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Data" sheetId="2" state="visible" r:id="rId4"/>
    <sheet name="Vasicek_MLE" sheetId="3" state="visible" r:id="rId5"/>
    <sheet name="CIR_MLE" sheetId="4" state="visible" r:id="rId6"/>
    <sheet name="Shocks" sheetId="5" state="visible" r:id="rId7"/>
    <sheet name="Vasicek_Sim" sheetId="6" state="visible" r:id="rId8"/>
    <sheet name="CIR_Sim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<sst xmlns="http://schemas.openxmlformats.org/spreadsheetml/2006/main" count="104" uniqueCount="54">
  <si>
    <t xml:space="preserve">Short-rate models calibrated to the US 3-month Treasury yield, 2000 to 2024 (FRED DGS3MO)</t>
  </si>
  <si>
    <t xml:space="preserve">dt (years)</t>
  </si>
  <si>
    <t xml:space="preserve">Observations</t>
  </si>
  <si>
    <t xml:space="preserve">Parameter</t>
  </si>
  <si>
    <t xml:space="preserve">Vasicek</t>
  </si>
  <si>
    <t xml:space="preserve">CIR</t>
  </si>
  <si>
    <t xml:space="preserve">a (mean-reversion speed)</t>
  </si>
  <si>
    <t xml:space="preserve">b (long-run mean)</t>
  </si>
  <si>
    <t xml:space="preserve">sigma</t>
  </si>
  <si>
    <t xml:space="preserve">Log-likelihood</t>
  </si>
  <si>
    <t xml:space="preserve">Feller condition 2ab &gt;= sigma^2</t>
  </si>
  <si>
    <t xml:space="preserve">Last observed short rate</t>
  </si>
  <si>
    <t xml:space="preserve">Vasicek 1-year zero-coupon bond price (closed form)</t>
  </si>
  <si>
    <t xml:space="preserve">B(T)</t>
  </si>
  <si>
    <t xml:space="preserve">A(T)</t>
  </si>
  <si>
    <t xml:space="preserve">P(0,1y)</t>
  </si>
  <si>
    <t xml:space="preserve">Implied 1y continuously compounded yield</t>
  </si>
  <si>
    <t xml:space="preserve">Parameters (B7:C9) were found by maximizing the log-likelihood in Python (scipy L-BFGS-B, bounds a in [0.01,5], b in [0,10%], sigma in [0.01%,50%]).</t>
  </si>
  <si>
    <t xml:space="preserve">To re-optimize in Excel, point Solver at G2 on each MLE sheet and change the three parameter cells.</t>
  </si>
  <si>
    <t xml:space="preserve">Vasicek uses the exact Gaussian transition density; CIR uses the Euler Gaussian approximation.</t>
  </si>
  <si>
    <t xml:space="preserve">A single year of data gives an unidentified mean-reversion speed (the 2024 series just trends), so the full 2000-2024 daily history is used.</t>
  </si>
  <si>
    <t xml:space="preserve">Date</t>
  </si>
  <si>
    <t xml:space="preserve">DGS3MO (%)</t>
  </si>
  <si>
    <t xml:space="preserve">Short rate (decimal)</t>
  </si>
  <si>
    <t xml:space="preserve">r(t)</t>
  </si>
  <si>
    <t xml:space="preserve">r(t+1)</t>
  </si>
  <si>
    <t xml:space="preserve">Mean</t>
  </si>
  <si>
    <t xml:space="preserve">Variance</t>
  </si>
  <si>
    <t xml:space="preserve">Log density</t>
  </si>
  <si>
    <t xml:space="preserve">Total log-likelihood</t>
  </si>
  <si>
    <t xml:space="preserve">path 1</t>
  </si>
  <si>
    <t xml:space="preserve">path 2</t>
  </si>
  <si>
    <t xml:space="preserve">path 3</t>
  </si>
  <si>
    <t xml:space="preserve">path 4</t>
  </si>
  <si>
    <t xml:space="preserve">path 5</t>
  </si>
  <si>
    <t xml:space="preserve">path 6</t>
  </si>
  <si>
    <t xml:space="preserve">path 7</t>
  </si>
  <si>
    <t xml:space="preserve">path 8</t>
  </si>
  <si>
    <t xml:space="preserve">path 9</t>
  </si>
  <si>
    <t xml:space="preserve">path 10</t>
  </si>
  <si>
    <t xml:space="preserve">path 11</t>
  </si>
  <si>
    <t xml:space="preserve">path 12</t>
  </si>
  <si>
    <t xml:space="preserve">path 13</t>
  </si>
  <si>
    <t xml:space="preserve">path 14</t>
  </si>
  <si>
    <t xml:space="preserve">path 15</t>
  </si>
  <si>
    <t xml:space="preserve">path 16</t>
  </si>
  <si>
    <t xml:space="preserve">path 17</t>
  </si>
  <si>
    <t xml:space="preserve">path 18</t>
  </si>
  <si>
    <t xml:space="preserve">path 19</t>
  </si>
  <si>
    <t xml:space="preserve">path 20</t>
  </si>
  <si>
    <t xml:space="preserve">step</t>
  </si>
  <si>
    <t xml:space="preserve">Final rate: mean</t>
  </si>
  <si>
    <t xml:space="preserve">Final rate: min</t>
  </si>
  <si>
    <t xml:space="preserve">Final rate: max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</si>
</sst>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0" t="n">
        <f aca="false">1/252</f>
        <v>0.00396825396825397</v>
      </c>
    </row>
    <row r="4" customFormat="false" ht="15" hidden="false" customHeight="false" outlineLevel="0" collapsed="false">
      <c r="A4" s="0" t="s">
        <v>2</v>
      </c>
      <c r="B4" s="0" t="n">
        <v>6253</v>
      </c>
    </row>
    <row r="6" customFormat="false" ht="15" hidden="false" customHeight="false" outlineLevel="0" collapsed="false">
      <c r="A6" s="1" t="s">
        <v>3</v>
      </c>
      <c r="B6" s="1" t="s">
        <v>4</v>
      </c>
      <c r="C6" s="1" t="s">
        <v>5</v>
      </c>
    </row>
    <row r="7" customFormat="false" ht="15" hidden="false" customHeight="false" outlineLevel="0" collapsed="false">
      <c r="A7" s="0" t="s">
        <v>6</v>
      </c>
      <c r="B7" s="0" t="n">
        <v>0.103252616849248</v>
      </c>
      <c r="C7" s="0" t="n">
        <v>1.15606306165715</v>
      </c>
    </row>
    <row r="8" customFormat="false" ht="15" hidden="false" customHeight="false" outlineLevel="0" collapsed="false">
      <c r="A8" s="0" t="s">
        <v>7</v>
      </c>
      <c r="B8" s="0" t="n">
        <v>0.0141995486259439</v>
      </c>
      <c r="C8" s="0" t="n">
        <v>0.0181342000851454</v>
      </c>
    </row>
    <row r="9" customFormat="false" ht="15" hidden="false" customHeight="false" outlineLevel="0" collapsed="false">
      <c r="A9" s="0" t="s">
        <v>8</v>
      </c>
      <c r="B9" s="0" t="n">
        <v>0.00734158838141691</v>
      </c>
      <c r="C9" s="0" t="n">
        <v>0.123631419760644</v>
      </c>
    </row>
    <row r="10" customFormat="false" ht="15" hidden="false" customHeight="false" outlineLevel="0" collapsed="false">
      <c r="A10" s="0" t="s">
        <v>9</v>
      </c>
      <c r="B10" s="0" t="n">
        <f aca="false">Vasicek_MLE!G2</f>
        <v>39138.6559073396</v>
      </c>
      <c r="C10" s="0" t="n">
        <f aca="false">CIR_MLE!G2</f>
        <v>37589.8220774645</v>
      </c>
    </row>
    <row r="11" customFormat="false" ht="15" hidden="false" customHeight="false" outlineLevel="0" collapsed="false">
      <c r="A11" s="0" t="s">
        <v>10</v>
      </c>
      <c r="C11" s="0" t="str">
        <f aca="false">IF(2*C7*C8&gt;=C9^2,"Satisfied","Violated")</f>
        <v>Satisfied</v>
      </c>
    </row>
    <row r="12" customFormat="false" ht="15" hidden="false" customHeight="false" outlineLevel="0" collapsed="false">
      <c r="A12" s="0" t="s">
        <v>11</v>
      </c>
      <c r="B12" s="0" t="n">
        <f aca="false">Data!C6254</f>
        <v>0.0437</v>
      </c>
      <c r="C12" s="0" t="n">
        <f aca="false">Data!C6254</f>
        <v>0.0437</v>
      </c>
    </row>
    <row r="14" customFormat="false" ht="15" hidden="false" customHeight="false" outlineLevel="0" collapsed="false">
      <c r="A14" s="0" t="s">
        <v>12</v>
      </c>
    </row>
    <row r="15" customFormat="false" ht="15" hidden="false" customHeight="false" outlineLevel="0" collapsed="false">
      <c r="A15" s="0" t="s">
        <v>13</v>
      </c>
      <c r="B15" s="0" t="n">
        <f aca="false">(1-EXP(-B7*1))/B7</f>
        <v>0.950105607038132</v>
      </c>
    </row>
    <row r="16" customFormat="false" ht="15" hidden="false" customHeight="false" outlineLevel="0" collapsed="false">
      <c r="A16" s="0" t="s">
        <v>14</v>
      </c>
      <c r="B16" s="0" t="n">
        <f aca="false">EXP((B8-B9^2/(2*B7^2))*(B15-1)-B9^2*B15^2/(4*B7))</f>
        <v>0.999300087017439</v>
      </c>
    </row>
    <row r="17" customFormat="false" ht="15" hidden="false" customHeight="false" outlineLevel="0" collapsed="false">
      <c r="A17" s="0" t="s">
        <v>15</v>
      </c>
      <c r="B17" s="0" t="n">
        <f aca="false">B16*EXP(-B15*B12)</f>
        <v>0.958659069978348</v>
      </c>
    </row>
    <row r="18" customFormat="false" ht="15" hidden="false" customHeight="false" outlineLevel="0" collapsed="false">
      <c r="A18" s="0" t="s">
        <v>16</v>
      </c>
      <c r="B18" s="0" t="n">
        <f aca="false">-LN(B17)</f>
        <v>0.0422197730635697</v>
      </c>
    </row>
    <row r="20" customFormat="false" ht="15" hidden="false" customHeight="false" outlineLevel="0" collapsed="false">
      <c r="A20" s="0" t="s">
        <v>17</v>
      </c>
    </row>
    <row r="21" customFormat="false" ht="15" hidden="false" customHeight="false" outlineLevel="0" collapsed="false">
      <c r="A21" s="0" t="s">
        <v>18</v>
      </c>
    </row>
    <row r="22" customFormat="false" ht="15" hidden="false" customHeight="false" outlineLevel="0" collapsed="false">
      <c r="A22" s="0" t="s">
        <v>19</v>
      </c>
    </row>
    <row r="23" customFormat="false" ht="15" hidden="false" customHeight="false" outlineLevel="0" collapsed="false">
      <c r="A23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12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</row>
    <row r="2" customFormat="false" ht="15" hidden="false" customHeight="false" outlineLevel="0" collapsed="false">
      <c r="A2" s="2" t="n">
        <v>36528</v>
      </c>
      <c r="B2" s="0" t="n">
        <v>5.48</v>
      </c>
      <c r="C2" s="0" t="n">
        <f aca="false">B2/100</f>
        <v>0.0548</v>
      </c>
    </row>
    <row r="3" customFormat="false" ht="15" hidden="false" customHeight="false" outlineLevel="0" collapsed="false">
      <c r="A3" s="2" t="n">
        <v>36529</v>
      </c>
      <c r="B3" s="0" t="n">
        <v>5.43</v>
      </c>
      <c r="C3" s="0" t="n">
        <f aca="false">B3/100</f>
        <v>0.0543</v>
      </c>
    </row>
    <row r="4" customFormat="false" ht="15" hidden="false" customHeight="false" outlineLevel="0" collapsed="false">
      <c r="A4" s="2" t="n">
        <v>36530</v>
      </c>
      <c r="B4" s="0" t="n">
        <v>5.44</v>
      </c>
      <c r="C4" s="0" t="n">
        <f aca="false">B4/100</f>
        <v>0.0544</v>
      </c>
    </row>
    <row r="5" customFormat="false" ht="15" hidden="false" customHeight="false" outlineLevel="0" collapsed="false">
      <c r="A5" s="2" t="n">
        <v>36531</v>
      </c>
      <c r="B5" s="0" t="n">
        <v>5.41</v>
      </c>
      <c r="C5" s="0" t="n">
        <f aca="false">B5/100</f>
        <v>0.0541</v>
      </c>
    </row>
    <row r="6" customFormat="false" ht="15" hidden="false" customHeight="false" outlineLevel="0" collapsed="false">
      <c r="A6" s="2" t="n">
        <v>36532</v>
      </c>
      <c r="B6" s="0" t="n">
        <v>5.38</v>
      </c>
      <c r="C6" s="0" t="n">
        <f aca="false">B6/100</f>
        <v>0.0538</v>
      </c>
    </row>
    <row r="7" customFormat="false" ht="15" hidden="false" customHeight="false" outlineLevel="0" collapsed="false">
      <c r="A7" s="2" t="n">
        <v>36535</v>
      </c>
      <c r="B7" s="0" t="n">
        <v>5.42</v>
      </c>
      <c r="C7" s="0" t="n">
        <f aca="false">B7/100</f>
        <v>0.0542</v>
      </c>
    </row>
    <row r="8" customFormat="false" ht="15" hidden="false" customHeight="false" outlineLevel="0" collapsed="false">
      <c r="A8" s="2" t="n">
        <v>36536</v>
      </c>
      <c r="B8" s="0" t="n">
        <v>5.43</v>
      </c>
      <c r="C8" s="0" t="n">
        <f aca="false">B8/100</f>
        <v>0.0543</v>
      </c>
    </row>
    <row r="9" customFormat="false" ht="15" hidden="false" customHeight="false" outlineLevel="0" collapsed="false">
      <c r="A9" s="2" t="n">
        <v>36537</v>
      </c>
      <c r="B9" s="0" t="n">
        <v>5.45</v>
      </c>
      <c r="C9" s="0" t="n">
        <f aca="false">B9/100</f>
        <v>0.0545</v>
      </c>
    </row>
    <row r="10" customFormat="false" ht="15" hidden="false" customHeight="false" outlineLevel="0" collapsed="false">
      <c r="A10" s="2" t="n">
        <v>36538</v>
      </c>
      <c r="B10" s="0" t="n">
        <v>5.41</v>
      </c>
      <c r="C10" s="0" t="n">
        <f aca="false">B10/100</f>
        <v>0.0541</v>
      </c>
    </row>
    <row r="11" customFormat="false" ht="15" hidden="false" customHeight="false" outlineLevel="0" collapsed="false">
      <c r="A11" s="2" t="n">
        <v>36539</v>
      </c>
      <c r="B11" s="0" t="n">
        <v>5.41</v>
      </c>
      <c r="C11" s="0" t="n">
        <f aca="false">B11/100</f>
        <v>0.0541</v>
      </c>
    </row>
    <row r="12" customFormat="false" ht="15" hidden="false" customHeight="false" outlineLevel="0" collapsed="false">
      <c r="A12" s="2" t="n">
        <v>36543</v>
      </c>
      <c r="B12" s="0" t="n">
        <v>5.56</v>
      </c>
      <c r="C12" s="0" t="n">
        <f aca="false">B12/100</f>
        <v>0.0556</v>
      </c>
    </row>
    <row r="13" customFormat="false" ht="15" hidden="false" customHeight="false" outlineLevel="0" collapsed="false">
      <c r="A13" s="2" t="n">
        <v>36544</v>
      </c>
      <c r="B13" s="0" t="n">
        <v>5.51</v>
      </c>
      <c r="C13" s="0" t="n">
        <f aca="false">B13/100</f>
        <v>0.0551</v>
      </c>
    </row>
    <row r="14" customFormat="false" ht="15" hidden="false" customHeight="false" outlineLevel="0" collapsed="false">
      <c r="A14" s="2" t="n">
        <v>36545</v>
      </c>
      <c r="B14" s="0" t="n">
        <v>5.48</v>
      </c>
      <c r="C14" s="0" t="n">
        <f aca="false">B14/100</f>
        <v>0.0548</v>
      </c>
    </row>
    <row r="15" customFormat="false" ht="15" hidden="false" customHeight="false" outlineLevel="0" collapsed="false">
      <c r="A15" s="2" t="n">
        <v>36546</v>
      </c>
      <c r="B15" s="0" t="n">
        <v>5.47</v>
      </c>
      <c r="C15" s="0" t="n">
        <f aca="false">B15/100</f>
        <v>0.0547</v>
      </c>
    </row>
    <row r="16" customFormat="false" ht="15" hidden="false" customHeight="false" outlineLevel="0" collapsed="false">
      <c r="A16" s="2" t="n">
        <v>36549</v>
      </c>
      <c r="B16" s="0" t="n">
        <v>5.55</v>
      </c>
      <c r="C16" s="0" t="n">
        <f aca="false">B16/100</f>
        <v>0.0555</v>
      </c>
    </row>
    <row r="17" customFormat="false" ht="15" hidden="false" customHeight="false" outlineLevel="0" collapsed="false">
      <c r="A17" s="2" t="n">
        <v>36550</v>
      </c>
      <c r="B17" s="0" t="n">
        <v>5.57</v>
      </c>
      <c r="C17" s="0" t="n">
        <f aca="false">B17/100</f>
        <v>0.0557</v>
      </c>
    </row>
    <row r="18" customFormat="false" ht="15" hidden="false" customHeight="false" outlineLevel="0" collapsed="false">
      <c r="A18" s="2" t="n">
        <v>36551</v>
      </c>
      <c r="B18" s="0" t="n">
        <v>5.58</v>
      </c>
      <c r="C18" s="0" t="n">
        <f aca="false">B18/100</f>
        <v>0.0558</v>
      </c>
    </row>
    <row r="19" customFormat="false" ht="15" hidden="false" customHeight="false" outlineLevel="0" collapsed="false">
      <c r="A19" s="2" t="n">
        <v>36552</v>
      </c>
      <c r="B19" s="0" t="n">
        <v>5.59</v>
      </c>
      <c r="C19" s="0" t="n">
        <f aca="false">B19/100</f>
        <v>0.0559</v>
      </c>
    </row>
    <row r="20" customFormat="false" ht="15" hidden="false" customHeight="false" outlineLevel="0" collapsed="false">
      <c r="A20" s="2" t="n">
        <v>36553</v>
      </c>
      <c r="B20" s="0" t="n">
        <v>5.65</v>
      </c>
      <c r="C20" s="0" t="n">
        <f aca="false">B20/100</f>
        <v>0.0565</v>
      </c>
    </row>
    <row r="21" customFormat="false" ht="15" hidden="false" customHeight="false" outlineLevel="0" collapsed="false">
      <c r="A21" s="2" t="n">
        <v>36556</v>
      </c>
      <c r="B21" s="0" t="n">
        <v>5.76</v>
      </c>
      <c r="C21" s="0" t="n">
        <f aca="false">B21/100</f>
        <v>0.0576</v>
      </c>
    </row>
    <row r="22" customFormat="false" ht="15" hidden="false" customHeight="false" outlineLevel="0" collapsed="false">
      <c r="A22" s="2" t="n">
        <v>36557</v>
      </c>
      <c r="B22" s="0" t="n">
        <v>5.71</v>
      </c>
      <c r="C22" s="0" t="n">
        <f aca="false">B22/100</f>
        <v>0.0571</v>
      </c>
    </row>
    <row r="23" customFormat="false" ht="15" hidden="false" customHeight="false" outlineLevel="0" collapsed="false">
      <c r="A23" s="2" t="n">
        <v>36558</v>
      </c>
      <c r="B23" s="0" t="n">
        <v>5.66</v>
      </c>
      <c r="C23" s="0" t="n">
        <f aca="false">B23/100</f>
        <v>0.0566</v>
      </c>
    </row>
    <row r="24" customFormat="false" ht="15" hidden="false" customHeight="false" outlineLevel="0" collapsed="false">
      <c r="A24" s="2" t="n">
        <v>36559</v>
      </c>
      <c r="B24" s="0" t="n">
        <v>5.63</v>
      </c>
      <c r="C24" s="0" t="n">
        <f aca="false">B24/100</f>
        <v>0.0563</v>
      </c>
    </row>
    <row r="25" customFormat="false" ht="15" hidden="false" customHeight="false" outlineLevel="0" collapsed="false">
      <c r="A25" s="2" t="n">
        <v>36560</v>
      </c>
      <c r="B25" s="0" t="n">
        <v>5.67</v>
      </c>
      <c r="C25" s="0" t="n">
        <f aca="false">B25/100</f>
        <v>0.0567</v>
      </c>
    </row>
    <row r="26" customFormat="false" ht="15" hidden="false" customHeight="false" outlineLevel="0" collapsed="false">
      <c r="A26" s="2" t="n">
        <v>36563</v>
      </c>
      <c r="B26" s="0" t="n">
        <v>5.72</v>
      </c>
      <c r="C26" s="0" t="n">
        <f aca="false">B26/100</f>
        <v>0.0572</v>
      </c>
    </row>
    <row r="27" customFormat="false" ht="15" hidden="false" customHeight="false" outlineLevel="0" collapsed="false">
      <c r="A27" s="2" t="n">
        <v>36564</v>
      </c>
      <c r="B27" s="0" t="n">
        <v>5.69</v>
      </c>
      <c r="C27" s="0" t="n">
        <f aca="false">B27/100</f>
        <v>0.0569</v>
      </c>
    </row>
    <row r="28" customFormat="false" ht="15" hidden="false" customHeight="false" outlineLevel="0" collapsed="false">
      <c r="A28" s="2" t="n">
        <v>36565</v>
      </c>
      <c r="B28" s="0" t="n">
        <v>5.66</v>
      </c>
      <c r="C28" s="0" t="n">
        <f aca="false">B28/100</f>
        <v>0.0566</v>
      </c>
    </row>
    <row r="29" customFormat="false" ht="15" hidden="false" customHeight="false" outlineLevel="0" collapsed="false">
      <c r="A29" s="2" t="n">
        <v>36566</v>
      </c>
      <c r="B29" s="0" t="n">
        <v>5.67</v>
      </c>
      <c r="C29" s="0" t="n">
        <f aca="false">B29/100</f>
        <v>0.0567</v>
      </c>
    </row>
    <row r="30" customFormat="false" ht="15" hidden="false" customHeight="false" outlineLevel="0" collapsed="false">
      <c r="A30" s="2" t="n">
        <v>36567</v>
      </c>
      <c r="B30" s="0" t="n">
        <v>5.66</v>
      </c>
      <c r="C30" s="0" t="n">
        <f aca="false">B30/100</f>
        <v>0.0566</v>
      </c>
    </row>
    <row r="31" customFormat="false" ht="15" hidden="false" customHeight="false" outlineLevel="0" collapsed="false">
      <c r="A31" s="2" t="n">
        <v>36570</v>
      </c>
      <c r="B31" s="0" t="n">
        <v>5.68</v>
      </c>
      <c r="C31" s="0" t="n">
        <f aca="false">B31/100</f>
        <v>0.0568</v>
      </c>
    </row>
    <row r="32" customFormat="false" ht="15" hidden="false" customHeight="false" outlineLevel="0" collapsed="false">
      <c r="A32" s="2" t="n">
        <v>36571</v>
      </c>
      <c r="B32" s="0" t="n">
        <v>5.75</v>
      </c>
      <c r="C32" s="0" t="n">
        <f aca="false">B32/100</f>
        <v>0.0575</v>
      </c>
    </row>
    <row r="33" customFormat="false" ht="15" hidden="false" customHeight="false" outlineLevel="0" collapsed="false">
      <c r="A33" s="2" t="n">
        <v>36572</v>
      </c>
      <c r="B33" s="0" t="n">
        <v>5.73</v>
      </c>
      <c r="C33" s="0" t="n">
        <f aca="false">B33/100</f>
        <v>0.0573</v>
      </c>
    </row>
    <row r="34" customFormat="false" ht="15" hidden="false" customHeight="false" outlineLevel="0" collapsed="false">
      <c r="A34" s="2" t="n">
        <v>36573</v>
      </c>
      <c r="B34" s="0" t="n">
        <v>5.74</v>
      </c>
      <c r="C34" s="0" t="n">
        <f aca="false">B34/100</f>
        <v>0.0574</v>
      </c>
    </row>
    <row r="35" customFormat="false" ht="15" hidden="false" customHeight="false" outlineLevel="0" collapsed="false">
      <c r="A35" s="2" t="n">
        <v>36574</v>
      </c>
      <c r="B35" s="0" t="n">
        <v>5.75</v>
      </c>
      <c r="C35" s="0" t="n">
        <f aca="false">B35/100</f>
        <v>0.0575</v>
      </c>
    </row>
    <row r="36" customFormat="false" ht="15" hidden="false" customHeight="false" outlineLevel="0" collapsed="false">
      <c r="A36" s="2" t="n">
        <v>36578</v>
      </c>
      <c r="B36" s="0" t="n">
        <v>5.82</v>
      </c>
      <c r="C36" s="0" t="n">
        <f aca="false">B36/100</f>
        <v>0.0582</v>
      </c>
    </row>
    <row r="37" customFormat="false" ht="15" hidden="false" customHeight="false" outlineLevel="0" collapsed="false">
      <c r="A37" s="2" t="n">
        <v>36579</v>
      </c>
      <c r="B37" s="0" t="n">
        <v>5.82</v>
      </c>
      <c r="C37" s="0" t="n">
        <f aca="false">B37/100</f>
        <v>0.0582</v>
      </c>
    </row>
    <row r="38" customFormat="false" ht="15" hidden="false" customHeight="false" outlineLevel="0" collapsed="false">
      <c r="A38" s="2" t="n">
        <v>36580</v>
      </c>
      <c r="B38" s="0" t="n">
        <v>5.81</v>
      </c>
      <c r="C38" s="0" t="n">
        <f aca="false">B38/100</f>
        <v>0.0581</v>
      </c>
    </row>
    <row r="39" customFormat="false" ht="15" hidden="false" customHeight="false" outlineLevel="0" collapsed="false">
      <c r="A39" s="2" t="n">
        <v>36581</v>
      </c>
      <c r="B39" s="0" t="n">
        <v>5.79</v>
      </c>
      <c r="C39" s="0" t="n">
        <f aca="false">B39/100</f>
        <v>0.0579</v>
      </c>
    </row>
    <row r="40" customFormat="false" ht="15" hidden="false" customHeight="false" outlineLevel="0" collapsed="false">
      <c r="A40" s="2" t="n">
        <v>36584</v>
      </c>
      <c r="B40" s="0" t="n">
        <v>5.8</v>
      </c>
      <c r="C40" s="0" t="n">
        <f aca="false">B40/100</f>
        <v>0.058</v>
      </c>
    </row>
    <row r="41" customFormat="false" ht="15" hidden="false" customHeight="false" outlineLevel="0" collapsed="false">
      <c r="A41" s="2" t="n">
        <v>36585</v>
      </c>
      <c r="B41" s="0" t="n">
        <v>5.78</v>
      </c>
      <c r="C41" s="0" t="n">
        <f aca="false">B41/100</f>
        <v>0.0578</v>
      </c>
    </row>
    <row r="42" customFormat="false" ht="15" hidden="false" customHeight="false" outlineLevel="0" collapsed="false">
      <c r="A42" s="2" t="n">
        <v>36586</v>
      </c>
      <c r="B42" s="0" t="n">
        <v>5.76</v>
      </c>
      <c r="C42" s="0" t="n">
        <f aca="false">B42/100</f>
        <v>0.0576</v>
      </c>
    </row>
    <row r="43" customFormat="false" ht="15" hidden="false" customHeight="false" outlineLevel="0" collapsed="false">
      <c r="A43" s="2" t="n">
        <v>36587</v>
      </c>
      <c r="B43" s="0" t="n">
        <v>5.76</v>
      </c>
      <c r="C43" s="0" t="n">
        <f aca="false">B43/100</f>
        <v>0.0576</v>
      </c>
    </row>
    <row r="44" customFormat="false" ht="15" hidden="false" customHeight="false" outlineLevel="0" collapsed="false">
      <c r="A44" s="2" t="n">
        <v>36588</v>
      </c>
      <c r="B44" s="0" t="n">
        <v>5.79</v>
      </c>
      <c r="C44" s="0" t="n">
        <f aca="false">B44/100</f>
        <v>0.0579</v>
      </c>
    </row>
    <row r="45" customFormat="false" ht="15" hidden="false" customHeight="false" outlineLevel="0" collapsed="false">
      <c r="A45" s="2" t="n">
        <v>36591</v>
      </c>
      <c r="B45" s="0" t="n">
        <v>5.85</v>
      </c>
      <c r="C45" s="0" t="n">
        <f aca="false">B45/100</f>
        <v>0.0585</v>
      </c>
    </row>
    <row r="46" customFormat="false" ht="15" hidden="false" customHeight="false" outlineLevel="0" collapsed="false">
      <c r="A46" s="2" t="n">
        <v>36592</v>
      </c>
      <c r="B46" s="0" t="n">
        <v>5.83</v>
      </c>
      <c r="C46" s="0" t="n">
        <f aca="false">B46/100</f>
        <v>0.0583</v>
      </c>
    </row>
    <row r="47" customFormat="false" ht="15" hidden="false" customHeight="false" outlineLevel="0" collapsed="false">
      <c r="A47" s="2" t="n">
        <v>36593</v>
      </c>
      <c r="B47" s="0" t="n">
        <v>5.83</v>
      </c>
      <c r="C47" s="0" t="n">
        <f aca="false">B47/100</f>
        <v>0.0583</v>
      </c>
    </row>
    <row r="48" customFormat="false" ht="15" hidden="false" customHeight="false" outlineLevel="0" collapsed="false">
      <c r="A48" s="2" t="n">
        <v>36594</v>
      </c>
      <c r="B48" s="0" t="n">
        <v>5.82</v>
      </c>
      <c r="C48" s="0" t="n">
        <f aca="false">B48/100</f>
        <v>0.0582</v>
      </c>
    </row>
    <row r="49" customFormat="false" ht="15" hidden="false" customHeight="false" outlineLevel="0" collapsed="false">
      <c r="A49" s="2" t="n">
        <v>36595</v>
      </c>
      <c r="B49" s="0" t="n">
        <v>5.87</v>
      </c>
      <c r="C49" s="0" t="n">
        <f aca="false">B49/100</f>
        <v>0.0587</v>
      </c>
    </row>
    <row r="50" customFormat="false" ht="15" hidden="false" customHeight="false" outlineLevel="0" collapsed="false">
      <c r="A50" s="2" t="n">
        <v>36598</v>
      </c>
      <c r="B50" s="0" t="n">
        <v>5.89</v>
      </c>
      <c r="C50" s="0" t="n">
        <f aca="false">B50/100</f>
        <v>0.0589</v>
      </c>
    </row>
    <row r="51" customFormat="false" ht="15" hidden="false" customHeight="false" outlineLevel="0" collapsed="false">
      <c r="A51" s="2" t="n">
        <v>36599</v>
      </c>
      <c r="B51" s="0" t="n">
        <v>5.87</v>
      </c>
      <c r="C51" s="0" t="n">
        <f aca="false">B51/100</f>
        <v>0.0587</v>
      </c>
    </row>
    <row r="52" customFormat="false" ht="15" hidden="false" customHeight="false" outlineLevel="0" collapsed="false">
      <c r="A52" s="2" t="n">
        <v>36600</v>
      </c>
      <c r="B52" s="0" t="n">
        <v>5.85</v>
      </c>
      <c r="C52" s="0" t="n">
        <f aca="false">B52/100</f>
        <v>0.0585</v>
      </c>
    </row>
    <row r="53" customFormat="false" ht="15" hidden="false" customHeight="false" outlineLevel="0" collapsed="false">
      <c r="A53" s="2" t="n">
        <v>36601</v>
      </c>
      <c r="B53" s="0" t="n">
        <v>5.87</v>
      </c>
      <c r="C53" s="0" t="n">
        <f aca="false">B53/100</f>
        <v>0.0587</v>
      </c>
    </row>
    <row r="54" customFormat="false" ht="15" hidden="false" customHeight="false" outlineLevel="0" collapsed="false">
      <c r="A54" s="2" t="n">
        <v>36602</v>
      </c>
      <c r="B54" s="0" t="n">
        <v>5.89</v>
      </c>
      <c r="C54" s="0" t="n">
        <f aca="false">B54/100</f>
        <v>0.0589</v>
      </c>
    </row>
    <row r="55" customFormat="false" ht="15" hidden="false" customHeight="false" outlineLevel="0" collapsed="false">
      <c r="A55" s="2" t="n">
        <v>36605</v>
      </c>
      <c r="B55" s="0" t="n">
        <v>5.95</v>
      </c>
      <c r="C55" s="0" t="n">
        <f aca="false">B55/100</f>
        <v>0.0595</v>
      </c>
    </row>
    <row r="56" customFormat="false" ht="15" hidden="false" customHeight="false" outlineLevel="0" collapsed="false">
      <c r="A56" s="2" t="n">
        <v>36606</v>
      </c>
      <c r="B56" s="0" t="n">
        <v>5.91</v>
      </c>
      <c r="C56" s="0" t="n">
        <f aca="false">B56/100</f>
        <v>0.0591</v>
      </c>
    </row>
    <row r="57" customFormat="false" ht="15" hidden="false" customHeight="false" outlineLevel="0" collapsed="false">
      <c r="A57" s="2" t="n">
        <v>36607</v>
      </c>
      <c r="B57" s="0" t="n">
        <v>5.91</v>
      </c>
      <c r="C57" s="0" t="n">
        <f aca="false">B57/100</f>
        <v>0.0591</v>
      </c>
    </row>
    <row r="58" customFormat="false" ht="15" hidden="false" customHeight="false" outlineLevel="0" collapsed="false">
      <c r="A58" s="2" t="n">
        <v>36608</v>
      </c>
      <c r="B58" s="0" t="n">
        <v>5.9</v>
      </c>
      <c r="C58" s="0" t="n">
        <f aca="false">B58/100</f>
        <v>0.059</v>
      </c>
    </row>
    <row r="59" customFormat="false" ht="15" hidden="false" customHeight="false" outlineLevel="0" collapsed="false">
      <c r="A59" s="2" t="n">
        <v>36609</v>
      </c>
      <c r="B59" s="0" t="n">
        <v>5.91</v>
      </c>
      <c r="C59" s="0" t="n">
        <f aca="false">B59/100</f>
        <v>0.0591</v>
      </c>
    </row>
    <row r="60" customFormat="false" ht="15" hidden="false" customHeight="false" outlineLevel="0" collapsed="false">
      <c r="A60" s="2" t="n">
        <v>36612</v>
      </c>
      <c r="B60" s="0" t="n">
        <v>5.88</v>
      </c>
      <c r="C60" s="0" t="n">
        <f aca="false">B60/100</f>
        <v>0.0588</v>
      </c>
    </row>
    <row r="61" customFormat="false" ht="15" hidden="false" customHeight="false" outlineLevel="0" collapsed="false">
      <c r="A61" s="2" t="n">
        <v>36613</v>
      </c>
      <c r="B61" s="0" t="n">
        <v>5.88</v>
      </c>
      <c r="C61" s="0" t="n">
        <f aca="false">B61/100</f>
        <v>0.0588</v>
      </c>
    </row>
    <row r="62" customFormat="false" ht="15" hidden="false" customHeight="false" outlineLevel="0" collapsed="false">
      <c r="A62" s="2" t="n">
        <v>36614</v>
      </c>
      <c r="B62" s="0" t="n">
        <v>5.89</v>
      </c>
      <c r="C62" s="0" t="n">
        <f aca="false">B62/100</f>
        <v>0.0589</v>
      </c>
    </row>
    <row r="63" customFormat="false" ht="15" hidden="false" customHeight="false" outlineLevel="0" collapsed="false">
      <c r="A63" s="2" t="n">
        <v>36615</v>
      </c>
      <c r="B63" s="0" t="n">
        <v>5.88</v>
      </c>
      <c r="C63" s="0" t="n">
        <f aca="false">B63/100</f>
        <v>0.0588</v>
      </c>
    </row>
    <row r="64" customFormat="false" ht="15" hidden="false" customHeight="false" outlineLevel="0" collapsed="false">
      <c r="A64" s="2" t="n">
        <v>36616</v>
      </c>
      <c r="B64" s="0" t="n">
        <v>5.88</v>
      </c>
      <c r="C64" s="0" t="n">
        <f aca="false">B64/100</f>
        <v>0.0588</v>
      </c>
    </row>
    <row r="65" customFormat="false" ht="15" hidden="false" customHeight="false" outlineLevel="0" collapsed="false">
      <c r="A65" s="2" t="n">
        <v>36619</v>
      </c>
      <c r="B65" s="0" t="n">
        <v>5.87</v>
      </c>
      <c r="C65" s="0" t="n">
        <f aca="false">B65/100</f>
        <v>0.0587</v>
      </c>
    </row>
    <row r="66" customFormat="false" ht="15" hidden="false" customHeight="false" outlineLevel="0" collapsed="false">
      <c r="A66" s="2" t="n">
        <v>36620</v>
      </c>
      <c r="B66" s="0" t="n">
        <v>5.83</v>
      </c>
      <c r="C66" s="0" t="n">
        <f aca="false">B66/100</f>
        <v>0.0583</v>
      </c>
    </row>
    <row r="67" customFormat="false" ht="15" hidden="false" customHeight="false" outlineLevel="0" collapsed="false">
      <c r="A67" s="2" t="n">
        <v>36621</v>
      </c>
      <c r="B67" s="0" t="n">
        <v>5.86</v>
      </c>
      <c r="C67" s="0" t="n">
        <f aca="false">B67/100</f>
        <v>0.0586</v>
      </c>
    </row>
    <row r="68" customFormat="false" ht="15" hidden="false" customHeight="false" outlineLevel="0" collapsed="false">
      <c r="A68" s="2" t="n">
        <v>36622</v>
      </c>
      <c r="B68" s="0" t="n">
        <v>5.88</v>
      </c>
      <c r="C68" s="0" t="n">
        <f aca="false">B68/100</f>
        <v>0.0588</v>
      </c>
    </row>
    <row r="69" customFormat="false" ht="15" hidden="false" customHeight="false" outlineLevel="0" collapsed="false">
      <c r="A69" s="2" t="n">
        <v>36623</v>
      </c>
      <c r="B69" s="0" t="n">
        <v>5.9</v>
      </c>
      <c r="C69" s="0" t="n">
        <f aca="false">B69/100</f>
        <v>0.059</v>
      </c>
    </row>
    <row r="70" customFormat="false" ht="15" hidden="false" customHeight="false" outlineLevel="0" collapsed="false">
      <c r="A70" s="2" t="n">
        <v>36626</v>
      </c>
      <c r="B70" s="0" t="n">
        <v>5.85</v>
      </c>
      <c r="C70" s="0" t="n">
        <f aca="false">B70/100</f>
        <v>0.0585</v>
      </c>
    </row>
    <row r="71" customFormat="false" ht="15" hidden="false" customHeight="false" outlineLevel="0" collapsed="false">
      <c r="A71" s="2" t="n">
        <v>36627</v>
      </c>
      <c r="B71" s="0" t="n">
        <v>5.83</v>
      </c>
      <c r="C71" s="0" t="n">
        <f aca="false">B71/100</f>
        <v>0.0583</v>
      </c>
    </row>
    <row r="72" customFormat="false" ht="15" hidden="false" customHeight="false" outlineLevel="0" collapsed="false">
      <c r="A72" s="2" t="n">
        <v>36628</v>
      </c>
      <c r="B72" s="0" t="n">
        <v>5.83</v>
      </c>
      <c r="C72" s="0" t="n">
        <f aca="false">B72/100</f>
        <v>0.0583</v>
      </c>
    </row>
    <row r="73" customFormat="false" ht="15" hidden="false" customHeight="false" outlineLevel="0" collapsed="false">
      <c r="A73" s="2" t="n">
        <v>36629</v>
      </c>
      <c r="B73" s="0" t="n">
        <v>5.81</v>
      </c>
      <c r="C73" s="0" t="n">
        <f aca="false">B73/100</f>
        <v>0.0581</v>
      </c>
    </row>
    <row r="74" customFormat="false" ht="15" hidden="false" customHeight="false" outlineLevel="0" collapsed="false">
      <c r="A74" s="2" t="n">
        <v>36630</v>
      </c>
      <c r="B74" s="0" t="n">
        <v>5.81</v>
      </c>
      <c r="C74" s="0" t="n">
        <f aca="false">B74/100</f>
        <v>0.0581</v>
      </c>
    </row>
    <row r="75" customFormat="false" ht="15" hidden="false" customHeight="false" outlineLevel="0" collapsed="false">
      <c r="A75" s="2" t="n">
        <v>36633</v>
      </c>
      <c r="B75" s="0" t="n">
        <v>5.82</v>
      </c>
      <c r="C75" s="0" t="n">
        <f aca="false">B75/100</f>
        <v>0.0582</v>
      </c>
    </row>
    <row r="76" customFormat="false" ht="15" hidden="false" customHeight="false" outlineLevel="0" collapsed="false">
      <c r="A76" s="2" t="n">
        <v>36634</v>
      </c>
      <c r="B76" s="0" t="n">
        <v>5.81</v>
      </c>
      <c r="C76" s="0" t="n">
        <f aca="false">B76/100</f>
        <v>0.0581</v>
      </c>
    </row>
    <row r="77" customFormat="false" ht="15" hidden="false" customHeight="false" outlineLevel="0" collapsed="false">
      <c r="A77" s="2" t="n">
        <v>36635</v>
      </c>
      <c r="B77" s="0" t="n">
        <v>5.81</v>
      </c>
      <c r="C77" s="0" t="n">
        <f aca="false">B77/100</f>
        <v>0.0581</v>
      </c>
    </row>
    <row r="78" customFormat="false" ht="15" hidden="false" customHeight="false" outlineLevel="0" collapsed="false">
      <c r="A78" s="2" t="n">
        <v>36636</v>
      </c>
      <c r="B78" s="0" t="n">
        <v>5.79</v>
      </c>
      <c r="C78" s="0" t="n">
        <f aca="false">B78/100</f>
        <v>0.0579</v>
      </c>
    </row>
    <row r="79" customFormat="false" ht="15" hidden="false" customHeight="false" outlineLevel="0" collapsed="false">
      <c r="A79" s="2" t="n">
        <v>36640</v>
      </c>
      <c r="B79" s="0" t="n">
        <v>5.8</v>
      </c>
      <c r="C79" s="0" t="n">
        <f aca="false">B79/100</f>
        <v>0.058</v>
      </c>
    </row>
    <row r="80" customFormat="false" ht="15" hidden="false" customHeight="false" outlineLevel="0" collapsed="false">
      <c r="A80" s="2" t="n">
        <v>36641</v>
      </c>
      <c r="B80" s="0" t="n">
        <v>5.79</v>
      </c>
      <c r="C80" s="0" t="n">
        <f aca="false">B80/100</f>
        <v>0.0579</v>
      </c>
    </row>
    <row r="81" customFormat="false" ht="15" hidden="false" customHeight="false" outlineLevel="0" collapsed="false">
      <c r="A81" s="2" t="n">
        <v>36642</v>
      </c>
      <c r="B81" s="0" t="n">
        <v>5.75</v>
      </c>
      <c r="C81" s="0" t="n">
        <f aca="false">B81/100</f>
        <v>0.0575</v>
      </c>
    </row>
    <row r="82" customFormat="false" ht="15" hidden="false" customHeight="false" outlineLevel="0" collapsed="false">
      <c r="A82" s="2" t="n">
        <v>36643</v>
      </c>
      <c r="B82" s="0" t="n">
        <v>5.75</v>
      </c>
      <c r="C82" s="0" t="n">
        <f aca="false">B82/100</f>
        <v>0.0575</v>
      </c>
    </row>
    <row r="83" customFormat="false" ht="15" hidden="false" customHeight="false" outlineLevel="0" collapsed="false">
      <c r="A83" s="2" t="n">
        <v>36644</v>
      </c>
      <c r="B83" s="0" t="n">
        <v>5.82</v>
      </c>
      <c r="C83" s="0" t="n">
        <f aca="false">B83/100</f>
        <v>0.0582</v>
      </c>
    </row>
    <row r="84" customFormat="false" ht="15" hidden="false" customHeight="false" outlineLevel="0" collapsed="false">
      <c r="A84" s="2" t="n">
        <v>36647</v>
      </c>
      <c r="B84" s="0" t="n">
        <v>6</v>
      </c>
      <c r="C84" s="0" t="n">
        <f aca="false">B84/100</f>
        <v>0.06</v>
      </c>
    </row>
    <row r="85" customFormat="false" ht="15" hidden="false" customHeight="false" outlineLevel="0" collapsed="false">
      <c r="A85" s="2" t="n">
        <v>36648</v>
      </c>
      <c r="B85" s="0" t="n">
        <v>5.92</v>
      </c>
      <c r="C85" s="0" t="n">
        <f aca="false">B85/100</f>
        <v>0.0592</v>
      </c>
    </row>
    <row r="86" customFormat="false" ht="15" hidden="false" customHeight="false" outlineLevel="0" collapsed="false">
      <c r="A86" s="2" t="n">
        <v>36649</v>
      </c>
      <c r="B86" s="0" t="n">
        <v>5.91</v>
      </c>
      <c r="C86" s="0" t="n">
        <f aca="false">B86/100</f>
        <v>0.0591</v>
      </c>
    </row>
    <row r="87" customFormat="false" ht="15" hidden="false" customHeight="false" outlineLevel="0" collapsed="false">
      <c r="A87" s="2" t="n">
        <v>36650</v>
      </c>
      <c r="B87" s="0" t="n">
        <v>5.9</v>
      </c>
      <c r="C87" s="0" t="n">
        <f aca="false">B87/100</f>
        <v>0.059</v>
      </c>
    </row>
    <row r="88" customFormat="false" ht="15" hidden="false" customHeight="false" outlineLevel="0" collapsed="false">
      <c r="A88" s="2" t="n">
        <v>36651</v>
      </c>
      <c r="B88" s="0" t="n">
        <v>5.97</v>
      </c>
      <c r="C88" s="0" t="n">
        <f aca="false">B88/100</f>
        <v>0.0597</v>
      </c>
    </row>
    <row r="89" customFormat="false" ht="15" hidden="false" customHeight="false" outlineLevel="0" collapsed="false">
      <c r="A89" s="2" t="n">
        <v>36654</v>
      </c>
      <c r="B89" s="0" t="n">
        <v>6.19</v>
      </c>
      <c r="C89" s="0" t="n">
        <f aca="false">B89/100</f>
        <v>0.0619</v>
      </c>
    </row>
    <row r="90" customFormat="false" ht="15" hidden="false" customHeight="false" outlineLevel="0" collapsed="false">
      <c r="A90" s="2" t="n">
        <v>36655</v>
      </c>
      <c r="B90" s="0" t="n">
        <v>6.14</v>
      </c>
      <c r="C90" s="0" t="n">
        <f aca="false">B90/100</f>
        <v>0.0614</v>
      </c>
    </row>
    <row r="91" customFormat="false" ht="15" hidden="false" customHeight="false" outlineLevel="0" collapsed="false">
      <c r="A91" s="2" t="n">
        <v>36656</v>
      </c>
      <c r="B91" s="0" t="n">
        <v>6.14</v>
      </c>
      <c r="C91" s="0" t="n">
        <f aca="false">B91/100</f>
        <v>0.0614</v>
      </c>
    </row>
    <row r="92" customFormat="false" ht="15" hidden="false" customHeight="false" outlineLevel="0" collapsed="false">
      <c r="A92" s="2" t="n">
        <v>36657</v>
      </c>
      <c r="B92" s="0" t="n">
        <v>6.14</v>
      </c>
      <c r="C92" s="0" t="n">
        <f aca="false">B92/100</f>
        <v>0.0614</v>
      </c>
    </row>
    <row r="93" customFormat="false" ht="15" hidden="false" customHeight="false" outlineLevel="0" collapsed="false">
      <c r="A93" s="2" t="n">
        <v>36658</v>
      </c>
      <c r="B93" s="0" t="n">
        <v>6.14</v>
      </c>
      <c r="C93" s="0" t="n">
        <f aca="false">B93/100</f>
        <v>0.0614</v>
      </c>
    </row>
    <row r="94" customFormat="false" ht="15" hidden="false" customHeight="false" outlineLevel="0" collapsed="false">
      <c r="A94" s="2" t="n">
        <v>36661</v>
      </c>
      <c r="B94" s="0" t="n">
        <v>6.25</v>
      </c>
      <c r="C94" s="0" t="n">
        <f aca="false">B94/100</f>
        <v>0.0625</v>
      </c>
    </row>
    <row r="95" customFormat="false" ht="15" hidden="false" customHeight="false" outlineLevel="0" collapsed="false">
      <c r="A95" s="2" t="n">
        <v>36662</v>
      </c>
      <c r="B95" s="0" t="n">
        <v>6.2</v>
      </c>
      <c r="C95" s="0" t="n">
        <f aca="false">B95/100</f>
        <v>0.062</v>
      </c>
    </row>
    <row r="96" customFormat="false" ht="15" hidden="false" customHeight="false" outlineLevel="0" collapsed="false">
      <c r="A96" s="2" t="n">
        <v>36663</v>
      </c>
      <c r="B96" s="0" t="n">
        <v>6.05</v>
      </c>
      <c r="C96" s="0" t="n">
        <f aca="false">B96/100</f>
        <v>0.0605</v>
      </c>
    </row>
    <row r="97" customFormat="false" ht="15" hidden="false" customHeight="false" outlineLevel="0" collapsed="false">
      <c r="A97" s="2" t="n">
        <v>36664</v>
      </c>
      <c r="B97" s="0" t="n">
        <v>5.92</v>
      </c>
      <c r="C97" s="0" t="n">
        <f aca="false">B97/100</f>
        <v>0.0592</v>
      </c>
    </row>
    <row r="98" customFormat="false" ht="15" hidden="false" customHeight="false" outlineLevel="0" collapsed="false">
      <c r="A98" s="2" t="n">
        <v>36665</v>
      </c>
      <c r="B98" s="0" t="n">
        <v>5.89</v>
      </c>
      <c r="C98" s="0" t="n">
        <f aca="false">B98/100</f>
        <v>0.0589</v>
      </c>
    </row>
    <row r="99" customFormat="false" ht="15" hidden="false" customHeight="false" outlineLevel="0" collapsed="false">
      <c r="A99" s="2" t="n">
        <v>36668</v>
      </c>
      <c r="B99" s="0" t="n">
        <v>6.01</v>
      </c>
      <c r="C99" s="0" t="n">
        <f aca="false">B99/100</f>
        <v>0.0601</v>
      </c>
    </row>
    <row r="100" customFormat="false" ht="15" hidden="false" customHeight="false" outlineLevel="0" collapsed="false">
      <c r="A100" s="2" t="n">
        <v>36669</v>
      </c>
      <c r="B100" s="0" t="n">
        <v>6.01</v>
      </c>
      <c r="C100" s="0" t="n">
        <f aca="false">B100/100</f>
        <v>0.0601</v>
      </c>
    </row>
    <row r="101" customFormat="false" ht="15" hidden="false" customHeight="false" outlineLevel="0" collapsed="false">
      <c r="A101" s="2" t="n">
        <v>36670</v>
      </c>
      <c r="B101" s="0" t="n">
        <v>5.92</v>
      </c>
      <c r="C101" s="0" t="n">
        <f aca="false">B101/100</f>
        <v>0.0592</v>
      </c>
    </row>
    <row r="102" customFormat="false" ht="15" hidden="false" customHeight="false" outlineLevel="0" collapsed="false">
      <c r="A102" s="2" t="n">
        <v>36671</v>
      </c>
      <c r="B102" s="0" t="n">
        <v>5.85</v>
      </c>
      <c r="C102" s="0" t="n">
        <f aca="false">B102/100</f>
        <v>0.0585</v>
      </c>
    </row>
    <row r="103" customFormat="false" ht="15" hidden="false" customHeight="false" outlineLevel="0" collapsed="false">
      <c r="A103" s="2" t="n">
        <v>36672</v>
      </c>
      <c r="B103" s="0" t="n">
        <v>5.83</v>
      </c>
      <c r="C103" s="0" t="n">
        <f aca="false">B103/100</f>
        <v>0.0583</v>
      </c>
    </row>
    <row r="104" customFormat="false" ht="15" hidden="false" customHeight="false" outlineLevel="0" collapsed="false">
      <c r="A104" s="2" t="n">
        <v>36676</v>
      </c>
      <c r="B104" s="0" t="n">
        <v>5.87</v>
      </c>
      <c r="C104" s="0" t="n">
        <f aca="false">B104/100</f>
        <v>0.0587</v>
      </c>
    </row>
    <row r="105" customFormat="false" ht="15" hidden="false" customHeight="false" outlineLevel="0" collapsed="false">
      <c r="A105" s="2" t="n">
        <v>36677</v>
      </c>
      <c r="B105" s="0" t="n">
        <v>5.63</v>
      </c>
      <c r="C105" s="0" t="n">
        <f aca="false">B105/100</f>
        <v>0.0563</v>
      </c>
    </row>
    <row r="106" customFormat="false" ht="15" hidden="false" customHeight="false" outlineLevel="0" collapsed="false">
      <c r="A106" s="2" t="n">
        <v>36678</v>
      </c>
      <c r="B106" s="0" t="n">
        <v>5.74</v>
      </c>
      <c r="C106" s="0" t="n">
        <f aca="false">B106/100</f>
        <v>0.0574</v>
      </c>
    </row>
    <row r="107" customFormat="false" ht="15" hidden="false" customHeight="false" outlineLevel="0" collapsed="false">
      <c r="A107" s="2" t="n">
        <v>36679</v>
      </c>
      <c r="B107" s="0" t="n">
        <v>5.87</v>
      </c>
      <c r="C107" s="0" t="n">
        <f aca="false">B107/100</f>
        <v>0.0587</v>
      </c>
    </row>
    <row r="108" customFormat="false" ht="15" hidden="false" customHeight="false" outlineLevel="0" collapsed="false">
      <c r="A108" s="2" t="n">
        <v>36682</v>
      </c>
      <c r="B108" s="0" t="n">
        <v>5.98</v>
      </c>
      <c r="C108" s="0" t="n">
        <f aca="false">B108/100</f>
        <v>0.0598</v>
      </c>
    </row>
    <row r="109" customFormat="false" ht="15" hidden="false" customHeight="false" outlineLevel="0" collapsed="false">
      <c r="A109" s="2" t="n">
        <v>36683</v>
      </c>
      <c r="B109" s="0" t="n">
        <v>5.99</v>
      </c>
      <c r="C109" s="0" t="n">
        <f aca="false">B109/100</f>
        <v>0.0599</v>
      </c>
    </row>
    <row r="110" customFormat="false" ht="15" hidden="false" customHeight="false" outlineLevel="0" collapsed="false">
      <c r="A110" s="2" t="n">
        <v>36684</v>
      </c>
      <c r="B110" s="0" t="n">
        <v>5.92</v>
      </c>
      <c r="C110" s="0" t="n">
        <f aca="false">B110/100</f>
        <v>0.0592</v>
      </c>
    </row>
    <row r="111" customFormat="false" ht="15" hidden="false" customHeight="false" outlineLevel="0" collapsed="false">
      <c r="A111" s="2" t="n">
        <v>36685</v>
      </c>
      <c r="B111" s="0" t="n">
        <v>5.91</v>
      </c>
      <c r="C111" s="0" t="n">
        <f aca="false">B111/100</f>
        <v>0.0591</v>
      </c>
    </row>
    <row r="112" customFormat="false" ht="15" hidden="false" customHeight="false" outlineLevel="0" collapsed="false">
      <c r="A112" s="2" t="n">
        <v>36686</v>
      </c>
      <c r="B112" s="0" t="n">
        <v>5.92</v>
      </c>
      <c r="C112" s="0" t="n">
        <f aca="false">B112/100</f>
        <v>0.0592</v>
      </c>
    </row>
    <row r="113" customFormat="false" ht="15" hidden="false" customHeight="false" outlineLevel="0" collapsed="false">
      <c r="A113" s="2" t="n">
        <v>36689</v>
      </c>
      <c r="B113" s="0" t="n">
        <v>5.93</v>
      </c>
      <c r="C113" s="0" t="n">
        <f aca="false">B113/100</f>
        <v>0.0593</v>
      </c>
    </row>
    <row r="114" customFormat="false" ht="15" hidden="false" customHeight="false" outlineLevel="0" collapsed="false">
      <c r="A114" s="2" t="n">
        <v>36690</v>
      </c>
      <c r="B114" s="0" t="n">
        <v>5.88</v>
      </c>
      <c r="C114" s="0" t="n">
        <f aca="false">B114/100</f>
        <v>0.0588</v>
      </c>
    </row>
    <row r="115" customFormat="false" ht="15" hidden="false" customHeight="false" outlineLevel="0" collapsed="false">
      <c r="A115" s="2" t="n">
        <v>36691</v>
      </c>
      <c r="B115" s="0" t="n">
        <v>5.82</v>
      </c>
      <c r="C115" s="0" t="n">
        <f aca="false">B115/100</f>
        <v>0.0582</v>
      </c>
    </row>
    <row r="116" customFormat="false" ht="15" hidden="false" customHeight="false" outlineLevel="0" collapsed="false">
      <c r="A116" s="2" t="n">
        <v>36692</v>
      </c>
      <c r="B116" s="0" t="n">
        <v>5.84</v>
      </c>
      <c r="C116" s="0" t="n">
        <f aca="false">B116/100</f>
        <v>0.0584</v>
      </c>
    </row>
    <row r="117" customFormat="false" ht="15" hidden="false" customHeight="false" outlineLevel="0" collapsed="false">
      <c r="A117" s="2" t="n">
        <v>36693</v>
      </c>
      <c r="B117" s="0" t="n">
        <v>5.83</v>
      </c>
      <c r="C117" s="0" t="n">
        <f aca="false">B117/100</f>
        <v>0.0583</v>
      </c>
    </row>
    <row r="118" customFormat="false" ht="15" hidden="false" customHeight="false" outlineLevel="0" collapsed="false">
      <c r="A118" s="2" t="n">
        <v>36696</v>
      </c>
      <c r="B118" s="0" t="n">
        <v>5.84</v>
      </c>
      <c r="C118" s="0" t="n">
        <f aca="false">B118/100</f>
        <v>0.0584</v>
      </c>
    </row>
    <row r="119" customFormat="false" ht="15" hidden="false" customHeight="false" outlineLevel="0" collapsed="false">
      <c r="A119" s="2" t="n">
        <v>36697</v>
      </c>
      <c r="B119" s="0" t="n">
        <v>5.79</v>
      </c>
      <c r="C119" s="0" t="n">
        <f aca="false">B119/100</f>
        <v>0.0579</v>
      </c>
    </row>
    <row r="120" customFormat="false" ht="15" hidden="false" customHeight="false" outlineLevel="0" collapsed="false">
      <c r="A120" s="2" t="n">
        <v>36698</v>
      </c>
      <c r="B120" s="0" t="n">
        <v>5.81</v>
      </c>
      <c r="C120" s="0" t="n">
        <f aca="false">B120/100</f>
        <v>0.0581</v>
      </c>
    </row>
    <row r="121" customFormat="false" ht="15" hidden="false" customHeight="false" outlineLevel="0" collapsed="false">
      <c r="A121" s="2" t="n">
        <v>36699</v>
      </c>
      <c r="B121" s="0" t="n">
        <v>5.84</v>
      </c>
      <c r="C121" s="0" t="n">
        <f aca="false">B121/100</f>
        <v>0.0584</v>
      </c>
    </row>
    <row r="122" customFormat="false" ht="15" hidden="false" customHeight="false" outlineLevel="0" collapsed="false">
      <c r="A122" s="2" t="n">
        <v>36700</v>
      </c>
      <c r="B122" s="0" t="n">
        <v>5.86</v>
      </c>
      <c r="C122" s="0" t="n">
        <f aca="false">B122/100</f>
        <v>0.0586</v>
      </c>
    </row>
    <row r="123" customFormat="false" ht="15" hidden="false" customHeight="false" outlineLevel="0" collapsed="false">
      <c r="A123" s="2" t="n">
        <v>36703</v>
      </c>
      <c r="B123" s="0" t="n">
        <v>5.82</v>
      </c>
      <c r="C123" s="0" t="n">
        <f aca="false">B123/100</f>
        <v>0.0582</v>
      </c>
    </row>
    <row r="124" customFormat="false" ht="15" hidden="false" customHeight="false" outlineLevel="0" collapsed="false">
      <c r="A124" s="2" t="n">
        <v>36704</v>
      </c>
      <c r="B124" s="0" t="n">
        <v>5.83</v>
      </c>
      <c r="C124" s="0" t="n">
        <f aca="false">B124/100</f>
        <v>0.0583</v>
      </c>
    </row>
    <row r="125" customFormat="false" ht="15" hidden="false" customHeight="false" outlineLevel="0" collapsed="false">
      <c r="A125" s="2" t="n">
        <v>36705</v>
      </c>
      <c r="B125" s="0" t="n">
        <v>5.81</v>
      </c>
      <c r="C125" s="0" t="n">
        <f aca="false">B125/100</f>
        <v>0.0581</v>
      </c>
    </row>
    <row r="126" customFormat="false" ht="15" hidden="false" customHeight="false" outlineLevel="0" collapsed="false">
      <c r="A126" s="2" t="n">
        <v>36706</v>
      </c>
      <c r="B126" s="0" t="n">
        <v>5.85</v>
      </c>
      <c r="C126" s="0" t="n">
        <f aca="false">B126/100</f>
        <v>0.0585</v>
      </c>
    </row>
    <row r="127" customFormat="false" ht="15" hidden="false" customHeight="false" outlineLevel="0" collapsed="false">
      <c r="A127" s="2" t="n">
        <v>36707</v>
      </c>
      <c r="B127" s="0" t="n">
        <v>5.88</v>
      </c>
      <c r="C127" s="0" t="n">
        <f aca="false">B127/100</f>
        <v>0.0588</v>
      </c>
    </row>
    <row r="128" customFormat="false" ht="15" hidden="false" customHeight="false" outlineLevel="0" collapsed="false">
      <c r="A128" s="2" t="n">
        <v>36710</v>
      </c>
      <c r="B128" s="0" t="n">
        <v>6</v>
      </c>
      <c r="C128" s="0" t="n">
        <f aca="false">B128/100</f>
        <v>0.06</v>
      </c>
    </row>
    <row r="129" customFormat="false" ht="15" hidden="false" customHeight="false" outlineLevel="0" collapsed="false">
      <c r="A129" s="2" t="n">
        <v>36712</v>
      </c>
      <c r="B129" s="0" t="n">
        <v>5.99</v>
      </c>
      <c r="C129" s="0" t="n">
        <f aca="false">B129/100</f>
        <v>0.0599</v>
      </c>
    </row>
    <row r="130" customFormat="false" ht="15" hidden="false" customHeight="false" outlineLevel="0" collapsed="false">
      <c r="A130" s="2" t="n">
        <v>36713</v>
      </c>
      <c r="B130" s="0" t="n">
        <v>6.02</v>
      </c>
      <c r="C130" s="0" t="n">
        <f aca="false">B130/100</f>
        <v>0.0602</v>
      </c>
    </row>
    <row r="131" customFormat="false" ht="15" hidden="false" customHeight="false" outlineLevel="0" collapsed="false">
      <c r="A131" s="2" t="n">
        <v>36714</v>
      </c>
      <c r="B131" s="0" t="n">
        <v>6.04</v>
      </c>
      <c r="C131" s="0" t="n">
        <f aca="false">B131/100</f>
        <v>0.0604</v>
      </c>
    </row>
    <row r="132" customFormat="false" ht="15" hidden="false" customHeight="false" outlineLevel="0" collapsed="false">
      <c r="A132" s="2" t="n">
        <v>36717</v>
      </c>
      <c r="B132" s="0" t="n">
        <v>6.1</v>
      </c>
      <c r="C132" s="0" t="n">
        <f aca="false">B132/100</f>
        <v>0.061</v>
      </c>
    </row>
    <row r="133" customFormat="false" ht="15" hidden="false" customHeight="false" outlineLevel="0" collapsed="false">
      <c r="A133" s="2" t="n">
        <v>36718</v>
      </c>
      <c r="B133" s="0" t="n">
        <v>6.1</v>
      </c>
      <c r="C133" s="0" t="n">
        <f aca="false">B133/100</f>
        <v>0.061</v>
      </c>
    </row>
    <row r="134" customFormat="false" ht="15" hidden="false" customHeight="false" outlineLevel="0" collapsed="false">
      <c r="A134" s="2" t="n">
        <v>36719</v>
      </c>
      <c r="B134" s="0" t="n">
        <v>6.17</v>
      </c>
      <c r="C134" s="0" t="n">
        <f aca="false">B134/100</f>
        <v>0.0617</v>
      </c>
    </row>
    <row r="135" customFormat="false" ht="15" hidden="false" customHeight="false" outlineLevel="0" collapsed="false">
      <c r="A135" s="2" t="n">
        <v>36720</v>
      </c>
      <c r="B135" s="0" t="n">
        <v>6.18</v>
      </c>
      <c r="C135" s="0" t="n">
        <f aca="false">B135/100</f>
        <v>0.0618</v>
      </c>
    </row>
    <row r="136" customFormat="false" ht="15" hidden="false" customHeight="false" outlineLevel="0" collapsed="false">
      <c r="A136" s="2" t="n">
        <v>36721</v>
      </c>
      <c r="B136" s="0" t="n">
        <v>6.17</v>
      </c>
      <c r="C136" s="0" t="n">
        <f aca="false">B136/100</f>
        <v>0.0617</v>
      </c>
    </row>
    <row r="137" customFormat="false" ht="15" hidden="false" customHeight="false" outlineLevel="0" collapsed="false">
      <c r="A137" s="2" t="n">
        <v>36724</v>
      </c>
      <c r="B137" s="0" t="n">
        <v>6.15</v>
      </c>
      <c r="C137" s="0" t="n">
        <f aca="false">B137/100</f>
        <v>0.0615</v>
      </c>
    </row>
    <row r="138" customFormat="false" ht="15" hidden="false" customHeight="false" outlineLevel="0" collapsed="false">
      <c r="A138" s="2" t="n">
        <v>36725</v>
      </c>
      <c r="B138" s="0" t="n">
        <v>6.16</v>
      </c>
      <c r="C138" s="0" t="n">
        <f aca="false">B138/100</f>
        <v>0.0616</v>
      </c>
    </row>
    <row r="139" customFormat="false" ht="15" hidden="false" customHeight="false" outlineLevel="0" collapsed="false">
      <c r="A139" s="2" t="n">
        <v>36726</v>
      </c>
      <c r="B139" s="0" t="n">
        <v>6.18</v>
      </c>
      <c r="C139" s="0" t="n">
        <f aca="false">B139/100</f>
        <v>0.0618</v>
      </c>
    </row>
    <row r="140" customFormat="false" ht="15" hidden="false" customHeight="false" outlineLevel="0" collapsed="false">
      <c r="A140" s="2" t="n">
        <v>36727</v>
      </c>
      <c r="B140" s="0" t="n">
        <v>6.18</v>
      </c>
      <c r="C140" s="0" t="n">
        <f aca="false">B140/100</f>
        <v>0.0618</v>
      </c>
    </row>
    <row r="141" customFormat="false" ht="15" hidden="false" customHeight="false" outlineLevel="0" collapsed="false">
      <c r="A141" s="2" t="n">
        <v>36728</v>
      </c>
      <c r="B141" s="0" t="n">
        <v>6.13</v>
      </c>
      <c r="C141" s="0" t="n">
        <f aca="false">B141/100</f>
        <v>0.0613</v>
      </c>
    </row>
    <row r="142" customFormat="false" ht="15" hidden="false" customHeight="false" outlineLevel="0" collapsed="false">
      <c r="A142" s="2" t="n">
        <v>36731</v>
      </c>
      <c r="B142" s="0" t="n">
        <v>6.21</v>
      </c>
      <c r="C142" s="0" t="n">
        <f aca="false">B142/100</f>
        <v>0.0621</v>
      </c>
    </row>
    <row r="143" customFormat="false" ht="15" hidden="false" customHeight="false" outlineLevel="0" collapsed="false">
      <c r="A143" s="2" t="n">
        <v>36732</v>
      </c>
      <c r="B143" s="0" t="n">
        <v>6.2</v>
      </c>
      <c r="C143" s="0" t="n">
        <f aca="false">B143/100</f>
        <v>0.062</v>
      </c>
    </row>
    <row r="144" customFormat="false" ht="15" hidden="false" customHeight="false" outlineLevel="0" collapsed="false">
      <c r="A144" s="2" t="n">
        <v>36733</v>
      </c>
      <c r="B144" s="0" t="n">
        <v>6.18</v>
      </c>
      <c r="C144" s="0" t="n">
        <f aca="false">B144/100</f>
        <v>0.0618</v>
      </c>
    </row>
    <row r="145" customFormat="false" ht="15" hidden="false" customHeight="false" outlineLevel="0" collapsed="false">
      <c r="A145" s="2" t="n">
        <v>36734</v>
      </c>
      <c r="B145" s="0" t="n">
        <v>6.22</v>
      </c>
      <c r="C145" s="0" t="n">
        <f aca="false">B145/100</f>
        <v>0.0622</v>
      </c>
    </row>
    <row r="146" customFormat="false" ht="15" hidden="false" customHeight="false" outlineLevel="0" collapsed="false">
      <c r="A146" s="2" t="n">
        <v>36735</v>
      </c>
      <c r="B146" s="0" t="n">
        <v>6.2</v>
      </c>
      <c r="C146" s="0" t="n">
        <f aca="false">B146/100</f>
        <v>0.062</v>
      </c>
    </row>
    <row r="147" customFormat="false" ht="15" hidden="false" customHeight="false" outlineLevel="0" collapsed="false">
      <c r="A147" s="2" t="n">
        <v>36738</v>
      </c>
      <c r="B147" s="0" t="n">
        <v>6.27</v>
      </c>
      <c r="C147" s="0" t="n">
        <f aca="false">B147/100</f>
        <v>0.0627</v>
      </c>
    </row>
    <row r="148" customFormat="false" ht="15" hidden="false" customHeight="false" outlineLevel="0" collapsed="false">
      <c r="A148" s="2" t="n">
        <v>36739</v>
      </c>
      <c r="B148" s="0" t="n">
        <v>6.25</v>
      </c>
      <c r="C148" s="0" t="n">
        <f aca="false">B148/100</f>
        <v>0.0625</v>
      </c>
    </row>
    <row r="149" customFormat="false" ht="15" hidden="false" customHeight="false" outlineLevel="0" collapsed="false">
      <c r="A149" s="2" t="n">
        <v>36740</v>
      </c>
      <c r="B149" s="0" t="n">
        <v>6.25</v>
      </c>
      <c r="C149" s="0" t="n">
        <f aca="false">B149/100</f>
        <v>0.0625</v>
      </c>
    </row>
    <row r="150" customFormat="false" ht="15" hidden="false" customHeight="false" outlineLevel="0" collapsed="false">
      <c r="A150" s="2" t="n">
        <v>36741</v>
      </c>
      <c r="B150" s="0" t="n">
        <v>6.23</v>
      </c>
      <c r="C150" s="0" t="n">
        <f aca="false">B150/100</f>
        <v>0.0623</v>
      </c>
    </row>
    <row r="151" customFormat="false" ht="15" hidden="false" customHeight="false" outlineLevel="0" collapsed="false">
      <c r="A151" s="2" t="n">
        <v>36742</v>
      </c>
      <c r="B151" s="0" t="n">
        <v>6.23</v>
      </c>
      <c r="C151" s="0" t="n">
        <f aca="false">B151/100</f>
        <v>0.0623</v>
      </c>
    </row>
    <row r="152" customFormat="false" ht="15" hidden="false" customHeight="false" outlineLevel="0" collapsed="false">
      <c r="A152" s="2" t="n">
        <v>36745</v>
      </c>
      <c r="B152" s="0" t="n">
        <v>6.28</v>
      </c>
      <c r="C152" s="0" t="n">
        <f aca="false">B152/100</f>
        <v>0.0628</v>
      </c>
    </row>
    <row r="153" customFormat="false" ht="15" hidden="false" customHeight="false" outlineLevel="0" collapsed="false">
      <c r="A153" s="2" t="n">
        <v>36746</v>
      </c>
      <c r="B153" s="0" t="n">
        <v>6.26</v>
      </c>
      <c r="C153" s="0" t="n">
        <f aca="false">B153/100</f>
        <v>0.0626</v>
      </c>
    </row>
    <row r="154" customFormat="false" ht="15" hidden="false" customHeight="false" outlineLevel="0" collapsed="false">
      <c r="A154" s="2" t="n">
        <v>36747</v>
      </c>
      <c r="B154" s="0" t="n">
        <v>6.25</v>
      </c>
      <c r="C154" s="0" t="n">
        <f aca="false">B154/100</f>
        <v>0.0625</v>
      </c>
    </row>
    <row r="155" customFormat="false" ht="15" hidden="false" customHeight="false" outlineLevel="0" collapsed="false">
      <c r="A155" s="2" t="n">
        <v>36748</v>
      </c>
      <c r="B155" s="0" t="n">
        <v>6.25</v>
      </c>
      <c r="C155" s="0" t="n">
        <f aca="false">B155/100</f>
        <v>0.0625</v>
      </c>
    </row>
    <row r="156" customFormat="false" ht="15" hidden="false" customHeight="false" outlineLevel="0" collapsed="false">
      <c r="A156" s="2" t="n">
        <v>36749</v>
      </c>
      <c r="B156" s="0" t="n">
        <v>6.29</v>
      </c>
      <c r="C156" s="0" t="n">
        <f aca="false">B156/100</f>
        <v>0.0629</v>
      </c>
    </row>
    <row r="157" customFormat="false" ht="15" hidden="false" customHeight="false" outlineLevel="0" collapsed="false">
      <c r="A157" s="2" t="n">
        <v>36752</v>
      </c>
      <c r="B157" s="0" t="n">
        <v>6.27</v>
      </c>
      <c r="C157" s="0" t="n">
        <f aca="false">B157/100</f>
        <v>0.0627</v>
      </c>
    </row>
    <row r="158" customFormat="false" ht="15" hidden="false" customHeight="false" outlineLevel="0" collapsed="false">
      <c r="A158" s="2" t="n">
        <v>36753</v>
      </c>
      <c r="B158" s="0" t="n">
        <v>6.28</v>
      </c>
      <c r="C158" s="0" t="n">
        <f aca="false">B158/100</f>
        <v>0.0628</v>
      </c>
    </row>
    <row r="159" customFormat="false" ht="15" hidden="false" customHeight="false" outlineLevel="0" collapsed="false">
      <c r="A159" s="2" t="n">
        <v>36754</v>
      </c>
      <c r="B159" s="0" t="n">
        <v>6.27</v>
      </c>
      <c r="C159" s="0" t="n">
        <f aca="false">B159/100</f>
        <v>0.0627</v>
      </c>
    </row>
    <row r="160" customFormat="false" ht="15" hidden="false" customHeight="false" outlineLevel="0" collapsed="false">
      <c r="A160" s="2" t="n">
        <v>36755</v>
      </c>
      <c r="B160" s="0" t="n">
        <v>6.27</v>
      </c>
      <c r="C160" s="0" t="n">
        <f aca="false">B160/100</f>
        <v>0.0627</v>
      </c>
    </row>
    <row r="161" customFormat="false" ht="15" hidden="false" customHeight="false" outlineLevel="0" collapsed="false">
      <c r="A161" s="2" t="n">
        <v>36756</v>
      </c>
      <c r="B161" s="0" t="n">
        <v>6.27</v>
      </c>
      <c r="C161" s="0" t="n">
        <f aca="false">B161/100</f>
        <v>0.0627</v>
      </c>
    </row>
    <row r="162" customFormat="false" ht="15" hidden="false" customHeight="false" outlineLevel="0" collapsed="false">
      <c r="A162" s="2" t="n">
        <v>36759</v>
      </c>
      <c r="B162" s="0" t="n">
        <v>6.3</v>
      </c>
      <c r="C162" s="0" t="n">
        <f aca="false">B162/100</f>
        <v>0.063</v>
      </c>
    </row>
    <row r="163" customFormat="false" ht="15" hidden="false" customHeight="false" outlineLevel="0" collapsed="false">
      <c r="A163" s="2" t="n">
        <v>36760</v>
      </c>
      <c r="B163" s="0" t="n">
        <v>6.28</v>
      </c>
      <c r="C163" s="0" t="n">
        <f aca="false">B163/100</f>
        <v>0.0628</v>
      </c>
    </row>
    <row r="164" customFormat="false" ht="15" hidden="false" customHeight="false" outlineLevel="0" collapsed="false">
      <c r="A164" s="2" t="n">
        <v>36761</v>
      </c>
      <c r="B164" s="0" t="n">
        <v>6.29</v>
      </c>
      <c r="C164" s="0" t="n">
        <f aca="false">B164/100</f>
        <v>0.0629</v>
      </c>
    </row>
    <row r="165" customFormat="false" ht="15" hidden="false" customHeight="false" outlineLevel="0" collapsed="false">
      <c r="A165" s="2" t="n">
        <v>36762</v>
      </c>
      <c r="B165" s="0" t="n">
        <v>6.29</v>
      </c>
      <c r="C165" s="0" t="n">
        <f aca="false">B165/100</f>
        <v>0.0629</v>
      </c>
    </row>
    <row r="166" customFormat="false" ht="15" hidden="false" customHeight="false" outlineLevel="0" collapsed="false">
      <c r="A166" s="2" t="n">
        <v>36763</v>
      </c>
      <c r="B166" s="0" t="n">
        <v>6.31</v>
      </c>
      <c r="C166" s="0" t="n">
        <f aca="false">B166/100</f>
        <v>0.0631</v>
      </c>
    </row>
    <row r="167" customFormat="false" ht="15" hidden="false" customHeight="false" outlineLevel="0" collapsed="false">
      <c r="A167" s="2" t="n">
        <v>36766</v>
      </c>
      <c r="B167" s="0" t="n">
        <v>6.32</v>
      </c>
      <c r="C167" s="0" t="n">
        <f aca="false">B167/100</f>
        <v>0.0632</v>
      </c>
    </row>
    <row r="168" customFormat="false" ht="15" hidden="false" customHeight="false" outlineLevel="0" collapsed="false">
      <c r="A168" s="2" t="n">
        <v>36767</v>
      </c>
      <c r="B168" s="0" t="n">
        <v>6.31</v>
      </c>
      <c r="C168" s="0" t="n">
        <f aca="false">B168/100</f>
        <v>0.0631</v>
      </c>
    </row>
    <row r="169" customFormat="false" ht="15" hidden="false" customHeight="false" outlineLevel="0" collapsed="false">
      <c r="A169" s="2" t="n">
        <v>36768</v>
      </c>
      <c r="B169" s="0" t="n">
        <v>6.32</v>
      </c>
      <c r="C169" s="0" t="n">
        <f aca="false">B169/100</f>
        <v>0.0632</v>
      </c>
    </row>
    <row r="170" customFormat="false" ht="15" hidden="false" customHeight="false" outlineLevel="0" collapsed="false">
      <c r="A170" s="2" t="n">
        <v>36769</v>
      </c>
      <c r="B170" s="0" t="n">
        <v>6.31</v>
      </c>
      <c r="C170" s="0" t="n">
        <f aca="false">B170/100</f>
        <v>0.0631</v>
      </c>
    </row>
    <row r="171" customFormat="false" ht="15" hidden="false" customHeight="false" outlineLevel="0" collapsed="false">
      <c r="A171" s="2" t="n">
        <v>36770</v>
      </c>
      <c r="B171" s="0" t="n">
        <v>6.27</v>
      </c>
      <c r="C171" s="0" t="n">
        <f aca="false">B171/100</f>
        <v>0.0627</v>
      </c>
    </row>
    <row r="172" customFormat="false" ht="15" hidden="false" customHeight="false" outlineLevel="0" collapsed="false">
      <c r="A172" s="2" t="n">
        <v>36774</v>
      </c>
      <c r="B172" s="0" t="n">
        <v>6.27</v>
      </c>
      <c r="C172" s="0" t="n">
        <f aca="false">B172/100</f>
        <v>0.0627</v>
      </c>
    </row>
    <row r="173" customFormat="false" ht="15" hidden="false" customHeight="false" outlineLevel="0" collapsed="false">
      <c r="A173" s="2" t="n">
        <v>36775</v>
      </c>
      <c r="B173" s="0" t="n">
        <v>6.21</v>
      </c>
      <c r="C173" s="0" t="n">
        <f aca="false">B173/100</f>
        <v>0.0621</v>
      </c>
    </row>
    <row r="174" customFormat="false" ht="15" hidden="false" customHeight="false" outlineLevel="0" collapsed="false">
      <c r="A174" s="2" t="n">
        <v>36776</v>
      </c>
      <c r="B174" s="0" t="n">
        <v>6.2</v>
      </c>
      <c r="C174" s="0" t="n">
        <f aca="false">B174/100</f>
        <v>0.062</v>
      </c>
    </row>
    <row r="175" customFormat="false" ht="15" hidden="false" customHeight="false" outlineLevel="0" collapsed="false">
      <c r="A175" s="2" t="n">
        <v>36777</v>
      </c>
      <c r="B175" s="0" t="n">
        <v>6.14</v>
      </c>
      <c r="C175" s="0" t="n">
        <f aca="false">B175/100</f>
        <v>0.0614</v>
      </c>
    </row>
    <row r="176" customFormat="false" ht="15" hidden="false" customHeight="false" outlineLevel="0" collapsed="false">
      <c r="A176" s="2" t="n">
        <v>36780</v>
      </c>
      <c r="B176" s="0" t="n">
        <v>6.11</v>
      </c>
      <c r="C176" s="0" t="n">
        <f aca="false">B176/100</f>
        <v>0.0611</v>
      </c>
    </row>
    <row r="177" customFormat="false" ht="15" hidden="false" customHeight="false" outlineLevel="0" collapsed="false">
      <c r="A177" s="2" t="n">
        <v>36781</v>
      </c>
      <c r="B177" s="0" t="n">
        <v>6.09</v>
      </c>
      <c r="C177" s="0" t="n">
        <f aca="false">B177/100</f>
        <v>0.0609</v>
      </c>
    </row>
    <row r="178" customFormat="false" ht="15" hidden="false" customHeight="false" outlineLevel="0" collapsed="false">
      <c r="A178" s="2" t="n">
        <v>36782</v>
      </c>
      <c r="B178" s="0" t="n">
        <v>6.09</v>
      </c>
      <c r="C178" s="0" t="n">
        <f aca="false">B178/100</f>
        <v>0.0609</v>
      </c>
    </row>
    <row r="179" customFormat="false" ht="15" hidden="false" customHeight="false" outlineLevel="0" collapsed="false">
      <c r="A179" s="2" t="n">
        <v>36783</v>
      </c>
      <c r="B179" s="0" t="n">
        <v>6.14</v>
      </c>
      <c r="C179" s="0" t="n">
        <f aca="false">B179/100</f>
        <v>0.0614</v>
      </c>
    </row>
    <row r="180" customFormat="false" ht="15" hidden="false" customHeight="false" outlineLevel="0" collapsed="false">
      <c r="A180" s="2" t="n">
        <v>36784</v>
      </c>
      <c r="B180" s="0" t="n">
        <v>6.14</v>
      </c>
      <c r="C180" s="0" t="n">
        <f aca="false">B180/100</f>
        <v>0.0614</v>
      </c>
    </row>
    <row r="181" customFormat="false" ht="15" hidden="false" customHeight="false" outlineLevel="0" collapsed="false">
      <c r="A181" s="2" t="n">
        <v>36787</v>
      </c>
      <c r="B181" s="0" t="n">
        <v>6.15</v>
      </c>
      <c r="C181" s="0" t="n">
        <f aca="false">B181/100</f>
        <v>0.0615</v>
      </c>
    </row>
    <row r="182" customFormat="false" ht="15" hidden="false" customHeight="false" outlineLevel="0" collapsed="false">
      <c r="A182" s="2" t="n">
        <v>36788</v>
      </c>
      <c r="B182" s="0" t="n">
        <v>6.17</v>
      </c>
      <c r="C182" s="0" t="n">
        <f aca="false">B182/100</f>
        <v>0.0617</v>
      </c>
    </row>
    <row r="183" customFormat="false" ht="15" hidden="false" customHeight="false" outlineLevel="0" collapsed="false">
      <c r="A183" s="2" t="n">
        <v>36789</v>
      </c>
      <c r="B183" s="0" t="n">
        <v>6.16</v>
      </c>
      <c r="C183" s="0" t="n">
        <f aca="false">B183/100</f>
        <v>0.0616</v>
      </c>
    </row>
    <row r="184" customFormat="false" ht="15" hidden="false" customHeight="false" outlineLevel="0" collapsed="false">
      <c r="A184" s="2" t="n">
        <v>36790</v>
      </c>
      <c r="B184" s="0" t="n">
        <v>6.16</v>
      </c>
      <c r="C184" s="0" t="n">
        <f aca="false">B184/100</f>
        <v>0.0616</v>
      </c>
    </row>
    <row r="185" customFormat="false" ht="15" hidden="false" customHeight="false" outlineLevel="0" collapsed="false">
      <c r="A185" s="2" t="n">
        <v>36791</v>
      </c>
      <c r="B185" s="0" t="n">
        <v>6.16</v>
      </c>
      <c r="C185" s="0" t="n">
        <f aca="false">B185/100</f>
        <v>0.0616</v>
      </c>
    </row>
    <row r="186" customFormat="false" ht="15" hidden="false" customHeight="false" outlineLevel="0" collapsed="false">
      <c r="A186" s="2" t="n">
        <v>36794</v>
      </c>
      <c r="B186" s="0" t="n">
        <v>6.18</v>
      </c>
      <c r="C186" s="0" t="n">
        <f aca="false">B186/100</f>
        <v>0.0618</v>
      </c>
    </row>
    <row r="187" customFormat="false" ht="15" hidden="false" customHeight="false" outlineLevel="0" collapsed="false">
      <c r="A187" s="2" t="n">
        <v>36795</v>
      </c>
      <c r="B187" s="0" t="n">
        <v>6.18</v>
      </c>
      <c r="C187" s="0" t="n">
        <f aca="false">B187/100</f>
        <v>0.0618</v>
      </c>
    </row>
    <row r="188" customFormat="false" ht="15" hidden="false" customHeight="false" outlineLevel="0" collapsed="false">
      <c r="A188" s="2" t="n">
        <v>36796</v>
      </c>
      <c r="B188" s="0" t="n">
        <v>6.2</v>
      </c>
      <c r="C188" s="0" t="n">
        <f aca="false">B188/100</f>
        <v>0.062</v>
      </c>
    </row>
    <row r="189" customFormat="false" ht="15" hidden="false" customHeight="false" outlineLevel="0" collapsed="false">
      <c r="A189" s="2" t="n">
        <v>36797</v>
      </c>
      <c r="B189" s="0" t="n">
        <v>6.25</v>
      </c>
      <c r="C189" s="0" t="n">
        <f aca="false">B189/100</f>
        <v>0.0625</v>
      </c>
    </row>
    <row r="190" customFormat="false" ht="15" hidden="false" customHeight="false" outlineLevel="0" collapsed="false">
      <c r="A190" s="2" t="n">
        <v>36798</v>
      </c>
      <c r="B190" s="0" t="n">
        <v>6.23</v>
      </c>
      <c r="C190" s="0" t="n">
        <f aca="false">B190/100</f>
        <v>0.0623</v>
      </c>
    </row>
    <row r="191" customFormat="false" ht="15" hidden="false" customHeight="false" outlineLevel="0" collapsed="false">
      <c r="A191" s="2" t="n">
        <v>36801</v>
      </c>
      <c r="B191" s="0" t="n">
        <v>6.27</v>
      </c>
      <c r="C191" s="0" t="n">
        <f aca="false">B191/100</f>
        <v>0.0627</v>
      </c>
    </row>
    <row r="192" customFormat="false" ht="15" hidden="false" customHeight="false" outlineLevel="0" collapsed="false">
      <c r="A192" s="2" t="n">
        <v>36802</v>
      </c>
      <c r="B192" s="0" t="n">
        <v>6.24</v>
      </c>
      <c r="C192" s="0" t="n">
        <f aca="false">B192/100</f>
        <v>0.0624</v>
      </c>
    </row>
    <row r="193" customFormat="false" ht="15" hidden="false" customHeight="false" outlineLevel="0" collapsed="false">
      <c r="A193" s="2" t="n">
        <v>36803</v>
      </c>
      <c r="B193" s="0" t="n">
        <v>6.24</v>
      </c>
      <c r="C193" s="0" t="n">
        <f aca="false">B193/100</f>
        <v>0.0624</v>
      </c>
    </row>
    <row r="194" customFormat="false" ht="15" hidden="false" customHeight="false" outlineLevel="0" collapsed="false">
      <c r="A194" s="2" t="n">
        <v>36804</v>
      </c>
      <c r="B194" s="0" t="n">
        <v>6.25</v>
      </c>
      <c r="C194" s="0" t="n">
        <f aca="false">B194/100</f>
        <v>0.0625</v>
      </c>
    </row>
    <row r="195" customFormat="false" ht="15" hidden="false" customHeight="false" outlineLevel="0" collapsed="false">
      <c r="A195" s="2" t="n">
        <v>36805</v>
      </c>
      <c r="B195" s="0" t="n">
        <v>6.24</v>
      </c>
      <c r="C195" s="0" t="n">
        <f aca="false">B195/100</f>
        <v>0.0624</v>
      </c>
    </row>
    <row r="196" customFormat="false" ht="15" hidden="false" customHeight="false" outlineLevel="0" collapsed="false">
      <c r="A196" s="2" t="n">
        <v>36809</v>
      </c>
      <c r="B196" s="0" t="n">
        <v>6.27</v>
      </c>
      <c r="C196" s="0" t="n">
        <f aca="false">B196/100</f>
        <v>0.0627</v>
      </c>
    </row>
    <row r="197" customFormat="false" ht="15" hidden="false" customHeight="false" outlineLevel="0" collapsed="false">
      <c r="A197" s="2" t="n">
        <v>36810</v>
      </c>
      <c r="B197" s="0" t="n">
        <v>6.23</v>
      </c>
      <c r="C197" s="0" t="n">
        <f aca="false">B197/100</f>
        <v>0.0623</v>
      </c>
    </row>
    <row r="198" customFormat="false" ht="15" hidden="false" customHeight="false" outlineLevel="0" collapsed="false">
      <c r="A198" s="2" t="n">
        <v>36811</v>
      </c>
      <c r="B198" s="0" t="n">
        <v>6.19</v>
      </c>
      <c r="C198" s="0" t="n">
        <f aca="false">B198/100</f>
        <v>0.0619</v>
      </c>
    </row>
    <row r="199" customFormat="false" ht="15" hidden="false" customHeight="false" outlineLevel="0" collapsed="false">
      <c r="A199" s="2" t="n">
        <v>36812</v>
      </c>
      <c r="B199" s="0" t="n">
        <v>6.19</v>
      </c>
      <c r="C199" s="0" t="n">
        <f aca="false">B199/100</f>
        <v>0.0619</v>
      </c>
    </row>
    <row r="200" customFormat="false" ht="15" hidden="false" customHeight="false" outlineLevel="0" collapsed="false">
      <c r="A200" s="2" t="n">
        <v>36815</v>
      </c>
      <c r="B200" s="0" t="n">
        <v>6.28</v>
      </c>
      <c r="C200" s="0" t="n">
        <f aca="false">B200/100</f>
        <v>0.0628</v>
      </c>
    </row>
    <row r="201" customFormat="false" ht="15" hidden="false" customHeight="false" outlineLevel="0" collapsed="false">
      <c r="A201" s="2" t="n">
        <v>36816</v>
      </c>
      <c r="B201" s="0" t="n">
        <v>6.3</v>
      </c>
      <c r="C201" s="0" t="n">
        <f aca="false">B201/100</f>
        <v>0.063</v>
      </c>
    </row>
    <row r="202" customFormat="false" ht="15" hidden="false" customHeight="false" outlineLevel="0" collapsed="false">
      <c r="A202" s="2" t="n">
        <v>36817</v>
      </c>
      <c r="B202" s="0" t="n">
        <v>6.3</v>
      </c>
      <c r="C202" s="0" t="n">
        <f aca="false">B202/100</f>
        <v>0.063</v>
      </c>
    </row>
    <row r="203" customFormat="false" ht="15" hidden="false" customHeight="false" outlineLevel="0" collapsed="false">
      <c r="A203" s="2" t="n">
        <v>36818</v>
      </c>
      <c r="B203" s="0" t="n">
        <v>6.32</v>
      </c>
      <c r="C203" s="0" t="n">
        <f aca="false">B203/100</f>
        <v>0.0632</v>
      </c>
    </row>
    <row r="204" customFormat="false" ht="15" hidden="false" customHeight="false" outlineLevel="0" collapsed="false">
      <c r="A204" s="2" t="n">
        <v>36819</v>
      </c>
      <c r="B204" s="0" t="n">
        <v>6.31</v>
      </c>
      <c r="C204" s="0" t="n">
        <f aca="false">B204/100</f>
        <v>0.0631</v>
      </c>
    </row>
    <row r="205" customFormat="false" ht="15" hidden="false" customHeight="false" outlineLevel="0" collapsed="false">
      <c r="A205" s="2" t="n">
        <v>36822</v>
      </c>
      <c r="B205" s="0" t="n">
        <v>6.34</v>
      </c>
      <c r="C205" s="0" t="n">
        <f aca="false">B205/100</f>
        <v>0.0634</v>
      </c>
    </row>
    <row r="206" customFormat="false" ht="15" hidden="false" customHeight="false" outlineLevel="0" collapsed="false">
      <c r="A206" s="2" t="n">
        <v>36823</v>
      </c>
      <c r="B206" s="0" t="n">
        <v>6.35</v>
      </c>
      <c r="C206" s="0" t="n">
        <f aca="false">B206/100</f>
        <v>0.0635</v>
      </c>
    </row>
    <row r="207" customFormat="false" ht="15" hidden="false" customHeight="false" outlineLevel="0" collapsed="false">
      <c r="A207" s="2" t="n">
        <v>36824</v>
      </c>
      <c r="B207" s="0" t="n">
        <v>6.39</v>
      </c>
      <c r="C207" s="0" t="n">
        <f aca="false">B207/100</f>
        <v>0.0639</v>
      </c>
    </row>
    <row r="208" customFormat="false" ht="15" hidden="false" customHeight="false" outlineLevel="0" collapsed="false">
      <c r="A208" s="2" t="n">
        <v>36825</v>
      </c>
      <c r="B208" s="0" t="n">
        <v>6.36</v>
      </c>
      <c r="C208" s="0" t="n">
        <f aca="false">B208/100</f>
        <v>0.0636</v>
      </c>
    </row>
    <row r="209" customFormat="false" ht="15" hidden="false" customHeight="false" outlineLevel="0" collapsed="false">
      <c r="A209" s="2" t="n">
        <v>36826</v>
      </c>
      <c r="B209" s="0" t="n">
        <v>6.35</v>
      </c>
      <c r="C209" s="0" t="n">
        <f aca="false">B209/100</f>
        <v>0.0635</v>
      </c>
    </row>
    <row r="210" customFormat="false" ht="15" hidden="false" customHeight="false" outlineLevel="0" collapsed="false">
      <c r="A210" s="2" t="n">
        <v>36829</v>
      </c>
      <c r="B210" s="0" t="n">
        <v>6.39</v>
      </c>
      <c r="C210" s="0" t="n">
        <f aca="false">B210/100</f>
        <v>0.0639</v>
      </c>
    </row>
    <row r="211" customFormat="false" ht="15" hidden="false" customHeight="false" outlineLevel="0" collapsed="false">
      <c r="A211" s="2" t="n">
        <v>36830</v>
      </c>
      <c r="B211" s="0" t="n">
        <v>6.38</v>
      </c>
      <c r="C211" s="0" t="n">
        <f aca="false">B211/100</f>
        <v>0.0638</v>
      </c>
    </row>
    <row r="212" customFormat="false" ht="15" hidden="false" customHeight="false" outlineLevel="0" collapsed="false">
      <c r="A212" s="2" t="n">
        <v>36831</v>
      </c>
      <c r="B212" s="0" t="n">
        <v>6.37</v>
      </c>
      <c r="C212" s="0" t="n">
        <f aca="false">B212/100</f>
        <v>0.0637</v>
      </c>
    </row>
    <row r="213" customFormat="false" ht="15" hidden="false" customHeight="false" outlineLevel="0" collapsed="false">
      <c r="A213" s="2" t="n">
        <v>36832</v>
      </c>
      <c r="B213" s="0" t="n">
        <v>6.37</v>
      </c>
      <c r="C213" s="0" t="n">
        <f aca="false">B213/100</f>
        <v>0.0637</v>
      </c>
    </row>
    <row r="214" customFormat="false" ht="15" hidden="false" customHeight="false" outlineLevel="0" collapsed="false">
      <c r="A214" s="2" t="n">
        <v>36833</v>
      </c>
      <c r="B214" s="0" t="n">
        <v>6.38</v>
      </c>
      <c r="C214" s="0" t="n">
        <f aca="false">B214/100</f>
        <v>0.0638</v>
      </c>
    </row>
    <row r="215" customFormat="false" ht="15" hidden="false" customHeight="false" outlineLevel="0" collapsed="false">
      <c r="A215" s="2" t="n">
        <v>36836</v>
      </c>
      <c r="B215" s="0" t="n">
        <v>6.42</v>
      </c>
      <c r="C215" s="0" t="n">
        <f aca="false">B215/100</f>
        <v>0.0642</v>
      </c>
    </row>
    <row r="216" customFormat="false" ht="15" hidden="false" customHeight="false" outlineLevel="0" collapsed="false">
      <c r="A216" s="2" t="n">
        <v>36837</v>
      </c>
      <c r="B216" s="0" t="n">
        <v>6.42</v>
      </c>
      <c r="C216" s="0" t="n">
        <f aca="false">B216/100</f>
        <v>0.0642</v>
      </c>
    </row>
    <row r="217" customFormat="false" ht="15" hidden="false" customHeight="false" outlineLevel="0" collapsed="false">
      <c r="A217" s="2" t="n">
        <v>36838</v>
      </c>
      <c r="B217" s="0" t="n">
        <v>6.41</v>
      </c>
      <c r="C217" s="0" t="n">
        <f aca="false">B217/100</f>
        <v>0.0641</v>
      </c>
    </row>
    <row r="218" customFormat="false" ht="15" hidden="false" customHeight="false" outlineLevel="0" collapsed="false">
      <c r="A218" s="2" t="n">
        <v>36839</v>
      </c>
      <c r="B218" s="0" t="n">
        <v>6.4</v>
      </c>
      <c r="C218" s="0" t="n">
        <f aca="false">B218/100</f>
        <v>0.064</v>
      </c>
    </row>
    <row r="219" customFormat="false" ht="15" hidden="false" customHeight="false" outlineLevel="0" collapsed="false">
      <c r="A219" s="2" t="n">
        <v>36840</v>
      </c>
      <c r="B219" s="0" t="n">
        <v>6.37</v>
      </c>
      <c r="C219" s="0" t="n">
        <f aca="false">B219/100</f>
        <v>0.0637</v>
      </c>
    </row>
    <row r="220" customFormat="false" ht="15" hidden="false" customHeight="false" outlineLevel="0" collapsed="false">
      <c r="A220" s="2" t="n">
        <v>36843</v>
      </c>
      <c r="B220" s="0" t="n">
        <v>6.39</v>
      </c>
      <c r="C220" s="0" t="n">
        <f aca="false">B220/100</f>
        <v>0.0639</v>
      </c>
    </row>
    <row r="221" customFormat="false" ht="15" hidden="false" customHeight="false" outlineLevel="0" collapsed="false">
      <c r="A221" s="2" t="n">
        <v>36844</v>
      </c>
      <c r="B221" s="0" t="n">
        <v>6.37</v>
      </c>
      <c r="C221" s="0" t="n">
        <f aca="false">B221/100</f>
        <v>0.0637</v>
      </c>
    </row>
    <row r="222" customFormat="false" ht="15" hidden="false" customHeight="false" outlineLevel="0" collapsed="false">
      <c r="A222" s="2" t="n">
        <v>36845</v>
      </c>
      <c r="B222" s="0" t="n">
        <v>6.38</v>
      </c>
      <c r="C222" s="0" t="n">
        <f aca="false">B222/100</f>
        <v>0.0638</v>
      </c>
    </row>
    <row r="223" customFormat="false" ht="15" hidden="false" customHeight="false" outlineLevel="0" collapsed="false">
      <c r="A223" s="2" t="n">
        <v>36846</v>
      </c>
      <c r="B223" s="0" t="n">
        <v>6.35</v>
      </c>
      <c r="C223" s="0" t="n">
        <f aca="false">B223/100</f>
        <v>0.0635</v>
      </c>
    </row>
    <row r="224" customFormat="false" ht="15" hidden="false" customHeight="false" outlineLevel="0" collapsed="false">
      <c r="A224" s="2" t="n">
        <v>36847</v>
      </c>
      <c r="B224" s="0" t="n">
        <v>6.35</v>
      </c>
      <c r="C224" s="0" t="n">
        <f aca="false">B224/100</f>
        <v>0.0635</v>
      </c>
    </row>
    <row r="225" customFormat="false" ht="15" hidden="false" customHeight="false" outlineLevel="0" collapsed="false">
      <c r="A225" s="2" t="n">
        <v>36850</v>
      </c>
      <c r="B225" s="0" t="n">
        <v>6.36</v>
      </c>
      <c r="C225" s="0" t="n">
        <f aca="false">B225/100</f>
        <v>0.0636</v>
      </c>
    </row>
    <row r="226" customFormat="false" ht="15" hidden="false" customHeight="false" outlineLevel="0" collapsed="false">
      <c r="A226" s="2" t="n">
        <v>36851</v>
      </c>
      <c r="B226" s="0" t="n">
        <v>6.36</v>
      </c>
      <c r="C226" s="0" t="n">
        <f aca="false">B226/100</f>
        <v>0.0636</v>
      </c>
    </row>
    <row r="227" customFormat="false" ht="15" hidden="false" customHeight="false" outlineLevel="0" collapsed="false">
      <c r="A227" s="2" t="n">
        <v>36852</v>
      </c>
      <c r="B227" s="0" t="n">
        <v>6.36</v>
      </c>
      <c r="C227" s="0" t="n">
        <f aca="false">B227/100</f>
        <v>0.0636</v>
      </c>
    </row>
    <row r="228" customFormat="false" ht="15" hidden="false" customHeight="false" outlineLevel="0" collapsed="false">
      <c r="A228" s="2" t="n">
        <v>36854</v>
      </c>
      <c r="B228" s="0" t="n">
        <v>6.36</v>
      </c>
      <c r="C228" s="0" t="n">
        <f aca="false">B228/100</f>
        <v>0.0636</v>
      </c>
    </row>
    <row r="229" customFormat="false" ht="15" hidden="false" customHeight="false" outlineLevel="0" collapsed="false">
      <c r="A229" s="2" t="n">
        <v>36857</v>
      </c>
      <c r="B229" s="0" t="n">
        <v>6.33</v>
      </c>
      <c r="C229" s="0" t="n">
        <f aca="false">B229/100</f>
        <v>0.0633</v>
      </c>
    </row>
    <row r="230" customFormat="false" ht="15" hidden="false" customHeight="false" outlineLevel="0" collapsed="false">
      <c r="A230" s="2" t="n">
        <v>36858</v>
      </c>
      <c r="B230" s="0" t="n">
        <v>6.28</v>
      </c>
      <c r="C230" s="0" t="n">
        <f aca="false">B230/100</f>
        <v>0.0628</v>
      </c>
    </row>
    <row r="231" customFormat="false" ht="15" hidden="false" customHeight="false" outlineLevel="0" collapsed="false">
      <c r="A231" s="2" t="n">
        <v>36859</v>
      </c>
      <c r="B231" s="0" t="n">
        <v>6.24</v>
      </c>
      <c r="C231" s="0" t="n">
        <f aca="false">B231/100</f>
        <v>0.0624</v>
      </c>
    </row>
    <row r="232" customFormat="false" ht="15" hidden="false" customHeight="false" outlineLevel="0" collapsed="false">
      <c r="A232" s="2" t="n">
        <v>36860</v>
      </c>
      <c r="B232" s="0" t="n">
        <v>6.21</v>
      </c>
      <c r="C232" s="0" t="n">
        <f aca="false">B232/100</f>
        <v>0.0621</v>
      </c>
    </row>
    <row r="233" customFormat="false" ht="15" hidden="false" customHeight="false" outlineLevel="0" collapsed="false">
      <c r="A233" s="2" t="n">
        <v>36861</v>
      </c>
      <c r="B233" s="0" t="n">
        <v>6.23</v>
      </c>
      <c r="C233" s="0" t="n">
        <f aca="false">B233/100</f>
        <v>0.0623</v>
      </c>
    </row>
    <row r="234" customFormat="false" ht="15" hidden="false" customHeight="false" outlineLevel="0" collapsed="false">
      <c r="A234" s="2" t="n">
        <v>36864</v>
      </c>
      <c r="B234" s="0" t="n">
        <v>6.15</v>
      </c>
      <c r="C234" s="0" t="n">
        <f aca="false">B234/100</f>
        <v>0.0615</v>
      </c>
    </row>
    <row r="235" customFormat="false" ht="15" hidden="false" customHeight="false" outlineLevel="0" collapsed="false">
      <c r="A235" s="2" t="n">
        <v>36865</v>
      </c>
      <c r="B235" s="0" t="n">
        <v>6.08</v>
      </c>
      <c r="C235" s="0" t="n">
        <f aca="false">B235/100</f>
        <v>0.0608</v>
      </c>
    </row>
    <row r="236" customFormat="false" ht="15" hidden="false" customHeight="false" outlineLevel="0" collapsed="false">
      <c r="A236" s="2" t="n">
        <v>36866</v>
      </c>
      <c r="B236" s="0" t="n">
        <v>6.09</v>
      </c>
      <c r="C236" s="0" t="n">
        <f aca="false">B236/100</f>
        <v>0.0609</v>
      </c>
    </row>
    <row r="237" customFormat="false" ht="15" hidden="false" customHeight="false" outlineLevel="0" collapsed="false">
      <c r="A237" s="2" t="n">
        <v>36867</v>
      </c>
      <c r="B237" s="0" t="n">
        <v>6.11</v>
      </c>
      <c r="C237" s="0" t="n">
        <f aca="false">B237/100</f>
        <v>0.0611</v>
      </c>
    </row>
    <row r="238" customFormat="false" ht="15" hidden="false" customHeight="false" outlineLevel="0" collapsed="false">
      <c r="A238" s="2" t="n">
        <v>36868</v>
      </c>
      <c r="B238" s="0" t="n">
        <v>6.09</v>
      </c>
      <c r="C238" s="0" t="n">
        <f aca="false">B238/100</f>
        <v>0.0609</v>
      </c>
    </row>
    <row r="239" customFormat="false" ht="15" hidden="false" customHeight="false" outlineLevel="0" collapsed="false">
      <c r="A239" s="2" t="n">
        <v>36871</v>
      </c>
      <c r="B239" s="0" t="n">
        <v>6.08</v>
      </c>
      <c r="C239" s="0" t="n">
        <f aca="false">B239/100</f>
        <v>0.0608</v>
      </c>
    </row>
    <row r="240" customFormat="false" ht="15" hidden="false" customHeight="false" outlineLevel="0" collapsed="false">
      <c r="A240" s="2" t="n">
        <v>36872</v>
      </c>
      <c r="B240" s="0" t="n">
        <v>6.06</v>
      </c>
      <c r="C240" s="0" t="n">
        <f aca="false">B240/100</f>
        <v>0.0606</v>
      </c>
    </row>
    <row r="241" customFormat="false" ht="15" hidden="false" customHeight="false" outlineLevel="0" collapsed="false">
      <c r="A241" s="2" t="n">
        <v>36873</v>
      </c>
      <c r="B241" s="0" t="n">
        <v>6.06</v>
      </c>
      <c r="C241" s="0" t="n">
        <f aca="false">B241/100</f>
        <v>0.0606</v>
      </c>
    </row>
    <row r="242" customFormat="false" ht="15" hidden="false" customHeight="false" outlineLevel="0" collapsed="false">
      <c r="A242" s="2" t="n">
        <v>36874</v>
      </c>
      <c r="B242" s="0" t="n">
        <v>6.06</v>
      </c>
      <c r="C242" s="0" t="n">
        <f aca="false">B242/100</f>
        <v>0.0606</v>
      </c>
    </row>
    <row r="243" customFormat="false" ht="15" hidden="false" customHeight="false" outlineLevel="0" collapsed="false">
      <c r="A243" s="2" t="n">
        <v>36875</v>
      </c>
      <c r="B243" s="0" t="n">
        <v>6.02</v>
      </c>
      <c r="C243" s="0" t="n">
        <f aca="false">B243/100</f>
        <v>0.0602</v>
      </c>
    </row>
    <row r="244" customFormat="false" ht="15" hidden="false" customHeight="false" outlineLevel="0" collapsed="false">
      <c r="A244" s="2" t="n">
        <v>36878</v>
      </c>
      <c r="B244" s="0" t="n">
        <v>5.95</v>
      </c>
      <c r="C244" s="0" t="n">
        <f aca="false">B244/100</f>
        <v>0.0595</v>
      </c>
    </row>
    <row r="245" customFormat="false" ht="15" hidden="false" customHeight="false" outlineLevel="0" collapsed="false">
      <c r="A245" s="2" t="n">
        <v>36879</v>
      </c>
      <c r="B245" s="0" t="n">
        <v>5.93</v>
      </c>
      <c r="C245" s="0" t="n">
        <f aca="false">B245/100</f>
        <v>0.0593</v>
      </c>
    </row>
    <row r="246" customFormat="false" ht="15" hidden="false" customHeight="false" outlineLevel="0" collapsed="false">
      <c r="A246" s="2" t="n">
        <v>36880</v>
      </c>
      <c r="B246" s="0" t="n">
        <v>5.82</v>
      </c>
      <c r="C246" s="0" t="n">
        <f aca="false">B246/100</f>
        <v>0.0582</v>
      </c>
    </row>
    <row r="247" customFormat="false" ht="15" hidden="false" customHeight="false" outlineLevel="0" collapsed="false">
      <c r="A247" s="2" t="n">
        <v>36881</v>
      </c>
      <c r="B247" s="0" t="n">
        <v>5.38</v>
      </c>
      <c r="C247" s="0" t="n">
        <f aca="false">B247/100</f>
        <v>0.0538</v>
      </c>
    </row>
    <row r="248" customFormat="false" ht="15" hidden="false" customHeight="false" outlineLevel="0" collapsed="false">
      <c r="A248" s="2" t="n">
        <v>36882</v>
      </c>
      <c r="B248" s="0" t="n">
        <v>5.27</v>
      </c>
      <c r="C248" s="0" t="n">
        <f aca="false">B248/100</f>
        <v>0.0527</v>
      </c>
    </row>
    <row r="249" customFormat="false" ht="15" hidden="false" customHeight="false" outlineLevel="0" collapsed="false">
      <c r="A249" s="2" t="n">
        <v>36886</v>
      </c>
      <c r="B249" s="0" t="n">
        <v>5.85</v>
      </c>
      <c r="C249" s="0" t="n">
        <f aca="false">B249/100</f>
        <v>0.0585</v>
      </c>
    </row>
    <row r="250" customFormat="false" ht="15" hidden="false" customHeight="false" outlineLevel="0" collapsed="false">
      <c r="A250" s="2" t="n">
        <v>36887</v>
      </c>
      <c r="B250" s="0" t="n">
        <v>5.75</v>
      </c>
      <c r="C250" s="0" t="n">
        <f aca="false">B250/100</f>
        <v>0.0575</v>
      </c>
    </row>
    <row r="251" customFormat="false" ht="15" hidden="false" customHeight="false" outlineLevel="0" collapsed="false">
      <c r="A251" s="2" t="n">
        <v>36888</v>
      </c>
      <c r="B251" s="0" t="n">
        <v>5.87</v>
      </c>
      <c r="C251" s="0" t="n">
        <f aca="false">B251/100</f>
        <v>0.0587</v>
      </c>
    </row>
    <row r="252" customFormat="false" ht="15" hidden="false" customHeight="false" outlineLevel="0" collapsed="false">
      <c r="A252" s="2" t="n">
        <v>36889</v>
      </c>
      <c r="B252" s="0" t="n">
        <v>5.89</v>
      </c>
      <c r="C252" s="0" t="n">
        <f aca="false">B252/100</f>
        <v>0.0589</v>
      </c>
    </row>
    <row r="253" customFormat="false" ht="15" hidden="false" customHeight="false" outlineLevel="0" collapsed="false">
      <c r="A253" s="2" t="n">
        <v>36893</v>
      </c>
      <c r="B253" s="0" t="n">
        <v>5.87</v>
      </c>
      <c r="C253" s="0" t="n">
        <f aca="false">B253/100</f>
        <v>0.0587</v>
      </c>
    </row>
    <row r="254" customFormat="false" ht="15" hidden="false" customHeight="false" outlineLevel="0" collapsed="false">
      <c r="A254" s="2" t="n">
        <v>36894</v>
      </c>
      <c r="B254" s="0" t="n">
        <v>5.69</v>
      </c>
      <c r="C254" s="0" t="n">
        <f aca="false">B254/100</f>
        <v>0.0569</v>
      </c>
    </row>
    <row r="255" customFormat="false" ht="15" hidden="false" customHeight="false" outlineLevel="0" collapsed="false">
      <c r="A255" s="2" t="n">
        <v>36895</v>
      </c>
      <c r="B255" s="0" t="n">
        <v>5.37</v>
      </c>
      <c r="C255" s="0" t="n">
        <f aca="false">B255/100</f>
        <v>0.0537</v>
      </c>
    </row>
    <row r="256" customFormat="false" ht="15" hidden="false" customHeight="false" outlineLevel="0" collapsed="false">
      <c r="A256" s="2" t="n">
        <v>36896</v>
      </c>
      <c r="B256" s="0" t="n">
        <v>5.12</v>
      </c>
      <c r="C256" s="0" t="n">
        <f aca="false">B256/100</f>
        <v>0.0512</v>
      </c>
    </row>
    <row r="257" customFormat="false" ht="15" hidden="false" customHeight="false" outlineLevel="0" collapsed="false">
      <c r="A257" s="2" t="n">
        <v>36899</v>
      </c>
      <c r="B257" s="0" t="n">
        <v>5.19</v>
      </c>
      <c r="C257" s="0" t="n">
        <f aca="false">B257/100</f>
        <v>0.0519</v>
      </c>
    </row>
    <row r="258" customFormat="false" ht="15" hidden="false" customHeight="false" outlineLevel="0" collapsed="false">
      <c r="A258" s="2" t="n">
        <v>36900</v>
      </c>
      <c r="B258" s="0" t="n">
        <v>5.24</v>
      </c>
      <c r="C258" s="0" t="n">
        <f aca="false">B258/100</f>
        <v>0.0524</v>
      </c>
    </row>
    <row r="259" customFormat="false" ht="15" hidden="false" customHeight="false" outlineLevel="0" collapsed="false">
      <c r="A259" s="2" t="n">
        <v>36901</v>
      </c>
      <c r="B259" s="0" t="n">
        <v>5.29</v>
      </c>
      <c r="C259" s="0" t="n">
        <f aca="false">B259/100</f>
        <v>0.0529</v>
      </c>
    </row>
    <row r="260" customFormat="false" ht="15" hidden="false" customHeight="false" outlineLevel="0" collapsed="false">
      <c r="A260" s="2" t="n">
        <v>36902</v>
      </c>
      <c r="B260" s="0" t="n">
        <v>5.31</v>
      </c>
      <c r="C260" s="0" t="n">
        <f aca="false">B260/100</f>
        <v>0.0531</v>
      </c>
    </row>
    <row r="261" customFormat="false" ht="15" hidden="false" customHeight="false" outlineLevel="0" collapsed="false">
      <c r="A261" s="2" t="n">
        <v>36903</v>
      </c>
      <c r="B261" s="0" t="n">
        <v>5.33</v>
      </c>
      <c r="C261" s="0" t="n">
        <f aca="false">B261/100</f>
        <v>0.0533</v>
      </c>
    </row>
    <row r="262" customFormat="false" ht="15" hidden="false" customHeight="false" outlineLevel="0" collapsed="false">
      <c r="A262" s="2" t="n">
        <v>36907</v>
      </c>
      <c r="B262" s="0" t="n">
        <v>5.38</v>
      </c>
      <c r="C262" s="0" t="n">
        <f aca="false">B262/100</f>
        <v>0.0538</v>
      </c>
    </row>
    <row r="263" customFormat="false" ht="15" hidden="false" customHeight="false" outlineLevel="0" collapsed="false">
      <c r="A263" s="2" t="n">
        <v>36908</v>
      </c>
      <c r="B263" s="0" t="n">
        <v>5.36</v>
      </c>
      <c r="C263" s="0" t="n">
        <f aca="false">B263/100</f>
        <v>0.0536</v>
      </c>
    </row>
    <row r="264" customFormat="false" ht="15" hidden="false" customHeight="false" outlineLevel="0" collapsed="false">
      <c r="A264" s="2" t="n">
        <v>36909</v>
      </c>
      <c r="B264" s="0" t="n">
        <v>5.28</v>
      </c>
      <c r="C264" s="0" t="n">
        <f aca="false">B264/100</f>
        <v>0.0528</v>
      </c>
    </row>
    <row r="265" customFormat="false" ht="15" hidden="false" customHeight="false" outlineLevel="0" collapsed="false">
      <c r="A265" s="2" t="n">
        <v>36910</v>
      </c>
      <c r="B265" s="0" t="n">
        <v>5.24</v>
      </c>
      <c r="C265" s="0" t="n">
        <f aca="false">B265/100</f>
        <v>0.0524</v>
      </c>
    </row>
    <row r="266" customFormat="false" ht="15" hidden="false" customHeight="false" outlineLevel="0" collapsed="false">
      <c r="A266" s="2" t="n">
        <v>36913</v>
      </c>
      <c r="B266" s="0" t="n">
        <v>5.23</v>
      </c>
      <c r="C266" s="0" t="n">
        <f aca="false">B266/100</f>
        <v>0.0523</v>
      </c>
    </row>
    <row r="267" customFormat="false" ht="15" hidden="false" customHeight="false" outlineLevel="0" collapsed="false">
      <c r="A267" s="2" t="n">
        <v>36914</v>
      </c>
      <c r="B267" s="0" t="n">
        <v>5.24</v>
      </c>
      <c r="C267" s="0" t="n">
        <f aca="false">B267/100</f>
        <v>0.0524</v>
      </c>
    </row>
    <row r="268" customFormat="false" ht="15" hidden="false" customHeight="false" outlineLevel="0" collapsed="false">
      <c r="A268" s="2" t="n">
        <v>36915</v>
      </c>
      <c r="B268" s="0" t="n">
        <v>5.28</v>
      </c>
      <c r="C268" s="0" t="n">
        <f aca="false">B268/100</f>
        <v>0.0528</v>
      </c>
    </row>
    <row r="269" customFormat="false" ht="15" hidden="false" customHeight="false" outlineLevel="0" collapsed="false">
      <c r="A269" s="2" t="n">
        <v>36916</v>
      </c>
      <c r="B269" s="0" t="n">
        <v>5.28</v>
      </c>
      <c r="C269" s="0" t="n">
        <f aca="false">B269/100</f>
        <v>0.0528</v>
      </c>
    </row>
    <row r="270" customFormat="false" ht="15" hidden="false" customHeight="false" outlineLevel="0" collapsed="false">
      <c r="A270" s="2" t="n">
        <v>36917</v>
      </c>
      <c r="B270" s="0" t="n">
        <v>5.17</v>
      </c>
      <c r="C270" s="0" t="n">
        <f aca="false">B270/100</f>
        <v>0.0517</v>
      </c>
    </row>
    <row r="271" customFormat="false" ht="15" hidden="false" customHeight="false" outlineLevel="0" collapsed="false">
      <c r="A271" s="2" t="n">
        <v>36920</v>
      </c>
      <c r="B271" s="0" t="n">
        <v>5.11</v>
      </c>
      <c r="C271" s="0" t="n">
        <f aca="false">B271/100</f>
        <v>0.0511</v>
      </c>
    </row>
    <row r="272" customFormat="false" ht="15" hidden="false" customHeight="false" outlineLevel="0" collapsed="false">
      <c r="A272" s="2" t="n">
        <v>36921</v>
      </c>
      <c r="B272" s="0" t="n">
        <v>5.02</v>
      </c>
      <c r="C272" s="0" t="n">
        <f aca="false">B272/100</f>
        <v>0.0502</v>
      </c>
    </row>
    <row r="273" customFormat="false" ht="15" hidden="false" customHeight="false" outlineLevel="0" collapsed="false">
      <c r="A273" s="2" t="n">
        <v>36922</v>
      </c>
      <c r="B273" s="0" t="n">
        <v>4.99</v>
      </c>
      <c r="C273" s="0" t="n">
        <f aca="false">B273/100</f>
        <v>0.0499</v>
      </c>
    </row>
    <row r="274" customFormat="false" ht="15" hidden="false" customHeight="false" outlineLevel="0" collapsed="false">
      <c r="A274" s="2" t="n">
        <v>36923</v>
      </c>
      <c r="B274" s="0" t="n">
        <v>5</v>
      </c>
      <c r="C274" s="0" t="n">
        <f aca="false">B274/100</f>
        <v>0.05</v>
      </c>
    </row>
    <row r="275" customFormat="false" ht="15" hidden="false" customHeight="false" outlineLevel="0" collapsed="false">
      <c r="A275" s="2" t="n">
        <v>36924</v>
      </c>
      <c r="B275" s="0" t="n">
        <v>5.06</v>
      </c>
      <c r="C275" s="0" t="n">
        <f aca="false">B275/100</f>
        <v>0.0506</v>
      </c>
    </row>
    <row r="276" customFormat="false" ht="15" hidden="false" customHeight="false" outlineLevel="0" collapsed="false">
      <c r="A276" s="2" t="n">
        <v>36927</v>
      </c>
      <c r="B276" s="0" t="n">
        <v>5.06</v>
      </c>
      <c r="C276" s="0" t="n">
        <f aca="false">B276/100</f>
        <v>0.0506</v>
      </c>
    </row>
    <row r="277" customFormat="false" ht="15" hidden="false" customHeight="false" outlineLevel="0" collapsed="false">
      <c r="A277" s="2" t="n">
        <v>36928</v>
      </c>
      <c r="B277" s="0" t="n">
        <v>5.07</v>
      </c>
      <c r="C277" s="0" t="n">
        <f aca="false">B277/100</f>
        <v>0.0507</v>
      </c>
    </row>
    <row r="278" customFormat="false" ht="15" hidden="false" customHeight="false" outlineLevel="0" collapsed="false">
      <c r="A278" s="2" t="n">
        <v>36929</v>
      </c>
      <c r="B278" s="0" t="n">
        <v>5.07</v>
      </c>
      <c r="C278" s="0" t="n">
        <f aca="false">B278/100</f>
        <v>0.0507</v>
      </c>
    </row>
    <row r="279" customFormat="false" ht="15" hidden="false" customHeight="false" outlineLevel="0" collapsed="false">
      <c r="A279" s="2" t="n">
        <v>36930</v>
      </c>
      <c r="B279" s="0" t="n">
        <v>5.08</v>
      </c>
      <c r="C279" s="0" t="n">
        <f aca="false">B279/100</f>
        <v>0.0508</v>
      </c>
    </row>
    <row r="280" customFormat="false" ht="15" hidden="false" customHeight="false" outlineLevel="0" collapsed="false">
      <c r="A280" s="2" t="n">
        <v>36931</v>
      </c>
      <c r="B280" s="0" t="n">
        <v>5.06</v>
      </c>
      <c r="C280" s="0" t="n">
        <f aca="false">B280/100</f>
        <v>0.0506</v>
      </c>
    </row>
    <row r="281" customFormat="false" ht="15" hidden="false" customHeight="false" outlineLevel="0" collapsed="false">
      <c r="A281" s="2" t="n">
        <v>36934</v>
      </c>
      <c r="B281" s="0" t="n">
        <v>5.04</v>
      </c>
      <c r="C281" s="0" t="n">
        <f aca="false">B281/100</f>
        <v>0.0504</v>
      </c>
    </row>
    <row r="282" customFormat="false" ht="15" hidden="false" customHeight="false" outlineLevel="0" collapsed="false">
      <c r="A282" s="2" t="n">
        <v>36935</v>
      </c>
      <c r="B282" s="0" t="n">
        <v>5.05</v>
      </c>
      <c r="C282" s="0" t="n">
        <f aca="false">B282/100</f>
        <v>0.0505</v>
      </c>
    </row>
    <row r="283" customFormat="false" ht="15" hidden="false" customHeight="false" outlineLevel="0" collapsed="false">
      <c r="A283" s="2" t="n">
        <v>36936</v>
      </c>
      <c r="B283" s="0" t="n">
        <v>5.07</v>
      </c>
      <c r="C283" s="0" t="n">
        <f aca="false">B283/100</f>
        <v>0.0507</v>
      </c>
    </row>
    <row r="284" customFormat="false" ht="15" hidden="false" customHeight="false" outlineLevel="0" collapsed="false">
      <c r="A284" s="2" t="n">
        <v>36937</v>
      </c>
      <c r="B284" s="0" t="n">
        <v>5.08</v>
      </c>
      <c r="C284" s="0" t="n">
        <f aca="false">B284/100</f>
        <v>0.0508</v>
      </c>
    </row>
    <row r="285" customFormat="false" ht="15" hidden="false" customHeight="false" outlineLevel="0" collapsed="false">
      <c r="A285" s="2" t="n">
        <v>36938</v>
      </c>
      <c r="B285" s="0" t="n">
        <v>5.02</v>
      </c>
      <c r="C285" s="0" t="n">
        <f aca="false">B285/100</f>
        <v>0.0502</v>
      </c>
    </row>
    <row r="286" customFormat="false" ht="15" hidden="false" customHeight="false" outlineLevel="0" collapsed="false">
      <c r="A286" s="2" t="n">
        <v>36942</v>
      </c>
      <c r="B286" s="0" t="n">
        <v>5.04</v>
      </c>
      <c r="C286" s="0" t="n">
        <f aca="false">B286/100</f>
        <v>0.0504</v>
      </c>
    </row>
    <row r="287" customFormat="false" ht="15" hidden="false" customHeight="false" outlineLevel="0" collapsed="false">
      <c r="A287" s="2" t="n">
        <v>36943</v>
      </c>
      <c r="B287" s="0" t="n">
        <v>5.02</v>
      </c>
      <c r="C287" s="0" t="n">
        <f aca="false">B287/100</f>
        <v>0.0502</v>
      </c>
    </row>
    <row r="288" customFormat="false" ht="15" hidden="false" customHeight="false" outlineLevel="0" collapsed="false">
      <c r="A288" s="2" t="n">
        <v>36944</v>
      </c>
      <c r="B288" s="0" t="n">
        <v>5.01</v>
      </c>
      <c r="C288" s="0" t="n">
        <f aca="false">B288/100</f>
        <v>0.0501</v>
      </c>
    </row>
    <row r="289" customFormat="false" ht="15" hidden="false" customHeight="false" outlineLevel="0" collapsed="false">
      <c r="A289" s="2" t="n">
        <v>36945</v>
      </c>
      <c r="B289" s="0" t="n">
        <v>4.89</v>
      </c>
      <c r="C289" s="0" t="n">
        <f aca="false">B289/100</f>
        <v>0.0489</v>
      </c>
    </row>
    <row r="290" customFormat="false" ht="15" hidden="false" customHeight="false" outlineLevel="0" collapsed="false">
      <c r="A290" s="2" t="n">
        <v>36948</v>
      </c>
      <c r="B290" s="0" t="n">
        <v>4.81</v>
      </c>
      <c r="C290" s="0" t="n">
        <f aca="false">B290/100</f>
        <v>0.0481</v>
      </c>
    </row>
    <row r="291" customFormat="false" ht="15" hidden="false" customHeight="false" outlineLevel="0" collapsed="false">
      <c r="A291" s="2" t="n">
        <v>36949</v>
      </c>
      <c r="B291" s="0" t="n">
        <v>4.82</v>
      </c>
      <c r="C291" s="0" t="n">
        <f aca="false">B291/100</f>
        <v>0.0482</v>
      </c>
    </row>
    <row r="292" customFormat="false" ht="15" hidden="false" customHeight="false" outlineLevel="0" collapsed="false">
      <c r="A292" s="2" t="n">
        <v>36950</v>
      </c>
      <c r="B292" s="0" t="n">
        <v>4.85</v>
      </c>
      <c r="C292" s="0" t="n">
        <f aca="false">B292/100</f>
        <v>0.0485</v>
      </c>
    </row>
    <row r="293" customFormat="false" ht="15" hidden="false" customHeight="false" outlineLevel="0" collapsed="false">
      <c r="A293" s="2" t="n">
        <v>36951</v>
      </c>
      <c r="B293" s="0" t="n">
        <v>4.84</v>
      </c>
      <c r="C293" s="0" t="n">
        <f aca="false">B293/100</f>
        <v>0.0484</v>
      </c>
    </row>
    <row r="294" customFormat="false" ht="15" hidden="false" customHeight="false" outlineLevel="0" collapsed="false">
      <c r="A294" s="2" t="n">
        <v>36952</v>
      </c>
      <c r="B294" s="0" t="n">
        <v>4.84</v>
      </c>
      <c r="C294" s="0" t="n">
        <f aca="false">B294/100</f>
        <v>0.0484</v>
      </c>
    </row>
    <row r="295" customFormat="false" ht="15" hidden="false" customHeight="false" outlineLevel="0" collapsed="false">
      <c r="A295" s="2" t="n">
        <v>36955</v>
      </c>
      <c r="B295" s="0" t="n">
        <v>4.82</v>
      </c>
      <c r="C295" s="0" t="n">
        <f aca="false">B295/100</f>
        <v>0.0482</v>
      </c>
    </row>
    <row r="296" customFormat="false" ht="15" hidden="false" customHeight="false" outlineLevel="0" collapsed="false">
      <c r="A296" s="2" t="n">
        <v>36956</v>
      </c>
      <c r="B296" s="0" t="n">
        <v>4.79</v>
      </c>
      <c r="C296" s="0" t="n">
        <f aca="false">B296/100</f>
        <v>0.0479</v>
      </c>
    </row>
    <row r="297" customFormat="false" ht="15" hidden="false" customHeight="false" outlineLevel="0" collapsed="false">
      <c r="A297" s="2" t="n">
        <v>36957</v>
      </c>
      <c r="B297" s="0" t="n">
        <v>4.69</v>
      </c>
      <c r="C297" s="0" t="n">
        <f aca="false">B297/100</f>
        <v>0.0469</v>
      </c>
    </row>
    <row r="298" customFormat="false" ht="15" hidden="false" customHeight="false" outlineLevel="0" collapsed="false">
      <c r="A298" s="2" t="n">
        <v>36958</v>
      </c>
      <c r="B298" s="0" t="n">
        <v>4.68</v>
      </c>
      <c r="C298" s="0" t="n">
        <f aca="false">B298/100</f>
        <v>0.0468</v>
      </c>
    </row>
    <row r="299" customFormat="false" ht="15" hidden="false" customHeight="false" outlineLevel="0" collapsed="false">
      <c r="A299" s="2" t="n">
        <v>36959</v>
      </c>
      <c r="B299" s="0" t="n">
        <v>4.72</v>
      </c>
      <c r="C299" s="0" t="n">
        <f aca="false">B299/100</f>
        <v>0.0472</v>
      </c>
    </row>
    <row r="300" customFormat="false" ht="15" hidden="false" customHeight="false" outlineLevel="0" collapsed="false">
      <c r="A300" s="2" t="n">
        <v>36962</v>
      </c>
      <c r="B300" s="0" t="n">
        <v>4.66</v>
      </c>
      <c r="C300" s="0" t="n">
        <f aca="false">B300/100</f>
        <v>0.0466</v>
      </c>
    </row>
    <row r="301" customFormat="false" ht="15" hidden="false" customHeight="false" outlineLevel="0" collapsed="false">
      <c r="A301" s="2" t="n">
        <v>36963</v>
      </c>
      <c r="B301" s="0" t="n">
        <v>4.66</v>
      </c>
      <c r="C301" s="0" t="n">
        <f aca="false">B301/100</f>
        <v>0.0466</v>
      </c>
    </row>
    <row r="302" customFormat="false" ht="15" hidden="false" customHeight="false" outlineLevel="0" collapsed="false">
      <c r="A302" s="2" t="n">
        <v>36964</v>
      </c>
      <c r="B302" s="0" t="n">
        <v>4.54</v>
      </c>
      <c r="C302" s="0" t="n">
        <f aca="false">B302/100</f>
        <v>0.0454</v>
      </c>
    </row>
    <row r="303" customFormat="false" ht="15" hidden="false" customHeight="false" outlineLevel="0" collapsed="false">
      <c r="A303" s="2" t="n">
        <v>36965</v>
      </c>
      <c r="B303" s="0" t="n">
        <v>4.52</v>
      </c>
      <c r="C303" s="0" t="n">
        <f aca="false">B303/100</f>
        <v>0.0452</v>
      </c>
    </row>
    <row r="304" customFormat="false" ht="15" hidden="false" customHeight="false" outlineLevel="0" collapsed="false">
      <c r="A304" s="2" t="n">
        <v>36966</v>
      </c>
      <c r="B304" s="0" t="n">
        <v>4.54</v>
      </c>
      <c r="C304" s="0" t="n">
        <f aca="false">B304/100</f>
        <v>0.0454</v>
      </c>
    </row>
    <row r="305" customFormat="false" ht="15" hidden="false" customHeight="false" outlineLevel="0" collapsed="false">
      <c r="A305" s="2" t="n">
        <v>36969</v>
      </c>
      <c r="B305" s="0" t="n">
        <v>4.53</v>
      </c>
      <c r="C305" s="0" t="n">
        <f aca="false">B305/100</f>
        <v>0.0453</v>
      </c>
    </row>
    <row r="306" customFormat="false" ht="15" hidden="false" customHeight="false" outlineLevel="0" collapsed="false">
      <c r="A306" s="2" t="n">
        <v>36970</v>
      </c>
      <c r="B306" s="0" t="n">
        <v>4.49</v>
      </c>
      <c r="C306" s="0" t="n">
        <f aca="false">B306/100</f>
        <v>0.0449</v>
      </c>
    </row>
    <row r="307" customFormat="false" ht="15" hidden="false" customHeight="false" outlineLevel="0" collapsed="false">
      <c r="A307" s="2" t="n">
        <v>36971</v>
      </c>
      <c r="B307" s="0" t="n">
        <v>4.31</v>
      </c>
      <c r="C307" s="0" t="n">
        <f aca="false">B307/100</f>
        <v>0.0431</v>
      </c>
    </row>
    <row r="308" customFormat="false" ht="15" hidden="false" customHeight="false" outlineLevel="0" collapsed="false">
      <c r="A308" s="2" t="n">
        <v>36972</v>
      </c>
      <c r="B308" s="0" t="n">
        <v>4.26</v>
      </c>
      <c r="C308" s="0" t="n">
        <f aca="false">B308/100</f>
        <v>0.0426</v>
      </c>
    </row>
    <row r="309" customFormat="false" ht="15" hidden="false" customHeight="false" outlineLevel="0" collapsed="false">
      <c r="A309" s="2" t="n">
        <v>36973</v>
      </c>
      <c r="B309" s="0" t="n">
        <v>4.29</v>
      </c>
      <c r="C309" s="0" t="n">
        <f aca="false">B309/100</f>
        <v>0.0429</v>
      </c>
    </row>
    <row r="310" customFormat="false" ht="15" hidden="false" customHeight="false" outlineLevel="0" collapsed="false">
      <c r="A310" s="2" t="n">
        <v>36976</v>
      </c>
      <c r="B310" s="0" t="n">
        <v>4.29</v>
      </c>
      <c r="C310" s="0" t="n">
        <f aca="false">B310/100</f>
        <v>0.0429</v>
      </c>
    </row>
    <row r="311" customFormat="false" ht="15" hidden="false" customHeight="false" outlineLevel="0" collapsed="false">
      <c r="A311" s="2" t="n">
        <v>36977</v>
      </c>
      <c r="B311" s="0" t="n">
        <v>4.35</v>
      </c>
      <c r="C311" s="0" t="n">
        <f aca="false">B311/100</f>
        <v>0.0435</v>
      </c>
    </row>
    <row r="312" customFormat="false" ht="15" hidden="false" customHeight="false" outlineLevel="0" collapsed="false">
      <c r="A312" s="2" t="n">
        <v>36978</v>
      </c>
      <c r="B312" s="0" t="n">
        <v>4.34</v>
      </c>
      <c r="C312" s="0" t="n">
        <f aca="false">B312/100</f>
        <v>0.0434</v>
      </c>
    </row>
    <row r="313" customFormat="false" ht="15" hidden="false" customHeight="false" outlineLevel="0" collapsed="false">
      <c r="A313" s="2" t="n">
        <v>36979</v>
      </c>
      <c r="B313" s="0" t="n">
        <v>4.32</v>
      </c>
      <c r="C313" s="0" t="n">
        <f aca="false">B313/100</f>
        <v>0.0432</v>
      </c>
    </row>
    <row r="314" customFormat="false" ht="15" hidden="false" customHeight="false" outlineLevel="0" collapsed="false">
      <c r="A314" s="2" t="n">
        <v>36980</v>
      </c>
      <c r="B314" s="0" t="n">
        <v>4.3</v>
      </c>
      <c r="C314" s="0" t="n">
        <f aca="false">B314/100</f>
        <v>0.043</v>
      </c>
    </row>
    <row r="315" customFormat="false" ht="15" hidden="false" customHeight="false" outlineLevel="0" collapsed="false">
      <c r="A315" s="2" t="n">
        <v>36983</v>
      </c>
      <c r="B315" s="0" t="n">
        <v>4.22</v>
      </c>
      <c r="C315" s="0" t="n">
        <f aca="false">B315/100</f>
        <v>0.0422</v>
      </c>
    </row>
    <row r="316" customFormat="false" ht="15" hidden="false" customHeight="false" outlineLevel="0" collapsed="false">
      <c r="A316" s="2" t="n">
        <v>36984</v>
      </c>
      <c r="B316" s="0" t="n">
        <v>4.15</v>
      </c>
      <c r="C316" s="0" t="n">
        <f aca="false">B316/100</f>
        <v>0.0415</v>
      </c>
    </row>
    <row r="317" customFormat="false" ht="15" hidden="false" customHeight="false" outlineLevel="0" collapsed="false">
      <c r="A317" s="2" t="n">
        <v>36985</v>
      </c>
      <c r="B317" s="0" t="n">
        <v>4.1</v>
      </c>
      <c r="C317" s="0" t="n">
        <f aca="false">B317/100</f>
        <v>0.041</v>
      </c>
    </row>
    <row r="318" customFormat="false" ht="15" hidden="false" customHeight="false" outlineLevel="0" collapsed="false">
      <c r="A318" s="2" t="n">
        <v>36986</v>
      </c>
      <c r="B318" s="0" t="n">
        <v>4.11</v>
      </c>
      <c r="C318" s="0" t="n">
        <f aca="false">B318/100</f>
        <v>0.0411</v>
      </c>
    </row>
    <row r="319" customFormat="false" ht="15" hidden="false" customHeight="false" outlineLevel="0" collapsed="false">
      <c r="A319" s="2" t="n">
        <v>36987</v>
      </c>
      <c r="B319" s="0" t="n">
        <v>3.94</v>
      </c>
      <c r="C319" s="0" t="n">
        <f aca="false">B319/100</f>
        <v>0.0394</v>
      </c>
    </row>
    <row r="320" customFormat="false" ht="15" hidden="false" customHeight="false" outlineLevel="0" collapsed="false">
      <c r="A320" s="2" t="n">
        <v>36990</v>
      </c>
      <c r="B320" s="0" t="n">
        <v>3.93</v>
      </c>
      <c r="C320" s="0" t="n">
        <f aca="false">B320/100</f>
        <v>0.0393</v>
      </c>
    </row>
    <row r="321" customFormat="false" ht="15" hidden="false" customHeight="false" outlineLevel="0" collapsed="false">
      <c r="A321" s="2" t="n">
        <v>36991</v>
      </c>
      <c r="B321" s="0" t="n">
        <v>3.94</v>
      </c>
      <c r="C321" s="0" t="n">
        <f aca="false">B321/100</f>
        <v>0.0394</v>
      </c>
    </row>
    <row r="322" customFormat="false" ht="15" hidden="false" customHeight="false" outlineLevel="0" collapsed="false">
      <c r="A322" s="2" t="n">
        <v>36992</v>
      </c>
      <c r="B322" s="0" t="n">
        <v>4.08</v>
      </c>
      <c r="C322" s="0" t="n">
        <f aca="false">B322/100</f>
        <v>0.0408</v>
      </c>
    </row>
    <row r="323" customFormat="false" ht="15" hidden="false" customHeight="false" outlineLevel="0" collapsed="false">
      <c r="A323" s="2" t="n">
        <v>36993</v>
      </c>
      <c r="B323" s="0" t="n">
        <v>4.01</v>
      </c>
      <c r="C323" s="0" t="n">
        <f aca="false">B323/100</f>
        <v>0.0401</v>
      </c>
    </row>
    <row r="324" customFormat="false" ht="15" hidden="false" customHeight="false" outlineLevel="0" collapsed="false">
      <c r="A324" s="2" t="n">
        <v>36997</v>
      </c>
      <c r="B324" s="0" t="n">
        <v>4.15</v>
      </c>
      <c r="C324" s="0" t="n">
        <f aca="false">B324/100</f>
        <v>0.0415</v>
      </c>
    </row>
    <row r="325" customFormat="false" ht="15" hidden="false" customHeight="false" outlineLevel="0" collapsed="false">
      <c r="A325" s="2" t="n">
        <v>36998</v>
      </c>
      <c r="B325" s="0" t="n">
        <v>4.12</v>
      </c>
      <c r="C325" s="0" t="n">
        <f aca="false">B325/100</f>
        <v>0.0412</v>
      </c>
    </row>
    <row r="326" customFormat="false" ht="15" hidden="false" customHeight="false" outlineLevel="0" collapsed="false">
      <c r="A326" s="2" t="n">
        <v>36999</v>
      </c>
      <c r="B326" s="0" t="n">
        <v>3.91</v>
      </c>
      <c r="C326" s="0" t="n">
        <f aca="false">B326/100</f>
        <v>0.0391</v>
      </c>
    </row>
    <row r="327" customFormat="false" ht="15" hidden="false" customHeight="false" outlineLevel="0" collapsed="false">
      <c r="A327" s="2" t="n">
        <v>37000</v>
      </c>
      <c r="B327" s="0" t="n">
        <v>3.87</v>
      </c>
      <c r="C327" s="0" t="n">
        <f aca="false">B327/100</f>
        <v>0.0387</v>
      </c>
    </row>
    <row r="328" customFormat="false" ht="15" hidden="false" customHeight="false" outlineLevel="0" collapsed="false">
      <c r="A328" s="2" t="n">
        <v>37001</v>
      </c>
      <c r="B328" s="0" t="n">
        <v>3.77</v>
      </c>
      <c r="C328" s="0" t="n">
        <f aca="false">B328/100</f>
        <v>0.0377</v>
      </c>
    </row>
    <row r="329" customFormat="false" ht="15" hidden="false" customHeight="false" outlineLevel="0" collapsed="false">
      <c r="A329" s="2" t="n">
        <v>37004</v>
      </c>
      <c r="B329" s="0" t="n">
        <v>3.75</v>
      </c>
      <c r="C329" s="0" t="n">
        <f aca="false">B329/100</f>
        <v>0.0375</v>
      </c>
    </row>
    <row r="330" customFormat="false" ht="15" hidden="false" customHeight="false" outlineLevel="0" collapsed="false">
      <c r="A330" s="2" t="n">
        <v>37005</v>
      </c>
      <c r="B330" s="0" t="n">
        <v>3.8</v>
      </c>
      <c r="C330" s="0" t="n">
        <f aca="false">B330/100</f>
        <v>0.038</v>
      </c>
    </row>
    <row r="331" customFormat="false" ht="15" hidden="false" customHeight="false" outlineLevel="0" collapsed="false">
      <c r="A331" s="2" t="n">
        <v>37006</v>
      </c>
      <c r="B331" s="0" t="n">
        <v>3.84</v>
      </c>
      <c r="C331" s="0" t="n">
        <f aca="false">B331/100</f>
        <v>0.0384</v>
      </c>
    </row>
    <row r="332" customFormat="false" ht="15" hidden="false" customHeight="false" outlineLevel="0" collapsed="false">
      <c r="A332" s="2" t="n">
        <v>37007</v>
      </c>
      <c r="B332" s="0" t="n">
        <v>3.83</v>
      </c>
      <c r="C332" s="0" t="n">
        <f aca="false">B332/100</f>
        <v>0.0383</v>
      </c>
    </row>
    <row r="333" customFormat="false" ht="15" hidden="false" customHeight="false" outlineLevel="0" collapsed="false">
      <c r="A333" s="2" t="n">
        <v>37008</v>
      </c>
      <c r="B333" s="0" t="n">
        <v>3.85</v>
      </c>
      <c r="C333" s="0" t="n">
        <f aca="false">B333/100</f>
        <v>0.0385</v>
      </c>
    </row>
    <row r="334" customFormat="false" ht="15" hidden="false" customHeight="false" outlineLevel="0" collapsed="false">
      <c r="A334" s="2" t="n">
        <v>37011</v>
      </c>
      <c r="B334" s="0" t="n">
        <v>3.95</v>
      </c>
      <c r="C334" s="0" t="n">
        <f aca="false">B334/100</f>
        <v>0.0395</v>
      </c>
    </row>
    <row r="335" customFormat="false" ht="15" hidden="false" customHeight="false" outlineLevel="0" collapsed="false">
      <c r="A335" s="2" t="n">
        <v>37012</v>
      </c>
      <c r="B335" s="0" t="n">
        <v>3.92</v>
      </c>
      <c r="C335" s="0" t="n">
        <f aca="false">B335/100</f>
        <v>0.0392</v>
      </c>
    </row>
    <row r="336" customFormat="false" ht="15" hidden="false" customHeight="false" outlineLevel="0" collapsed="false">
      <c r="A336" s="2" t="n">
        <v>37013</v>
      </c>
      <c r="B336" s="0" t="n">
        <v>3.89</v>
      </c>
      <c r="C336" s="0" t="n">
        <f aca="false">B336/100</f>
        <v>0.0389</v>
      </c>
    </row>
    <row r="337" customFormat="false" ht="15" hidden="false" customHeight="false" outlineLevel="0" collapsed="false">
      <c r="A337" s="2" t="n">
        <v>37014</v>
      </c>
      <c r="B337" s="0" t="n">
        <v>3.84</v>
      </c>
      <c r="C337" s="0" t="n">
        <f aca="false">B337/100</f>
        <v>0.0384</v>
      </c>
    </row>
    <row r="338" customFormat="false" ht="15" hidden="false" customHeight="false" outlineLevel="0" collapsed="false">
      <c r="A338" s="2" t="n">
        <v>37015</v>
      </c>
      <c r="B338" s="0" t="n">
        <v>3.74</v>
      </c>
      <c r="C338" s="0" t="n">
        <f aca="false">B338/100</f>
        <v>0.0374</v>
      </c>
    </row>
    <row r="339" customFormat="false" ht="15" hidden="false" customHeight="false" outlineLevel="0" collapsed="false">
      <c r="A339" s="2" t="n">
        <v>37018</v>
      </c>
      <c r="B339" s="0" t="n">
        <v>3.74</v>
      </c>
      <c r="C339" s="0" t="n">
        <f aca="false">B339/100</f>
        <v>0.0374</v>
      </c>
    </row>
    <row r="340" customFormat="false" ht="15" hidden="false" customHeight="false" outlineLevel="0" collapsed="false">
      <c r="A340" s="2" t="n">
        <v>37019</v>
      </c>
      <c r="B340" s="0" t="n">
        <v>3.7</v>
      </c>
      <c r="C340" s="0" t="n">
        <f aca="false">B340/100</f>
        <v>0.037</v>
      </c>
    </row>
    <row r="341" customFormat="false" ht="15" hidden="false" customHeight="false" outlineLevel="0" collapsed="false">
      <c r="A341" s="2" t="n">
        <v>37020</v>
      </c>
      <c r="B341" s="0" t="n">
        <v>3.72</v>
      </c>
      <c r="C341" s="0" t="n">
        <f aca="false">B341/100</f>
        <v>0.0372</v>
      </c>
    </row>
    <row r="342" customFormat="false" ht="15" hidden="false" customHeight="false" outlineLevel="0" collapsed="false">
      <c r="A342" s="2" t="n">
        <v>37021</v>
      </c>
      <c r="B342" s="0" t="n">
        <v>3.74</v>
      </c>
      <c r="C342" s="0" t="n">
        <f aca="false">B342/100</f>
        <v>0.0374</v>
      </c>
    </row>
    <row r="343" customFormat="false" ht="15" hidden="false" customHeight="false" outlineLevel="0" collapsed="false">
      <c r="A343" s="2" t="n">
        <v>37022</v>
      </c>
      <c r="B343" s="0" t="n">
        <v>3.78</v>
      </c>
      <c r="C343" s="0" t="n">
        <f aca="false">B343/100</f>
        <v>0.0378</v>
      </c>
    </row>
    <row r="344" customFormat="false" ht="15" hidden="false" customHeight="false" outlineLevel="0" collapsed="false">
      <c r="A344" s="2" t="n">
        <v>37025</v>
      </c>
      <c r="B344" s="0" t="n">
        <v>3.71</v>
      </c>
      <c r="C344" s="0" t="n">
        <f aca="false">B344/100</f>
        <v>0.0371</v>
      </c>
    </row>
    <row r="345" customFormat="false" ht="15" hidden="false" customHeight="false" outlineLevel="0" collapsed="false">
      <c r="A345" s="2" t="n">
        <v>37026</v>
      </c>
      <c r="B345" s="0" t="n">
        <v>3.63</v>
      </c>
      <c r="C345" s="0" t="n">
        <f aca="false">B345/100</f>
        <v>0.0363</v>
      </c>
    </row>
    <row r="346" customFormat="false" ht="15" hidden="false" customHeight="false" outlineLevel="0" collapsed="false">
      <c r="A346" s="2" t="n">
        <v>37027</v>
      </c>
      <c r="B346" s="0" t="n">
        <v>3.57</v>
      </c>
      <c r="C346" s="0" t="n">
        <f aca="false">B346/100</f>
        <v>0.0357</v>
      </c>
    </row>
    <row r="347" customFormat="false" ht="15" hidden="false" customHeight="false" outlineLevel="0" collapsed="false">
      <c r="A347" s="2" t="n">
        <v>37028</v>
      </c>
      <c r="B347" s="0" t="n">
        <v>3.57</v>
      </c>
      <c r="C347" s="0" t="n">
        <f aca="false">B347/100</f>
        <v>0.0357</v>
      </c>
    </row>
    <row r="348" customFormat="false" ht="15" hidden="false" customHeight="false" outlineLevel="0" collapsed="false">
      <c r="A348" s="2" t="n">
        <v>37029</v>
      </c>
      <c r="B348" s="0" t="n">
        <v>3.61</v>
      </c>
      <c r="C348" s="0" t="n">
        <f aca="false">B348/100</f>
        <v>0.0361</v>
      </c>
    </row>
    <row r="349" customFormat="false" ht="15" hidden="false" customHeight="false" outlineLevel="0" collapsed="false">
      <c r="A349" s="2" t="n">
        <v>37032</v>
      </c>
      <c r="B349" s="0" t="n">
        <v>3.65</v>
      </c>
      <c r="C349" s="0" t="n">
        <f aca="false">B349/100</f>
        <v>0.0365</v>
      </c>
    </row>
    <row r="350" customFormat="false" ht="15" hidden="false" customHeight="false" outlineLevel="0" collapsed="false">
      <c r="A350" s="2" t="n">
        <v>37033</v>
      </c>
      <c r="B350" s="0" t="n">
        <v>3.64</v>
      </c>
      <c r="C350" s="0" t="n">
        <f aca="false">B350/100</f>
        <v>0.0364</v>
      </c>
    </row>
    <row r="351" customFormat="false" ht="15" hidden="false" customHeight="false" outlineLevel="0" collapsed="false">
      <c r="A351" s="2" t="n">
        <v>37034</v>
      </c>
      <c r="B351" s="0" t="n">
        <v>3.64</v>
      </c>
      <c r="C351" s="0" t="n">
        <f aca="false">B351/100</f>
        <v>0.0364</v>
      </c>
    </row>
    <row r="352" customFormat="false" ht="15" hidden="false" customHeight="false" outlineLevel="0" collapsed="false">
      <c r="A352" s="2" t="n">
        <v>37035</v>
      </c>
      <c r="B352" s="0" t="n">
        <v>3.7</v>
      </c>
      <c r="C352" s="0" t="n">
        <f aca="false">B352/100</f>
        <v>0.037</v>
      </c>
    </row>
    <row r="353" customFormat="false" ht="15" hidden="false" customHeight="false" outlineLevel="0" collapsed="false">
      <c r="A353" s="2" t="n">
        <v>37036</v>
      </c>
      <c r="B353" s="0" t="n">
        <v>3.66</v>
      </c>
      <c r="C353" s="0" t="n">
        <f aca="false">B353/100</f>
        <v>0.0366</v>
      </c>
    </row>
    <row r="354" customFormat="false" ht="15" hidden="false" customHeight="false" outlineLevel="0" collapsed="false">
      <c r="A354" s="2" t="n">
        <v>37040</v>
      </c>
      <c r="B354" s="0" t="n">
        <v>3.71</v>
      </c>
      <c r="C354" s="0" t="n">
        <f aca="false">B354/100</f>
        <v>0.0371</v>
      </c>
    </row>
    <row r="355" customFormat="false" ht="15" hidden="false" customHeight="false" outlineLevel="0" collapsed="false">
      <c r="A355" s="2" t="n">
        <v>37041</v>
      </c>
      <c r="B355" s="0" t="n">
        <v>3.68</v>
      </c>
      <c r="C355" s="0" t="n">
        <f aca="false">B355/100</f>
        <v>0.0368</v>
      </c>
    </row>
    <row r="356" customFormat="false" ht="15" hidden="false" customHeight="false" outlineLevel="0" collapsed="false">
      <c r="A356" s="2" t="n">
        <v>37042</v>
      </c>
      <c r="B356" s="0" t="n">
        <v>3.63</v>
      </c>
      <c r="C356" s="0" t="n">
        <f aca="false">B356/100</f>
        <v>0.0363</v>
      </c>
    </row>
    <row r="357" customFormat="false" ht="15" hidden="false" customHeight="false" outlineLevel="0" collapsed="false">
      <c r="A357" s="2" t="n">
        <v>37043</v>
      </c>
      <c r="B357" s="0" t="n">
        <v>3.67</v>
      </c>
      <c r="C357" s="0" t="n">
        <f aca="false">B357/100</f>
        <v>0.0367</v>
      </c>
    </row>
    <row r="358" customFormat="false" ht="15" hidden="false" customHeight="false" outlineLevel="0" collapsed="false">
      <c r="A358" s="2" t="n">
        <v>37046</v>
      </c>
      <c r="B358" s="0" t="n">
        <v>3.68</v>
      </c>
      <c r="C358" s="0" t="n">
        <f aca="false">B358/100</f>
        <v>0.0368</v>
      </c>
    </row>
    <row r="359" customFormat="false" ht="15" hidden="false" customHeight="false" outlineLevel="0" collapsed="false">
      <c r="A359" s="2" t="n">
        <v>37047</v>
      </c>
      <c r="B359" s="0" t="n">
        <v>3.63</v>
      </c>
      <c r="C359" s="0" t="n">
        <f aca="false">B359/100</f>
        <v>0.0363</v>
      </c>
    </row>
    <row r="360" customFormat="false" ht="15" hidden="false" customHeight="false" outlineLevel="0" collapsed="false">
      <c r="A360" s="2" t="n">
        <v>37048</v>
      </c>
      <c r="B360" s="0" t="n">
        <v>3.62</v>
      </c>
      <c r="C360" s="0" t="n">
        <f aca="false">B360/100</f>
        <v>0.0362</v>
      </c>
    </row>
    <row r="361" customFormat="false" ht="15" hidden="false" customHeight="false" outlineLevel="0" collapsed="false">
      <c r="A361" s="2" t="n">
        <v>37049</v>
      </c>
      <c r="B361" s="0" t="n">
        <v>3.63</v>
      </c>
      <c r="C361" s="0" t="n">
        <f aca="false">B361/100</f>
        <v>0.0363</v>
      </c>
    </row>
    <row r="362" customFormat="false" ht="15" hidden="false" customHeight="false" outlineLevel="0" collapsed="false">
      <c r="A362" s="2" t="n">
        <v>37050</v>
      </c>
      <c r="B362" s="0" t="n">
        <v>3.64</v>
      </c>
      <c r="C362" s="0" t="n">
        <f aca="false">B362/100</f>
        <v>0.0364</v>
      </c>
    </row>
    <row r="363" customFormat="false" ht="15" hidden="false" customHeight="false" outlineLevel="0" collapsed="false">
      <c r="A363" s="2" t="n">
        <v>37053</v>
      </c>
      <c r="B363" s="0" t="n">
        <v>3.6</v>
      </c>
      <c r="C363" s="0" t="n">
        <f aca="false">B363/100</f>
        <v>0.036</v>
      </c>
    </row>
    <row r="364" customFormat="false" ht="15" hidden="false" customHeight="false" outlineLevel="0" collapsed="false">
      <c r="A364" s="2" t="n">
        <v>37054</v>
      </c>
      <c r="B364" s="0" t="n">
        <v>3.56</v>
      </c>
      <c r="C364" s="0" t="n">
        <f aca="false">B364/100</f>
        <v>0.0356</v>
      </c>
    </row>
    <row r="365" customFormat="false" ht="15" hidden="false" customHeight="false" outlineLevel="0" collapsed="false">
      <c r="A365" s="2" t="n">
        <v>37055</v>
      </c>
      <c r="B365" s="0" t="n">
        <v>3.55</v>
      </c>
      <c r="C365" s="0" t="n">
        <f aca="false">B365/100</f>
        <v>0.0355</v>
      </c>
    </row>
    <row r="366" customFormat="false" ht="15" hidden="false" customHeight="false" outlineLevel="0" collapsed="false">
      <c r="A366" s="2" t="n">
        <v>37056</v>
      </c>
      <c r="B366" s="0" t="n">
        <v>3.56</v>
      </c>
      <c r="C366" s="0" t="n">
        <f aca="false">B366/100</f>
        <v>0.0356</v>
      </c>
    </row>
    <row r="367" customFormat="false" ht="15" hidden="false" customHeight="false" outlineLevel="0" collapsed="false">
      <c r="A367" s="2" t="n">
        <v>37057</v>
      </c>
      <c r="B367" s="0" t="n">
        <v>3.52</v>
      </c>
      <c r="C367" s="0" t="n">
        <f aca="false">B367/100</f>
        <v>0.0352</v>
      </c>
    </row>
    <row r="368" customFormat="false" ht="15" hidden="false" customHeight="false" outlineLevel="0" collapsed="false">
      <c r="A368" s="2" t="n">
        <v>37060</v>
      </c>
      <c r="B368" s="0" t="n">
        <v>3.52</v>
      </c>
      <c r="C368" s="0" t="n">
        <f aca="false">B368/100</f>
        <v>0.0352</v>
      </c>
    </row>
    <row r="369" customFormat="false" ht="15" hidden="false" customHeight="false" outlineLevel="0" collapsed="false">
      <c r="A369" s="2" t="n">
        <v>37061</v>
      </c>
      <c r="B369" s="0" t="n">
        <v>3.51</v>
      </c>
      <c r="C369" s="0" t="n">
        <f aca="false">B369/100</f>
        <v>0.0351</v>
      </c>
    </row>
    <row r="370" customFormat="false" ht="15" hidden="false" customHeight="false" outlineLevel="0" collapsed="false">
      <c r="A370" s="2" t="n">
        <v>37062</v>
      </c>
      <c r="B370" s="0" t="n">
        <v>3.49</v>
      </c>
      <c r="C370" s="0" t="n">
        <f aca="false">B370/100</f>
        <v>0.0349</v>
      </c>
    </row>
    <row r="371" customFormat="false" ht="15" hidden="false" customHeight="false" outlineLevel="0" collapsed="false">
      <c r="A371" s="2" t="n">
        <v>37063</v>
      </c>
      <c r="B371" s="0" t="n">
        <v>3.51</v>
      </c>
      <c r="C371" s="0" t="n">
        <f aca="false">B371/100</f>
        <v>0.0351</v>
      </c>
    </row>
    <row r="372" customFormat="false" ht="15" hidden="false" customHeight="false" outlineLevel="0" collapsed="false">
      <c r="A372" s="2" t="n">
        <v>37064</v>
      </c>
      <c r="B372" s="0" t="n">
        <v>3.45</v>
      </c>
      <c r="C372" s="0" t="n">
        <f aca="false">B372/100</f>
        <v>0.0345</v>
      </c>
    </row>
    <row r="373" customFormat="false" ht="15" hidden="false" customHeight="false" outlineLevel="0" collapsed="false">
      <c r="A373" s="2" t="n">
        <v>37067</v>
      </c>
      <c r="B373" s="0" t="n">
        <v>3.46</v>
      </c>
      <c r="C373" s="0" t="n">
        <f aca="false">B373/100</f>
        <v>0.0346</v>
      </c>
    </row>
    <row r="374" customFormat="false" ht="15" hidden="false" customHeight="false" outlineLevel="0" collapsed="false">
      <c r="A374" s="2" t="n">
        <v>37068</v>
      </c>
      <c r="B374" s="0" t="n">
        <v>3.46</v>
      </c>
      <c r="C374" s="0" t="n">
        <f aca="false">B374/100</f>
        <v>0.0346</v>
      </c>
    </row>
    <row r="375" customFormat="false" ht="15" hidden="false" customHeight="false" outlineLevel="0" collapsed="false">
      <c r="A375" s="2" t="n">
        <v>37069</v>
      </c>
      <c r="B375" s="0" t="n">
        <v>3.52</v>
      </c>
      <c r="C375" s="0" t="n">
        <f aca="false">B375/100</f>
        <v>0.0352</v>
      </c>
    </row>
    <row r="376" customFormat="false" ht="15" hidden="false" customHeight="false" outlineLevel="0" collapsed="false">
      <c r="A376" s="2" t="n">
        <v>37070</v>
      </c>
      <c r="B376" s="0" t="n">
        <v>3.64</v>
      </c>
      <c r="C376" s="0" t="n">
        <f aca="false">B376/100</f>
        <v>0.0364</v>
      </c>
    </row>
    <row r="377" customFormat="false" ht="15" hidden="false" customHeight="false" outlineLevel="0" collapsed="false">
      <c r="A377" s="2" t="n">
        <v>37071</v>
      </c>
      <c r="B377" s="0" t="n">
        <v>3.65</v>
      </c>
      <c r="C377" s="0" t="n">
        <f aca="false">B377/100</f>
        <v>0.0365</v>
      </c>
    </row>
    <row r="378" customFormat="false" ht="15" hidden="false" customHeight="false" outlineLevel="0" collapsed="false">
      <c r="A378" s="2" t="n">
        <v>37074</v>
      </c>
      <c r="B378" s="0" t="n">
        <v>3.67</v>
      </c>
      <c r="C378" s="0" t="n">
        <f aca="false">B378/100</f>
        <v>0.0367</v>
      </c>
    </row>
    <row r="379" customFormat="false" ht="15" hidden="false" customHeight="false" outlineLevel="0" collapsed="false">
      <c r="A379" s="2" t="n">
        <v>37075</v>
      </c>
      <c r="B379" s="0" t="n">
        <v>3.66</v>
      </c>
      <c r="C379" s="0" t="n">
        <f aca="false">B379/100</f>
        <v>0.0366</v>
      </c>
    </row>
    <row r="380" customFormat="false" ht="15" hidden="false" customHeight="false" outlineLevel="0" collapsed="false">
      <c r="A380" s="2" t="n">
        <v>37077</v>
      </c>
      <c r="B380" s="0" t="n">
        <v>3.65</v>
      </c>
      <c r="C380" s="0" t="n">
        <f aca="false">B380/100</f>
        <v>0.0365</v>
      </c>
    </row>
    <row r="381" customFormat="false" ht="15" hidden="false" customHeight="false" outlineLevel="0" collapsed="false">
      <c r="A381" s="2" t="n">
        <v>37078</v>
      </c>
      <c r="B381" s="0" t="n">
        <v>3.63</v>
      </c>
      <c r="C381" s="0" t="n">
        <f aca="false">B381/100</f>
        <v>0.0363</v>
      </c>
    </row>
    <row r="382" customFormat="false" ht="15" hidden="false" customHeight="false" outlineLevel="0" collapsed="false">
      <c r="A382" s="2" t="n">
        <v>37081</v>
      </c>
      <c r="B382" s="0" t="n">
        <v>3.65</v>
      </c>
      <c r="C382" s="0" t="n">
        <f aca="false">B382/100</f>
        <v>0.0365</v>
      </c>
    </row>
    <row r="383" customFormat="false" ht="15" hidden="false" customHeight="false" outlineLevel="0" collapsed="false">
      <c r="A383" s="2" t="n">
        <v>37082</v>
      </c>
      <c r="B383" s="0" t="n">
        <v>3.63</v>
      </c>
      <c r="C383" s="0" t="n">
        <f aca="false">B383/100</f>
        <v>0.0363</v>
      </c>
    </row>
    <row r="384" customFormat="false" ht="15" hidden="false" customHeight="false" outlineLevel="0" collapsed="false">
      <c r="A384" s="2" t="n">
        <v>37083</v>
      </c>
      <c r="B384" s="0" t="n">
        <v>3.58</v>
      </c>
      <c r="C384" s="0" t="n">
        <f aca="false">B384/100</f>
        <v>0.0358</v>
      </c>
    </row>
    <row r="385" customFormat="false" ht="15" hidden="false" customHeight="false" outlineLevel="0" collapsed="false">
      <c r="A385" s="2" t="n">
        <v>37084</v>
      </c>
      <c r="B385" s="0" t="n">
        <v>3.6</v>
      </c>
      <c r="C385" s="0" t="n">
        <f aca="false">B385/100</f>
        <v>0.036</v>
      </c>
    </row>
    <row r="386" customFormat="false" ht="15" hidden="false" customHeight="false" outlineLevel="0" collapsed="false">
      <c r="A386" s="2" t="n">
        <v>37085</v>
      </c>
      <c r="B386" s="0" t="n">
        <v>3.62</v>
      </c>
      <c r="C386" s="0" t="n">
        <f aca="false">B386/100</f>
        <v>0.0362</v>
      </c>
    </row>
    <row r="387" customFormat="false" ht="15" hidden="false" customHeight="false" outlineLevel="0" collapsed="false">
      <c r="A387" s="2" t="n">
        <v>37088</v>
      </c>
      <c r="B387" s="0" t="n">
        <v>3.64</v>
      </c>
      <c r="C387" s="0" t="n">
        <f aca="false">B387/100</f>
        <v>0.0364</v>
      </c>
    </row>
    <row r="388" customFormat="false" ht="15" hidden="false" customHeight="false" outlineLevel="0" collapsed="false">
      <c r="A388" s="2" t="n">
        <v>37089</v>
      </c>
      <c r="B388" s="0" t="n">
        <v>3.61</v>
      </c>
      <c r="C388" s="0" t="n">
        <f aca="false">B388/100</f>
        <v>0.0361</v>
      </c>
    </row>
    <row r="389" customFormat="false" ht="15" hidden="false" customHeight="false" outlineLevel="0" collapsed="false">
      <c r="A389" s="2" t="n">
        <v>37090</v>
      </c>
      <c r="B389" s="0" t="n">
        <v>3.54</v>
      </c>
      <c r="C389" s="0" t="n">
        <f aca="false">B389/100</f>
        <v>0.0354</v>
      </c>
    </row>
    <row r="390" customFormat="false" ht="15" hidden="false" customHeight="false" outlineLevel="0" collapsed="false">
      <c r="A390" s="2" t="n">
        <v>37091</v>
      </c>
      <c r="B390" s="0" t="n">
        <v>3.55</v>
      </c>
      <c r="C390" s="0" t="n">
        <f aca="false">B390/100</f>
        <v>0.0355</v>
      </c>
    </row>
    <row r="391" customFormat="false" ht="15" hidden="false" customHeight="false" outlineLevel="0" collapsed="false">
      <c r="A391" s="2" t="n">
        <v>37092</v>
      </c>
      <c r="B391" s="0" t="n">
        <v>3.53</v>
      </c>
      <c r="C391" s="0" t="n">
        <f aca="false">B391/100</f>
        <v>0.0353</v>
      </c>
    </row>
    <row r="392" customFormat="false" ht="15" hidden="false" customHeight="false" outlineLevel="0" collapsed="false">
      <c r="A392" s="2" t="n">
        <v>37095</v>
      </c>
      <c r="B392" s="0" t="n">
        <v>3.56</v>
      </c>
      <c r="C392" s="0" t="n">
        <f aca="false">B392/100</f>
        <v>0.0356</v>
      </c>
    </row>
    <row r="393" customFormat="false" ht="15" hidden="false" customHeight="false" outlineLevel="0" collapsed="false">
      <c r="A393" s="2" t="n">
        <v>37096</v>
      </c>
      <c r="B393" s="0" t="n">
        <v>3.56</v>
      </c>
      <c r="C393" s="0" t="n">
        <f aca="false">B393/100</f>
        <v>0.0356</v>
      </c>
    </row>
    <row r="394" customFormat="false" ht="15" hidden="false" customHeight="false" outlineLevel="0" collapsed="false">
      <c r="A394" s="2" t="n">
        <v>37097</v>
      </c>
      <c r="B394" s="0" t="n">
        <v>3.56</v>
      </c>
      <c r="C394" s="0" t="n">
        <f aca="false">B394/100</f>
        <v>0.0356</v>
      </c>
    </row>
    <row r="395" customFormat="false" ht="15" hidden="false" customHeight="false" outlineLevel="0" collapsed="false">
      <c r="A395" s="2" t="n">
        <v>37098</v>
      </c>
      <c r="B395" s="0" t="n">
        <v>3.56</v>
      </c>
      <c r="C395" s="0" t="n">
        <f aca="false">B395/100</f>
        <v>0.0356</v>
      </c>
    </row>
    <row r="396" customFormat="false" ht="15" hidden="false" customHeight="false" outlineLevel="0" collapsed="false">
      <c r="A396" s="2" t="n">
        <v>37099</v>
      </c>
      <c r="B396" s="0" t="n">
        <v>3.55</v>
      </c>
      <c r="C396" s="0" t="n">
        <f aca="false">B396/100</f>
        <v>0.0355</v>
      </c>
    </row>
    <row r="397" customFormat="false" ht="15" hidden="false" customHeight="false" outlineLevel="0" collapsed="false">
      <c r="A397" s="2" t="n">
        <v>37102</v>
      </c>
      <c r="B397" s="0" t="n">
        <v>3.57</v>
      </c>
      <c r="C397" s="0" t="n">
        <f aca="false">B397/100</f>
        <v>0.0357</v>
      </c>
    </row>
    <row r="398" customFormat="false" ht="15" hidden="false" customHeight="false" outlineLevel="0" collapsed="false">
      <c r="A398" s="2" t="n">
        <v>37103</v>
      </c>
      <c r="B398" s="0" t="n">
        <v>3.54</v>
      </c>
      <c r="C398" s="0" t="n">
        <f aca="false">B398/100</f>
        <v>0.0354</v>
      </c>
    </row>
    <row r="399" customFormat="false" ht="15" hidden="false" customHeight="false" outlineLevel="0" collapsed="false">
      <c r="A399" s="2" t="n">
        <v>37104</v>
      </c>
      <c r="B399" s="0" t="n">
        <v>3.53</v>
      </c>
      <c r="C399" s="0" t="n">
        <f aca="false">B399/100</f>
        <v>0.0353</v>
      </c>
    </row>
    <row r="400" customFormat="false" ht="15" hidden="false" customHeight="false" outlineLevel="0" collapsed="false">
      <c r="A400" s="2" t="n">
        <v>37105</v>
      </c>
      <c r="B400" s="0" t="n">
        <v>3.53</v>
      </c>
      <c r="C400" s="0" t="n">
        <f aca="false">B400/100</f>
        <v>0.0353</v>
      </c>
    </row>
    <row r="401" customFormat="false" ht="15" hidden="false" customHeight="false" outlineLevel="0" collapsed="false">
      <c r="A401" s="2" t="n">
        <v>37106</v>
      </c>
      <c r="B401" s="0" t="n">
        <v>3.52</v>
      </c>
      <c r="C401" s="0" t="n">
        <f aca="false">B401/100</f>
        <v>0.0352</v>
      </c>
    </row>
    <row r="402" customFormat="false" ht="15" hidden="false" customHeight="false" outlineLevel="0" collapsed="false">
      <c r="A402" s="2" t="n">
        <v>37109</v>
      </c>
      <c r="B402" s="0" t="n">
        <v>3.52</v>
      </c>
      <c r="C402" s="0" t="n">
        <f aca="false">B402/100</f>
        <v>0.0352</v>
      </c>
    </row>
    <row r="403" customFormat="false" ht="15" hidden="false" customHeight="false" outlineLevel="0" collapsed="false">
      <c r="A403" s="2" t="n">
        <v>37110</v>
      </c>
      <c r="B403" s="0" t="n">
        <v>3.52</v>
      </c>
      <c r="C403" s="0" t="n">
        <f aca="false">B403/100</f>
        <v>0.0352</v>
      </c>
    </row>
    <row r="404" customFormat="false" ht="15" hidden="false" customHeight="false" outlineLevel="0" collapsed="false">
      <c r="A404" s="2" t="n">
        <v>37111</v>
      </c>
      <c r="B404" s="0" t="n">
        <v>3.49</v>
      </c>
      <c r="C404" s="0" t="n">
        <f aca="false">B404/100</f>
        <v>0.0349</v>
      </c>
    </row>
    <row r="405" customFormat="false" ht="15" hidden="false" customHeight="false" outlineLevel="0" collapsed="false">
      <c r="A405" s="2" t="n">
        <v>37112</v>
      </c>
      <c r="B405" s="0" t="n">
        <v>3.45</v>
      </c>
      <c r="C405" s="0" t="n">
        <f aca="false">B405/100</f>
        <v>0.0345</v>
      </c>
    </row>
    <row r="406" customFormat="false" ht="15" hidden="false" customHeight="false" outlineLevel="0" collapsed="false">
      <c r="A406" s="2" t="n">
        <v>37113</v>
      </c>
      <c r="B406" s="0" t="n">
        <v>3.43</v>
      </c>
      <c r="C406" s="0" t="n">
        <f aca="false">B406/100</f>
        <v>0.0343</v>
      </c>
    </row>
    <row r="407" customFormat="false" ht="15" hidden="false" customHeight="false" outlineLevel="0" collapsed="false">
      <c r="A407" s="2" t="n">
        <v>37116</v>
      </c>
      <c r="B407" s="0" t="n">
        <v>3.45</v>
      </c>
      <c r="C407" s="0" t="n">
        <f aca="false">B407/100</f>
        <v>0.0345</v>
      </c>
    </row>
    <row r="408" customFormat="false" ht="15" hidden="false" customHeight="false" outlineLevel="0" collapsed="false">
      <c r="A408" s="2" t="n">
        <v>37117</v>
      </c>
      <c r="B408" s="0" t="n">
        <v>3.43</v>
      </c>
      <c r="C408" s="0" t="n">
        <f aca="false">B408/100</f>
        <v>0.0343</v>
      </c>
    </row>
    <row r="409" customFormat="false" ht="15" hidden="false" customHeight="false" outlineLevel="0" collapsed="false">
      <c r="A409" s="2" t="n">
        <v>37118</v>
      </c>
      <c r="B409" s="0" t="n">
        <v>3.43</v>
      </c>
      <c r="C409" s="0" t="n">
        <f aca="false">B409/100</f>
        <v>0.0343</v>
      </c>
    </row>
    <row r="410" customFormat="false" ht="15" hidden="false" customHeight="false" outlineLevel="0" collapsed="false">
      <c r="A410" s="2" t="n">
        <v>37119</v>
      </c>
      <c r="B410" s="0" t="n">
        <v>3.39</v>
      </c>
      <c r="C410" s="0" t="n">
        <f aca="false">B410/100</f>
        <v>0.0339</v>
      </c>
    </row>
    <row r="411" customFormat="false" ht="15" hidden="false" customHeight="false" outlineLevel="0" collapsed="false">
      <c r="A411" s="2" t="n">
        <v>37120</v>
      </c>
      <c r="B411" s="0" t="n">
        <v>3.36</v>
      </c>
      <c r="C411" s="0" t="n">
        <f aca="false">B411/100</f>
        <v>0.0336</v>
      </c>
    </row>
    <row r="412" customFormat="false" ht="15" hidden="false" customHeight="false" outlineLevel="0" collapsed="false">
      <c r="A412" s="2" t="n">
        <v>37123</v>
      </c>
      <c r="B412" s="0" t="n">
        <v>3.42</v>
      </c>
      <c r="C412" s="0" t="n">
        <f aca="false">B412/100</f>
        <v>0.0342</v>
      </c>
    </row>
    <row r="413" customFormat="false" ht="15" hidden="false" customHeight="false" outlineLevel="0" collapsed="false">
      <c r="A413" s="2" t="n">
        <v>37124</v>
      </c>
      <c r="B413" s="0" t="n">
        <v>3.39</v>
      </c>
      <c r="C413" s="0" t="n">
        <f aca="false">B413/100</f>
        <v>0.0339</v>
      </c>
    </row>
    <row r="414" customFormat="false" ht="15" hidden="false" customHeight="false" outlineLevel="0" collapsed="false">
      <c r="A414" s="2" t="n">
        <v>37125</v>
      </c>
      <c r="B414" s="0" t="n">
        <v>3.38</v>
      </c>
      <c r="C414" s="0" t="n">
        <f aca="false">B414/100</f>
        <v>0.0338</v>
      </c>
    </row>
    <row r="415" customFormat="false" ht="15" hidden="false" customHeight="false" outlineLevel="0" collapsed="false">
      <c r="A415" s="2" t="n">
        <v>37126</v>
      </c>
      <c r="B415" s="0" t="n">
        <v>3.4</v>
      </c>
      <c r="C415" s="0" t="n">
        <f aca="false">B415/100</f>
        <v>0.034</v>
      </c>
    </row>
    <row r="416" customFormat="false" ht="15" hidden="false" customHeight="false" outlineLevel="0" collapsed="false">
      <c r="A416" s="2" t="n">
        <v>37127</v>
      </c>
      <c r="B416" s="0" t="n">
        <v>3.42</v>
      </c>
      <c r="C416" s="0" t="n">
        <f aca="false">B416/100</f>
        <v>0.0342</v>
      </c>
    </row>
    <row r="417" customFormat="false" ht="15" hidden="false" customHeight="false" outlineLevel="0" collapsed="false">
      <c r="A417" s="2" t="n">
        <v>37130</v>
      </c>
      <c r="B417" s="0" t="n">
        <v>3.45</v>
      </c>
      <c r="C417" s="0" t="n">
        <f aca="false">B417/100</f>
        <v>0.0345</v>
      </c>
    </row>
    <row r="418" customFormat="false" ht="15" hidden="false" customHeight="false" outlineLevel="0" collapsed="false">
      <c r="A418" s="2" t="n">
        <v>37131</v>
      </c>
      <c r="B418" s="0" t="n">
        <v>3.41</v>
      </c>
      <c r="C418" s="0" t="n">
        <f aca="false">B418/100</f>
        <v>0.0341</v>
      </c>
    </row>
    <row r="419" customFormat="false" ht="15" hidden="false" customHeight="false" outlineLevel="0" collapsed="false">
      <c r="A419" s="2" t="n">
        <v>37132</v>
      </c>
      <c r="B419" s="0" t="n">
        <v>3.42</v>
      </c>
      <c r="C419" s="0" t="n">
        <f aca="false">B419/100</f>
        <v>0.0342</v>
      </c>
    </row>
    <row r="420" customFormat="false" ht="15" hidden="false" customHeight="false" outlineLevel="0" collapsed="false">
      <c r="A420" s="2" t="n">
        <v>37133</v>
      </c>
      <c r="B420" s="0" t="n">
        <v>3.36</v>
      </c>
      <c r="C420" s="0" t="n">
        <f aca="false">B420/100</f>
        <v>0.0336</v>
      </c>
    </row>
    <row r="421" customFormat="false" ht="15" hidden="false" customHeight="false" outlineLevel="0" collapsed="false">
      <c r="A421" s="2" t="n">
        <v>37134</v>
      </c>
      <c r="B421" s="0" t="n">
        <v>3.37</v>
      </c>
      <c r="C421" s="0" t="n">
        <f aca="false">B421/100</f>
        <v>0.0337</v>
      </c>
    </row>
    <row r="422" customFormat="false" ht="15" hidden="false" customHeight="false" outlineLevel="0" collapsed="false">
      <c r="A422" s="2" t="n">
        <v>37138</v>
      </c>
      <c r="B422" s="0" t="n">
        <v>3.44</v>
      </c>
      <c r="C422" s="0" t="n">
        <f aca="false">B422/100</f>
        <v>0.0344</v>
      </c>
    </row>
    <row r="423" customFormat="false" ht="15" hidden="false" customHeight="false" outlineLevel="0" collapsed="false">
      <c r="A423" s="2" t="n">
        <v>37139</v>
      </c>
      <c r="B423" s="0" t="n">
        <v>3.41</v>
      </c>
      <c r="C423" s="0" t="n">
        <f aca="false">B423/100</f>
        <v>0.0341</v>
      </c>
    </row>
    <row r="424" customFormat="false" ht="15" hidden="false" customHeight="false" outlineLevel="0" collapsed="false">
      <c r="A424" s="2" t="n">
        <v>37140</v>
      </c>
      <c r="B424" s="0" t="n">
        <v>3.34</v>
      </c>
      <c r="C424" s="0" t="n">
        <f aca="false">B424/100</f>
        <v>0.0334</v>
      </c>
    </row>
    <row r="425" customFormat="false" ht="15" hidden="false" customHeight="false" outlineLevel="0" collapsed="false">
      <c r="A425" s="2" t="n">
        <v>37141</v>
      </c>
      <c r="B425" s="0" t="n">
        <v>3.27</v>
      </c>
      <c r="C425" s="0" t="n">
        <f aca="false">B425/100</f>
        <v>0.0327</v>
      </c>
    </row>
    <row r="426" customFormat="false" ht="15" hidden="false" customHeight="false" outlineLevel="0" collapsed="false">
      <c r="A426" s="2" t="n">
        <v>37144</v>
      </c>
      <c r="B426" s="0" t="n">
        <v>3.26</v>
      </c>
      <c r="C426" s="0" t="n">
        <f aca="false">B426/100</f>
        <v>0.0326</v>
      </c>
    </row>
    <row r="427" customFormat="false" ht="15" hidden="false" customHeight="false" outlineLevel="0" collapsed="false">
      <c r="A427" s="2" t="n">
        <v>37147</v>
      </c>
      <c r="B427" s="0" t="n">
        <v>2.74</v>
      </c>
      <c r="C427" s="0" t="n">
        <f aca="false">B427/100</f>
        <v>0.0274</v>
      </c>
    </row>
    <row r="428" customFormat="false" ht="15" hidden="false" customHeight="false" outlineLevel="0" collapsed="false">
      <c r="A428" s="2" t="n">
        <v>37148</v>
      </c>
      <c r="B428" s="0" t="n">
        <v>2.64</v>
      </c>
      <c r="C428" s="0" t="n">
        <f aca="false">B428/100</f>
        <v>0.0264</v>
      </c>
    </row>
    <row r="429" customFormat="false" ht="15" hidden="false" customHeight="false" outlineLevel="0" collapsed="false">
      <c r="A429" s="2" t="n">
        <v>37151</v>
      </c>
      <c r="B429" s="0" t="n">
        <v>2.59</v>
      </c>
      <c r="C429" s="0" t="n">
        <f aca="false">B429/100</f>
        <v>0.0259</v>
      </c>
    </row>
    <row r="430" customFormat="false" ht="15" hidden="false" customHeight="false" outlineLevel="0" collapsed="false">
      <c r="A430" s="2" t="n">
        <v>37152</v>
      </c>
      <c r="B430" s="0" t="n">
        <v>2.48</v>
      </c>
      <c r="C430" s="0" t="n">
        <f aca="false">B430/100</f>
        <v>0.0248</v>
      </c>
    </row>
    <row r="431" customFormat="false" ht="15" hidden="false" customHeight="false" outlineLevel="0" collapsed="false">
      <c r="A431" s="2" t="n">
        <v>37153</v>
      </c>
      <c r="B431" s="0" t="n">
        <v>2.19</v>
      </c>
      <c r="C431" s="0" t="n">
        <f aca="false">B431/100</f>
        <v>0.0219</v>
      </c>
    </row>
    <row r="432" customFormat="false" ht="15" hidden="false" customHeight="false" outlineLevel="0" collapsed="false">
      <c r="A432" s="2" t="n">
        <v>37154</v>
      </c>
      <c r="B432" s="0" t="n">
        <v>2.22</v>
      </c>
      <c r="C432" s="0" t="n">
        <f aca="false">B432/100</f>
        <v>0.0222</v>
      </c>
    </row>
    <row r="433" customFormat="false" ht="15" hidden="false" customHeight="false" outlineLevel="0" collapsed="false">
      <c r="A433" s="2" t="n">
        <v>37155</v>
      </c>
      <c r="B433" s="0" t="n">
        <v>2.25</v>
      </c>
      <c r="C433" s="0" t="n">
        <f aca="false">B433/100</f>
        <v>0.0225</v>
      </c>
    </row>
    <row r="434" customFormat="false" ht="15" hidden="false" customHeight="false" outlineLevel="0" collapsed="false">
      <c r="A434" s="2" t="n">
        <v>37158</v>
      </c>
      <c r="B434" s="0" t="n">
        <v>2.38</v>
      </c>
      <c r="C434" s="0" t="n">
        <f aca="false">B434/100</f>
        <v>0.0238</v>
      </c>
    </row>
    <row r="435" customFormat="false" ht="15" hidden="false" customHeight="false" outlineLevel="0" collapsed="false">
      <c r="A435" s="2" t="n">
        <v>37159</v>
      </c>
      <c r="B435" s="0" t="n">
        <v>2.4</v>
      </c>
      <c r="C435" s="0" t="n">
        <f aca="false">B435/100</f>
        <v>0.024</v>
      </c>
    </row>
    <row r="436" customFormat="false" ht="15" hidden="false" customHeight="false" outlineLevel="0" collapsed="false">
      <c r="A436" s="2" t="n">
        <v>37160</v>
      </c>
      <c r="B436" s="0" t="n">
        <v>2.38</v>
      </c>
      <c r="C436" s="0" t="n">
        <f aca="false">B436/100</f>
        <v>0.0238</v>
      </c>
    </row>
    <row r="437" customFormat="false" ht="15" hidden="false" customHeight="false" outlineLevel="0" collapsed="false">
      <c r="A437" s="2" t="n">
        <v>37161</v>
      </c>
      <c r="B437" s="0" t="n">
        <v>2.38</v>
      </c>
      <c r="C437" s="0" t="n">
        <f aca="false">B437/100</f>
        <v>0.0238</v>
      </c>
    </row>
    <row r="438" customFormat="false" ht="15" hidden="false" customHeight="false" outlineLevel="0" collapsed="false">
      <c r="A438" s="2" t="n">
        <v>37162</v>
      </c>
      <c r="B438" s="0" t="n">
        <v>2.4</v>
      </c>
      <c r="C438" s="0" t="n">
        <f aca="false">B438/100</f>
        <v>0.024</v>
      </c>
    </row>
    <row r="439" customFormat="false" ht="15" hidden="false" customHeight="false" outlineLevel="0" collapsed="false">
      <c r="A439" s="2" t="n">
        <v>37165</v>
      </c>
      <c r="B439" s="0" t="n">
        <v>2.37</v>
      </c>
      <c r="C439" s="0" t="n">
        <f aca="false">B439/100</f>
        <v>0.0237</v>
      </c>
    </row>
    <row r="440" customFormat="false" ht="15" hidden="false" customHeight="false" outlineLevel="0" collapsed="false">
      <c r="A440" s="2" t="n">
        <v>37166</v>
      </c>
      <c r="B440" s="0" t="n">
        <v>2.26</v>
      </c>
      <c r="C440" s="0" t="n">
        <f aca="false">B440/100</f>
        <v>0.0226</v>
      </c>
    </row>
    <row r="441" customFormat="false" ht="15" hidden="false" customHeight="false" outlineLevel="0" collapsed="false">
      <c r="A441" s="2" t="n">
        <v>37167</v>
      </c>
      <c r="B441" s="0" t="n">
        <v>2.23</v>
      </c>
      <c r="C441" s="0" t="n">
        <f aca="false">B441/100</f>
        <v>0.0223</v>
      </c>
    </row>
    <row r="442" customFormat="false" ht="15" hidden="false" customHeight="false" outlineLevel="0" collapsed="false">
      <c r="A442" s="2" t="n">
        <v>37168</v>
      </c>
      <c r="B442" s="0" t="n">
        <v>2.21</v>
      </c>
      <c r="C442" s="0" t="n">
        <f aca="false">B442/100</f>
        <v>0.0221</v>
      </c>
    </row>
    <row r="443" customFormat="false" ht="15" hidden="false" customHeight="false" outlineLevel="0" collapsed="false">
      <c r="A443" s="2" t="n">
        <v>37169</v>
      </c>
      <c r="B443" s="0" t="n">
        <v>2.19</v>
      </c>
      <c r="C443" s="0" t="n">
        <f aca="false">B443/100</f>
        <v>0.0219</v>
      </c>
    </row>
    <row r="444" customFormat="false" ht="15" hidden="false" customHeight="false" outlineLevel="0" collapsed="false">
      <c r="A444" s="2" t="n">
        <v>37173</v>
      </c>
      <c r="B444" s="0" t="n">
        <v>2.22</v>
      </c>
      <c r="C444" s="0" t="n">
        <f aca="false">B444/100</f>
        <v>0.0222</v>
      </c>
    </row>
    <row r="445" customFormat="false" ht="15" hidden="false" customHeight="false" outlineLevel="0" collapsed="false">
      <c r="A445" s="2" t="n">
        <v>37174</v>
      </c>
      <c r="B445" s="0" t="n">
        <v>2.22</v>
      </c>
      <c r="C445" s="0" t="n">
        <f aca="false">B445/100</f>
        <v>0.0222</v>
      </c>
    </row>
    <row r="446" customFormat="false" ht="15" hidden="false" customHeight="false" outlineLevel="0" collapsed="false">
      <c r="A446" s="2" t="n">
        <v>37175</v>
      </c>
      <c r="B446" s="0" t="n">
        <v>2.27</v>
      </c>
      <c r="C446" s="0" t="n">
        <f aca="false">B446/100</f>
        <v>0.0227</v>
      </c>
    </row>
    <row r="447" customFormat="false" ht="15" hidden="false" customHeight="false" outlineLevel="0" collapsed="false">
      <c r="A447" s="2" t="n">
        <v>37176</v>
      </c>
      <c r="B447" s="0" t="n">
        <v>2.25</v>
      </c>
      <c r="C447" s="0" t="n">
        <f aca="false">B447/100</f>
        <v>0.0225</v>
      </c>
    </row>
    <row r="448" customFormat="false" ht="15" hidden="false" customHeight="false" outlineLevel="0" collapsed="false">
      <c r="A448" s="2" t="n">
        <v>37179</v>
      </c>
      <c r="B448" s="0" t="n">
        <v>2.25</v>
      </c>
      <c r="C448" s="0" t="n">
        <f aca="false">B448/100</f>
        <v>0.0225</v>
      </c>
    </row>
    <row r="449" customFormat="false" ht="15" hidden="false" customHeight="false" outlineLevel="0" collapsed="false">
      <c r="A449" s="2" t="n">
        <v>37180</v>
      </c>
      <c r="B449" s="0" t="n">
        <v>2.22</v>
      </c>
      <c r="C449" s="0" t="n">
        <f aca="false">B449/100</f>
        <v>0.0222</v>
      </c>
    </row>
    <row r="450" customFormat="false" ht="15" hidden="false" customHeight="false" outlineLevel="0" collapsed="false">
      <c r="A450" s="2" t="n">
        <v>37181</v>
      </c>
      <c r="B450" s="0" t="n">
        <v>2.22</v>
      </c>
      <c r="C450" s="0" t="n">
        <f aca="false">B450/100</f>
        <v>0.0222</v>
      </c>
    </row>
    <row r="451" customFormat="false" ht="15" hidden="false" customHeight="false" outlineLevel="0" collapsed="false">
      <c r="A451" s="2" t="n">
        <v>37182</v>
      </c>
      <c r="B451" s="0" t="n">
        <v>2.19</v>
      </c>
      <c r="C451" s="0" t="n">
        <f aca="false">B451/100</f>
        <v>0.0219</v>
      </c>
    </row>
    <row r="452" customFormat="false" ht="15" hidden="false" customHeight="false" outlineLevel="0" collapsed="false">
      <c r="A452" s="2" t="n">
        <v>37183</v>
      </c>
      <c r="B452" s="0" t="n">
        <v>2.19</v>
      </c>
      <c r="C452" s="0" t="n">
        <f aca="false">B452/100</f>
        <v>0.0219</v>
      </c>
    </row>
    <row r="453" customFormat="false" ht="15" hidden="false" customHeight="false" outlineLevel="0" collapsed="false">
      <c r="A453" s="2" t="n">
        <v>37186</v>
      </c>
      <c r="B453" s="0" t="n">
        <v>2.22</v>
      </c>
      <c r="C453" s="0" t="n">
        <f aca="false">B453/100</f>
        <v>0.0222</v>
      </c>
    </row>
    <row r="454" customFormat="false" ht="15" hidden="false" customHeight="false" outlineLevel="0" collapsed="false">
      <c r="A454" s="2" t="n">
        <v>37187</v>
      </c>
      <c r="B454" s="0" t="n">
        <v>2.2</v>
      </c>
      <c r="C454" s="0" t="n">
        <f aca="false">B454/100</f>
        <v>0.022</v>
      </c>
    </row>
    <row r="455" customFormat="false" ht="15" hidden="false" customHeight="false" outlineLevel="0" collapsed="false">
      <c r="A455" s="2" t="n">
        <v>37188</v>
      </c>
      <c r="B455" s="0" t="n">
        <v>2.17</v>
      </c>
      <c r="C455" s="0" t="n">
        <f aca="false">B455/100</f>
        <v>0.0217</v>
      </c>
    </row>
    <row r="456" customFormat="false" ht="15" hidden="false" customHeight="false" outlineLevel="0" collapsed="false">
      <c r="A456" s="2" t="n">
        <v>37189</v>
      </c>
      <c r="B456" s="0" t="n">
        <v>2.14</v>
      </c>
      <c r="C456" s="0" t="n">
        <f aca="false">B456/100</f>
        <v>0.0214</v>
      </c>
    </row>
    <row r="457" customFormat="false" ht="15" hidden="false" customHeight="false" outlineLevel="0" collapsed="false">
      <c r="A457" s="2" t="n">
        <v>37190</v>
      </c>
      <c r="B457" s="0" t="n">
        <v>2.14</v>
      </c>
      <c r="C457" s="0" t="n">
        <f aca="false">B457/100</f>
        <v>0.0214</v>
      </c>
    </row>
    <row r="458" customFormat="false" ht="15" hidden="false" customHeight="false" outlineLevel="0" collapsed="false">
      <c r="A458" s="2" t="n">
        <v>37193</v>
      </c>
      <c r="B458" s="0" t="n">
        <v>2.09</v>
      </c>
      <c r="C458" s="0" t="n">
        <f aca="false">B458/100</f>
        <v>0.0209</v>
      </c>
    </row>
    <row r="459" customFormat="false" ht="15" hidden="false" customHeight="false" outlineLevel="0" collapsed="false">
      <c r="A459" s="2" t="n">
        <v>37194</v>
      </c>
      <c r="B459" s="0" t="n">
        <v>2.05</v>
      </c>
      <c r="C459" s="0" t="n">
        <f aca="false">B459/100</f>
        <v>0.0205</v>
      </c>
    </row>
    <row r="460" customFormat="false" ht="15" hidden="false" customHeight="false" outlineLevel="0" collapsed="false">
      <c r="A460" s="2" t="n">
        <v>37195</v>
      </c>
      <c r="B460" s="0" t="n">
        <v>2.05</v>
      </c>
      <c r="C460" s="0" t="n">
        <f aca="false">B460/100</f>
        <v>0.0205</v>
      </c>
    </row>
    <row r="461" customFormat="false" ht="15" hidden="false" customHeight="false" outlineLevel="0" collapsed="false">
      <c r="A461" s="2" t="n">
        <v>37196</v>
      </c>
      <c r="B461" s="0" t="n">
        <v>2.06</v>
      </c>
      <c r="C461" s="0" t="n">
        <f aca="false">B461/100</f>
        <v>0.0206</v>
      </c>
    </row>
    <row r="462" customFormat="false" ht="15" hidden="false" customHeight="false" outlineLevel="0" collapsed="false">
      <c r="A462" s="2" t="n">
        <v>37197</v>
      </c>
      <c r="B462" s="0" t="n">
        <v>2.01</v>
      </c>
      <c r="C462" s="0" t="n">
        <f aca="false">B462/100</f>
        <v>0.0201</v>
      </c>
    </row>
    <row r="463" customFormat="false" ht="15" hidden="false" customHeight="false" outlineLevel="0" collapsed="false">
      <c r="A463" s="2" t="n">
        <v>37200</v>
      </c>
      <c r="B463" s="0" t="n">
        <v>2.01</v>
      </c>
      <c r="C463" s="0" t="n">
        <f aca="false">B463/100</f>
        <v>0.0201</v>
      </c>
    </row>
    <row r="464" customFormat="false" ht="15" hidden="false" customHeight="false" outlineLevel="0" collapsed="false">
      <c r="A464" s="2" t="n">
        <v>37201</v>
      </c>
      <c r="B464" s="0" t="n">
        <v>1.85</v>
      </c>
      <c r="C464" s="0" t="n">
        <f aca="false">B464/100</f>
        <v>0.0185</v>
      </c>
    </row>
    <row r="465" customFormat="false" ht="15" hidden="false" customHeight="false" outlineLevel="0" collapsed="false">
      <c r="A465" s="2" t="n">
        <v>37202</v>
      </c>
      <c r="B465" s="0" t="n">
        <v>1.8</v>
      </c>
      <c r="C465" s="0" t="n">
        <f aca="false">B465/100</f>
        <v>0.018</v>
      </c>
    </row>
    <row r="466" customFormat="false" ht="15" hidden="false" customHeight="false" outlineLevel="0" collapsed="false">
      <c r="A466" s="2" t="n">
        <v>37203</v>
      </c>
      <c r="B466" s="0" t="n">
        <v>1.84</v>
      </c>
      <c r="C466" s="0" t="n">
        <f aca="false">B466/100</f>
        <v>0.0184</v>
      </c>
    </row>
    <row r="467" customFormat="false" ht="15" hidden="false" customHeight="false" outlineLevel="0" collapsed="false">
      <c r="A467" s="2" t="n">
        <v>37204</v>
      </c>
      <c r="B467" s="0" t="n">
        <v>1.83</v>
      </c>
      <c r="C467" s="0" t="n">
        <f aca="false">B467/100</f>
        <v>0.0183</v>
      </c>
    </row>
    <row r="468" customFormat="false" ht="15" hidden="false" customHeight="false" outlineLevel="0" collapsed="false">
      <c r="A468" s="2" t="n">
        <v>37208</v>
      </c>
      <c r="B468" s="0" t="n">
        <v>1.84</v>
      </c>
      <c r="C468" s="0" t="n">
        <f aca="false">B468/100</f>
        <v>0.0184</v>
      </c>
    </row>
    <row r="469" customFormat="false" ht="15" hidden="false" customHeight="false" outlineLevel="0" collapsed="false">
      <c r="A469" s="2" t="n">
        <v>37209</v>
      </c>
      <c r="B469" s="0" t="n">
        <v>1.87</v>
      </c>
      <c r="C469" s="0" t="n">
        <f aca="false">B469/100</f>
        <v>0.0187</v>
      </c>
    </row>
    <row r="470" customFormat="false" ht="15" hidden="false" customHeight="false" outlineLevel="0" collapsed="false">
      <c r="A470" s="2" t="n">
        <v>37210</v>
      </c>
      <c r="B470" s="0" t="n">
        <v>1.92</v>
      </c>
      <c r="C470" s="0" t="n">
        <f aca="false">B470/100</f>
        <v>0.0192</v>
      </c>
    </row>
    <row r="471" customFormat="false" ht="15" hidden="false" customHeight="false" outlineLevel="0" collapsed="false">
      <c r="A471" s="2" t="n">
        <v>37211</v>
      </c>
      <c r="B471" s="0" t="n">
        <v>1.95</v>
      </c>
      <c r="C471" s="0" t="n">
        <f aca="false">B471/100</f>
        <v>0.0195</v>
      </c>
    </row>
    <row r="472" customFormat="false" ht="15" hidden="false" customHeight="false" outlineLevel="0" collapsed="false">
      <c r="A472" s="2" t="n">
        <v>37214</v>
      </c>
      <c r="B472" s="0" t="n">
        <v>1.94</v>
      </c>
      <c r="C472" s="0" t="n">
        <f aca="false">B472/100</f>
        <v>0.0194</v>
      </c>
    </row>
    <row r="473" customFormat="false" ht="15" hidden="false" customHeight="false" outlineLevel="0" collapsed="false">
      <c r="A473" s="2" t="n">
        <v>37215</v>
      </c>
      <c r="B473" s="0" t="n">
        <v>1.95</v>
      </c>
      <c r="C473" s="0" t="n">
        <f aca="false">B473/100</f>
        <v>0.0195</v>
      </c>
    </row>
    <row r="474" customFormat="false" ht="15" hidden="false" customHeight="false" outlineLevel="0" collapsed="false">
      <c r="A474" s="2" t="n">
        <v>37216</v>
      </c>
      <c r="B474" s="0" t="n">
        <v>1.96</v>
      </c>
      <c r="C474" s="0" t="n">
        <f aca="false">B474/100</f>
        <v>0.0196</v>
      </c>
    </row>
    <row r="475" customFormat="false" ht="15" hidden="false" customHeight="false" outlineLevel="0" collapsed="false">
      <c r="A475" s="2" t="n">
        <v>37218</v>
      </c>
      <c r="B475" s="0" t="n">
        <v>1.95</v>
      </c>
      <c r="C475" s="0" t="n">
        <f aca="false">B475/100</f>
        <v>0.0195</v>
      </c>
    </row>
    <row r="476" customFormat="false" ht="15" hidden="false" customHeight="false" outlineLevel="0" collapsed="false">
      <c r="A476" s="2" t="n">
        <v>37221</v>
      </c>
      <c r="B476" s="0" t="n">
        <v>1.98</v>
      </c>
      <c r="C476" s="0" t="n">
        <f aca="false">B476/100</f>
        <v>0.0198</v>
      </c>
    </row>
    <row r="477" customFormat="false" ht="15" hidden="false" customHeight="false" outlineLevel="0" collapsed="false">
      <c r="A477" s="2" t="n">
        <v>37222</v>
      </c>
      <c r="B477" s="0" t="n">
        <v>1.92</v>
      </c>
      <c r="C477" s="0" t="n">
        <f aca="false">B477/100</f>
        <v>0.0192</v>
      </c>
    </row>
    <row r="478" customFormat="false" ht="15" hidden="false" customHeight="false" outlineLevel="0" collapsed="false">
      <c r="A478" s="2" t="n">
        <v>37223</v>
      </c>
      <c r="B478" s="0" t="n">
        <v>1.87</v>
      </c>
      <c r="C478" s="0" t="n">
        <f aca="false">B478/100</f>
        <v>0.0187</v>
      </c>
    </row>
    <row r="479" customFormat="false" ht="15" hidden="false" customHeight="false" outlineLevel="0" collapsed="false">
      <c r="A479" s="2" t="n">
        <v>37224</v>
      </c>
      <c r="B479" s="0" t="n">
        <v>1.8</v>
      </c>
      <c r="C479" s="0" t="n">
        <f aca="false">B479/100</f>
        <v>0.018</v>
      </c>
    </row>
    <row r="480" customFormat="false" ht="15" hidden="false" customHeight="false" outlineLevel="0" collapsed="false">
      <c r="A480" s="2" t="n">
        <v>37225</v>
      </c>
      <c r="B480" s="0" t="n">
        <v>1.78</v>
      </c>
      <c r="C480" s="0" t="n">
        <f aca="false">B480/100</f>
        <v>0.0178</v>
      </c>
    </row>
    <row r="481" customFormat="false" ht="15" hidden="false" customHeight="false" outlineLevel="0" collapsed="false">
      <c r="A481" s="2" t="n">
        <v>37228</v>
      </c>
      <c r="B481" s="0" t="n">
        <v>1.78</v>
      </c>
      <c r="C481" s="0" t="n">
        <f aca="false">B481/100</f>
        <v>0.0178</v>
      </c>
    </row>
    <row r="482" customFormat="false" ht="15" hidden="false" customHeight="false" outlineLevel="0" collapsed="false">
      <c r="A482" s="2" t="n">
        <v>37229</v>
      </c>
      <c r="B482" s="0" t="n">
        <v>1.74</v>
      </c>
      <c r="C482" s="0" t="n">
        <f aca="false">B482/100</f>
        <v>0.0174</v>
      </c>
    </row>
    <row r="483" customFormat="false" ht="15" hidden="false" customHeight="false" outlineLevel="0" collapsed="false">
      <c r="A483" s="2" t="n">
        <v>37230</v>
      </c>
      <c r="B483" s="0" t="n">
        <v>1.77</v>
      </c>
      <c r="C483" s="0" t="n">
        <f aca="false">B483/100</f>
        <v>0.0177</v>
      </c>
    </row>
    <row r="484" customFormat="false" ht="15" hidden="false" customHeight="false" outlineLevel="0" collapsed="false">
      <c r="A484" s="2" t="n">
        <v>37231</v>
      </c>
      <c r="B484" s="0" t="n">
        <v>1.75</v>
      </c>
      <c r="C484" s="0" t="n">
        <f aca="false">B484/100</f>
        <v>0.0175</v>
      </c>
    </row>
    <row r="485" customFormat="false" ht="15" hidden="false" customHeight="false" outlineLevel="0" collapsed="false">
      <c r="A485" s="2" t="n">
        <v>37232</v>
      </c>
      <c r="B485" s="0" t="n">
        <v>1.69</v>
      </c>
      <c r="C485" s="0" t="n">
        <f aca="false">B485/100</f>
        <v>0.0169</v>
      </c>
    </row>
    <row r="486" customFormat="false" ht="15" hidden="false" customHeight="false" outlineLevel="0" collapsed="false">
      <c r="A486" s="2" t="n">
        <v>37235</v>
      </c>
      <c r="B486" s="0" t="n">
        <v>1.71</v>
      </c>
      <c r="C486" s="0" t="n">
        <f aca="false">B486/100</f>
        <v>0.0171</v>
      </c>
    </row>
    <row r="487" customFormat="false" ht="15" hidden="false" customHeight="false" outlineLevel="0" collapsed="false">
      <c r="A487" s="2" t="n">
        <v>37236</v>
      </c>
      <c r="B487" s="0" t="n">
        <v>1.66</v>
      </c>
      <c r="C487" s="0" t="n">
        <f aca="false">B487/100</f>
        <v>0.0166</v>
      </c>
    </row>
    <row r="488" customFormat="false" ht="15" hidden="false" customHeight="false" outlineLevel="0" collapsed="false">
      <c r="A488" s="2" t="n">
        <v>37237</v>
      </c>
      <c r="B488" s="0" t="n">
        <v>1.67</v>
      </c>
      <c r="C488" s="0" t="n">
        <f aca="false">B488/100</f>
        <v>0.0167</v>
      </c>
    </row>
    <row r="489" customFormat="false" ht="15" hidden="false" customHeight="false" outlineLevel="0" collapsed="false">
      <c r="A489" s="2" t="n">
        <v>37238</v>
      </c>
      <c r="B489" s="0" t="n">
        <v>1.69</v>
      </c>
      <c r="C489" s="0" t="n">
        <f aca="false">B489/100</f>
        <v>0.0169</v>
      </c>
    </row>
    <row r="490" customFormat="false" ht="15" hidden="false" customHeight="false" outlineLevel="0" collapsed="false">
      <c r="A490" s="2" t="n">
        <v>37239</v>
      </c>
      <c r="B490" s="0" t="n">
        <v>1.73</v>
      </c>
      <c r="C490" s="0" t="n">
        <f aca="false">B490/100</f>
        <v>0.0173</v>
      </c>
    </row>
    <row r="491" customFormat="false" ht="15" hidden="false" customHeight="false" outlineLevel="0" collapsed="false">
      <c r="A491" s="2" t="n">
        <v>37242</v>
      </c>
      <c r="B491" s="0" t="n">
        <v>1.74</v>
      </c>
      <c r="C491" s="0" t="n">
        <f aca="false">B491/100</f>
        <v>0.0174</v>
      </c>
    </row>
    <row r="492" customFormat="false" ht="15" hidden="false" customHeight="false" outlineLevel="0" collapsed="false">
      <c r="A492" s="2" t="n">
        <v>37243</v>
      </c>
      <c r="B492" s="0" t="n">
        <v>1.71</v>
      </c>
      <c r="C492" s="0" t="n">
        <f aca="false">B492/100</f>
        <v>0.0171</v>
      </c>
    </row>
    <row r="493" customFormat="false" ht="15" hidden="false" customHeight="false" outlineLevel="0" collapsed="false">
      <c r="A493" s="2" t="n">
        <v>37244</v>
      </c>
      <c r="B493" s="0" t="n">
        <v>1.69</v>
      </c>
      <c r="C493" s="0" t="n">
        <f aca="false">B493/100</f>
        <v>0.0169</v>
      </c>
    </row>
    <row r="494" customFormat="false" ht="15" hidden="false" customHeight="false" outlineLevel="0" collapsed="false">
      <c r="A494" s="2" t="n">
        <v>37245</v>
      </c>
      <c r="B494" s="0" t="n">
        <v>1.69</v>
      </c>
      <c r="C494" s="0" t="n">
        <f aca="false">B494/100</f>
        <v>0.0169</v>
      </c>
    </row>
    <row r="495" customFormat="false" ht="15" hidden="false" customHeight="false" outlineLevel="0" collapsed="false">
      <c r="A495" s="2" t="n">
        <v>37246</v>
      </c>
      <c r="B495" s="0" t="n">
        <v>1.71</v>
      </c>
      <c r="C495" s="0" t="n">
        <f aca="false">B495/100</f>
        <v>0.0171</v>
      </c>
    </row>
    <row r="496" customFormat="false" ht="15" hidden="false" customHeight="false" outlineLevel="0" collapsed="false">
      <c r="A496" s="2" t="n">
        <v>37249</v>
      </c>
      <c r="B496" s="0" t="n">
        <v>1.72</v>
      </c>
      <c r="C496" s="0" t="n">
        <f aca="false">B496/100</f>
        <v>0.0172</v>
      </c>
    </row>
    <row r="497" customFormat="false" ht="15" hidden="false" customHeight="false" outlineLevel="0" collapsed="false">
      <c r="A497" s="2" t="n">
        <v>37251</v>
      </c>
      <c r="B497" s="0" t="n">
        <v>1.75</v>
      </c>
      <c r="C497" s="0" t="n">
        <f aca="false">B497/100</f>
        <v>0.0175</v>
      </c>
    </row>
    <row r="498" customFormat="false" ht="15" hidden="false" customHeight="false" outlineLevel="0" collapsed="false">
      <c r="A498" s="2" t="n">
        <v>37252</v>
      </c>
      <c r="B498" s="0" t="n">
        <v>1.74</v>
      </c>
      <c r="C498" s="0" t="n">
        <f aca="false">B498/100</f>
        <v>0.0174</v>
      </c>
    </row>
    <row r="499" customFormat="false" ht="15" hidden="false" customHeight="false" outlineLevel="0" collapsed="false">
      <c r="A499" s="2" t="n">
        <v>37253</v>
      </c>
      <c r="B499" s="0" t="n">
        <v>1.72</v>
      </c>
      <c r="C499" s="0" t="n">
        <f aca="false">B499/100</f>
        <v>0.0172</v>
      </c>
    </row>
    <row r="500" customFormat="false" ht="15" hidden="false" customHeight="false" outlineLevel="0" collapsed="false">
      <c r="A500" s="2" t="n">
        <v>37256</v>
      </c>
      <c r="B500" s="0" t="n">
        <v>1.74</v>
      </c>
      <c r="C500" s="0" t="n">
        <f aca="false">B500/100</f>
        <v>0.0174</v>
      </c>
    </row>
    <row r="501" customFormat="false" ht="15" hidden="false" customHeight="false" outlineLevel="0" collapsed="false">
      <c r="A501" s="2" t="n">
        <v>37258</v>
      </c>
      <c r="B501" s="0" t="n">
        <v>1.74</v>
      </c>
      <c r="C501" s="0" t="n">
        <f aca="false">B501/100</f>
        <v>0.0174</v>
      </c>
    </row>
    <row r="502" customFormat="false" ht="15" hidden="false" customHeight="false" outlineLevel="0" collapsed="false">
      <c r="A502" s="2" t="n">
        <v>37259</v>
      </c>
      <c r="B502" s="0" t="n">
        <v>1.73</v>
      </c>
      <c r="C502" s="0" t="n">
        <f aca="false">B502/100</f>
        <v>0.0173</v>
      </c>
    </row>
    <row r="503" customFormat="false" ht="15" hidden="false" customHeight="false" outlineLevel="0" collapsed="false">
      <c r="A503" s="2" t="n">
        <v>37260</v>
      </c>
      <c r="B503" s="0" t="n">
        <v>1.72</v>
      </c>
      <c r="C503" s="0" t="n">
        <f aca="false">B503/100</f>
        <v>0.0172</v>
      </c>
    </row>
    <row r="504" customFormat="false" ht="15" hidden="false" customHeight="false" outlineLevel="0" collapsed="false">
      <c r="A504" s="2" t="n">
        <v>37263</v>
      </c>
      <c r="B504" s="0" t="n">
        <v>1.68</v>
      </c>
      <c r="C504" s="0" t="n">
        <f aca="false">B504/100</f>
        <v>0.0168</v>
      </c>
    </row>
    <row r="505" customFormat="false" ht="15" hidden="false" customHeight="false" outlineLevel="0" collapsed="false">
      <c r="A505" s="2" t="n">
        <v>37264</v>
      </c>
      <c r="B505" s="0" t="n">
        <v>1.68</v>
      </c>
      <c r="C505" s="0" t="n">
        <f aca="false">B505/100</f>
        <v>0.0168</v>
      </c>
    </row>
    <row r="506" customFormat="false" ht="15" hidden="false" customHeight="false" outlineLevel="0" collapsed="false">
      <c r="A506" s="2" t="n">
        <v>37265</v>
      </c>
      <c r="B506" s="0" t="n">
        <v>1.68</v>
      </c>
      <c r="C506" s="0" t="n">
        <f aca="false">B506/100</f>
        <v>0.0168</v>
      </c>
    </row>
    <row r="507" customFormat="false" ht="15" hidden="false" customHeight="false" outlineLevel="0" collapsed="false">
      <c r="A507" s="2" t="n">
        <v>37266</v>
      </c>
      <c r="B507" s="0" t="n">
        <v>1.68</v>
      </c>
      <c r="C507" s="0" t="n">
        <f aca="false">B507/100</f>
        <v>0.0168</v>
      </c>
    </row>
    <row r="508" customFormat="false" ht="15" hidden="false" customHeight="false" outlineLevel="0" collapsed="false">
      <c r="A508" s="2" t="n">
        <v>37267</v>
      </c>
      <c r="B508" s="0" t="n">
        <v>1.58</v>
      </c>
      <c r="C508" s="0" t="n">
        <f aca="false">B508/100</f>
        <v>0.0158</v>
      </c>
    </row>
    <row r="509" customFormat="false" ht="15" hidden="false" customHeight="false" outlineLevel="0" collapsed="false">
      <c r="A509" s="2" t="n">
        <v>37270</v>
      </c>
      <c r="B509" s="0" t="n">
        <v>1.58</v>
      </c>
      <c r="C509" s="0" t="n">
        <f aca="false">B509/100</f>
        <v>0.0158</v>
      </c>
    </row>
    <row r="510" customFormat="false" ht="15" hidden="false" customHeight="false" outlineLevel="0" collapsed="false">
      <c r="A510" s="2" t="n">
        <v>37271</v>
      </c>
      <c r="B510" s="0" t="n">
        <v>1.6</v>
      </c>
      <c r="C510" s="0" t="n">
        <f aca="false">B510/100</f>
        <v>0.016</v>
      </c>
    </row>
    <row r="511" customFormat="false" ht="15" hidden="false" customHeight="false" outlineLevel="0" collapsed="false">
      <c r="A511" s="2" t="n">
        <v>37272</v>
      </c>
      <c r="B511" s="0" t="n">
        <v>1.61</v>
      </c>
      <c r="C511" s="0" t="n">
        <f aca="false">B511/100</f>
        <v>0.0161</v>
      </c>
    </row>
    <row r="512" customFormat="false" ht="15" hidden="false" customHeight="false" outlineLevel="0" collapsed="false">
      <c r="A512" s="2" t="n">
        <v>37273</v>
      </c>
      <c r="B512" s="0" t="n">
        <v>1.64</v>
      </c>
      <c r="C512" s="0" t="n">
        <f aca="false">B512/100</f>
        <v>0.0164</v>
      </c>
    </row>
    <row r="513" customFormat="false" ht="15" hidden="false" customHeight="false" outlineLevel="0" collapsed="false">
      <c r="A513" s="2" t="n">
        <v>37274</v>
      </c>
      <c r="B513" s="0" t="n">
        <v>1.62</v>
      </c>
      <c r="C513" s="0" t="n">
        <f aca="false">B513/100</f>
        <v>0.0162</v>
      </c>
    </row>
    <row r="514" customFormat="false" ht="15" hidden="false" customHeight="false" outlineLevel="0" collapsed="false">
      <c r="A514" s="2" t="n">
        <v>37278</v>
      </c>
      <c r="B514" s="0" t="n">
        <v>1.7</v>
      </c>
      <c r="C514" s="0" t="n">
        <f aca="false">B514/100</f>
        <v>0.017</v>
      </c>
    </row>
    <row r="515" customFormat="false" ht="15" hidden="false" customHeight="false" outlineLevel="0" collapsed="false">
      <c r="A515" s="2" t="n">
        <v>37279</v>
      </c>
      <c r="B515" s="0" t="n">
        <v>1.71</v>
      </c>
      <c r="C515" s="0" t="n">
        <f aca="false">B515/100</f>
        <v>0.0171</v>
      </c>
    </row>
    <row r="516" customFormat="false" ht="15" hidden="false" customHeight="false" outlineLevel="0" collapsed="false">
      <c r="A516" s="2" t="n">
        <v>37280</v>
      </c>
      <c r="B516" s="0" t="n">
        <v>1.72</v>
      </c>
      <c r="C516" s="0" t="n">
        <f aca="false">B516/100</f>
        <v>0.0172</v>
      </c>
    </row>
    <row r="517" customFormat="false" ht="15" hidden="false" customHeight="false" outlineLevel="0" collapsed="false">
      <c r="A517" s="2" t="n">
        <v>37281</v>
      </c>
      <c r="B517" s="0" t="n">
        <v>1.72</v>
      </c>
      <c r="C517" s="0" t="n">
        <f aca="false">B517/100</f>
        <v>0.0172</v>
      </c>
    </row>
    <row r="518" customFormat="false" ht="15" hidden="false" customHeight="false" outlineLevel="0" collapsed="false">
      <c r="A518" s="2" t="n">
        <v>37284</v>
      </c>
      <c r="B518" s="0" t="n">
        <v>1.76</v>
      </c>
      <c r="C518" s="0" t="n">
        <f aca="false">B518/100</f>
        <v>0.0176</v>
      </c>
    </row>
    <row r="519" customFormat="false" ht="15" hidden="false" customHeight="false" outlineLevel="0" collapsed="false">
      <c r="A519" s="2" t="n">
        <v>37285</v>
      </c>
      <c r="B519" s="0" t="n">
        <v>1.72</v>
      </c>
      <c r="C519" s="0" t="n">
        <f aca="false">B519/100</f>
        <v>0.0172</v>
      </c>
    </row>
    <row r="520" customFormat="false" ht="15" hidden="false" customHeight="false" outlineLevel="0" collapsed="false">
      <c r="A520" s="2" t="n">
        <v>37286</v>
      </c>
      <c r="B520" s="0" t="n">
        <v>1.75</v>
      </c>
      <c r="C520" s="0" t="n">
        <f aca="false">B520/100</f>
        <v>0.0175</v>
      </c>
    </row>
    <row r="521" customFormat="false" ht="15" hidden="false" customHeight="false" outlineLevel="0" collapsed="false">
      <c r="A521" s="2" t="n">
        <v>37287</v>
      </c>
      <c r="B521" s="0" t="n">
        <v>1.76</v>
      </c>
      <c r="C521" s="0" t="n">
        <f aca="false">B521/100</f>
        <v>0.0176</v>
      </c>
    </row>
    <row r="522" customFormat="false" ht="15" hidden="false" customHeight="false" outlineLevel="0" collapsed="false">
      <c r="A522" s="2" t="n">
        <v>37288</v>
      </c>
      <c r="B522" s="0" t="n">
        <v>1.76</v>
      </c>
      <c r="C522" s="0" t="n">
        <f aca="false">B522/100</f>
        <v>0.0176</v>
      </c>
    </row>
    <row r="523" customFormat="false" ht="15" hidden="false" customHeight="false" outlineLevel="0" collapsed="false">
      <c r="A523" s="2" t="n">
        <v>37291</v>
      </c>
      <c r="B523" s="0" t="n">
        <v>1.77</v>
      </c>
      <c r="C523" s="0" t="n">
        <f aca="false">B523/100</f>
        <v>0.0177</v>
      </c>
    </row>
    <row r="524" customFormat="false" ht="15" hidden="false" customHeight="false" outlineLevel="0" collapsed="false">
      <c r="A524" s="2" t="n">
        <v>37292</v>
      </c>
      <c r="B524" s="0" t="n">
        <v>1.76</v>
      </c>
      <c r="C524" s="0" t="n">
        <f aca="false">B524/100</f>
        <v>0.0176</v>
      </c>
    </row>
    <row r="525" customFormat="false" ht="15" hidden="false" customHeight="false" outlineLevel="0" collapsed="false">
      <c r="A525" s="2" t="n">
        <v>37293</v>
      </c>
      <c r="B525" s="0" t="n">
        <v>1.74</v>
      </c>
      <c r="C525" s="0" t="n">
        <f aca="false">B525/100</f>
        <v>0.0174</v>
      </c>
    </row>
    <row r="526" customFormat="false" ht="15" hidden="false" customHeight="false" outlineLevel="0" collapsed="false">
      <c r="A526" s="2" t="n">
        <v>37294</v>
      </c>
      <c r="B526" s="0" t="n">
        <v>1.73</v>
      </c>
      <c r="C526" s="0" t="n">
        <f aca="false">B526/100</f>
        <v>0.0173</v>
      </c>
    </row>
    <row r="527" customFormat="false" ht="15" hidden="false" customHeight="false" outlineLevel="0" collapsed="false">
      <c r="A527" s="2" t="n">
        <v>37295</v>
      </c>
      <c r="B527" s="0" t="n">
        <v>1.73</v>
      </c>
      <c r="C527" s="0" t="n">
        <f aca="false">B527/100</f>
        <v>0.0173</v>
      </c>
    </row>
    <row r="528" customFormat="false" ht="15" hidden="false" customHeight="false" outlineLevel="0" collapsed="false">
      <c r="A528" s="2" t="n">
        <v>37298</v>
      </c>
      <c r="B528" s="0" t="n">
        <v>1.75</v>
      </c>
      <c r="C528" s="0" t="n">
        <f aca="false">B528/100</f>
        <v>0.0175</v>
      </c>
    </row>
    <row r="529" customFormat="false" ht="15" hidden="false" customHeight="false" outlineLevel="0" collapsed="false">
      <c r="A529" s="2" t="n">
        <v>37299</v>
      </c>
      <c r="B529" s="0" t="n">
        <v>1.75</v>
      </c>
      <c r="C529" s="0" t="n">
        <f aca="false">B529/100</f>
        <v>0.0175</v>
      </c>
    </row>
    <row r="530" customFormat="false" ht="15" hidden="false" customHeight="false" outlineLevel="0" collapsed="false">
      <c r="A530" s="2" t="n">
        <v>37300</v>
      </c>
      <c r="B530" s="0" t="n">
        <v>1.76</v>
      </c>
      <c r="C530" s="0" t="n">
        <f aca="false">B530/100</f>
        <v>0.0176</v>
      </c>
    </row>
    <row r="531" customFormat="false" ht="15" hidden="false" customHeight="false" outlineLevel="0" collapsed="false">
      <c r="A531" s="2" t="n">
        <v>37301</v>
      </c>
      <c r="B531" s="0" t="n">
        <v>1.75</v>
      </c>
      <c r="C531" s="0" t="n">
        <f aca="false">B531/100</f>
        <v>0.0175</v>
      </c>
    </row>
    <row r="532" customFormat="false" ht="15" hidden="false" customHeight="false" outlineLevel="0" collapsed="false">
      <c r="A532" s="2" t="n">
        <v>37302</v>
      </c>
      <c r="B532" s="0" t="n">
        <v>1.74</v>
      </c>
      <c r="C532" s="0" t="n">
        <f aca="false">B532/100</f>
        <v>0.0174</v>
      </c>
    </row>
    <row r="533" customFormat="false" ht="15" hidden="false" customHeight="false" outlineLevel="0" collapsed="false">
      <c r="A533" s="2" t="n">
        <v>37306</v>
      </c>
      <c r="B533" s="0" t="n">
        <v>1.76</v>
      </c>
      <c r="C533" s="0" t="n">
        <f aca="false">B533/100</f>
        <v>0.0176</v>
      </c>
    </row>
    <row r="534" customFormat="false" ht="15" hidden="false" customHeight="false" outlineLevel="0" collapsed="false">
      <c r="A534" s="2" t="n">
        <v>37307</v>
      </c>
      <c r="B534" s="0" t="n">
        <v>1.76</v>
      </c>
      <c r="C534" s="0" t="n">
        <f aca="false">B534/100</f>
        <v>0.0176</v>
      </c>
    </row>
    <row r="535" customFormat="false" ht="15" hidden="false" customHeight="false" outlineLevel="0" collapsed="false">
      <c r="A535" s="2" t="n">
        <v>37308</v>
      </c>
      <c r="B535" s="0" t="n">
        <v>1.76</v>
      </c>
      <c r="C535" s="0" t="n">
        <f aca="false">B535/100</f>
        <v>0.0176</v>
      </c>
    </row>
    <row r="536" customFormat="false" ht="15" hidden="false" customHeight="false" outlineLevel="0" collapsed="false">
      <c r="A536" s="2" t="n">
        <v>37309</v>
      </c>
      <c r="B536" s="0" t="n">
        <v>1.76</v>
      </c>
      <c r="C536" s="0" t="n">
        <f aca="false">B536/100</f>
        <v>0.0176</v>
      </c>
    </row>
    <row r="537" customFormat="false" ht="15" hidden="false" customHeight="false" outlineLevel="0" collapsed="false">
      <c r="A537" s="2" t="n">
        <v>37312</v>
      </c>
      <c r="B537" s="0" t="n">
        <v>1.77</v>
      </c>
      <c r="C537" s="0" t="n">
        <f aca="false">B537/100</f>
        <v>0.0177</v>
      </c>
    </row>
    <row r="538" customFormat="false" ht="15" hidden="false" customHeight="false" outlineLevel="0" collapsed="false">
      <c r="A538" s="2" t="n">
        <v>37313</v>
      </c>
      <c r="B538" s="0" t="n">
        <v>1.77</v>
      </c>
      <c r="C538" s="0" t="n">
        <f aca="false">B538/100</f>
        <v>0.0177</v>
      </c>
    </row>
    <row r="539" customFormat="false" ht="15" hidden="false" customHeight="false" outlineLevel="0" collapsed="false">
      <c r="A539" s="2" t="n">
        <v>37314</v>
      </c>
      <c r="B539" s="0" t="n">
        <v>1.77</v>
      </c>
      <c r="C539" s="0" t="n">
        <f aca="false">B539/100</f>
        <v>0.0177</v>
      </c>
    </row>
    <row r="540" customFormat="false" ht="15" hidden="false" customHeight="false" outlineLevel="0" collapsed="false">
      <c r="A540" s="2" t="n">
        <v>37315</v>
      </c>
      <c r="B540" s="0" t="n">
        <v>1.79</v>
      </c>
      <c r="C540" s="0" t="n">
        <f aca="false">B540/100</f>
        <v>0.0179</v>
      </c>
    </row>
    <row r="541" customFormat="false" ht="15" hidden="false" customHeight="false" outlineLevel="0" collapsed="false">
      <c r="A541" s="2" t="n">
        <v>37316</v>
      </c>
      <c r="B541" s="0" t="n">
        <v>1.77</v>
      </c>
      <c r="C541" s="0" t="n">
        <f aca="false">B541/100</f>
        <v>0.0177</v>
      </c>
    </row>
    <row r="542" customFormat="false" ht="15" hidden="false" customHeight="false" outlineLevel="0" collapsed="false">
      <c r="A542" s="2" t="n">
        <v>37319</v>
      </c>
      <c r="B542" s="0" t="n">
        <v>1.81</v>
      </c>
      <c r="C542" s="0" t="n">
        <f aca="false">B542/100</f>
        <v>0.0181</v>
      </c>
    </row>
    <row r="543" customFormat="false" ht="15" hidden="false" customHeight="false" outlineLevel="0" collapsed="false">
      <c r="A543" s="2" t="n">
        <v>37320</v>
      </c>
      <c r="B543" s="0" t="n">
        <v>1.8</v>
      </c>
      <c r="C543" s="0" t="n">
        <f aca="false">B543/100</f>
        <v>0.018</v>
      </c>
    </row>
    <row r="544" customFormat="false" ht="15" hidden="false" customHeight="false" outlineLevel="0" collapsed="false">
      <c r="A544" s="2" t="n">
        <v>37321</v>
      </c>
      <c r="B544" s="0" t="n">
        <v>1.78</v>
      </c>
      <c r="C544" s="0" t="n">
        <f aca="false">B544/100</f>
        <v>0.0178</v>
      </c>
    </row>
    <row r="545" customFormat="false" ht="15" hidden="false" customHeight="false" outlineLevel="0" collapsed="false">
      <c r="A545" s="2" t="n">
        <v>37322</v>
      </c>
      <c r="B545" s="0" t="n">
        <v>1.78</v>
      </c>
      <c r="C545" s="0" t="n">
        <f aca="false">B545/100</f>
        <v>0.0178</v>
      </c>
    </row>
    <row r="546" customFormat="false" ht="15" hidden="false" customHeight="false" outlineLevel="0" collapsed="false">
      <c r="A546" s="2" t="n">
        <v>37323</v>
      </c>
      <c r="B546" s="0" t="n">
        <v>1.81</v>
      </c>
      <c r="C546" s="0" t="n">
        <f aca="false">B546/100</f>
        <v>0.0181</v>
      </c>
    </row>
    <row r="547" customFormat="false" ht="15" hidden="false" customHeight="false" outlineLevel="0" collapsed="false">
      <c r="A547" s="2" t="n">
        <v>37326</v>
      </c>
      <c r="B547" s="0" t="n">
        <v>1.86</v>
      </c>
      <c r="C547" s="0" t="n">
        <f aca="false">B547/100</f>
        <v>0.0186</v>
      </c>
    </row>
    <row r="548" customFormat="false" ht="15" hidden="false" customHeight="false" outlineLevel="0" collapsed="false">
      <c r="A548" s="2" t="n">
        <v>37327</v>
      </c>
      <c r="B548" s="0" t="n">
        <v>1.84</v>
      </c>
      <c r="C548" s="0" t="n">
        <f aca="false">B548/100</f>
        <v>0.0184</v>
      </c>
    </row>
    <row r="549" customFormat="false" ht="15" hidden="false" customHeight="false" outlineLevel="0" collapsed="false">
      <c r="A549" s="2" t="n">
        <v>37328</v>
      </c>
      <c r="B549" s="0" t="n">
        <v>1.82</v>
      </c>
      <c r="C549" s="0" t="n">
        <f aca="false">B549/100</f>
        <v>0.0182</v>
      </c>
    </row>
    <row r="550" customFormat="false" ht="15" hidden="false" customHeight="false" outlineLevel="0" collapsed="false">
      <c r="A550" s="2" t="n">
        <v>37329</v>
      </c>
      <c r="B550" s="0" t="n">
        <v>1.86</v>
      </c>
      <c r="C550" s="0" t="n">
        <f aca="false">B550/100</f>
        <v>0.0186</v>
      </c>
    </row>
    <row r="551" customFormat="false" ht="15" hidden="false" customHeight="false" outlineLevel="0" collapsed="false">
      <c r="A551" s="2" t="n">
        <v>37330</v>
      </c>
      <c r="B551" s="0" t="n">
        <v>1.86</v>
      </c>
      <c r="C551" s="0" t="n">
        <f aca="false">B551/100</f>
        <v>0.0186</v>
      </c>
    </row>
    <row r="552" customFormat="false" ht="15" hidden="false" customHeight="false" outlineLevel="0" collapsed="false">
      <c r="A552" s="2" t="n">
        <v>37333</v>
      </c>
      <c r="B552" s="0" t="n">
        <v>1.88</v>
      </c>
      <c r="C552" s="0" t="n">
        <f aca="false">B552/100</f>
        <v>0.0188</v>
      </c>
    </row>
    <row r="553" customFormat="false" ht="15" hidden="false" customHeight="false" outlineLevel="0" collapsed="false">
      <c r="A553" s="2" t="n">
        <v>37334</v>
      </c>
      <c r="B553" s="0" t="n">
        <v>1.85</v>
      </c>
      <c r="C553" s="0" t="n">
        <f aca="false">B553/100</f>
        <v>0.0185</v>
      </c>
    </row>
    <row r="554" customFormat="false" ht="15" hidden="false" customHeight="false" outlineLevel="0" collapsed="false">
      <c r="A554" s="2" t="n">
        <v>37335</v>
      </c>
      <c r="B554" s="0" t="n">
        <v>1.84</v>
      </c>
      <c r="C554" s="0" t="n">
        <f aca="false">B554/100</f>
        <v>0.0184</v>
      </c>
    </row>
    <row r="555" customFormat="false" ht="15" hidden="false" customHeight="false" outlineLevel="0" collapsed="false">
      <c r="A555" s="2" t="n">
        <v>37336</v>
      </c>
      <c r="B555" s="0" t="n">
        <v>1.84</v>
      </c>
      <c r="C555" s="0" t="n">
        <f aca="false">B555/100</f>
        <v>0.0184</v>
      </c>
    </row>
    <row r="556" customFormat="false" ht="15" hidden="false" customHeight="false" outlineLevel="0" collapsed="false">
      <c r="A556" s="2" t="n">
        <v>37337</v>
      </c>
      <c r="B556" s="0" t="n">
        <v>1.84</v>
      </c>
      <c r="C556" s="0" t="n">
        <f aca="false">B556/100</f>
        <v>0.0184</v>
      </c>
    </row>
    <row r="557" customFormat="false" ht="15" hidden="false" customHeight="false" outlineLevel="0" collapsed="false">
      <c r="A557" s="2" t="n">
        <v>37340</v>
      </c>
      <c r="B557" s="0" t="n">
        <v>1.85</v>
      </c>
      <c r="C557" s="0" t="n">
        <f aca="false">B557/100</f>
        <v>0.0185</v>
      </c>
    </row>
    <row r="558" customFormat="false" ht="15" hidden="false" customHeight="false" outlineLevel="0" collapsed="false">
      <c r="A558" s="2" t="n">
        <v>37341</v>
      </c>
      <c r="B558" s="0" t="n">
        <v>1.81</v>
      </c>
      <c r="C558" s="0" t="n">
        <f aca="false">B558/100</f>
        <v>0.0181</v>
      </c>
    </row>
    <row r="559" customFormat="false" ht="15" hidden="false" customHeight="false" outlineLevel="0" collapsed="false">
      <c r="A559" s="2" t="n">
        <v>37342</v>
      </c>
      <c r="B559" s="0" t="n">
        <v>1.81</v>
      </c>
      <c r="C559" s="0" t="n">
        <f aca="false">B559/100</f>
        <v>0.0181</v>
      </c>
    </row>
    <row r="560" customFormat="false" ht="15" hidden="false" customHeight="false" outlineLevel="0" collapsed="false">
      <c r="A560" s="2" t="n">
        <v>37343</v>
      </c>
      <c r="B560" s="0" t="n">
        <v>1.79</v>
      </c>
      <c r="C560" s="0" t="n">
        <f aca="false">B560/100</f>
        <v>0.0179</v>
      </c>
    </row>
    <row r="561" customFormat="false" ht="15" hidden="false" customHeight="false" outlineLevel="0" collapsed="false">
      <c r="A561" s="2" t="n">
        <v>37347</v>
      </c>
      <c r="B561" s="0" t="n">
        <v>1.79</v>
      </c>
      <c r="C561" s="0" t="n">
        <f aca="false">B561/100</f>
        <v>0.0179</v>
      </c>
    </row>
    <row r="562" customFormat="false" ht="15" hidden="false" customHeight="false" outlineLevel="0" collapsed="false">
      <c r="A562" s="2" t="n">
        <v>37348</v>
      </c>
      <c r="B562" s="0" t="n">
        <v>1.8</v>
      </c>
      <c r="C562" s="0" t="n">
        <f aca="false">B562/100</f>
        <v>0.018</v>
      </c>
    </row>
    <row r="563" customFormat="false" ht="15" hidden="false" customHeight="false" outlineLevel="0" collapsed="false">
      <c r="A563" s="2" t="n">
        <v>37349</v>
      </c>
      <c r="B563" s="0" t="n">
        <v>1.79</v>
      </c>
      <c r="C563" s="0" t="n">
        <f aca="false">B563/100</f>
        <v>0.0179</v>
      </c>
    </row>
    <row r="564" customFormat="false" ht="15" hidden="false" customHeight="false" outlineLevel="0" collapsed="false">
      <c r="A564" s="2" t="n">
        <v>37350</v>
      </c>
      <c r="B564" s="0" t="n">
        <v>1.78</v>
      </c>
      <c r="C564" s="0" t="n">
        <f aca="false">B564/100</f>
        <v>0.0178</v>
      </c>
    </row>
    <row r="565" customFormat="false" ht="15" hidden="false" customHeight="false" outlineLevel="0" collapsed="false">
      <c r="A565" s="2" t="n">
        <v>37351</v>
      </c>
      <c r="B565" s="0" t="n">
        <v>1.76</v>
      </c>
      <c r="C565" s="0" t="n">
        <f aca="false">B565/100</f>
        <v>0.0176</v>
      </c>
    </row>
    <row r="566" customFormat="false" ht="15" hidden="false" customHeight="false" outlineLevel="0" collapsed="false">
      <c r="A566" s="2" t="n">
        <v>37354</v>
      </c>
      <c r="B566" s="0" t="n">
        <v>1.75</v>
      </c>
      <c r="C566" s="0" t="n">
        <f aca="false">B566/100</f>
        <v>0.0175</v>
      </c>
    </row>
    <row r="567" customFormat="false" ht="15" hidden="false" customHeight="false" outlineLevel="0" collapsed="false">
      <c r="A567" s="2" t="n">
        <v>37355</v>
      </c>
      <c r="B567" s="0" t="n">
        <v>1.73</v>
      </c>
      <c r="C567" s="0" t="n">
        <f aca="false">B567/100</f>
        <v>0.0173</v>
      </c>
    </row>
    <row r="568" customFormat="false" ht="15" hidden="false" customHeight="false" outlineLevel="0" collapsed="false">
      <c r="A568" s="2" t="n">
        <v>37356</v>
      </c>
      <c r="B568" s="0" t="n">
        <v>1.71</v>
      </c>
      <c r="C568" s="0" t="n">
        <f aca="false">B568/100</f>
        <v>0.0171</v>
      </c>
    </row>
    <row r="569" customFormat="false" ht="15" hidden="false" customHeight="false" outlineLevel="0" collapsed="false">
      <c r="A569" s="2" t="n">
        <v>37357</v>
      </c>
      <c r="B569" s="0" t="n">
        <v>1.72</v>
      </c>
      <c r="C569" s="0" t="n">
        <f aca="false">B569/100</f>
        <v>0.0172</v>
      </c>
    </row>
    <row r="570" customFormat="false" ht="15" hidden="false" customHeight="false" outlineLevel="0" collapsed="false">
      <c r="A570" s="2" t="n">
        <v>37358</v>
      </c>
      <c r="B570" s="0" t="n">
        <v>1.71</v>
      </c>
      <c r="C570" s="0" t="n">
        <f aca="false">B570/100</f>
        <v>0.0171</v>
      </c>
    </row>
    <row r="571" customFormat="false" ht="15" hidden="false" customHeight="false" outlineLevel="0" collapsed="false">
      <c r="A571" s="2" t="n">
        <v>37361</v>
      </c>
      <c r="B571" s="0" t="n">
        <v>1.72</v>
      </c>
      <c r="C571" s="0" t="n">
        <f aca="false">B571/100</f>
        <v>0.0172</v>
      </c>
    </row>
    <row r="572" customFormat="false" ht="15" hidden="false" customHeight="false" outlineLevel="0" collapsed="false">
      <c r="A572" s="2" t="n">
        <v>37362</v>
      </c>
      <c r="B572" s="0" t="n">
        <v>1.74</v>
      </c>
      <c r="C572" s="0" t="n">
        <f aca="false">B572/100</f>
        <v>0.0174</v>
      </c>
    </row>
    <row r="573" customFormat="false" ht="15" hidden="false" customHeight="false" outlineLevel="0" collapsed="false">
      <c r="A573" s="2" t="n">
        <v>37363</v>
      </c>
      <c r="B573" s="0" t="n">
        <v>1.73</v>
      </c>
      <c r="C573" s="0" t="n">
        <f aca="false">B573/100</f>
        <v>0.0173</v>
      </c>
    </row>
    <row r="574" customFormat="false" ht="15" hidden="false" customHeight="false" outlineLevel="0" collapsed="false">
      <c r="A574" s="2" t="n">
        <v>37364</v>
      </c>
      <c r="B574" s="0" t="n">
        <v>1.72</v>
      </c>
      <c r="C574" s="0" t="n">
        <f aca="false">B574/100</f>
        <v>0.0172</v>
      </c>
    </row>
    <row r="575" customFormat="false" ht="15" hidden="false" customHeight="false" outlineLevel="0" collapsed="false">
      <c r="A575" s="2" t="n">
        <v>37365</v>
      </c>
      <c r="B575" s="0" t="n">
        <v>1.73</v>
      </c>
      <c r="C575" s="0" t="n">
        <f aca="false">B575/100</f>
        <v>0.0173</v>
      </c>
    </row>
    <row r="576" customFormat="false" ht="15" hidden="false" customHeight="false" outlineLevel="0" collapsed="false">
      <c r="A576" s="2" t="n">
        <v>37368</v>
      </c>
      <c r="B576" s="0" t="n">
        <v>1.72</v>
      </c>
      <c r="C576" s="0" t="n">
        <f aca="false">B576/100</f>
        <v>0.0172</v>
      </c>
    </row>
    <row r="577" customFormat="false" ht="15" hidden="false" customHeight="false" outlineLevel="0" collapsed="false">
      <c r="A577" s="2" t="n">
        <v>37369</v>
      </c>
      <c r="B577" s="0" t="n">
        <v>1.73</v>
      </c>
      <c r="C577" s="0" t="n">
        <f aca="false">B577/100</f>
        <v>0.0173</v>
      </c>
    </row>
    <row r="578" customFormat="false" ht="15" hidden="false" customHeight="false" outlineLevel="0" collapsed="false">
      <c r="A578" s="2" t="n">
        <v>37370</v>
      </c>
      <c r="B578" s="0" t="n">
        <v>1.72</v>
      </c>
      <c r="C578" s="0" t="n">
        <f aca="false">B578/100</f>
        <v>0.0172</v>
      </c>
    </row>
    <row r="579" customFormat="false" ht="15" hidden="false" customHeight="false" outlineLevel="0" collapsed="false">
      <c r="A579" s="2" t="n">
        <v>37371</v>
      </c>
      <c r="B579" s="0" t="n">
        <v>1.74</v>
      </c>
      <c r="C579" s="0" t="n">
        <f aca="false">B579/100</f>
        <v>0.0174</v>
      </c>
    </row>
    <row r="580" customFormat="false" ht="15" hidden="false" customHeight="false" outlineLevel="0" collapsed="false">
      <c r="A580" s="2" t="n">
        <v>37372</v>
      </c>
      <c r="B580" s="0" t="n">
        <v>1.75</v>
      </c>
      <c r="C580" s="0" t="n">
        <f aca="false">B580/100</f>
        <v>0.0175</v>
      </c>
    </row>
    <row r="581" customFormat="false" ht="15" hidden="false" customHeight="false" outlineLevel="0" collapsed="false">
      <c r="A581" s="2" t="n">
        <v>37375</v>
      </c>
      <c r="B581" s="0" t="n">
        <v>1.78</v>
      </c>
      <c r="C581" s="0" t="n">
        <f aca="false">B581/100</f>
        <v>0.0178</v>
      </c>
    </row>
    <row r="582" customFormat="false" ht="15" hidden="false" customHeight="false" outlineLevel="0" collapsed="false">
      <c r="A582" s="2" t="n">
        <v>37376</v>
      </c>
      <c r="B582" s="0" t="n">
        <v>1.77</v>
      </c>
      <c r="C582" s="0" t="n">
        <f aca="false">B582/100</f>
        <v>0.0177</v>
      </c>
    </row>
    <row r="583" customFormat="false" ht="15" hidden="false" customHeight="false" outlineLevel="0" collapsed="false">
      <c r="A583" s="2" t="n">
        <v>37377</v>
      </c>
      <c r="B583" s="0" t="n">
        <v>1.77</v>
      </c>
      <c r="C583" s="0" t="n">
        <f aca="false">B583/100</f>
        <v>0.0177</v>
      </c>
    </row>
    <row r="584" customFormat="false" ht="15" hidden="false" customHeight="false" outlineLevel="0" collapsed="false">
      <c r="A584" s="2" t="n">
        <v>37378</v>
      </c>
      <c r="B584" s="0" t="n">
        <v>1.77</v>
      </c>
      <c r="C584" s="0" t="n">
        <f aca="false">B584/100</f>
        <v>0.0177</v>
      </c>
    </row>
    <row r="585" customFormat="false" ht="15" hidden="false" customHeight="false" outlineLevel="0" collapsed="false">
      <c r="A585" s="2" t="n">
        <v>37379</v>
      </c>
      <c r="B585" s="0" t="n">
        <v>1.76</v>
      </c>
      <c r="C585" s="0" t="n">
        <f aca="false">B585/100</f>
        <v>0.0176</v>
      </c>
    </row>
    <row r="586" customFormat="false" ht="15" hidden="false" customHeight="false" outlineLevel="0" collapsed="false">
      <c r="A586" s="2" t="n">
        <v>37382</v>
      </c>
      <c r="B586" s="0" t="n">
        <v>1.78</v>
      </c>
      <c r="C586" s="0" t="n">
        <f aca="false">B586/100</f>
        <v>0.0178</v>
      </c>
    </row>
    <row r="587" customFormat="false" ht="15" hidden="false" customHeight="false" outlineLevel="0" collapsed="false">
      <c r="A587" s="2" t="n">
        <v>37383</v>
      </c>
      <c r="B587" s="0" t="n">
        <v>1.76</v>
      </c>
      <c r="C587" s="0" t="n">
        <f aca="false">B587/100</f>
        <v>0.0176</v>
      </c>
    </row>
    <row r="588" customFormat="false" ht="15" hidden="false" customHeight="false" outlineLevel="0" collapsed="false">
      <c r="A588" s="2" t="n">
        <v>37384</v>
      </c>
      <c r="B588" s="0" t="n">
        <v>1.76</v>
      </c>
      <c r="C588" s="0" t="n">
        <f aca="false">B588/100</f>
        <v>0.0176</v>
      </c>
    </row>
    <row r="589" customFormat="false" ht="15" hidden="false" customHeight="false" outlineLevel="0" collapsed="false">
      <c r="A589" s="2" t="n">
        <v>37385</v>
      </c>
      <c r="B589" s="0" t="n">
        <v>1.77</v>
      </c>
      <c r="C589" s="0" t="n">
        <f aca="false">B589/100</f>
        <v>0.0177</v>
      </c>
    </row>
    <row r="590" customFormat="false" ht="15" hidden="false" customHeight="false" outlineLevel="0" collapsed="false">
      <c r="A590" s="2" t="n">
        <v>37386</v>
      </c>
      <c r="B590" s="0" t="n">
        <v>1.77</v>
      </c>
      <c r="C590" s="0" t="n">
        <f aca="false">B590/100</f>
        <v>0.0177</v>
      </c>
    </row>
    <row r="591" customFormat="false" ht="15" hidden="false" customHeight="false" outlineLevel="0" collapsed="false">
      <c r="A591" s="2" t="n">
        <v>37389</v>
      </c>
      <c r="B591" s="0" t="n">
        <v>1.79</v>
      </c>
      <c r="C591" s="0" t="n">
        <f aca="false">B591/100</f>
        <v>0.0179</v>
      </c>
    </row>
    <row r="592" customFormat="false" ht="15" hidden="false" customHeight="false" outlineLevel="0" collapsed="false">
      <c r="A592" s="2" t="n">
        <v>37390</v>
      </c>
      <c r="B592" s="0" t="n">
        <v>1.78</v>
      </c>
      <c r="C592" s="0" t="n">
        <f aca="false">B592/100</f>
        <v>0.0178</v>
      </c>
    </row>
    <row r="593" customFormat="false" ht="15" hidden="false" customHeight="false" outlineLevel="0" collapsed="false">
      <c r="A593" s="2" t="n">
        <v>37391</v>
      </c>
      <c r="B593" s="0" t="n">
        <v>1.76</v>
      </c>
      <c r="C593" s="0" t="n">
        <f aca="false">B593/100</f>
        <v>0.0176</v>
      </c>
    </row>
    <row r="594" customFormat="false" ht="15" hidden="false" customHeight="false" outlineLevel="0" collapsed="false">
      <c r="A594" s="2" t="n">
        <v>37392</v>
      </c>
      <c r="B594" s="0" t="n">
        <v>1.75</v>
      </c>
      <c r="C594" s="0" t="n">
        <f aca="false">B594/100</f>
        <v>0.0175</v>
      </c>
    </row>
    <row r="595" customFormat="false" ht="15" hidden="false" customHeight="false" outlineLevel="0" collapsed="false">
      <c r="A595" s="2" t="n">
        <v>37393</v>
      </c>
      <c r="B595" s="0" t="n">
        <v>1.76</v>
      </c>
      <c r="C595" s="0" t="n">
        <f aca="false">B595/100</f>
        <v>0.0176</v>
      </c>
    </row>
    <row r="596" customFormat="false" ht="15" hidden="false" customHeight="false" outlineLevel="0" collapsed="false">
      <c r="A596" s="2" t="n">
        <v>37396</v>
      </c>
      <c r="B596" s="0" t="n">
        <v>1.77</v>
      </c>
      <c r="C596" s="0" t="n">
        <f aca="false">B596/100</f>
        <v>0.0177</v>
      </c>
    </row>
    <row r="597" customFormat="false" ht="15" hidden="false" customHeight="false" outlineLevel="0" collapsed="false">
      <c r="A597" s="2" t="n">
        <v>37397</v>
      </c>
      <c r="B597" s="0" t="n">
        <v>1.75</v>
      </c>
      <c r="C597" s="0" t="n">
        <f aca="false">B597/100</f>
        <v>0.0175</v>
      </c>
    </row>
    <row r="598" customFormat="false" ht="15" hidden="false" customHeight="false" outlineLevel="0" collapsed="false">
      <c r="A598" s="2" t="n">
        <v>37398</v>
      </c>
      <c r="B598" s="0" t="n">
        <v>1.74</v>
      </c>
      <c r="C598" s="0" t="n">
        <f aca="false">B598/100</f>
        <v>0.0174</v>
      </c>
    </row>
    <row r="599" customFormat="false" ht="15" hidden="false" customHeight="false" outlineLevel="0" collapsed="false">
      <c r="A599" s="2" t="n">
        <v>37399</v>
      </c>
      <c r="B599" s="0" t="n">
        <v>1.74</v>
      </c>
      <c r="C599" s="0" t="n">
        <f aca="false">B599/100</f>
        <v>0.0174</v>
      </c>
    </row>
    <row r="600" customFormat="false" ht="15" hidden="false" customHeight="false" outlineLevel="0" collapsed="false">
      <c r="A600" s="2" t="n">
        <v>37400</v>
      </c>
      <c r="B600" s="0" t="n">
        <v>1.74</v>
      </c>
      <c r="C600" s="0" t="n">
        <f aca="false">B600/100</f>
        <v>0.0174</v>
      </c>
    </row>
    <row r="601" customFormat="false" ht="15" hidden="false" customHeight="false" outlineLevel="0" collapsed="false">
      <c r="A601" s="2" t="n">
        <v>37404</v>
      </c>
      <c r="B601" s="0" t="n">
        <v>1.77</v>
      </c>
      <c r="C601" s="0" t="n">
        <f aca="false">B601/100</f>
        <v>0.0177</v>
      </c>
    </row>
    <row r="602" customFormat="false" ht="15" hidden="false" customHeight="false" outlineLevel="0" collapsed="false">
      <c r="A602" s="2" t="n">
        <v>37405</v>
      </c>
      <c r="B602" s="0" t="n">
        <v>1.75</v>
      </c>
      <c r="C602" s="0" t="n">
        <f aca="false">B602/100</f>
        <v>0.0175</v>
      </c>
    </row>
    <row r="603" customFormat="false" ht="15" hidden="false" customHeight="false" outlineLevel="0" collapsed="false">
      <c r="A603" s="2" t="n">
        <v>37406</v>
      </c>
      <c r="B603" s="0" t="n">
        <v>1.75</v>
      </c>
      <c r="C603" s="0" t="n">
        <f aca="false">B603/100</f>
        <v>0.0175</v>
      </c>
    </row>
    <row r="604" customFormat="false" ht="15" hidden="false" customHeight="false" outlineLevel="0" collapsed="false">
      <c r="A604" s="2" t="n">
        <v>37407</v>
      </c>
      <c r="B604" s="0" t="n">
        <v>1.74</v>
      </c>
      <c r="C604" s="0" t="n">
        <f aca="false">B604/100</f>
        <v>0.0174</v>
      </c>
    </row>
    <row r="605" customFormat="false" ht="15" hidden="false" customHeight="false" outlineLevel="0" collapsed="false">
      <c r="A605" s="2" t="n">
        <v>37410</v>
      </c>
      <c r="B605" s="0" t="n">
        <v>1.77</v>
      </c>
      <c r="C605" s="0" t="n">
        <f aca="false">B605/100</f>
        <v>0.0177</v>
      </c>
    </row>
    <row r="606" customFormat="false" ht="15" hidden="false" customHeight="false" outlineLevel="0" collapsed="false">
      <c r="A606" s="2" t="n">
        <v>37411</v>
      </c>
      <c r="B606" s="0" t="n">
        <v>1.76</v>
      </c>
      <c r="C606" s="0" t="n">
        <f aca="false">B606/100</f>
        <v>0.0176</v>
      </c>
    </row>
    <row r="607" customFormat="false" ht="15" hidden="false" customHeight="false" outlineLevel="0" collapsed="false">
      <c r="A607" s="2" t="n">
        <v>37412</v>
      </c>
      <c r="B607" s="0" t="n">
        <v>1.75</v>
      </c>
      <c r="C607" s="0" t="n">
        <f aca="false">B607/100</f>
        <v>0.0175</v>
      </c>
    </row>
    <row r="608" customFormat="false" ht="15" hidden="false" customHeight="false" outlineLevel="0" collapsed="false">
      <c r="A608" s="2" t="n">
        <v>37413</v>
      </c>
      <c r="B608" s="0" t="n">
        <v>1.74</v>
      </c>
      <c r="C608" s="0" t="n">
        <f aca="false">B608/100</f>
        <v>0.0174</v>
      </c>
    </row>
    <row r="609" customFormat="false" ht="15" hidden="false" customHeight="false" outlineLevel="0" collapsed="false">
      <c r="A609" s="2" t="n">
        <v>37414</v>
      </c>
      <c r="B609" s="0" t="n">
        <v>1.74</v>
      </c>
      <c r="C609" s="0" t="n">
        <f aca="false">B609/100</f>
        <v>0.0174</v>
      </c>
    </row>
    <row r="610" customFormat="false" ht="15" hidden="false" customHeight="false" outlineLevel="0" collapsed="false">
      <c r="A610" s="2" t="n">
        <v>37417</v>
      </c>
      <c r="B610" s="0" t="n">
        <v>1.76</v>
      </c>
      <c r="C610" s="0" t="n">
        <f aca="false">B610/100</f>
        <v>0.0176</v>
      </c>
    </row>
    <row r="611" customFormat="false" ht="15" hidden="false" customHeight="false" outlineLevel="0" collapsed="false">
      <c r="A611" s="2" t="n">
        <v>37418</v>
      </c>
      <c r="B611" s="0" t="n">
        <v>1.75</v>
      </c>
      <c r="C611" s="0" t="n">
        <f aca="false">B611/100</f>
        <v>0.0175</v>
      </c>
    </row>
    <row r="612" customFormat="false" ht="15" hidden="false" customHeight="false" outlineLevel="0" collapsed="false">
      <c r="A612" s="2" t="n">
        <v>37419</v>
      </c>
      <c r="B612" s="0" t="n">
        <v>1.74</v>
      </c>
      <c r="C612" s="0" t="n">
        <f aca="false">B612/100</f>
        <v>0.0174</v>
      </c>
    </row>
    <row r="613" customFormat="false" ht="15" hidden="false" customHeight="false" outlineLevel="0" collapsed="false">
      <c r="A613" s="2" t="n">
        <v>37420</v>
      </c>
      <c r="B613" s="0" t="n">
        <v>1.72</v>
      </c>
      <c r="C613" s="0" t="n">
        <f aca="false">B613/100</f>
        <v>0.0172</v>
      </c>
    </row>
    <row r="614" customFormat="false" ht="15" hidden="false" customHeight="false" outlineLevel="0" collapsed="false">
      <c r="A614" s="2" t="n">
        <v>37421</v>
      </c>
      <c r="B614" s="0" t="n">
        <v>1.71</v>
      </c>
      <c r="C614" s="0" t="n">
        <f aca="false">B614/100</f>
        <v>0.0171</v>
      </c>
    </row>
    <row r="615" customFormat="false" ht="15" hidden="false" customHeight="false" outlineLevel="0" collapsed="false">
      <c r="A615" s="2" t="n">
        <v>37424</v>
      </c>
      <c r="B615" s="0" t="n">
        <v>1.74</v>
      </c>
      <c r="C615" s="0" t="n">
        <f aca="false">B615/100</f>
        <v>0.0174</v>
      </c>
    </row>
    <row r="616" customFormat="false" ht="15" hidden="false" customHeight="false" outlineLevel="0" collapsed="false">
      <c r="A616" s="2" t="n">
        <v>37425</v>
      </c>
      <c r="B616" s="0" t="n">
        <v>1.73</v>
      </c>
      <c r="C616" s="0" t="n">
        <f aca="false">B616/100</f>
        <v>0.0173</v>
      </c>
    </row>
    <row r="617" customFormat="false" ht="15" hidden="false" customHeight="false" outlineLevel="0" collapsed="false">
      <c r="A617" s="2" t="n">
        <v>37426</v>
      </c>
      <c r="B617" s="0" t="n">
        <v>1.71</v>
      </c>
      <c r="C617" s="0" t="n">
        <f aca="false">B617/100</f>
        <v>0.0171</v>
      </c>
    </row>
    <row r="618" customFormat="false" ht="15" hidden="false" customHeight="false" outlineLevel="0" collapsed="false">
      <c r="A618" s="2" t="n">
        <v>37427</v>
      </c>
      <c r="B618" s="0" t="n">
        <v>1.73</v>
      </c>
      <c r="C618" s="0" t="n">
        <f aca="false">B618/100</f>
        <v>0.0173</v>
      </c>
    </row>
    <row r="619" customFormat="false" ht="15" hidden="false" customHeight="false" outlineLevel="0" collapsed="false">
      <c r="A619" s="2" t="n">
        <v>37428</v>
      </c>
      <c r="B619" s="0" t="n">
        <v>1.72</v>
      </c>
      <c r="C619" s="0" t="n">
        <f aca="false">B619/100</f>
        <v>0.0172</v>
      </c>
    </row>
    <row r="620" customFormat="false" ht="15" hidden="false" customHeight="false" outlineLevel="0" collapsed="false">
      <c r="A620" s="2" t="n">
        <v>37431</v>
      </c>
      <c r="B620" s="0" t="n">
        <v>1.74</v>
      </c>
      <c r="C620" s="0" t="n">
        <f aca="false">B620/100</f>
        <v>0.0174</v>
      </c>
    </row>
    <row r="621" customFormat="false" ht="15" hidden="false" customHeight="false" outlineLevel="0" collapsed="false">
      <c r="A621" s="2" t="n">
        <v>37432</v>
      </c>
      <c r="B621" s="0" t="n">
        <v>1.73</v>
      </c>
      <c r="C621" s="0" t="n">
        <f aca="false">B621/100</f>
        <v>0.0173</v>
      </c>
    </row>
    <row r="622" customFormat="false" ht="15" hidden="false" customHeight="false" outlineLevel="0" collapsed="false">
      <c r="A622" s="2" t="n">
        <v>37433</v>
      </c>
      <c r="B622" s="0" t="n">
        <v>1.7</v>
      </c>
      <c r="C622" s="0" t="n">
        <f aca="false">B622/100</f>
        <v>0.017</v>
      </c>
    </row>
    <row r="623" customFormat="false" ht="15" hidden="false" customHeight="false" outlineLevel="0" collapsed="false">
      <c r="A623" s="2" t="n">
        <v>37434</v>
      </c>
      <c r="B623" s="0" t="n">
        <v>1.7</v>
      </c>
      <c r="C623" s="0" t="n">
        <f aca="false">B623/100</f>
        <v>0.017</v>
      </c>
    </row>
    <row r="624" customFormat="false" ht="15" hidden="false" customHeight="false" outlineLevel="0" collapsed="false">
      <c r="A624" s="2" t="n">
        <v>37435</v>
      </c>
      <c r="B624" s="0" t="n">
        <v>1.7</v>
      </c>
      <c r="C624" s="0" t="n">
        <f aca="false">B624/100</f>
        <v>0.017</v>
      </c>
    </row>
    <row r="625" customFormat="false" ht="15" hidden="false" customHeight="false" outlineLevel="0" collapsed="false">
      <c r="A625" s="2" t="n">
        <v>37438</v>
      </c>
      <c r="B625" s="0" t="n">
        <v>1.72</v>
      </c>
      <c r="C625" s="0" t="n">
        <f aca="false">B625/100</f>
        <v>0.0172</v>
      </c>
    </row>
    <row r="626" customFormat="false" ht="15" hidden="false" customHeight="false" outlineLevel="0" collapsed="false">
      <c r="A626" s="2" t="n">
        <v>37439</v>
      </c>
      <c r="B626" s="0" t="n">
        <v>1.72</v>
      </c>
      <c r="C626" s="0" t="n">
        <f aca="false">B626/100</f>
        <v>0.0172</v>
      </c>
    </row>
    <row r="627" customFormat="false" ht="15" hidden="false" customHeight="false" outlineLevel="0" collapsed="false">
      <c r="A627" s="2" t="n">
        <v>37440</v>
      </c>
      <c r="B627" s="0" t="n">
        <v>1.72</v>
      </c>
      <c r="C627" s="0" t="n">
        <f aca="false">B627/100</f>
        <v>0.0172</v>
      </c>
    </row>
    <row r="628" customFormat="false" ht="15" hidden="false" customHeight="false" outlineLevel="0" collapsed="false">
      <c r="A628" s="2" t="n">
        <v>37442</v>
      </c>
      <c r="B628" s="0" t="n">
        <v>1.72</v>
      </c>
      <c r="C628" s="0" t="n">
        <f aca="false">B628/100</f>
        <v>0.0172</v>
      </c>
    </row>
    <row r="629" customFormat="false" ht="15" hidden="false" customHeight="false" outlineLevel="0" collapsed="false">
      <c r="A629" s="2" t="n">
        <v>37445</v>
      </c>
      <c r="B629" s="0" t="n">
        <v>1.73</v>
      </c>
      <c r="C629" s="0" t="n">
        <f aca="false">B629/100</f>
        <v>0.0173</v>
      </c>
    </row>
    <row r="630" customFormat="false" ht="15" hidden="false" customHeight="false" outlineLevel="0" collapsed="false">
      <c r="A630" s="2" t="n">
        <v>37446</v>
      </c>
      <c r="B630" s="0" t="n">
        <v>1.72</v>
      </c>
      <c r="C630" s="0" t="n">
        <f aca="false">B630/100</f>
        <v>0.0172</v>
      </c>
    </row>
    <row r="631" customFormat="false" ht="15" hidden="false" customHeight="false" outlineLevel="0" collapsed="false">
      <c r="A631" s="2" t="n">
        <v>37447</v>
      </c>
      <c r="B631" s="0" t="n">
        <v>1.72</v>
      </c>
      <c r="C631" s="0" t="n">
        <f aca="false">B631/100</f>
        <v>0.0172</v>
      </c>
    </row>
    <row r="632" customFormat="false" ht="15" hidden="false" customHeight="false" outlineLevel="0" collapsed="false">
      <c r="A632" s="2" t="n">
        <v>37448</v>
      </c>
      <c r="B632" s="0" t="n">
        <v>1.72</v>
      </c>
      <c r="C632" s="0" t="n">
        <f aca="false">B632/100</f>
        <v>0.0172</v>
      </c>
    </row>
    <row r="633" customFormat="false" ht="15" hidden="false" customHeight="false" outlineLevel="0" collapsed="false">
      <c r="A633" s="2" t="n">
        <v>37449</v>
      </c>
      <c r="B633" s="0" t="n">
        <v>1.71</v>
      </c>
      <c r="C633" s="0" t="n">
        <f aca="false">B633/100</f>
        <v>0.0171</v>
      </c>
    </row>
    <row r="634" customFormat="false" ht="15" hidden="false" customHeight="false" outlineLevel="0" collapsed="false">
      <c r="A634" s="2" t="n">
        <v>37452</v>
      </c>
      <c r="B634" s="0" t="n">
        <v>1.72</v>
      </c>
      <c r="C634" s="0" t="n">
        <f aca="false">B634/100</f>
        <v>0.0172</v>
      </c>
    </row>
    <row r="635" customFormat="false" ht="15" hidden="false" customHeight="false" outlineLevel="0" collapsed="false">
      <c r="A635" s="2" t="n">
        <v>37453</v>
      </c>
      <c r="B635" s="0" t="n">
        <v>1.72</v>
      </c>
      <c r="C635" s="0" t="n">
        <f aca="false">B635/100</f>
        <v>0.0172</v>
      </c>
    </row>
    <row r="636" customFormat="false" ht="15" hidden="false" customHeight="false" outlineLevel="0" collapsed="false">
      <c r="A636" s="2" t="n">
        <v>37454</v>
      </c>
      <c r="B636" s="0" t="n">
        <v>1.72</v>
      </c>
      <c r="C636" s="0" t="n">
        <f aca="false">B636/100</f>
        <v>0.0172</v>
      </c>
    </row>
    <row r="637" customFormat="false" ht="15" hidden="false" customHeight="false" outlineLevel="0" collapsed="false">
      <c r="A637" s="2" t="n">
        <v>37455</v>
      </c>
      <c r="B637" s="0" t="n">
        <v>1.72</v>
      </c>
      <c r="C637" s="0" t="n">
        <f aca="false">B637/100</f>
        <v>0.0172</v>
      </c>
    </row>
    <row r="638" customFormat="false" ht="15" hidden="false" customHeight="false" outlineLevel="0" collapsed="false">
      <c r="A638" s="2" t="n">
        <v>37456</v>
      </c>
      <c r="B638" s="0" t="n">
        <v>1.71</v>
      </c>
      <c r="C638" s="0" t="n">
        <f aca="false">B638/100</f>
        <v>0.0171</v>
      </c>
    </row>
    <row r="639" customFormat="false" ht="15" hidden="false" customHeight="false" outlineLevel="0" collapsed="false">
      <c r="A639" s="2" t="n">
        <v>37459</v>
      </c>
      <c r="B639" s="0" t="n">
        <v>1.7</v>
      </c>
      <c r="C639" s="0" t="n">
        <f aca="false">B639/100</f>
        <v>0.017</v>
      </c>
    </row>
    <row r="640" customFormat="false" ht="15" hidden="false" customHeight="false" outlineLevel="0" collapsed="false">
      <c r="A640" s="2" t="n">
        <v>37460</v>
      </c>
      <c r="B640" s="0" t="n">
        <v>1.7</v>
      </c>
      <c r="C640" s="0" t="n">
        <f aca="false">B640/100</f>
        <v>0.017</v>
      </c>
    </row>
    <row r="641" customFormat="false" ht="15" hidden="false" customHeight="false" outlineLevel="0" collapsed="false">
      <c r="A641" s="2" t="n">
        <v>37461</v>
      </c>
      <c r="B641" s="0" t="n">
        <v>1.69</v>
      </c>
      <c r="C641" s="0" t="n">
        <f aca="false">B641/100</f>
        <v>0.0169</v>
      </c>
    </row>
    <row r="642" customFormat="false" ht="15" hidden="false" customHeight="false" outlineLevel="0" collapsed="false">
      <c r="A642" s="2" t="n">
        <v>37462</v>
      </c>
      <c r="B642" s="0" t="n">
        <v>1.7</v>
      </c>
      <c r="C642" s="0" t="n">
        <f aca="false">B642/100</f>
        <v>0.017</v>
      </c>
    </row>
    <row r="643" customFormat="false" ht="15" hidden="false" customHeight="false" outlineLevel="0" collapsed="false">
      <c r="A643" s="2" t="n">
        <v>37463</v>
      </c>
      <c r="B643" s="0" t="n">
        <v>1.69</v>
      </c>
      <c r="C643" s="0" t="n">
        <f aca="false">B643/100</f>
        <v>0.0169</v>
      </c>
    </row>
    <row r="644" customFormat="false" ht="15" hidden="false" customHeight="false" outlineLevel="0" collapsed="false">
      <c r="A644" s="2" t="n">
        <v>37466</v>
      </c>
      <c r="B644" s="0" t="n">
        <v>1.72</v>
      </c>
      <c r="C644" s="0" t="n">
        <f aca="false">B644/100</f>
        <v>0.0172</v>
      </c>
    </row>
    <row r="645" customFormat="false" ht="15" hidden="false" customHeight="false" outlineLevel="0" collapsed="false">
      <c r="A645" s="2" t="n">
        <v>37467</v>
      </c>
      <c r="B645" s="0" t="n">
        <v>1.72</v>
      </c>
      <c r="C645" s="0" t="n">
        <f aca="false">B645/100</f>
        <v>0.0172</v>
      </c>
    </row>
    <row r="646" customFormat="false" ht="15" hidden="false" customHeight="false" outlineLevel="0" collapsed="false">
      <c r="A646" s="2" t="n">
        <v>37468</v>
      </c>
      <c r="B646" s="0" t="n">
        <v>1.71</v>
      </c>
      <c r="C646" s="0" t="n">
        <f aca="false">B646/100</f>
        <v>0.0171</v>
      </c>
    </row>
    <row r="647" customFormat="false" ht="15" hidden="false" customHeight="false" outlineLevel="0" collapsed="false">
      <c r="A647" s="2" t="n">
        <v>37469</v>
      </c>
      <c r="B647" s="0" t="n">
        <v>1.68</v>
      </c>
      <c r="C647" s="0" t="n">
        <f aca="false">B647/100</f>
        <v>0.0168</v>
      </c>
    </row>
    <row r="648" customFormat="false" ht="15" hidden="false" customHeight="false" outlineLevel="0" collapsed="false">
      <c r="A648" s="2" t="n">
        <v>37470</v>
      </c>
      <c r="B648" s="0" t="n">
        <v>1.63</v>
      </c>
      <c r="C648" s="0" t="n">
        <f aca="false">B648/100</f>
        <v>0.0163</v>
      </c>
    </row>
    <row r="649" customFormat="false" ht="15" hidden="false" customHeight="false" outlineLevel="0" collapsed="false">
      <c r="A649" s="2" t="n">
        <v>37473</v>
      </c>
      <c r="B649" s="0" t="n">
        <v>1.64</v>
      </c>
      <c r="C649" s="0" t="n">
        <f aca="false">B649/100</f>
        <v>0.0164</v>
      </c>
    </row>
    <row r="650" customFormat="false" ht="15" hidden="false" customHeight="false" outlineLevel="0" collapsed="false">
      <c r="A650" s="2" t="n">
        <v>37474</v>
      </c>
      <c r="B650" s="0" t="n">
        <v>1.65</v>
      </c>
      <c r="C650" s="0" t="n">
        <f aca="false">B650/100</f>
        <v>0.0165</v>
      </c>
    </row>
    <row r="651" customFormat="false" ht="15" hidden="false" customHeight="false" outlineLevel="0" collapsed="false">
      <c r="A651" s="2" t="n">
        <v>37475</v>
      </c>
      <c r="B651" s="0" t="n">
        <v>1.59</v>
      </c>
      <c r="C651" s="0" t="n">
        <f aca="false">B651/100</f>
        <v>0.0159</v>
      </c>
    </row>
    <row r="652" customFormat="false" ht="15" hidden="false" customHeight="false" outlineLevel="0" collapsed="false">
      <c r="A652" s="2" t="n">
        <v>37476</v>
      </c>
      <c r="B652" s="0" t="n">
        <v>1.62</v>
      </c>
      <c r="C652" s="0" t="n">
        <f aca="false">B652/100</f>
        <v>0.0162</v>
      </c>
    </row>
    <row r="653" customFormat="false" ht="15" hidden="false" customHeight="false" outlineLevel="0" collapsed="false">
      <c r="A653" s="2" t="n">
        <v>37477</v>
      </c>
      <c r="B653" s="0" t="n">
        <v>1.62</v>
      </c>
      <c r="C653" s="0" t="n">
        <f aca="false">B653/100</f>
        <v>0.0162</v>
      </c>
    </row>
    <row r="654" customFormat="false" ht="15" hidden="false" customHeight="false" outlineLevel="0" collapsed="false">
      <c r="A654" s="2" t="n">
        <v>37480</v>
      </c>
      <c r="B654" s="0" t="n">
        <v>1.68</v>
      </c>
      <c r="C654" s="0" t="n">
        <f aca="false">B654/100</f>
        <v>0.0168</v>
      </c>
    </row>
    <row r="655" customFormat="false" ht="15" hidden="false" customHeight="false" outlineLevel="0" collapsed="false">
      <c r="A655" s="2" t="n">
        <v>37481</v>
      </c>
      <c r="B655" s="0" t="n">
        <v>1.63</v>
      </c>
      <c r="C655" s="0" t="n">
        <f aca="false">B655/100</f>
        <v>0.0163</v>
      </c>
    </row>
    <row r="656" customFormat="false" ht="15" hidden="false" customHeight="false" outlineLevel="0" collapsed="false">
      <c r="A656" s="2" t="n">
        <v>37482</v>
      </c>
      <c r="B656" s="0" t="n">
        <v>1.64</v>
      </c>
      <c r="C656" s="0" t="n">
        <f aca="false">B656/100</f>
        <v>0.0164</v>
      </c>
    </row>
    <row r="657" customFormat="false" ht="15" hidden="false" customHeight="false" outlineLevel="0" collapsed="false">
      <c r="A657" s="2" t="n">
        <v>37483</v>
      </c>
      <c r="B657" s="0" t="n">
        <v>1.62</v>
      </c>
      <c r="C657" s="0" t="n">
        <f aca="false">B657/100</f>
        <v>0.0162</v>
      </c>
    </row>
    <row r="658" customFormat="false" ht="15" hidden="false" customHeight="false" outlineLevel="0" collapsed="false">
      <c r="A658" s="2" t="n">
        <v>37484</v>
      </c>
      <c r="B658" s="0" t="n">
        <v>1.62</v>
      </c>
      <c r="C658" s="0" t="n">
        <f aca="false">B658/100</f>
        <v>0.0162</v>
      </c>
    </row>
    <row r="659" customFormat="false" ht="15" hidden="false" customHeight="false" outlineLevel="0" collapsed="false">
      <c r="A659" s="2" t="n">
        <v>37487</v>
      </c>
      <c r="B659" s="0" t="n">
        <v>1.67</v>
      </c>
      <c r="C659" s="0" t="n">
        <f aca="false">B659/100</f>
        <v>0.0167</v>
      </c>
    </row>
    <row r="660" customFormat="false" ht="15" hidden="false" customHeight="false" outlineLevel="0" collapsed="false">
      <c r="A660" s="2" t="n">
        <v>37488</v>
      </c>
      <c r="B660" s="0" t="n">
        <v>1.62</v>
      </c>
      <c r="C660" s="0" t="n">
        <f aca="false">B660/100</f>
        <v>0.0162</v>
      </c>
    </row>
    <row r="661" customFormat="false" ht="15" hidden="false" customHeight="false" outlineLevel="0" collapsed="false">
      <c r="A661" s="2" t="n">
        <v>37489</v>
      </c>
      <c r="B661" s="0" t="n">
        <v>1.63</v>
      </c>
      <c r="C661" s="0" t="n">
        <f aca="false">B661/100</f>
        <v>0.0163</v>
      </c>
    </row>
    <row r="662" customFormat="false" ht="15" hidden="false" customHeight="false" outlineLevel="0" collapsed="false">
      <c r="A662" s="2" t="n">
        <v>37490</v>
      </c>
      <c r="B662" s="0" t="n">
        <v>1.65</v>
      </c>
      <c r="C662" s="0" t="n">
        <f aca="false">B662/100</f>
        <v>0.0165</v>
      </c>
    </row>
    <row r="663" customFormat="false" ht="15" hidden="false" customHeight="false" outlineLevel="0" collapsed="false">
      <c r="A663" s="2" t="n">
        <v>37491</v>
      </c>
      <c r="B663" s="0" t="n">
        <v>1.65</v>
      </c>
      <c r="C663" s="0" t="n">
        <f aca="false">B663/100</f>
        <v>0.0165</v>
      </c>
    </row>
    <row r="664" customFormat="false" ht="15" hidden="false" customHeight="false" outlineLevel="0" collapsed="false">
      <c r="A664" s="2" t="n">
        <v>37494</v>
      </c>
      <c r="B664" s="0" t="n">
        <v>1.68</v>
      </c>
      <c r="C664" s="0" t="n">
        <f aca="false">B664/100</f>
        <v>0.0168</v>
      </c>
    </row>
    <row r="665" customFormat="false" ht="15" hidden="false" customHeight="false" outlineLevel="0" collapsed="false">
      <c r="A665" s="2" t="n">
        <v>37495</v>
      </c>
      <c r="B665" s="0" t="n">
        <v>1.68</v>
      </c>
      <c r="C665" s="0" t="n">
        <f aca="false">B665/100</f>
        <v>0.0168</v>
      </c>
    </row>
    <row r="666" customFormat="false" ht="15" hidden="false" customHeight="false" outlineLevel="0" collapsed="false">
      <c r="A666" s="2" t="n">
        <v>37496</v>
      </c>
      <c r="B666" s="0" t="n">
        <v>1.67</v>
      </c>
      <c r="C666" s="0" t="n">
        <f aca="false">B666/100</f>
        <v>0.0167</v>
      </c>
    </row>
    <row r="667" customFormat="false" ht="15" hidden="false" customHeight="false" outlineLevel="0" collapsed="false">
      <c r="A667" s="2" t="n">
        <v>37497</v>
      </c>
      <c r="B667" s="0" t="n">
        <v>1.68</v>
      </c>
      <c r="C667" s="0" t="n">
        <f aca="false">B667/100</f>
        <v>0.0168</v>
      </c>
    </row>
    <row r="668" customFormat="false" ht="15" hidden="false" customHeight="false" outlineLevel="0" collapsed="false">
      <c r="A668" s="2" t="n">
        <v>37498</v>
      </c>
      <c r="B668" s="0" t="n">
        <v>1.69</v>
      </c>
      <c r="C668" s="0" t="n">
        <f aca="false">B668/100</f>
        <v>0.0169</v>
      </c>
    </row>
    <row r="669" customFormat="false" ht="15" hidden="false" customHeight="false" outlineLevel="0" collapsed="false">
      <c r="A669" s="2" t="n">
        <v>37502</v>
      </c>
      <c r="B669" s="0" t="n">
        <v>1.64</v>
      </c>
      <c r="C669" s="0" t="n">
        <f aca="false">B669/100</f>
        <v>0.0164</v>
      </c>
    </row>
    <row r="670" customFormat="false" ht="15" hidden="false" customHeight="false" outlineLevel="0" collapsed="false">
      <c r="A670" s="2" t="n">
        <v>37503</v>
      </c>
      <c r="B670" s="0" t="n">
        <v>1.63</v>
      </c>
      <c r="C670" s="0" t="n">
        <f aca="false">B670/100</f>
        <v>0.0163</v>
      </c>
    </row>
    <row r="671" customFormat="false" ht="15" hidden="false" customHeight="false" outlineLevel="0" collapsed="false">
      <c r="A671" s="2" t="n">
        <v>37504</v>
      </c>
      <c r="B671" s="0" t="n">
        <v>1.61</v>
      </c>
      <c r="C671" s="0" t="n">
        <f aca="false">B671/100</f>
        <v>0.0161</v>
      </c>
    </row>
    <row r="672" customFormat="false" ht="15" hidden="false" customHeight="false" outlineLevel="0" collapsed="false">
      <c r="A672" s="2" t="n">
        <v>37505</v>
      </c>
      <c r="B672" s="0" t="n">
        <v>1.66</v>
      </c>
      <c r="C672" s="0" t="n">
        <f aca="false">B672/100</f>
        <v>0.0166</v>
      </c>
    </row>
    <row r="673" customFormat="false" ht="15" hidden="false" customHeight="false" outlineLevel="0" collapsed="false">
      <c r="A673" s="2" t="n">
        <v>37508</v>
      </c>
      <c r="B673" s="0" t="n">
        <v>1.69</v>
      </c>
      <c r="C673" s="0" t="n">
        <f aca="false">B673/100</f>
        <v>0.0169</v>
      </c>
    </row>
    <row r="674" customFormat="false" ht="15" hidden="false" customHeight="false" outlineLevel="0" collapsed="false">
      <c r="A674" s="2" t="n">
        <v>37509</v>
      </c>
      <c r="B674" s="0" t="n">
        <v>1.68</v>
      </c>
      <c r="C674" s="0" t="n">
        <f aca="false">B674/100</f>
        <v>0.0168</v>
      </c>
    </row>
    <row r="675" customFormat="false" ht="15" hidden="false" customHeight="false" outlineLevel="0" collapsed="false">
      <c r="A675" s="2" t="n">
        <v>37510</v>
      </c>
      <c r="B675" s="0" t="n">
        <v>1.69</v>
      </c>
      <c r="C675" s="0" t="n">
        <f aca="false">B675/100</f>
        <v>0.0169</v>
      </c>
    </row>
    <row r="676" customFormat="false" ht="15" hidden="false" customHeight="false" outlineLevel="0" collapsed="false">
      <c r="A676" s="2" t="n">
        <v>37511</v>
      </c>
      <c r="B676" s="0" t="n">
        <v>1.69</v>
      </c>
      <c r="C676" s="0" t="n">
        <f aca="false">B676/100</f>
        <v>0.0169</v>
      </c>
    </row>
    <row r="677" customFormat="false" ht="15" hidden="false" customHeight="false" outlineLevel="0" collapsed="false">
      <c r="A677" s="2" t="n">
        <v>37512</v>
      </c>
      <c r="B677" s="0" t="n">
        <v>1.69</v>
      </c>
      <c r="C677" s="0" t="n">
        <f aca="false">B677/100</f>
        <v>0.0169</v>
      </c>
    </row>
    <row r="678" customFormat="false" ht="15" hidden="false" customHeight="false" outlineLevel="0" collapsed="false">
      <c r="A678" s="2" t="n">
        <v>37515</v>
      </c>
      <c r="B678" s="0" t="n">
        <v>1.71</v>
      </c>
      <c r="C678" s="0" t="n">
        <f aca="false">B678/100</f>
        <v>0.0171</v>
      </c>
    </row>
    <row r="679" customFormat="false" ht="15" hidden="false" customHeight="false" outlineLevel="0" collapsed="false">
      <c r="A679" s="2" t="n">
        <v>37516</v>
      </c>
      <c r="B679" s="0" t="n">
        <v>1.7</v>
      </c>
      <c r="C679" s="0" t="n">
        <f aca="false">B679/100</f>
        <v>0.017</v>
      </c>
    </row>
    <row r="680" customFormat="false" ht="15" hidden="false" customHeight="false" outlineLevel="0" collapsed="false">
      <c r="A680" s="2" t="n">
        <v>37517</v>
      </c>
      <c r="B680" s="0" t="n">
        <v>1.68</v>
      </c>
      <c r="C680" s="0" t="n">
        <f aca="false">B680/100</f>
        <v>0.0168</v>
      </c>
    </row>
    <row r="681" customFormat="false" ht="15" hidden="false" customHeight="false" outlineLevel="0" collapsed="false">
      <c r="A681" s="2" t="n">
        <v>37518</v>
      </c>
      <c r="B681" s="0" t="n">
        <v>1.65</v>
      </c>
      <c r="C681" s="0" t="n">
        <f aca="false">B681/100</f>
        <v>0.0165</v>
      </c>
    </row>
    <row r="682" customFormat="false" ht="15" hidden="false" customHeight="false" outlineLevel="0" collapsed="false">
      <c r="A682" s="2" t="n">
        <v>37519</v>
      </c>
      <c r="B682" s="0" t="n">
        <v>1.65</v>
      </c>
      <c r="C682" s="0" t="n">
        <f aca="false">B682/100</f>
        <v>0.0165</v>
      </c>
    </row>
    <row r="683" customFormat="false" ht="15" hidden="false" customHeight="false" outlineLevel="0" collapsed="false">
      <c r="A683" s="2" t="n">
        <v>37522</v>
      </c>
      <c r="B683" s="0" t="n">
        <v>1.65</v>
      </c>
      <c r="C683" s="0" t="n">
        <f aca="false">B683/100</f>
        <v>0.0165</v>
      </c>
    </row>
    <row r="684" customFormat="false" ht="15" hidden="false" customHeight="false" outlineLevel="0" collapsed="false">
      <c r="A684" s="2" t="n">
        <v>37523</v>
      </c>
      <c r="B684" s="0" t="n">
        <v>1.65</v>
      </c>
      <c r="C684" s="0" t="n">
        <f aca="false">B684/100</f>
        <v>0.0165</v>
      </c>
    </row>
    <row r="685" customFormat="false" ht="15" hidden="false" customHeight="false" outlineLevel="0" collapsed="false">
      <c r="A685" s="2" t="n">
        <v>37524</v>
      </c>
      <c r="B685" s="0" t="n">
        <v>1.66</v>
      </c>
      <c r="C685" s="0" t="n">
        <f aca="false">B685/100</f>
        <v>0.0166</v>
      </c>
    </row>
    <row r="686" customFormat="false" ht="15" hidden="false" customHeight="false" outlineLevel="0" collapsed="false">
      <c r="A686" s="2" t="n">
        <v>37525</v>
      </c>
      <c r="B686" s="0" t="n">
        <v>1.65</v>
      </c>
      <c r="C686" s="0" t="n">
        <f aca="false">B686/100</f>
        <v>0.0165</v>
      </c>
    </row>
    <row r="687" customFormat="false" ht="15" hidden="false" customHeight="false" outlineLevel="0" collapsed="false">
      <c r="A687" s="2" t="n">
        <v>37526</v>
      </c>
      <c r="B687" s="0" t="n">
        <v>1.63</v>
      </c>
      <c r="C687" s="0" t="n">
        <f aca="false">B687/100</f>
        <v>0.0163</v>
      </c>
    </row>
    <row r="688" customFormat="false" ht="15" hidden="false" customHeight="false" outlineLevel="0" collapsed="false">
      <c r="A688" s="2" t="n">
        <v>37529</v>
      </c>
      <c r="B688" s="0" t="n">
        <v>1.57</v>
      </c>
      <c r="C688" s="0" t="n">
        <f aca="false">B688/100</f>
        <v>0.0157</v>
      </c>
    </row>
    <row r="689" customFormat="false" ht="15" hidden="false" customHeight="false" outlineLevel="0" collapsed="false">
      <c r="A689" s="2" t="n">
        <v>37530</v>
      </c>
      <c r="B689" s="0" t="n">
        <v>1.59</v>
      </c>
      <c r="C689" s="0" t="n">
        <f aca="false">B689/100</f>
        <v>0.0159</v>
      </c>
    </row>
    <row r="690" customFormat="false" ht="15" hidden="false" customHeight="false" outlineLevel="0" collapsed="false">
      <c r="A690" s="2" t="n">
        <v>37531</v>
      </c>
      <c r="B690" s="0" t="n">
        <v>1.58</v>
      </c>
      <c r="C690" s="0" t="n">
        <f aca="false">B690/100</f>
        <v>0.0158</v>
      </c>
    </row>
    <row r="691" customFormat="false" ht="15" hidden="false" customHeight="false" outlineLevel="0" collapsed="false">
      <c r="A691" s="2" t="n">
        <v>37532</v>
      </c>
      <c r="B691" s="0" t="n">
        <v>1.57</v>
      </c>
      <c r="C691" s="0" t="n">
        <f aca="false">B691/100</f>
        <v>0.0157</v>
      </c>
    </row>
    <row r="692" customFormat="false" ht="15" hidden="false" customHeight="false" outlineLevel="0" collapsed="false">
      <c r="A692" s="2" t="n">
        <v>37533</v>
      </c>
      <c r="B692" s="0" t="n">
        <v>1.61</v>
      </c>
      <c r="C692" s="0" t="n">
        <f aca="false">B692/100</f>
        <v>0.0161</v>
      </c>
    </row>
    <row r="693" customFormat="false" ht="15" hidden="false" customHeight="false" outlineLevel="0" collapsed="false">
      <c r="A693" s="2" t="n">
        <v>37536</v>
      </c>
      <c r="B693" s="0" t="n">
        <v>1.63</v>
      </c>
      <c r="C693" s="0" t="n">
        <f aca="false">B693/100</f>
        <v>0.0163</v>
      </c>
    </row>
    <row r="694" customFormat="false" ht="15" hidden="false" customHeight="false" outlineLevel="0" collapsed="false">
      <c r="A694" s="2" t="n">
        <v>37537</v>
      </c>
      <c r="B694" s="0" t="n">
        <v>1.61</v>
      </c>
      <c r="C694" s="0" t="n">
        <f aca="false">B694/100</f>
        <v>0.0161</v>
      </c>
    </row>
    <row r="695" customFormat="false" ht="15" hidden="false" customHeight="false" outlineLevel="0" collapsed="false">
      <c r="A695" s="2" t="n">
        <v>37538</v>
      </c>
      <c r="B695" s="0" t="n">
        <v>1.57</v>
      </c>
      <c r="C695" s="0" t="n">
        <f aca="false">B695/100</f>
        <v>0.0157</v>
      </c>
    </row>
    <row r="696" customFormat="false" ht="15" hidden="false" customHeight="false" outlineLevel="0" collapsed="false">
      <c r="A696" s="2" t="n">
        <v>37539</v>
      </c>
      <c r="B696" s="0" t="n">
        <v>1.58</v>
      </c>
      <c r="C696" s="0" t="n">
        <f aca="false">B696/100</f>
        <v>0.0158</v>
      </c>
    </row>
    <row r="697" customFormat="false" ht="15" hidden="false" customHeight="false" outlineLevel="0" collapsed="false">
      <c r="A697" s="2" t="n">
        <v>37540</v>
      </c>
      <c r="B697" s="0" t="n">
        <v>1.58</v>
      </c>
      <c r="C697" s="0" t="n">
        <f aca="false">B697/100</f>
        <v>0.0158</v>
      </c>
    </row>
    <row r="698" customFormat="false" ht="15" hidden="false" customHeight="false" outlineLevel="0" collapsed="false">
      <c r="A698" s="2" t="n">
        <v>37544</v>
      </c>
      <c r="B698" s="0" t="n">
        <v>1.68</v>
      </c>
      <c r="C698" s="0" t="n">
        <f aca="false">B698/100</f>
        <v>0.0168</v>
      </c>
    </row>
    <row r="699" customFormat="false" ht="15" hidden="false" customHeight="false" outlineLevel="0" collapsed="false">
      <c r="A699" s="2" t="n">
        <v>37545</v>
      </c>
      <c r="B699" s="0" t="n">
        <v>1.66</v>
      </c>
      <c r="C699" s="0" t="n">
        <f aca="false">B699/100</f>
        <v>0.0166</v>
      </c>
    </row>
    <row r="700" customFormat="false" ht="15" hidden="false" customHeight="false" outlineLevel="0" collapsed="false">
      <c r="A700" s="2" t="n">
        <v>37546</v>
      </c>
      <c r="B700" s="0" t="n">
        <v>1.67</v>
      </c>
      <c r="C700" s="0" t="n">
        <f aca="false">B700/100</f>
        <v>0.0167</v>
      </c>
    </row>
    <row r="701" customFormat="false" ht="15" hidden="false" customHeight="false" outlineLevel="0" collapsed="false">
      <c r="A701" s="2" t="n">
        <v>37547</v>
      </c>
      <c r="B701" s="0" t="n">
        <v>1.67</v>
      </c>
      <c r="C701" s="0" t="n">
        <f aca="false">B701/100</f>
        <v>0.0167</v>
      </c>
    </row>
    <row r="702" customFormat="false" ht="15" hidden="false" customHeight="false" outlineLevel="0" collapsed="false">
      <c r="A702" s="2" t="n">
        <v>37550</v>
      </c>
      <c r="B702" s="0" t="n">
        <v>1.71</v>
      </c>
      <c r="C702" s="0" t="n">
        <f aca="false">B702/100</f>
        <v>0.0171</v>
      </c>
    </row>
    <row r="703" customFormat="false" ht="15" hidden="false" customHeight="false" outlineLevel="0" collapsed="false">
      <c r="A703" s="2" t="n">
        <v>37551</v>
      </c>
      <c r="B703" s="0" t="n">
        <v>1.69</v>
      </c>
      <c r="C703" s="0" t="n">
        <f aca="false">B703/100</f>
        <v>0.0169</v>
      </c>
    </row>
    <row r="704" customFormat="false" ht="15" hidden="false" customHeight="false" outlineLevel="0" collapsed="false">
      <c r="A704" s="2" t="n">
        <v>37552</v>
      </c>
      <c r="B704" s="0" t="n">
        <v>1.68</v>
      </c>
      <c r="C704" s="0" t="n">
        <f aca="false">B704/100</f>
        <v>0.0168</v>
      </c>
    </row>
    <row r="705" customFormat="false" ht="15" hidden="false" customHeight="false" outlineLevel="0" collapsed="false">
      <c r="A705" s="2" t="n">
        <v>37553</v>
      </c>
      <c r="B705" s="0" t="n">
        <v>1.65</v>
      </c>
      <c r="C705" s="0" t="n">
        <f aca="false">B705/100</f>
        <v>0.0165</v>
      </c>
    </row>
    <row r="706" customFormat="false" ht="15" hidden="false" customHeight="false" outlineLevel="0" collapsed="false">
      <c r="A706" s="2" t="n">
        <v>37554</v>
      </c>
      <c r="B706" s="0" t="n">
        <v>1.64</v>
      </c>
      <c r="C706" s="0" t="n">
        <f aca="false">B706/100</f>
        <v>0.0164</v>
      </c>
    </row>
    <row r="707" customFormat="false" ht="15" hidden="false" customHeight="false" outlineLevel="0" collapsed="false">
      <c r="A707" s="2" t="n">
        <v>37557</v>
      </c>
      <c r="B707" s="0" t="n">
        <v>1.59</v>
      </c>
      <c r="C707" s="0" t="n">
        <f aca="false">B707/100</f>
        <v>0.0159</v>
      </c>
    </row>
    <row r="708" customFormat="false" ht="15" hidden="false" customHeight="false" outlineLevel="0" collapsed="false">
      <c r="A708" s="2" t="n">
        <v>37558</v>
      </c>
      <c r="B708" s="0" t="n">
        <v>1.51</v>
      </c>
      <c r="C708" s="0" t="n">
        <f aca="false">B708/100</f>
        <v>0.0151</v>
      </c>
    </row>
    <row r="709" customFormat="false" ht="15" hidden="false" customHeight="false" outlineLevel="0" collapsed="false">
      <c r="A709" s="2" t="n">
        <v>37559</v>
      </c>
      <c r="B709" s="0" t="n">
        <v>1.51</v>
      </c>
      <c r="C709" s="0" t="n">
        <f aca="false">B709/100</f>
        <v>0.0151</v>
      </c>
    </row>
    <row r="710" customFormat="false" ht="15" hidden="false" customHeight="false" outlineLevel="0" collapsed="false">
      <c r="A710" s="2" t="n">
        <v>37560</v>
      </c>
      <c r="B710" s="0" t="n">
        <v>1.44</v>
      </c>
      <c r="C710" s="0" t="n">
        <f aca="false">B710/100</f>
        <v>0.0144</v>
      </c>
    </row>
    <row r="711" customFormat="false" ht="15" hidden="false" customHeight="false" outlineLevel="0" collapsed="false">
      <c r="A711" s="2" t="n">
        <v>37561</v>
      </c>
      <c r="B711" s="0" t="n">
        <v>1.43</v>
      </c>
      <c r="C711" s="0" t="n">
        <f aca="false">B711/100</f>
        <v>0.0143</v>
      </c>
    </row>
    <row r="712" customFormat="false" ht="15" hidden="false" customHeight="false" outlineLevel="0" collapsed="false">
      <c r="A712" s="2" t="n">
        <v>37564</v>
      </c>
      <c r="B712" s="0" t="n">
        <v>1.43</v>
      </c>
      <c r="C712" s="0" t="n">
        <f aca="false">B712/100</f>
        <v>0.0143</v>
      </c>
    </row>
    <row r="713" customFormat="false" ht="15" hidden="false" customHeight="false" outlineLevel="0" collapsed="false">
      <c r="A713" s="2" t="n">
        <v>37565</v>
      </c>
      <c r="B713" s="0" t="n">
        <v>1.42</v>
      </c>
      <c r="C713" s="0" t="n">
        <f aca="false">B713/100</f>
        <v>0.0142</v>
      </c>
    </row>
    <row r="714" customFormat="false" ht="15" hidden="false" customHeight="false" outlineLevel="0" collapsed="false">
      <c r="A714" s="2" t="n">
        <v>37566</v>
      </c>
      <c r="B714" s="0" t="n">
        <v>1.23</v>
      </c>
      <c r="C714" s="0" t="n">
        <f aca="false">B714/100</f>
        <v>0.0123</v>
      </c>
    </row>
    <row r="715" customFormat="false" ht="15" hidden="false" customHeight="false" outlineLevel="0" collapsed="false">
      <c r="A715" s="2" t="n">
        <v>37567</v>
      </c>
      <c r="B715" s="0" t="n">
        <v>1.22</v>
      </c>
      <c r="C715" s="0" t="n">
        <f aca="false">B715/100</f>
        <v>0.0122</v>
      </c>
    </row>
    <row r="716" customFormat="false" ht="15" hidden="false" customHeight="false" outlineLevel="0" collapsed="false">
      <c r="A716" s="2" t="n">
        <v>37568</v>
      </c>
      <c r="B716" s="0" t="n">
        <v>1.22</v>
      </c>
      <c r="C716" s="0" t="n">
        <f aca="false">B716/100</f>
        <v>0.0122</v>
      </c>
    </row>
    <row r="717" customFormat="false" ht="15" hidden="false" customHeight="false" outlineLevel="0" collapsed="false">
      <c r="A717" s="2" t="n">
        <v>37572</v>
      </c>
      <c r="B717" s="0" t="n">
        <v>1.22</v>
      </c>
      <c r="C717" s="0" t="n">
        <f aca="false">B717/100</f>
        <v>0.0122</v>
      </c>
    </row>
    <row r="718" customFormat="false" ht="15" hidden="false" customHeight="false" outlineLevel="0" collapsed="false">
      <c r="A718" s="2" t="n">
        <v>37573</v>
      </c>
      <c r="B718" s="0" t="n">
        <v>1.21</v>
      </c>
      <c r="C718" s="0" t="n">
        <f aca="false">B718/100</f>
        <v>0.0121</v>
      </c>
    </row>
    <row r="719" customFormat="false" ht="15" hidden="false" customHeight="false" outlineLevel="0" collapsed="false">
      <c r="A719" s="2" t="n">
        <v>37574</v>
      </c>
      <c r="B719" s="0" t="n">
        <v>1.22</v>
      </c>
      <c r="C719" s="0" t="n">
        <f aca="false">B719/100</f>
        <v>0.0122</v>
      </c>
    </row>
    <row r="720" customFormat="false" ht="15" hidden="false" customHeight="false" outlineLevel="0" collapsed="false">
      <c r="A720" s="2" t="n">
        <v>37575</v>
      </c>
      <c r="B720" s="0" t="n">
        <v>1.22</v>
      </c>
      <c r="C720" s="0" t="n">
        <f aca="false">B720/100</f>
        <v>0.0122</v>
      </c>
    </row>
    <row r="721" customFormat="false" ht="15" hidden="false" customHeight="false" outlineLevel="0" collapsed="false">
      <c r="A721" s="2" t="n">
        <v>37578</v>
      </c>
      <c r="B721" s="0" t="n">
        <v>1.23</v>
      </c>
      <c r="C721" s="0" t="n">
        <f aca="false">B721/100</f>
        <v>0.0123</v>
      </c>
    </row>
    <row r="722" customFormat="false" ht="15" hidden="false" customHeight="false" outlineLevel="0" collapsed="false">
      <c r="A722" s="2" t="n">
        <v>37579</v>
      </c>
      <c r="B722" s="0" t="n">
        <v>1.21</v>
      </c>
      <c r="C722" s="0" t="n">
        <f aca="false">B722/100</f>
        <v>0.0121</v>
      </c>
    </row>
    <row r="723" customFormat="false" ht="15" hidden="false" customHeight="false" outlineLevel="0" collapsed="false">
      <c r="A723" s="2" t="n">
        <v>37580</v>
      </c>
      <c r="B723" s="0" t="n">
        <v>1.22</v>
      </c>
      <c r="C723" s="0" t="n">
        <f aca="false">B723/100</f>
        <v>0.0122</v>
      </c>
    </row>
    <row r="724" customFormat="false" ht="15" hidden="false" customHeight="false" outlineLevel="0" collapsed="false">
      <c r="A724" s="2" t="n">
        <v>37581</v>
      </c>
      <c r="B724" s="0" t="n">
        <v>1.22</v>
      </c>
      <c r="C724" s="0" t="n">
        <f aca="false">B724/100</f>
        <v>0.0122</v>
      </c>
    </row>
    <row r="725" customFormat="false" ht="15" hidden="false" customHeight="false" outlineLevel="0" collapsed="false">
      <c r="A725" s="2" t="n">
        <v>37582</v>
      </c>
      <c r="B725" s="0" t="n">
        <v>1.23</v>
      </c>
      <c r="C725" s="0" t="n">
        <f aca="false">B725/100</f>
        <v>0.0123</v>
      </c>
    </row>
    <row r="726" customFormat="false" ht="15" hidden="false" customHeight="false" outlineLevel="0" collapsed="false">
      <c r="A726" s="2" t="n">
        <v>37585</v>
      </c>
      <c r="B726" s="0" t="n">
        <v>1.24</v>
      </c>
      <c r="C726" s="0" t="n">
        <f aca="false">B726/100</f>
        <v>0.0124</v>
      </c>
    </row>
    <row r="727" customFormat="false" ht="15" hidden="false" customHeight="false" outlineLevel="0" collapsed="false">
      <c r="A727" s="2" t="n">
        <v>37586</v>
      </c>
      <c r="B727" s="0" t="n">
        <v>1.22</v>
      </c>
      <c r="C727" s="0" t="n">
        <f aca="false">B727/100</f>
        <v>0.0122</v>
      </c>
    </row>
    <row r="728" customFormat="false" ht="15" hidden="false" customHeight="false" outlineLevel="0" collapsed="false">
      <c r="A728" s="2" t="n">
        <v>37587</v>
      </c>
      <c r="B728" s="0" t="n">
        <v>1.23</v>
      </c>
      <c r="C728" s="0" t="n">
        <f aca="false">B728/100</f>
        <v>0.0123</v>
      </c>
    </row>
    <row r="729" customFormat="false" ht="15" hidden="false" customHeight="false" outlineLevel="0" collapsed="false">
      <c r="A729" s="2" t="n">
        <v>37589</v>
      </c>
      <c r="B729" s="0" t="n">
        <v>1.22</v>
      </c>
      <c r="C729" s="0" t="n">
        <f aca="false">B729/100</f>
        <v>0.0122</v>
      </c>
    </row>
    <row r="730" customFormat="false" ht="15" hidden="false" customHeight="false" outlineLevel="0" collapsed="false">
      <c r="A730" s="2" t="n">
        <v>37592</v>
      </c>
      <c r="B730" s="0" t="n">
        <v>1.24</v>
      </c>
      <c r="C730" s="0" t="n">
        <f aca="false">B730/100</f>
        <v>0.0124</v>
      </c>
    </row>
    <row r="731" customFormat="false" ht="15" hidden="false" customHeight="false" outlineLevel="0" collapsed="false">
      <c r="A731" s="2" t="n">
        <v>37593</v>
      </c>
      <c r="B731" s="0" t="n">
        <v>1.23</v>
      </c>
      <c r="C731" s="0" t="n">
        <f aca="false">B731/100</f>
        <v>0.0123</v>
      </c>
    </row>
    <row r="732" customFormat="false" ht="15" hidden="false" customHeight="false" outlineLevel="0" collapsed="false">
      <c r="A732" s="2" t="n">
        <v>37594</v>
      </c>
      <c r="B732" s="0" t="n">
        <v>1.22</v>
      </c>
      <c r="C732" s="0" t="n">
        <f aca="false">B732/100</f>
        <v>0.0122</v>
      </c>
    </row>
    <row r="733" customFormat="false" ht="15" hidden="false" customHeight="false" outlineLevel="0" collapsed="false">
      <c r="A733" s="2" t="n">
        <v>37595</v>
      </c>
      <c r="B733" s="0" t="n">
        <v>1.22</v>
      </c>
      <c r="C733" s="0" t="n">
        <f aca="false">B733/100</f>
        <v>0.0122</v>
      </c>
    </row>
    <row r="734" customFormat="false" ht="15" hidden="false" customHeight="false" outlineLevel="0" collapsed="false">
      <c r="A734" s="2" t="n">
        <v>37596</v>
      </c>
      <c r="B734" s="0" t="n">
        <v>1.21</v>
      </c>
      <c r="C734" s="0" t="n">
        <f aca="false">B734/100</f>
        <v>0.0121</v>
      </c>
    </row>
    <row r="735" customFormat="false" ht="15" hidden="false" customHeight="false" outlineLevel="0" collapsed="false">
      <c r="A735" s="2" t="n">
        <v>37599</v>
      </c>
      <c r="B735" s="0" t="n">
        <v>1.23</v>
      </c>
      <c r="C735" s="0" t="n">
        <f aca="false">B735/100</f>
        <v>0.0123</v>
      </c>
    </row>
    <row r="736" customFormat="false" ht="15" hidden="false" customHeight="false" outlineLevel="0" collapsed="false">
      <c r="A736" s="2" t="n">
        <v>37600</v>
      </c>
      <c r="B736" s="0" t="n">
        <v>1.21</v>
      </c>
      <c r="C736" s="0" t="n">
        <f aca="false">B736/100</f>
        <v>0.0121</v>
      </c>
    </row>
    <row r="737" customFormat="false" ht="15" hidden="false" customHeight="false" outlineLevel="0" collapsed="false">
      <c r="A737" s="2" t="n">
        <v>37601</v>
      </c>
      <c r="B737" s="0" t="n">
        <v>1.21</v>
      </c>
      <c r="C737" s="0" t="n">
        <f aca="false">B737/100</f>
        <v>0.0121</v>
      </c>
    </row>
    <row r="738" customFormat="false" ht="15" hidden="false" customHeight="false" outlineLevel="0" collapsed="false">
      <c r="A738" s="2" t="n">
        <v>37602</v>
      </c>
      <c r="B738" s="0" t="n">
        <v>1.21</v>
      </c>
      <c r="C738" s="0" t="n">
        <f aca="false">B738/100</f>
        <v>0.0121</v>
      </c>
    </row>
    <row r="739" customFormat="false" ht="15" hidden="false" customHeight="false" outlineLevel="0" collapsed="false">
      <c r="A739" s="2" t="n">
        <v>37603</v>
      </c>
      <c r="B739" s="0" t="n">
        <v>1.21</v>
      </c>
      <c r="C739" s="0" t="n">
        <f aca="false">B739/100</f>
        <v>0.0121</v>
      </c>
    </row>
    <row r="740" customFormat="false" ht="15" hidden="false" customHeight="false" outlineLevel="0" collapsed="false">
      <c r="A740" s="2" t="n">
        <v>37606</v>
      </c>
      <c r="B740" s="0" t="n">
        <v>1.23</v>
      </c>
      <c r="C740" s="0" t="n">
        <f aca="false">B740/100</f>
        <v>0.0123</v>
      </c>
    </row>
    <row r="741" customFormat="false" ht="15" hidden="false" customHeight="false" outlineLevel="0" collapsed="false">
      <c r="A741" s="2" t="n">
        <v>37607</v>
      </c>
      <c r="B741" s="0" t="n">
        <v>1.22</v>
      </c>
      <c r="C741" s="0" t="n">
        <f aca="false">B741/100</f>
        <v>0.0122</v>
      </c>
    </row>
    <row r="742" customFormat="false" ht="15" hidden="false" customHeight="false" outlineLevel="0" collapsed="false">
      <c r="A742" s="2" t="n">
        <v>37608</v>
      </c>
      <c r="B742" s="0" t="n">
        <v>1.21</v>
      </c>
      <c r="C742" s="0" t="n">
        <f aca="false">B742/100</f>
        <v>0.0121</v>
      </c>
    </row>
    <row r="743" customFormat="false" ht="15" hidden="false" customHeight="false" outlineLevel="0" collapsed="false">
      <c r="A743" s="2" t="n">
        <v>37609</v>
      </c>
      <c r="B743" s="0" t="n">
        <v>1.21</v>
      </c>
      <c r="C743" s="0" t="n">
        <f aca="false">B743/100</f>
        <v>0.0121</v>
      </c>
    </row>
    <row r="744" customFormat="false" ht="15" hidden="false" customHeight="false" outlineLevel="0" collapsed="false">
      <c r="A744" s="2" t="n">
        <v>37610</v>
      </c>
      <c r="B744" s="0" t="n">
        <v>1.21</v>
      </c>
      <c r="C744" s="0" t="n">
        <f aca="false">B744/100</f>
        <v>0.0121</v>
      </c>
    </row>
    <row r="745" customFormat="false" ht="15" hidden="false" customHeight="false" outlineLevel="0" collapsed="false">
      <c r="A745" s="2" t="n">
        <v>37613</v>
      </c>
      <c r="B745" s="0" t="n">
        <v>1.19</v>
      </c>
      <c r="C745" s="0" t="n">
        <f aca="false">B745/100</f>
        <v>0.0119</v>
      </c>
    </row>
    <row r="746" customFormat="false" ht="15" hidden="false" customHeight="false" outlineLevel="0" collapsed="false">
      <c r="A746" s="2" t="n">
        <v>37614</v>
      </c>
      <c r="B746" s="0" t="n">
        <v>1.19</v>
      </c>
      <c r="C746" s="0" t="n">
        <f aca="false">B746/100</f>
        <v>0.0119</v>
      </c>
    </row>
    <row r="747" customFormat="false" ht="15" hidden="false" customHeight="false" outlineLevel="0" collapsed="false">
      <c r="A747" s="2" t="n">
        <v>37616</v>
      </c>
      <c r="B747" s="0" t="n">
        <v>1.18</v>
      </c>
      <c r="C747" s="0" t="n">
        <f aca="false">B747/100</f>
        <v>0.0118</v>
      </c>
    </row>
    <row r="748" customFormat="false" ht="15" hidden="false" customHeight="false" outlineLevel="0" collapsed="false">
      <c r="A748" s="2" t="n">
        <v>37617</v>
      </c>
      <c r="B748" s="0" t="n">
        <v>1.16</v>
      </c>
      <c r="C748" s="0" t="n">
        <f aca="false">B748/100</f>
        <v>0.0116</v>
      </c>
    </row>
    <row r="749" customFormat="false" ht="15" hidden="false" customHeight="false" outlineLevel="0" collapsed="false">
      <c r="A749" s="2" t="n">
        <v>37620</v>
      </c>
      <c r="B749" s="0" t="n">
        <v>1.22</v>
      </c>
      <c r="C749" s="0" t="n">
        <f aca="false">B749/100</f>
        <v>0.0122</v>
      </c>
    </row>
    <row r="750" customFormat="false" ht="15" hidden="false" customHeight="false" outlineLevel="0" collapsed="false">
      <c r="A750" s="2" t="n">
        <v>37621</v>
      </c>
      <c r="B750" s="0" t="n">
        <v>1.22</v>
      </c>
      <c r="C750" s="0" t="n">
        <f aca="false">B750/100</f>
        <v>0.0122</v>
      </c>
    </row>
    <row r="751" customFormat="false" ht="15" hidden="false" customHeight="false" outlineLevel="0" collapsed="false">
      <c r="A751" s="2" t="n">
        <v>37623</v>
      </c>
      <c r="B751" s="0" t="n">
        <v>1.22</v>
      </c>
      <c r="C751" s="0" t="n">
        <f aca="false">B751/100</f>
        <v>0.0122</v>
      </c>
    </row>
    <row r="752" customFormat="false" ht="15" hidden="false" customHeight="false" outlineLevel="0" collapsed="false">
      <c r="A752" s="2" t="n">
        <v>37624</v>
      </c>
      <c r="B752" s="0" t="n">
        <v>1.22</v>
      </c>
      <c r="C752" s="0" t="n">
        <f aca="false">B752/100</f>
        <v>0.0122</v>
      </c>
    </row>
    <row r="753" customFormat="false" ht="15" hidden="false" customHeight="false" outlineLevel="0" collapsed="false">
      <c r="A753" s="2" t="n">
        <v>37627</v>
      </c>
      <c r="B753" s="0" t="n">
        <v>1.21</v>
      </c>
      <c r="C753" s="0" t="n">
        <f aca="false">B753/100</f>
        <v>0.0121</v>
      </c>
    </row>
    <row r="754" customFormat="false" ht="15" hidden="false" customHeight="false" outlineLevel="0" collapsed="false">
      <c r="A754" s="2" t="n">
        <v>37628</v>
      </c>
      <c r="B754" s="0" t="n">
        <v>1.19</v>
      </c>
      <c r="C754" s="0" t="n">
        <f aca="false">B754/100</f>
        <v>0.0119</v>
      </c>
    </row>
    <row r="755" customFormat="false" ht="15" hidden="false" customHeight="false" outlineLevel="0" collapsed="false">
      <c r="A755" s="2" t="n">
        <v>37629</v>
      </c>
      <c r="B755" s="0" t="n">
        <v>1.19</v>
      </c>
      <c r="C755" s="0" t="n">
        <f aca="false">B755/100</f>
        <v>0.0119</v>
      </c>
    </row>
    <row r="756" customFormat="false" ht="15" hidden="false" customHeight="false" outlineLevel="0" collapsed="false">
      <c r="A756" s="2" t="n">
        <v>37630</v>
      </c>
      <c r="B756" s="0" t="n">
        <v>1.2</v>
      </c>
      <c r="C756" s="0" t="n">
        <f aca="false">B756/100</f>
        <v>0.012</v>
      </c>
    </row>
    <row r="757" customFormat="false" ht="15" hidden="false" customHeight="false" outlineLevel="0" collapsed="false">
      <c r="A757" s="2" t="n">
        <v>37631</v>
      </c>
      <c r="B757" s="0" t="n">
        <v>1.2</v>
      </c>
      <c r="C757" s="0" t="n">
        <f aca="false">B757/100</f>
        <v>0.012</v>
      </c>
    </row>
    <row r="758" customFormat="false" ht="15" hidden="false" customHeight="false" outlineLevel="0" collapsed="false">
      <c r="A758" s="2" t="n">
        <v>37634</v>
      </c>
      <c r="B758" s="0" t="n">
        <v>1.21</v>
      </c>
      <c r="C758" s="0" t="n">
        <f aca="false">B758/100</f>
        <v>0.0121</v>
      </c>
    </row>
    <row r="759" customFormat="false" ht="15" hidden="false" customHeight="false" outlineLevel="0" collapsed="false">
      <c r="A759" s="2" t="n">
        <v>37635</v>
      </c>
      <c r="B759" s="0" t="n">
        <v>1.19</v>
      </c>
      <c r="C759" s="0" t="n">
        <f aca="false">B759/100</f>
        <v>0.0119</v>
      </c>
    </row>
    <row r="760" customFormat="false" ht="15" hidden="false" customHeight="false" outlineLevel="0" collapsed="false">
      <c r="A760" s="2" t="n">
        <v>37636</v>
      </c>
      <c r="B760" s="0" t="n">
        <v>1.2</v>
      </c>
      <c r="C760" s="0" t="n">
        <f aca="false">B760/100</f>
        <v>0.012</v>
      </c>
    </row>
    <row r="761" customFormat="false" ht="15" hidden="false" customHeight="false" outlineLevel="0" collapsed="false">
      <c r="A761" s="2" t="n">
        <v>37637</v>
      </c>
      <c r="B761" s="0" t="n">
        <v>1.18</v>
      </c>
      <c r="C761" s="0" t="n">
        <f aca="false">B761/100</f>
        <v>0.0118</v>
      </c>
    </row>
    <row r="762" customFormat="false" ht="15" hidden="false" customHeight="false" outlineLevel="0" collapsed="false">
      <c r="A762" s="2" t="n">
        <v>37638</v>
      </c>
      <c r="B762" s="0" t="n">
        <v>1.18</v>
      </c>
      <c r="C762" s="0" t="n">
        <f aca="false">B762/100</f>
        <v>0.0118</v>
      </c>
    </row>
    <row r="763" customFormat="false" ht="15" hidden="false" customHeight="false" outlineLevel="0" collapsed="false">
      <c r="A763" s="2" t="n">
        <v>37642</v>
      </c>
      <c r="B763" s="0" t="n">
        <v>1.19</v>
      </c>
      <c r="C763" s="0" t="n">
        <f aca="false">B763/100</f>
        <v>0.0119</v>
      </c>
    </row>
    <row r="764" customFormat="false" ht="15" hidden="false" customHeight="false" outlineLevel="0" collapsed="false">
      <c r="A764" s="2" t="n">
        <v>37643</v>
      </c>
      <c r="B764" s="0" t="n">
        <v>1.17</v>
      </c>
      <c r="C764" s="0" t="n">
        <f aca="false">B764/100</f>
        <v>0.0117</v>
      </c>
    </row>
    <row r="765" customFormat="false" ht="15" hidden="false" customHeight="false" outlineLevel="0" collapsed="false">
      <c r="A765" s="2" t="n">
        <v>37644</v>
      </c>
      <c r="B765" s="0" t="n">
        <v>1.17</v>
      </c>
      <c r="C765" s="0" t="n">
        <f aca="false">B765/100</f>
        <v>0.0117</v>
      </c>
    </row>
    <row r="766" customFormat="false" ht="15" hidden="false" customHeight="false" outlineLevel="0" collapsed="false">
      <c r="A766" s="2" t="n">
        <v>37645</v>
      </c>
      <c r="B766" s="0" t="n">
        <v>1.16</v>
      </c>
      <c r="C766" s="0" t="n">
        <f aca="false">B766/100</f>
        <v>0.0116</v>
      </c>
    </row>
    <row r="767" customFormat="false" ht="15" hidden="false" customHeight="false" outlineLevel="0" collapsed="false">
      <c r="A767" s="2" t="n">
        <v>37648</v>
      </c>
      <c r="B767" s="0" t="n">
        <v>1.17</v>
      </c>
      <c r="C767" s="0" t="n">
        <f aca="false">B767/100</f>
        <v>0.0117</v>
      </c>
    </row>
    <row r="768" customFormat="false" ht="15" hidden="false" customHeight="false" outlineLevel="0" collapsed="false">
      <c r="A768" s="2" t="n">
        <v>37649</v>
      </c>
      <c r="B768" s="0" t="n">
        <v>1.18</v>
      </c>
      <c r="C768" s="0" t="n">
        <f aca="false">B768/100</f>
        <v>0.0118</v>
      </c>
    </row>
    <row r="769" customFormat="false" ht="15" hidden="false" customHeight="false" outlineLevel="0" collapsed="false">
      <c r="A769" s="2" t="n">
        <v>37650</v>
      </c>
      <c r="B769" s="0" t="n">
        <v>1.18</v>
      </c>
      <c r="C769" s="0" t="n">
        <f aca="false">B769/100</f>
        <v>0.0118</v>
      </c>
    </row>
    <row r="770" customFormat="false" ht="15" hidden="false" customHeight="false" outlineLevel="0" collapsed="false">
      <c r="A770" s="2" t="n">
        <v>37651</v>
      </c>
      <c r="B770" s="0" t="n">
        <v>1.18</v>
      </c>
      <c r="C770" s="0" t="n">
        <f aca="false">B770/100</f>
        <v>0.0118</v>
      </c>
    </row>
    <row r="771" customFormat="false" ht="15" hidden="false" customHeight="false" outlineLevel="0" collapsed="false">
      <c r="A771" s="2" t="n">
        <v>37652</v>
      </c>
      <c r="B771" s="0" t="n">
        <v>1.18</v>
      </c>
      <c r="C771" s="0" t="n">
        <f aca="false">B771/100</f>
        <v>0.0118</v>
      </c>
    </row>
    <row r="772" customFormat="false" ht="15" hidden="false" customHeight="false" outlineLevel="0" collapsed="false">
      <c r="A772" s="2" t="n">
        <v>37655</v>
      </c>
      <c r="B772" s="0" t="n">
        <v>1.18</v>
      </c>
      <c r="C772" s="0" t="n">
        <f aca="false">B772/100</f>
        <v>0.0118</v>
      </c>
    </row>
    <row r="773" customFormat="false" ht="15" hidden="false" customHeight="false" outlineLevel="0" collapsed="false">
      <c r="A773" s="2" t="n">
        <v>37656</v>
      </c>
      <c r="B773" s="0" t="n">
        <v>1.16</v>
      </c>
      <c r="C773" s="0" t="n">
        <f aca="false">B773/100</f>
        <v>0.0116</v>
      </c>
    </row>
    <row r="774" customFormat="false" ht="15" hidden="false" customHeight="false" outlineLevel="0" collapsed="false">
      <c r="A774" s="2" t="n">
        <v>37657</v>
      </c>
      <c r="B774" s="0" t="n">
        <v>1.18</v>
      </c>
      <c r="C774" s="0" t="n">
        <f aca="false">B774/100</f>
        <v>0.0118</v>
      </c>
    </row>
    <row r="775" customFormat="false" ht="15" hidden="false" customHeight="false" outlineLevel="0" collapsed="false">
      <c r="A775" s="2" t="n">
        <v>37658</v>
      </c>
      <c r="B775" s="0" t="n">
        <v>1.17</v>
      </c>
      <c r="C775" s="0" t="n">
        <f aca="false">B775/100</f>
        <v>0.0117</v>
      </c>
    </row>
    <row r="776" customFormat="false" ht="15" hidden="false" customHeight="false" outlineLevel="0" collapsed="false">
      <c r="A776" s="2" t="n">
        <v>37659</v>
      </c>
      <c r="B776" s="0" t="n">
        <v>1.17</v>
      </c>
      <c r="C776" s="0" t="n">
        <f aca="false">B776/100</f>
        <v>0.0117</v>
      </c>
    </row>
    <row r="777" customFormat="false" ht="15" hidden="false" customHeight="false" outlineLevel="0" collapsed="false">
      <c r="A777" s="2" t="n">
        <v>37662</v>
      </c>
      <c r="B777" s="0" t="n">
        <v>1.17</v>
      </c>
      <c r="C777" s="0" t="n">
        <f aca="false">B777/100</f>
        <v>0.0117</v>
      </c>
    </row>
    <row r="778" customFormat="false" ht="15" hidden="false" customHeight="false" outlineLevel="0" collapsed="false">
      <c r="A778" s="2" t="n">
        <v>37663</v>
      </c>
      <c r="B778" s="0" t="n">
        <v>1.18</v>
      </c>
      <c r="C778" s="0" t="n">
        <f aca="false">B778/100</f>
        <v>0.0118</v>
      </c>
    </row>
    <row r="779" customFormat="false" ht="15" hidden="false" customHeight="false" outlineLevel="0" collapsed="false">
      <c r="A779" s="2" t="n">
        <v>37664</v>
      </c>
      <c r="B779" s="0" t="n">
        <v>1.18</v>
      </c>
      <c r="C779" s="0" t="n">
        <f aca="false">B779/100</f>
        <v>0.0118</v>
      </c>
    </row>
    <row r="780" customFormat="false" ht="15" hidden="false" customHeight="false" outlineLevel="0" collapsed="false">
      <c r="A780" s="2" t="n">
        <v>37665</v>
      </c>
      <c r="B780" s="0" t="n">
        <v>1.17</v>
      </c>
      <c r="C780" s="0" t="n">
        <f aca="false">B780/100</f>
        <v>0.0117</v>
      </c>
    </row>
    <row r="781" customFormat="false" ht="15" hidden="false" customHeight="false" outlineLevel="0" collapsed="false">
      <c r="A781" s="2" t="n">
        <v>37666</v>
      </c>
      <c r="B781" s="0" t="n">
        <v>1.18</v>
      </c>
      <c r="C781" s="0" t="n">
        <f aca="false">B781/100</f>
        <v>0.0118</v>
      </c>
    </row>
    <row r="782" customFormat="false" ht="15" hidden="false" customHeight="false" outlineLevel="0" collapsed="false">
      <c r="A782" s="2" t="n">
        <v>37670</v>
      </c>
      <c r="B782" s="0" t="n">
        <v>1.19</v>
      </c>
      <c r="C782" s="0" t="n">
        <f aca="false">B782/100</f>
        <v>0.0119</v>
      </c>
    </row>
    <row r="783" customFormat="false" ht="15" hidden="false" customHeight="false" outlineLevel="0" collapsed="false">
      <c r="A783" s="2" t="n">
        <v>37671</v>
      </c>
      <c r="B783" s="0" t="n">
        <v>1.18</v>
      </c>
      <c r="C783" s="0" t="n">
        <f aca="false">B783/100</f>
        <v>0.0118</v>
      </c>
    </row>
    <row r="784" customFormat="false" ht="15" hidden="false" customHeight="false" outlineLevel="0" collapsed="false">
      <c r="A784" s="2" t="n">
        <v>37672</v>
      </c>
      <c r="B784" s="0" t="n">
        <v>1.19</v>
      </c>
      <c r="C784" s="0" t="n">
        <f aca="false">B784/100</f>
        <v>0.0119</v>
      </c>
    </row>
    <row r="785" customFormat="false" ht="15" hidden="false" customHeight="false" outlineLevel="0" collapsed="false">
      <c r="A785" s="2" t="n">
        <v>37673</v>
      </c>
      <c r="B785" s="0" t="n">
        <v>1.19</v>
      </c>
      <c r="C785" s="0" t="n">
        <f aca="false">B785/100</f>
        <v>0.0119</v>
      </c>
    </row>
    <row r="786" customFormat="false" ht="15" hidden="false" customHeight="false" outlineLevel="0" collapsed="false">
      <c r="A786" s="2" t="n">
        <v>37676</v>
      </c>
      <c r="B786" s="0" t="n">
        <v>1.21</v>
      </c>
      <c r="C786" s="0" t="n">
        <f aca="false">B786/100</f>
        <v>0.0121</v>
      </c>
    </row>
    <row r="787" customFormat="false" ht="15" hidden="false" customHeight="false" outlineLevel="0" collapsed="false">
      <c r="A787" s="2" t="n">
        <v>37677</v>
      </c>
      <c r="B787" s="0" t="n">
        <v>1.2</v>
      </c>
      <c r="C787" s="0" t="n">
        <f aca="false">B787/100</f>
        <v>0.012</v>
      </c>
    </row>
    <row r="788" customFormat="false" ht="15" hidden="false" customHeight="false" outlineLevel="0" collapsed="false">
      <c r="A788" s="2" t="n">
        <v>37678</v>
      </c>
      <c r="B788" s="0" t="n">
        <v>1.21</v>
      </c>
      <c r="C788" s="0" t="n">
        <f aca="false">B788/100</f>
        <v>0.0121</v>
      </c>
    </row>
    <row r="789" customFormat="false" ht="15" hidden="false" customHeight="false" outlineLevel="0" collapsed="false">
      <c r="A789" s="2" t="n">
        <v>37679</v>
      </c>
      <c r="B789" s="0" t="n">
        <v>1.21</v>
      </c>
      <c r="C789" s="0" t="n">
        <f aca="false">B789/100</f>
        <v>0.0121</v>
      </c>
    </row>
    <row r="790" customFormat="false" ht="15" hidden="false" customHeight="false" outlineLevel="0" collapsed="false">
      <c r="A790" s="2" t="n">
        <v>37680</v>
      </c>
      <c r="B790" s="0" t="n">
        <v>1.2</v>
      </c>
      <c r="C790" s="0" t="n">
        <f aca="false">B790/100</f>
        <v>0.012</v>
      </c>
    </row>
    <row r="791" customFormat="false" ht="15" hidden="false" customHeight="false" outlineLevel="0" collapsed="false">
      <c r="A791" s="2" t="n">
        <v>37683</v>
      </c>
      <c r="B791" s="0" t="n">
        <v>1.2</v>
      </c>
      <c r="C791" s="0" t="n">
        <f aca="false">B791/100</f>
        <v>0.012</v>
      </c>
    </row>
    <row r="792" customFormat="false" ht="15" hidden="false" customHeight="false" outlineLevel="0" collapsed="false">
      <c r="A792" s="2" t="n">
        <v>37684</v>
      </c>
      <c r="B792" s="0" t="n">
        <v>1.19</v>
      </c>
      <c r="C792" s="0" t="n">
        <f aca="false">B792/100</f>
        <v>0.0119</v>
      </c>
    </row>
    <row r="793" customFormat="false" ht="15" hidden="false" customHeight="false" outlineLevel="0" collapsed="false">
      <c r="A793" s="2" t="n">
        <v>37685</v>
      </c>
      <c r="B793" s="0" t="n">
        <v>1.18</v>
      </c>
      <c r="C793" s="0" t="n">
        <f aca="false">B793/100</f>
        <v>0.0118</v>
      </c>
    </row>
    <row r="794" customFormat="false" ht="15" hidden="false" customHeight="false" outlineLevel="0" collapsed="false">
      <c r="A794" s="2" t="n">
        <v>37686</v>
      </c>
      <c r="B794" s="0" t="n">
        <v>1.18</v>
      </c>
      <c r="C794" s="0" t="n">
        <f aca="false">B794/100</f>
        <v>0.0118</v>
      </c>
    </row>
    <row r="795" customFormat="false" ht="15" hidden="false" customHeight="false" outlineLevel="0" collapsed="false">
      <c r="A795" s="2" t="n">
        <v>37687</v>
      </c>
      <c r="B795" s="0" t="n">
        <v>1.12</v>
      </c>
      <c r="C795" s="0" t="n">
        <f aca="false">B795/100</f>
        <v>0.0112</v>
      </c>
    </row>
    <row r="796" customFormat="false" ht="15" hidden="false" customHeight="false" outlineLevel="0" collapsed="false">
      <c r="A796" s="2" t="n">
        <v>37690</v>
      </c>
      <c r="B796" s="0" t="n">
        <v>1.08</v>
      </c>
      <c r="C796" s="0" t="n">
        <f aca="false">B796/100</f>
        <v>0.0108</v>
      </c>
    </row>
    <row r="797" customFormat="false" ht="15" hidden="false" customHeight="false" outlineLevel="0" collapsed="false">
      <c r="A797" s="2" t="n">
        <v>37691</v>
      </c>
      <c r="B797" s="0" t="n">
        <v>1.1</v>
      </c>
      <c r="C797" s="0" t="n">
        <f aca="false">B797/100</f>
        <v>0.011</v>
      </c>
    </row>
    <row r="798" customFormat="false" ht="15" hidden="false" customHeight="false" outlineLevel="0" collapsed="false">
      <c r="A798" s="2" t="n">
        <v>37692</v>
      </c>
      <c r="B798" s="0" t="n">
        <v>1.1</v>
      </c>
      <c r="C798" s="0" t="n">
        <f aca="false">B798/100</f>
        <v>0.011</v>
      </c>
    </row>
    <row r="799" customFormat="false" ht="15" hidden="false" customHeight="false" outlineLevel="0" collapsed="false">
      <c r="A799" s="2" t="n">
        <v>37693</v>
      </c>
      <c r="B799" s="0" t="n">
        <v>1.12</v>
      </c>
      <c r="C799" s="0" t="n">
        <f aca="false">B799/100</f>
        <v>0.0112</v>
      </c>
    </row>
    <row r="800" customFormat="false" ht="15" hidden="false" customHeight="false" outlineLevel="0" collapsed="false">
      <c r="A800" s="2" t="n">
        <v>37694</v>
      </c>
      <c r="B800" s="0" t="n">
        <v>1.13</v>
      </c>
      <c r="C800" s="0" t="n">
        <f aca="false">B800/100</f>
        <v>0.0113</v>
      </c>
    </row>
    <row r="801" customFormat="false" ht="15" hidden="false" customHeight="false" outlineLevel="0" collapsed="false">
      <c r="A801" s="2" t="n">
        <v>37697</v>
      </c>
      <c r="B801" s="0" t="n">
        <v>1.15</v>
      </c>
      <c r="C801" s="0" t="n">
        <f aca="false">B801/100</f>
        <v>0.0115</v>
      </c>
    </row>
    <row r="802" customFormat="false" ht="15" hidden="false" customHeight="false" outlineLevel="0" collapsed="false">
      <c r="A802" s="2" t="n">
        <v>37698</v>
      </c>
      <c r="B802" s="0" t="n">
        <v>1.14</v>
      </c>
      <c r="C802" s="0" t="n">
        <f aca="false">B802/100</f>
        <v>0.0114</v>
      </c>
    </row>
    <row r="803" customFormat="false" ht="15" hidden="false" customHeight="false" outlineLevel="0" collapsed="false">
      <c r="A803" s="2" t="n">
        <v>37699</v>
      </c>
      <c r="B803" s="0" t="n">
        <v>1.16</v>
      </c>
      <c r="C803" s="0" t="n">
        <f aca="false">B803/100</f>
        <v>0.0116</v>
      </c>
    </row>
    <row r="804" customFormat="false" ht="15" hidden="false" customHeight="false" outlineLevel="0" collapsed="false">
      <c r="A804" s="2" t="n">
        <v>37700</v>
      </c>
      <c r="B804" s="0" t="n">
        <v>1.17</v>
      </c>
      <c r="C804" s="0" t="n">
        <f aca="false">B804/100</f>
        <v>0.0117</v>
      </c>
    </row>
    <row r="805" customFormat="false" ht="15" hidden="false" customHeight="false" outlineLevel="0" collapsed="false">
      <c r="A805" s="2" t="n">
        <v>37701</v>
      </c>
      <c r="B805" s="0" t="n">
        <v>1.18</v>
      </c>
      <c r="C805" s="0" t="n">
        <f aca="false">B805/100</f>
        <v>0.0118</v>
      </c>
    </row>
    <row r="806" customFormat="false" ht="15" hidden="false" customHeight="false" outlineLevel="0" collapsed="false">
      <c r="A806" s="2" t="n">
        <v>37704</v>
      </c>
      <c r="B806" s="0" t="n">
        <v>1.17</v>
      </c>
      <c r="C806" s="0" t="n">
        <f aca="false">B806/100</f>
        <v>0.0117</v>
      </c>
    </row>
    <row r="807" customFormat="false" ht="15" hidden="false" customHeight="false" outlineLevel="0" collapsed="false">
      <c r="A807" s="2" t="n">
        <v>37705</v>
      </c>
      <c r="B807" s="0" t="n">
        <v>1.18</v>
      </c>
      <c r="C807" s="0" t="n">
        <f aca="false">B807/100</f>
        <v>0.0118</v>
      </c>
    </row>
    <row r="808" customFormat="false" ht="15" hidden="false" customHeight="false" outlineLevel="0" collapsed="false">
      <c r="A808" s="2" t="n">
        <v>37706</v>
      </c>
      <c r="B808" s="0" t="n">
        <v>1.18</v>
      </c>
      <c r="C808" s="0" t="n">
        <f aca="false">B808/100</f>
        <v>0.0118</v>
      </c>
    </row>
    <row r="809" customFormat="false" ht="15" hidden="false" customHeight="false" outlineLevel="0" collapsed="false">
      <c r="A809" s="2" t="n">
        <v>37707</v>
      </c>
      <c r="B809" s="0" t="n">
        <v>1.16</v>
      </c>
      <c r="C809" s="0" t="n">
        <f aca="false">B809/100</f>
        <v>0.0116</v>
      </c>
    </row>
    <row r="810" customFormat="false" ht="15" hidden="false" customHeight="false" outlineLevel="0" collapsed="false">
      <c r="A810" s="2" t="n">
        <v>37708</v>
      </c>
      <c r="B810" s="0" t="n">
        <v>1.14</v>
      </c>
      <c r="C810" s="0" t="n">
        <f aca="false">B810/100</f>
        <v>0.0114</v>
      </c>
    </row>
    <row r="811" customFormat="false" ht="15" hidden="false" customHeight="false" outlineLevel="0" collapsed="false">
      <c r="A811" s="2" t="n">
        <v>37711</v>
      </c>
      <c r="B811" s="0" t="n">
        <v>1.14</v>
      </c>
      <c r="C811" s="0" t="n">
        <f aca="false">B811/100</f>
        <v>0.0114</v>
      </c>
    </row>
    <row r="812" customFormat="false" ht="15" hidden="false" customHeight="false" outlineLevel="0" collapsed="false">
      <c r="A812" s="2" t="n">
        <v>37712</v>
      </c>
      <c r="B812" s="0" t="n">
        <v>1.12</v>
      </c>
      <c r="C812" s="0" t="n">
        <f aca="false">B812/100</f>
        <v>0.0112</v>
      </c>
    </row>
    <row r="813" customFormat="false" ht="15" hidden="false" customHeight="false" outlineLevel="0" collapsed="false">
      <c r="A813" s="2" t="n">
        <v>37713</v>
      </c>
      <c r="B813" s="0" t="n">
        <v>1.13</v>
      </c>
      <c r="C813" s="0" t="n">
        <f aca="false">B813/100</f>
        <v>0.0113</v>
      </c>
    </row>
    <row r="814" customFormat="false" ht="15" hidden="false" customHeight="false" outlineLevel="0" collapsed="false">
      <c r="A814" s="2" t="n">
        <v>37714</v>
      </c>
      <c r="B814" s="0" t="n">
        <v>1.11</v>
      </c>
      <c r="C814" s="0" t="n">
        <f aca="false">B814/100</f>
        <v>0.0111</v>
      </c>
    </row>
    <row r="815" customFormat="false" ht="15" hidden="false" customHeight="false" outlineLevel="0" collapsed="false">
      <c r="A815" s="2" t="n">
        <v>37715</v>
      </c>
      <c r="B815" s="0" t="n">
        <v>1.11</v>
      </c>
      <c r="C815" s="0" t="n">
        <f aca="false">B815/100</f>
        <v>0.0111</v>
      </c>
    </row>
    <row r="816" customFormat="false" ht="15" hidden="false" customHeight="false" outlineLevel="0" collapsed="false">
      <c r="A816" s="2" t="n">
        <v>37718</v>
      </c>
      <c r="B816" s="0" t="n">
        <v>1.17</v>
      </c>
      <c r="C816" s="0" t="n">
        <f aca="false">B816/100</f>
        <v>0.0117</v>
      </c>
    </row>
    <row r="817" customFormat="false" ht="15" hidden="false" customHeight="false" outlineLevel="0" collapsed="false">
      <c r="A817" s="2" t="n">
        <v>37719</v>
      </c>
      <c r="B817" s="0" t="n">
        <v>1.15</v>
      </c>
      <c r="C817" s="0" t="n">
        <f aca="false">B817/100</f>
        <v>0.0115</v>
      </c>
    </row>
    <row r="818" customFormat="false" ht="15" hidden="false" customHeight="false" outlineLevel="0" collapsed="false">
      <c r="A818" s="2" t="n">
        <v>37720</v>
      </c>
      <c r="B818" s="0" t="n">
        <v>1.13</v>
      </c>
      <c r="C818" s="0" t="n">
        <f aca="false">B818/100</f>
        <v>0.0113</v>
      </c>
    </row>
    <row r="819" customFormat="false" ht="15" hidden="false" customHeight="false" outlineLevel="0" collapsed="false">
      <c r="A819" s="2" t="n">
        <v>37721</v>
      </c>
      <c r="B819" s="0" t="n">
        <v>1.14</v>
      </c>
      <c r="C819" s="0" t="n">
        <f aca="false">B819/100</f>
        <v>0.0114</v>
      </c>
    </row>
    <row r="820" customFormat="false" ht="15" hidden="false" customHeight="false" outlineLevel="0" collapsed="false">
      <c r="A820" s="2" t="n">
        <v>37722</v>
      </c>
      <c r="B820" s="0" t="n">
        <v>1.17</v>
      </c>
      <c r="C820" s="0" t="n">
        <f aca="false">B820/100</f>
        <v>0.0117</v>
      </c>
    </row>
    <row r="821" customFormat="false" ht="15" hidden="false" customHeight="false" outlineLevel="0" collapsed="false">
      <c r="A821" s="2" t="n">
        <v>37725</v>
      </c>
      <c r="B821" s="0" t="n">
        <v>1.2</v>
      </c>
      <c r="C821" s="0" t="n">
        <f aca="false">B821/100</f>
        <v>0.012</v>
      </c>
    </row>
    <row r="822" customFormat="false" ht="15" hidden="false" customHeight="false" outlineLevel="0" collapsed="false">
      <c r="A822" s="2" t="n">
        <v>37726</v>
      </c>
      <c r="B822" s="0" t="n">
        <v>1.18</v>
      </c>
      <c r="C822" s="0" t="n">
        <f aca="false">B822/100</f>
        <v>0.0118</v>
      </c>
    </row>
    <row r="823" customFormat="false" ht="15" hidden="false" customHeight="false" outlineLevel="0" collapsed="false">
      <c r="A823" s="2" t="n">
        <v>37727</v>
      </c>
      <c r="B823" s="0" t="n">
        <v>1.17</v>
      </c>
      <c r="C823" s="0" t="n">
        <f aca="false">B823/100</f>
        <v>0.0117</v>
      </c>
    </row>
    <row r="824" customFormat="false" ht="15" hidden="false" customHeight="false" outlineLevel="0" collapsed="false">
      <c r="A824" s="2" t="n">
        <v>37728</v>
      </c>
      <c r="B824" s="0" t="n">
        <v>1.18</v>
      </c>
      <c r="C824" s="0" t="n">
        <f aca="false">B824/100</f>
        <v>0.0118</v>
      </c>
    </row>
    <row r="825" customFormat="false" ht="15" hidden="false" customHeight="false" outlineLevel="0" collapsed="false">
      <c r="A825" s="2" t="n">
        <v>37732</v>
      </c>
      <c r="B825" s="0" t="n">
        <v>1.18</v>
      </c>
      <c r="C825" s="0" t="n">
        <f aca="false">B825/100</f>
        <v>0.0118</v>
      </c>
    </row>
    <row r="826" customFormat="false" ht="15" hidden="false" customHeight="false" outlineLevel="0" collapsed="false">
      <c r="A826" s="2" t="n">
        <v>37733</v>
      </c>
      <c r="B826" s="0" t="n">
        <v>1.18</v>
      </c>
      <c r="C826" s="0" t="n">
        <f aca="false">B826/100</f>
        <v>0.0118</v>
      </c>
    </row>
    <row r="827" customFormat="false" ht="15" hidden="false" customHeight="false" outlineLevel="0" collapsed="false">
      <c r="A827" s="2" t="n">
        <v>37734</v>
      </c>
      <c r="B827" s="0" t="n">
        <v>1.17</v>
      </c>
      <c r="C827" s="0" t="n">
        <f aca="false">B827/100</f>
        <v>0.0117</v>
      </c>
    </row>
    <row r="828" customFormat="false" ht="15" hidden="false" customHeight="false" outlineLevel="0" collapsed="false">
      <c r="A828" s="2" t="n">
        <v>37735</v>
      </c>
      <c r="B828" s="0" t="n">
        <v>1.15</v>
      </c>
      <c r="C828" s="0" t="n">
        <f aca="false">B828/100</f>
        <v>0.0115</v>
      </c>
    </row>
    <row r="829" customFormat="false" ht="15" hidden="false" customHeight="false" outlineLevel="0" collapsed="false">
      <c r="A829" s="2" t="n">
        <v>37736</v>
      </c>
      <c r="B829" s="0" t="n">
        <v>1.14</v>
      </c>
      <c r="C829" s="0" t="n">
        <f aca="false">B829/100</f>
        <v>0.0114</v>
      </c>
    </row>
    <row r="830" customFormat="false" ht="15" hidden="false" customHeight="false" outlineLevel="0" collapsed="false">
      <c r="A830" s="2" t="n">
        <v>37739</v>
      </c>
      <c r="B830" s="0" t="n">
        <v>1.14</v>
      </c>
      <c r="C830" s="0" t="n">
        <f aca="false">B830/100</f>
        <v>0.0114</v>
      </c>
    </row>
    <row r="831" customFormat="false" ht="15" hidden="false" customHeight="false" outlineLevel="0" collapsed="false">
      <c r="A831" s="2" t="n">
        <v>37740</v>
      </c>
      <c r="B831" s="0" t="n">
        <v>1.15</v>
      </c>
      <c r="C831" s="0" t="n">
        <f aca="false">B831/100</f>
        <v>0.0115</v>
      </c>
    </row>
    <row r="832" customFormat="false" ht="15" hidden="false" customHeight="false" outlineLevel="0" collapsed="false">
      <c r="A832" s="2" t="n">
        <v>37741</v>
      </c>
      <c r="B832" s="0" t="n">
        <v>1.13</v>
      </c>
      <c r="C832" s="0" t="n">
        <f aca="false">B832/100</f>
        <v>0.0113</v>
      </c>
    </row>
    <row r="833" customFormat="false" ht="15" hidden="false" customHeight="false" outlineLevel="0" collapsed="false">
      <c r="A833" s="2" t="n">
        <v>37742</v>
      </c>
      <c r="B833" s="0" t="n">
        <v>1.1</v>
      </c>
      <c r="C833" s="0" t="n">
        <f aca="false">B833/100</f>
        <v>0.011</v>
      </c>
    </row>
    <row r="834" customFormat="false" ht="15" hidden="false" customHeight="false" outlineLevel="0" collapsed="false">
      <c r="A834" s="2" t="n">
        <v>37743</v>
      </c>
      <c r="B834" s="0" t="n">
        <v>1.12</v>
      </c>
      <c r="C834" s="0" t="n">
        <f aca="false">B834/100</f>
        <v>0.0112</v>
      </c>
    </row>
    <row r="835" customFormat="false" ht="15" hidden="false" customHeight="false" outlineLevel="0" collapsed="false">
      <c r="A835" s="2" t="n">
        <v>37746</v>
      </c>
      <c r="B835" s="0" t="n">
        <v>1.13</v>
      </c>
      <c r="C835" s="0" t="n">
        <f aca="false">B835/100</f>
        <v>0.0113</v>
      </c>
    </row>
    <row r="836" customFormat="false" ht="15" hidden="false" customHeight="false" outlineLevel="0" collapsed="false">
      <c r="A836" s="2" t="n">
        <v>37747</v>
      </c>
      <c r="B836" s="0" t="n">
        <v>1.1</v>
      </c>
      <c r="C836" s="0" t="n">
        <f aca="false">B836/100</f>
        <v>0.011</v>
      </c>
    </row>
    <row r="837" customFormat="false" ht="15" hidden="false" customHeight="false" outlineLevel="0" collapsed="false">
      <c r="A837" s="2" t="n">
        <v>37748</v>
      </c>
      <c r="B837" s="0" t="n">
        <v>1.11</v>
      </c>
      <c r="C837" s="0" t="n">
        <f aca="false">B837/100</f>
        <v>0.0111</v>
      </c>
    </row>
    <row r="838" customFormat="false" ht="15" hidden="false" customHeight="false" outlineLevel="0" collapsed="false">
      <c r="A838" s="2" t="n">
        <v>37749</v>
      </c>
      <c r="B838" s="0" t="n">
        <v>1.09</v>
      </c>
      <c r="C838" s="0" t="n">
        <f aca="false">B838/100</f>
        <v>0.0109</v>
      </c>
    </row>
    <row r="839" customFormat="false" ht="15" hidden="false" customHeight="false" outlineLevel="0" collapsed="false">
      <c r="A839" s="2" t="n">
        <v>37750</v>
      </c>
      <c r="B839" s="0" t="n">
        <v>1.11</v>
      </c>
      <c r="C839" s="0" t="n">
        <f aca="false">B839/100</f>
        <v>0.0111</v>
      </c>
    </row>
    <row r="840" customFormat="false" ht="15" hidden="false" customHeight="false" outlineLevel="0" collapsed="false">
      <c r="A840" s="2" t="n">
        <v>37753</v>
      </c>
      <c r="B840" s="0" t="n">
        <v>1.1</v>
      </c>
      <c r="C840" s="0" t="n">
        <f aca="false">B840/100</f>
        <v>0.011</v>
      </c>
    </row>
    <row r="841" customFormat="false" ht="15" hidden="false" customHeight="false" outlineLevel="0" collapsed="false">
      <c r="A841" s="2" t="n">
        <v>37754</v>
      </c>
      <c r="B841" s="0" t="n">
        <v>1.09</v>
      </c>
      <c r="C841" s="0" t="n">
        <f aca="false">B841/100</f>
        <v>0.0109</v>
      </c>
    </row>
    <row r="842" customFormat="false" ht="15" hidden="false" customHeight="false" outlineLevel="0" collapsed="false">
      <c r="A842" s="2" t="n">
        <v>37755</v>
      </c>
      <c r="B842" s="0" t="n">
        <v>1.06</v>
      </c>
      <c r="C842" s="0" t="n">
        <f aca="false">B842/100</f>
        <v>0.0106</v>
      </c>
    </row>
    <row r="843" customFormat="false" ht="15" hidden="false" customHeight="false" outlineLevel="0" collapsed="false">
      <c r="A843" s="2" t="n">
        <v>37756</v>
      </c>
      <c r="B843" s="0" t="n">
        <v>1.06</v>
      </c>
      <c r="C843" s="0" t="n">
        <f aca="false">B843/100</f>
        <v>0.0106</v>
      </c>
    </row>
    <row r="844" customFormat="false" ht="15" hidden="false" customHeight="false" outlineLevel="0" collapsed="false">
      <c r="A844" s="2" t="n">
        <v>37757</v>
      </c>
      <c r="B844" s="0" t="n">
        <v>1.05</v>
      </c>
      <c r="C844" s="0" t="n">
        <f aca="false">B844/100</f>
        <v>0.0105</v>
      </c>
    </row>
    <row r="845" customFormat="false" ht="15" hidden="false" customHeight="false" outlineLevel="0" collapsed="false">
      <c r="A845" s="2" t="n">
        <v>37760</v>
      </c>
      <c r="B845" s="0" t="n">
        <v>1.05</v>
      </c>
      <c r="C845" s="0" t="n">
        <f aca="false">B845/100</f>
        <v>0.0105</v>
      </c>
    </row>
    <row r="846" customFormat="false" ht="15" hidden="false" customHeight="false" outlineLevel="0" collapsed="false">
      <c r="A846" s="2" t="n">
        <v>37761</v>
      </c>
      <c r="B846" s="0" t="n">
        <v>1.04</v>
      </c>
      <c r="C846" s="0" t="n">
        <f aca="false">B846/100</f>
        <v>0.0104</v>
      </c>
    </row>
    <row r="847" customFormat="false" ht="15" hidden="false" customHeight="false" outlineLevel="0" collapsed="false">
      <c r="A847" s="2" t="n">
        <v>37762</v>
      </c>
      <c r="B847" s="0" t="n">
        <v>1.06</v>
      </c>
      <c r="C847" s="0" t="n">
        <f aca="false">B847/100</f>
        <v>0.0106</v>
      </c>
    </row>
    <row r="848" customFormat="false" ht="15" hidden="false" customHeight="false" outlineLevel="0" collapsed="false">
      <c r="A848" s="2" t="n">
        <v>37763</v>
      </c>
      <c r="B848" s="0" t="n">
        <v>1.08</v>
      </c>
      <c r="C848" s="0" t="n">
        <f aca="false">B848/100</f>
        <v>0.0108</v>
      </c>
    </row>
    <row r="849" customFormat="false" ht="15" hidden="false" customHeight="false" outlineLevel="0" collapsed="false">
      <c r="A849" s="2" t="n">
        <v>37764</v>
      </c>
      <c r="B849" s="0" t="n">
        <v>1.08</v>
      </c>
      <c r="C849" s="0" t="n">
        <f aca="false">B849/100</f>
        <v>0.0108</v>
      </c>
    </row>
    <row r="850" customFormat="false" ht="15" hidden="false" customHeight="false" outlineLevel="0" collapsed="false">
      <c r="A850" s="2" t="n">
        <v>37768</v>
      </c>
      <c r="B850" s="0" t="n">
        <v>1.09</v>
      </c>
      <c r="C850" s="0" t="n">
        <f aca="false">B850/100</f>
        <v>0.0109</v>
      </c>
    </row>
    <row r="851" customFormat="false" ht="15" hidden="false" customHeight="false" outlineLevel="0" collapsed="false">
      <c r="A851" s="2" t="n">
        <v>37769</v>
      </c>
      <c r="B851" s="0" t="n">
        <v>1.12</v>
      </c>
      <c r="C851" s="0" t="n">
        <f aca="false">B851/100</f>
        <v>0.0112</v>
      </c>
    </row>
    <row r="852" customFormat="false" ht="15" hidden="false" customHeight="false" outlineLevel="0" collapsed="false">
      <c r="A852" s="2" t="n">
        <v>37770</v>
      </c>
      <c r="B852" s="0" t="n">
        <v>1.1</v>
      </c>
      <c r="C852" s="0" t="n">
        <f aca="false">B852/100</f>
        <v>0.011</v>
      </c>
    </row>
    <row r="853" customFormat="false" ht="15" hidden="false" customHeight="false" outlineLevel="0" collapsed="false">
      <c r="A853" s="2" t="n">
        <v>37771</v>
      </c>
      <c r="B853" s="0" t="n">
        <v>1.11</v>
      </c>
      <c r="C853" s="0" t="n">
        <f aca="false">B853/100</f>
        <v>0.0111</v>
      </c>
    </row>
    <row r="854" customFormat="false" ht="15" hidden="false" customHeight="false" outlineLevel="0" collapsed="false">
      <c r="A854" s="2" t="n">
        <v>37774</v>
      </c>
      <c r="B854" s="0" t="n">
        <v>1.14</v>
      </c>
      <c r="C854" s="0" t="n">
        <f aca="false">B854/100</f>
        <v>0.0114</v>
      </c>
    </row>
    <row r="855" customFormat="false" ht="15" hidden="false" customHeight="false" outlineLevel="0" collapsed="false">
      <c r="A855" s="2" t="n">
        <v>37775</v>
      </c>
      <c r="B855" s="0" t="n">
        <v>1.08</v>
      </c>
      <c r="C855" s="0" t="n">
        <f aca="false">B855/100</f>
        <v>0.0108</v>
      </c>
    </row>
    <row r="856" customFormat="false" ht="15" hidden="false" customHeight="false" outlineLevel="0" collapsed="false">
      <c r="A856" s="2" t="n">
        <v>37776</v>
      </c>
      <c r="B856" s="0" t="n">
        <v>1.05</v>
      </c>
      <c r="C856" s="0" t="n">
        <f aca="false">B856/100</f>
        <v>0.0105</v>
      </c>
    </row>
    <row r="857" customFormat="false" ht="15" hidden="false" customHeight="false" outlineLevel="0" collapsed="false">
      <c r="A857" s="2" t="n">
        <v>37777</v>
      </c>
      <c r="B857" s="0" t="n">
        <v>1.04</v>
      </c>
      <c r="C857" s="0" t="n">
        <f aca="false">B857/100</f>
        <v>0.0104</v>
      </c>
    </row>
    <row r="858" customFormat="false" ht="15" hidden="false" customHeight="false" outlineLevel="0" collapsed="false">
      <c r="A858" s="2" t="n">
        <v>37778</v>
      </c>
      <c r="B858" s="0" t="n">
        <v>1.05</v>
      </c>
      <c r="C858" s="0" t="n">
        <f aca="false">B858/100</f>
        <v>0.0105</v>
      </c>
    </row>
    <row r="859" customFormat="false" ht="15" hidden="false" customHeight="false" outlineLevel="0" collapsed="false">
      <c r="A859" s="2" t="n">
        <v>37781</v>
      </c>
      <c r="B859" s="0" t="n">
        <v>1.03</v>
      </c>
      <c r="C859" s="0" t="n">
        <f aca="false">B859/100</f>
        <v>0.0103</v>
      </c>
    </row>
    <row r="860" customFormat="false" ht="15" hidden="false" customHeight="false" outlineLevel="0" collapsed="false">
      <c r="A860" s="2" t="n">
        <v>37782</v>
      </c>
      <c r="B860" s="0" t="n">
        <v>0.97</v>
      </c>
      <c r="C860" s="0" t="n">
        <f aca="false">B860/100</f>
        <v>0.0097</v>
      </c>
    </row>
    <row r="861" customFormat="false" ht="15" hidden="false" customHeight="false" outlineLevel="0" collapsed="false">
      <c r="A861" s="2" t="n">
        <v>37783</v>
      </c>
      <c r="B861" s="0" t="n">
        <v>0.94</v>
      </c>
      <c r="C861" s="0" t="n">
        <f aca="false">B861/100</f>
        <v>0.0094</v>
      </c>
    </row>
    <row r="862" customFormat="false" ht="15" hidden="false" customHeight="false" outlineLevel="0" collapsed="false">
      <c r="A862" s="2" t="n">
        <v>37784</v>
      </c>
      <c r="B862" s="0" t="n">
        <v>0.92</v>
      </c>
      <c r="C862" s="0" t="n">
        <f aca="false">B862/100</f>
        <v>0.0092</v>
      </c>
    </row>
    <row r="863" customFormat="false" ht="15" hidden="false" customHeight="false" outlineLevel="0" collapsed="false">
      <c r="A863" s="2" t="n">
        <v>37785</v>
      </c>
      <c r="B863" s="0" t="n">
        <v>0.86</v>
      </c>
      <c r="C863" s="0" t="n">
        <f aca="false">B863/100</f>
        <v>0.0086</v>
      </c>
    </row>
    <row r="864" customFormat="false" ht="15" hidden="false" customHeight="false" outlineLevel="0" collapsed="false">
      <c r="A864" s="2" t="n">
        <v>37788</v>
      </c>
      <c r="B864" s="0" t="n">
        <v>0.87</v>
      </c>
      <c r="C864" s="0" t="n">
        <f aca="false">B864/100</f>
        <v>0.0087</v>
      </c>
    </row>
    <row r="865" customFormat="false" ht="15" hidden="false" customHeight="false" outlineLevel="0" collapsed="false">
      <c r="A865" s="2" t="n">
        <v>37789</v>
      </c>
      <c r="B865" s="0" t="n">
        <v>0.9</v>
      </c>
      <c r="C865" s="0" t="n">
        <f aca="false">B865/100</f>
        <v>0.009</v>
      </c>
    </row>
    <row r="866" customFormat="false" ht="15" hidden="false" customHeight="false" outlineLevel="0" collapsed="false">
      <c r="A866" s="2" t="n">
        <v>37790</v>
      </c>
      <c r="B866" s="0" t="n">
        <v>0.89</v>
      </c>
      <c r="C866" s="0" t="n">
        <f aca="false">B866/100</f>
        <v>0.0089</v>
      </c>
    </row>
    <row r="867" customFormat="false" ht="15" hidden="false" customHeight="false" outlineLevel="0" collapsed="false">
      <c r="A867" s="2" t="n">
        <v>37791</v>
      </c>
      <c r="B867" s="0" t="n">
        <v>0.81</v>
      </c>
      <c r="C867" s="0" t="n">
        <f aca="false">B867/100</f>
        <v>0.0081</v>
      </c>
    </row>
    <row r="868" customFormat="false" ht="15" hidden="false" customHeight="false" outlineLevel="0" collapsed="false">
      <c r="A868" s="2" t="n">
        <v>37792</v>
      </c>
      <c r="B868" s="0" t="n">
        <v>0.83</v>
      </c>
      <c r="C868" s="0" t="n">
        <f aca="false">B868/100</f>
        <v>0.0083</v>
      </c>
    </row>
    <row r="869" customFormat="false" ht="15" hidden="false" customHeight="false" outlineLevel="0" collapsed="false">
      <c r="A869" s="2" t="n">
        <v>37795</v>
      </c>
      <c r="B869" s="0" t="n">
        <v>0.85</v>
      </c>
      <c r="C869" s="0" t="n">
        <f aca="false">B869/100</f>
        <v>0.0085</v>
      </c>
    </row>
    <row r="870" customFormat="false" ht="15" hidden="false" customHeight="false" outlineLevel="0" collapsed="false">
      <c r="A870" s="2" t="n">
        <v>37796</v>
      </c>
      <c r="B870" s="0" t="n">
        <v>0.83</v>
      </c>
      <c r="C870" s="0" t="n">
        <f aca="false">B870/100</f>
        <v>0.0083</v>
      </c>
    </row>
    <row r="871" customFormat="false" ht="15" hidden="false" customHeight="false" outlineLevel="0" collapsed="false">
      <c r="A871" s="2" t="n">
        <v>37797</v>
      </c>
      <c r="B871" s="0" t="n">
        <v>0.92</v>
      </c>
      <c r="C871" s="0" t="n">
        <f aca="false">B871/100</f>
        <v>0.0092</v>
      </c>
    </row>
    <row r="872" customFormat="false" ht="15" hidden="false" customHeight="false" outlineLevel="0" collapsed="false">
      <c r="A872" s="2" t="n">
        <v>37798</v>
      </c>
      <c r="B872" s="0" t="n">
        <v>0.91</v>
      </c>
      <c r="C872" s="0" t="n">
        <f aca="false">B872/100</f>
        <v>0.0091</v>
      </c>
    </row>
    <row r="873" customFormat="false" ht="15" hidden="false" customHeight="false" outlineLevel="0" collapsed="false">
      <c r="A873" s="2" t="n">
        <v>37799</v>
      </c>
      <c r="B873" s="0" t="n">
        <v>0.87</v>
      </c>
      <c r="C873" s="0" t="n">
        <f aca="false">B873/100</f>
        <v>0.0087</v>
      </c>
    </row>
    <row r="874" customFormat="false" ht="15" hidden="false" customHeight="false" outlineLevel="0" collapsed="false">
      <c r="A874" s="2" t="n">
        <v>37802</v>
      </c>
      <c r="B874" s="0" t="n">
        <v>0.9</v>
      </c>
      <c r="C874" s="0" t="n">
        <f aca="false">B874/100</f>
        <v>0.009</v>
      </c>
    </row>
    <row r="875" customFormat="false" ht="15" hidden="false" customHeight="false" outlineLevel="0" collapsed="false">
      <c r="A875" s="2" t="n">
        <v>37803</v>
      </c>
      <c r="B875" s="0" t="n">
        <v>0.89</v>
      </c>
      <c r="C875" s="0" t="n">
        <f aca="false">B875/100</f>
        <v>0.0089</v>
      </c>
    </row>
    <row r="876" customFormat="false" ht="15" hidden="false" customHeight="false" outlineLevel="0" collapsed="false">
      <c r="A876" s="2" t="n">
        <v>37804</v>
      </c>
      <c r="B876" s="0" t="n">
        <v>0.87</v>
      </c>
      <c r="C876" s="0" t="n">
        <f aca="false">B876/100</f>
        <v>0.0087</v>
      </c>
    </row>
    <row r="877" customFormat="false" ht="15" hidden="false" customHeight="false" outlineLevel="0" collapsed="false">
      <c r="A877" s="2" t="n">
        <v>37805</v>
      </c>
      <c r="B877" s="0" t="n">
        <v>0.87</v>
      </c>
      <c r="C877" s="0" t="n">
        <f aca="false">B877/100</f>
        <v>0.0087</v>
      </c>
    </row>
    <row r="878" customFormat="false" ht="15" hidden="false" customHeight="false" outlineLevel="0" collapsed="false">
      <c r="A878" s="2" t="n">
        <v>37809</v>
      </c>
      <c r="B878" s="0" t="n">
        <v>0.92</v>
      </c>
      <c r="C878" s="0" t="n">
        <f aca="false">B878/100</f>
        <v>0.0092</v>
      </c>
    </row>
    <row r="879" customFormat="false" ht="15" hidden="false" customHeight="false" outlineLevel="0" collapsed="false">
      <c r="A879" s="2" t="n">
        <v>37810</v>
      </c>
      <c r="B879" s="0" t="n">
        <v>0.92</v>
      </c>
      <c r="C879" s="0" t="n">
        <f aca="false">B879/100</f>
        <v>0.0092</v>
      </c>
    </row>
    <row r="880" customFormat="false" ht="15" hidden="false" customHeight="false" outlineLevel="0" collapsed="false">
      <c r="A880" s="2" t="n">
        <v>37811</v>
      </c>
      <c r="B880" s="0" t="n">
        <v>0.9</v>
      </c>
      <c r="C880" s="0" t="n">
        <f aca="false">B880/100</f>
        <v>0.009</v>
      </c>
    </row>
    <row r="881" customFormat="false" ht="15" hidden="false" customHeight="false" outlineLevel="0" collapsed="false">
      <c r="A881" s="2" t="n">
        <v>37812</v>
      </c>
      <c r="B881" s="0" t="n">
        <v>0.89</v>
      </c>
      <c r="C881" s="0" t="n">
        <f aca="false">B881/100</f>
        <v>0.0089</v>
      </c>
    </row>
    <row r="882" customFormat="false" ht="15" hidden="false" customHeight="false" outlineLevel="0" collapsed="false">
      <c r="A882" s="2" t="n">
        <v>37813</v>
      </c>
      <c r="B882" s="0" t="n">
        <v>0.89</v>
      </c>
      <c r="C882" s="0" t="n">
        <f aca="false">B882/100</f>
        <v>0.0089</v>
      </c>
    </row>
    <row r="883" customFormat="false" ht="15" hidden="false" customHeight="false" outlineLevel="0" collapsed="false">
      <c r="A883" s="2" t="n">
        <v>37816</v>
      </c>
      <c r="B883" s="0" t="n">
        <v>0.91</v>
      </c>
      <c r="C883" s="0" t="n">
        <f aca="false">B883/100</f>
        <v>0.0091</v>
      </c>
    </row>
    <row r="884" customFormat="false" ht="15" hidden="false" customHeight="false" outlineLevel="0" collapsed="false">
      <c r="A884" s="2" t="n">
        <v>37817</v>
      </c>
      <c r="B884" s="0" t="n">
        <v>0.92</v>
      </c>
      <c r="C884" s="0" t="n">
        <f aca="false">B884/100</f>
        <v>0.0092</v>
      </c>
    </row>
    <row r="885" customFormat="false" ht="15" hidden="false" customHeight="false" outlineLevel="0" collapsed="false">
      <c r="A885" s="2" t="n">
        <v>37818</v>
      </c>
      <c r="B885" s="0" t="n">
        <v>0.91</v>
      </c>
      <c r="C885" s="0" t="n">
        <f aca="false">B885/100</f>
        <v>0.0091</v>
      </c>
    </row>
    <row r="886" customFormat="false" ht="15" hidden="false" customHeight="false" outlineLevel="0" collapsed="false">
      <c r="A886" s="2" t="n">
        <v>37819</v>
      </c>
      <c r="B886" s="0" t="n">
        <v>0.9</v>
      </c>
      <c r="C886" s="0" t="n">
        <f aca="false">B886/100</f>
        <v>0.009</v>
      </c>
    </row>
    <row r="887" customFormat="false" ht="15" hidden="false" customHeight="false" outlineLevel="0" collapsed="false">
      <c r="A887" s="2" t="n">
        <v>37820</v>
      </c>
      <c r="B887" s="0" t="n">
        <v>0.91</v>
      </c>
      <c r="C887" s="0" t="n">
        <f aca="false">B887/100</f>
        <v>0.0091</v>
      </c>
    </row>
    <row r="888" customFormat="false" ht="15" hidden="false" customHeight="false" outlineLevel="0" collapsed="false">
      <c r="A888" s="2" t="n">
        <v>37823</v>
      </c>
      <c r="B888" s="0" t="n">
        <v>0.93</v>
      </c>
      <c r="C888" s="0" t="n">
        <f aca="false">B888/100</f>
        <v>0.0093</v>
      </c>
    </row>
    <row r="889" customFormat="false" ht="15" hidden="false" customHeight="false" outlineLevel="0" collapsed="false">
      <c r="A889" s="2" t="n">
        <v>37824</v>
      </c>
      <c r="B889" s="0" t="n">
        <v>0.93</v>
      </c>
      <c r="C889" s="0" t="n">
        <f aca="false">B889/100</f>
        <v>0.0093</v>
      </c>
    </row>
    <row r="890" customFormat="false" ht="15" hidden="false" customHeight="false" outlineLevel="0" collapsed="false">
      <c r="A890" s="2" t="n">
        <v>37825</v>
      </c>
      <c r="B890" s="0" t="n">
        <v>0.93</v>
      </c>
      <c r="C890" s="0" t="n">
        <f aca="false">B890/100</f>
        <v>0.0093</v>
      </c>
    </row>
    <row r="891" customFormat="false" ht="15" hidden="false" customHeight="false" outlineLevel="0" collapsed="false">
      <c r="A891" s="2" t="n">
        <v>37826</v>
      </c>
      <c r="B891" s="0" t="n">
        <v>0.93</v>
      </c>
      <c r="C891" s="0" t="n">
        <f aca="false">B891/100</f>
        <v>0.0093</v>
      </c>
    </row>
    <row r="892" customFormat="false" ht="15" hidden="false" customHeight="false" outlineLevel="0" collapsed="false">
      <c r="A892" s="2" t="n">
        <v>37827</v>
      </c>
      <c r="B892" s="0" t="n">
        <v>0.93</v>
      </c>
      <c r="C892" s="0" t="n">
        <f aca="false">B892/100</f>
        <v>0.0093</v>
      </c>
    </row>
    <row r="893" customFormat="false" ht="15" hidden="false" customHeight="false" outlineLevel="0" collapsed="false">
      <c r="A893" s="2" t="n">
        <v>37830</v>
      </c>
      <c r="B893" s="0" t="n">
        <v>0.97</v>
      </c>
      <c r="C893" s="0" t="n">
        <f aca="false">B893/100</f>
        <v>0.0097</v>
      </c>
    </row>
    <row r="894" customFormat="false" ht="15" hidden="false" customHeight="false" outlineLevel="0" collapsed="false">
      <c r="A894" s="2" t="n">
        <v>37831</v>
      </c>
      <c r="B894" s="0" t="n">
        <v>0.99</v>
      </c>
      <c r="C894" s="0" t="n">
        <f aca="false">B894/100</f>
        <v>0.0099</v>
      </c>
    </row>
    <row r="895" customFormat="false" ht="15" hidden="false" customHeight="false" outlineLevel="0" collapsed="false">
      <c r="A895" s="2" t="n">
        <v>37832</v>
      </c>
      <c r="B895" s="0" t="n">
        <v>0.98</v>
      </c>
      <c r="C895" s="0" t="n">
        <f aca="false">B895/100</f>
        <v>0.0098</v>
      </c>
    </row>
    <row r="896" customFormat="false" ht="15" hidden="false" customHeight="false" outlineLevel="0" collapsed="false">
      <c r="A896" s="2" t="n">
        <v>37833</v>
      </c>
      <c r="B896" s="0" t="n">
        <v>0.96</v>
      </c>
      <c r="C896" s="0" t="n">
        <f aca="false">B896/100</f>
        <v>0.0096</v>
      </c>
    </row>
    <row r="897" customFormat="false" ht="15" hidden="false" customHeight="false" outlineLevel="0" collapsed="false">
      <c r="A897" s="2" t="n">
        <v>37834</v>
      </c>
      <c r="B897" s="0" t="n">
        <v>0.95</v>
      </c>
      <c r="C897" s="0" t="n">
        <f aca="false">B897/100</f>
        <v>0.0095</v>
      </c>
    </row>
    <row r="898" customFormat="false" ht="15" hidden="false" customHeight="false" outlineLevel="0" collapsed="false">
      <c r="A898" s="2" t="n">
        <v>37837</v>
      </c>
      <c r="B898" s="0" t="n">
        <v>0.97</v>
      </c>
      <c r="C898" s="0" t="n">
        <f aca="false">B898/100</f>
        <v>0.0097</v>
      </c>
    </row>
    <row r="899" customFormat="false" ht="15" hidden="false" customHeight="false" outlineLevel="0" collapsed="false">
      <c r="A899" s="2" t="n">
        <v>37838</v>
      </c>
      <c r="B899" s="0" t="n">
        <v>0.96</v>
      </c>
      <c r="C899" s="0" t="n">
        <f aca="false">B899/100</f>
        <v>0.0096</v>
      </c>
    </row>
    <row r="900" customFormat="false" ht="15" hidden="false" customHeight="false" outlineLevel="0" collapsed="false">
      <c r="A900" s="2" t="n">
        <v>37839</v>
      </c>
      <c r="B900" s="0" t="n">
        <v>0.95</v>
      </c>
      <c r="C900" s="0" t="n">
        <f aca="false">B900/100</f>
        <v>0.0095</v>
      </c>
    </row>
    <row r="901" customFormat="false" ht="15" hidden="false" customHeight="false" outlineLevel="0" collapsed="false">
      <c r="A901" s="2" t="n">
        <v>37840</v>
      </c>
      <c r="B901" s="0" t="n">
        <v>0.95</v>
      </c>
      <c r="C901" s="0" t="n">
        <f aca="false">B901/100</f>
        <v>0.0095</v>
      </c>
    </row>
    <row r="902" customFormat="false" ht="15" hidden="false" customHeight="false" outlineLevel="0" collapsed="false">
      <c r="A902" s="2" t="n">
        <v>37841</v>
      </c>
      <c r="B902" s="0" t="n">
        <v>0.96</v>
      </c>
      <c r="C902" s="0" t="n">
        <f aca="false">B902/100</f>
        <v>0.0096</v>
      </c>
    </row>
    <row r="903" customFormat="false" ht="15" hidden="false" customHeight="false" outlineLevel="0" collapsed="false">
      <c r="A903" s="2" t="n">
        <v>37844</v>
      </c>
      <c r="B903" s="0" t="n">
        <v>0.96</v>
      </c>
      <c r="C903" s="0" t="n">
        <f aca="false">B903/100</f>
        <v>0.0096</v>
      </c>
    </row>
    <row r="904" customFormat="false" ht="15" hidden="false" customHeight="false" outlineLevel="0" collapsed="false">
      <c r="A904" s="2" t="n">
        <v>37845</v>
      </c>
      <c r="B904" s="0" t="n">
        <v>0.95</v>
      </c>
      <c r="C904" s="0" t="n">
        <f aca="false">B904/100</f>
        <v>0.0095</v>
      </c>
    </row>
    <row r="905" customFormat="false" ht="15" hidden="false" customHeight="false" outlineLevel="0" collapsed="false">
      <c r="A905" s="2" t="n">
        <v>37846</v>
      </c>
      <c r="B905" s="0" t="n">
        <v>0.96</v>
      </c>
      <c r="C905" s="0" t="n">
        <f aca="false">B905/100</f>
        <v>0.0096</v>
      </c>
    </row>
    <row r="906" customFormat="false" ht="15" hidden="false" customHeight="false" outlineLevel="0" collapsed="false">
      <c r="A906" s="2" t="n">
        <v>37847</v>
      </c>
      <c r="B906" s="0" t="n">
        <v>0.96</v>
      </c>
      <c r="C906" s="0" t="n">
        <f aca="false">B906/100</f>
        <v>0.0096</v>
      </c>
    </row>
    <row r="907" customFormat="false" ht="15" hidden="false" customHeight="false" outlineLevel="0" collapsed="false">
      <c r="A907" s="2" t="n">
        <v>37848</v>
      </c>
      <c r="B907" s="0" t="n">
        <v>0.95</v>
      </c>
      <c r="C907" s="0" t="n">
        <f aca="false">B907/100</f>
        <v>0.0095</v>
      </c>
    </row>
    <row r="908" customFormat="false" ht="15" hidden="false" customHeight="false" outlineLevel="0" collapsed="false">
      <c r="A908" s="2" t="n">
        <v>37851</v>
      </c>
      <c r="B908" s="0" t="n">
        <v>0.96</v>
      </c>
      <c r="C908" s="0" t="n">
        <f aca="false">B908/100</f>
        <v>0.0096</v>
      </c>
    </row>
    <row r="909" customFormat="false" ht="15" hidden="false" customHeight="false" outlineLevel="0" collapsed="false">
      <c r="A909" s="2" t="n">
        <v>37852</v>
      </c>
      <c r="B909" s="0" t="n">
        <v>0.96</v>
      </c>
      <c r="C909" s="0" t="n">
        <f aca="false">B909/100</f>
        <v>0.0096</v>
      </c>
    </row>
    <row r="910" customFormat="false" ht="15" hidden="false" customHeight="false" outlineLevel="0" collapsed="false">
      <c r="A910" s="2" t="n">
        <v>37853</v>
      </c>
      <c r="B910" s="0" t="n">
        <v>0.96</v>
      </c>
      <c r="C910" s="0" t="n">
        <f aca="false">B910/100</f>
        <v>0.0096</v>
      </c>
    </row>
    <row r="911" customFormat="false" ht="15" hidden="false" customHeight="false" outlineLevel="0" collapsed="false">
      <c r="A911" s="2" t="n">
        <v>37854</v>
      </c>
      <c r="B911" s="0" t="n">
        <v>0.97</v>
      </c>
      <c r="C911" s="0" t="n">
        <f aca="false">B911/100</f>
        <v>0.0097</v>
      </c>
    </row>
    <row r="912" customFormat="false" ht="15" hidden="false" customHeight="false" outlineLevel="0" collapsed="false">
      <c r="A912" s="2" t="n">
        <v>37855</v>
      </c>
      <c r="B912" s="0" t="n">
        <v>0.98</v>
      </c>
      <c r="C912" s="0" t="n">
        <f aca="false">B912/100</f>
        <v>0.0098</v>
      </c>
    </row>
    <row r="913" customFormat="false" ht="15" hidden="false" customHeight="false" outlineLevel="0" collapsed="false">
      <c r="A913" s="2" t="n">
        <v>37858</v>
      </c>
      <c r="B913" s="0" t="n">
        <v>1.02</v>
      </c>
      <c r="C913" s="0" t="n">
        <f aca="false">B913/100</f>
        <v>0.0102</v>
      </c>
    </row>
    <row r="914" customFormat="false" ht="15" hidden="false" customHeight="false" outlineLevel="0" collapsed="false">
      <c r="A914" s="2" t="n">
        <v>37859</v>
      </c>
      <c r="B914" s="0" t="n">
        <v>1.01</v>
      </c>
      <c r="C914" s="0" t="n">
        <f aca="false">B914/100</f>
        <v>0.0101</v>
      </c>
    </row>
    <row r="915" customFormat="false" ht="15" hidden="false" customHeight="false" outlineLevel="0" collapsed="false">
      <c r="A915" s="2" t="n">
        <v>37860</v>
      </c>
      <c r="B915" s="0" t="n">
        <v>1</v>
      </c>
      <c r="C915" s="0" t="n">
        <f aca="false">B915/100</f>
        <v>0.01</v>
      </c>
    </row>
    <row r="916" customFormat="false" ht="15" hidden="false" customHeight="false" outlineLevel="0" collapsed="false">
      <c r="A916" s="2" t="n">
        <v>37861</v>
      </c>
      <c r="B916" s="0" t="n">
        <v>0.99</v>
      </c>
      <c r="C916" s="0" t="n">
        <f aca="false">B916/100</f>
        <v>0.0099</v>
      </c>
    </row>
    <row r="917" customFormat="false" ht="15" hidden="false" customHeight="false" outlineLevel="0" collapsed="false">
      <c r="A917" s="2" t="n">
        <v>37862</v>
      </c>
      <c r="B917" s="0" t="n">
        <v>0.98</v>
      </c>
      <c r="C917" s="0" t="n">
        <f aca="false">B917/100</f>
        <v>0.0098</v>
      </c>
    </row>
    <row r="918" customFormat="false" ht="15" hidden="false" customHeight="false" outlineLevel="0" collapsed="false">
      <c r="A918" s="2" t="n">
        <v>37866</v>
      </c>
      <c r="B918" s="0" t="n">
        <v>0.98</v>
      </c>
      <c r="C918" s="0" t="n">
        <f aca="false">B918/100</f>
        <v>0.0098</v>
      </c>
    </row>
    <row r="919" customFormat="false" ht="15" hidden="false" customHeight="false" outlineLevel="0" collapsed="false">
      <c r="A919" s="2" t="n">
        <v>37867</v>
      </c>
      <c r="B919" s="0" t="n">
        <v>0.97</v>
      </c>
      <c r="C919" s="0" t="n">
        <f aca="false">B919/100</f>
        <v>0.0097</v>
      </c>
    </row>
    <row r="920" customFormat="false" ht="15" hidden="false" customHeight="false" outlineLevel="0" collapsed="false">
      <c r="A920" s="2" t="n">
        <v>37868</v>
      </c>
      <c r="B920" s="0" t="n">
        <v>0.97</v>
      </c>
      <c r="C920" s="0" t="n">
        <f aca="false">B920/100</f>
        <v>0.0097</v>
      </c>
    </row>
    <row r="921" customFormat="false" ht="15" hidden="false" customHeight="false" outlineLevel="0" collapsed="false">
      <c r="A921" s="2" t="n">
        <v>37869</v>
      </c>
      <c r="B921" s="0" t="n">
        <v>0.96</v>
      </c>
      <c r="C921" s="0" t="n">
        <f aca="false">B921/100</f>
        <v>0.0096</v>
      </c>
    </row>
    <row r="922" customFormat="false" ht="15" hidden="false" customHeight="false" outlineLevel="0" collapsed="false">
      <c r="A922" s="2" t="n">
        <v>37872</v>
      </c>
      <c r="B922" s="0" t="n">
        <v>0.97</v>
      </c>
      <c r="C922" s="0" t="n">
        <f aca="false">B922/100</f>
        <v>0.0097</v>
      </c>
    </row>
    <row r="923" customFormat="false" ht="15" hidden="false" customHeight="false" outlineLevel="0" collapsed="false">
      <c r="A923" s="2" t="n">
        <v>37873</v>
      </c>
      <c r="B923" s="0" t="n">
        <v>0.96</v>
      </c>
      <c r="C923" s="0" t="n">
        <f aca="false">B923/100</f>
        <v>0.0096</v>
      </c>
    </row>
    <row r="924" customFormat="false" ht="15" hidden="false" customHeight="false" outlineLevel="0" collapsed="false">
      <c r="A924" s="2" t="n">
        <v>37874</v>
      </c>
      <c r="B924" s="0" t="n">
        <v>0.96</v>
      </c>
      <c r="C924" s="0" t="n">
        <f aca="false">B924/100</f>
        <v>0.0096</v>
      </c>
    </row>
    <row r="925" customFormat="false" ht="15" hidden="false" customHeight="false" outlineLevel="0" collapsed="false">
      <c r="A925" s="2" t="n">
        <v>37875</v>
      </c>
      <c r="B925" s="0" t="n">
        <v>0.96</v>
      </c>
      <c r="C925" s="0" t="n">
        <f aca="false">B925/100</f>
        <v>0.0096</v>
      </c>
    </row>
    <row r="926" customFormat="false" ht="15" hidden="false" customHeight="false" outlineLevel="0" collapsed="false">
      <c r="A926" s="2" t="n">
        <v>37876</v>
      </c>
      <c r="B926" s="0" t="n">
        <v>0.96</v>
      </c>
      <c r="C926" s="0" t="n">
        <f aca="false">B926/100</f>
        <v>0.0096</v>
      </c>
    </row>
    <row r="927" customFormat="false" ht="15" hidden="false" customHeight="false" outlineLevel="0" collapsed="false">
      <c r="A927" s="2" t="n">
        <v>37879</v>
      </c>
      <c r="B927" s="0" t="n">
        <v>0.96</v>
      </c>
      <c r="C927" s="0" t="n">
        <f aca="false">B927/100</f>
        <v>0.0096</v>
      </c>
    </row>
    <row r="928" customFormat="false" ht="15" hidden="false" customHeight="false" outlineLevel="0" collapsed="false">
      <c r="A928" s="2" t="n">
        <v>37880</v>
      </c>
      <c r="B928" s="0" t="n">
        <v>0.93</v>
      </c>
      <c r="C928" s="0" t="n">
        <f aca="false">B928/100</f>
        <v>0.0093</v>
      </c>
    </row>
    <row r="929" customFormat="false" ht="15" hidden="false" customHeight="false" outlineLevel="0" collapsed="false">
      <c r="A929" s="2" t="n">
        <v>37881</v>
      </c>
      <c r="B929" s="0" t="n">
        <v>0.95</v>
      </c>
      <c r="C929" s="0" t="n">
        <f aca="false">B929/100</f>
        <v>0.0095</v>
      </c>
    </row>
    <row r="930" customFormat="false" ht="15" hidden="false" customHeight="false" outlineLevel="0" collapsed="false">
      <c r="A930" s="2" t="n">
        <v>37882</v>
      </c>
      <c r="B930" s="0" t="n">
        <v>0.96</v>
      </c>
      <c r="C930" s="0" t="n">
        <f aca="false">B930/100</f>
        <v>0.0096</v>
      </c>
    </row>
    <row r="931" customFormat="false" ht="15" hidden="false" customHeight="false" outlineLevel="0" collapsed="false">
      <c r="A931" s="2" t="n">
        <v>37883</v>
      </c>
      <c r="B931" s="0" t="n">
        <v>0.95</v>
      </c>
      <c r="C931" s="0" t="n">
        <f aca="false">B931/100</f>
        <v>0.0095</v>
      </c>
    </row>
    <row r="932" customFormat="false" ht="15" hidden="false" customHeight="false" outlineLevel="0" collapsed="false">
      <c r="A932" s="2" t="n">
        <v>37886</v>
      </c>
      <c r="B932" s="0" t="n">
        <v>0.95</v>
      </c>
      <c r="C932" s="0" t="n">
        <f aca="false">B932/100</f>
        <v>0.0095</v>
      </c>
    </row>
    <row r="933" customFormat="false" ht="15" hidden="false" customHeight="false" outlineLevel="0" collapsed="false">
      <c r="A933" s="2" t="n">
        <v>37887</v>
      </c>
      <c r="B933" s="0" t="n">
        <v>0.93</v>
      </c>
      <c r="C933" s="0" t="n">
        <f aca="false">B933/100</f>
        <v>0.0093</v>
      </c>
    </row>
    <row r="934" customFormat="false" ht="15" hidden="false" customHeight="false" outlineLevel="0" collapsed="false">
      <c r="A934" s="2" t="n">
        <v>37888</v>
      </c>
      <c r="B934" s="0" t="n">
        <v>0.95</v>
      </c>
      <c r="C934" s="0" t="n">
        <f aca="false">B934/100</f>
        <v>0.0095</v>
      </c>
    </row>
    <row r="935" customFormat="false" ht="15" hidden="false" customHeight="false" outlineLevel="0" collapsed="false">
      <c r="A935" s="2" t="n">
        <v>37889</v>
      </c>
      <c r="B935" s="0" t="n">
        <v>0.94</v>
      </c>
      <c r="C935" s="0" t="n">
        <f aca="false">B935/100</f>
        <v>0.0094</v>
      </c>
    </row>
    <row r="936" customFormat="false" ht="15" hidden="false" customHeight="false" outlineLevel="0" collapsed="false">
      <c r="A936" s="2" t="n">
        <v>37890</v>
      </c>
      <c r="B936" s="0" t="n">
        <v>0.94</v>
      </c>
      <c r="C936" s="0" t="n">
        <f aca="false">B936/100</f>
        <v>0.0094</v>
      </c>
    </row>
    <row r="937" customFormat="false" ht="15" hidden="false" customHeight="false" outlineLevel="0" collapsed="false">
      <c r="A937" s="2" t="n">
        <v>37893</v>
      </c>
      <c r="B937" s="0" t="n">
        <v>0.96</v>
      </c>
      <c r="C937" s="0" t="n">
        <f aca="false">B937/100</f>
        <v>0.0096</v>
      </c>
    </row>
    <row r="938" customFormat="false" ht="15" hidden="false" customHeight="false" outlineLevel="0" collapsed="false">
      <c r="A938" s="2" t="n">
        <v>37894</v>
      </c>
      <c r="B938" s="0" t="n">
        <v>0.95</v>
      </c>
      <c r="C938" s="0" t="n">
        <f aca="false">B938/100</f>
        <v>0.0095</v>
      </c>
    </row>
    <row r="939" customFormat="false" ht="15" hidden="false" customHeight="false" outlineLevel="0" collapsed="false">
      <c r="A939" s="2" t="n">
        <v>37895</v>
      </c>
      <c r="B939" s="0" t="n">
        <v>0.95</v>
      </c>
      <c r="C939" s="0" t="n">
        <f aca="false">B939/100</f>
        <v>0.0095</v>
      </c>
    </row>
    <row r="940" customFormat="false" ht="15" hidden="false" customHeight="false" outlineLevel="0" collapsed="false">
      <c r="A940" s="2" t="n">
        <v>37896</v>
      </c>
      <c r="B940" s="0" t="n">
        <v>0.94</v>
      </c>
      <c r="C940" s="0" t="n">
        <f aca="false">B940/100</f>
        <v>0.0094</v>
      </c>
    </row>
    <row r="941" customFormat="false" ht="15" hidden="false" customHeight="false" outlineLevel="0" collapsed="false">
      <c r="A941" s="2" t="n">
        <v>37897</v>
      </c>
      <c r="B941" s="0" t="n">
        <v>0.94</v>
      </c>
      <c r="C941" s="0" t="n">
        <f aca="false">B941/100</f>
        <v>0.0094</v>
      </c>
    </row>
    <row r="942" customFormat="false" ht="15" hidden="false" customHeight="false" outlineLevel="0" collapsed="false">
      <c r="A942" s="2" t="n">
        <v>37900</v>
      </c>
      <c r="B942" s="0" t="n">
        <v>0.94</v>
      </c>
      <c r="C942" s="0" t="n">
        <f aca="false">B942/100</f>
        <v>0.0094</v>
      </c>
    </row>
    <row r="943" customFormat="false" ht="15" hidden="false" customHeight="false" outlineLevel="0" collapsed="false">
      <c r="A943" s="2" t="n">
        <v>37901</v>
      </c>
      <c r="B943" s="0" t="n">
        <v>0.92</v>
      </c>
      <c r="C943" s="0" t="n">
        <f aca="false">B943/100</f>
        <v>0.0092</v>
      </c>
    </row>
    <row r="944" customFormat="false" ht="15" hidden="false" customHeight="false" outlineLevel="0" collapsed="false">
      <c r="A944" s="2" t="n">
        <v>37902</v>
      </c>
      <c r="B944" s="0" t="n">
        <v>0.91</v>
      </c>
      <c r="C944" s="0" t="n">
        <f aca="false">B944/100</f>
        <v>0.0091</v>
      </c>
    </row>
    <row r="945" customFormat="false" ht="15" hidden="false" customHeight="false" outlineLevel="0" collapsed="false">
      <c r="A945" s="2" t="n">
        <v>37903</v>
      </c>
      <c r="B945" s="0" t="n">
        <v>0.91</v>
      </c>
      <c r="C945" s="0" t="n">
        <f aca="false">B945/100</f>
        <v>0.0091</v>
      </c>
    </row>
    <row r="946" customFormat="false" ht="15" hidden="false" customHeight="false" outlineLevel="0" collapsed="false">
      <c r="A946" s="2" t="n">
        <v>37904</v>
      </c>
      <c r="B946" s="0" t="n">
        <v>0.92</v>
      </c>
      <c r="C946" s="0" t="n">
        <f aca="false">B946/100</f>
        <v>0.0092</v>
      </c>
    </row>
    <row r="947" customFormat="false" ht="15" hidden="false" customHeight="false" outlineLevel="0" collapsed="false">
      <c r="A947" s="2" t="n">
        <v>37908</v>
      </c>
      <c r="B947" s="0" t="n">
        <v>0.93</v>
      </c>
      <c r="C947" s="0" t="n">
        <f aca="false">B947/100</f>
        <v>0.0093</v>
      </c>
    </row>
    <row r="948" customFormat="false" ht="15" hidden="false" customHeight="false" outlineLevel="0" collapsed="false">
      <c r="A948" s="2" t="n">
        <v>37909</v>
      </c>
      <c r="B948" s="0" t="n">
        <v>0.93</v>
      </c>
      <c r="C948" s="0" t="n">
        <f aca="false">B948/100</f>
        <v>0.0093</v>
      </c>
    </row>
    <row r="949" customFormat="false" ht="15" hidden="false" customHeight="false" outlineLevel="0" collapsed="false">
      <c r="A949" s="2" t="n">
        <v>37910</v>
      </c>
      <c r="B949" s="0" t="n">
        <v>0.93</v>
      </c>
      <c r="C949" s="0" t="n">
        <f aca="false">B949/100</f>
        <v>0.0093</v>
      </c>
    </row>
    <row r="950" customFormat="false" ht="15" hidden="false" customHeight="false" outlineLevel="0" collapsed="false">
      <c r="A950" s="2" t="n">
        <v>37911</v>
      </c>
      <c r="B950" s="0" t="n">
        <v>0.93</v>
      </c>
      <c r="C950" s="0" t="n">
        <f aca="false">B950/100</f>
        <v>0.0093</v>
      </c>
    </row>
    <row r="951" customFormat="false" ht="15" hidden="false" customHeight="false" outlineLevel="0" collapsed="false">
      <c r="A951" s="2" t="n">
        <v>37914</v>
      </c>
      <c r="B951" s="0" t="n">
        <v>0.95</v>
      </c>
      <c r="C951" s="0" t="n">
        <f aca="false">B951/100</f>
        <v>0.0095</v>
      </c>
    </row>
    <row r="952" customFormat="false" ht="15" hidden="false" customHeight="false" outlineLevel="0" collapsed="false">
      <c r="A952" s="2" t="n">
        <v>37915</v>
      </c>
      <c r="B952" s="0" t="n">
        <v>0.93</v>
      </c>
      <c r="C952" s="0" t="n">
        <f aca="false">B952/100</f>
        <v>0.0093</v>
      </c>
    </row>
    <row r="953" customFormat="false" ht="15" hidden="false" customHeight="false" outlineLevel="0" collapsed="false">
      <c r="A953" s="2" t="n">
        <v>37916</v>
      </c>
      <c r="B953" s="0" t="n">
        <v>0.96</v>
      </c>
      <c r="C953" s="0" t="n">
        <f aca="false">B953/100</f>
        <v>0.0096</v>
      </c>
    </row>
    <row r="954" customFormat="false" ht="15" hidden="false" customHeight="false" outlineLevel="0" collapsed="false">
      <c r="A954" s="2" t="n">
        <v>37917</v>
      </c>
      <c r="B954" s="0" t="n">
        <v>0.96</v>
      </c>
      <c r="C954" s="0" t="n">
        <f aca="false">B954/100</f>
        <v>0.0096</v>
      </c>
    </row>
    <row r="955" customFormat="false" ht="15" hidden="false" customHeight="false" outlineLevel="0" collapsed="false">
      <c r="A955" s="2" t="n">
        <v>37918</v>
      </c>
      <c r="B955" s="0" t="n">
        <v>0.95</v>
      </c>
      <c r="C955" s="0" t="n">
        <f aca="false">B955/100</f>
        <v>0.0095</v>
      </c>
    </row>
    <row r="956" customFormat="false" ht="15" hidden="false" customHeight="false" outlineLevel="0" collapsed="false">
      <c r="A956" s="2" t="n">
        <v>37921</v>
      </c>
      <c r="B956" s="0" t="n">
        <v>0.98</v>
      </c>
      <c r="C956" s="0" t="n">
        <f aca="false">B956/100</f>
        <v>0.0098</v>
      </c>
    </row>
    <row r="957" customFormat="false" ht="15" hidden="false" customHeight="false" outlineLevel="0" collapsed="false">
      <c r="A957" s="2" t="n">
        <v>37922</v>
      </c>
      <c r="B957" s="0" t="n">
        <v>0.96</v>
      </c>
      <c r="C957" s="0" t="n">
        <f aca="false">B957/100</f>
        <v>0.0096</v>
      </c>
    </row>
    <row r="958" customFormat="false" ht="15" hidden="false" customHeight="false" outlineLevel="0" collapsed="false">
      <c r="A958" s="2" t="n">
        <v>37923</v>
      </c>
      <c r="B958" s="0" t="n">
        <v>0.96</v>
      </c>
      <c r="C958" s="0" t="n">
        <f aca="false">B958/100</f>
        <v>0.0096</v>
      </c>
    </row>
    <row r="959" customFormat="false" ht="15" hidden="false" customHeight="false" outlineLevel="0" collapsed="false">
      <c r="A959" s="2" t="n">
        <v>37924</v>
      </c>
      <c r="B959" s="0" t="n">
        <v>0.96</v>
      </c>
      <c r="C959" s="0" t="n">
        <f aca="false">B959/100</f>
        <v>0.0096</v>
      </c>
    </row>
    <row r="960" customFormat="false" ht="15" hidden="false" customHeight="false" outlineLevel="0" collapsed="false">
      <c r="A960" s="2" t="n">
        <v>37925</v>
      </c>
      <c r="B960" s="0" t="n">
        <v>0.96</v>
      </c>
      <c r="C960" s="0" t="n">
        <f aca="false">B960/100</f>
        <v>0.0096</v>
      </c>
    </row>
    <row r="961" customFormat="false" ht="15" hidden="false" customHeight="false" outlineLevel="0" collapsed="false">
      <c r="A961" s="2" t="n">
        <v>37928</v>
      </c>
      <c r="B961" s="0" t="n">
        <v>0.96</v>
      </c>
      <c r="C961" s="0" t="n">
        <f aca="false">B961/100</f>
        <v>0.0096</v>
      </c>
    </row>
    <row r="962" customFormat="false" ht="15" hidden="false" customHeight="false" outlineLevel="0" collapsed="false">
      <c r="A962" s="2" t="n">
        <v>37929</v>
      </c>
      <c r="B962" s="0" t="n">
        <v>0.95</v>
      </c>
      <c r="C962" s="0" t="n">
        <f aca="false">B962/100</f>
        <v>0.0095</v>
      </c>
    </row>
    <row r="963" customFormat="false" ht="15" hidden="false" customHeight="false" outlineLevel="0" collapsed="false">
      <c r="A963" s="2" t="n">
        <v>37930</v>
      </c>
      <c r="B963" s="0" t="n">
        <v>0.96</v>
      </c>
      <c r="C963" s="0" t="n">
        <f aca="false">B963/100</f>
        <v>0.0096</v>
      </c>
    </row>
    <row r="964" customFormat="false" ht="15" hidden="false" customHeight="false" outlineLevel="0" collapsed="false">
      <c r="A964" s="2" t="n">
        <v>37931</v>
      </c>
      <c r="B964" s="0" t="n">
        <v>0.96</v>
      </c>
      <c r="C964" s="0" t="n">
        <f aca="false">B964/100</f>
        <v>0.0096</v>
      </c>
    </row>
    <row r="965" customFormat="false" ht="15" hidden="false" customHeight="false" outlineLevel="0" collapsed="false">
      <c r="A965" s="2" t="n">
        <v>37932</v>
      </c>
      <c r="B965" s="0" t="n">
        <v>0.96</v>
      </c>
      <c r="C965" s="0" t="n">
        <f aca="false">B965/100</f>
        <v>0.0096</v>
      </c>
    </row>
    <row r="966" customFormat="false" ht="15" hidden="false" customHeight="false" outlineLevel="0" collapsed="false">
      <c r="A966" s="2" t="n">
        <v>37935</v>
      </c>
      <c r="B966" s="0" t="n">
        <v>0.97</v>
      </c>
      <c r="C966" s="0" t="n">
        <f aca="false">B966/100</f>
        <v>0.0097</v>
      </c>
    </row>
    <row r="967" customFormat="false" ht="15" hidden="false" customHeight="false" outlineLevel="0" collapsed="false">
      <c r="A967" s="2" t="n">
        <v>37937</v>
      </c>
      <c r="B967" s="0" t="n">
        <v>0.95</v>
      </c>
      <c r="C967" s="0" t="n">
        <f aca="false">B967/100</f>
        <v>0.0095</v>
      </c>
    </row>
    <row r="968" customFormat="false" ht="15" hidden="false" customHeight="false" outlineLevel="0" collapsed="false">
      <c r="A968" s="2" t="n">
        <v>37938</v>
      </c>
      <c r="B968" s="0" t="n">
        <v>0.94</v>
      </c>
      <c r="C968" s="0" t="n">
        <f aca="false">B968/100</f>
        <v>0.0094</v>
      </c>
    </row>
    <row r="969" customFormat="false" ht="15" hidden="false" customHeight="false" outlineLevel="0" collapsed="false">
      <c r="A969" s="2" t="n">
        <v>37939</v>
      </c>
      <c r="B969" s="0" t="n">
        <v>0.95</v>
      </c>
      <c r="C969" s="0" t="n">
        <f aca="false">B969/100</f>
        <v>0.0095</v>
      </c>
    </row>
    <row r="970" customFormat="false" ht="15" hidden="false" customHeight="false" outlineLevel="0" collapsed="false">
      <c r="A970" s="2" t="n">
        <v>37942</v>
      </c>
      <c r="B970" s="0" t="n">
        <v>0.96</v>
      </c>
      <c r="C970" s="0" t="n">
        <f aca="false">B970/100</f>
        <v>0.0096</v>
      </c>
    </row>
    <row r="971" customFormat="false" ht="15" hidden="false" customHeight="false" outlineLevel="0" collapsed="false">
      <c r="A971" s="2" t="n">
        <v>37943</v>
      </c>
      <c r="B971" s="0" t="n">
        <v>0.96</v>
      </c>
      <c r="C971" s="0" t="n">
        <f aca="false">B971/100</f>
        <v>0.0096</v>
      </c>
    </row>
    <row r="972" customFormat="false" ht="15" hidden="false" customHeight="false" outlineLevel="0" collapsed="false">
      <c r="A972" s="2" t="n">
        <v>37944</v>
      </c>
      <c r="B972" s="0" t="n">
        <v>0.95</v>
      </c>
      <c r="C972" s="0" t="n">
        <f aca="false">B972/100</f>
        <v>0.0095</v>
      </c>
    </row>
    <row r="973" customFormat="false" ht="15" hidden="false" customHeight="false" outlineLevel="0" collapsed="false">
      <c r="A973" s="2" t="n">
        <v>37945</v>
      </c>
      <c r="B973" s="0" t="n">
        <v>0.95</v>
      </c>
      <c r="C973" s="0" t="n">
        <f aca="false">B973/100</f>
        <v>0.0095</v>
      </c>
    </row>
    <row r="974" customFormat="false" ht="15" hidden="false" customHeight="false" outlineLevel="0" collapsed="false">
      <c r="A974" s="2" t="n">
        <v>37946</v>
      </c>
      <c r="B974" s="0" t="n">
        <v>0.94</v>
      </c>
      <c r="C974" s="0" t="n">
        <f aca="false">B974/100</f>
        <v>0.0094</v>
      </c>
    </row>
    <row r="975" customFormat="false" ht="15" hidden="false" customHeight="false" outlineLevel="0" collapsed="false">
      <c r="A975" s="2" t="n">
        <v>37949</v>
      </c>
      <c r="B975" s="0" t="n">
        <v>0.96</v>
      </c>
      <c r="C975" s="0" t="n">
        <f aca="false">B975/100</f>
        <v>0.0096</v>
      </c>
    </row>
    <row r="976" customFormat="false" ht="15" hidden="false" customHeight="false" outlineLevel="0" collapsed="false">
      <c r="A976" s="2" t="n">
        <v>37950</v>
      </c>
      <c r="B976" s="0" t="n">
        <v>0.95</v>
      </c>
      <c r="C976" s="0" t="n">
        <f aca="false">B976/100</f>
        <v>0.0095</v>
      </c>
    </row>
    <row r="977" customFormat="false" ht="15" hidden="false" customHeight="false" outlineLevel="0" collapsed="false">
      <c r="A977" s="2" t="n">
        <v>37951</v>
      </c>
      <c r="B977" s="0" t="n">
        <v>0.94</v>
      </c>
      <c r="C977" s="0" t="n">
        <f aca="false">B977/100</f>
        <v>0.0094</v>
      </c>
    </row>
    <row r="978" customFormat="false" ht="15" hidden="false" customHeight="false" outlineLevel="0" collapsed="false">
      <c r="A978" s="2" t="n">
        <v>37953</v>
      </c>
      <c r="B978" s="0" t="n">
        <v>0.93</v>
      </c>
      <c r="C978" s="0" t="n">
        <f aca="false">B978/100</f>
        <v>0.0093</v>
      </c>
    </row>
    <row r="979" customFormat="false" ht="15" hidden="false" customHeight="false" outlineLevel="0" collapsed="false">
      <c r="A979" s="2" t="n">
        <v>37956</v>
      </c>
      <c r="B979" s="0" t="n">
        <v>0.95</v>
      </c>
      <c r="C979" s="0" t="n">
        <f aca="false">B979/100</f>
        <v>0.0095</v>
      </c>
    </row>
    <row r="980" customFormat="false" ht="15" hidden="false" customHeight="false" outlineLevel="0" collapsed="false">
      <c r="A980" s="2" t="n">
        <v>37957</v>
      </c>
      <c r="B980" s="0" t="n">
        <v>0.94</v>
      </c>
      <c r="C980" s="0" t="n">
        <f aca="false">B980/100</f>
        <v>0.0094</v>
      </c>
    </row>
    <row r="981" customFormat="false" ht="15" hidden="false" customHeight="false" outlineLevel="0" collapsed="false">
      <c r="A981" s="2" t="n">
        <v>37958</v>
      </c>
      <c r="B981" s="0" t="n">
        <v>0.94</v>
      </c>
      <c r="C981" s="0" t="n">
        <f aca="false">B981/100</f>
        <v>0.0094</v>
      </c>
    </row>
    <row r="982" customFormat="false" ht="15" hidden="false" customHeight="false" outlineLevel="0" collapsed="false">
      <c r="A982" s="2" t="n">
        <v>37959</v>
      </c>
      <c r="B982" s="0" t="n">
        <v>0.93</v>
      </c>
      <c r="C982" s="0" t="n">
        <f aca="false">B982/100</f>
        <v>0.0093</v>
      </c>
    </row>
    <row r="983" customFormat="false" ht="15" hidden="false" customHeight="false" outlineLevel="0" collapsed="false">
      <c r="A983" s="2" t="n">
        <v>37960</v>
      </c>
      <c r="B983" s="0" t="n">
        <v>0.92</v>
      </c>
      <c r="C983" s="0" t="n">
        <f aca="false">B983/100</f>
        <v>0.0092</v>
      </c>
    </row>
    <row r="984" customFormat="false" ht="15" hidden="false" customHeight="false" outlineLevel="0" collapsed="false">
      <c r="A984" s="2" t="n">
        <v>37963</v>
      </c>
      <c r="B984" s="0" t="n">
        <v>0.93</v>
      </c>
      <c r="C984" s="0" t="n">
        <f aca="false">B984/100</f>
        <v>0.0093</v>
      </c>
    </row>
    <row r="985" customFormat="false" ht="15" hidden="false" customHeight="false" outlineLevel="0" collapsed="false">
      <c r="A985" s="2" t="n">
        <v>37964</v>
      </c>
      <c r="B985" s="0" t="n">
        <v>0.93</v>
      </c>
      <c r="C985" s="0" t="n">
        <f aca="false">B985/100</f>
        <v>0.0093</v>
      </c>
    </row>
    <row r="986" customFormat="false" ht="15" hidden="false" customHeight="false" outlineLevel="0" collapsed="false">
      <c r="A986" s="2" t="n">
        <v>37965</v>
      </c>
      <c r="B986" s="0" t="n">
        <v>0.93</v>
      </c>
      <c r="C986" s="0" t="n">
        <f aca="false">B986/100</f>
        <v>0.0093</v>
      </c>
    </row>
    <row r="987" customFormat="false" ht="15" hidden="false" customHeight="false" outlineLevel="0" collapsed="false">
      <c r="A987" s="2" t="n">
        <v>37966</v>
      </c>
      <c r="B987" s="0" t="n">
        <v>0.9</v>
      </c>
      <c r="C987" s="0" t="n">
        <f aca="false">B987/100</f>
        <v>0.009</v>
      </c>
    </row>
    <row r="988" customFormat="false" ht="15" hidden="false" customHeight="false" outlineLevel="0" collapsed="false">
      <c r="A988" s="2" t="n">
        <v>37967</v>
      </c>
      <c r="B988" s="0" t="n">
        <v>0.91</v>
      </c>
      <c r="C988" s="0" t="n">
        <f aca="false">B988/100</f>
        <v>0.0091</v>
      </c>
    </row>
    <row r="989" customFormat="false" ht="15" hidden="false" customHeight="false" outlineLevel="0" collapsed="false">
      <c r="A989" s="2" t="n">
        <v>37970</v>
      </c>
      <c r="B989" s="0" t="n">
        <v>0.9</v>
      </c>
      <c r="C989" s="0" t="n">
        <f aca="false">B989/100</f>
        <v>0.009</v>
      </c>
    </row>
    <row r="990" customFormat="false" ht="15" hidden="false" customHeight="false" outlineLevel="0" collapsed="false">
      <c r="A990" s="2" t="n">
        <v>37971</v>
      </c>
      <c r="B990" s="0" t="n">
        <v>0.91</v>
      </c>
      <c r="C990" s="0" t="n">
        <f aca="false">B990/100</f>
        <v>0.0091</v>
      </c>
    </row>
    <row r="991" customFormat="false" ht="15" hidden="false" customHeight="false" outlineLevel="0" collapsed="false">
      <c r="A991" s="2" t="n">
        <v>37972</v>
      </c>
      <c r="B991" s="0" t="n">
        <v>0.9</v>
      </c>
      <c r="C991" s="0" t="n">
        <f aca="false">B991/100</f>
        <v>0.009</v>
      </c>
    </row>
    <row r="992" customFormat="false" ht="15" hidden="false" customHeight="false" outlineLevel="0" collapsed="false">
      <c r="A992" s="2" t="n">
        <v>37973</v>
      </c>
      <c r="B992" s="0" t="n">
        <v>0.89</v>
      </c>
      <c r="C992" s="0" t="n">
        <f aca="false">B992/100</f>
        <v>0.0089</v>
      </c>
    </row>
    <row r="993" customFormat="false" ht="15" hidden="false" customHeight="false" outlineLevel="0" collapsed="false">
      <c r="A993" s="2" t="n">
        <v>37974</v>
      </c>
      <c r="B993" s="0" t="n">
        <v>0.88</v>
      </c>
      <c r="C993" s="0" t="n">
        <f aca="false">B993/100</f>
        <v>0.0088</v>
      </c>
    </row>
    <row r="994" customFormat="false" ht="15" hidden="false" customHeight="false" outlineLevel="0" collapsed="false">
      <c r="A994" s="2" t="n">
        <v>37977</v>
      </c>
      <c r="B994" s="0" t="n">
        <v>0.9</v>
      </c>
      <c r="C994" s="0" t="n">
        <f aca="false">B994/100</f>
        <v>0.009</v>
      </c>
    </row>
    <row r="995" customFormat="false" ht="15" hidden="false" customHeight="false" outlineLevel="0" collapsed="false">
      <c r="A995" s="2" t="n">
        <v>37978</v>
      </c>
      <c r="B995" s="0" t="n">
        <v>0.9</v>
      </c>
      <c r="C995" s="0" t="n">
        <f aca="false">B995/100</f>
        <v>0.009</v>
      </c>
    </row>
    <row r="996" customFormat="false" ht="15" hidden="false" customHeight="false" outlineLevel="0" collapsed="false">
      <c r="A996" s="2" t="n">
        <v>37979</v>
      </c>
      <c r="B996" s="0" t="n">
        <v>0.9</v>
      </c>
      <c r="C996" s="0" t="n">
        <f aca="false">B996/100</f>
        <v>0.009</v>
      </c>
    </row>
    <row r="997" customFormat="false" ht="15" hidden="false" customHeight="false" outlineLevel="0" collapsed="false">
      <c r="A997" s="2" t="n">
        <v>37981</v>
      </c>
      <c r="B997" s="0" t="n">
        <v>0.87</v>
      </c>
      <c r="C997" s="0" t="n">
        <f aca="false">B997/100</f>
        <v>0.0087</v>
      </c>
    </row>
    <row r="998" customFormat="false" ht="15" hidden="false" customHeight="false" outlineLevel="0" collapsed="false">
      <c r="A998" s="2" t="n">
        <v>37984</v>
      </c>
      <c r="B998" s="0" t="n">
        <v>0.9</v>
      </c>
      <c r="C998" s="0" t="n">
        <f aca="false">B998/100</f>
        <v>0.009</v>
      </c>
    </row>
    <row r="999" customFormat="false" ht="15" hidden="false" customHeight="false" outlineLevel="0" collapsed="false">
      <c r="A999" s="2" t="n">
        <v>37985</v>
      </c>
      <c r="B999" s="0" t="n">
        <v>0.94</v>
      </c>
      <c r="C999" s="0" t="n">
        <f aca="false">B999/100</f>
        <v>0.0094</v>
      </c>
    </row>
    <row r="1000" customFormat="false" ht="15" hidden="false" customHeight="false" outlineLevel="0" collapsed="false">
      <c r="A1000" s="2" t="n">
        <v>37986</v>
      </c>
      <c r="B1000" s="0" t="n">
        <v>0.95</v>
      </c>
      <c r="C1000" s="0" t="n">
        <f aca="false">B1000/100</f>
        <v>0.0095</v>
      </c>
    </row>
    <row r="1001" customFormat="false" ht="15" hidden="false" customHeight="false" outlineLevel="0" collapsed="false">
      <c r="A1001" s="2" t="n">
        <v>37988</v>
      </c>
      <c r="B1001" s="0" t="n">
        <v>0.93</v>
      </c>
      <c r="C1001" s="0" t="n">
        <f aca="false">B1001/100</f>
        <v>0.0093</v>
      </c>
    </row>
    <row r="1002" customFormat="false" ht="15" hidden="false" customHeight="false" outlineLevel="0" collapsed="false">
      <c r="A1002" s="2" t="n">
        <v>37991</v>
      </c>
      <c r="B1002" s="0" t="n">
        <v>0.91</v>
      </c>
      <c r="C1002" s="0" t="n">
        <f aca="false">B1002/100</f>
        <v>0.0091</v>
      </c>
    </row>
    <row r="1003" customFormat="false" ht="15" hidden="false" customHeight="false" outlineLevel="0" collapsed="false">
      <c r="A1003" s="2" t="n">
        <v>37992</v>
      </c>
      <c r="B1003" s="0" t="n">
        <v>0.91</v>
      </c>
      <c r="C1003" s="0" t="n">
        <f aca="false">B1003/100</f>
        <v>0.0091</v>
      </c>
    </row>
    <row r="1004" customFormat="false" ht="15" hidden="false" customHeight="false" outlineLevel="0" collapsed="false">
      <c r="A1004" s="2" t="n">
        <v>37993</v>
      </c>
      <c r="B1004" s="0" t="n">
        <v>0.91</v>
      </c>
      <c r="C1004" s="0" t="n">
        <f aca="false">B1004/100</f>
        <v>0.0091</v>
      </c>
    </row>
    <row r="1005" customFormat="false" ht="15" hidden="false" customHeight="false" outlineLevel="0" collapsed="false">
      <c r="A1005" s="2" t="n">
        <v>37994</v>
      </c>
      <c r="B1005" s="0" t="n">
        <v>0.88</v>
      </c>
      <c r="C1005" s="0" t="n">
        <f aca="false">B1005/100</f>
        <v>0.0088</v>
      </c>
    </row>
    <row r="1006" customFormat="false" ht="15" hidden="false" customHeight="false" outlineLevel="0" collapsed="false">
      <c r="A1006" s="2" t="n">
        <v>37995</v>
      </c>
      <c r="B1006" s="0" t="n">
        <v>0.87</v>
      </c>
      <c r="C1006" s="0" t="n">
        <f aca="false">B1006/100</f>
        <v>0.0087</v>
      </c>
    </row>
    <row r="1007" customFormat="false" ht="15" hidden="false" customHeight="false" outlineLevel="0" collapsed="false">
      <c r="A1007" s="2" t="n">
        <v>37998</v>
      </c>
      <c r="B1007" s="0" t="n">
        <v>0.89</v>
      </c>
      <c r="C1007" s="0" t="n">
        <f aca="false">B1007/100</f>
        <v>0.0089</v>
      </c>
    </row>
    <row r="1008" customFormat="false" ht="15" hidden="false" customHeight="false" outlineLevel="0" collapsed="false">
      <c r="A1008" s="2" t="n">
        <v>37999</v>
      </c>
      <c r="B1008" s="0" t="n">
        <v>0.89</v>
      </c>
      <c r="C1008" s="0" t="n">
        <f aca="false">B1008/100</f>
        <v>0.0089</v>
      </c>
    </row>
    <row r="1009" customFormat="false" ht="15" hidden="false" customHeight="false" outlineLevel="0" collapsed="false">
      <c r="A1009" s="2" t="n">
        <v>38000</v>
      </c>
      <c r="B1009" s="0" t="n">
        <v>0.88</v>
      </c>
      <c r="C1009" s="0" t="n">
        <f aca="false">B1009/100</f>
        <v>0.0088</v>
      </c>
    </row>
    <row r="1010" customFormat="false" ht="15" hidden="false" customHeight="false" outlineLevel="0" collapsed="false">
      <c r="A1010" s="2" t="n">
        <v>38001</v>
      </c>
      <c r="B1010" s="0" t="n">
        <v>0.88</v>
      </c>
      <c r="C1010" s="0" t="n">
        <f aca="false">B1010/100</f>
        <v>0.0088</v>
      </c>
    </row>
    <row r="1011" customFormat="false" ht="15" hidden="false" customHeight="false" outlineLevel="0" collapsed="false">
      <c r="A1011" s="2" t="n">
        <v>38002</v>
      </c>
      <c r="B1011" s="0" t="n">
        <v>0.89</v>
      </c>
      <c r="C1011" s="0" t="n">
        <f aca="false">B1011/100</f>
        <v>0.0089</v>
      </c>
    </row>
    <row r="1012" customFormat="false" ht="15" hidden="false" customHeight="false" outlineLevel="0" collapsed="false">
      <c r="A1012" s="2" t="n">
        <v>38006</v>
      </c>
      <c r="B1012" s="0" t="n">
        <v>0.89</v>
      </c>
      <c r="C1012" s="0" t="n">
        <f aca="false">B1012/100</f>
        <v>0.0089</v>
      </c>
    </row>
    <row r="1013" customFormat="false" ht="15" hidden="false" customHeight="false" outlineLevel="0" collapsed="false">
      <c r="A1013" s="2" t="n">
        <v>38007</v>
      </c>
      <c r="B1013" s="0" t="n">
        <v>0.89</v>
      </c>
      <c r="C1013" s="0" t="n">
        <f aca="false">B1013/100</f>
        <v>0.0089</v>
      </c>
    </row>
    <row r="1014" customFormat="false" ht="15" hidden="false" customHeight="false" outlineLevel="0" collapsed="false">
      <c r="A1014" s="2" t="n">
        <v>38008</v>
      </c>
      <c r="B1014" s="0" t="n">
        <v>0.88</v>
      </c>
      <c r="C1014" s="0" t="n">
        <f aca="false">B1014/100</f>
        <v>0.0088</v>
      </c>
    </row>
    <row r="1015" customFormat="false" ht="15" hidden="false" customHeight="false" outlineLevel="0" collapsed="false">
      <c r="A1015" s="2" t="n">
        <v>38009</v>
      </c>
      <c r="B1015" s="0" t="n">
        <v>0.9</v>
      </c>
      <c r="C1015" s="0" t="n">
        <f aca="false">B1015/100</f>
        <v>0.009</v>
      </c>
    </row>
    <row r="1016" customFormat="false" ht="15" hidden="false" customHeight="false" outlineLevel="0" collapsed="false">
      <c r="A1016" s="2" t="n">
        <v>38012</v>
      </c>
      <c r="B1016" s="0" t="n">
        <v>0.9</v>
      </c>
      <c r="C1016" s="0" t="n">
        <f aca="false">B1016/100</f>
        <v>0.009</v>
      </c>
    </row>
    <row r="1017" customFormat="false" ht="15" hidden="false" customHeight="false" outlineLevel="0" collapsed="false">
      <c r="A1017" s="2" t="n">
        <v>38013</v>
      </c>
      <c r="B1017" s="0" t="n">
        <v>0.91</v>
      </c>
      <c r="C1017" s="0" t="n">
        <f aca="false">B1017/100</f>
        <v>0.0091</v>
      </c>
    </row>
    <row r="1018" customFormat="false" ht="15" hidden="false" customHeight="false" outlineLevel="0" collapsed="false">
      <c r="A1018" s="2" t="n">
        <v>38014</v>
      </c>
      <c r="B1018" s="0" t="n">
        <v>0.94</v>
      </c>
      <c r="C1018" s="0" t="n">
        <f aca="false">B1018/100</f>
        <v>0.0094</v>
      </c>
    </row>
    <row r="1019" customFormat="false" ht="15" hidden="false" customHeight="false" outlineLevel="0" collapsed="false">
      <c r="A1019" s="2" t="n">
        <v>38015</v>
      </c>
      <c r="B1019" s="0" t="n">
        <v>0.94</v>
      </c>
      <c r="C1019" s="0" t="n">
        <f aca="false">B1019/100</f>
        <v>0.0094</v>
      </c>
    </row>
    <row r="1020" customFormat="false" ht="15" hidden="false" customHeight="false" outlineLevel="0" collapsed="false">
      <c r="A1020" s="2" t="n">
        <v>38016</v>
      </c>
      <c r="B1020" s="0" t="n">
        <v>0.92</v>
      </c>
      <c r="C1020" s="0" t="n">
        <f aca="false">B1020/100</f>
        <v>0.0092</v>
      </c>
    </row>
    <row r="1021" customFormat="false" ht="15" hidden="false" customHeight="false" outlineLevel="0" collapsed="false">
      <c r="A1021" s="2" t="n">
        <v>38019</v>
      </c>
      <c r="B1021" s="0" t="n">
        <v>0.94</v>
      </c>
      <c r="C1021" s="0" t="n">
        <f aca="false">B1021/100</f>
        <v>0.0094</v>
      </c>
    </row>
    <row r="1022" customFormat="false" ht="15" hidden="false" customHeight="false" outlineLevel="0" collapsed="false">
      <c r="A1022" s="2" t="n">
        <v>38020</v>
      </c>
      <c r="B1022" s="0" t="n">
        <v>0.94</v>
      </c>
      <c r="C1022" s="0" t="n">
        <f aca="false">B1022/100</f>
        <v>0.0094</v>
      </c>
    </row>
    <row r="1023" customFormat="false" ht="15" hidden="false" customHeight="false" outlineLevel="0" collapsed="false">
      <c r="A1023" s="2" t="n">
        <v>38021</v>
      </c>
      <c r="B1023" s="0" t="n">
        <v>0.94</v>
      </c>
      <c r="C1023" s="0" t="n">
        <f aca="false">B1023/100</f>
        <v>0.0094</v>
      </c>
    </row>
    <row r="1024" customFormat="false" ht="15" hidden="false" customHeight="false" outlineLevel="0" collapsed="false">
      <c r="A1024" s="2" t="n">
        <v>38022</v>
      </c>
      <c r="B1024" s="0" t="n">
        <v>0.94</v>
      </c>
      <c r="C1024" s="0" t="n">
        <f aca="false">B1024/100</f>
        <v>0.0094</v>
      </c>
    </row>
    <row r="1025" customFormat="false" ht="15" hidden="false" customHeight="false" outlineLevel="0" collapsed="false">
      <c r="A1025" s="2" t="n">
        <v>38023</v>
      </c>
      <c r="B1025" s="0" t="n">
        <v>0.93</v>
      </c>
      <c r="C1025" s="0" t="n">
        <f aca="false">B1025/100</f>
        <v>0.0093</v>
      </c>
    </row>
    <row r="1026" customFormat="false" ht="15" hidden="false" customHeight="false" outlineLevel="0" collapsed="false">
      <c r="A1026" s="2" t="n">
        <v>38026</v>
      </c>
      <c r="B1026" s="0" t="n">
        <v>0.94</v>
      </c>
      <c r="C1026" s="0" t="n">
        <f aca="false">B1026/100</f>
        <v>0.0094</v>
      </c>
    </row>
    <row r="1027" customFormat="false" ht="15" hidden="false" customHeight="false" outlineLevel="0" collapsed="false">
      <c r="A1027" s="2" t="n">
        <v>38027</v>
      </c>
      <c r="B1027" s="0" t="n">
        <v>0.95</v>
      </c>
      <c r="C1027" s="0" t="n">
        <f aca="false">B1027/100</f>
        <v>0.0095</v>
      </c>
    </row>
    <row r="1028" customFormat="false" ht="15" hidden="false" customHeight="false" outlineLevel="0" collapsed="false">
      <c r="A1028" s="2" t="n">
        <v>38028</v>
      </c>
      <c r="B1028" s="0" t="n">
        <v>0.93</v>
      </c>
      <c r="C1028" s="0" t="n">
        <f aca="false">B1028/100</f>
        <v>0.0093</v>
      </c>
    </row>
    <row r="1029" customFormat="false" ht="15" hidden="false" customHeight="false" outlineLevel="0" collapsed="false">
      <c r="A1029" s="2" t="n">
        <v>38029</v>
      </c>
      <c r="B1029" s="0" t="n">
        <v>0.93</v>
      </c>
      <c r="C1029" s="0" t="n">
        <f aca="false">B1029/100</f>
        <v>0.0093</v>
      </c>
    </row>
    <row r="1030" customFormat="false" ht="15" hidden="false" customHeight="false" outlineLevel="0" collapsed="false">
      <c r="A1030" s="2" t="n">
        <v>38030</v>
      </c>
      <c r="B1030" s="0" t="n">
        <v>0.92</v>
      </c>
      <c r="C1030" s="0" t="n">
        <f aca="false">B1030/100</f>
        <v>0.0092</v>
      </c>
    </row>
    <row r="1031" customFormat="false" ht="15" hidden="false" customHeight="false" outlineLevel="0" collapsed="false">
      <c r="A1031" s="2" t="n">
        <v>38034</v>
      </c>
      <c r="B1031" s="0" t="n">
        <v>0.95</v>
      </c>
      <c r="C1031" s="0" t="n">
        <f aca="false">B1031/100</f>
        <v>0.0095</v>
      </c>
    </row>
    <row r="1032" customFormat="false" ht="15" hidden="false" customHeight="false" outlineLevel="0" collapsed="false">
      <c r="A1032" s="2" t="n">
        <v>38035</v>
      </c>
      <c r="B1032" s="0" t="n">
        <v>0.94</v>
      </c>
      <c r="C1032" s="0" t="n">
        <f aca="false">B1032/100</f>
        <v>0.0094</v>
      </c>
    </row>
    <row r="1033" customFormat="false" ht="15" hidden="false" customHeight="false" outlineLevel="0" collapsed="false">
      <c r="A1033" s="2" t="n">
        <v>38036</v>
      </c>
      <c r="B1033" s="0" t="n">
        <v>0.94</v>
      </c>
      <c r="C1033" s="0" t="n">
        <f aca="false">B1033/100</f>
        <v>0.0094</v>
      </c>
    </row>
    <row r="1034" customFormat="false" ht="15" hidden="false" customHeight="false" outlineLevel="0" collapsed="false">
      <c r="A1034" s="2" t="n">
        <v>38037</v>
      </c>
      <c r="B1034" s="0" t="n">
        <v>0.94</v>
      </c>
      <c r="C1034" s="0" t="n">
        <f aca="false">B1034/100</f>
        <v>0.0094</v>
      </c>
    </row>
    <row r="1035" customFormat="false" ht="15" hidden="false" customHeight="false" outlineLevel="0" collapsed="false">
      <c r="A1035" s="2" t="n">
        <v>38040</v>
      </c>
      <c r="B1035" s="0" t="n">
        <v>0.97</v>
      </c>
      <c r="C1035" s="0" t="n">
        <f aca="false">B1035/100</f>
        <v>0.0097</v>
      </c>
    </row>
    <row r="1036" customFormat="false" ht="15" hidden="false" customHeight="false" outlineLevel="0" collapsed="false">
      <c r="A1036" s="2" t="n">
        <v>38041</v>
      </c>
      <c r="B1036" s="0" t="n">
        <v>0.97</v>
      </c>
      <c r="C1036" s="0" t="n">
        <f aca="false">B1036/100</f>
        <v>0.0097</v>
      </c>
    </row>
    <row r="1037" customFormat="false" ht="15" hidden="false" customHeight="false" outlineLevel="0" collapsed="false">
      <c r="A1037" s="2" t="n">
        <v>38042</v>
      </c>
      <c r="B1037" s="0" t="n">
        <v>0.96</v>
      </c>
      <c r="C1037" s="0" t="n">
        <f aca="false">B1037/100</f>
        <v>0.0096</v>
      </c>
    </row>
    <row r="1038" customFormat="false" ht="15" hidden="false" customHeight="false" outlineLevel="0" collapsed="false">
      <c r="A1038" s="2" t="n">
        <v>38043</v>
      </c>
      <c r="B1038" s="0" t="n">
        <v>0.96</v>
      </c>
      <c r="C1038" s="0" t="n">
        <f aca="false">B1038/100</f>
        <v>0.0096</v>
      </c>
    </row>
    <row r="1039" customFormat="false" ht="15" hidden="false" customHeight="false" outlineLevel="0" collapsed="false">
      <c r="A1039" s="2" t="n">
        <v>38044</v>
      </c>
      <c r="B1039" s="0" t="n">
        <v>0.96</v>
      </c>
      <c r="C1039" s="0" t="n">
        <f aca="false">B1039/100</f>
        <v>0.0096</v>
      </c>
    </row>
    <row r="1040" customFormat="false" ht="15" hidden="false" customHeight="false" outlineLevel="0" collapsed="false">
      <c r="A1040" s="2" t="n">
        <v>38047</v>
      </c>
      <c r="B1040" s="0" t="n">
        <v>0.97</v>
      </c>
      <c r="C1040" s="0" t="n">
        <f aca="false">B1040/100</f>
        <v>0.0097</v>
      </c>
    </row>
    <row r="1041" customFormat="false" ht="15" hidden="false" customHeight="false" outlineLevel="0" collapsed="false">
      <c r="A1041" s="2" t="n">
        <v>38048</v>
      </c>
      <c r="B1041" s="0" t="n">
        <v>0.97</v>
      </c>
      <c r="C1041" s="0" t="n">
        <f aca="false">B1041/100</f>
        <v>0.0097</v>
      </c>
    </row>
    <row r="1042" customFormat="false" ht="15" hidden="false" customHeight="false" outlineLevel="0" collapsed="false">
      <c r="A1042" s="2" t="n">
        <v>38049</v>
      </c>
      <c r="B1042" s="0" t="n">
        <v>0.97</v>
      </c>
      <c r="C1042" s="0" t="n">
        <f aca="false">B1042/100</f>
        <v>0.0097</v>
      </c>
    </row>
    <row r="1043" customFormat="false" ht="15" hidden="false" customHeight="false" outlineLevel="0" collapsed="false">
      <c r="A1043" s="2" t="n">
        <v>38050</v>
      </c>
      <c r="B1043" s="0" t="n">
        <v>0.96</v>
      </c>
      <c r="C1043" s="0" t="n">
        <f aca="false">B1043/100</f>
        <v>0.0096</v>
      </c>
    </row>
    <row r="1044" customFormat="false" ht="15" hidden="false" customHeight="false" outlineLevel="0" collapsed="false">
      <c r="A1044" s="2" t="n">
        <v>38051</v>
      </c>
      <c r="B1044" s="0" t="n">
        <v>0.94</v>
      </c>
      <c r="C1044" s="0" t="n">
        <f aca="false">B1044/100</f>
        <v>0.0094</v>
      </c>
    </row>
    <row r="1045" customFormat="false" ht="15" hidden="false" customHeight="false" outlineLevel="0" collapsed="false">
      <c r="A1045" s="2" t="n">
        <v>38054</v>
      </c>
      <c r="B1045" s="0" t="n">
        <v>0.96</v>
      </c>
      <c r="C1045" s="0" t="n">
        <f aca="false">B1045/100</f>
        <v>0.0096</v>
      </c>
    </row>
    <row r="1046" customFormat="false" ht="15" hidden="false" customHeight="false" outlineLevel="0" collapsed="false">
      <c r="A1046" s="2" t="n">
        <v>38055</v>
      </c>
      <c r="B1046" s="0" t="n">
        <v>0.96</v>
      </c>
      <c r="C1046" s="0" t="n">
        <f aca="false">B1046/100</f>
        <v>0.0096</v>
      </c>
    </row>
    <row r="1047" customFormat="false" ht="15" hidden="false" customHeight="false" outlineLevel="0" collapsed="false">
      <c r="A1047" s="2" t="n">
        <v>38056</v>
      </c>
      <c r="B1047" s="0" t="n">
        <v>0.96</v>
      </c>
      <c r="C1047" s="0" t="n">
        <f aca="false">B1047/100</f>
        <v>0.0096</v>
      </c>
    </row>
    <row r="1048" customFormat="false" ht="15" hidden="false" customHeight="false" outlineLevel="0" collapsed="false">
      <c r="A1048" s="2" t="n">
        <v>38057</v>
      </c>
      <c r="B1048" s="0" t="n">
        <v>0.97</v>
      </c>
      <c r="C1048" s="0" t="n">
        <f aca="false">B1048/100</f>
        <v>0.0097</v>
      </c>
    </row>
    <row r="1049" customFormat="false" ht="15" hidden="false" customHeight="false" outlineLevel="0" collapsed="false">
      <c r="A1049" s="2" t="n">
        <v>38058</v>
      </c>
      <c r="B1049" s="0" t="n">
        <v>0.96</v>
      </c>
      <c r="C1049" s="0" t="n">
        <f aca="false">B1049/100</f>
        <v>0.0096</v>
      </c>
    </row>
    <row r="1050" customFormat="false" ht="15" hidden="false" customHeight="false" outlineLevel="0" collapsed="false">
      <c r="A1050" s="2" t="n">
        <v>38061</v>
      </c>
      <c r="B1050" s="0" t="n">
        <v>0.96</v>
      </c>
      <c r="C1050" s="0" t="n">
        <f aca="false">B1050/100</f>
        <v>0.0096</v>
      </c>
    </row>
    <row r="1051" customFormat="false" ht="15" hidden="false" customHeight="false" outlineLevel="0" collapsed="false">
      <c r="A1051" s="2" t="n">
        <v>38062</v>
      </c>
      <c r="B1051" s="0" t="n">
        <v>0.96</v>
      </c>
      <c r="C1051" s="0" t="n">
        <f aca="false">B1051/100</f>
        <v>0.0096</v>
      </c>
    </row>
    <row r="1052" customFormat="false" ht="15" hidden="false" customHeight="false" outlineLevel="0" collapsed="false">
      <c r="A1052" s="2" t="n">
        <v>38063</v>
      </c>
      <c r="B1052" s="0" t="n">
        <v>0.93</v>
      </c>
      <c r="C1052" s="0" t="n">
        <f aca="false">B1052/100</f>
        <v>0.0093</v>
      </c>
    </row>
    <row r="1053" customFormat="false" ht="15" hidden="false" customHeight="false" outlineLevel="0" collapsed="false">
      <c r="A1053" s="2" t="n">
        <v>38064</v>
      </c>
      <c r="B1053" s="0" t="n">
        <v>0.93</v>
      </c>
      <c r="C1053" s="0" t="n">
        <f aca="false">B1053/100</f>
        <v>0.0093</v>
      </c>
    </row>
    <row r="1054" customFormat="false" ht="15" hidden="false" customHeight="false" outlineLevel="0" collapsed="false">
      <c r="A1054" s="2" t="n">
        <v>38065</v>
      </c>
      <c r="B1054" s="0" t="n">
        <v>0.94</v>
      </c>
      <c r="C1054" s="0" t="n">
        <f aca="false">B1054/100</f>
        <v>0.0094</v>
      </c>
    </row>
    <row r="1055" customFormat="false" ht="15" hidden="false" customHeight="false" outlineLevel="0" collapsed="false">
      <c r="A1055" s="2" t="n">
        <v>38068</v>
      </c>
      <c r="B1055" s="0" t="n">
        <v>0.95</v>
      </c>
      <c r="C1055" s="0" t="n">
        <f aca="false">B1055/100</f>
        <v>0.0095</v>
      </c>
    </row>
    <row r="1056" customFormat="false" ht="15" hidden="false" customHeight="false" outlineLevel="0" collapsed="false">
      <c r="A1056" s="2" t="n">
        <v>38069</v>
      </c>
      <c r="B1056" s="0" t="n">
        <v>0.95</v>
      </c>
      <c r="C1056" s="0" t="n">
        <f aca="false">B1056/100</f>
        <v>0.0095</v>
      </c>
    </row>
    <row r="1057" customFormat="false" ht="15" hidden="false" customHeight="false" outlineLevel="0" collapsed="false">
      <c r="A1057" s="2" t="n">
        <v>38070</v>
      </c>
      <c r="B1057" s="0" t="n">
        <v>0.93</v>
      </c>
      <c r="C1057" s="0" t="n">
        <f aca="false">B1057/100</f>
        <v>0.0093</v>
      </c>
    </row>
    <row r="1058" customFormat="false" ht="15" hidden="false" customHeight="false" outlineLevel="0" collapsed="false">
      <c r="A1058" s="2" t="n">
        <v>38071</v>
      </c>
      <c r="B1058" s="0" t="n">
        <v>0.94</v>
      </c>
      <c r="C1058" s="0" t="n">
        <f aca="false">B1058/100</f>
        <v>0.0094</v>
      </c>
    </row>
    <row r="1059" customFormat="false" ht="15" hidden="false" customHeight="false" outlineLevel="0" collapsed="false">
      <c r="A1059" s="2" t="n">
        <v>38072</v>
      </c>
      <c r="B1059" s="0" t="n">
        <v>0.95</v>
      </c>
      <c r="C1059" s="0" t="n">
        <f aca="false">B1059/100</f>
        <v>0.0095</v>
      </c>
    </row>
    <row r="1060" customFormat="false" ht="15" hidden="false" customHeight="false" outlineLevel="0" collapsed="false">
      <c r="A1060" s="2" t="n">
        <v>38075</v>
      </c>
      <c r="B1060" s="0" t="n">
        <v>0.96</v>
      </c>
      <c r="C1060" s="0" t="n">
        <f aca="false">B1060/100</f>
        <v>0.0096</v>
      </c>
    </row>
    <row r="1061" customFormat="false" ht="15" hidden="false" customHeight="false" outlineLevel="0" collapsed="false">
      <c r="A1061" s="2" t="n">
        <v>38076</v>
      </c>
      <c r="B1061" s="0" t="n">
        <v>0.96</v>
      </c>
      <c r="C1061" s="0" t="n">
        <f aca="false">B1061/100</f>
        <v>0.0096</v>
      </c>
    </row>
    <row r="1062" customFormat="false" ht="15" hidden="false" customHeight="false" outlineLevel="0" collapsed="false">
      <c r="A1062" s="2" t="n">
        <v>38077</v>
      </c>
      <c r="B1062" s="0" t="n">
        <v>0.95</v>
      </c>
      <c r="C1062" s="0" t="n">
        <f aca="false">B1062/100</f>
        <v>0.0095</v>
      </c>
    </row>
    <row r="1063" customFormat="false" ht="15" hidden="false" customHeight="false" outlineLevel="0" collapsed="false">
      <c r="A1063" s="2" t="n">
        <v>38078</v>
      </c>
      <c r="B1063" s="0" t="n">
        <v>0.93</v>
      </c>
      <c r="C1063" s="0" t="n">
        <f aca="false">B1063/100</f>
        <v>0.0093</v>
      </c>
    </row>
    <row r="1064" customFormat="false" ht="15" hidden="false" customHeight="false" outlineLevel="0" collapsed="false">
      <c r="A1064" s="2" t="n">
        <v>38079</v>
      </c>
      <c r="B1064" s="0" t="n">
        <v>0.95</v>
      </c>
      <c r="C1064" s="0" t="n">
        <f aca="false">B1064/100</f>
        <v>0.0095</v>
      </c>
    </row>
    <row r="1065" customFormat="false" ht="15" hidden="false" customHeight="false" outlineLevel="0" collapsed="false">
      <c r="A1065" s="2" t="n">
        <v>38082</v>
      </c>
      <c r="B1065" s="0" t="n">
        <v>0.94</v>
      </c>
      <c r="C1065" s="0" t="n">
        <f aca="false">B1065/100</f>
        <v>0.0094</v>
      </c>
    </row>
    <row r="1066" customFormat="false" ht="15" hidden="false" customHeight="false" outlineLevel="0" collapsed="false">
      <c r="A1066" s="2" t="n">
        <v>38083</v>
      </c>
      <c r="B1066" s="0" t="n">
        <v>0.94</v>
      </c>
      <c r="C1066" s="0" t="n">
        <f aca="false">B1066/100</f>
        <v>0.0094</v>
      </c>
    </row>
    <row r="1067" customFormat="false" ht="15" hidden="false" customHeight="false" outlineLevel="0" collapsed="false">
      <c r="A1067" s="2" t="n">
        <v>38084</v>
      </c>
      <c r="B1067" s="0" t="n">
        <v>0.95</v>
      </c>
      <c r="C1067" s="0" t="n">
        <f aca="false">B1067/100</f>
        <v>0.0095</v>
      </c>
    </row>
    <row r="1068" customFormat="false" ht="15" hidden="false" customHeight="false" outlineLevel="0" collapsed="false">
      <c r="A1068" s="2" t="n">
        <v>38085</v>
      </c>
      <c r="B1068" s="0" t="n">
        <v>0.93</v>
      </c>
      <c r="C1068" s="0" t="n">
        <f aca="false">B1068/100</f>
        <v>0.0093</v>
      </c>
    </row>
    <row r="1069" customFormat="false" ht="15" hidden="false" customHeight="false" outlineLevel="0" collapsed="false">
      <c r="A1069" s="2" t="n">
        <v>38089</v>
      </c>
      <c r="B1069" s="0" t="n">
        <v>0.94</v>
      </c>
      <c r="C1069" s="0" t="n">
        <f aca="false">B1069/100</f>
        <v>0.0094</v>
      </c>
    </row>
    <row r="1070" customFormat="false" ht="15" hidden="false" customHeight="false" outlineLevel="0" collapsed="false">
      <c r="A1070" s="2" t="n">
        <v>38090</v>
      </c>
      <c r="B1070" s="0" t="n">
        <v>0.94</v>
      </c>
      <c r="C1070" s="0" t="n">
        <f aca="false">B1070/100</f>
        <v>0.0094</v>
      </c>
    </row>
    <row r="1071" customFormat="false" ht="15" hidden="false" customHeight="false" outlineLevel="0" collapsed="false">
      <c r="A1071" s="2" t="n">
        <v>38091</v>
      </c>
      <c r="B1071" s="0" t="n">
        <v>0.95</v>
      </c>
      <c r="C1071" s="0" t="n">
        <f aca="false">B1071/100</f>
        <v>0.0095</v>
      </c>
    </row>
    <row r="1072" customFormat="false" ht="15" hidden="false" customHeight="false" outlineLevel="0" collapsed="false">
      <c r="A1072" s="2" t="n">
        <v>38092</v>
      </c>
      <c r="B1072" s="0" t="n">
        <v>0.95</v>
      </c>
      <c r="C1072" s="0" t="n">
        <f aca="false">B1072/100</f>
        <v>0.0095</v>
      </c>
    </row>
    <row r="1073" customFormat="false" ht="15" hidden="false" customHeight="false" outlineLevel="0" collapsed="false">
      <c r="A1073" s="2" t="n">
        <v>38093</v>
      </c>
      <c r="B1073" s="0" t="n">
        <v>0.94</v>
      </c>
      <c r="C1073" s="0" t="n">
        <f aca="false">B1073/100</f>
        <v>0.0094</v>
      </c>
    </row>
    <row r="1074" customFormat="false" ht="15" hidden="false" customHeight="false" outlineLevel="0" collapsed="false">
      <c r="A1074" s="2" t="n">
        <v>38096</v>
      </c>
      <c r="B1074" s="0" t="n">
        <v>0.96</v>
      </c>
      <c r="C1074" s="0" t="n">
        <f aca="false">B1074/100</f>
        <v>0.0096</v>
      </c>
    </row>
    <row r="1075" customFormat="false" ht="15" hidden="false" customHeight="false" outlineLevel="0" collapsed="false">
      <c r="A1075" s="2" t="n">
        <v>38097</v>
      </c>
      <c r="B1075" s="0" t="n">
        <v>0.97</v>
      </c>
      <c r="C1075" s="0" t="n">
        <f aca="false">B1075/100</f>
        <v>0.0097</v>
      </c>
    </row>
    <row r="1076" customFormat="false" ht="15" hidden="false" customHeight="false" outlineLevel="0" collapsed="false">
      <c r="A1076" s="2" t="n">
        <v>38098</v>
      </c>
      <c r="B1076" s="0" t="n">
        <v>0.99</v>
      </c>
      <c r="C1076" s="0" t="n">
        <f aca="false">B1076/100</f>
        <v>0.0099</v>
      </c>
    </row>
    <row r="1077" customFormat="false" ht="15" hidden="false" customHeight="false" outlineLevel="0" collapsed="false">
      <c r="A1077" s="2" t="n">
        <v>38099</v>
      </c>
      <c r="B1077" s="0" t="n">
        <v>0.97</v>
      </c>
      <c r="C1077" s="0" t="n">
        <f aca="false">B1077/100</f>
        <v>0.0097</v>
      </c>
    </row>
    <row r="1078" customFormat="false" ht="15" hidden="false" customHeight="false" outlineLevel="0" collapsed="false">
      <c r="A1078" s="2" t="n">
        <v>38100</v>
      </c>
      <c r="B1078" s="0" t="n">
        <v>0.98</v>
      </c>
      <c r="C1078" s="0" t="n">
        <f aca="false">B1078/100</f>
        <v>0.0098</v>
      </c>
    </row>
    <row r="1079" customFormat="false" ht="15" hidden="false" customHeight="false" outlineLevel="0" collapsed="false">
      <c r="A1079" s="2" t="n">
        <v>38103</v>
      </c>
      <c r="B1079" s="0" t="n">
        <v>0.99</v>
      </c>
      <c r="C1079" s="0" t="n">
        <f aca="false">B1079/100</f>
        <v>0.0099</v>
      </c>
    </row>
    <row r="1080" customFormat="false" ht="15" hidden="false" customHeight="false" outlineLevel="0" collapsed="false">
      <c r="A1080" s="2" t="n">
        <v>38104</v>
      </c>
      <c r="B1080" s="0" t="n">
        <v>0.98</v>
      </c>
      <c r="C1080" s="0" t="n">
        <f aca="false">B1080/100</f>
        <v>0.0098</v>
      </c>
    </row>
    <row r="1081" customFormat="false" ht="15" hidden="false" customHeight="false" outlineLevel="0" collapsed="false">
      <c r="A1081" s="2" t="n">
        <v>38105</v>
      </c>
      <c r="B1081" s="0" t="n">
        <v>0.97</v>
      </c>
      <c r="C1081" s="0" t="n">
        <f aca="false">B1081/100</f>
        <v>0.0097</v>
      </c>
    </row>
    <row r="1082" customFormat="false" ht="15" hidden="false" customHeight="false" outlineLevel="0" collapsed="false">
      <c r="A1082" s="2" t="n">
        <v>38106</v>
      </c>
      <c r="B1082" s="0" t="n">
        <v>0.97</v>
      </c>
      <c r="C1082" s="0" t="n">
        <f aca="false">B1082/100</f>
        <v>0.0097</v>
      </c>
    </row>
    <row r="1083" customFormat="false" ht="15" hidden="false" customHeight="false" outlineLevel="0" collapsed="false">
      <c r="A1083" s="2" t="n">
        <v>38107</v>
      </c>
      <c r="B1083" s="0" t="n">
        <v>0.98</v>
      </c>
      <c r="C1083" s="0" t="n">
        <f aca="false">B1083/100</f>
        <v>0.0098</v>
      </c>
    </row>
    <row r="1084" customFormat="false" ht="15" hidden="false" customHeight="false" outlineLevel="0" collapsed="false">
      <c r="A1084" s="2" t="n">
        <v>38110</v>
      </c>
      <c r="B1084" s="0" t="n">
        <v>1</v>
      </c>
      <c r="C1084" s="0" t="n">
        <f aca="false">B1084/100</f>
        <v>0.01</v>
      </c>
    </row>
    <row r="1085" customFormat="false" ht="15" hidden="false" customHeight="false" outlineLevel="0" collapsed="false">
      <c r="A1085" s="2" t="n">
        <v>38111</v>
      </c>
      <c r="B1085" s="0" t="n">
        <v>1</v>
      </c>
      <c r="C1085" s="0" t="n">
        <f aca="false">B1085/100</f>
        <v>0.01</v>
      </c>
    </row>
    <row r="1086" customFormat="false" ht="15" hidden="false" customHeight="false" outlineLevel="0" collapsed="false">
      <c r="A1086" s="2" t="n">
        <v>38112</v>
      </c>
      <c r="B1086" s="0" t="n">
        <v>0.99</v>
      </c>
      <c r="C1086" s="0" t="n">
        <f aca="false">B1086/100</f>
        <v>0.0099</v>
      </c>
    </row>
    <row r="1087" customFormat="false" ht="15" hidden="false" customHeight="false" outlineLevel="0" collapsed="false">
      <c r="A1087" s="2" t="n">
        <v>38113</v>
      </c>
      <c r="B1087" s="0" t="n">
        <v>1</v>
      </c>
      <c r="C1087" s="0" t="n">
        <f aca="false">B1087/100</f>
        <v>0.01</v>
      </c>
    </row>
    <row r="1088" customFormat="false" ht="15" hidden="false" customHeight="false" outlineLevel="0" collapsed="false">
      <c r="A1088" s="2" t="n">
        <v>38114</v>
      </c>
      <c r="B1088" s="0" t="n">
        <v>1.07</v>
      </c>
      <c r="C1088" s="0" t="n">
        <f aca="false">B1088/100</f>
        <v>0.0107</v>
      </c>
    </row>
    <row r="1089" customFormat="false" ht="15" hidden="false" customHeight="false" outlineLevel="0" collapsed="false">
      <c r="A1089" s="2" t="n">
        <v>38117</v>
      </c>
      <c r="B1089" s="0" t="n">
        <v>1.08</v>
      </c>
      <c r="C1089" s="0" t="n">
        <f aca="false">B1089/100</f>
        <v>0.0108</v>
      </c>
    </row>
    <row r="1090" customFormat="false" ht="15" hidden="false" customHeight="false" outlineLevel="0" collapsed="false">
      <c r="A1090" s="2" t="n">
        <v>38118</v>
      </c>
      <c r="B1090" s="0" t="n">
        <v>1.05</v>
      </c>
      <c r="C1090" s="0" t="n">
        <f aca="false">B1090/100</f>
        <v>0.0105</v>
      </c>
    </row>
    <row r="1091" customFormat="false" ht="15" hidden="false" customHeight="false" outlineLevel="0" collapsed="false">
      <c r="A1091" s="2" t="n">
        <v>38119</v>
      </c>
      <c r="B1091" s="0" t="n">
        <v>1.04</v>
      </c>
      <c r="C1091" s="0" t="n">
        <f aca="false">B1091/100</f>
        <v>0.0104</v>
      </c>
    </row>
    <row r="1092" customFormat="false" ht="15" hidden="false" customHeight="false" outlineLevel="0" collapsed="false">
      <c r="A1092" s="2" t="n">
        <v>38120</v>
      </c>
      <c r="B1092" s="0" t="n">
        <v>1</v>
      </c>
      <c r="C1092" s="0" t="n">
        <f aca="false">B1092/100</f>
        <v>0.01</v>
      </c>
    </row>
    <row r="1093" customFormat="false" ht="15" hidden="false" customHeight="false" outlineLevel="0" collapsed="false">
      <c r="A1093" s="2" t="n">
        <v>38121</v>
      </c>
      <c r="B1093" s="0" t="n">
        <v>0.99</v>
      </c>
      <c r="C1093" s="0" t="n">
        <f aca="false">B1093/100</f>
        <v>0.0099</v>
      </c>
    </row>
    <row r="1094" customFormat="false" ht="15" hidden="false" customHeight="false" outlineLevel="0" collapsed="false">
      <c r="A1094" s="2" t="n">
        <v>38124</v>
      </c>
      <c r="B1094" s="0" t="n">
        <v>1.06</v>
      </c>
      <c r="C1094" s="0" t="n">
        <f aca="false">B1094/100</f>
        <v>0.0106</v>
      </c>
    </row>
    <row r="1095" customFormat="false" ht="15" hidden="false" customHeight="false" outlineLevel="0" collapsed="false">
      <c r="A1095" s="2" t="n">
        <v>38125</v>
      </c>
      <c r="B1095" s="0" t="n">
        <v>1.05</v>
      </c>
      <c r="C1095" s="0" t="n">
        <f aca="false">B1095/100</f>
        <v>0.0105</v>
      </c>
    </row>
    <row r="1096" customFormat="false" ht="15" hidden="false" customHeight="false" outlineLevel="0" collapsed="false">
      <c r="A1096" s="2" t="n">
        <v>38126</v>
      </c>
      <c r="B1096" s="0" t="n">
        <v>1.04</v>
      </c>
      <c r="C1096" s="0" t="n">
        <f aca="false">B1096/100</f>
        <v>0.0104</v>
      </c>
    </row>
    <row r="1097" customFormat="false" ht="15" hidden="false" customHeight="false" outlineLevel="0" collapsed="false">
      <c r="A1097" s="2" t="n">
        <v>38127</v>
      </c>
      <c r="B1097" s="0" t="n">
        <v>1.03</v>
      </c>
      <c r="C1097" s="0" t="n">
        <f aca="false">B1097/100</f>
        <v>0.0103</v>
      </c>
    </row>
    <row r="1098" customFormat="false" ht="15" hidden="false" customHeight="false" outlineLevel="0" collapsed="false">
      <c r="A1098" s="2" t="n">
        <v>38128</v>
      </c>
      <c r="B1098" s="0" t="n">
        <v>1.03</v>
      </c>
      <c r="C1098" s="0" t="n">
        <f aca="false">B1098/100</f>
        <v>0.0103</v>
      </c>
    </row>
    <row r="1099" customFormat="false" ht="15" hidden="false" customHeight="false" outlineLevel="0" collapsed="false">
      <c r="A1099" s="2" t="n">
        <v>38131</v>
      </c>
      <c r="B1099" s="0" t="n">
        <v>1.07</v>
      </c>
      <c r="C1099" s="0" t="n">
        <f aca="false">B1099/100</f>
        <v>0.0107</v>
      </c>
    </row>
    <row r="1100" customFormat="false" ht="15" hidden="false" customHeight="false" outlineLevel="0" collapsed="false">
      <c r="A1100" s="2" t="n">
        <v>38132</v>
      </c>
      <c r="B1100" s="0" t="n">
        <v>1.07</v>
      </c>
      <c r="C1100" s="0" t="n">
        <f aca="false">B1100/100</f>
        <v>0.0107</v>
      </c>
    </row>
    <row r="1101" customFormat="false" ht="15" hidden="false" customHeight="false" outlineLevel="0" collapsed="false">
      <c r="A1101" s="2" t="n">
        <v>38133</v>
      </c>
      <c r="B1101" s="0" t="n">
        <v>1.08</v>
      </c>
      <c r="C1101" s="0" t="n">
        <f aca="false">B1101/100</f>
        <v>0.0108</v>
      </c>
    </row>
    <row r="1102" customFormat="false" ht="15" hidden="false" customHeight="false" outlineLevel="0" collapsed="false">
      <c r="A1102" s="2" t="n">
        <v>38134</v>
      </c>
      <c r="B1102" s="0" t="n">
        <v>1.06</v>
      </c>
      <c r="C1102" s="0" t="n">
        <f aca="false">B1102/100</f>
        <v>0.0106</v>
      </c>
    </row>
    <row r="1103" customFormat="false" ht="15" hidden="false" customHeight="false" outlineLevel="0" collapsed="false">
      <c r="A1103" s="2" t="n">
        <v>38135</v>
      </c>
      <c r="B1103" s="0" t="n">
        <v>1.08</v>
      </c>
      <c r="C1103" s="0" t="n">
        <f aca="false">B1103/100</f>
        <v>0.0108</v>
      </c>
    </row>
    <row r="1104" customFormat="false" ht="15" hidden="false" customHeight="false" outlineLevel="0" collapsed="false">
      <c r="A1104" s="2" t="n">
        <v>38139</v>
      </c>
      <c r="B1104" s="0" t="n">
        <v>1.17</v>
      </c>
      <c r="C1104" s="0" t="n">
        <f aca="false">B1104/100</f>
        <v>0.0117</v>
      </c>
    </row>
    <row r="1105" customFormat="false" ht="15" hidden="false" customHeight="false" outlineLevel="0" collapsed="false">
      <c r="A1105" s="2" t="n">
        <v>38140</v>
      </c>
      <c r="B1105" s="0" t="n">
        <v>1.17</v>
      </c>
      <c r="C1105" s="0" t="n">
        <f aca="false">B1105/100</f>
        <v>0.0117</v>
      </c>
    </row>
    <row r="1106" customFormat="false" ht="15" hidden="false" customHeight="false" outlineLevel="0" collapsed="false">
      <c r="A1106" s="2" t="n">
        <v>38141</v>
      </c>
      <c r="B1106" s="0" t="n">
        <v>1.17</v>
      </c>
      <c r="C1106" s="0" t="n">
        <f aca="false">B1106/100</f>
        <v>0.0117</v>
      </c>
    </row>
    <row r="1107" customFormat="false" ht="15" hidden="false" customHeight="false" outlineLevel="0" collapsed="false">
      <c r="A1107" s="2" t="n">
        <v>38142</v>
      </c>
      <c r="B1107" s="0" t="n">
        <v>1.21</v>
      </c>
      <c r="C1107" s="0" t="n">
        <f aca="false">B1107/100</f>
        <v>0.0121</v>
      </c>
    </row>
    <row r="1108" customFormat="false" ht="15" hidden="false" customHeight="false" outlineLevel="0" collapsed="false">
      <c r="A1108" s="2" t="n">
        <v>38145</v>
      </c>
      <c r="B1108" s="0" t="n">
        <v>1.24</v>
      </c>
      <c r="C1108" s="0" t="n">
        <f aca="false">B1108/100</f>
        <v>0.0124</v>
      </c>
    </row>
    <row r="1109" customFormat="false" ht="15" hidden="false" customHeight="false" outlineLevel="0" collapsed="false">
      <c r="A1109" s="2" t="n">
        <v>38146</v>
      </c>
      <c r="B1109" s="0" t="n">
        <v>1.27</v>
      </c>
      <c r="C1109" s="0" t="n">
        <f aca="false">B1109/100</f>
        <v>0.0127</v>
      </c>
    </row>
    <row r="1110" customFormat="false" ht="15" hidden="false" customHeight="false" outlineLevel="0" collapsed="false">
      <c r="A1110" s="2" t="n">
        <v>38147</v>
      </c>
      <c r="B1110" s="0" t="n">
        <v>1.27</v>
      </c>
      <c r="C1110" s="0" t="n">
        <f aca="false">B1110/100</f>
        <v>0.0127</v>
      </c>
    </row>
    <row r="1111" customFormat="false" ht="15" hidden="false" customHeight="false" outlineLevel="0" collapsed="false">
      <c r="A1111" s="2" t="n">
        <v>38148</v>
      </c>
      <c r="B1111" s="0" t="n">
        <v>1.3</v>
      </c>
      <c r="C1111" s="0" t="n">
        <f aca="false">B1111/100</f>
        <v>0.013</v>
      </c>
    </row>
    <row r="1112" customFormat="false" ht="15" hidden="false" customHeight="false" outlineLevel="0" collapsed="false">
      <c r="A1112" s="2" t="n">
        <v>38152</v>
      </c>
      <c r="B1112" s="0" t="n">
        <v>1.41</v>
      </c>
      <c r="C1112" s="0" t="n">
        <f aca="false">B1112/100</f>
        <v>0.0141</v>
      </c>
    </row>
    <row r="1113" customFormat="false" ht="15" hidden="false" customHeight="false" outlineLevel="0" collapsed="false">
      <c r="A1113" s="2" t="n">
        <v>38153</v>
      </c>
      <c r="B1113" s="0" t="n">
        <v>1.34</v>
      </c>
      <c r="C1113" s="0" t="n">
        <f aca="false">B1113/100</f>
        <v>0.0134</v>
      </c>
    </row>
    <row r="1114" customFormat="false" ht="15" hidden="false" customHeight="false" outlineLevel="0" collapsed="false">
      <c r="A1114" s="2" t="n">
        <v>38154</v>
      </c>
      <c r="B1114" s="0" t="n">
        <v>1.3</v>
      </c>
      <c r="C1114" s="0" t="n">
        <f aca="false">B1114/100</f>
        <v>0.013</v>
      </c>
    </row>
    <row r="1115" customFormat="false" ht="15" hidden="false" customHeight="false" outlineLevel="0" collapsed="false">
      <c r="A1115" s="2" t="n">
        <v>38155</v>
      </c>
      <c r="B1115" s="0" t="n">
        <v>1.28</v>
      </c>
      <c r="C1115" s="0" t="n">
        <f aca="false">B1115/100</f>
        <v>0.0128</v>
      </c>
    </row>
    <row r="1116" customFormat="false" ht="15" hidden="false" customHeight="false" outlineLevel="0" collapsed="false">
      <c r="A1116" s="2" t="n">
        <v>38156</v>
      </c>
      <c r="B1116" s="0" t="n">
        <v>1.29</v>
      </c>
      <c r="C1116" s="0" t="n">
        <f aca="false">B1116/100</f>
        <v>0.0129</v>
      </c>
    </row>
    <row r="1117" customFormat="false" ht="15" hidden="false" customHeight="false" outlineLevel="0" collapsed="false">
      <c r="A1117" s="2" t="n">
        <v>38159</v>
      </c>
      <c r="B1117" s="0" t="n">
        <v>1.33</v>
      </c>
      <c r="C1117" s="0" t="n">
        <f aca="false">B1117/100</f>
        <v>0.0133</v>
      </c>
    </row>
    <row r="1118" customFormat="false" ht="15" hidden="false" customHeight="false" outlineLevel="0" collapsed="false">
      <c r="A1118" s="2" t="n">
        <v>38160</v>
      </c>
      <c r="B1118" s="0" t="n">
        <v>1.32</v>
      </c>
      <c r="C1118" s="0" t="n">
        <f aca="false">B1118/100</f>
        <v>0.0132</v>
      </c>
    </row>
    <row r="1119" customFormat="false" ht="15" hidden="false" customHeight="false" outlineLevel="0" collapsed="false">
      <c r="A1119" s="2" t="n">
        <v>38161</v>
      </c>
      <c r="B1119" s="0" t="n">
        <v>1.29</v>
      </c>
      <c r="C1119" s="0" t="n">
        <f aca="false">B1119/100</f>
        <v>0.0129</v>
      </c>
    </row>
    <row r="1120" customFormat="false" ht="15" hidden="false" customHeight="false" outlineLevel="0" collapsed="false">
      <c r="A1120" s="2" t="n">
        <v>38162</v>
      </c>
      <c r="B1120" s="0" t="n">
        <v>1.29</v>
      </c>
      <c r="C1120" s="0" t="n">
        <f aca="false">B1120/100</f>
        <v>0.0129</v>
      </c>
    </row>
    <row r="1121" customFormat="false" ht="15" hidden="false" customHeight="false" outlineLevel="0" collapsed="false">
      <c r="A1121" s="2" t="n">
        <v>38163</v>
      </c>
      <c r="B1121" s="0" t="n">
        <v>1.31</v>
      </c>
      <c r="C1121" s="0" t="n">
        <f aca="false">B1121/100</f>
        <v>0.0131</v>
      </c>
    </row>
    <row r="1122" customFormat="false" ht="15" hidden="false" customHeight="false" outlineLevel="0" collapsed="false">
      <c r="A1122" s="2" t="n">
        <v>38166</v>
      </c>
      <c r="B1122" s="0" t="n">
        <v>1.38</v>
      </c>
      <c r="C1122" s="0" t="n">
        <f aca="false">B1122/100</f>
        <v>0.0138</v>
      </c>
    </row>
    <row r="1123" customFormat="false" ht="15" hidden="false" customHeight="false" outlineLevel="0" collapsed="false">
      <c r="A1123" s="2" t="n">
        <v>38167</v>
      </c>
      <c r="B1123" s="0" t="n">
        <v>1.38</v>
      </c>
      <c r="C1123" s="0" t="n">
        <f aca="false">B1123/100</f>
        <v>0.0138</v>
      </c>
    </row>
    <row r="1124" customFormat="false" ht="15" hidden="false" customHeight="false" outlineLevel="0" collapsed="false">
      <c r="A1124" s="2" t="n">
        <v>38168</v>
      </c>
      <c r="B1124" s="0" t="n">
        <v>1.33</v>
      </c>
      <c r="C1124" s="0" t="n">
        <f aca="false">B1124/100</f>
        <v>0.0133</v>
      </c>
    </row>
    <row r="1125" customFormat="false" ht="15" hidden="false" customHeight="false" outlineLevel="0" collapsed="false">
      <c r="A1125" s="2" t="n">
        <v>38169</v>
      </c>
      <c r="B1125" s="0" t="n">
        <v>1.22</v>
      </c>
      <c r="C1125" s="0" t="n">
        <f aca="false">B1125/100</f>
        <v>0.0122</v>
      </c>
    </row>
    <row r="1126" customFormat="false" ht="15" hidden="false" customHeight="false" outlineLevel="0" collapsed="false">
      <c r="A1126" s="2" t="n">
        <v>38170</v>
      </c>
      <c r="B1126" s="0" t="n">
        <v>1.3</v>
      </c>
      <c r="C1126" s="0" t="n">
        <f aca="false">B1126/100</f>
        <v>0.013</v>
      </c>
    </row>
    <row r="1127" customFormat="false" ht="15" hidden="false" customHeight="false" outlineLevel="0" collapsed="false">
      <c r="A1127" s="2" t="n">
        <v>38174</v>
      </c>
      <c r="B1127" s="0" t="n">
        <v>1.34</v>
      </c>
      <c r="C1127" s="0" t="n">
        <f aca="false">B1127/100</f>
        <v>0.0134</v>
      </c>
    </row>
    <row r="1128" customFormat="false" ht="15" hidden="false" customHeight="false" outlineLevel="0" collapsed="false">
      <c r="A1128" s="2" t="n">
        <v>38175</v>
      </c>
      <c r="B1128" s="0" t="n">
        <v>1.3</v>
      </c>
      <c r="C1128" s="0" t="n">
        <f aca="false">B1128/100</f>
        <v>0.013</v>
      </c>
    </row>
    <row r="1129" customFormat="false" ht="15" hidden="false" customHeight="false" outlineLevel="0" collapsed="false">
      <c r="A1129" s="2" t="n">
        <v>38176</v>
      </c>
      <c r="B1129" s="0" t="n">
        <v>1.27</v>
      </c>
      <c r="C1129" s="0" t="n">
        <f aca="false">B1129/100</f>
        <v>0.0127</v>
      </c>
    </row>
    <row r="1130" customFormat="false" ht="15" hidden="false" customHeight="false" outlineLevel="0" collapsed="false">
      <c r="A1130" s="2" t="n">
        <v>38177</v>
      </c>
      <c r="B1130" s="0" t="n">
        <v>1.28</v>
      </c>
      <c r="C1130" s="0" t="n">
        <f aca="false">B1130/100</f>
        <v>0.0128</v>
      </c>
    </row>
    <row r="1131" customFormat="false" ht="15" hidden="false" customHeight="false" outlineLevel="0" collapsed="false">
      <c r="A1131" s="2" t="n">
        <v>38180</v>
      </c>
      <c r="B1131" s="0" t="n">
        <v>1.34</v>
      </c>
      <c r="C1131" s="0" t="n">
        <f aca="false">B1131/100</f>
        <v>0.0134</v>
      </c>
    </row>
    <row r="1132" customFormat="false" ht="15" hidden="false" customHeight="false" outlineLevel="0" collapsed="false">
      <c r="A1132" s="2" t="n">
        <v>38181</v>
      </c>
      <c r="B1132" s="0" t="n">
        <v>1.34</v>
      </c>
      <c r="C1132" s="0" t="n">
        <f aca="false">B1132/100</f>
        <v>0.0134</v>
      </c>
    </row>
    <row r="1133" customFormat="false" ht="15" hidden="false" customHeight="false" outlineLevel="0" collapsed="false">
      <c r="A1133" s="2" t="n">
        <v>38182</v>
      </c>
      <c r="B1133" s="0" t="n">
        <v>1.34</v>
      </c>
      <c r="C1133" s="0" t="n">
        <f aca="false">B1133/100</f>
        <v>0.0134</v>
      </c>
    </row>
    <row r="1134" customFormat="false" ht="15" hidden="false" customHeight="false" outlineLevel="0" collapsed="false">
      <c r="A1134" s="2" t="n">
        <v>38183</v>
      </c>
      <c r="B1134" s="0" t="n">
        <v>1.35</v>
      </c>
      <c r="C1134" s="0" t="n">
        <f aca="false">B1134/100</f>
        <v>0.0135</v>
      </c>
    </row>
    <row r="1135" customFormat="false" ht="15" hidden="false" customHeight="false" outlineLevel="0" collapsed="false">
      <c r="A1135" s="2" t="n">
        <v>38184</v>
      </c>
      <c r="B1135" s="0" t="n">
        <v>1.35</v>
      </c>
      <c r="C1135" s="0" t="n">
        <f aca="false">B1135/100</f>
        <v>0.0135</v>
      </c>
    </row>
    <row r="1136" customFormat="false" ht="15" hidden="false" customHeight="false" outlineLevel="0" collapsed="false">
      <c r="A1136" s="2" t="n">
        <v>38187</v>
      </c>
      <c r="B1136" s="0" t="n">
        <v>1.35</v>
      </c>
      <c r="C1136" s="0" t="n">
        <f aca="false">B1136/100</f>
        <v>0.0135</v>
      </c>
    </row>
    <row r="1137" customFormat="false" ht="15" hidden="false" customHeight="false" outlineLevel="0" collapsed="false">
      <c r="A1137" s="2" t="n">
        <v>38188</v>
      </c>
      <c r="B1137" s="0" t="n">
        <v>1.36</v>
      </c>
      <c r="C1137" s="0" t="n">
        <f aca="false">B1137/100</f>
        <v>0.0136</v>
      </c>
    </row>
    <row r="1138" customFormat="false" ht="15" hidden="false" customHeight="false" outlineLevel="0" collapsed="false">
      <c r="A1138" s="2" t="n">
        <v>38189</v>
      </c>
      <c r="B1138" s="0" t="n">
        <v>1.35</v>
      </c>
      <c r="C1138" s="0" t="n">
        <f aca="false">B1138/100</f>
        <v>0.0135</v>
      </c>
    </row>
    <row r="1139" customFormat="false" ht="15" hidden="false" customHeight="false" outlineLevel="0" collapsed="false">
      <c r="A1139" s="2" t="n">
        <v>38190</v>
      </c>
      <c r="B1139" s="0" t="n">
        <v>1.37</v>
      </c>
      <c r="C1139" s="0" t="n">
        <f aca="false">B1139/100</f>
        <v>0.0137</v>
      </c>
    </row>
    <row r="1140" customFormat="false" ht="15" hidden="false" customHeight="false" outlineLevel="0" collapsed="false">
      <c r="A1140" s="2" t="n">
        <v>38191</v>
      </c>
      <c r="B1140" s="0" t="n">
        <v>1.38</v>
      </c>
      <c r="C1140" s="0" t="n">
        <f aca="false">B1140/100</f>
        <v>0.0138</v>
      </c>
    </row>
    <row r="1141" customFormat="false" ht="15" hidden="false" customHeight="false" outlineLevel="0" collapsed="false">
      <c r="A1141" s="2" t="n">
        <v>38194</v>
      </c>
      <c r="B1141" s="0" t="n">
        <v>1.45</v>
      </c>
      <c r="C1141" s="0" t="n">
        <f aca="false">B1141/100</f>
        <v>0.0145</v>
      </c>
    </row>
    <row r="1142" customFormat="false" ht="15" hidden="false" customHeight="false" outlineLevel="0" collapsed="false">
      <c r="A1142" s="2" t="n">
        <v>38195</v>
      </c>
      <c r="B1142" s="0" t="n">
        <v>1.46</v>
      </c>
      <c r="C1142" s="0" t="n">
        <f aca="false">B1142/100</f>
        <v>0.0146</v>
      </c>
    </row>
    <row r="1143" customFormat="false" ht="15" hidden="false" customHeight="false" outlineLevel="0" collapsed="false">
      <c r="A1143" s="2" t="n">
        <v>38196</v>
      </c>
      <c r="B1143" s="0" t="n">
        <v>1.46</v>
      </c>
      <c r="C1143" s="0" t="n">
        <f aca="false">B1143/100</f>
        <v>0.0146</v>
      </c>
    </row>
    <row r="1144" customFormat="false" ht="15" hidden="false" customHeight="false" outlineLevel="0" collapsed="false">
      <c r="A1144" s="2" t="n">
        <v>38197</v>
      </c>
      <c r="B1144" s="0" t="n">
        <v>1.45</v>
      </c>
      <c r="C1144" s="0" t="n">
        <f aca="false">B1144/100</f>
        <v>0.0145</v>
      </c>
    </row>
    <row r="1145" customFormat="false" ht="15" hidden="false" customHeight="false" outlineLevel="0" collapsed="false">
      <c r="A1145" s="2" t="n">
        <v>38198</v>
      </c>
      <c r="B1145" s="0" t="n">
        <v>1.45</v>
      </c>
      <c r="C1145" s="0" t="n">
        <f aca="false">B1145/100</f>
        <v>0.0145</v>
      </c>
    </row>
    <row r="1146" customFormat="false" ht="15" hidden="false" customHeight="false" outlineLevel="0" collapsed="false">
      <c r="A1146" s="2" t="n">
        <v>38201</v>
      </c>
      <c r="B1146" s="0" t="n">
        <v>1.5</v>
      </c>
      <c r="C1146" s="0" t="n">
        <f aca="false">B1146/100</f>
        <v>0.015</v>
      </c>
    </row>
    <row r="1147" customFormat="false" ht="15" hidden="false" customHeight="false" outlineLevel="0" collapsed="false">
      <c r="A1147" s="2" t="n">
        <v>38202</v>
      </c>
      <c r="B1147" s="0" t="n">
        <v>1.48</v>
      </c>
      <c r="C1147" s="0" t="n">
        <f aca="false">B1147/100</f>
        <v>0.0148</v>
      </c>
    </row>
    <row r="1148" customFormat="false" ht="15" hidden="false" customHeight="false" outlineLevel="0" collapsed="false">
      <c r="A1148" s="2" t="n">
        <v>38203</v>
      </c>
      <c r="B1148" s="0" t="n">
        <v>1.49</v>
      </c>
      <c r="C1148" s="0" t="n">
        <f aca="false">B1148/100</f>
        <v>0.0149</v>
      </c>
    </row>
    <row r="1149" customFormat="false" ht="15" hidden="false" customHeight="false" outlineLevel="0" collapsed="false">
      <c r="A1149" s="2" t="n">
        <v>38204</v>
      </c>
      <c r="B1149" s="0" t="n">
        <v>1.48</v>
      </c>
      <c r="C1149" s="0" t="n">
        <f aca="false">B1149/100</f>
        <v>0.0148</v>
      </c>
    </row>
    <row r="1150" customFormat="false" ht="15" hidden="false" customHeight="false" outlineLevel="0" collapsed="false">
      <c r="A1150" s="2" t="n">
        <v>38205</v>
      </c>
      <c r="B1150" s="0" t="n">
        <v>1.44</v>
      </c>
      <c r="C1150" s="0" t="n">
        <f aca="false">B1150/100</f>
        <v>0.0144</v>
      </c>
    </row>
    <row r="1151" customFormat="false" ht="15" hidden="false" customHeight="false" outlineLevel="0" collapsed="false">
      <c r="A1151" s="2" t="n">
        <v>38208</v>
      </c>
      <c r="B1151" s="0" t="n">
        <v>1.51</v>
      </c>
      <c r="C1151" s="0" t="n">
        <f aca="false">B1151/100</f>
        <v>0.0151</v>
      </c>
    </row>
    <row r="1152" customFormat="false" ht="15" hidden="false" customHeight="false" outlineLevel="0" collapsed="false">
      <c r="A1152" s="2" t="n">
        <v>38209</v>
      </c>
      <c r="B1152" s="0" t="n">
        <v>1.5</v>
      </c>
      <c r="C1152" s="0" t="n">
        <f aca="false">B1152/100</f>
        <v>0.015</v>
      </c>
    </row>
    <row r="1153" customFormat="false" ht="15" hidden="false" customHeight="false" outlineLevel="0" collapsed="false">
      <c r="A1153" s="2" t="n">
        <v>38210</v>
      </c>
      <c r="B1153" s="0" t="n">
        <v>1.44</v>
      </c>
      <c r="C1153" s="0" t="n">
        <f aca="false">B1153/100</f>
        <v>0.0144</v>
      </c>
    </row>
    <row r="1154" customFormat="false" ht="15" hidden="false" customHeight="false" outlineLevel="0" collapsed="false">
      <c r="A1154" s="2" t="n">
        <v>38211</v>
      </c>
      <c r="B1154" s="0" t="n">
        <v>1.43</v>
      </c>
      <c r="C1154" s="0" t="n">
        <f aca="false">B1154/100</f>
        <v>0.0143</v>
      </c>
    </row>
    <row r="1155" customFormat="false" ht="15" hidden="false" customHeight="false" outlineLevel="0" collapsed="false">
      <c r="A1155" s="2" t="n">
        <v>38212</v>
      </c>
      <c r="B1155" s="0" t="n">
        <v>1.44</v>
      </c>
      <c r="C1155" s="0" t="n">
        <f aca="false">B1155/100</f>
        <v>0.0144</v>
      </c>
    </row>
    <row r="1156" customFormat="false" ht="15" hidden="false" customHeight="false" outlineLevel="0" collapsed="false">
      <c r="A1156" s="2" t="n">
        <v>38215</v>
      </c>
      <c r="B1156" s="0" t="n">
        <v>1.49</v>
      </c>
      <c r="C1156" s="0" t="n">
        <f aca="false">B1156/100</f>
        <v>0.0149</v>
      </c>
    </row>
    <row r="1157" customFormat="false" ht="15" hidden="false" customHeight="false" outlineLevel="0" collapsed="false">
      <c r="A1157" s="2" t="n">
        <v>38216</v>
      </c>
      <c r="B1157" s="0" t="n">
        <v>1.48</v>
      </c>
      <c r="C1157" s="0" t="n">
        <f aca="false">B1157/100</f>
        <v>0.0148</v>
      </c>
    </row>
    <row r="1158" customFormat="false" ht="15" hidden="false" customHeight="false" outlineLevel="0" collapsed="false">
      <c r="A1158" s="2" t="n">
        <v>38217</v>
      </c>
      <c r="B1158" s="0" t="n">
        <v>1.49</v>
      </c>
      <c r="C1158" s="0" t="n">
        <f aca="false">B1158/100</f>
        <v>0.0149</v>
      </c>
    </row>
    <row r="1159" customFormat="false" ht="15" hidden="false" customHeight="false" outlineLevel="0" collapsed="false">
      <c r="A1159" s="2" t="n">
        <v>38218</v>
      </c>
      <c r="B1159" s="0" t="n">
        <v>1.48</v>
      </c>
      <c r="C1159" s="0" t="n">
        <f aca="false">B1159/100</f>
        <v>0.0148</v>
      </c>
    </row>
    <row r="1160" customFormat="false" ht="15" hidden="false" customHeight="false" outlineLevel="0" collapsed="false">
      <c r="A1160" s="2" t="n">
        <v>38219</v>
      </c>
      <c r="B1160" s="0" t="n">
        <v>1.49</v>
      </c>
      <c r="C1160" s="0" t="n">
        <f aca="false">B1160/100</f>
        <v>0.0149</v>
      </c>
    </row>
    <row r="1161" customFormat="false" ht="15" hidden="false" customHeight="false" outlineLevel="0" collapsed="false">
      <c r="A1161" s="2" t="n">
        <v>38222</v>
      </c>
      <c r="B1161" s="0" t="n">
        <v>1.54</v>
      </c>
      <c r="C1161" s="0" t="n">
        <f aca="false">B1161/100</f>
        <v>0.0154</v>
      </c>
    </row>
    <row r="1162" customFormat="false" ht="15" hidden="false" customHeight="false" outlineLevel="0" collapsed="false">
      <c r="A1162" s="2" t="n">
        <v>38223</v>
      </c>
      <c r="B1162" s="0" t="n">
        <v>1.54</v>
      </c>
      <c r="C1162" s="0" t="n">
        <f aca="false">B1162/100</f>
        <v>0.0154</v>
      </c>
    </row>
    <row r="1163" customFormat="false" ht="15" hidden="false" customHeight="false" outlineLevel="0" collapsed="false">
      <c r="A1163" s="2" t="n">
        <v>38224</v>
      </c>
      <c r="B1163" s="0" t="n">
        <v>1.54</v>
      </c>
      <c r="C1163" s="0" t="n">
        <f aca="false">B1163/100</f>
        <v>0.0154</v>
      </c>
    </row>
    <row r="1164" customFormat="false" ht="15" hidden="false" customHeight="false" outlineLevel="0" collapsed="false">
      <c r="A1164" s="2" t="n">
        <v>38225</v>
      </c>
      <c r="B1164" s="0" t="n">
        <v>1.55</v>
      </c>
      <c r="C1164" s="0" t="n">
        <f aca="false">B1164/100</f>
        <v>0.0155</v>
      </c>
    </row>
    <row r="1165" customFormat="false" ht="15" hidden="false" customHeight="false" outlineLevel="0" collapsed="false">
      <c r="A1165" s="2" t="n">
        <v>38226</v>
      </c>
      <c r="B1165" s="0" t="n">
        <v>1.56</v>
      </c>
      <c r="C1165" s="0" t="n">
        <f aca="false">B1165/100</f>
        <v>0.0156</v>
      </c>
    </row>
    <row r="1166" customFormat="false" ht="15" hidden="false" customHeight="false" outlineLevel="0" collapsed="false">
      <c r="A1166" s="2" t="n">
        <v>38229</v>
      </c>
      <c r="B1166" s="0" t="n">
        <v>1.61</v>
      </c>
      <c r="C1166" s="0" t="n">
        <f aca="false">B1166/100</f>
        <v>0.0161</v>
      </c>
    </row>
    <row r="1167" customFormat="false" ht="15" hidden="false" customHeight="false" outlineLevel="0" collapsed="false">
      <c r="A1167" s="2" t="n">
        <v>38230</v>
      </c>
      <c r="B1167" s="0" t="n">
        <v>1.59</v>
      </c>
      <c r="C1167" s="0" t="n">
        <f aca="false">B1167/100</f>
        <v>0.0159</v>
      </c>
    </row>
    <row r="1168" customFormat="false" ht="15" hidden="false" customHeight="false" outlineLevel="0" collapsed="false">
      <c r="A1168" s="2" t="n">
        <v>38231</v>
      </c>
      <c r="B1168" s="0" t="n">
        <v>1.58</v>
      </c>
      <c r="C1168" s="0" t="n">
        <f aca="false">B1168/100</f>
        <v>0.0158</v>
      </c>
    </row>
    <row r="1169" customFormat="false" ht="15" hidden="false" customHeight="false" outlineLevel="0" collapsed="false">
      <c r="A1169" s="2" t="n">
        <v>38232</v>
      </c>
      <c r="B1169" s="0" t="n">
        <v>1.6</v>
      </c>
      <c r="C1169" s="0" t="n">
        <f aca="false">B1169/100</f>
        <v>0.016</v>
      </c>
    </row>
    <row r="1170" customFormat="false" ht="15" hidden="false" customHeight="false" outlineLevel="0" collapsed="false">
      <c r="A1170" s="2" t="n">
        <v>38233</v>
      </c>
      <c r="B1170" s="0" t="n">
        <v>1.65</v>
      </c>
      <c r="C1170" s="0" t="n">
        <f aca="false">B1170/100</f>
        <v>0.0165</v>
      </c>
    </row>
    <row r="1171" customFormat="false" ht="15" hidden="false" customHeight="false" outlineLevel="0" collapsed="false">
      <c r="A1171" s="2" t="n">
        <v>38237</v>
      </c>
      <c r="B1171" s="0" t="n">
        <v>1.66</v>
      </c>
      <c r="C1171" s="0" t="n">
        <f aca="false">B1171/100</f>
        <v>0.0166</v>
      </c>
    </row>
    <row r="1172" customFormat="false" ht="15" hidden="false" customHeight="false" outlineLevel="0" collapsed="false">
      <c r="A1172" s="2" t="n">
        <v>38238</v>
      </c>
      <c r="B1172" s="0" t="n">
        <v>1.65</v>
      </c>
      <c r="C1172" s="0" t="n">
        <f aca="false">B1172/100</f>
        <v>0.0165</v>
      </c>
    </row>
    <row r="1173" customFormat="false" ht="15" hidden="false" customHeight="false" outlineLevel="0" collapsed="false">
      <c r="A1173" s="2" t="n">
        <v>38239</v>
      </c>
      <c r="B1173" s="0" t="n">
        <v>1.64</v>
      </c>
      <c r="C1173" s="0" t="n">
        <f aca="false">B1173/100</f>
        <v>0.0164</v>
      </c>
    </row>
    <row r="1174" customFormat="false" ht="15" hidden="false" customHeight="false" outlineLevel="0" collapsed="false">
      <c r="A1174" s="2" t="n">
        <v>38240</v>
      </c>
      <c r="B1174" s="0" t="n">
        <v>1.66</v>
      </c>
      <c r="C1174" s="0" t="n">
        <f aca="false">B1174/100</f>
        <v>0.0166</v>
      </c>
    </row>
    <row r="1175" customFormat="false" ht="15" hidden="false" customHeight="false" outlineLevel="0" collapsed="false">
      <c r="A1175" s="2" t="n">
        <v>38243</v>
      </c>
      <c r="B1175" s="0" t="n">
        <v>1.66</v>
      </c>
      <c r="C1175" s="0" t="n">
        <f aca="false">B1175/100</f>
        <v>0.0166</v>
      </c>
    </row>
    <row r="1176" customFormat="false" ht="15" hidden="false" customHeight="false" outlineLevel="0" collapsed="false">
      <c r="A1176" s="2" t="n">
        <v>38244</v>
      </c>
      <c r="B1176" s="0" t="n">
        <v>1.66</v>
      </c>
      <c r="C1176" s="0" t="n">
        <f aca="false">B1176/100</f>
        <v>0.0166</v>
      </c>
    </row>
    <row r="1177" customFormat="false" ht="15" hidden="false" customHeight="false" outlineLevel="0" collapsed="false">
      <c r="A1177" s="2" t="n">
        <v>38245</v>
      </c>
      <c r="B1177" s="0" t="n">
        <v>1.67</v>
      </c>
      <c r="C1177" s="0" t="n">
        <f aca="false">B1177/100</f>
        <v>0.0167</v>
      </c>
    </row>
    <row r="1178" customFormat="false" ht="15" hidden="false" customHeight="false" outlineLevel="0" collapsed="false">
      <c r="A1178" s="2" t="n">
        <v>38246</v>
      </c>
      <c r="B1178" s="0" t="n">
        <v>1.67</v>
      </c>
      <c r="C1178" s="0" t="n">
        <f aca="false">B1178/100</f>
        <v>0.0167</v>
      </c>
    </row>
    <row r="1179" customFormat="false" ht="15" hidden="false" customHeight="false" outlineLevel="0" collapsed="false">
      <c r="A1179" s="2" t="n">
        <v>38247</v>
      </c>
      <c r="B1179" s="0" t="n">
        <v>1.71</v>
      </c>
      <c r="C1179" s="0" t="n">
        <f aca="false">B1179/100</f>
        <v>0.0171</v>
      </c>
    </row>
    <row r="1180" customFormat="false" ht="15" hidden="false" customHeight="false" outlineLevel="0" collapsed="false">
      <c r="A1180" s="2" t="n">
        <v>38250</v>
      </c>
      <c r="B1180" s="0" t="n">
        <v>1.73</v>
      </c>
      <c r="C1180" s="0" t="n">
        <f aca="false">B1180/100</f>
        <v>0.0173</v>
      </c>
    </row>
    <row r="1181" customFormat="false" ht="15" hidden="false" customHeight="false" outlineLevel="0" collapsed="false">
      <c r="A1181" s="2" t="n">
        <v>38251</v>
      </c>
      <c r="B1181" s="0" t="n">
        <v>1.72</v>
      </c>
      <c r="C1181" s="0" t="n">
        <f aca="false">B1181/100</f>
        <v>0.0172</v>
      </c>
    </row>
    <row r="1182" customFormat="false" ht="15" hidden="false" customHeight="false" outlineLevel="0" collapsed="false">
      <c r="A1182" s="2" t="n">
        <v>38252</v>
      </c>
      <c r="B1182" s="0" t="n">
        <v>1.71</v>
      </c>
      <c r="C1182" s="0" t="n">
        <f aca="false">B1182/100</f>
        <v>0.0171</v>
      </c>
    </row>
    <row r="1183" customFormat="false" ht="15" hidden="false" customHeight="false" outlineLevel="0" collapsed="false">
      <c r="A1183" s="2" t="n">
        <v>38253</v>
      </c>
      <c r="B1183" s="0" t="n">
        <v>1.72</v>
      </c>
      <c r="C1183" s="0" t="n">
        <f aca="false">B1183/100</f>
        <v>0.0172</v>
      </c>
    </row>
    <row r="1184" customFormat="false" ht="15" hidden="false" customHeight="false" outlineLevel="0" collapsed="false">
      <c r="A1184" s="2" t="n">
        <v>38254</v>
      </c>
      <c r="B1184" s="0" t="n">
        <v>1.73</v>
      </c>
      <c r="C1184" s="0" t="n">
        <f aca="false">B1184/100</f>
        <v>0.0173</v>
      </c>
    </row>
    <row r="1185" customFormat="false" ht="15" hidden="false" customHeight="false" outlineLevel="0" collapsed="false">
      <c r="A1185" s="2" t="n">
        <v>38257</v>
      </c>
      <c r="B1185" s="0" t="n">
        <v>1.74</v>
      </c>
      <c r="C1185" s="0" t="n">
        <f aca="false">B1185/100</f>
        <v>0.0174</v>
      </c>
    </row>
    <row r="1186" customFormat="false" ht="15" hidden="false" customHeight="false" outlineLevel="0" collapsed="false">
      <c r="A1186" s="2" t="n">
        <v>38258</v>
      </c>
      <c r="B1186" s="0" t="n">
        <v>1.72</v>
      </c>
      <c r="C1186" s="0" t="n">
        <f aca="false">B1186/100</f>
        <v>0.0172</v>
      </c>
    </row>
    <row r="1187" customFormat="false" ht="15" hidden="false" customHeight="false" outlineLevel="0" collapsed="false">
      <c r="A1187" s="2" t="n">
        <v>38259</v>
      </c>
      <c r="B1187" s="0" t="n">
        <v>1.72</v>
      </c>
      <c r="C1187" s="0" t="n">
        <f aca="false">B1187/100</f>
        <v>0.0172</v>
      </c>
    </row>
    <row r="1188" customFormat="false" ht="15" hidden="false" customHeight="false" outlineLevel="0" collapsed="false">
      <c r="A1188" s="2" t="n">
        <v>38260</v>
      </c>
      <c r="B1188" s="0" t="n">
        <v>1.71</v>
      </c>
      <c r="C1188" s="0" t="n">
        <f aca="false">B1188/100</f>
        <v>0.0171</v>
      </c>
    </row>
    <row r="1189" customFormat="false" ht="15" hidden="false" customHeight="false" outlineLevel="0" collapsed="false">
      <c r="A1189" s="2" t="n">
        <v>38261</v>
      </c>
      <c r="B1189" s="0" t="n">
        <v>1.71</v>
      </c>
      <c r="C1189" s="0" t="n">
        <f aca="false">B1189/100</f>
        <v>0.0171</v>
      </c>
    </row>
    <row r="1190" customFormat="false" ht="15" hidden="false" customHeight="false" outlineLevel="0" collapsed="false">
      <c r="A1190" s="2" t="n">
        <v>38264</v>
      </c>
      <c r="B1190" s="0" t="n">
        <v>1.71</v>
      </c>
      <c r="C1190" s="0" t="n">
        <f aca="false">B1190/100</f>
        <v>0.0171</v>
      </c>
    </row>
    <row r="1191" customFormat="false" ht="15" hidden="false" customHeight="false" outlineLevel="0" collapsed="false">
      <c r="A1191" s="2" t="n">
        <v>38265</v>
      </c>
      <c r="B1191" s="0" t="n">
        <v>1.71</v>
      </c>
      <c r="C1191" s="0" t="n">
        <f aca="false">B1191/100</f>
        <v>0.0171</v>
      </c>
    </row>
    <row r="1192" customFormat="false" ht="15" hidden="false" customHeight="false" outlineLevel="0" collapsed="false">
      <c r="A1192" s="2" t="n">
        <v>38266</v>
      </c>
      <c r="B1192" s="0" t="n">
        <v>1.71</v>
      </c>
      <c r="C1192" s="0" t="n">
        <f aca="false">B1192/100</f>
        <v>0.0171</v>
      </c>
    </row>
    <row r="1193" customFormat="false" ht="15" hidden="false" customHeight="false" outlineLevel="0" collapsed="false">
      <c r="A1193" s="2" t="n">
        <v>38267</v>
      </c>
      <c r="B1193" s="0" t="n">
        <v>1.7</v>
      </c>
      <c r="C1193" s="0" t="n">
        <f aca="false">B1193/100</f>
        <v>0.017</v>
      </c>
    </row>
    <row r="1194" customFormat="false" ht="15" hidden="false" customHeight="false" outlineLevel="0" collapsed="false">
      <c r="A1194" s="2" t="n">
        <v>38268</v>
      </c>
      <c r="B1194" s="0" t="n">
        <v>1.71</v>
      </c>
      <c r="C1194" s="0" t="n">
        <f aca="false">B1194/100</f>
        <v>0.0171</v>
      </c>
    </row>
    <row r="1195" customFormat="false" ht="15" hidden="false" customHeight="false" outlineLevel="0" collapsed="false">
      <c r="A1195" s="2" t="n">
        <v>38272</v>
      </c>
      <c r="B1195" s="0" t="n">
        <v>1.72</v>
      </c>
      <c r="C1195" s="0" t="n">
        <f aca="false">B1195/100</f>
        <v>0.0172</v>
      </c>
    </row>
    <row r="1196" customFormat="false" ht="15" hidden="false" customHeight="false" outlineLevel="0" collapsed="false">
      <c r="A1196" s="2" t="n">
        <v>38273</v>
      </c>
      <c r="B1196" s="0" t="n">
        <v>1.72</v>
      </c>
      <c r="C1196" s="0" t="n">
        <f aca="false">B1196/100</f>
        <v>0.0172</v>
      </c>
    </row>
    <row r="1197" customFormat="false" ht="15" hidden="false" customHeight="false" outlineLevel="0" collapsed="false">
      <c r="A1197" s="2" t="n">
        <v>38274</v>
      </c>
      <c r="B1197" s="0" t="n">
        <v>1.74</v>
      </c>
      <c r="C1197" s="0" t="n">
        <f aca="false">B1197/100</f>
        <v>0.0174</v>
      </c>
    </row>
    <row r="1198" customFormat="false" ht="15" hidden="false" customHeight="false" outlineLevel="0" collapsed="false">
      <c r="A1198" s="2" t="n">
        <v>38275</v>
      </c>
      <c r="B1198" s="0" t="n">
        <v>1.76</v>
      </c>
      <c r="C1198" s="0" t="n">
        <f aca="false">B1198/100</f>
        <v>0.0176</v>
      </c>
    </row>
    <row r="1199" customFormat="false" ht="15" hidden="false" customHeight="false" outlineLevel="0" collapsed="false">
      <c r="A1199" s="2" t="n">
        <v>38278</v>
      </c>
      <c r="B1199" s="0" t="n">
        <v>1.81</v>
      </c>
      <c r="C1199" s="0" t="n">
        <f aca="false">B1199/100</f>
        <v>0.0181</v>
      </c>
    </row>
    <row r="1200" customFormat="false" ht="15" hidden="false" customHeight="false" outlineLevel="0" collapsed="false">
      <c r="A1200" s="2" t="n">
        <v>38279</v>
      </c>
      <c r="B1200" s="0" t="n">
        <v>1.82</v>
      </c>
      <c r="C1200" s="0" t="n">
        <f aca="false">B1200/100</f>
        <v>0.0182</v>
      </c>
    </row>
    <row r="1201" customFormat="false" ht="15" hidden="false" customHeight="false" outlineLevel="0" collapsed="false">
      <c r="A1201" s="2" t="n">
        <v>38280</v>
      </c>
      <c r="B1201" s="0" t="n">
        <v>1.82</v>
      </c>
      <c r="C1201" s="0" t="n">
        <f aca="false">B1201/100</f>
        <v>0.0182</v>
      </c>
    </row>
    <row r="1202" customFormat="false" ht="15" hidden="false" customHeight="false" outlineLevel="0" collapsed="false">
      <c r="A1202" s="2" t="n">
        <v>38281</v>
      </c>
      <c r="B1202" s="0" t="n">
        <v>1.85</v>
      </c>
      <c r="C1202" s="0" t="n">
        <f aca="false">B1202/100</f>
        <v>0.0185</v>
      </c>
    </row>
    <row r="1203" customFormat="false" ht="15" hidden="false" customHeight="false" outlineLevel="0" collapsed="false">
      <c r="A1203" s="2" t="n">
        <v>38282</v>
      </c>
      <c r="B1203" s="0" t="n">
        <v>1.85</v>
      </c>
      <c r="C1203" s="0" t="n">
        <f aca="false">B1203/100</f>
        <v>0.0185</v>
      </c>
    </row>
    <row r="1204" customFormat="false" ht="15" hidden="false" customHeight="false" outlineLevel="0" collapsed="false">
      <c r="A1204" s="2" t="n">
        <v>38285</v>
      </c>
      <c r="B1204" s="0" t="n">
        <v>1.9</v>
      </c>
      <c r="C1204" s="0" t="n">
        <f aca="false">B1204/100</f>
        <v>0.019</v>
      </c>
    </row>
    <row r="1205" customFormat="false" ht="15" hidden="false" customHeight="false" outlineLevel="0" collapsed="false">
      <c r="A1205" s="2" t="n">
        <v>38286</v>
      </c>
      <c r="B1205" s="0" t="n">
        <v>1.91</v>
      </c>
      <c r="C1205" s="0" t="n">
        <f aca="false">B1205/100</f>
        <v>0.0191</v>
      </c>
    </row>
    <row r="1206" customFormat="false" ht="15" hidden="false" customHeight="false" outlineLevel="0" collapsed="false">
      <c r="A1206" s="2" t="n">
        <v>38287</v>
      </c>
      <c r="B1206" s="0" t="n">
        <v>1.92</v>
      </c>
      <c r="C1206" s="0" t="n">
        <f aca="false">B1206/100</f>
        <v>0.0192</v>
      </c>
    </row>
    <row r="1207" customFormat="false" ht="15" hidden="false" customHeight="false" outlineLevel="0" collapsed="false">
      <c r="A1207" s="2" t="n">
        <v>38288</v>
      </c>
      <c r="B1207" s="0" t="n">
        <v>1.91</v>
      </c>
      <c r="C1207" s="0" t="n">
        <f aca="false">B1207/100</f>
        <v>0.0191</v>
      </c>
    </row>
    <row r="1208" customFormat="false" ht="15" hidden="false" customHeight="false" outlineLevel="0" collapsed="false">
      <c r="A1208" s="2" t="n">
        <v>38289</v>
      </c>
      <c r="B1208" s="0" t="n">
        <v>1.91</v>
      </c>
      <c r="C1208" s="0" t="n">
        <f aca="false">B1208/100</f>
        <v>0.0191</v>
      </c>
    </row>
    <row r="1209" customFormat="false" ht="15" hidden="false" customHeight="false" outlineLevel="0" collapsed="false">
      <c r="A1209" s="2" t="n">
        <v>38292</v>
      </c>
      <c r="B1209" s="0" t="n">
        <v>1.99</v>
      </c>
      <c r="C1209" s="0" t="n">
        <f aca="false">B1209/100</f>
        <v>0.0199</v>
      </c>
    </row>
    <row r="1210" customFormat="false" ht="15" hidden="false" customHeight="false" outlineLevel="0" collapsed="false">
      <c r="A1210" s="2" t="n">
        <v>38293</v>
      </c>
      <c r="B1210" s="0" t="n">
        <v>1.97</v>
      </c>
      <c r="C1210" s="0" t="n">
        <f aca="false">B1210/100</f>
        <v>0.0197</v>
      </c>
    </row>
    <row r="1211" customFormat="false" ht="15" hidden="false" customHeight="false" outlineLevel="0" collapsed="false">
      <c r="A1211" s="2" t="n">
        <v>38294</v>
      </c>
      <c r="B1211" s="0" t="n">
        <v>1.96</v>
      </c>
      <c r="C1211" s="0" t="n">
        <f aca="false">B1211/100</f>
        <v>0.0196</v>
      </c>
    </row>
    <row r="1212" customFormat="false" ht="15" hidden="false" customHeight="false" outlineLevel="0" collapsed="false">
      <c r="A1212" s="2" t="n">
        <v>38295</v>
      </c>
      <c r="B1212" s="0" t="n">
        <v>1.98</v>
      </c>
      <c r="C1212" s="0" t="n">
        <f aca="false">B1212/100</f>
        <v>0.0198</v>
      </c>
    </row>
    <row r="1213" customFormat="false" ht="15" hidden="false" customHeight="false" outlineLevel="0" collapsed="false">
      <c r="A1213" s="2" t="n">
        <v>38296</v>
      </c>
      <c r="B1213" s="0" t="n">
        <v>2.03</v>
      </c>
      <c r="C1213" s="0" t="n">
        <f aca="false">B1213/100</f>
        <v>0.0203</v>
      </c>
    </row>
    <row r="1214" customFormat="false" ht="15" hidden="false" customHeight="false" outlineLevel="0" collapsed="false">
      <c r="A1214" s="2" t="n">
        <v>38299</v>
      </c>
      <c r="B1214" s="0" t="n">
        <v>2.07</v>
      </c>
      <c r="C1214" s="0" t="n">
        <f aca="false">B1214/100</f>
        <v>0.0207</v>
      </c>
    </row>
    <row r="1215" customFormat="false" ht="15" hidden="false" customHeight="false" outlineLevel="0" collapsed="false">
      <c r="A1215" s="2" t="n">
        <v>38300</v>
      </c>
      <c r="B1215" s="0" t="n">
        <v>2.08</v>
      </c>
      <c r="C1215" s="0" t="n">
        <f aca="false">B1215/100</f>
        <v>0.0208</v>
      </c>
    </row>
    <row r="1216" customFormat="false" ht="15" hidden="false" customHeight="false" outlineLevel="0" collapsed="false">
      <c r="A1216" s="2" t="n">
        <v>38301</v>
      </c>
      <c r="B1216" s="0" t="n">
        <v>2.08</v>
      </c>
      <c r="C1216" s="0" t="n">
        <f aca="false">B1216/100</f>
        <v>0.0208</v>
      </c>
    </row>
    <row r="1217" customFormat="false" ht="15" hidden="false" customHeight="false" outlineLevel="0" collapsed="false">
      <c r="A1217" s="2" t="n">
        <v>38303</v>
      </c>
      <c r="B1217" s="0" t="n">
        <v>2.08</v>
      </c>
      <c r="C1217" s="0" t="n">
        <f aca="false">B1217/100</f>
        <v>0.0208</v>
      </c>
    </row>
    <row r="1218" customFormat="false" ht="15" hidden="false" customHeight="false" outlineLevel="0" collapsed="false">
      <c r="A1218" s="2" t="n">
        <v>38306</v>
      </c>
      <c r="B1218" s="0" t="n">
        <v>2.12</v>
      </c>
      <c r="C1218" s="0" t="n">
        <f aca="false">B1218/100</f>
        <v>0.0212</v>
      </c>
    </row>
    <row r="1219" customFormat="false" ht="15" hidden="false" customHeight="false" outlineLevel="0" collapsed="false">
      <c r="A1219" s="2" t="n">
        <v>38307</v>
      </c>
      <c r="B1219" s="0" t="n">
        <v>2.14</v>
      </c>
      <c r="C1219" s="0" t="n">
        <f aca="false">B1219/100</f>
        <v>0.0214</v>
      </c>
    </row>
    <row r="1220" customFormat="false" ht="15" hidden="false" customHeight="false" outlineLevel="0" collapsed="false">
      <c r="A1220" s="2" t="n">
        <v>38308</v>
      </c>
      <c r="B1220" s="0" t="n">
        <v>2.13</v>
      </c>
      <c r="C1220" s="0" t="n">
        <f aca="false">B1220/100</f>
        <v>0.0213</v>
      </c>
    </row>
    <row r="1221" customFormat="false" ht="15" hidden="false" customHeight="false" outlineLevel="0" collapsed="false">
      <c r="A1221" s="2" t="n">
        <v>38309</v>
      </c>
      <c r="B1221" s="0" t="n">
        <v>2.13</v>
      </c>
      <c r="C1221" s="0" t="n">
        <f aca="false">B1221/100</f>
        <v>0.0213</v>
      </c>
    </row>
    <row r="1222" customFormat="false" ht="15" hidden="false" customHeight="false" outlineLevel="0" collapsed="false">
      <c r="A1222" s="2" t="n">
        <v>38310</v>
      </c>
      <c r="B1222" s="0" t="n">
        <v>2.15</v>
      </c>
      <c r="C1222" s="0" t="n">
        <f aca="false">B1222/100</f>
        <v>0.0215</v>
      </c>
    </row>
    <row r="1223" customFormat="false" ht="15" hidden="false" customHeight="false" outlineLevel="0" collapsed="false">
      <c r="A1223" s="2" t="n">
        <v>38313</v>
      </c>
      <c r="B1223" s="0" t="n">
        <v>2.2</v>
      </c>
      <c r="C1223" s="0" t="n">
        <f aca="false">B1223/100</f>
        <v>0.022</v>
      </c>
    </row>
    <row r="1224" customFormat="false" ht="15" hidden="false" customHeight="false" outlineLevel="0" collapsed="false">
      <c r="A1224" s="2" t="n">
        <v>38314</v>
      </c>
      <c r="B1224" s="0" t="n">
        <v>2.19</v>
      </c>
      <c r="C1224" s="0" t="n">
        <f aca="false">B1224/100</f>
        <v>0.0219</v>
      </c>
    </row>
    <row r="1225" customFormat="false" ht="15" hidden="false" customHeight="false" outlineLevel="0" collapsed="false">
      <c r="A1225" s="2" t="n">
        <v>38315</v>
      </c>
      <c r="B1225" s="0" t="n">
        <v>2.18</v>
      </c>
      <c r="C1225" s="0" t="n">
        <f aca="false">B1225/100</f>
        <v>0.0218</v>
      </c>
    </row>
    <row r="1226" customFormat="false" ht="15" hidden="false" customHeight="false" outlineLevel="0" collapsed="false">
      <c r="A1226" s="2" t="n">
        <v>38317</v>
      </c>
      <c r="B1226" s="0" t="n">
        <v>2.21</v>
      </c>
      <c r="C1226" s="0" t="n">
        <f aca="false">B1226/100</f>
        <v>0.0221</v>
      </c>
    </row>
    <row r="1227" customFormat="false" ht="15" hidden="false" customHeight="false" outlineLevel="0" collapsed="false">
      <c r="A1227" s="2" t="n">
        <v>38320</v>
      </c>
      <c r="B1227" s="0" t="n">
        <v>2.23</v>
      </c>
      <c r="C1227" s="0" t="n">
        <f aca="false">B1227/100</f>
        <v>0.0223</v>
      </c>
    </row>
    <row r="1228" customFormat="false" ht="15" hidden="false" customHeight="false" outlineLevel="0" collapsed="false">
      <c r="A1228" s="2" t="n">
        <v>38321</v>
      </c>
      <c r="B1228" s="0" t="n">
        <v>2.23</v>
      </c>
      <c r="C1228" s="0" t="n">
        <f aca="false">B1228/100</f>
        <v>0.0223</v>
      </c>
    </row>
    <row r="1229" customFormat="false" ht="15" hidden="false" customHeight="false" outlineLevel="0" collapsed="false">
      <c r="A1229" s="2" t="n">
        <v>38322</v>
      </c>
      <c r="B1229" s="0" t="n">
        <v>2.22</v>
      </c>
      <c r="C1229" s="0" t="n">
        <f aca="false">B1229/100</f>
        <v>0.0222</v>
      </c>
    </row>
    <row r="1230" customFormat="false" ht="15" hidden="false" customHeight="false" outlineLevel="0" collapsed="false">
      <c r="A1230" s="2" t="n">
        <v>38323</v>
      </c>
      <c r="B1230" s="0" t="n">
        <v>2.22</v>
      </c>
      <c r="C1230" s="0" t="n">
        <f aca="false">B1230/100</f>
        <v>0.0222</v>
      </c>
    </row>
    <row r="1231" customFormat="false" ht="15" hidden="false" customHeight="false" outlineLevel="0" collapsed="false">
      <c r="A1231" s="2" t="n">
        <v>38324</v>
      </c>
      <c r="B1231" s="0" t="n">
        <v>2.21</v>
      </c>
      <c r="C1231" s="0" t="n">
        <f aca="false">B1231/100</f>
        <v>0.0221</v>
      </c>
    </row>
    <row r="1232" customFormat="false" ht="15" hidden="false" customHeight="false" outlineLevel="0" collapsed="false">
      <c r="A1232" s="2" t="n">
        <v>38327</v>
      </c>
      <c r="B1232" s="0" t="n">
        <v>2.25</v>
      </c>
      <c r="C1232" s="0" t="n">
        <f aca="false">B1232/100</f>
        <v>0.0225</v>
      </c>
    </row>
    <row r="1233" customFormat="false" ht="15" hidden="false" customHeight="false" outlineLevel="0" collapsed="false">
      <c r="A1233" s="2" t="n">
        <v>38328</v>
      </c>
      <c r="B1233" s="0" t="n">
        <v>2.25</v>
      </c>
      <c r="C1233" s="0" t="n">
        <f aca="false">B1233/100</f>
        <v>0.0225</v>
      </c>
    </row>
    <row r="1234" customFormat="false" ht="15" hidden="false" customHeight="false" outlineLevel="0" collapsed="false">
      <c r="A1234" s="2" t="n">
        <v>38329</v>
      </c>
      <c r="B1234" s="0" t="n">
        <v>2.24</v>
      </c>
      <c r="C1234" s="0" t="n">
        <f aca="false">B1234/100</f>
        <v>0.0224</v>
      </c>
    </row>
    <row r="1235" customFormat="false" ht="15" hidden="false" customHeight="false" outlineLevel="0" collapsed="false">
      <c r="A1235" s="2" t="n">
        <v>38330</v>
      </c>
      <c r="B1235" s="0" t="n">
        <v>2.24</v>
      </c>
      <c r="C1235" s="0" t="n">
        <f aca="false">B1235/100</f>
        <v>0.0224</v>
      </c>
    </row>
    <row r="1236" customFormat="false" ht="15" hidden="false" customHeight="false" outlineLevel="0" collapsed="false">
      <c r="A1236" s="2" t="n">
        <v>38331</v>
      </c>
      <c r="B1236" s="0" t="n">
        <v>2.25</v>
      </c>
      <c r="C1236" s="0" t="n">
        <f aca="false">B1236/100</f>
        <v>0.0225</v>
      </c>
    </row>
    <row r="1237" customFormat="false" ht="15" hidden="false" customHeight="false" outlineLevel="0" collapsed="false">
      <c r="A1237" s="2" t="n">
        <v>38334</v>
      </c>
      <c r="B1237" s="0" t="n">
        <v>2.24</v>
      </c>
      <c r="C1237" s="0" t="n">
        <f aca="false">B1237/100</f>
        <v>0.0224</v>
      </c>
    </row>
    <row r="1238" customFormat="false" ht="15" hidden="false" customHeight="false" outlineLevel="0" collapsed="false">
      <c r="A1238" s="2" t="n">
        <v>38335</v>
      </c>
      <c r="B1238" s="0" t="n">
        <v>2.21</v>
      </c>
      <c r="C1238" s="0" t="n">
        <f aca="false">B1238/100</f>
        <v>0.0221</v>
      </c>
    </row>
    <row r="1239" customFormat="false" ht="15" hidden="false" customHeight="false" outlineLevel="0" collapsed="false">
      <c r="A1239" s="2" t="n">
        <v>38336</v>
      </c>
      <c r="B1239" s="0" t="n">
        <v>2.21</v>
      </c>
      <c r="C1239" s="0" t="n">
        <f aca="false">B1239/100</f>
        <v>0.0221</v>
      </c>
    </row>
    <row r="1240" customFormat="false" ht="15" hidden="false" customHeight="false" outlineLevel="0" collapsed="false">
      <c r="A1240" s="2" t="n">
        <v>38337</v>
      </c>
      <c r="B1240" s="0" t="n">
        <v>2.2</v>
      </c>
      <c r="C1240" s="0" t="n">
        <f aca="false">B1240/100</f>
        <v>0.022</v>
      </c>
    </row>
    <row r="1241" customFormat="false" ht="15" hidden="false" customHeight="false" outlineLevel="0" collapsed="false">
      <c r="A1241" s="2" t="n">
        <v>38338</v>
      </c>
      <c r="B1241" s="0" t="n">
        <v>2.2</v>
      </c>
      <c r="C1241" s="0" t="n">
        <f aca="false">B1241/100</f>
        <v>0.022</v>
      </c>
    </row>
    <row r="1242" customFormat="false" ht="15" hidden="false" customHeight="false" outlineLevel="0" collapsed="false">
      <c r="A1242" s="2" t="n">
        <v>38341</v>
      </c>
      <c r="B1242" s="0" t="n">
        <v>2.22</v>
      </c>
      <c r="C1242" s="0" t="n">
        <f aca="false">B1242/100</f>
        <v>0.0222</v>
      </c>
    </row>
    <row r="1243" customFormat="false" ht="15" hidden="false" customHeight="false" outlineLevel="0" collapsed="false">
      <c r="A1243" s="2" t="n">
        <v>38342</v>
      </c>
      <c r="B1243" s="0" t="n">
        <v>2.2</v>
      </c>
      <c r="C1243" s="0" t="n">
        <f aca="false">B1243/100</f>
        <v>0.022</v>
      </c>
    </row>
    <row r="1244" customFormat="false" ht="15" hidden="false" customHeight="false" outlineLevel="0" collapsed="false">
      <c r="A1244" s="2" t="n">
        <v>38343</v>
      </c>
      <c r="B1244" s="0" t="n">
        <v>2.18</v>
      </c>
      <c r="C1244" s="0" t="n">
        <f aca="false">B1244/100</f>
        <v>0.0218</v>
      </c>
    </row>
    <row r="1245" customFormat="false" ht="15" hidden="false" customHeight="false" outlineLevel="0" collapsed="false">
      <c r="A1245" s="2" t="n">
        <v>38344</v>
      </c>
      <c r="B1245" s="0" t="n">
        <v>2.19</v>
      </c>
      <c r="C1245" s="0" t="n">
        <f aca="false">B1245/100</f>
        <v>0.0219</v>
      </c>
    </row>
    <row r="1246" customFormat="false" ht="15" hidden="false" customHeight="false" outlineLevel="0" collapsed="false">
      <c r="A1246" s="2" t="n">
        <v>38348</v>
      </c>
      <c r="B1246" s="0" t="n">
        <v>2.26</v>
      </c>
      <c r="C1246" s="0" t="n">
        <f aca="false">B1246/100</f>
        <v>0.0226</v>
      </c>
    </row>
    <row r="1247" customFormat="false" ht="15" hidden="false" customHeight="false" outlineLevel="0" collapsed="false">
      <c r="A1247" s="2" t="n">
        <v>38349</v>
      </c>
      <c r="B1247" s="0" t="n">
        <v>2.25</v>
      </c>
      <c r="C1247" s="0" t="n">
        <f aca="false">B1247/100</f>
        <v>0.0225</v>
      </c>
    </row>
    <row r="1248" customFormat="false" ht="15" hidden="false" customHeight="false" outlineLevel="0" collapsed="false">
      <c r="A1248" s="2" t="n">
        <v>38350</v>
      </c>
      <c r="B1248" s="0" t="n">
        <v>2.22</v>
      </c>
      <c r="C1248" s="0" t="n">
        <f aca="false">B1248/100</f>
        <v>0.0222</v>
      </c>
    </row>
    <row r="1249" customFormat="false" ht="15" hidden="false" customHeight="false" outlineLevel="0" collapsed="false">
      <c r="A1249" s="2" t="n">
        <v>38351</v>
      </c>
      <c r="B1249" s="0" t="n">
        <v>2.22</v>
      </c>
      <c r="C1249" s="0" t="n">
        <f aca="false">B1249/100</f>
        <v>0.0222</v>
      </c>
    </row>
    <row r="1250" customFormat="false" ht="15" hidden="false" customHeight="false" outlineLevel="0" collapsed="false">
      <c r="A1250" s="2" t="n">
        <v>38352</v>
      </c>
      <c r="B1250" s="0" t="n">
        <v>2.22</v>
      </c>
      <c r="C1250" s="0" t="n">
        <f aca="false">B1250/100</f>
        <v>0.0222</v>
      </c>
    </row>
    <row r="1251" customFormat="false" ht="15" hidden="false" customHeight="false" outlineLevel="0" collapsed="false">
      <c r="A1251" s="2" t="n">
        <v>38355</v>
      </c>
      <c r="B1251" s="0" t="n">
        <v>2.32</v>
      </c>
      <c r="C1251" s="0" t="n">
        <f aca="false">B1251/100</f>
        <v>0.0232</v>
      </c>
    </row>
    <row r="1252" customFormat="false" ht="15" hidden="false" customHeight="false" outlineLevel="0" collapsed="false">
      <c r="A1252" s="2" t="n">
        <v>38356</v>
      </c>
      <c r="B1252" s="0" t="n">
        <v>2.33</v>
      </c>
      <c r="C1252" s="0" t="n">
        <f aca="false">B1252/100</f>
        <v>0.0233</v>
      </c>
    </row>
    <row r="1253" customFormat="false" ht="15" hidden="false" customHeight="false" outlineLevel="0" collapsed="false">
      <c r="A1253" s="2" t="n">
        <v>38357</v>
      </c>
      <c r="B1253" s="0" t="n">
        <v>2.33</v>
      </c>
      <c r="C1253" s="0" t="n">
        <f aca="false">B1253/100</f>
        <v>0.0233</v>
      </c>
    </row>
    <row r="1254" customFormat="false" ht="15" hidden="false" customHeight="false" outlineLevel="0" collapsed="false">
      <c r="A1254" s="2" t="n">
        <v>38358</v>
      </c>
      <c r="B1254" s="0" t="n">
        <v>2.31</v>
      </c>
      <c r="C1254" s="0" t="n">
        <f aca="false">B1254/100</f>
        <v>0.0231</v>
      </c>
    </row>
    <row r="1255" customFormat="false" ht="15" hidden="false" customHeight="false" outlineLevel="0" collapsed="false">
      <c r="A1255" s="2" t="n">
        <v>38359</v>
      </c>
      <c r="B1255" s="0" t="n">
        <v>2.32</v>
      </c>
      <c r="C1255" s="0" t="n">
        <f aca="false">B1255/100</f>
        <v>0.0232</v>
      </c>
    </row>
    <row r="1256" customFormat="false" ht="15" hidden="false" customHeight="false" outlineLevel="0" collapsed="false">
      <c r="A1256" s="2" t="n">
        <v>38362</v>
      </c>
      <c r="B1256" s="0" t="n">
        <v>2.36</v>
      </c>
      <c r="C1256" s="0" t="n">
        <f aca="false">B1256/100</f>
        <v>0.0236</v>
      </c>
    </row>
    <row r="1257" customFormat="false" ht="15" hidden="false" customHeight="false" outlineLevel="0" collapsed="false">
      <c r="A1257" s="2" t="n">
        <v>38363</v>
      </c>
      <c r="B1257" s="0" t="n">
        <v>2.34</v>
      </c>
      <c r="C1257" s="0" t="n">
        <f aca="false">B1257/100</f>
        <v>0.0234</v>
      </c>
    </row>
    <row r="1258" customFormat="false" ht="15" hidden="false" customHeight="false" outlineLevel="0" collapsed="false">
      <c r="A1258" s="2" t="n">
        <v>38364</v>
      </c>
      <c r="B1258" s="0" t="n">
        <v>2.34</v>
      </c>
      <c r="C1258" s="0" t="n">
        <f aca="false">B1258/100</f>
        <v>0.0234</v>
      </c>
    </row>
    <row r="1259" customFormat="false" ht="15" hidden="false" customHeight="false" outlineLevel="0" collapsed="false">
      <c r="A1259" s="2" t="n">
        <v>38365</v>
      </c>
      <c r="B1259" s="0" t="n">
        <v>2.35</v>
      </c>
      <c r="C1259" s="0" t="n">
        <f aca="false">B1259/100</f>
        <v>0.0235</v>
      </c>
    </row>
    <row r="1260" customFormat="false" ht="15" hidden="false" customHeight="false" outlineLevel="0" collapsed="false">
      <c r="A1260" s="2" t="n">
        <v>38366</v>
      </c>
      <c r="B1260" s="0" t="n">
        <v>2.37</v>
      </c>
      <c r="C1260" s="0" t="n">
        <f aca="false">B1260/100</f>
        <v>0.0237</v>
      </c>
    </row>
    <row r="1261" customFormat="false" ht="15" hidden="false" customHeight="false" outlineLevel="0" collapsed="false">
      <c r="A1261" s="2" t="n">
        <v>38370</v>
      </c>
      <c r="B1261" s="0" t="n">
        <v>2.39</v>
      </c>
      <c r="C1261" s="0" t="n">
        <f aca="false">B1261/100</f>
        <v>0.0239</v>
      </c>
    </row>
    <row r="1262" customFormat="false" ht="15" hidden="false" customHeight="false" outlineLevel="0" collapsed="false">
      <c r="A1262" s="2" t="n">
        <v>38371</v>
      </c>
      <c r="B1262" s="0" t="n">
        <v>2.37</v>
      </c>
      <c r="C1262" s="0" t="n">
        <f aca="false">B1262/100</f>
        <v>0.0237</v>
      </c>
    </row>
    <row r="1263" customFormat="false" ht="15" hidden="false" customHeight="false" outlineLevel="0" collapsed="false">
      <c r="A1263" s="2" t="n">
        <v>38372</v>
      </c>
      <c r="B1263" s="0" t="n">
        <v>2.35</v>
      </c>
      <c r="C1263" s="0" t="n">
        <f aca="false">B1263/100</f>
        <v>0.0235</v>
      </c>
    </row>
    <row r="1264" customFormat="false" ht="15" hidden="false" customHeight="false" outlineLevel="0" collapsed="false">
      <c r="A1264" s="2" t="n">
        <v>38373</v>
      </c>
      <c r="B1264" s="0" t="n">
        <v>2.36</v>
      </c>
      <c r="C1264" s="0" t="n">
        <f aca="false">B1264/100</f>
        <v>0.0236</v>
      </c>
    </row>
    <row r="1265" customFormat="false" ht="15" hidden="false" customHeight="false" outlineLevel="0" collapsed="false">
      <c r="A1265" s="2" t="n">
        <v>38376</v>
      </c>
      <c r="B1265" s="0" t="n">
        <v>2.37</v>
      </c>
      <c r="C1265" s="0" t="n">
        <f aca="false">B1265/100</f>
        <v>0.0237</v>
      </c>
    </row>
    <row r="1266" customFormat="false" ht="15" hidden="false" customHeight="false" outlineLevel="0" collapsed="false">
      <c r="A1266" s="2" t="n">
        <v>38377</v>
      </c>
      <c r="B1266" s="0" t="n">
        <v>2.39</v>
      </c>
      <c r="C1266" s="0" t="n">
        <f aca="false">B1266/100</f>
        <v>0.0239</v>
      </c>
    </row>
    <row r="1267" customFormat="false" ht="15" hidden="false" customHeight="false" outlineLevel="0" collapsed="false">
      <c r="A1267" s="2" t="n">
        <v>38378</v>
      </c>
      <c r="B1267" s="0" t="n">
        <v>2.41</v>
      </c>
      <c r="C1267" s="0" t="n">
        <f aca="false">B1267/100</f>
        <v>0.0241</v>
      </c>
    </row>
    <row r="1268" customFormat="false" ht="15" hidden="false" customHeight="false" outlineLevel="0" collapsed="false">
      <c r="A1268" s="2" t="n">
        <v>38379</v>
      </c>
      <c r="B1268" s="0" t="n">
        <v>2.44</v>
      </c>
      <c r="C1268" s="0" t="n">
        <f aca="false">B1268/100</f>
        <v>0.0244</v>
      </c>
    </row>
    <row r="1269" customFormat="false" ht="15" hidden="false" customHeight="false" outlineLevel="0" collapsed="false">
      <c r="A1269" s="2" t="n">
        <v>38380</v>
      </c>
      <c r="B1269" s="0" t="n">
        <v>2.46</v>
      </c>
      <c r="C1269" s="0" t="n">
        <f aca="false">B1269/100</f>
        <v>0.0246</v>
      </c>
    </row>
    <row r="1270" customFormat="false" ht="15" hidden="false" customHeight="false" outlineLevel="0" collapsed="false">
      <c r="A1270" s="2" t="n">
        <v>38383</v>
      </c>
      <c r="B1270" s="0" t="n">
        <v>2.51</v>
      </c>
      <c r="C1270" s="0" t="n">
        <f aca="false">B1270/100</f>
        <v>0.0251</v>
      </c>
    </row>
    <row r="1271" customFormat="false" ht="15" hidden="false" customHeight="false" outlineLevel="0" collapsed="false">
      <c r="A1271" s="2" t="n">
        <v>38384</v>
      </c>
      <c r="B1271" s="0" t="n">
        <v>2.51</v>
      </c>
      <c r="C1271" s="0" t="n">
        <f aca="false">B1271/100</f>
        <v>0.0251</v>
      </c>
    </row>
    <row r="1272" customFormat="false" ht="15" hidden="false" customHeight="false" outlineLevel="0" collapsed="false">
      <c r="A1272" s="2" t="n">
        <v>38385</v>
      </c>
      <c r="B1272" s="0" t="n">
        <v>2.51</v>
      </c>
      <c r="C1272" s="0" t="n">
        <f aca="false">B1272/100</f>
        <v>0.0251</v>
      </c>
    </row>
    <row r="1273" customFormat="false" ht="15" hidden="false" customHeight="false" outlineLevel="0" collapsed="false">
      <c r="A1273" s="2" t="n">
        <v>38386</v>
      </c>
      <c r="B1273" s="0" t="n">
        <v>2.48</v>
      </c>
      <c r="C1273" s="0" t="n">
        <f aca="false">B1273/100</f>
        <v>0.0248</v>
      </c>
    </row>
    <row r="1274" customFormat="false" ht="15" hidden="false" customHeight="false" outlineLevel="0" collapsed="false">
      <c r="A1274" s="2" t="n">
        <v>38387</v>
      </c>
      <c r="B1274" s="0" t="n">
        <v>2.47</v>
      </c>
      <c r="C1274" s="0" t="n">
        <f aca="false">B1274/100</f>
        <v>0.0247</v>
      </c>
    </row>
    <row r="1275" customFormat="false" ht="15" hidden="false" customHeight="false" outlineLevel="0" collapsed="false">
      <c r="A1275" s="2" t="n">
        <v>38390</v>
      </c>
      <c r="B1275" s="0" t="n">
        <v>2.51</v>
      </c>
      <c r="C1275" s="0" t="n">
        <f aca="false">B1275/100</f>
        <v>0.0251</v>
      </c>
    </row>
    <row r="1276" customFormat="false" ht="15" hidden="false" customHeight="false" outlineLevel="0" collapsed="false">
      <c r="A1276" s="2" t="n">
        <v>38391</v>
      </c>
      <c r="B1276" s="0" t="n">
        <v>2.49</v>
      </c>
      <c r="C1276" s="0" t="n">
        <f aca="false">B1276/100</f>
        <v>0.0249</v>
      </c>
    </row>
    <row r="1277" customFormat="false" ht="15" hidden="false" customHeight="false" outlineLevel="0" collapsed="false">
      <c r="A1277" s="2" t="n">
        <v>38392</v>
      </c>
      <c r="B1277" s="0" t="n">
        <v>2.51</v>
      </c>
      <c r="C1277" s="0" t="n">
        <f aca="false">B1277/100</f>
        <v>0.0251</v>
      </c>
    </row>
    <row r="1278" customFormat="false" ht="15" hidden="false" customHeight="false" outlineLevel="0" collapsed="false">
      <c r="A1278" s="2" t="n">
        <v>38393</v>
      </c>
      <c r="B1278" s="0" t="n">
        <v>2.51</v>
      </c>
      <c r="C1278" s="0" t="n">
        <f aca="false">B1278/100</f>
        <v>0.0251</v>
      </c>
    </row>
    <row r="1279" customFormat="false" ht="15" hidden="false" customHeight="false" outlineLevel="0" collapsed="false">
      <c r="A1279" s="2" t="n">
        <v>38394</v>
      </c>
      <c r="B1279" s="0" t="n">
        <v>2.55</v>
      </c>
      <c r="C1279" s="0" t="n">
        <f aca="false">B1279/100</f>
        <v>0.0255</v>
      </c>
    </row>
    <row r="1280" customFormat="false" ht="15" hidden="false" customHeight="false" outlineLevel="0" collapsed="false">
      <c r="A1280" s="2" t="n">
        <v>38397</v>
      </c>
      <c r="B1280" s="0" t="n">
        <v>2.59</v>
      </c>
      <c r="C1280" s="0" t="n">
        <f aca="false">B1280/100</f>
        <v>0.0259</v>
      </c>
    </row>
    <row r="1281" customFormat="false" ht="15" hidden="false" customHeight="false" outlineLevel="0" collapsed="false">
      <c r="A1281" s="2" t="n">
        <v>38398</v>
      </c>
      <c r="B1281" s="0" t="n">
        <v>2.59</v>
      </c>
      <c r="C1281" s="0" t="n">
        <f aca="false">B1281/100</f>
        <v>0.0259</v>
      </c>
    </row>
    <row r="1282" customFormat="false" ht="15" hidden="false" customHeight="false" outlineLevel="0" collapsed="false">
      <c r="A1282" s="2" t="n">
        <v>38399</v>
      </c>
      <c r="B1282" s="0" t="n">
        <v>2.57</v>
      </c>
      <c r="C1282" s="0" t="n">
        <f aca="false">B1282/100</f>
        <v>0.0257</v>
      </c>
    </row>
    <row r="1283" customFormat="false" ht="15" hidden="false" customHeight="false" outlineLevel="0" collapsed="false">
      <c r="A1283" s="2" t="n">
        <v>38400</v>
      </c>
      <c r="B1283" s="0" t="n">
        <v>2.58</v>
      </c>
      <c r="C1283" s="0" t="n">
        <f aca="false">B1283/100</f>
        <v>0.0258</v>
      </c>
    </row>
    <row r="1284" customFormat="false" ht="15" hidden="false" customHeight="false" outlineLevel="0" collapsed="false">
      <c r="A1284" s="2" t="n">
        <v>38401</v>
      </c>
      <c r="B1284" s="0" t="n">
        <v>2.61</v>
      </c>
      <c r="C1284" s="0" t="n">
        <f aca="false">B1284/100</f>
        <v>0.0261</v>
      </c>
    </row>
    <row r="1285" customFormat="false" ht="15" hidden="false" customHeight="false" outlineLevel="0" collapsed="false">
      <c r="A1285" s="2" t="n">
        <v>38405</v>
      </c>
      <c r="B1285" s="0" t="n">
        <v>2.67</v>
      </c>
      <c r="C1285" s="0" t="n">
        <f aca="false">B1285/100</f>
        <v>0.0267</v>
      </c>
    </row>
    <row r="1286" customFormat="false" ht="15" hidden="false" customHeight="false" outlineLevel="0" collapsed="false">
      <c r="A1286" s="2" t="n">
        <v>38406</v>
      </c>
      <c r="B1286" s="0" t="n">
        <v>2.67</v>
      </c>
      <c r="C1286" s="0" t="n">
        <f aca="false">B1286/100</f>
        <v>0.0267</v>
      </c>
    </row>
    <row r="1287" customFormat="false" ht="15" hidden="false" customHeight="false" outlineLevel="0" collapsed="false">
      <c r="A1287" s="2" t="n">
        <v>38407</v>
      </c>
      <c r="B1287" s="0" t="n">
        <v>2.69</v>
      </c>
      <c r="C1287" s="0" t="n">
        <f aca="false">B1287/100</f>
        <v>0.0269</v>
      </c>
    </row>
    <row r="1288" customFormat="false" ht="15" hidden="false" customHeight="false" outlineLevel="0" collapsed="false">
      <c r="A1288" s="2" t="n">
        <v>38408</v>
      </c>
      <c r="B1288" s="0" t="n">
        <v>2.74</v>
      </c>
      <c r="C1288" s="0" t="n">
        <f aca="false">B1288/100</f>
        <v>0.0274</v>
      </c>
    </row>
    <row r="1289" customFormat="false" ht="15" hidden="false" customHeight="false" outlineLevel="0" collapsed="false">
      <c r="A1289" s="2" t="n">
        <v>38411</v>
      </c>
      <c r="B1289" s="0" t="n">
        <v>2.76</v>
      </c>
      <c r="C1289" s="0" t="n">
        <f aca="false">B1289/100</f>
        <v>0.0276</v>
      </c>
    </row>
    <row r="1290" customFormat="false" ht="15" hidden="false" customHeight="false" outlineLevel="0" collapsed="false">
      <c r="A1290" s="2" t="n">
        <v>38412</v>
      </c>
      <c r="B1290" s="0" t="n">
        <v>2.75</v>
      </c>
      <c r="C1290" s="0" t="n">
        <f aca="false">B1290/100</f>
        <v>0.0275</v>
      </c>
    </row>
    <row r="1291" customFormat="false" ht="15" hidden="false" customHeight="false" outlineLevel="0" collapsed="false">
      <c r="A1291" s="2" t="n">
        <v>38413</v>
      </c>
      <c r="B1291" s="0" t="n">
        <v>2.74</v>
      </c>
      <c r="C1291" s="0" t="n">
        <f aca="false">B1291/100</f>
        <v>0.0274</v>
      </c>
    </row>
    <row r="1292" customFormat="false" ht="15" hidden="false" customHeight="false" outlineLevel="0" collapsed="false">
      <c r="A1292" s="2" t="n">
        <v>38414</v>
      </c>
      <c r="B1292" s="0" t="n">
        <v>2.76</v>
      </c>
      <c r="C1292" s="0" t="n">
        <f aca="false">B1292/100</f>
        <v>0.0276</v>
      </c>
    </row>
    <row r="1293" customFormat="false" ht="15" hidden="false" customHeight="false" outlineLevel="0" collapsed="false">
      <c r="A1293" s="2" t="n">
        <v>38415</v>
      </c>
      <c r="B1293" s="0" t="n">
        <v>2.76</v>
      </c>
      <c r="C1293" s="0" t="n">
        <f aca="false">B1293/100</f>
        <v>0.0276</v>
      </c>
    </row>
    <row r="1294" customFormat="false" ht="15" hidden="false" customHeight="false" outlineLevel="0" collapsed="false">
      <c r="A1294" s="2" t="n">
        <v>38418</v>
      </c>
      <c r="B1294" s="0" t="n">
        <v>2.76</v>
      </c>
      <c r="C1294" s="0" t="n">
        <f aca="false">B1294/100</f>
        <v>0.0276</v>
      </c>
    </row>
    <row r="1295" customFormat="false" ht="15" hidden="false" customHeight="false" outlineLevel="0" collapsed="false">
      <c r="A1295" s="2" t="n">
        <v>38419</v>
      </c>
      <c r="B1295" s="0" t="n">
        <v>2.75</v>
      </c>
      <c r="C1295" s="0" t="n">
        <f aca="false">B1295/100</f>
        <v>0.0275</v>
      </c>
    </row>
    <row r="1296" customFormat="false" ht="15" hidden="false" customHeight="false" outlineLevel="0" collapsed="false">
      <c r="A1296" s="2" t="n">
        <v>38420</v>
      </c>
      <c r="B1296" s="0" t="n">
        <v>2.76</v>
      </c>
      <c r="C1296" s="0" t="n">
        <f aca="false">B1296/100</f>
        <v>0.0276</v>
      </c>
    </row>
    <row r="1297" customFormat="false" ht="15" hidden="false" customHeight="false" outlineLevel="0" collapsed="false">
      <c r="A1297" s="2" t="n">
        <v>38421</v>
      </c>
      <c r="B1297" s="0" t="n">
        <v>2.75</v>
      </c>
      <c r="C1297" s="0" t="n">
        <f aca="false">B1297/100</f>
        <v>0.0275</v>
      </c>
    </row>
    <row r="1298" customFormat="false" ht="15" hidden="false" customHeight="false" outlineLevel="0" collapsed="false">
      <c r="A1298" s="2" t="n">
        <v>38422</v>
      </c>
      <c r="B1298" s="0" t="n">
        <v>2.76</v>
      </c>
      <c r="C1298" s="0" t="n">
        <f aca="false">B1298/100</f>
        <v>0.0276</v>
      </c>
    </row>
    <row r="1299" customFormat="false" ht="15" hidden="false" customHeight="false" outlineLevel="0" collapsed="false">
      <c r="A1299" s="2" t="n">
        <v>38425</v>
      </c>
      <c r="B1299" s="0" t="n">
        <v>2.8</v>
      </c>
      <c r="C1299" s="0" t="n">
        <f aca="false">B1299/100</f>
        <v>0.028</v>
      </c>
    </row>
    <row r="1300" customFormat="false" ht="15" hidden="false" customHeight="false" outlineLevel="0" collapsed="false">
      <c r="A1300" s="2" t="n">
        <v>38426</v>
      </c>
      <c r="B1300" s="0" t="n">
        <v>2.81</v>
      </c>
      <c r="C1300" s="0" t="n">
        <f aca="false">B1300/100</f>
        <v>0.0281</v>
      </c>
    </row>
    <row r="1301" customFormat="false" ht="15" hidden="false" customHeight="false" outlineLevel="0" collapsed="false">
      <c r="A1301" s="2" t="n">
        <v>38427</v>
      </c>
      <c r="B1301" s="0" t="n">
        <v>2.8</v>
      </c>
      <c r="C1301" s="0" t="n">
        <f aca="false">B1301/100</f>
        <v>0.028</v>
      </c>
    </row>
    <row r="1302" customFormat="false" ht="15" hidden="false" customHeight="false" outlineLevel="0" collapsed="false">
      <c r="A1302" s="2" t="n">
        <v>38428</v>
      </c>
      <c r="B1302" s="0" t="n">
        <v>2.79</v>
      </c>
      <c r="C1302" s="0" t="n">
        <f aca="false">B1302/100</f>
        <v>0.0279</v>
      </c>
    </row>
    <row r="1303" customFormat="false" ht="15" hidden="false" customHeight="false" outlineLevel="0" collapsed="false">
      <c r="A1303" s="2" t="n">
        <v>38429</v>
      </c>
      <c r="B1303" s="0" t="n">
        <v>2.81</v>
      </c>
      <c r="C1303" s="0" t="n">
        <f aca="false">B1303/100</f>
        <v>0.0281</v>
      </c>
    </row>
    <row r="1304" customFormat="false" ht="15" hidden="false" customHeight="false" outlineLevel="0" collapsed="false">
      <c r="A1304" s="2" t="n">
        <v>38432</v>
      </c>
      <c r="B1304" s="0" t="n">
        <v>2.85</v>
      </c>
      <c r="C1304" s="0" t="n">
        <f aca="false">B1304/100</f>
        <v>0.0285</v>
      </c>
    </row>
    <row r="1305" customFormat="false" ht="15" hidden="false" customHeight="false" outlineLevel="0" collapsed="false">
      <c r="A1305" s="2" t="n">
        <v>38433</v>
      </c>
      <c r="B1305" s="0" t="n">
        <v>2.89</v>
      </c>
      <c r="C1305" s="0" t="n">
        <f aca="false">B1305/100</f>
        <v>0.0289</v>
      </c>
    </row>
    <row r="1306" customFormat="false" ht="15" hidden="false" customHeight="false" outlineLevel="0" collapsed="false">
      <c r="A1306" s="2" t="n">
        <v>38434</v>
      </c>
      <c r="B1306" s="0" t="n">
        <v>2.83</v>
      </c>
      <c r="C1306" s="0" t="n">
        <f aca="false">B1306/100</f>
        <v>0.0283</v>
      </c>
    </row>
    <row r="1307" customFormat="false" ht="15" hidden="false" customHeight="false" outlineLevel="0" collapsed="false">
      <c r="A1307" s="2" t="n">
        <v>38435</v>
      </c>
      <c r="B1307" s="0" t="n">
        <v>2.84</v>
      </c>
      <c r="C1307" s="0" t="n">
        <f aca="false">B1307/100</f>
        <v>0.0284</v>
      </c>
    </row>
    <row r="1308" customFormat="false" ht="15" hidden="false" customHeight="false" outlineLevel="0" collapsed="false">
      <c r="A1308" s="2" t="n">
        <v>38439</v>
      </c>
      <c r="B1308" s="0" t="n">
        <v>2.84</v>
      </c>
      <c r="C1308" s="0" t="n">
        <f aca="false">B1308/100</f>
        <v>0.0284</v>
      </c>
    </row>
    <row r="1309" customFormat="false" ht="15" hidden="false" customHeight="false" outlineLevel="0" collapsed="false">
      <c r="A1309" s="2" t="n">
        <v>38440</v>
      </c>
      <c r="B1309" s="0" t="n">
        <v>2.84</v>
      </c>
      <c r="C1309" s="0" t="n">
        <f aca="false">B1309/100</f>
        <v>0.0284</v>
      </c>
    </row>
    <row r="1310" customFormat="false" ht="15" hidden="false" customHeight="false" outlineLevel="0" collapsed="false">
      <c r="A1310" s="2" t="n">
        <v>38441</v>
      </c>
      <c r="B1310" s="0" t="n">
        <v>2.83</v>
      </c>
      <c r="C1310" s="0" t="n">
        <f aca="false">B1310/100</f>
        <v>0.0283</v>
      </c>
    </row>
    <row r="1311" customFormat="false" ht="15" hidden="false" customHeight="false" outlineLevel="0" collapsed="false">
      <c r="A1311" s="2" t="n">
        <v>38442</v>
      </c>
      <c r="B1311" s="0" t="n">
        <v>2.79</v>
      </c>
      <c r="C1311" s="0" t="n">
        <f aca="false">B1311/100</f>
        <v>0.0279</v>
      </c>
    </row>
    <row r="1312" customFormat="false" ht="15" hidden="false" customHeight="false" outlineLevel="0" collapsed="false">
      <c r="A1312" s="2" t="n">
        <v>38443</v>
      </c>
      <c r="B1312" s="0" t="n">
        <v>2.8</v>
      </c>
      <c r="C1312" s="0" t="n">
        <f aca="false">B1312/100</f>
        <v>0.028</v>
      </c>
    </row>
    <row r="1313" customFormat="false" ht="15" hidden="false" customHeight="false" outlineLevel="0" collapsed="false">
      <c r="A1313" s="2" t="n">
        <v>38446</v>
      </c>
      <c r="B1313" s="0" t="n">
        <v>2.8</v>
      </c>
      <c r="C1313" s="0" t="n">
        <f aca="false">B1313/100</f>
        <v>0.028</v>
      </c>
    </row>
    <row r="1314" customFormat="false" ht="15" hidden="false" customHeight="false" outlineLevel="0" collapsed="false">
      <c r="A1314" s="2" t="n">
        <v>38447</v>
      </c>
      <c r="B1314" s="0" t="n">
        <v>2.79</v>
      </c>
      <c r="C1314" s="0" t="n">
        <f aca="false">B1314/100</f>
        <v>0.0279</v>
      </c>
    </row>
    <row r="1315" customFormat="false" ht="15" hidden="false" customHeight="false" outlineLevel="0" collapsed="false">
      <c r="A1315" s="2" t="n">
        <v>38448</v>
      </c>
      <c r="B1315" s="0" t="n">
        <v>2.76</v>
      </c>
      <c r="C1315" s="0" t="n">
        <f aca="false">B1315/100</f>
        <v>0.0276</v>
      </c>
    </row>
    <row r="1316" customFormat="false" ht="15" hidden="false" customHeight="false" outlineLevel="0" collapsed="false">
      <c r="A1316" s="2" t="n">
        <v>38449</v>
      </c>
      <c r="B1316" s="0" t="n">
        <v>2.77</v>
      </c>
      <c r="C1316" s="0" t="n">
        <f aca="false">B1316/100</f>
        <v>0.0277</v>
      </c>
    </row>
    <row r="1317" customFormat="false" ht="15" hidden="false" customHeight="false" outlineLevel="0" collapsed="false">
      <c r="A1317" s="2" t="n">
        <v>38450</v>
      </c>
      <c r="B1317" s="0" t="n">
        <v>2.79</v>
      </c>
      <c r="C1317" s="0" t="n">
        <f aca="false">B1317/100</f>
        <v>0.0279</v>
      </c>
    </row>
    <row r="1318" customFormat="false" ht="15" hidden="false" customHeight="false" outlineLevel="0" collapsed="false">
      <c r="A1318" s="2" t="n">
        <v>38453</v>
      </c>
      <c r="B1318" s="0" t="n">
        <v>2.76</v>
      </c>
      <c r="C1318" s="0" t="n">
        <f aca="false">B1318/100</f>
        <v>0.0276</v>
      </c>
    </row>
    <row r="1319" customFormat="false" ht="15" hidden="false" customHeight="false" outlineLevel="0" collapsed="false">
      <c r="A1319" s="2" t="n">
        <v>38454</v>
      </c>
      <c r="B1319" s="0" t="n">
        <v>2.76</v>
      </c>
      <c r="C1319" s="0" t="n">
        <f aca="false">B1319/100</f>
        <v>0.0276</v>
      </c>
    </row>
    <row r="1320" customFormat="false" ht="15" hidden="false" customHeight="false" outlineLevel="0" collapsed="false">
      <c r="A1320" s="2" t="n">
        <v>38455</v>
      </c>
      <c r="B1320" s="0" t="n">
        <v>2.77</v>
      </c>
      <c r="C1320" s="0" t="n">
        <f aca="false">B1320/100</f>
        <v>0.0277</v>
      </c>
    </row>
    <row r="1321" customFormat="false" ht="15" hidden="false" customHeight="false" outlineLevel="0" collapsed="false">
      <c r="A1321" s="2" t="n">
        <v>38456</v>
      </c>
      <c r="B1321" s="0" t="n">
        <v>2.78</v>
      </c>
      <c r="C1321" s="0" t="n">
        <f aca="false">B1321/100</f>
        <v>0.0278</v>
      </c>
    </row>
    <row r="1322" customFormat="false" ht="15" hidden="false" customHeight="false" outlineLevel="0" collapsed="false">
      <c r="A1322" s="2" t="n">
        <v>38457</v>
      </c>
      <c r="B1322" s="0" t="n">
        <v>2.79</v>
      </c>
      <c r="C1322" s="0" t="n">
        <f aca="false">B1322/100</f>
        <v>0.0279</v>
      </c>
    </row>
    <row r="1323" customFormat="false" ht="15" hidden="false" customHeight="false" outlineLevel="0" collapsed="false">
      <c r="A1323" s="2" t="n">
        <v>38460</v>
      </c>
      <c r="B1323" s="0" t="n">
        <v>2.9</v>
      </c>
      <c r="C1323" s="0" t="n">
        <f aca="false">B1323/100</f>
        <v>0.029</v>
      </c>
    </row>
    <row r="1324" customFormat="false" ht="15" hidden="false" customHeight="false" outlineLevel="0" collapsed="false">
      <c r="A1324" s="2" t="n">
        <v>38461</v>
      </c>
      <c r="B1324" s="0" t="n">
        <v>2.91</v>
      </c>
      <c r="C1324" s="0" t="n">
        <f aca="false">B1324/100</f>
        <v>0.0291</v>
      </c>
    </row>
    <row r="1325" customFormat="false" ht="15" hidden="false" customHeight="false" outlineLevel="0" collapsed="false">
      <c r="A1325" s="2" t="n">
        <v>38462</v>
      </c>
      <c r="B1325" s="0" t="n">
        <v>2.87</v>
      </c>
      <c r="C1325" s="0" t="n">
        <f aca="false">B1325/100</f>
        <v>0.0287</v>
      </c>
    </row>
    <row r="1326" customFormat="false" ht="15" hidden="false" customHeight="false" outlineLevel="0" collapsed="false">
      <c r="A1326" s="2" t="n">
        <v>38463</v>
      </c>
      <c r="B1326" s="0" t="n">
        <v>2.88</v>
      </c>
      <c r="C1326" s="0" t="n">
        <f aca="false">B1326/100</f>
        <v>0.0288</v>
      </c>
    </row>
    <row r="1327" customFormat="false" ht="15" hidden="false" customHeight="false" outlineLevel="0" collapsed="false">
      <c r="A1327" s="2" t="n">
        <v>38464</v>
      </c>
      <c r="B1327" s="0" t="n">
        <v>2.93</v>
      </c>
      <c r="C1327" s="0" t="n">
        <f aca="false">B1327/100</f>
        <v>0.0293</v>
      </c>
    </row>
    <row r="1328" customFormat="false" ht="15" hidden="false" customHeight="false" outlineLevel="0" collapsed="false">
      <c r="A1328" s="2" t="n">
        <v>38467</v>
      </c>
      <c r="B1328" s="0" t="n">
        <v>2.93</v>
      </c>
      <c r="C1328" s="0" t="n">
        <f aca="false">B1328/100</f>
        <v>0.0293</v>
      </c>
    </row>
    <row r="1329" customFormat="false" ht="15" hidden="false" customHeight="false" outlineLevel="0" collapsed="false">
      <c r="A1329" s="2" t="n">
        <v>38468</v>
      </c>
      <c r="B1329" s="0" t="n">
        <v>2.91</v>
      </c>
      <c r="C1329" s="0" t="n">
        <f aca="false">B1329/100</f>
        <v>0.0291</v>
      </c>
    </row>
    <row r="1330" customFormat="false" ht="15" hidden="false" customHeight="false" outlineLevel="0" collapsed="false">
      <c r="A1330" s="2" t="n">
        <v>38469</v>
      </c>
      <c r="B1330" s="0" t="n">
        <v>2.89</v>
      </c>
      <c r="C1330" s="0" t="n">
        <f aca="false">B1330/100</f>
        <v>0.0289</v>
      </c>
    </row>
    <row r="1331" customFormat="false" ht="15" hidden="false" customHeight="false" outlineLevel="0" collapsed="false">
      <c r="A1331" s="2" t="n">
        <v>38470</v>
      </c>
      <c r="B1331" s="0" t="n">
        <v>2.88</v>
      </c>
      <c r="C1331" s="0" t="n">
        <f aca="false">B1331/100</f>
        <v>0.0288</v>
      </c>
    </row>
    <row r="1332" customFormat="false" ht="15" hidden="false" customHeight="false" outlineLevel="0" collapsed="false">
      <c r="A1332" s="2" t="n">
        <v>38471</v>
      </c>
      <c r="B1332" s="0" t="n">
        <v>2.9</v>
      </c>
      <c r="C1332" s="0" t="n">
        <f aca="false">B1332/100</f>
        <v>0.029</v>
      </c>
    </row>
    <row r="1333" customFormat="false" ht="15" hidden="false" customHeight="false" outlineLevel="0" collapsed="false">
      <c r="A1333" s="2" t="n">
        <v>38474</v>
      </c>
      <c r="B1333" s="0" t="n">
        <v>2.93</v>
      </c>
      <c r="C1333" s="0" t="n">
        <f aca="false">B1333/100</f>
        <v>0.0293</v>
      </c>
    </row>
    <row r="1334" customFormat="false" ht="15" hidden="false" customHeight="false" outlineLevel="0" collapsed="false">
      <c r="A1334" s="2" t="n">
        <v>38475</v>
      </c>
      <c r="B1334" s="0" t="n">
        <v>2.91</v>
      </c>
      <c r="C1334" s="0" t="n">
        <f aca="false">B1334/100</f>
        <v>0.0291</v>
      </c>
    </row>
    <row r="1335" customFormat="false" ht="15" hidden="false" customHeight="false" outlineLevel="0" collapsed="false">
      <c r="A1335" s="2" t="n">
        <v>38476</v>
      </c>
      <c r="B1335" s="0" t="n">
        <v>2.87</v>
      </c>
      <c r="C1335" s="0" t="n">
        <f aca="false">B1335/100</f>
        <v>0.0287</v>
      </c>
    </row>
    <row r="1336" customFormat="false" ht="15" hidden="false" customHeight="false" outlineLevel="0" collapsed="false">
      <c r="A1336" s="2" t="n">
        <v>38477</v>
      </c>
      <c r="B1336" s="0" t="n">
        <v>2.81</v>
      </c>
      <c r="C1336" s="0" t="n">
        <f aca="false">B1336/100</f>
        <v>0.0281</v>
      </c>
    </row>
    <row r="1337" customFormat="false" ht="15" hidden="false" customHeight="false" outlineLevel="0" collapsed="false">
      <c r="A1337" s="2" t="n">
        <v>38478</v>
      </c>
      <c r="B1337" s="0" t="n">
        <v>2.87</v>
      </c>
      <c r="C1337" s="0" t="n">
        <f aca="false">B1337/100</f>
        <v>0.0287</v>
      </c>
    </row>
    <row r="1338" customFormat="false" ht="15" hidden="false" customHeight="false" outlineLevel="0" collapsed="false">
      <c r="A1338" s="2" t="n">
        <v>38481</v>
      </c>
      <c r="B1338" s="0" t="n">
        <v>2.91</v>
      </c>
      <c r="C1338" s="0" t="n">
        <f aca="false">B1338/100</f>
        <v>0.0291</v>
      </c>
    </row>
    <row r="1339" customFormat="false" ht="15" hidden="false" customHeight="false" outlineLevel="0" collapsed="false">
      <c r="A1339" s="2" t="n">
        <v>38482</v>
      </c>
      <c r="B1339" s="0" t="n">
        <v>2.9</v>
      </c>
      <c r="C1339" s="0" t="n">
        <f aca="false">B1339/100</f>
        <v>0.029</v>
      </c>
    </row>
    <row r="1340" customFormat="false" ht="15" hidden="false" customHeight="false" outlineLevel="0" collapsed="false">
      <c r="A1340" s="2" t="n">
        <v>38483</v>
      </c>
      <c r="B1340" s="0" t="n">
        <v>2.87</v>
      </c>
      <c r="C1340" s="0" t="n">
        <f aca="false">B1340/100</f>
        <v>0.0287</v>
      </c>
    </row>
    <row r="1341" customFormat="false" ht="15" hidden="false" customHeight="false" outlineLevel="0" collapsed="false">
      <c r="A1341" s="2" t="n">
        <v>38484</v>
      </c>
      <c r="B1341" s="0" t="n">
        <v>2.88</v>
      </c>
      <c r="C1341" s="0" t="n">
        <f aca="false">B1341/100</f>
        <v>0.0288</v>
      </c>
    </row>
    <row r="1342" customFormat="false" ht="15" hidden="false" customHeight="false" outlineLevel="0" collapsed="false">
      <c r="A1342" s="2" t="n">
        <v>38485</v>
      </c>
      <c r="B1342" s="0" t="n">
        <v>2.83</v>
      </c>
      <c r="C1342" s="0" t="n">
        <f aca="false">B1342/100</f>
        <v>0.0283</v>
      </c>
    </row>
    <row r="1343" customFormat="false" ht="15" hidden="false" customHeight="false" outlineLevel="0" collapsed="false">
      <c r="A1343" s="2" t="n">
        <v>38488</v>
      </c>
      <c r="B1343" s="0" t="n">
        <v>2.89</v>
      </c>
      <c r="C1343" s="0" t="n">
        <f aca="false">B1343/100</f>
        <v>0.0289</v>
      </c>
    </row>
    <row r="1344" customFormat="false" ht="15" hidden="false" customHeight="false" outlineLevel="0" collapsed="false">
      <c r="A1344" s="2" t="n">
        <v>38489</v>
      </c>
      <c r="B1344" s="0" t="n">
        <v>2.88</v>
      </c>
      <c r="C1344" s="0" t="n">
        <f aca="false">B1344/100</f>
        <v>0.0288</v>
      </c>
    </row>
    <row r="1345" customFormat="false" ht="15" hidden="false" customHeight="false" outlineLevel="0" collapsed="false">
      <c r="A1345" s="2" t="n">
        <v>38490</v>
      </c>
      <c r="B1345" s="0" t="n">
        <v>2.86</v>
      </c>
      <c r="C1345" s="0" t="n">
        <f aca="false">B1345/100</f>
        <v>0.0286</v>
      </c>
    </row>
    <row r="1346" customFormat="false" ht="15" hidden="false" customHeight="false" outlineLevel="0" collapsed="false">
      <c r="A1346" s="2" t="n">
        <v>38491</v>
      </c>
      <c r="B1346" s="0" t="n">
        <v>2.87</v>
      </c>
      <c r="C1346" s="0" t="n">
        <f aca="false">B1346/100</f>
        <v>0.0287</v>
      </c>
    </row>
    <row r="1347" customFormat="false" ht="15" hidden="false" customHeight="false" outlineLevel="0" collapsed="false">
      <c r="A1347" s="2" t="n">
        <v>38492</v>
      </c>
      <c r="B1347" s="0" t="n">
        <v>2.9</v>
      </c>
      <c r="C1347" s="0" t="n">
        <f aca="false">B1347/100</f>
        <v>0.029</v>
      </c>
    </row>
    <row r="1348" customFormat="false" ht="15" hidden="false" customHeight="false" outlineLevel="0" collapsed="false">
      <c r="A1348" s="2" t="n">
        <v>38495</v>
      </c>
      <c r="B1348" s="0" t="n">
        <v>2.97</v>
      </c>
      <c r="C1348" s="0" t="n">
        <f aca="false">B1348/100</f>
        <v>0.0297</v>
      </c>
    </row>
    <row r="1349" customFormat="false" ht="15" hidden="false" customHeight="false" outlineLevel="0" collapsed="false">
      <c r="A1349" s="2" t="n">
        <v>38496</v>
      </c>
      <c r="B1349" s="0" t="n">
        <v>2.94</v>
      </c>
      <c r="C1349" s="0" t="n">
        <f aca="false">B1349/100</f>
        <v>0.0294</v>
      </c>
    </row>
    <row r="1350" customFormat="false" ht="15" hidden="false" customHeight="false" outlineLevel="0" collapsed="false">
      <c r="A1350" s="2" t="n">
        <v>38497</v>
      </c>
      <c r="B1350" s="0" t="n">
        <v>2.95</v>
      </c>
      <c r="C1350" s="0" t="n">
        <f aca="false">B1350/100</f>
        <v>0.0295</v>
      </c>
    </row>
    <row r="1351" customFormat="false" ht="15" hidden="false" customHeight="false" outlineLevel="0" collapsed="false">
      <c r="A1351" s="2" t="n">
        <v>38498</v>
      </c>
      <c r="B1351" s="0" t="n">
        <v>2.94</v>
      </c>
      <c r="C1351" s="0" t="n">
        <f aca="false">B1351/100</f>
        <v>0.0294</v>
      </c>
    </row>
    <row r="1352" customFormat="false" ht="15" hidden="false" customHeight="false" outlineLevel="0" collapsed="false">
      <c r="A1352" s="2" t="n">
        <v>38499</v>
      </c>
      <c r="B1352" s="0" t="n">
        <v>2.97</v>
      </c>
      <c r="C1352" s="0" t="n">
        <f aca="false">B1352/100</f>
        <v>0.0297</v>
      </c>
    </row>
    <row r="1353" customFormat="false" ht="15" hidden="false" customHeight="false" outlineLevel="0" collapsed="false">
      <c r="A1353" s="2" t="n">
        <v>38503</v>
      </c>
      <c r="B1353" s="0" t="n">
        <v>2.99</v>
      </c>
      <c r="C1353" s="0" t="n">
        <f aca="false">B1353/100</f>
        <v>0.0299</v>
      </c>
    </row>
    <row r="1354" customFormat="false" ht="15" hidden="false" customHeight="false" outlineLevel="0" collapsed="false">
      <c r="A1354" s="2" t="n">
        <v>38504</v>
      </c>
      <c r="B1354" s="0" t="n">
        <v>2.97</v>
      </c>
      <c r="C1354" s="0" t="n">
        <f aca="false">B1354/100</f>
        <v>0.0297</v>
      </c>
    </row>
    <row r="1355" customFormat="false" ht="15" hidden="false" customHeight="false" outlineLevel="0" collapsed="false">
      <c r="A1355" s="2" t="n">
        <v>38505</v>
      </c>
      <c r="B1355" s="0" t="n">
        <v>2.97</v>
      </c>
      <c r="C1355" s="0" t="n">
        <f aca="false">B1355/100</f>
        <v>0.0297</v>
      </c>
    </row>
    <row r="1356" customFormat="false" ht="15" hidden="false" customHeight="false" outlineLevel="0" collapsed="false">
      <c r="A1356" s="2" t="n">
        <v>38506</v>
      </c>
      <c r="B1356" s="0" t="n">
        <v>3.01</v>
      </c>
      <c r="C1356" s="0" t="n">
        <f aca="false">B1356/100</f>
        <v>0.0301</v>
      </c>
    </row>
    <row r="1357" customFormat="false" ht="15" hidden="false" customHeight="false" outlineLevel="0" collapsed="false">
      <c r="A1357" s="2" t="n">
        <v>38509</v>
      </c>
      <c r="B1357" s="0" t="n">
        <v>3.02</v>
      </c>
      <c r="C1357" s="0" t="n">
        <f aca="false">B1357/100</f>
        <v>0.0302</v>
      </c>
    </row>
    <row r="1358" customFormat="false" ht="15" hidden="false" customHeight="false" outlineLevel="0" collapsed="false">
      <c r="A1358" s="2" t="n">
        <v>38510</v>
      </c>
      <c r="B1358" s="0" t="n">
        <v>3.02</v>
      </c>
      <c r="C1358" s="0" t="n">
        <f aca="false">B1358/100</f>
        <v>0.0302</v>
      </c>
    </row>
    <row r="1359" customFormat="false" ht="15" hidden="false" customHeight="false" outlineLevel="0" collapsed="false">
      <c r="A1359" s="2" t="n">
        <v>38511</v>
      </c>
      <c r="B1359" s="0" t="n">
        <v>3.02</v>
      </c>
      <c r="C1359" s="0" t="n">
        <f aca="false">B1359/100</f>
        <v>0.0302</v>
      </c>
    </row>
    <row r="1360" customFormat="false" ht="15" hidden="false" customHeight="false" outlineLevel="0" collapsed="false">
      <c r="A1360" s="2" t="n">
        <v>38512</v>
      </c>
      <c r="B1360" s="0" t="n">
        <v>2.99</v>
      </c>
      <c r="C1360" s="0" t="n">
        <f aca="false">B1360/100</f>
        <v>0.0299</v>
      </c>
    </row>
    <row r="1361" customFormat="false" ht="15" hidden="false" customHeight="false" outlineLevel="0" collapsed="false">
      <c r="A1361" s="2" t="n">
        <v>38513</v>
      </c>
      <c r="B1361" s="0" t="n">
        <v>3.01</v>
      </c>
      <c r="C1361" s="0" t="n">
        <f aca="false">B1361/100</f>
        <v>0.0301</v>
      </c>
    </row>
    <row r="1362" customFormat="false" ht="15" hidden="false" customHeight="false" outlineLevel="0" collapsed="false">
      <c r="A1362" s="2" t="n">
        <v>38516</v>
      </c>
      <c r="B1362" s="0" t="n">
        <v>3.03</v>
      </c>
      <c r="C1362" s="0" t="n">
        <f aca="false">B1362/100</f>
        <v>0.0303</v>
      </c>
    </row>
    <row r="1363" customFormat="false" ht="15" hidden="false" customHeight="false" outlineLevel="0" collapsed="false">
      <c r="A1363" s="2" t="n">
        <v>38517</v>
      </c>
      <c r="B1363" s="0" t="n">
        <v>3.01</v>
      </c>
      <c r="C1363" s="0" t="n">
        <f aca="false">B1363/100</f>
        <v>0.0301</v>
      </c>
    </row>
    <row r="1364" customFormat="false" ht="15" hidden="false" customHeight="false" outlineLevel="0" collapsed="false">
      <c r="A1364" s="2" t="n">
        <v>38518</v>
      </c>
      <c r="B1364" s="0" t="n">
        <v>3</v>
      </c>
      <c r="C1364" s="0" t="n">
        <f aca="false">B1364/100</f>
        <v>0.03</v>
      </c>
    </row>
    <row r="1365" customFormat="false" ht="15" hidden="false" customHeight="false" outlineLevel="0" collapsed="false">
      <c r="A1365" s="2" t="n">
        <v>38519</v>
      </c>
      <c r="B1365" s="0" t="n">
        <v>2.98</v>
      </c>
      <c r="C1365" s="0" t="n">
        <f aca="false">B1365/100</f>
        <v>0.0298</v>
      </c>
    </row>
    <row r="1366" customFormat="false" ht="15" hidden="false" customHeight="false" outlineLevel="0" collapsed="false">
      <c r="A1366" s="2" t="n">
        <v>38520</v>
      </c>
      <c r="B1366" s="0" t="n">
        <v>2.99</v>
      </c>
      <c r="C1366" s="0" t="n">
        <f aca="false">B1366/100</f>
        <v>0.0299</v>
      </c>
    </row>
    <row r="1367" customFormat="false" ht="15" hidden="false" customHeight="false" outlineLevel="0" collapsed="false">
      <c r="A1367" s="2" t="n">
        <v>38523</v>
      </c>
      <c r="B1367" s="0" t="n">
        <v>3.02</v>
      </c>
      <c r="C1367" s="0" t="n">
        <f aca="false">B1367/100</f>
        <v>0.0302</v>
      </c>
    </row>
    <row r="1368" customFormat="false" ht="15" hidden="false" customHeight="false" outlineLevel="0" collapsed="false">
      <c r="A1368" s="2" t="n">
        <v>38524</v>
      </c>
      <c r="B1368" s="0" t="n">
        <v>3.02</v>
      </c>
      <c r="C1368" s="0" t="n">
        <f aca="false">B1368/100</f>
        <v>0.0302</v>
      </c>
    </row>
    <row r="1369" customFormat="false" ht="15" hidden="false" customHeight="false" outlineLevel="0" collapsed="false">
      <c r="A1369" s="2" t="n">
        <v>38525</v>
      </c>
      <c r="B1369" s="0" t="n">
        <v>3.03</v>
      </c>
      <c r="C1369" s="0" t="n">
        <f aca="false">B1369/100</f>
        <v>0.0303</v>
      </c>
    </row>
    <row r="1370" customFormat="false" ht="15" hidden="false" customHeight="false" outlineLevel="0" collapsed="false">
      <c r="A1370" s="2" t="n">
        <v>38526</v>
      </c>
      <c r="B1370" s="0" t="n">
        <v>3.07</v>
      </c>
      <c r="C1370" s="0" t="n">
        <f aca="false">B1370/100</f>
        <v>0.0307</v>
      </c>
    </row>
    <row r="1371" customFormat="false" ht="15" hidden="false" customHeight="false" outlineLevel="0" collapsed="false">
      <c r="A1371" s="2" t="n">
        <v>38527</v>
      </c>
      <c r="B1371" s="0" t="n">
        <v>3.09</v>
      </c>
      <c r="C1371" s="0" t="n">
        <f aca="false">B1371/100</f>
        <v>0.0309</v>
      </c>
    </row>
    <row r="1372" customFormat="false" ht="15" hidden="false" customHeight="false" outlineLevel="0" collapsed="false">
      <c r="A1372" s="2" t="n">
        <v>38530</v>
      </c>
      <c r="B1372" s="0" t="n">
        <v>3.15</v>
      </c>
      <c r="C1372" s="0" t="n">
        <f aca="false">B1372/100</f>
        <v>0.0315</v>
      </c>
    </row>
    <row r="1373" customFormat="false" ht="15" hidden="false" customHeight="false" outlineLevel="0" collapsed="false">
      <c r="A1373" s="2" t="n">
        <v>38531</v>
      </c>
      <c r="B1373" s="0" t="n">
        <v>3.14</v>
      </c>
      <c r="C1373" s="0" t="n">
        <f aca="false">B1373/100</f>
        <v>0.0314</v>
      </c>
    </row>
    <row r="1374" customFormat="false" ht="15" hidden="false" customHeight="false" outlineLevel="0" collapsed="false">
      <c r="A1374" s="2" t="n">
        <v>38532</v>
      </c>
      <c r="B1374" s="0" t="n">
        <v>3.13</v>
      </c>
      <c r="C1374" s="0" t="n">
        <f aca="false">B1374/100</f>
        <v>0.0313</v>
      </c>
    </row>
    <row r="1375" customFormat="false" ht="15" hidden="false" customHeight="false" outlineLevel="0" collapsed="false">
      <c r="A1375" s="2" t="n">
        <v>38533</v>
      </c>
      <c r="B1375" s="0" t="n">
        <v>3.13</v>
      </c>
      <c r="C1375" s="0" t="n">
        <f aca="false">B1375/100</f>
        <v>0.0313</v>
      </c>
    </row>
    <row r="1376" customFormat="false" ht="15" hidden="false" customHeight="false" outlineLevel="0" collapsed="false">
      <c r="A1376" s="2" t="n">
        <v>38534</v>
      </c>
      <c r="B1376" s="0" t="n">
        <v>3.17</v>
      </c>
      <c r="C1376" s="0" t="n">
        <f aca="false">B1376/100</f>
        <v>0.0317</v>
      </c>
    </row>
    <row r="1377" customFormat="false" ht="15" hidden="false" customHeight="false" outlineLevel="0" collapsed="false">
      <c r="A1377" s="2" t="n">
        <v>38538</v>
      </c>
      <c r="B1377" s="0" t="n">
        <v>3.22</v>
      </c>
      <c r="C1377" s="0" t="n">
        <f aca="false">B1377/100</f>
        <v>0.0322</v>
      </c>
    </row>
    <row r="1378" customFormat="false" ht="15" hidden="false" customHeight="false" outlineLevel="0" collapsed="false">
      <c r="A1378" s="2" t="n">
        <v>38539</v>
      </c>
      <c r="B1378" s="0" t="n">
        <v>3.19</v>
      </c>
      <c r="C1378" s="0" t="n">
        <f aca="false">B1378/100</f>
        <v>0.0319</v>
      </c>
    </row>
    <row r="1379" customFormat="false" ht="15" hidden="false" customHeight="false" outlineLevel="0" collapsed="false">
      <c r="A1379" s="2" t="n">
        <v>38540</v>
      </c>
      <c r="B1379" s="0" t="n">
        <v>3.15</v>
      </c>
      <c r="C1379" s="0" t="n">
        <f aca="false">B1379/100</f>
        <v>0.0315</v>
      </c>
    </row>
    <row r="1380" customFormat="false" ht="15" hidden="false" customHeight="false" outlineLevel="0" collapsed="false">
      <c r="A1380" s="2" t="n">
        <v>38541</v>
      </c>
      <c r="B1380" s="0" t="n">
        <v>3.17</v>
      </c>
      <c r="C1380" s="0" t="n">
        <f aca="false">B1380/100</f>
        <v>0.0317</v>
      </c>
    </row>
    <row r="1381" customFormat="false" ht="15" hidden="false" customHeight="false" outlineLevel="0" collapsed="false">
      <c r="A1381" s="2" t="n">
        <v>38544</v>
      </c>
      <c r="B1381" s="0" t="n">
        <v>3.19</v>
      </c>
      <c r="C1381" s="0" t="n">
        <f aca="false">B1381/100</f>
        <v>0.0319</v>
      </c>
    </row>
    <row r="1382" customFormat="false" ht="15" hidden="false" customHeight="false" outlineLevel="0" collapsed="false">
      <c r="A1382" s="2" t="n">
        <v>38545</v>
      </c>
      <c r="B1382" s="0" t="n">
        <v>3.21</v>
      </c>
      <c r="C1382" s="0" t="n">
        <f aca="false">B1382/100</f>
        <v>0.0321</v>
      </c>
    </row>
    <row r="1383" customFormat="false" ht="15" hidden="false" customHeight="false" outlineLevel="0" collapsed="false">
      <c r="A1383" s="2" t="n">
        <v>38546</v>
      </c>
      <c r="B1383" s="0" t="n">
        <v>3.22</v>
      </c>
      <c r="C1383" s="0" t="n">
        <f aca="false">B1383/100</f>
        <v>0.0322</v>
      </c>
    </row>
    <row r="1384" customFormat="false" ht="15" hidden="false" customHeight="false" outlineLevel="0" collapsed="false">
      <c r="A1384" s="2" t="n">
        <v>38547</v>
      </c>
      <c r="B1384" s="0" t="n">
        <v>3.23</v>
      </c>
      <c r="C1384" s="0" t="n">
        <f aca="false">B1384/100</f>
        <v>0.0323</v>
      </c>
    </row>
    <row r="1385" customFormat="false" ht="15" hidden="false" customHeight="false" outlineLevel="0" collapsed="false">
      <c r="A1385" s="2" t="n">
        <v>38548</v>
      </c>
      <c r="B1385" s="0" t="n">
        <v>3.26</v>
      </c>
      <c r="C1385" s="0" t="n">
        <f aca="false">B1385/100</f>
        <v>0.0326</v>
      </c>
    </row>
    <row r="1386" customFormat="false" ht="15" hidden="false" customHeight="false" outlineLevel="0" collapsed="false">
      <c r="A1386" s="2" t="n">
        <v>38551</v>
      </c>
      <c r="B1386" s="0" t="n">
        <v>3.3</v>
      </c>
      <c r="C1386" s="0" t="n">
        <f aca="false">B1386/100</f>
        <v>0.033</v>
      </c>
    </row>
    <row r="1387" customFormat="false" ht="15" hidden="false" customHeight="false" outlineLevel="0" collapsed="false">
      <c r="A1387" s="2" t="n">
        <v>38552</v>
      </c>
      <c r="B1387" s="0" t="n">
        <v>3.31</v>
      </c>
      <c r="C1387" s="0" t="n">
        <f aca="false">B1387/100</f>
        <v>0.0331</v>
      </c>
    </row>
    <row r="1388" customFormat="false" ht="15" hidden="false" customHeight="false" outlineLevel="0" collapsed="false">
      <c r="A1388" s="2" t="n">
        <v>38553</v>
      </c>
      <c r="B1388" s="0" t="n">
        <v>3.3</v>
      </c>
      <c r="C1388" s="0" t="n">
        <f aca="false">B1388/100</f>
        <v>0.033</v>
      </c>
    </row>
    <row r="1389" customFormat="false" ht="15" hidden="false" customHeight="false" outlineLevel="0" collapsed="false">
      <c r="A1389" s="2" t="n">
        <v>38554</v>
      </c>
      <c r="B1389" s="0" t="n">
        <v>3.35</v>
      </c>
      <c r="C1389" s="0" t="n">
        <f aca="false">B1389/100</f>
        <v>0.0335</v>
      </c>
    </row>
    <row r="1390" customFormat="false" ht="15" hidden="false" customHeight="false" outlineLevel="0" collapsed="false">
      <c r="A1390" s="2" t="n">
        <v>38555</v>
      </c>
      <c r="B1390" s="0" t="n">
        <v>3.38</v>
      </c>
      <c r="C1390" s="0" t="n">
        <f aca="false">B1390/100</f>
        <v>0.0338</v>
      </c>
    </row>
    <row r="1391" customFormat="false" ht="15" hidden="false" customHeight="false" outlineLevel="0" collapsed="false">
      <c r="A1391" s="2" t="n">
        <v>38558</v>
      </c>
      <c r="B1391" s="0" t="n">
        <v>3.44</v>
      </c>
      <c r="C1391" s="0" t="n">
        <f aca="false">B1391/100</f>
        <v>0.0344</v>
      </c>
    </row>
    <row r="1392" customFormat="false" ht="15" hidden="false" customHeight="false" outlineLevel="0" collapsed="false">
      <c r="A1392" s="2" t="n">
        <v>38559</v>
      </c>
      <c r="B1392" s="0" t="n">
        <v>3.43</v>
      </c>
      <c r="C1392" s="0" t="n">
        <f aca="false">B1392/100</f>
        <v>0.0343</v>
      </c>
    </row>
    <row r="1393" customFormat="false" ht="15" hidden="false" customHeight="false" outlineLevel="0" collapsed="false">
      <c r="A1393" s="2" t="n">
        <v>38560</v>
      </c>
      <c r="B1393" s="0" t="n">
        <v>3.4</v>
      </c>
      <c r="C1393" s="0" t="n">
        <f aca="false">B1393/100</f>
        <v>0.034</v>
      </c>
    </row>
    <row r="1394" customFormat="false" ht="15" hidden="false" customHeight="false" outlineLevel="0" collapsed="false">
      <c r="A1394" s="2" t="n">
        <v>38561</v>
      </c>
      <c r="B1394" s="0" t="n">
        <v>3.41</v>
      </c>
      <c r="C1394" s="0" t="n">
        <f aca="false">B1394/100</f>
        <v>0.0341</v>
      </c>
    </row>
    <row r="1395" customFormat="false" ht="15" hidden="false" customHeight="false" outlineLevel="0" collapsed="false">
      <c r="A1395" s="2" t="n">
        <v>38562</v>
      </c>
      <c r="B1395" s="0" t="n">
        <v>3.42</v>
      </c>
      <c r="C1395" s="0" t="n">
        <f aca="false">B1395/100</f>
        <v>0.0342</v>
      </c>
    </row>
    <row r="1396" customFormat="false" ht="15" hidden="false" customHeight="false" outlineLevel="0" collapsed="false">
      <c r="A1396" s="2" t="n">
        <v>38565</v>
      </c>
      <c r="B1396" s="0" t="n">
        <v>3.48</v>
      </c>
      <c r="C1396" s="0" t="n">
        <f aca="false">B1396/100</f>
        <v>0.0348</v>
      </c>
    </row>
    <row r="1397" customFormat="false" ht="15" hidden="false" customHeight="false" outlineLevel="0" collapsed="false">
      <c r="A1397" s="2" t="n">
        <v>38566</v>
      </c>
      <c r="B1397" s="0" t="n">
        <v>3.49</v>
      </c>
      <c r="C1397" s="0" t="n">
        <f aca="false">B1397/100</f>
        <v>0.0349</v>
      </c>
    </row>
    <row r="1398" customFormat="false" ht="15" hidden="false" customHeight="false" outlineLevel="0" collapsed="false">
      <c r="A1398" s="2" t="n">
        <v>38567</v>
      </c>
      <c r="B1398" s="0" t="n">
        <v>3.46</v>
      </c>
      <c r="C1398" s="0" t="n">
        <f aca="false">B1398/100</f>
        <v>0.0346</v>
      </c>
    </row>
    <row r="1399" customFormat="false" ht="15" hidden="false" customHeight="false" outlineLevel="0" collapsed="false">
      <c r="A1399" s="2" t="n">
        <v>38568</v>
      </c>
      <c r="B1399" s="0" t="n">
        <v>3.47</v>
      </c>
      <c r="C1399" s="0" t="n">
        <f aca="false">B1399/100</f>
        <v>0.0347</v>
      </c>
    </row>
    <row r="1400" customFormat="false" ht="15" hidden="false" customHeight="false" outlineLevel="0" collapsed="false">
      <c r="A1400" s="2" t="n">
        <v>38569</v>
      </c>
      <c r="B1400" s="0" t="n">
        <v>3.52</v>
      </c>
      <c r="C1400" s="0" t="n">
        <f aca="false">B1400/100</f>
        <v>0.0352</v>
      </c>
    </row>
    <row r="1401" customFormat="false" ht="15" hidden="false" customHeight="false" outlineLevel="0" collapsed="false">
      <c r="A1401" s="2" t="n">
        <v>38572</v>
      </c>
      <c r="B1401" s="0" t="n">
        <v>3.54</v>
      </c>
      <c r="C1401" s="0" t="n">
        <f aca="false">B1401/100</f>
        <v>0.0354</v>
      </c>
    </row>
    <row r="1402" customFormat="false" ht="15" hidden="false" customHeight="false" outlineLevel="0" collapsed="false">
      <c r="A1402" s="2" t="n">
        <v>38573</v>
      </c>
      <c r="B1402" s="0" t="n">
        <v>3.52</v>
      </c>
      <c r="C1402" s="0" t="n">
        <f aca="false">B1402/100</f>
        <v>0.0352</v>
      </c>
    </row>
    <row r="1403" customFormat="false" ht="15" hidden="false" customHeight="false" outlineLevel="0" collapsed="false">
      <c r="A1403" s="2" t="n">
        <v>38574</v>
      </c>
      <c r="B1403" s="0" t="n">
        <v>3.51</v>
      </c>
      <c r="C1403" s="0" t="n">
        <f aca="false">B1403/100</f>
        <v>0.0351</v>
      </c>
    </row>
    <row r="1404" customFormat="false" ht="15" hidden="false" customHeight="false" outlineLevel="0" collapsed="false">
      <c r="A1404" s="2" t="n">
        <v>38575</v>
      </c>
      <c r="B1404" s="0" t="n">
        <v>3.51</v>
      </c>
      <c r="C1404" s="0" t="n">
        <f aca="false">B1404/100</f>
        <v>0.0351</v>
      </c>
    </row>
    <row r="1405" customFormat="false" ht="15" hidden="false" customHeight="false" outlineLevel="0" collapsed="false">
      <c r="A1405" s="2" t="n">
        <v>38576</v>
      </c>
      <c r="B1405" s="0" t="n">
        <v>3.52</v>
      </c>
      <c r="C1405" s="0" t="n">
        <f aca="false">B1405/100</f>
        <v>0.0352</v>
      </c>
    </row>
    <row r="1406" customFormat="false" ht="15" hidden="false" customHeight="false" outlineLevel="0" collapsed="false">
      <c r="A1406" s="2" t="n">
        <v>38579</v>
      </c>
      <c r="B1406" s="0" t="n">
        <v>3.54</v>
      </c>
      <c r="C1406" s="0" t="n">
        <f aca="false">B1406/100</f>
        <v>0.0354</v>
      </c>
    </row>
    <row r="1407" customFormat="false" ht="15" hidden="false" customHeight="false" outlineLevel="0" collapsed="false">
      <c r="A1407" s="2" t="n">
        <v>38580</v>
      </c>
      <c r="B1407" s="0" t="n">
        <v>3.54</v>
      </c>
      <c r="C1407" s="0" t="n">
        <f aca="false">B1407/100</f>
        <v>0.0354</v>
      </c>
    </row>
    <row r="1408" customFormat="false" ht="15" hidden="false" customHeight="false" outlineLevel="0" collapsed="false">
      <c r="A1408" s="2" t="n">
        <v>38581</v>
      </c>
      <c r="B1408" s="0" t="n">
        <v>3.52</v>
      </c>
      <c r="C1408" s="0" t="n">
        <f aca="false">B1408/100</f>
        <v>0.0352</v>
      </c>
    </row>
    <row r="1409" customFormat="false" ht="15" hidden="false" customHeight="false" outlineLevel="0" collapsed="false">
      <c r="A1409" s="2" t="n">
        <v>38582</v>
      </c>
      <c r="B1409" s="0" t="n">
        <v>3.5</v>
      </c>
      <c r="C1409" s="0" t="n">
        <f aca="false">B1409/100</f>
        <v>0.035</v>
      </c>
    </row>
    <row r="1410" customFormat="false" ht="15" hidden="false" customHeight="false" outlineLevel="0" collapsed="false">
      <c r="A1410" s="2" t="n">
        <v>38583</v>
      </c>
      <c r="B1410" s="0" t="n">
        <v>3.52</v>
      </c>
      <c r="C1410" s="0" t="n">
        <f aca="false">B1410/100</f>
        <v>0.0352</v>
      </c>
    </row>
    <row r="1411" customFormat="false" ht="15" hidden="false" customHeight="false" outlineLevel="0" collapsed="false">
      <c r="A1411" s="2" t="n">
        <v>38586</v>
      </c>
      <c r="B1411" s="0" t="n">
        <v>3.53</v>
      </c>
      <c r="C1411" s="0" t="n">
        <f aca="false">B1411/100</f>
        <v>0.0353</v>
      </c>
    </row>
    <row r="1412" customFormat="false" ht="15" hidden="false" customHeight="false" outlineLevel="0" collapsed="false">
      <c r="A1412" s="2" t="n">
        <v>38587</v>
      </c>
      <c r="B1412" s="0" t="n">
        <v>3.53</v>
      </c>
      <c r="C1412" s="0" t="n">
        <f aca="false">B1412/100</f>
        <v>0.0353</v>
      </c>
    </row>
    <row r="1413" customFormat="false" ht="15" hidden="false" customHeight="false" outlineLevel="0" collapsed="false">
      <c r="A1413" s="2" t="n">
        <v>38588</v>
      </c>
      <c r="B1413" s="0" t="n">
        <v>3.53</v>
      </c>
      <c r="C1413" s="0" t="n">
        <f aca="false">B1413/100</f>
        <v>0.0353</v>
      </c>
    </row>
    <row r="1414" customFormat="false" ht="15" hidden="false" customHeight="false" outlineLevel="0" collapsed="false">
      <c r="A1414" s="2" t="n">
        <v>38589</v>
      </c>
      <c r="B1414" s="0" t="n">
        <v>3.54</v>
      </c>
      <c r="C1414" s="0" t="n">
        <f aca="false">B1414/100</f>
        <v>0.0354</v>
      </c>
    </row>
    <row r="1415" customFormat="false" ht="15" hidden="false" customHeight="false" outlineLevel="0" collapsed="false">
      <c r="A1415" s="2" t="n">
        <v>38590</v>
      </c>
      <c r="B1415" s="0" t="n">
        <v>3.55</v>
      </c>
      <c r="C1415" s="0" t="n">
        <f aca="false">B1415/100</f>
        <v>0.0355</v>
      </c>
    </row>
    <row r="1416" customFormat="false" ht="15" hidden="false" customHeight="false" outlineLevel="0" collapsed="false">
      <c r="A1416" s="2" t="n">
        <v>38593</v>
      </c>
      <c r="B1416" s="0" t="n">
        <v>3.54</v>
      </c>
      <c r="C1416" s="0" t="n">
        <f aca="false">B1416/100</f>
        <v>0.0354</v>
      </c>
    </row>
    <row r="1417" customFormat="false" ht="15" hidden="false" customHeight="false" outlineLevel="0" collapsed="false">
      <c r="A1417" s="2" t="n">
        <v>38594</v>
      </c>
      <c r="B1417" s="0" t="n">
        <v>3.54</v>
      </c>
      <c r="C1417" s="0" t="n">
        <f aca="false">B1417/100</f>
        <v>0.0354</v>
      </c>
    </row>
    <row r="1418" customFormat="false" ht="15" hidden="false" customHeight="false" outlineLevel="0" collapsed="false">
      <c r="A1418" s="2" t="n">
        <v>38595</v>
      </c>
      <c r="B1418" s="0" t="n">
        <v>3.52</v>
      </c>
      <c r="C1418" s="0" t="n">
        <f aca="false">B1418/100</f>
        <v>0.0352</v>
      </c>
    </row>
    <row r="1419" customFormat="false" ht="15" hidden="false" customHeight="false" outlineLevel="0" collapsed="false">
      <c r="A1419" s="2" t="n">
        <v>38596</v>
      </c>
      <c r="B1419" s="0" t="n">
        <v>3.48</v>
      </c>
      <c r="C1419" s="0" t="n">
        <f aca="false">B1419/100</f>
        <v>0.0348</v>
      </c>
    </row>
    <row r="1420" customFormat="false" ht="15" hidden="false" customHeight="false" outlineLevel="0" collapsed="false">
      <c r="A1420" s="2" t="n">
        <v>38597</v>
      </c>
      <c r="B1420" s="0" t="n">
        <v>3.46</v>
      </c>
      <c r="C1420" s="0" t="n">
        <f aca="false">B1420/100</f>
        <v>0.0346</v>
      </c>
    </row>
    <row r="1421" customFormat="false" ht="15" hidden="false" customHeight="false" outlineLevel="0" collapsed="false">
      <c r="A1421" s="2" t="n">
        <v>38601</v>
      </c>
      <c r="B1421" s="0" t="n">
        <v>3.52</v>
      </c>
      <c r="C1421" s="0" t="n">
        <f aca="false">B1421/100</f>
        <v>0.0352</v>
      </c>
    </row>
    <row r="1422" customFormat="false" ht="15" hidden="false" customHeight="false" outlineLevel="0" collapsed="false">
      <c r="A1422" s="2" t="n">
        <v>38602</v>
      </c>
      <c r="B1422" s="0" t="n">
        <v>3.49</v>
      </c>
      <c r="C1422" s="0" t="n">
        <f aca="false">B1422/100</f>
        <v>0.0349</v>
      </c>
    </row>
    <row r="1423" customFormat="false" ht="15" hidden="false" customHeight="false" outlineLevel="0" collapsed="false">
      <c r="A1423" s="2" t="n">
        <v>38603</v>
      </c>
      <c r="B1423" s="0" t="n">
        <v>3.48</v>
      </c>
      <c r="C1423" s="0" t="n">
        <f aca="false">B1423/100</f>
        <v>0.0348</v>
      </c>
    </row>
    <row r="1424" customFormat="false" ht="15" hidden="false" customHeight="false" outlineLevel="0" collapsed="false">
      <c r="A1424" s="2" t="n">
        <v>38604</v>
      </c>
      <c r="B1424" s="0" t="n">
        <v>3.49</v>
      </c>
      <c r="C1424" s="0" t="n">
        <f aca="false">B1424/100</f>
        <v>0.0349</v>
      </c>
    </row>
    <row r="1425" customFormat="false" ht="15" hidden="false" customHeight="false" outlineLevel="0" collapsed="false">
      <c r="A1425" s="2" t="n">
        <v>38607</v>
      </c>
      <c r="B1425" s="0" t="n">
        <v>3.51</v>
      </c>
      <c r="C1425" s="0" t="n">
        <f aca="false">B1425/100</f>
        <v>0.0351</v>
      </c>
    </row>
    <row r="1426" customFormat="false" ht="15" hidden="false" customHeight="false" outlineLevel="0" collapsed="false">
      <c r="A1426" s="2" t="n">
        <v>38608</v>
      </c>
      <c r="B1426" s="0" t="n">
        <v>3.47</v>
      </c>
      <c r="C1426" s="0" t="n">
        <f aca="false">B1426/100</f>
        <v>0.0347</v>
      </c>
    </row>
    <row r="1427" customFormat="false" ht="15" hidden="false" customHeight="false" outlineLevel="0" collapsed="false">
      <c r="A1427" s="2" t="n">
        <v>38609</v>
      </c>
      <c r="B1427" s="0" t="n">
        <v>3.42</v>
      </c>
      <c r="C1427" s="0" t="n">
        <f aca="false">B1427/100</f>
        <v>0.0342</v>
      </c>
    </row>
    <row r="1428" customFormat="false" ht="15" hidden="false" customHeight="false" outlineLevel="0" collapsed="false">
      <c r="A1428" s="2" t="n">
        <v>38610</v>
      </c>
      <c r="B1428" s="0" t="n">
        <v>3.45</v>
      </c>
      <c r="C1428" s="0" t="n">
        <f aca="false">B1428/100</f>
        <v>0.0345</v>
      </c>
    </row>
    <row r="1429" customFormat="false" ht="15" hidden="false" customHeight="false" outlineLevel="0" collapsed="false">
      <c r="A1429" s="2" t="n">
        <v>38611</v>
      </c>
      <c r="B1429" s="0" t="n">
        <v>3.5</v>
      </c>
      <c r="C1429" s="0" t="n">
        <f aca="false">B1429/100</f>
        <v>0.035</v>
      </c>
    </row>
    <row r="1430" customFormat="false" ht="15" hidden="false" customHeight="false" outlineLevel="0" collapsed="false">
      <c r="A1430" s="2" t="n">
        <v>38614</v>
      </c>
      <c r="B1430" s="0" t="n">
        <v>3.58</v>
      </c>
      <c r="C1430" s="0" t="n">
        <f aca="false">B1430/100</f>
        <v>0.0358</v>
      </c>
    </row>
    <row r="1431" customFormat="false" ht="15" hidden="false" customHeight="false" outlineLevel="0" collapsed="false">
      <c r="A1431" s="2" t="n">
        <v>38615</v>
      </c>
      <c r="B1431" s="0" t="n">
        <v>3.61</v>
      </c>
      <c r="C1431" s="0" t="n">
        <f aca="false">B1431/100</f>
        <v>0.0361</v>
      </c>
    </row>
    <row r="1432" customFormat="false" ht="15" hidden="false" customHeight="false" outlineLevel="0" collapsed="false">
      <c r="A1432" s="2" t="n">
        <v>38616</v>
      </c>
      <c r="B1432" s="0" t="n">
        <v>3.41</v>
      </c>
      <c r="C1432" s="0" t="n">
        <f aca="false">B1432/100</f>
        <v>0.0341</v>
      </c>
    </row>
    <row r="1433" customFormat="false" ht="15" hidden="false" customHeight="false" outlineLevel="0" collapsed="false">
      <c r="A1433" s="2" t="n">
        <v>38617</v>
      </c>
      <c r="B1433" s="0" t="n">
        <v>3.47</v>
      </c>
      <c r="C1433" s="0" t="n">
        <f aca="false">B1433/100</f>
        <v>0.0347</v>
      </c>
    </row>
    <row r="1434" customFormat="false" ht="15" hidden="false" customHeight="false" outlineLevel="0" collapsed="false">
      <c r="A1434" s="2" t="n">
        <v>38618</v>
      </c>
      <c r="B1434" s="0" t="n">
        <v>3.48</v>
      </c>
      <c r="C1434" s="0" t="n">
        <f aca="false">B1434/100</f>
        <v>0.0348</v>
      </c>
    </row>
    <row r="1435" customFormat="false" ht="15" hidden="false" customHeight="false" outlineLevel="0" collapsed="false">
      <c r="A1435" s="2" t="n">
        <v>38621</v>
      </c>
      <c r="B1435" s="0" t="n">
        <v>3.52</v>
      </c>
      <c r="C1435" s="0" t="n">
        <f aca="false">B1435/100</f>
        <v>0.0352</v>
      </c>
    </row>
    <row r="1436" customFormat="false" ht="15" hidden="false" customHeight="false" outlineLevel="0" collapsed="false">
      <c r="A1436" s="2" t="n">
        <v>38622</v>
      </c>
      <c r="B1436" s="0" t="n">
        <v>3.49</v>
      </c>
      <c r="C1436" s="0" t="n">
        <f aca="false">B1436/100</f>
        <v>0.0349</v>
      </c>
    </row>
    <row r="1437" customFormat="false" ht="15" hidden="false" customHeight="false" outlineLevel="0" collapsed="false">
      <c r="A1437" s="2" t="n">
        <v>38623</v>
      </c>
      <c r="B1437" s="0" t="n">
        <v>3.46</v>
      </c>
      <c r="C1437" s="0" t="n">
        <f aca="false">B1437/100</f>
        <v>0.0346</v>
      </c>
    </row>
    <row r="1438" customFormat="false" ht="15" hidden="false" customHeight="false" outlineLevel="0" collapsed="false">
      <c r="A1438" s="2" t="n">
        <v>38624</v>
      </c>
      <c r="B1438" s="0" t="n">
        <v>3.54</v>
      </c>
      <c r="C1438" s="0" t="n">
        <f aca="false">B1438/100</f>
        <v>0.0354</v>
      </c>
    </row>
    <row r="1439" customFormat="false" ht="15" hidden="false" customHeight="false" outlineLevel="0" collapsed="false">
      <c r="A1439" s="2" t="n">
        <v>38625</v>
      </c>
      <c r="B1439" s="0" t="n">
        <v>3.55</v>
      </c>
      <c r="C1439" s="0" t="n">
        <f aca="false">B1439/100</f>
        <v>0.0355</v>
      </c>
    </row>
    <row r="1440" customFormat="false" ht="15" hidden="false" customHeight="false" outlineLevel="0" collapsed="false">
      <c r="A1440" s="2" t="n">
        <v>38628</v>
      </c>
      <c r="B1440" s="0" t="n">
        <v>3.61</v>
      </c>
      <c r="C1440" s="0" t="n">
        <f aca="false">B1440/100</f>
        <v>0.0361</v>
      </c>
    </row>
    <row r="1441" customFormat="false" ht="15" hidden="false" customHeight="false" outlineLevel="0" collapsed="false">
      <c r="A1441" s="2" t="n">
        <v>38629</v>
      </c>
      <c r="B1441" s="0" t="n">
        <v>3.63</v>
      </c>
      <c r="C1441" s="0" t="n">
        <f aca="false">B1441/100</f>
        <v>0.0363</v>
      </c>
    </row>
    <row r="1442" customFormat="false" ht="15" hidden="false" customHeight="false" outlineLevel="0" collapsed="false">
      <c r="A1442" s="2" t="n">
        <v>38630</v>
      </c>
      <c r="B1442" s="0" t="n">
        <v>3.58</v>
      </c>
      <c r="C1442" s="0" t="n">
        <f aca="false">B1442/100</f>
        <v>0.0358</v>
      </c>
    </row>
    <row r="1443" customFormat="false" ht="15" hidden="false" customHeight="false" outlineLevel="0" collapsed="false">
      <c r="A1443" s="2" t="n">
        <v>38631</v>
      </c>
      <c r="B1443" s="0" t="n">
        <v>3.61</v>
      </c>
      <c r="C1443" s="0" t="n">
        <f aca="false">B1443/100</f>
        <v>0.0361</v>
      </c>
    </row>
    <row r="1444" customFormat="false" ht="15" hidden="false" customHeight="false" outlineLevel="0" collapsed="false">
      <c r="A1444" s="2" t="n">
        <v>38632</v>
      </c>
      <c r="B1444" s="0" t="n">
        <v>3.63</v>
      </c>
      <c r="C1444" s="0" t="n">
        <f aca="false">B1444/100</f>
        <v>0.0363</v>
      </c>
    </row>
    <row r="1445" customFormat="false" ht="15" hidden="false" customHeight="false" outlineLevel="0" collapsed="false">
      <c r="A1445" s="2" t="n">
        <v>38636</v>
      </c>
      <c r="B1445" s="0" t="n">
        <v>3.73</v>
      </c>
      <c r="C1445" s="0" t="n">
        <f aca="false">B1445/100</f>
        <v>0.0373</v>
      </c>
    </row>
    <row r="1446" customFormat="false" ht="15" hidden="false" customHeight="false" outlineLevel="0" collapsed="false">
      <c r="A1446" s="2" t="n">
        <v>38637</v>
      </c>
      <c r="B1446" s="0" t="n">
        <v>3.7</v>
      </c>
      <c r="C1446" s="0" t="n">
        <f aca="false">B1446/100</f>
        <v>0.037</v>
      </c>
    </row>
    <row r="1447" customFormat="false" ht="15" hidden="false" customHeight="false" outlineLevel="0" collapsed="false">
      <c r="A1447" s="2" t="n">
        <v>38638</v>
      </c>
      <c r="B1447" s="0" t="n">
        <v>3.75</v>
      </c>
      <c r="C1447" s="0" t="n">
        <f aca="false">B1447/100</f>
        <v>0.0375</v>
      </c>
    </row>
    <row r="1448" customFormat="false" ht="15" hidden="false" customHeight="false" outlineLevel="0" collapsed="false">
      <c r="A1448" s="2" t="n">
        <v>38639</v>
      </c>
      <c r="B1448" s="0" t="n">
        <v>3.78</v>
      </c>
      <c r="C1448" s="0" t="n">
        <f aca="false">B1448/100</f>
        <v>0.0378</v>
      </c>
    </row>
    <row r="1449" customFormat="false" ht="15" hidden="false" customHeight="false" outlineLevel="0" collapsed="false">
      <c r="A1449" s="2" t="n">
        <v>38642</v>
      </c>
      <c r="B1449" s="0" t="n">
        <v>3.86</v>
      </c>
      <c r="C1449" s="0" t="n">
        <f aca="false">B1449/100</f>
        <v>0.0386</v>
      </c>
    </row>
    <row r="1450" customFormat="false" ht="15" hidden="false" customHeight="false" outlineLevel="0" collapsed="false">
      <c r="A1450" s="2" t="n">
        <v>38643</v>
      </c>
      <c r="B1450" s="0" t="n">
        <v>3.85</v>
      </c>
      <c r="C1450" s="0" t="n">
        <f aca="false">B1450/100</f>
        <v>0.0385</v>
      </c>
    </row>
    <row r="1451" customFormat="false" ht="15" hidden="false" customHeight="false" outlineLevel="0" collapsed="false">
      <c r="A1451" s="2" t="n">
        <v>38644</v>
      </c>
      <c r="B1451" s="0" t="n">
        <v>3.86</v>
      </c>
      <c r="C1451" s="0" t="n">
        <f aca="false">B1451/100</f>
        <v>0.0386</v>
      </c>
    </row>
    <row r="1452" customFormat="false" ht="15" hidden="false" customHeight="false" outlineLevel="0" collapsed="false">
      <c r="A1452" s="2" t="n">
        <v>38645</v>
      </c>
      <c r="B1452" s="0" t="n">
        <v>3.85</v>
      </c>
      <c r="C1452" s="0" t="n">
        <f aca="false">B1452/100</f>
        <v>0.0385</v>
      </c>
    </row>
    <row r="1453" customFormat="false" ht="15" hidden="false" customHeight="false" outlineLevel="0" collapsed="false">
      <c r="A1453" s="2" t="n">
        <v>38646</v>
      </c>
      <c r="B1453" s="0" t="n">
        <v>3.87</v>
      </c>
      <c r="C1453" s="0" t="n">
        <f aca="false">B1453/100</f>
        <v>0.0387</v>
      </c>
    </row>
    <row r="1454" customFormat="false" ht="15" hidden="false" customHeight="false" outlineLevel="0" collapsed="false">
      <c r="A1454" s="2" t="n">
        <v>38649</v>
      </c>
      <c r="B1454" s="0" t="n">
        <v>3.92</v>
      </c>
      <c r="C1454" s="0" t="n">
        <f aca="false">B1454/100</f>
        <v>0.0392</v>
      </c>
    </row>
    <row r="1455" customFormat="false" ht="15" hidden="false" customHeight="false" outlineLevel="0" collapsed="false">
      <c r="A1455" s="2" t="n">
        <v>38650</v>
      </c>
      <c r="B1455" s="0" t="n">
        <v>3.93</v>
      </c>
      <c r="C1455" s="0" t="n">
        <f aca="false">B1455/100</f>
        <v>0.0393</v>
      </c>
    </row>
    <row r="1456" customFormat="false" ht="15" hidden="false" customHeight="false" outlineLevel="0" collapsed="false">
      <c r="A1456" s="2" t="n">
        <v>38651</v>
      </c>
      <c r="B1456" s="0" t="n">
        <v>3.9</v>
      </c>
      <c r="C1456" s="0" t="n">
        <f aca="false">B1456/100</f>
        <v>0.039</v>
      </c>
    </row>
    <row r="1457" customFormat="false" ht="15" hidden="false" customHeight="false" outlineLevel="0" collapsed="false">
      <c r="A1457" s="2" t="n">
        <v>38652</v>
      </c>
      <c r="B1457" s="0" t="n">
        <v>3.88</v>
      </c>
      <c r="C1457" s="0" t="n">
        <f aca="false">B1457/100</f>
        <v>0.0388</v>
      </c>
    </row>
    <row r="1458" customFormat="false" ht="15" hidden="false" customHeight="false" outlineLevel="0" collapsed="false">
      <c r="A1458" s="2" t="n">
        <v>38653</v>
      </c>
      <c r="B1458" s="0" t="n">
        <v>3.93</v>
      </c>
      <c r="C1458" s="0" t="n">
        <f aca="false">B1458/100</f>
        <v>0.0393</v>
      </c>
    </row>
    <row r="1459" customFormat="false" ht="15" hidden="false" customHeight="false" outlineLevel="0" collapsed="false">
      <c r="A1459" s="2" t="n">
        <v>38656</v>
      </c>
      <c r="B1459" s="0" t="n">
        <v>3.98</v>
      </c>
      <c r="C1459" s="0" t="n">
        <f aca="false">B1459/100</f>
        <v>0.0398</v>
      </c>
    </row>
    <row r="1460" customFormat="false" ht="15" hidden="false" customHeight="false" outlineLevel="0" collapsed="false">
      <c r="A1460" s="2" t="n">
        <v>38657</v>
      </c>
      <c r="B1460" s="0" t="n">
        <v>3.96</v>
      </c>
      <c r="C1460" s="0" t="n">
        <f aca="false">B1460/100</f>
        <v>0.0396</v>
      </c>
    </row>
    <row r="1461" customFormat="false" ht="15" hidden="false" customHeight="false" outlineLevel="0" collapsed="false">
      <c r="A1461" s="2" t="n">
        <v>38658</v>
      </c>
      <c r="B1461" s="0" t="n">
        <v>3.94</v>
      </c>
      <c r="C1461" s="0" t="n">
        <f aca="false">B1461/100</f>
        <v>0.0394</v>
      </c>
    </row>
    <row r="1462" customFormat="false" ht="15" hidden="false" customHeight="false" outlineLevel="0" collapsed="false">
      <c r="A1462" s="2" t="n">
        <v>38659</v>
      </c>
      <c r="B1462" s="0" t="n">
        <v>3.94</v>
      </c>
      <c r="C1462" s="0" t="n">
        <f aca="false">B1462/100</f>
        <v>0.0394</v>
      </c>
    </row>
    <row r="1463" customFormat="false" ht="15" hidden="false" customHeight="false" outlineLevel="0" collapsed="false">
      <c r="A1463" s="2" t="n">
        <v>38660</v>
      </c>
      <c r="B1463" s="0" t="n">
        <v>3.98</v>
      </c>
      <c r="C1463" s="0" t="n">
        <f aca="false">B1463/100</f>
        <v>0.0398</v>
      </c>
    </row>
    <row r="1464" customFormat="false" ht="15" hidden="false" customHeight="false" outlineLevel="0" collapsed="false">
      <c r="A1464" s="2" t="n">
        <v>38663</v>
      </c>
      <c r="B1464" s="0" t="n">
        <v>3.96</v>
      </c>
      <c r="C1464" s="0" t="n">
        <f aca="false">B1464/100</f>
        <v>0.0396</v>
      </c>
    </row>
    <row r="1465" customFormat="false" ht="15" hidden="false" customHeight="false" outlineLevel="0" collapsed="false">
      <c r="A1465" s="2" t="n">
        <v>38664</v>
      </c>
      <c r="B1465" s="0" t="n">
        <v>3.96</v>
      </c>
      <c r="C1465" s="0" t="n">
        <f aca="false">B1465/100</f>
        <v>0.0396</v>
      </c>
    </row>
    <row r="1466" customFormat="false" ht="15" hidden="false" customHeight="false" outlineLevel="0" collapsed="false">
      <c r="A1466" s="2" t="n">
        <v>38665</v>
      </c>
      <c r="B1466" s="0" t="n">
        <v>3.99</v>
      </c>
      <c r="C1466" s="0" t="n">
        <f aca="false">B1466/100</f>
        <v>0.0399</v>
      </c>
    </row>
    <row r="1467" customFormat="false" ht="15" hidden="false" customHeight="false" outlineLevel="0" collapsed="false">
      <c r="A1467" s="2" t="n">
        <v>38666</v>
      </c>
      <c r="B1467" s="0" t="n">
        <v>3.97</v>
      </c>
      <c r="C1467" s="0" t="n">
        <f aca="false">B1467/100</f>
        <v>0.0397</v>
      </c>
    </row>
    <row r="1468" customFormat="false" ht="15" hidden="false" customHeight="false" outlineLevel="0" collapsed="false">
      <c r="A1468" s="2" t="n">
        <v>38670</v>
      </c>
      <c r="B1468" s="0" t="n">
        <v>4.02</v>
      </c>
      <c r="C1468" s="0" t="n">
        <f aca="false">B1468/100</f>
        <v>0.0402</v>
      </c>
    </row>
    <row r="1469" customFormat="false" ht="15" hidden="false" customHeight="false" outlineLevel="0" collapsed="false">
      <c r="A1469" s="2" t="n">
        <v>38671</v>
      </c>
      <c r="B1469" s="0" t="n">
        <v>4.01</v>
      </c>
      <c r="C1469" s="0" t="n">
        <f aca="false">B1469/100</f>
        <v>0.0401</v>
      </c>
    </row>
    <row r="1470" customFormat="false" ht="15" hidden="false" customHeight="false" outlineLevel="0" collapsed="false">
      <c r="A1470" s="2" t="n">
        <v>38672</v>
      </c>
      <c r="B1470" s="0" t="n">
        <v>4</v>
      </c>
      <c r="C1470" s="0" t="n">
        <f aca="false">B1470/100</f>
        <v>0.04</v>
      </c>
    </row>
    <row r="1471" customFormat="false" ht="15" hidden="false" customHeight="false" outlineLevel="0" collapsed="false">
      <c r="A1471" s="2" t="n">
        <v>38673</v>
      </c>
      <c r="B1471" s="0" t="n">
        <v>4.01</v>
      </c>
      <c r="C1471" s="0" t="n">
        <f aca="false">B1471/100</f>
        <v>0.0401</v>
      </c>
    </row>
    <row r="1472" customFormat="false" ht="15" hidden="false" customHeight="false" outlineLevel="0" collapsed="false">
      <c r="A1472" s="2" t="n">
        <v>38674</v>
      </c>
      <c r="B1472" s="0" t="n">
        <v>4.01</v>
      </c>
      <c r="C1472" s="0" t="n">
        <f aca="false">B1472/100</f>
        <v>0.0401</v>
      </c>
    </row>
    <row r="1473" customFormat="false" ht="15" hidden="false" customHeight="false" outlineLevel="0" collapsed="false">
      <c r="A1473" s="2" t="n">
        <v>38677</v>
      </c>
      <c r="B1473" s="0" t="n">
        <v>4</v>
      </c>
      <c r="C1473" s="0" t="n">
        <f aca="false">B1473/100</f>
        <v>0.04</v>
      </c>
    </row>
    <row r="1474" customFormat="false" ht="15" hidden="false" customHeight="false" outlineLevel="0" collapsed="false">
      <c r="A1474" s="2" t="n">
        <v>38678</v>
      </c>
      <c r="B1474" s="0" t="n">
        <v>3.93</v>
      </c>
      <c r="C1474" s="0" t="n">
        <f aca="false">B1474/100</f>
        <v>0.0393</v>
      </c>
    </row>
    <row r="1475" customFormat="false" ht="15" hidden="false" customHeight="false" outlineLevel="0" collapsed="false">
      <c r="A1475" s="2" t="n">
        <v>38679</v>
      </c>
      <c r="B1475" s="0" t="n">
        <v>3.95</v>
      </c>
      <c r="C1475" s="0" t="n">
        <f aca="false">B1475/100</f>
        <v>0.0395</v>
      </c>
    </row>
    <row r="1476" customFormat="false" ht="15" hidden="false" customHeight="false" outlineLevel="0" collapsed="false">
      <c r="A1476" s="2" t="n">
        <v>38681</v>
      </c>
      <c r="B1476" s="0" t="n">
        <v>3.95</v>
      </c>
      <c r="C1476" s="0" t="n">
        <f aca="false">B1476/100</f>
        <v>0.0395</v>
      </c>
    </row>
    <row r="1477" customFormat="false" ht="15" hidden="false" customHeight="false" outlineLevel="0" collapsed="false">
      <c r="A1477" s="2" t="n">
        <v>38684</v>
      </c>
      <c r="B1477" s="0" t="n">
        <v>3.98</v>
      </c>
      <c r="C1477" s="0" t="n">
        <f aca="false">B1477/100</f>
        <v>0.0398</v>
      </c>
    </row>
    <row r="1478" customFormat="false" ht="15" hidden="false" customHeight="false" outlineLevel="0" collapsed="false">
      <c r="A1478" s="2" t="n">
        <v>38685</v>
      </c>
      <c r="B1478" s="0" t="n">
        <v>3.98</v>
      </c>
      <c r="C1478" s="0" t="n">
        <f aca="false">B1478/100</f>
        <v>0.0398</v>
      </c>
    </row>
    <row r="1479" customFormat="false" ht="15" hidden="false" customHeight="false" outlineLevel="0" collapsed="false">
      <c r="A1479" s="2" t="n">
        <v>38686</v>
      </c>
      <c r="B1479" s="0" t="n">
        <v>3.95</v>
      </c>
      <c r="C1479" s="0" t="n">
        <f aca="false">B1479/100</f>
        <v>0.0395</v>
      </c>
    </row>
    <row r="1480" customFormat="false" ht="15" hidden="false" customHeight="false" outlineLevel="0" collapsed="false">
      <c r="A1480" s="2" t="n">
        <v>38687</v>
      </c>
      <c r="B1480" s="0" t="n">
        <v>3.97</v>
      </c>
      <c r="C1480" s="0" t="n">
        <f aca="false">B1480/100</f>
        <v>0.0397</v>
      </c>
    </row>
    <row r="1481" customFormat="false" ht="15" hidden="false" customHeight="false" outlineLevel="0" collapsed="false">
      <c r="A1481" s="2" t="n">
        <v>38688</v>
      </c>
      <c r="B1481" s="0" t="n">
        <v>3.99</v>
      </c>
      <c r="C1481" s="0" t="n">
        <f aca="false">B1481/100</f>
        <v>0.0399</v>
      </c>
    </row>
    <row r="1482" customFormat="false" ht="15" hidden="false" customHeight="false" outlineLevel="0" collapsed="false">
      <c r="A1482" s="2" t="n">
        <v>38691</v>
      </c>
      <c r="B1482" s="0" t="n">
        <v>4.04</v>
      </c>
      <c r="C1482" s="0" t="n">
        <f aca="false">B1482/100</f>
        <v>0.0404</v>
      </c>
    </row>
    <row r="1483" customFormat="false" ht="15" hidden="false" customHeight="false" outlineLevel="0" collapsed="false">
      <c r="A1483" s="2" t="n">
        <v>38692</v>
      </c>
      <c r="B1483" s="0" t="n">
        <v>4.04</v>
      </c>
      <c r="C1483" s="0" t="n">
        <f aca="false">B1483/100</f>
        <v>0.0404</v>
      </c>
    </row>
    <row r="1484" customFormat="false" ht="15" hidden="false" customHeight="false" outlineLevel="0" collapsed="false">
      <c r="A1484" s="2" t="n">
        <v>38693</v>
      </c>
      <c r="B1484" s="0" t="n">
        <v>4.03</v>
      </c>
      <c r="C1484" s="0" t="n">
        <f aca="false">B1484/100</f>
        <v>0.0403</v>
      </c>
    </row>
    <row r="1485" customFormat="false" ht="15" hidden="false" customHeight="false" outlineLevel="0" collapsed="false">
      <c r="A1485" s="2" t="n">
        <v>38694</v>
      </c>
      <c r="B1485" s="0" t="n">
        <v>3.94</v>
      </c>
      <c r="C1485" s="0" t="n">
        <f aca="false">B1485/100</f>
        <v>0.0394</v>
      </c>
    </row>
    <row r="1486" customFormat="false" ht="15" hidden="false" customHeight="false" outlineLevel="0" collapsed="false">
      <c r="A1486" s="2" t="n">
        <v>38695</v>
      </c>
      <c r="B1486" s="0" t="n">
        <v>3.94</v>
      </c>
      <c r="C1486" s="0" t="n">
        <f aca="false">B1486/100</f>
        <v>0.0394</v>
      </c>
    </row>
    <row r="1487" customFormat="false" ht="15" hidden="false" customHeight="false" outlineLevel="0" collapsed="false">
      <c r="A1487" s="2" t="n">
        <v>38698</v>
      </c>
      <c r="B1487" s="0" t="n">
        <v>3.9</v>
      </c>
      <c r="C1487" s="0" t="n">
        <f aca="false">B1487/100</f>
        <v>0.039</v>
      </c>
    </row>
    <row r="1488" customFormat="false" ht="15" hidden="false" customHeight="false" outlineLevel="0" collapsed="false">
      <c r="A1488" s="2" t="n">
        <v>38699</v>
      </c>
      <c r="B1488" s="0" t="n">
        <v>3.91</v>
      </c>
      <c r="C1488" s="0" t="n">
        <f aca="false">B1488/100</f>
        <v>0.0391</v>
      </c>
    </row>
    <row r="1489" customFormat="false" ht="15" hidden="false" customHeight="false" outlineLevel="0" collapsed="false">
      <c r="A1489" s="2" t="n">
        <v>38700</v>
      </c>
      <c r="B1489" s="0" t="n">
        <v>3.89</v>
      </c>
      <c r="C1489" s="0" t="n">
        <f aca="false">B1489/100</f>
        <v>0.0389</v>
      </c>
    </row>
    <row r="1490" customFormat="false" ht="15" hidden="false" customHeight="false" outlineLevel="0" collapsed="false">
      <c r="A1490" s="2" t="n">
        <v>38701</v>
      </c>
      <c r="B1490" s="0" t="n">
        <v>3.93</v>
      </c>
      <c r="C1490" s="0" t="n">
        <f aca="false">B1490/100</f>
        <v>0.0393</v>
      </c>
    </row>
    <row r="1491" customFormat="false" ht="15" hidden="false" customHeight="false" outlineLevel="0" collapsed="false">
      <c r="A1491" s="2" t="n">
        <v>38702</v>
      </c>
      <c r="B1491" s="0" t="n">
        <v>3.93</v>
      </c>
      <c r="C1491" s="0" t="n">
        <f aca="false">B1491/100</f>
        <v>0.0393</v>
      </c>
    </row>
    <row r="1492" customFormat="false" ht="15" hidden="false" customHeight="false" outlineLevel="0" collapsed="false">
      <c r="A1492" s="2" t="n">
        <v>38705</v>
      </c>
      <c r="B1492" s="0" t="n">
        <v>3.96</v>
      </c>
      <c r="C1492" s="0" t="n">
        <f aca="false">B1492/100</f>
        <v>0.0396</v>
      </c>
    </row>
    <row r="1493" customFormat="false" ht="15" hidden="false" customHeight="false" outlineLevel="0" collapsed="false">
      <c r="A1493" s="2" t="n">
        <v>38706</v>
      </c>
      <c r="B1493" s="0" t="n">
        <v>3.95</v>
      </c>
      <c r="C1493" s="0" t="n">
        <f aca="false">B1493/100</f>
        <v>0.0395</v>
      </c>
    </row>
    <row r="1494" customFormat="false" ht="15" hidden="false" customHeight="false" outlineLevel="0" collapsed="false">
      <c r="A1494" s="2" t="n">
        <v>38707</v>
      </c>
      <c r="B1494" s="0" t="n">
        <v>3.98</v>
      </c>
      <c r="C1494" s="0" t="n">
        <f aca="false">B1494/100</f>
        <v>0.0398</v>
      </c>
    </row>
    <row r="1495" customFormat="false" ht="15" hidden="false" customHeight="false" outlineLevel="0" collapsed="false">
      <c r="A1495" s="2" t="n">
        <v>38708</v>
      </c>
      <c r="B1495" s="0" t="n">
        <v>3.98</v>
      </c>
      <c r="C1495" s="0" t="n">
        <f aca="false">B1495/100</f>
        <v>0.0398</v>
      </c>
    </row>
    <row r="1496" customFormat="false" ht="15" hidden="false" customHeight="false" outlineLevel="0" collapsed="false">
      <c r="A1496" s="2" t="n">
        <v>38709</v>
      </c>
      <c r="B1496" s="0" t="n">
        <v>3.99</v>
      </c>
      <c r="C1496" s="0" t="n">
        <f aca="false">B1496/100</f>
        <v>0.0399</v>
      </c>
    </row>
    <row r="1497" customFormat="false" ht="15" hidden="false" customHeight="false" outlineLevel="0" collapsed="false">
      <c r="A1497" s="2" t="n">
        <v>38713</v>
      </c>
      <c r="B1497" s="0" t="n">
        <v>3.98</v>
      </c>
      <c r="C1497" s="0" t="n">
        <f aca="false">B1497/100</f>
        <v>0.0398</v>
      </c>
    </row>
    <row r="1498" customFormat="false" ht="15" hidden="false" customHeight="false" outlineLevel="0" collapsed="false">
      <c r="A1498" s="2" t="n">
        <v>38714</v>
      </c>
      <c r="B1498" s="0" t="n">
        <v>3.95</v>
      </c>
      <c r="C1498" s="0" t="n">
        <f aca="false">B1498/100</f>
        <v>0.0395</v>
      </c>
    </row>
    <row r="1499" customFormat="false" ht="15" hidden="false" customHeight="false" outlineLevel="0" collapsed="false">
      <c r="A1499" s="2" t="n">
        <v>38715</v>
      </c>
      <c r="B1499" s="0" t="n">
        <v>4.01</v>
      </c>
      <c r="C1499" s="0" t="n">
        <f aca="false">B1499/100</f>
        <v>0.0401</v>
      </c>
    </row>
    <row r="1500" customFormat="false" ht="15" hidden="false" customHeight="false" outlineLevel="0" collapsed="false">
      <c r="A1500" s="2" t="n">
        <v>38716</v>
      </c>
      <c r="B1500" s="0" t="n">
        <v>4.08</v>
      </c>
      <c r="C1500" s="0" t="n">
        <f aca="false">B1500/100</f>
        <v>0.0408</v>
      </c>
    </row>
    <row r="1501" customFormat="false" ht="15" hidden="false" customHeight="false" outlineLevel="0" collapsed="false">
      <c r="A1501" s="2" t="n">
        <v>38720</v>
      </c>
      <c r="B1501" s="0" t="n">
        <v>4.16</v>
      </c>
      <c r="C1501" s="0" t="n">
        <f aca="false">B1501/100</f>
        <v>0.0416</v>
      </c>
    </row>
    <row r="1502" customFormat="false" ht="15" hidden="false" customHeight="false" outlineLevel="0" collapsed="false">
      <c r="A1502" s="2" t="n">
        <v>38721</v>
      </c>
      <c r="B1502" s="0" t="n">
        <v>4.19</v>
      </c>
      <c r="C1502" s="0" t="n">
        <f aca="false">B1502/100</f>
        <v>0.0419</v>
      </c>
    </row>
    <row r="1503" customFormat="false" ht="15" hidden="false" customHeight="false" outlineLevel="0" collapsed="false">
      <c r="A1503" s="2" t="n">
        <v>38722</v>
      </c>
      <c r="B1503" s="0" t="n">
        <v>4.2</v>
      </c>
      <c r="C1503" s="0" t="n">
        <f aca="false">B1503/100</f>
        <v>0.042</v>
      </c>
    </row>
    <row r="1504" customFormat="false" ht="15" hidden="false" customHeight="false" outlineLevel="0" collapsed="false">
      <c r="A1504" s="2" t="n">
        <v>38723</v>
      </c>
      <c r="B1504" s="0" t="n">
        <v>4.22</v>
      </c>
      <c r="C1504" s="0" t="n">
        <f aca="false">B1504/100</f>
        <v>0.0422</v>
      </c>
    </row>
    <row r="1505" customFormat="false" ht="15" hidden="false" customHeight="false" outlineLevel="0" collapsed="false">
      <c r="A1505" s="2" t="n">
        <v>38726</v>
      </c>
      <c r="B1505" s="0" t="n">
        <v>4.23</v>
      </c>
      <c r="C1505" s="0" t="n">
        <f aca="false">B1505/100</f>
        <v>0.0423</v>
      </c>
    </row>
    <row r="1506" customFormat="false" ht="15" hidden="false" customHeight="false" outlineLevel="0" collapsed="false">
      <c r="A1506" s="2" t="n">
        <v>38727</v>
      </c>
      <c r="B1506" s="0" t="n">
        <v>4.29</v>
      </c>
      <c r="C1506" s="0" t="n">
        <f aca="false">B1506/100</f>
        <v>0.0429</v>
      </c>
    </row>
    <row r="1507" customFormat="false" ht="15" hidden="false" customHeight="false" outlineLevel="0" collapsed="false">
      <c r="A1507" s="2" t="n">
        <v>38728</v>
      </c>
      <c r="B1507" s="0" t="n">
        <v>4.3</v>
      </c>
      <c r="C1507" s="0" t="n">
        <f aca="false">B1507/100</f>
        <v>0.043</v>
      </c>
    </row>
    <row r="1508" customFormat="false" ht="15" hidden="false" customHeight="false" outlineLevel="0" collapsed="false">
      <c r="A1508" s="2" t="n">
        <v>38729</v>
      </c>
      <c r="B1508" s="0" t="n">
        <v>4.32</v>
      </c>
      <c r="C1508" s="0" t="n">
        <f aca="false">B1508/100</f>
        <v>0.0432</v>
      </c>
    </row>
    <row r="1509" customFormat="false" ht="15" hidden="false" customHeight="false" outlineLevel="0" collapsed="false">
      <c r="A1509" s="2" t="n">
        <v>38730</v>
      </c>
      <c r="B1509" s="0" t="n">
        <v>4.33</v>
      </c>
      <c r="C1509" s="0" t="n">
        <f aca="false">B1509/100</f>
        <v>0.0433</v>
      </c>
    </row>
    <row r="1510" customFormat="false" ht="15" hidden="false" customHeight="false" outlineLevel="0" collapsed="false">
      <c r="A1510" s="2" t="n">
        <v>38734</v>
      </c>
      <c r="B1510" s="0" t="n">
        <v>4.38</v>
      </c>
      <c r="C1510" s="0" t="n">
        <f aca="false">B1510/100</f>
        <v>0.0438</v>
      </c>
    </row>
    <row r="1511" customFormat="false" ht="15" hidden="false" customHeight="false" outlineLevel="0" collapsed="false">
      <c r="A1511" s="2" t="n">
        <v>38735</v>
      </c>
      <c r="B1511" s="0" t="n">
        <v>4.35</v>
      </c>
      <c r="C1511" s="0" t="n">
        <f aca="false">B1511/100</f>
        <v>0.0435</v>
      </c>
    </row>
    <row r="1512" customFormat="false" ht="15" hidden="false" customHeight="false" outlineLevel="0" collapsed="false">
      <c r="A1512" s="2" t="n">
        <v>38736</v>
      </c>
      <c r="B1512" s="0" t="n">
        <v>4.35</v>
      </c>
      <c r="C1512" s="0" t="n">
        <f aca="false">B1512/100</f>
        <v>0.0435</v>
      </c>
    </row>
    <row r="1513" customFormat="false" ht="15" hidden="false" customHeight="false" outlineLevel="0" collapsed="false">
      <c r="A1513" s="2" t="n">
        <v>38737</v>
      </c>
      <c r="B1513" s="0" t="n">
        <v>4.35</v>
      </c>
      <c r="C1513" s="0" t="n">
        <f aca="false">B1513/100</f>
        <v>0.0435</v>
      </c>
    </row>
    <row r="1514" customFormat="false" ht="15" hidden="false" customHeight="false" outlineLevel="0" collapsed="false">
      <c r="A1514" s="2" t="n">
        <v>38740</v>
      </c>
      <c r="B1514" s="0" t="n">
        <v>4.38</v>
      </c>
      <c r="C1514" s="0" t="n">
        <f aca="false">B1514/100</f>
        <v>0.0438</v>
      </c>
    </row>
    <row r="1515" customFormat="false" ht="15" hidden="false" customHeight="false" outlineLevel="0" collapsed="false">
      <c r="A1515" s="2" t="n">
        <v>38741</v>
      </c>
      <c r="B1515" s="0" t="n">
        <v>4.4</v>
      </c>
      <c r="C1515" s="0" t="n">
        <f aca="false">B1515/100</f>
        <v>0.044</v>
      </c>
    </row>
    <row r="1516" customFormat="false" ht="15" hidden="false" customHeight="false" outlineLevel="0" collapsed="false">
      <c r="A1516" s="2" t="n">
        <v>38742</v>
      </c>
      <c r="B1516" s="0" t="n">
        <v>4.42</v>
      </c>
      <c r="C1516" s="0" t="n">
        <f aca="false">B1516/100</f>
        <v>0.0442</v>
      </c>
    </row>
    <row r="1517" customFormat="false" ht="15" hidden="false" customHeight="false" outlineLevel="0" collapsed="false">
      <c r="A1517" s="2" t="n">
        <v>38743</v>
      </c>
      <c r="B1517" s="0" t="n">
        <v>4.45</v>
      </c>
      <c r="C1517" s="0" t="n">
        <f aca="false">B1517/100</f>
        <v>0.0445</v>
      </c>
    </row>
    <row r="1518" customFormat="false" ht="15" hidden="false" customHeight="false" outlineLevel="0" collapsed="false">
      <c r="A1518" s="2" t="n">
        <v>38744</v>
      </c>
      <c r="B1518" s="0" t="n">
        <v>4.45</v>
      </c>
      <c r="C1518" s="0" t="n">
        <f aca="false">B1518/100</f>
        <v>0.0445</v>
      </c>
    </row>
    <row r="1519" customFormat="false" ht="15" hidden="false" customHeight="false" outlineLevel="0" collapsed="false">
      <c r="A1519" s="2" t="n">
        <v>38747</v>
      </c>
      <c r="B1519" s="0" t="n">
        <v>4.48</v>
      </c>
      <c r="C1519" s="0" t="n">
        <f aca="false">B1519/100</f>
        <v>0.0448</v>
      </c>
    </row>
    <row r="1520" customFormat="false" ht="15" hidden="false" customHeight="false" outlineLevel="0" collapsed="false">
      <c r="A1520" s="2" t="n">
        <v>38748</v>
      </c>
      <c r="B1520" s="0" t="n">
        <v>4.47</v>
      </c>
      <c r="C1520" s="0" t="n">
        <f aca="false">B1520/100</f>
        <v>0.0447</v>
      </c>
    </row>
    <row r="1521" customFormat="false" ht="15" hidden="false" customHeight="false" outlineLevel="0" collapsed="false">
      <c r="A1521" s="2" t="n">
        <v>38749</v>
      </c>
      <c r="B1521" s="0" t="n">
        <v>4.47</v>
      </c>
      <c r="C1521" s="0" t="n">
        <f aca="false">B1521/100</f>
        <v>0.0447</v>
      </c>
    </row>
    <row r="1522" customFormat="false" ht="15" hidden="false" customHeight="false" outlineLevel="0" collapsed="false">
      <c r="A1522" s="2" t="n">
        <v>38750</v>
      </c>
      <c r="B1522" s="0" t="n">
        <v>4.48</v>
      </c>
      <c r="C1522" s="0" t="n">
        <f aca="false">B1522/100</f>
        <v>0.0448</v>
      </c>
    </row>
    <row r="1523" customFormat="false" ht="15" hidden="false" customHeight="false" outlineLevel="0" collapsed="false">
      <c r="A1523" s="2" t="n">
        <v>38751</v>
      </c>
      <c r="B1523" s="0" t="n">
        <v>4.48</v>
      </c>
      <c r="C1523" s="0" t="n">
        <f aca="false">B1523/100</f>
        <v>0.0448</v>
      </c>
    </row>
    <row r="1524" customFormat="false" ht="15" hidden="false" customHeight="false" outlineLevel="0" collapsed="false">
      <c r="A1524" s="2" t="n">
        <v>38754</v>
      </c>
      <c r="B1524" s="0" t="n">
        <v>4.48</v>
      </c>
      <c r="C1524" s="0" t="n">
        <f aca="false">B1524/100</f>
        <v>0.0448</v>
      </c>
    </row>
    <row r="1525" customFormat="false" ht="15" hidden="false" customHeight="false" outlineLevel="0" collapsed="false">
      <c r="A1525" s="2" t="n">
        <v>38755</v>
      </c>
      <c r="B1525" s="0" t="n">
        <v>4.49</v>
      </c>
      <c r="C1525" s="0" t="n">
        <f aca="false">B1525/100</f>
        <v>0.0449</v>
      </c>
    </row>
    <row r="1526" customFormat="false" ht="15" hidden="false" customHeight="false" outlineLevel="0" collapsed="false">
      <c r="A1526" s="2" t="n">
        <v>38756</v>
      </c>
      <c r="B1526" s="0" t="n">
        <v>4.5</v>
      </c>
      <c r="C1526" s="0" t="n">
        <f aca="false">B1526/100</f>
        <v>0.045</v>
      </c>
    </row>
    <row r="1527" customFormat="false" ht="15" hidden="false" customHeight="false" outlineLevel="0" collapsed="false">
      <c r="A1527" s="2" t="n">
        <v>38757</v>
      </c>
      <c r="B1527" s="0" t="n">
        <v>4.52</v>
      </c>
      <c r="C1527" s="0" t="n">
        <f aca="false">B1527/100</f>
        <v>0.0452</v>
      </c>
    </row>
    <row r="1528" customFormat="false" ht="15" hidden="false" customHeight="false" outlineLevel="0" collapsed="false">
      <c r="A1528" s="2" t="n">
        <v>38758</v>
      </c>
      <c r="B1528" s="0" t="n">
        <v>4.53</v>
      </c>
      <c r="C1528" s="0" t="n">
        <f aca="false">B1528/100</f>
        <v>0.0453</v>
      </c>
    </row>
    <row r="1529" customFormat="false" ht="15" hidden="false" customHeight="false" outlineLevel="0" collapsed="false">
      <c r="A1529" s="2" t="n">
        <v>38761</v>
      </c>
      <c r="B1529" s="0" t="n">
        <v>4.55</v>
      </c>
      <c r="C1529" s="0" t="n">
        <f aca="false">B1529/100</f>
        <v>0.0455</v>
      </c>
    </row>
    <row r="1530" customFormat="false" ht="15" hidden="false" customHeight="false" outlineLevel="0" collapsed="false">
      <c r="A1530" s="2" t="n">
        <v>38762</v>
      </c>
      <c r="B1530" s="0" t="n">
        <v>4.55</v>
      </c>
      <c r="C1530" s="0" t="n">
        <f aca="false">B1530/100</f>
        <v>0.0455</v>
      </c>
    </row>
    <row r="1531" customFormat="false" ht="15" hidden="false" customHeight="false" outlineLevel="0" collapsed="false">
      <c r="A1531" s="2" t="n">
        <v>38763</v>
      </c>
      <c r="B1531" s="0" t="n">
        <v>4.55</v>
      </c>
      <c r="C1531" s="0" t="n">
        <f aca="false">B1531/100</f>
        <v>0.0455</v>
      </c>
    </row>
    <row r="1532" customFormat="false" ht="15" hidden="false" customHeight="false" outlineLevel="0" collapsed="false">
      <c r="A1532" s="2" t="n">
        <v>38764</v>
      </c>
      <c r="B1532" s="0" t="n">
        <v>4.55</v>
      </c>
      <c r="C1532" s="0" t="n">
        <f aca="false">B1532/100</f>
        <v>0.0455</v>
      </c>
    </row>
    <row r="1533" customFormat="false" ht="15" hidden="false" customHeight="false" outlineLevel="0" collapsed="false">
      <c r="A1533" s="2" t="n">
        <v>38765</v>
      </c>
      <c r="B1533" s="0" t="n">
        <v>4.54</v>
      </c>
      <c r="C1533" s="0" t="n">
        <f aca="false">B1533/100</f>
        <v>0.0454</v>
      </c>
    </row>
    <row r="1534" customFormat="false" ht="15" hidden="false" customHeight="false" outlineLevel="0" collapsed="false">
      <c r="A1534" s="2" t="n">
        <v>38769</v>
      </c>
      <c r="B1534" s="0" t="n">
        <v>4.56</v>
      </c>
      <c r="C1534" s="0" t="n">
        <f aca="false">B1534/100</f>
        <v>0.0456</v>
      </c>
    </row>
    <row r="1535" customFormat="false" ht="15" hidden="false" customHeight="false" outlineLevel="0" collapsed="false">
      <c r="A1535" s="2" t="n">
        <v>38770</v>
      </c>
      <c r="B1535" s="0" t="n">
        <v>4.57</v>
      </c>
      <c r="C1535" s="0" t="n">
        <f aca="false">B1535/100</f>
        <v>0.0457</v>
      </c>
    </row>
    <row r="1536" customFormat="false" ht="15" hidden="false" customHeight="false" outlineLevel="0" collapsed="false">
      <c r="A1536" s="2" t="n">
        <v>38771</v>
      </c>
      <c r="B1536" s="0" t="n">
        <v>4.59</v>
      </c>
      <c r="C1536" s="0" t="n">
        <f aca="false">B1536/100</f>
        <v>0.0459</v>
      </c>
    </row>
    <row r="1537" customFormat="false" ht="15" hidden="false" customHeight="false" outlineLevel="0" collapsed="false">
      <c r="A1537" s="2" t="n">
        <v>38772</v>
      </c>
      <c r="B1537" s="0" t="n">
        <v>4.6</v>
      </c>
      <c r="C1537" s="0" t="n">
        <f aca="false">B1537/100</f>
        <v>0.046</v>
      </c>
    </row>
    <row r="1538" customFormat="false" ht="15" hidden="false" customHeight="false" outlineLevel="0" collapsed="false">
      <c r="A1538" s="2" t="n">
        <v>38775</v>
      </c>
      <c r="B1538" s="0" t="n">
        <v>4.62</v>
      </c>
      <c r="C1538" s="0" t="n">
        <f aca="false">B1538/100</f>
        <v>0.0462</v>
      </c>
    </row>
    <row r="1539" customFormat="false" ht="15" hidden="false" customHeight="false" outlineLevel="0" collapsed="false">
      <c r="A1539" s="2" t="n">
        <v>38776</v>
      </c>
      <c r="B1539" s="0" t="n">
        <v>4.62</v>
      </c>
      <c r="C1539" s="0" t="n">
        <f aca="false">B1539/100</f>
        <v>0.0462</v>
      </c>
    </row>
    <row r="1540" customFormat="false" ht="15" hidden="false" customHeight="false" outlineLevel="0" collapsed="false">
      <c r="A1540" s="2" t="n">
        <v>38777</v>
      </c>
      <c r="B1540" s="0" t="n">
        <v>4.6</v>
      </c>
      <c r="C1540" s="0" t="n">
        <f aca="false">B1540/100</f>
        <v>0.046</v>
      </c>
    </row>
    <row r="1541" customFormat="false" ht="15" hidden="false" customHeight="false" outlineLevel="0" collapsed="false">
      <c r="A1541" s="2" t="n">
        <v>38778</v>
      </c>
      <c r="B1541" s="0" t="n">
        <v>4.62</v>
      </c>
      <c r="C1541" s="0" t="n">
        <f aca="false">B1541/100</f>
        <v>0.0462</v>
      </c>
    </row>
    <row r="1542" customFormat="false" ht="15" hidden="false" customHeight="false" outlineLevel="0" collapsed="false">
      <c r="A1542" s="2" t="n">
        <v>38779</v>
      </c>
      <c r="B1542" s="0" t="n">
        <v>4.62</v>
      </c>
      <c r="C1542" s="0" t="n">
        <f aca="false">B1542/100</f>
        <v>0.0462</v>
      </c>
    </row>
    <row r="1543" customFormat="false" ht="15" hidden="false" customHeight="false" outlineLevel="0" collapsed="false">
      <c r="A1543" s="2" t="n">
        <v>38782</v>
      </c>
      <c r="B1543" s="0" t="n">
        <v>4.6</v>
      </c>
      <c r="C1543" s="0" t="n">
        <f aca="false">B1543/100</f>
        <v>0.046</v>
      </c>
    </row>
    <row r="1544" customFormat="false" ht="15" hidden="false" customHeight="false" outlineLevel="0" collapsed="false">
      <c r="A1544" s="2" t="n">
        <v>38783</v>
      </c>
      <c r="B1544" s="0" t="n">
        <v>4.6</v>
      </c>
      <c r="C1544" s="0" t="n">
        <f aca="false">B1544/100</f>
        <v>0.046</v>
      </c>
    </row>
    <row r="1545" customFormat="false" ht="15" hidden="false" customHeight="false" outlineLevel="0" collapsed="false">
      <c r="A1545" s="2" t="n">
        <v>38784</v>
      </c>
      <c r="B1545" s="0" t="n">
        <v>4.58</v>
      </c>
      <c r="C1545" s="0" t="n">
        <f aca="false">B1545/100</f>
        <v>0.0458</v>
      </c>
    </row>
    <row r="1546" customFormat="false" ht="15" hidden="false" customHeight="false" outlineLevel="0" collapsed="false">
      <c r="A1546" s="2" t="n">
        <v>38785</v>
      </c>
      <c r="B1546" s="0" t="n">
        <v>4.6</v>
      </c>
      <c r="C1546" s="0" t="n">
        <f aca="false">B1546/100</f>
        <v>0.046</v>
      </c>
    </row>
    <row r="1547" customFormat="false" ht="15" hidden="false" customHeight="false" outlineLevel="0" collapsed="false">
      <c r="A1547" s="2" t="n">
        <v>38786</v>
      </c>
      <c r="B1547" s="0" t="n">
        <v>4.62</v>
      </c>
      <c r="C1547" s="0" t="n">
        <f aca="false">B1547/100</f>
        <v>0.0462</v>
      </c>
    </row>
    <row r="1548" customFormat="false" ht="15" hidden="false" customHeight="false" outlineLevel="0" collapsed="false">
      <c r="A1548" s="2" t="n">
        <v>38789</v>
      </c>
      <c r="B1548" s="0" t="n">
        <v>4.61</v>
      </c>
      <c r="C1548" s="0" t="n">
        <f aca="false">B1548/100</f>
        <v>0.0461</v>
      </c>
    </row>
    <row r="1549" customFormat="false" ht="15" hidden="false" customHeight="false" outlineLevel="0" collapsed="false">
      <c r="A1549" s="2" t="n">
        <v>38790</v>
      </c>
      <c r="B1549" s="0" t="n">
        <v>4.59</v>
      </c>
      <c r="C1549" s="0" t="n">
        <f aca="false">B1549/100</f>
        <v>0.0459</v>
      </c>
    </row>
    <row r="1550" customFormat="false" ht="15" hidden="false" customHeight="false" outlineLevel="0" collapsed="false">
      <c r="A1550" s="2" t="n">
        <v>38791</v>
      </c>
      <c r="B1550" s="0" t="n">
        <v>4.63</v>
      </c>
      <c r="C1550" s="0" t="n">
        <f aca="false">B1550/100</f>
        <v>0.0463</v>
      </c>
    </row>
    <row r="1551" customFormat="false" ht="15" hidden="false" customHeight="false" outlineLevel="0" collapsed="false">
      <c r="A1551" s="2" t="n">
        <v>38792</v>
      </c>
      <c r="B1551" s="0" t="n">
        <v>4.62</v>
      </c>
      <c r="C1551" s="0" t="n">
        <f aca="false">B1551/100</f>
        <v>0.0462</v>
      </c>
    </row>
    <row r="1552" customFormat="false" ht="15" hidden="false" customHeight="false" outlineLevel="0" collapsed="false">
      <c r="A1552" s="2" t="n">
        <v>38793</v>
      </c>
      <c r="B1552" s="0" t="n">
        <v>4.64</v>
      </c>
      <c r="C1552" s="0" t="n">
        <f aca="false">B1552/100</f>
        <v>0.0464</v>
      </c>
    </row>
    <row r="1553" customFormat="false" ht="15" hidden="false" customHeight="false" outlineLevel="0" collapsed="false">
      <c r="A1553" s="2" t="n">
        <v>38796</v>
      </c>
      <c r="B1553" s="0" t="n">
        <v>4.66</v>
      </c>
      <c r="C1553" s="0" t="n">
        <f aca="false">B1553/100</f>
        <v>0.0466</v>
      </c>
    </row>
    <row r="1554" customFormat="false" ht="15" hidden="false" customHeight="false" outlineLevel="0" collapsed="false">
      <c r="A1554" s="2" t="n">
        <v>38797</v>
      </c>
      <c r="B1554" s="0" t="n">
        <v>4.69</v>
      </c>
      <c r="C1554" s="0" t="n">
        <f aca="false">B1554/100</f>
        <v>0.0469</v>
      </c>
    </row>
    <row r="1555" customFormat="false" ht="15" hidden="false" customHeight="false" outlineLevel="0" collapsed="false">
      <c r="A1555" s="2" t="n">
        <v>38798</v>
      </c>
      <c r="B1555" s="0" t="n">
        <v>4.69</v>
      </c>
      <c r="C1555" s="0" t="n">
        <f aca="false">B1555/100</f>
        <v>0.0469</v>
      </c>
    </row>
    <row r="1556" customFormat="false" ht="15" hidden="false" customHeight="false" outlineLevel="0" collapsed="false">
      <c r="A1556" s="2" t="n">
        <v>38799</v>
      </c>
      <c r="B1556" s="0" t="n">
        <v>4.67</v>
      </c>
      <c r="C1556" s="0" t="n">
        <f aca="false">B1556/100</f>
        <v>0.0467</v>
      </c>
    </row>
    <row r="1557" customFormat="false" ht="15" hidden="false" customHeight="false" outlineLevel="0" collapsed="false">
      <c r="A1557" s="2" t="n">
        <v>38800</v>
      </c>
      <c r="B1557" s="0" t="n">
        <v>4.65</v>
      </c>
      <c r="C1557" s="0" t="n">
        <f aca="false">B1557/100</f>
        <v>0.0465</v>
      </c>
    </row>
    <row r="1558" customFormat="false" ht="15" hidden="false" customHeight="false" outlineLevel="0" collapsed="false">
      <c r="A1558" s="2" t="n">
        <v>38803</v>
      </c>
      <c r="B1558" s="0" t="n">
        <v>4.63</v>
      </c>
      <c r="C1558" s="0" t="n">
        <f aca="false">B1558/100</f>
        <v>0.0463</v>
      </c>
    </row>
    <row r="1559" customFormat="false" ht="15" hidden="false" customHeight="false" outlineLevel="0" collapsed="false">
      <c r="A1559" s="2" t="n">
        <v>38804</v>
      </c>
      <c r="B1559" s="0" t="n">
        <v>4.65</v>
      </c>
      <c r="C1559" s="0" t="n">
        <f aca="false">B1559/100</f>
        <v>0.0465</v>
      </c>
    </row>
    <row r="1560" customFormat="false" ht="15" hidden="false" customHeight="false" outlineLevel="0" collapsed="false">
      <c r="A1560" s="2" t="n">
        <v>38805</v>
      </c>
      <c r="B1560" s="0" t="n">
        <v>4.63</v>
      </c>
      <c r="C1560" s="0" t="n">
        <f aca="false">B1560/100</f>
        <v>0.0463</v>
      </c>
    </row>
    <row r="1561" customFormat="false" ht="15" hidden="false" customHeight="false" outlineLevel="0" collapsed="false">
      <c r="A1561" s="2" t="n">
        <v>38806</v>
      </c>
      <c r="B1561" s="0" t="n">
        <v>4.61</v>
      </c>
      <c r="C1561" s="0" t="n">
        <f aca="false">B1561/100</f>
        <v>0.0461</v>
      </c>
    </row>
    <row r="1562" customFormat="false" ht="15" hidden="false" customHeight="false" outlineLevel="0" collapsed="false">
      <c r="A1562" s="2" t="n">
        <v>38807</v>
      </c>
      <c r="B1562" s="0" t="n">
        <v>4.63</v>
      </c>
      <c r="C1562" s="0" t="n">
        <f aca="false">B1562/100</f>
        <v>0.0463</v>
      </c>
    </row>
    <row r="1563" customFormat="false" ht="15" hidden="false" customHeight="false" outlineLevel="0" collapsed="false">
      <c r="A1563" s="2" t="n">
        <v>38810</v>
      </c>
      <c r="B1563" s="0" t="n">
        <v>4.67</v>
      </c>
      <c r="C1563" s="0" t="n">
        <f aca="false">B1563/100</f>
        <v>0.0467</v>
      </c>
    </row>
    <row r="1564" customFormat="false" ht="15" hidden="false" customHeight="false" outlineLevel="0" collapsed="false">
      <c r="A1564" s="2" t="n">
        <v>38811</v>
      </c>
      <c r="B1564" s="0" t="n">
        <v>4.68</v>
      </c>
      <c r="C1564" s="0" t="n">
        <f aca="false">B1564/100</f>
        <v>0.0468</v>
      </c>
    </row>
    <row r="1565" customFormat="false" ht="15" hidden="false" customHeight="false" outlineLevel="0" collapsed="false">
      <c r="A1565" s="2" t="n">
        <v>38812</v>
      </c>
      <c r="B1565" s="0" t="n">
        <v>4.67</v>
      </c>
      <c r="C1565" s="0" t="n">
        <f aca="false">B1565/100</f>
        <v>0.0467</v>
      </c>
    </row>
    <row r="1566" customFormat="false" ht="15" hidden="false" customHeight="false" outlineLevel="0" collapsed="false">
      <c r="A1566" s="2" t="n">
        <v>38813</v>
      </c>
      <c r="B1566" s="0" t="n">
        <v>4.68</v>
      </c>
      <c r="C1566" s="0" t="n">
        <f aca="false">B1566/100</f>
        <v>0.0468</v>
      </c>
    </row>
    <row r="1567" customFormat="false" ht="15" hidden="false" customHeight="false" outlineLevel="0" collapsed="false">
      <c r="A1567" s="2" t="n">
        <v>38814</v>
      </c>
      <c r="B1567" s="0" t="n">
        <v>4.69</v>
      </c>
      <c r="C1567" s="0" t="n">
        <f aca="false">B1567/100</f>
        <v>0.0469</v>
      </c>
    </row>
    <row r="1568" customFormat="false" ht="15" hidden="false" customHeight="false" outlineLevel="0" collapsed="false">
      <c r="A1568" s="2" t="n">
        <v>38817</v>
      </c>
      <c r="B1568" s="0" t="n">
        <v>4.69</v>
      </c>
      <c r="C1568" s="0" t="n">
        <f aca="false">B1568/100</f>
        <v>0.0469</v>
      </c>
    </row>
    <row r="1569" customFormat="false" ht="15" hidden="false" customHeight="false" outlineLevel="0" collapsed="false">
      <c r="A1569" s="2" t="n">
        <v>38818</v>
      </c>
      <c r="B1569" s="0" t="n">
        <v>4.7</v>
      </c>
      <c r="C1569" s="0" t="n">
        <f aca="false">B1569/100</f>
        <v>0.047</v>
      </c>
    </row>
    <row r="1570" customFormat="false" ht="15" hidden="false" customHeight="false" outlineLevel="0" collapsed="false">
      <c r="A1570" s="2" t="n">
        <v>38819</v>
      </c>
      <c r="B1570" s="0" t="n">
        <v>4.7</v>
      </c>
      <c r="C1570" s="0" t="n">
        <f aca="false">B1570/100</f>
        <v>0.047</v>
      </c>
    </row>
    <row r="1571" customFormat="false" ht="15" hidden="false" customHeight="false" outlineLevel="0" collapsed="false">
      <c r="A1571" s="2" t="n">
        <v>38820</v>
      </c>
      <c r="B1571" s="0" t="n">
        <v>4.7</v>
      </c>
      <c r="C1571" s="0" t="n">
        <f aca="false">B1571/100</f>
        <v>0.047</v>
      </c>
    </row>
    <row r="1572" customFormat="false" ht="15" hidden="false" customHeight="false" outlineLevel="0" collapsed="false">
      <c r="A1572" s="2" t="n">
        <v>38824</v>
      </c>
      <c r="B1572" s="0" t="n">
        <v>4.72</v>
      </c>
      <c r="C1572" s="0" t="n">
        <f aca="false">B1572/100</f>
        <v>0.0472</v>
      </c>
    </row>
    <row r="1573" customFormat="false" ht="15" hidden="false" customHeight="false" outlineLevel="0" collapsed="false">
      <c r="A1573" s="2" t="n">
        <v>38825</v>
      </c>
      <c r="B1573" s="0" t="n">
        <v>4.72</v>
      </c>
      <c r="C1573" s="0" t="n">
        <f aca="false">B1573/100</f>
        <v>0.0472</v>
      </c>
    </row>
    <row r="1574" customFormat="false" ht="15" hidden="false" customHeight="false" outlineLevel="0" collapsed="false">
      <c r="A1574" s="2" t="n">
        <v>38826</v>
      </c>
      <c r="B1574" s="0" t="n">
        <v>4.73</v>
      </c>
      <c r="C1574" s="0" t="n">
        <f aca="false">B1574/100</f>
        <v>0.0473</v>
      </c>
    </row>
    <row r="1575" customFormat="false" ht="15" hidden="false" customHeight="false" outlineLevel="0" collapsed="false">
      <c r="A1575" s="2" t="n">
        <v>38827</v>
      </c>
      <c r="B1575" s="0" t="n">
        <v>4.73</v>
      </c>
      <c r="C1575" s="0" t="n">
        <f aca="false">B1575/100</f>
        <v>0.0473</v>
      </c>
    </row>
    <row r="1576" customFormat="false" ht="15" hidden="false" customHeight="false" outlineLevel="0" collapsed="false">
      <c r="A1576" s="2" t="n">
        <v>38828</v>
      </c>
      <c r="B1576" s="0" t="n">
        <v>4.75</v>
      </c>
      <c r="C1576" s="0" t="n">
        <f aca="false">B1576/100</f>
        <v>0.0475</v>
      </c>
    </row>
    <row r="1577" customFormat="false" ht="15" hidden="false" customHeight="false" outlineLevel="0" collapsed="false">
      <c r="A1577" s="2" t="n">
        <v>38831</v>
      </c>
      <c r="B1577" s="0" t="n">
        <v>4.75</v>
      </c>
      <c r="C1577" s="0" t="n">
        <f aca="false">B1577/100</f>
        <v>0.0475</v>
      </c>
    </row>
    <row r="1578" customFormat="false" ht="15" hidden="false" customHeight="false" outlineLevel="0" collapsed="false">
      <c r="A1578" s="2" t="n">
        <v>38832</v>
      </c>
      <c r="B1578" s="0" t="n">
        <v>4.79</v>
      </c>
      <c r="C1578" s="0" t="n">
        <f aca="false">B1578/100</f>
        <v>0.0479</v>
      </c>
    </row>
    <row r="1579" customFormat="false" ht="15" hidden="false" customHeight="false" outlineLevel="0" collapsed="false">
      <c r="A1579" s="2" t="n">
        <v>38833</v>
      </c>
      <c r="B1579" s="0" t="n">
        <v>4.79</v>
      </c>
      <c r="C1579" s="0" t="n">
        <f aca="false">B1579/100</f>
        <v>0.0479</v>
      </c>
    </row>
    <row r="1580" customFormat="false" ht="15" hidden="false" customHeight="false" outlineLevel="0" collapsed="false">
      <c r="A1580" s="2" t="n">
        <v>38834</v>
      </c>
      <c r="B1580" s="0" t="n">
        <v>4.78</v>
      </c>
      <c r="C1580" s="0" t="n">
        <f aca="false">B1580/100</f>
        <v>0.0478</v>
      </c>
    </row>
    <row r="1581" customFormat="false" ht="15" hidden="false" customHeight="false" outlineLevel="0" collapsed="false">
      <c r="A1581" s="2" t="n">
        <v>38835</v>
      </c>
      <c r="B1581" s="0" t="n">
        <v>4.77</v>
      </c>
      <c r="C1581" s="0" t="n">
        <f aca="false">B1581/100</f>
        <v>0.0477</v>
      </c>
    </row>
    <row r="1582" customFormat="false" ht="15" hidden="false" customHeight="false" outlineLevel="0" collapsed="false">
      <c r="A1582" s="2" t="n">
        <v>38838</v>
      </c>
      <c r="B1582" s="0" t="n">
        <v>4.82</v>
      </c>
      <c r="C1582" s="0" t="n">
        <f aca="false">B1582/100</f>
        <v>0.0482</v>
      </c>
    </row>
    <row r="1583" customFormat="false" ht="15" hidden="false" customHeight="false" outlineLevel="0" collapsed="false">
      <c r="A1583" s="2" t="n">
        <v>38839</v>
      </c>
      <c r="B1583" s="0" t="n">
        <v>4.81</v>
      </c>
      <c r="C1583" s="0" t="n">
        <f aca="false">B1583/100</f>
        <v>0.0481</v>
      </c>
    </row>
    <row r="1584" customFormat="false" ht="15" hidden="false" customHeight="false" outlineLevel="0" collapsed="false">
      <c r="A1584" s="2" t="n">
        <v>38840</v>
      </c>
      <c r="B1584" s="0" t="n">
        <v>4.82</v>
      </c>
      <c r="C1584" s="0" t="n">
        <f aca="false">B1584/100</f>
        <v>0.0482</v>
      </c>
    </row>
    <row r="1585" customFormat="false" ht="15" hidden="false" customHeight="false" outlineLevel="0" collapsed="false">
      <c r="A1585" s="2" t="n">
        <v>38841</v>
      </c>
      <c r="B1585" s="0" t="n">
        <v>4.8</v>
      </c>
      <c r="C1585" s="0" t="n">
        <f aca="false">B1585/100</f>
        <v>0.048</v>
      </c>
    </row>
    <row r="1586" customFormat="false" ht="15" hidden="false" customHeight="false" outlineLevel="0" collapsed="false">
      <c r="A1586" s="2" t="n">
        <v>38842</v>
      </c>
      <c r="B1586" s="0" t="n">
        <v>4.83</v>
      </c>
      <c r="C1586" s="0" t="n">
        <f aca="false">B1586/100</f>
        <v>0.0483</v>
      </c>
    </row>
    <row r="1587" customFormat="false" ht="15" hidden="false" customHeight="false" outlineLevel="0" collapsed="false">
      <c r="A1587" s="2" t="n">
        <v>38845</v>
      </c>
      <c r="B1587" s="0" t="n">
        <v>4.87</v>
      </c>
      <c r="C1587" s="0" t="n">
        <f aca="false">B1587/100</f>
        <v>0.0487</v>
      </c>
    </row>
    <row r="1588" customFormat="false" ht="15" hidden="false" customHeight="false" outlineLevel="0" collapsed="false">
      <c r="A1588" s="2" t="n">
        <v>38846</v>
      </c>
      <c r="B1588" s="0" t="n">
        <v>4.88</v>
      </c>
      <c r="C1588" s="0" t="n">
        <f aca="false">B1588/100</f>
        <v>0.0488</v>
      </c>
    </row>
    <row r="1589" customFormat="false" ht="15" hidden="false" customHeight="false" outlineLevel="0" collapsed="false">
      <c r="A1589" s="2" t="n">
        <v>38847</v>
      </c>
      <c r="B1589" s="0" t="n">
        <v>4.88</v>
      </c>
      <c r="C1589" s="0" t="n">
        <f aca="false">B1589/100</f>
        <v>0.0488</v>
      </c>
    </row>
    <row r="1590" customFormat="false" ht="15" hidden="false" customHeight="false" outlineLevel="0" collapsed="false">
      <c r="A1590" s="2" t="n">
        <v>38848</v>
      </c>
      <c r="B1590" s="0" t="n">
        <v>4.82</v>
      </c>
      <c r="C1590" s="0" t="n">
        <f aca="false">B1590/100</f>
        <v>0.0482</v>
      </c>
    </row>
    <row r="1591" customFormat="false" ht="15" hidden="false" customHeight="false" outlineLevel="0" collapsed="false">
      <c r="A1591" s="2" t="n">
        <v>38849</v>
      </c>
      <c r="B1591" s="0" t="n">
        <v>4.85</v>
      </c>
      <c r="C1591" s="0" t="n">
        <f aca="false">B1591/100</f>
        <v>0.0485</v>
      </c>
    </row>
    <row r="1592" customFormat="false" ht="15" hidden="false" customHeight="false" outlineLevel="0" collapsed="false">
      <c r="A1592" s="2" t="n">
        <v>38852</v>
      </c>
      <c r="B1592" s="0" t="n">
        <v>4.86</v>
      </c>
      <c r="C1592" s="0" t="n">
        <f aca="false">B1592/100</f>
        <v>0.0486</v>
      </c>
    </row>
    <row r="1593" customFormat="false" ht="15" hidden="false" customHeight="false" outlineLevel="0" collapsed="false">
      <c r="A1593" s="2" t="n">
        <v>38853</v>
      </c>
      <c r="B1593" s="0" t="n">
        <v>4.83</v>
      </c>
      <c r="C1593" s="0" t="n">
        <f aca="false">B1593/100</f>
        <v>0.0483</v>
      </c>
    </row>
    <row r="1594" customFormat="false" ht="15" hidden="false" customHeight="false" outlineLevel="0" collapsed="false">
      <c r="A1594" s="2" t="n">
        <v>38854</v>
      </c>
      <c r="B1594" s="0" t="n">
        <v>4.83</v>
      </c>
      <c r="C1594" s="0" t="n">
        <f aca="false">B1594/100</f>
        <v>0.0483</v>
      </c>
    </row>
    <row r="1595" customFormat="false" ht="15" hidden="false" customHeight="false" outlineLevel="0" collapsed="false">
      <c r="A1595" s="2" t="n">
        <v>38855</v>
      </c>
      <c r="B1595" s="0" t="n">
        <v>4.83</v>
      </c>
      <c r="C1595" s="0" t="n">
        <f aca="false">B1595/100</f>
        <v>0.0483</v>
      </c>
    </row>
    <row r="1596" customFormat="false" ht="15" hidden="false" customHeight="false" outlineLevel="0" collapsed="false">
      <c r="A1596" s="2" t="n">
        <v>38856</v>
      </c>
      <c r="B1596" s="0" t="n">
        <v>4.82</v>
      </c>
      <c r="C1596" s="0" t="n">
        <f aca="false">B1596/100</f>
        <v>0.0482</v>
      </c>
    </row>
    <row r="1597" customFormat="false" ht="15" hidden="false" customHeight="false" outlineLevel="0" collapsed="false">
      <c r="A1597" s="2" t="n">
        <v>38859</v>
      </c>
      <c r="B1597" s="0" t="n">
        <v>4.83</v>
      </c>
      <c r="C1597" s="0" t="n">
        <f aca="false">B1597/100</f>
        <v>0.0483</v>
      </c>
    </row>
    <row r="1598" customFormat="false" ht="15" hidden="false" customHeight="false" outlineLevel="0" collapsed="false">
      <c r="A1598" s="2" t="n">
        <v>38860</v>
      </c>
      <c r="B1598" s="0" t="n">
        <v>4.84</v>
      </c>
      <c r="C1598" s="0" t="n">
        <f aca="false">B1598/100</f>
        <v>0.0484</v>
      </c>
    </row>
    <row r="1599" customFormat="false" ht="15" hidden="false" customHeight="false" outlineLevel="0" collapsed="false">
      <c r="A1599" s="2" t="n">
        <v>38861</v>
      </c>
      <c r="B1599" s="0" t="n">
        <v>4.82</v>
      </c>
      <c r="C1599" s="0" t="n">
        <f aca="false">B1599/100</f>
        <v>0.0482</v>
      </c>
    </row>
    <row r="1600" customFormat="false" ht="15" hidden="false" customHeight="false" outlineLevel="0" collapsed="false">
      <c r="A1600" s="2" t="n">
        <v>38862</v>
      </c>
      <c r="B1600" s="0" t="n">
        <v>4.82</v>
      </c>
      <c r="C1600" s="0" t="n">
        <f aca="false">B1600/100</f>
        <v>0.0482</v>
      </c>
    </row>
    <row r="1601" customFormat="false" ht="15" hidden="false" customHeight="false" outlineLevel="0" collapsed="false">
      <c r="A1601" s="2" t="n">
        <v>38863</v>
      </c>
      <c r="B1601" s="0" t="n">
        <v>4.84</v>
      </c>
      <c r="C1601" s="0" t="n">
        <f aca="false">B1601/100</f>
        <v>0.0484</v>
      </c>
    </row>
    <row r="1602" customFormat="false" ht="15" hidden="false" customHeight="false" outlineLevel="0" collapsed="false">
      <c r="A1602" s="2" t="n">
        <v>38867</v>
      </c>
      <c r="B1602" s="0" t="n">
        <v>4.84</v>
      </c>
      <c r="C1602" s="0" t="n">
        <f aca="false">B1602/100</f>
        <v>0.0484</v>
      </c>
    </row>
    <row r="1603" customFormat="false" ht="15" hidden="false" customHeight="false" outlineLevel="0" collapsed="false">
      <c r="A1603" s="2" t="n">
        <v>38868</v>
      </c>
      <c r="B1603" s="0" t="n">
        <v>4.86</v>
      </c>
      <c r="C1603" s="0" t="n">
        <f aca="false">B1603/100</f>
        <v>0.0486</v>
      </c>
    </row>
    <row r="1604" customFormat="false" ht="15" hidden="false" customHeight="false" outlineLevel="0" collapsed="false">
      <c r="A1604" s="2" t="n">
        <v>38869</v>
      </c>
      <c r="B1604" s="0" t="n">
        <v>4.83</v>
      </c>
      <c r="C1604" s="0" t="n">
        <f aca="false">B1604/100</f>
        <v>0.0483</v>
      </c>
    </row>
    <row r="1605" customFormat="false" ht="15" hidden="false" customHeight="false" outlineLevel="0" collapsed="false">
      <c r="A1605" s="2" t="n">
        <v>38870</v>
      </c>
      <c r="B1605" s="0" t="n">
        <v>4.81</v>
      </c>
      <c r="C1605" s="0" t="n">
        <f aca="false">B1605/100</f>
        <v>0.0481</v>
      </c>
    </row>
    <row r="1606" customFormat="false" ht="15" hidden="false" customHeight="false" outlineLevel="0" collapsed="false">
      <c r="A1606" s="2" t="n">
        <v>38873</v>
      </c>
      <c r="B1606" s="0" t="n">
        <v>4.85</v>
      </c>
      <c r="C1606" s="0" t="n">
        <f aca="false">B1606/100</f>
        <v>0.0485</v>
      </c>
    </row>
    <row r="1607" customFormat="false" ht="15" hidden="false" customHeight="false" outlineLevel="0" collapsed="false">
      <c r="A1607" s="2" t="n">
        <v>38874</v>
      </c>
      <c r="B1607" s="0" t="n">
        <v>4.86</v>
      </c>
      <c r="C1607" s="0" t="n">
        <f aca="false">B1607/100</f>
        <v>0.0486</v>
      </c>
    </row>
    <row r="1608" customFormat="false" ht="15" hidden="false" customHeight="false" outlineLevel="0" collapsed="false">
      <c r="A1608" s="2" t="n">
        <v>38875</v>
      </c>
      <c r="B1608" s="0" t="n">
        <v>4.86</v>
      </c>
      <c r="C1608" s="0" t="n">
        <f aca="false">B1608/100</f>
        <v>0.0486</v>
      </c>
    </row>
    <row r="1609" customFormat="false" ht="15" hidden="false" customHeight="false" outlineLevel="0" collapsed="false">
      <c r="A1609" s="2" t="n">
        <v>38876</v>
      </c>
      <c r="B1609" s="0" t="n">
        <v>4.87</v>
      </c>
      <c r="C1609" s="0" t="n">
        <f aca="false">B1609/100</f>
        <v>0.0487</v>
      </c>
    </row>
    <row r="1610" customFormat="false" ht="15" hidden="false" customHeight="false" outlineLevel="0" collapsed="false">
      <c r="A1610" s="2" t="n">
        <v>38877</v>
      </c>
      <c r="B1610" s="0" t="n">
        <v>4.88</v>
      </c>
      <c r="C1610" s="0" t="n">
        <f aca="false">B1610/100</f>
        <v>0.0488</v>
      </c>
    </row>
    <row r="1611" customFormat="false" ht="15" hidden="false" customHeight="false" outlineLevel="0" collapsed="false">
      <c r="A1611" s="2" t="n">
        <v>38880</v>
      </c>
      <c r="B1611" s="0" t="n">
        <v>4.93</v>
      </c>
      <c r="C1611" s="0" t="n">
        <f aca="false">B1611/100</f>
        <v>0.0493</v>
      </c>
    </row>
    <row r="1612" customFormat="false" ht="15" hidden="false" customHeight="false" outlineLevel="0" collapsed="false">
      <c r="A1612" s="2" t="n">
        <v>38881</v>
      </c>
      <c r="B1612" s="0" t="n">
        <v>4.89</v>
      </c>
      <c r="C1612" s="0" t="n">
        <f aca="false">B1612/100</f>
        <v>0.0489</v>
      </c>
    </row>
    <row r="1613" customFormat="false" ht="15" hidden="false" customHeight="false" outlineLevel="0" collapsed="false">
      <c r="A1613" s="2" t="n">
        <v>38882</v>
      </c>
      <c r="B1613" s="0" t="n">
        <v>4.9</v>
      </c>
      <c r="C1613" s="0" t="n">
        <f aca="false">B1613/100</f>
        <v>0.049</v>
      </c>
    </row>
    <row r="1614" customFormat="false" ht="15" hidden="false" customHeight="false" outlineLevel="0" collapsed="false">
      <c r="A1614" s="2" t="n">
        <v>38883</v>
      </c>
      <c r="B1614" s="0" t="n">
        <v>4.85</v>
      </c>
      <c r="C1614" s="0" t="n">
        <f aca="false">B1614/100</f>
        <v>0.0485</v>
      </c>
    </row>
    <row r="1615" customFormat="false" ht="15" hidden="false" customHeight="false" outlineLevel="0" collapsed="false">
      <c r="A1615" s="2" t="n">
        <v>38884</v>
      </c>
      <c r="B1615" s="0" t="n">
        <v>4.88</v>
      </c>
      <c r="C1615" s="0" t="n">
        <f aca="false">B1615/100</f>
        <v>0.0488</v>
      </c>
    </row>
    <row r="1616" customFormat="false" ht="15" hidden="false" customHeight="false" outlineLevel="0" collapsed="false">
      <c r="A1616" s="2" t="n">
        <v>38887</v>
      </c>
      <c r="B1616" s="0" t="n">
        <v>4.93</v>
      </c>
      <c r="C1616" s="0" t="n">
        <f aca="false">B1616/100</f>
        <v>0.0493</v>
      </c>
    </row>
    <row r="1617" customFormat="false" ht="15" hidden="false" customHeight="false" outlineLevel="0" collapsed="false">
      <c r="A1617" s="2" t="n">
        <v>38888</v>
      </c>
      <c r="B1617" s="0" t="n">
        <v>4.92</v>
      </c>
      <c r="C1617" s="0" t="n">
        <f aca="false">B1617/100</f>
        <v>0.0492</v>
      </c>
    </row>
    <row r="1618" customFormat="false" ht="15" hidden="false" customHeight="false" outlineLevel="0" collapsed="false">
      <c r="A1618" s="2" t="n">
        <v>38889</v>
      </c>
      <c r="B1618" s="0" t="n">
        <v>4.92</v>
      </c>
      <c r="C1618" s="0" t="n">
        <f aca="false">B1618/100</f>
        <v>0.0492</v>
      </c>
    </row>
    <row r="1619" customFormat="false" ht="15" hidden="false" customHeight="false" outlineLevel="0" collapsed="false">
      <c r="A1619" s="2" t="n">
        <v>38890</v>
      </c>
      <c r="B1619" s="0" t="n">
        <v>4.92</v>
      </c>
      <c r="C1619" s="0" t="n">
        <f aca="false">B1619/100</f>
        <v>0.0492</v>
      </c>
    </row>
    <row r="1620" customFormat="false" ht="15" hidden="false" customHeight="false" outlineLevel="0" collapsed="false">
      <c r="A1620" s="2" t="n">
        <v>38891</v>
      </c>
      <c r="B1620" s="0" t="n">
        <v>4.98</v>
      </c>
      <c r="C1620" s="0" t="n">
        <f aca="false">B1620/100</f>
        <v>0.0498</v>
      </c>
    </row>
    <row r="1621" customFormat="false" ht="15" hidden="false" customHeight="false" outlineLevel="0" collapsed="false">
      <c r="A1621" s="2" t="n">
        <v>38894</v>
      </c>
      <c r="B1621" s="0" t="n">
        <v>5.03</v>
      </c>
      <c r="C1621" s="0" t="n">
        <f aca="false">B1621/100</f>
        <v>0.0503</v>
      </c>
    </row>
    <row r="1622" customFormat="false" ht="15" hidden="false" customHeight="false" outlineLevel="0" collapsed="false">
      <c r="A1622" s="2" t="n">
        <v>38895</v>
      </c>
      <c r="B1622" s="0" t="n">
        <v>5.05</v>
      </c>
      <c r="C1622" s="0" t="n">
        <f aca="false">B1622/100</f>
        <v>0.0505</v>
      </c>
    </row>
    <row r="1623" customFormat="false" ht="15" hidden="false" customHeight="false" outlineLevel="0" collapsed="false">
      <c r="A1623" s="2" t="n">
        <v>38896</v>
      </c>
      <c r="B1623" s="0" t="n">
        <v>5.01</v>
      </c>
      <c r="C1623" s="0" t="n">
        <f aca="false">B1623/100</f>
        <v>0.0501</v>
      </c>
    </row>
    <row r="1624" customFormat="false" ht="15" hidden="false" customHeight="false" outlineLevel="0" collapsed="false">
      <c r="A1624" s="2" t="n">
        <v>38897</v>
      </c>
      <c r="B1624" s="0" t="n">
        <v>5.01</v>
      </c>
      <c r="C1624" s="0" t="n">
        <f aca="false">B1624/100</f>
        <v>0.0501</v>
      </c>
    </row>
    <row r="1625" customFormat="false" ht="15" hidden="false" customHeight="false" outlineLevel="0" collapsed="false">
      <c r="A1625" s="2" t="n">
        <v>38898</v>
      </c>
      <c r="B1625" s="0" t="n">
        <v>5.01</v>
      </c>
      <c r="C1625" s="0" t="n">
        <f aca="false">B1625/100</f>
        <v>0.0501</v>
      </c>
    </row>
    <row r="1626" customFormat="false" ht="15" hidden="false" customHeight="false" outlineLevel="0" collapsed="false">
      <c r="A1626" s="2" t="n">
        <v>38901</v>
      </c>
      <c r="B1626" s="0" t="n">
        <v>5.08</v>
      </c>
      <c r="C1626" s="0" t="n">
        <f aca="false">B1626/100</f>
        <v>0.0508</v>
      </c>
    </row>
    <row r="1627" customFormat="false" ht="15" hidden="false" customHeight="false" outlineLevel="0" collapsed="false">
      <c r="A1627" s="2" t="n">
        <v>38903</v>
      </c>
      <c r="B1627" s="0" t="n">
        <v>5.01</v>
      </c>
      <c r="C1627" s="0" t="n">
        <f aca="false">B1627/100</f>
        <v>0.0501</v>
      </c>
    </row>
    <row r="1628" customFormat="false" ht="15" hidden="false" customHeight="false" outlineLevel="0" collapsed="false">
      <c r="A1628" s="2" t="n">
        <v>38904</v>
      </c>
      <c r="B1628" s="0" t="n">
        <v>5</v>
      </c>
      <c r="C1628" s="0" t="n">
        <f aca="false">B1628/100</f>
        <v>0.05</v>
      </c>
    </row>
    <row r="1629" customFormat="false" ht="15" hidden="false" customHeight="false" outlineLevel="0" collapsed="false">
      <c r="A1629" s="2" t="n">
        <v>38905</v>
      </c>
      <c r="B1629" s="0" t="n">
        <v>5.02</v>
      </c>
      <c r="C1629" s="0" t="n">
        <f aca="false">B1629/100</f>
        <v>0.0502</v>
      </c>
    </row>
    <row r="1630" customFormat="false" ht="15" hidden="false" customHeight="false" outlineLevel="0" collapsed="false">
      <c r="A1630" s="2" t="n">
        <v>38908</v>
      </c>
      <c r="B1630" s="0" t="n">
        <v>5.06</v>
      </c>
      <c r="C1630" s="0" t="n">
        <f aca="false">B1630/100</f>
        <v>0.0506</v>
      </c>
    </row>
    <row r="1631" customFormat="false" ht="15" hidden="false" customHeight="false" outlineLevel="0" collapsed="false">
      <c r="A1631" s="2" t="n">
        <v>38909</v>
      </c>
      <c r="B1631" s="0" t="n">
        <v>5.05</v>
      </c>
      <c r="C1631" s="0" t="n">
        <f aca="false">B1631/100</f>
        <v>0.0505</v>
      </c>
    </row>
    <row r="1632" customFormat="false" ht="15" hidden="false" customHeight="false" outlineLevel="0" collapsed="false">
      <c r="A1632" s="2" t="n">
        <v>38910</v>
      </c>
      <c r="B1632" s="0" t="n">
        <v>5.06</v>
      </c>
      <c r="C1632" s="0" t="n">
        <f aca="false">B1632/100</f>
        <v>0.0506</v>
      </c>
    </row>
    <row r="1633" customFormat="false" ht="15" hidden="false" customHeight="false" outlineLevel="0" collapsed="false">
      <c r="A1633" s="2" t="n">
        <v>38911</v>
      </c>
      <c r="B1633" s="0" t="n">
        <v>5.05</v>
      </c>
      <c r="C1633" s="0" t="n">
        <f aca="false">B1633/100</f>
        <v>0.0505</v>
      </c>
    </row>
    <row r="1634" customFormat="false" ht="15" hidden="false" customHeight="false" outlineLevel="0" collapsed="false">
      <c r="A1634" s="2" t="n">
        <v>38912</v>
      </c>
      <c r="B1634" s="0" t="n">
        <v>5.06</v>
      </c>
      <c r="C1634" s="0" t="n">
        <f aca="false">B1634/100</f>
        <v>0.0506</v>
      </c>
    </row>
    <row r="1635" customFormat="false" ht="15" hidden="false" customHeight="false" outlineLevel="0" collapsed="false">
      <c r="A1635" s="2" t="n">
        <v>38915</v>
      </c>
      <c r="B1635" s="0" t="n">
        <v>5.11</v>
      </c>
      <c r="C1635" s="0" t="n">
        <f aca="false">B1635/100</f>
        <v>0.0511</v>
      </c>
    </row>
    <row r="1636" customFormat="false" ht="15" hidden="false" customHeight="false" outlineLevel="0" collapsed="false">
      <c r="A1636" s="2" t="n">
        <v>38916</v>
      </c>
      <c r="B1636" s="0" t="n">
        <v>5.13</v>
      </c>
      <c r="C1636" s="0" t="n">
        <f aca="false">B1636/100</f>
        <v>0.0513</v>
      </c>
    </row>
    <row r="1637" customFormat="false" ht="15" hidden="false" customHeight="false" outlineLevel="0" collapsed="false">
      <c r="A1637" s="2" t="n">
        <v>38917</v>
      </c>
      <c r="B1637" s="0" t="n">
        <v>5.11</v>
      </c>
      <c r="C1637" s="0" t="n">
        <f aca="false">B1637/100</f>
        <v>0.0511</v>
      </c>
    </row>
    <row r="1638" customFormat="false" ht="15" hidden="false" customHeight="false" outlineLevel="0" collapsed="false">
      <c r="A1638" s="2" t="n">
        <v>38918</v>
      </c>
      <c r="B1638" s="0" t="n">
        <v>5.08</v>
      </c>
      <c r="C1638" s="0" t="n">
        <f aca="false">B1638/100</f>
        <v>0.0508</v>
      </c>
    </row>
    <row r="1639" customFormat="false" ht="15" hidden="false" customHeight="false" outlineLevel="0" collapsed="false">
      <c r="A1639" s="2" t="n">
        <v>38919</v>
      </c>
      <c r="B1639" s="0" t="n">
        <v>5.1</v>
      </c>
      <c r="C1639" s="0" t="n">
        <f aca="false">B1639/100</f>
        <v>0.051</v>
      </c>
    </row>
    <row r="1640" customFormat="false" ht="15" hidden="false" customHeight="false" outlineLevel="0" collapsed="false">
      <c r="A1640" s="2" t="n">
        <v>38922</v>
      </c>
      <c r="B1640" s="0" t="n">
        <v>5.1</v>
      </c>
      <c r="C1640" s="0" t="n">
        <f aca="false">B1640/100</f>
        <v>0.051</v>
      </c>
    </row>
    <row r="1641" customFormat="false" ht="15" hidden="false" customHeight="false" outlineLevel="0" collapsed="false">
      <c r="A1641" s="2" t="n">
        <v>38923</v>
      </c>
      <c r="B1641" s="0" t="n">
        <v>5.13</v>
      </c>
      <c r="C1641" s="0" t="n">
        <f aca="false">B1641/100</f>
        <v>0.0513</v>
      </c>
    </row>
    <row r="1642" customFormat="false" ht="15" hidden="false" customHeight="false" outlineLevel="0" collapsed="false">
      <c r="A1642" s="2" t="n">
        <v>38924</v>
      </c>
      <c r="B1642" s="0" t="n">
        <v>5.11</v>
      </c>
      <c r="C1642" s="0" t="n">
        <f aca="false">B1642/100</f>
        <v>0.0511</v>
      </c>
    </row>
    <row r="1643" customFormat="false" ht="15" hidden="false" customHeight="false" outlineLevel="0" collapsed="false">
      <c r="A1643" s="2" t="n">
        <v>38925</v>
      </c>
      <c r="B1643" s="0" t="n">
        <v>5.1</v>
      </c>
      <c r="C1643" s="0" t="n">
        <f aca="false">B1643/100</f>
        <v>0.051</v>
      </c>
    </row>
    <row r="1644" customFormat="false" ht="15" hidden="false" customHeight="false" outlineLevel="0" collapsed="false">
      <c r="A1644" s="2" t="n">
        <v>38926</v>
      </c>
      <c r="B1644" s="0" t="n">
        <v>5.07</v>
      </c>
      <c r="C1644" s="0" t="n">
        <f aca="false">B1644/100</f>
        <v>0.0507</v>
      </c>
    </row>
    <row r="1645" customFormat="false" ht="15" hidden="false" customHeight="false" outlineLevel="0" collapsed="false">
      <c r="A1645" s="2" t="n">
        <v>38929</v>
      </c>
      <c r="B1645" s="0" t="n">
        <v>5.1</v>
      </c>
      <c r="C1645" s="0" t="n">
        <f aca="false">B1645/100</f>
        <v>0.051</v>
      </c>
    </row>
    <row r="1646" customFormat="false" ht="15" hidden="false" customHeight="false" outlineLevel="0" collapsed="false">
      <c r="A1646" s="2" t="n">
        <v>38930</v>
      </c>
      <c r="B1646" s="0" t="n">
        <v>5.12</v>
      </c>
      <c r="C1646" s="0" t="n">
        <f aca="false">B1646/100</f>
        <v>0.0512</v>
      </c>
    </row>
    <row r="1647" customFormat="false" ht="15" hidden="false" customHeight="false" outlineLevel="0" collapsed="false">
      <c r="A1647" s="2" t="n">
        <v>38931</v>
      </c>
      <c r="B1647" s="0" t="n">
        <v>5.1</v>
      </c>
      <c r="C1647" s="0" t="n">
        <f aca="false">B1647/100</f>
        <v>0.051</v>
      </c>
    </row>
    <row r="1648" customFormat="false" ht="15" hidden="false" customHeight="false" outlineLevel="0" collapsed="false">
      <c r="A1648" s="2" t="n">
        <v>38932</v>
      </c>
      <c r="B1648" s="0" t="n">
        <v>5.11</v>
      </c>
      <c r="C1648" s="0" t="n">
        <f aca="false">B1648/100</f>
        <v>0.0511</v>
      </c>
    </row>
    <row r="1649" customFormat="false" ht="15" hidden="false" customHeight="false" outlineLevel="0" collapsed="false">
      <c r="A1649" s="2" t="n">
        <v>38933</v>
      </c>
      <c r="B1649" s="0" t="n">
        <v>5.09</v>
      </c>
      <c r="C1649" s="0" t="n">
        <f aca="false">B1649/100</f>
        <v>0.0509</v>
      </c>
    </row>
    <row r="1650" customFormat="false" ht="15" hidden="false" customHeight="false" outlineLevel="0" collapsed="false">
      <c r="A1650" s="2" t="n">
        <v>38936</v>
      </c>
      <c r="B1650" s="0" t="n">
        <v>5.12</v>
      </c>
      <c r="C1650" s="0" t="n">
        <f aca="false">B1650/100</f>
        <v>0.0512</v>
      </c>
    </row>
    <row r="1651" customFormat="false" ht="15" hidden="false" customHeight="false" outlineLevel="0" collapsed="false">
      <c r="A1651" s="2" t="n">
        <v>38937</v>
      </c>
      <c r="B1651" s="0" t="n">
        <v>5.1</v>
      </c>
      <c r="C1651" s="0" t="n">
        <f aca="false">B1651/100</f>
        <v>0.051</v>
      </c>
    </row>
    <row r="1652" customFormat="false" ht="15" hidden="false" customHeight="false" outlineLevel="0" collapsed="false">
      <c r="A1652" s="2" t="n">
        <v>38938</v>
      </c>
      <c r="B1652" s="0" t="n">
        <v>5.07</v>
      </c>
      <c r="C1652" s="0" t="n">
        <f aca="false">B1652/100</f>
        <v>0.0507</v>
      </c>
    </row>
    <row r="1653" customFormat="false" ht="15" hidden="false" customHeight="false" outlineLevel="0" collapsed="false">
      <c r="A1653" s="2" t="n">
        <v>38939</v>
      </c>
      <c r="B1653" s="0" t="n">
        <v>5.05</v>
      </c>
      <c r="C1653" s="0" t="n">
        <f aca="false">B1653/100</f>
        <v>0.0505</v>
      </c>
    </row>
    <row r="1654" customFormat="false" ht="15" hidden="false" customHeight="false" outlineLevel="0" collapsed="false">
      <c r="A1654" s="2" t="n">
        <v>38940</v>
      </c>
      <c r="B1654" s="0" t="n">
        <v>5.07</v>
      </c>
      <c r="C1654" s="0" t="n">
        <f aca="false">B1654/100</f>
        <v>0.0507</v>
      </c>
    </row>
    <row r="1655" customFormat="false" ht="15" hidden="false" customHeight="false" outlineLevel="0" collapsed="false">
      <c r="A1655" s="2" t="n">
        <v>38943</v>
      </c>
      <c r="B1655" s="0" t="n">
        <v>5.12</v>
      </c>
      <c r="C1655" s="0" t="n">
        <f aca="false">B1655/100</f>
        <v>0.0512</v>
      </c>
    </row>
    <row r="1656" customFormat="false" ht="15" hidden="false" customHeight="false" outlineLevel="0" collapsed="false">
      <c r="A1656" s="2" t="n">
        <v>38944</v>
      </c>
      <c r="B1656" s="0" t="n">
        <v>5.1</v>
      </c>
      <c r="C1656" s="0" t="n">
        <f aca="false">B1656/100</f>
        <v>0.051</v>
      </c>
    </row>
    <row r="1657" customFormat="false" ht="15" hidden="false" customHeight="false" outlineLevel="0" collapsed="false">
      <c r="A1657" s="2" t="n">
        <v>38945</v>
      </c>
      <c r="B1657" s="0" t="n">
        <v>5.07</v>
      </c>
      <c r="C1657" s="0" t="n">
        <f aca="false">B1657/100</f>
        <v>0.0507</v>
      </c>
    </row>
    <row r="1658" customFormat="false" ht="15" hidden="false" customHeight="false" outlineLevel="0" collapsed="false">
      <c r="A1658" s="2" t="n">
        <v>38946</v>
      </c>
      <c r="B1658" s="0" t="n">
        <v>5.09</v>
      </c>
      <c r="C1658" s="0" t="n">
        <f aca="false">B1658/100</f>
        <v>0.0509</v>
      </c>
    </row>
    <row r="1659" customFormat="false" ht="15" hidden="false" customHeight="false" outlineLevel="0" collapsed="false">
      <c r="A1659" s="2" t="n">
        <v>38947</v>
      </c>
      <c r="B1659" s="0" t="n">
        <v>5.1</v>
      </c>
      <c r="C1659" s="0" t="n">
        <f aca="false">B1659/100</f>
        <v>0.051</v>
      </c>
    </row>
    <row r="1660" customFormat="false" ht="15" hidden="false" customHeight="false" outlineLevel="0" collapsed="false">
      <c r="A1660" s="2" t="n">
        <v>38950</v>
      </c>
      <c r="B1660" s="0" t="n">
        <v>5.11</v>
      </c>
      <c r="C1660" s="0" t="n">
        <f aca="false">B1660/100</f>
        <v>0.0511</v>
      </c>
    </row>
    <row r="1661" customFormat="false" ht="15" hidden="false" customHeight="false" outlineLevel="0" collapsed="false">
      <c r="A1661" s="2" t="n">
        <v>38951</v>
      </c>
      <c r="B1661" s="0" t="n">
        <v>5.1</v>
      </c>
      <c r="C1661" s="0" t="n">
        <f aca="false">B1661/100</f>
        <v>0.051</v>
      </c>
    </row>
    <row r="1662" customFormat="false" ht="15" hidden="false" customHeight="false" outlineLevel="0" collapsed="false">
      <c r="A1662" s="2" t="n">
        <v>38952</v>
      </c>
      <c r="B1662" s="0" t="n">
        <v>5.09</v>
      </c>
      <c r="C1662" s="0" t="n">
        <f aca="false">B1662/100</f>
        <v>0.0509</v>
      </c>
    </row>
    <row r="1663" customFormat="false" ht="15" hidden="false" customHeight="false" outlineLevel="0" collapsed="false">
      <c r="A1663" s="2" t="n">
        <v>38953</v>
      </c>
      <c r="B1663" s="0" t="n">
        <v>5.09</v>
      </c>
      <c r="C1663" s="0" t="n">
        <f aca="false">B1663/100</f>
        <v>0.0509</v>
      </c>
    </row>
    <row r="1664" customFormat="false" ht="15" hidden="false" customHeight="false" outlineLevel="0" collapsed="false">
      <c r="A1664" s="2" t="n">
        <v>38954</v>
      </c>
      <c r="B1664" s="0" t="n">
        <v>5.11</v>
      </c>
      <c r="C1664" s="0" t="n">
        <f aca="false">B1664/100</f>
        <v>0.0511</v>
      </c>
    </row>
    <row r="1665" customFormat="false" ht="15" hidden="false" customHeight="false" outlineLevel="0" collapsed="false">
      <c r="A1665" s="2" t="n">
        <v>38957</v>
      </c>
      <c r="B1665" s="0" t="n">
        <v>5.1</v>
      </c>
      <c r="C1665" s="0" t="n">
        <f aca="false">B1665/100</f>
        <v>0.051</v>
      </c>
    </row>
    <row r="1666" customFormat="false" ht="15" hidden="false" customHeight="false" outlineLevel="0" collapsed="false">
      <c r="A1666" s="2" t="n">
        <v>38958</v>
      </c>
      <c r="B1666" s="0" t="n">
        <v>5.07</v>
      </c>
      <c r="C1666" s="0" t="n">
        <f aca="false">B1666/100</f>
        <v>0.0507</v>
      </c>
    </row>
    <row r="1667" customFormat="false" ht="15" hidden="false" customHeight="false" outlineLevel="0" collapsed="false">
      <c r="A1667" s="2" t="n">
        <v>38959</v>
      </c>
      <c r="B1667" s="0" t="n">
        <v>5.05</v>
      </c>
      <c r="C1667" s="0" t="n">
        <f aca="false">B1667/100</f>
        <v>0.0505</v>
      </c>
    </row>
    <row r="1668" customFormat="false" ht="15" hidden="false" customHeight="false" outlineLevel="0" collapsed="false">
      <c r="A1668" s="2" t="n">
        <v>38960</v>
      </c>
      <c r="B1668" s="0" t="n">
        <v>5.05</v>
      </c>
      <c r="C1668" s="0" t="n">
        <f aca="false">B1668/100</f>
        <v>0.0505</v>
      </c>
    </row>
    <row r="1669" customFormat="false" ht="15" hidden="false" customHeight="false" outlineLevel="0" collapsed="false">
      <c r="A1669" s="2" t="n">
        <v>38961</v>
      </c>
      <c r="B1669" s="0" t="n">
        <v>5.02</v>
      </c>
      <c r="C1669" s="0" t="n">
        <f aca="false">B1669/100</f>
        <v>0.0502</v>
      </c>
    </row>
    <row r="1670" customFormat="false" ht="15" hidden="false" customHeight="false" outlineLevel="0" collapsed="false">
      <c r="A1670" s="2" t="n">
        <v>38965</v>
      </c>
      <c r="B1670" s="0" t="n">
        <v>5</v>
      </c>
      <c r="C1670" s="0" t="n">
        <f aca="false">B1670/100</f>
        <v>0.05</v>
      </c>
    </row>
    <row r="1671" customFormat="false" ht="15" hidden="false" customHeight="false" outlineLevel="0" collapsed="false">
      <c r="A1671" s="2" t="n">
        <v>38966</v>
      </c>
      <c r="B1671" s="0" t="n">
        <v>4.97</v>
      </c>
      <c r="C1671" s="0" t="n">
        <f aca="false">B1671/100</f>
        <v>0.0497</v>
      </c>
    </row>
    <row r="1672" customFormat="false" ht="15" hidden="false" customHeight="false" outlineLevel="0" collapsed="false">
      <c r="A1672" s="2" t="n">
        <v>38967</v>
      </c>
      <c r="B1672" s="0" t="n">
        <v>4.97</v>
      </c>
      <c r="C1672" s="0" t="n">
        <f aca="false">B1672/100</f>
        <v>0.0497</v>
      </c>
    </row>
    <row r="1673" customFormat="false" ht="15" hidden="false" customHeight="false" outlineLevel="0" collapsed="false">
      <c r="A1673" s="2" t="n">
        <v>38968</v>
      </c>
      <c r="B1673" s="0" t="n">
        <v>4.93</v>
      </c>
      <c r="C1673" s="0" t="n">
        <f aca="false">B1673/100</f>
        <v>0.0493</v>
      </c>
    </row>
    <row r="1674" customFormat="false" ht="15" hidden="false" customHeight="false" outlineLevel="0" collapsed="false">
      <c r="A1674" s="2" t="n">
        <v>38971</v>
      </c>
      <c r="B1674" s="0" t="n">
        <v>4.93</v>
      </c>
      <c r="C1674" s="0" t="n">
        <f aca="false">B1674/100</f>
        <v>0.0493</v>
      </c>
    </row>
    <row r="1675" customFormat="false" ht="15" hidden="false" customHeight="false" outlineLevel="0" collapsed="false">
      <c r="A1675" s="2" t="n">
        <v>38972</v>
      </c>
      <c r="B1675" s="0" t="n">
        <v>4.9</v>
      </c>
      <c r="C1675" s="0" t="n">
        <f aca="false">B1675/100</f>
        <v>0.049</v>
      </c>
    </row>
    <row r="1676" customFormat="false" ht="15" hidden="false" customHeight="false" outlineLevel="0" collapsed="false">
      <c r="A1676" s="2" t="n">
        <v>38973</v>
      </c>
      <c r="B1676" s="0" t="n">
        <v>4.91</v>
      </c>
      <c r="C1676" s="0" t="n">
        <f aca="false">B1676/100</f>
        <v>0.0491</v>
      </c>
    </row>
    <row r="1677" customFormat="false" ht="15" hidden="false" customHeight="false" outlineLevel="0" collapsed="false">
      <c r="A1677" s="2" t="n">
        <v>38974</v>
      </c>
      <c r="B1677" s="0" t="n">
        <v>4.95</v>
      </c>
      <c r="C1677" s="0" t="n">
        <f aca="false">B1677/100</f>
        <v>0.0495</v>
      </c>
    </row>
    <row r="1678" customFormat="false" ht="15" hidden="false" customHeight="false" outlineLevel="0" collapsed="false">
      <c r="A1678" s="2" t="n">
        <v>38975</v>
      </c>
      <c r="B1678" s="0" t="n">
        <v>4.96</v>
      </c>
      <c r="C1678" s="0" t="n">
        <f aca="false">B1678/100</f>
        <v>0.0496</v>
      </c>
    </row>
    <row r="1679" customFormat="false" ht="15" hidden="false" customHeight="false" outlineLevel="0" collapsed="false">
      <c r="A1679" s="2" t="n">
        <v>38978</v>
      </c>
      <c r="B1679" s="0" t="n">
        <v>4.94</v>
      </c>
      <c r="C1679" s="0" t="n">
        <f aca="false">B1679/100</f>
        <v>0.0494</v>
      </c>
    </row>
    <row r="1680" customFormat="false" ht="15" hidden="false" customHeight="false" outlineLevel="0" collapsed="false">
      <c r="A1680" s="2" t="n">
        <v>38979</v>
      </c>
      <c r="B1680" s="0" t="n">
        <v>4.94</v>
      </c>
      <c r="C1680" s="0" t="n">
        <f aca="false">B1680/100</f>
        <v>0.0494</v>
      </c>
    </row>
    <row r="1681" customFormat="false" ht="15" hidden="false" customHeight="false" outlineLevel="0" collapsed="false">
      <c r="A1681" s="2" t="n">
        <v>38980</v>
      </c>
      <c r="B1681" s="0" t="n">
        <v>4.93</v>
      </c>
      <c r="C1681" s="0" t="n">
        <f aca="false">B1681/100</f>
        <v>0.0493</v>
      </c>
    </row>
    <row r="1682" customFormat="false" ht="15" hidden="false" customHeight="false" outlineLevel="0" collapsed="false">
      <c r="A1682" s="2" t="n">
        <v>38981</v>
      </c>
      <c r="B1682" s="0" t="n">
        <v>4.92</v>
      </c>
      <c r="C1682" s="0" t="n">
        <f aca="false">B1682/100</f>
        <v>0.0492</v>
      </c>
    </row>
    <row r="1683" customFormat="false" ht="15" hidden="false" customHeight="false" outlineLevel="0" collapsed="false">
      <c r="A1683" s="2" t="n">
        <v>38982</v>
      </c>
      <c r="B1683" s="0" t="n">
        <v>4.93</v>
      </c>
      <c r="C1683" s="0" t="n">
        <f aca="false">B1683/100</f>
        <v>0.0493</v>
      </c>
    </row>
    <row r="1684" customFormat="false" ht="15" hidden="false" customHeight="false" outlineLevel="0" collapsed="false">
      <c r="A1684" s="2" t="n">
        <v>38985</v>
      </c>
      <c r="B1684" s="0" t="n">
        <v>4.88</v>
      </c>
      <c r="C1684" s="0" t="n">
        <f aca="false">B1684/100</f>
        <v>0.0488</v>
      </c>
    </row>
    <row r="1685" customFormat="false" ht="15" hidden="false" customHeight="false" outlineLevel="0" collapsed="false">
      <c r="A1685" s="2" t="n">
        <v>38986</v>
      </c>
      <c r="B1685" s="0" t="n">
        <v>4.88</v>
      </c>
      <c r="C1685" s="0" t="n">
        <f aca="false">B1685/100</f>
        <v>0.0488</v>
      </c>
    </row>
    <row r="1686" customFormat="false" ht="15" hidden="false" customHeight="false" outlineLevel="0" collapsed="false">
      <c r="A1686" s="2" t="n">
        <v>38987</v>
      </c>
      <c r="B1686" s="0" t="n">
        <v>4.88</v>
      </c>
      <c r="C1686" s="0" t="n">
        <f aca="false">B1686/100</f>
        <v>0.0488</v>
      </c>
    </row>
    <row r="1687" customFormat="false" ht="15" hidden="false" customHeight="false" outlineLevel="0" collapsed="false">
      <c r="A1687" s="2" t="n">
        <v>38988</v>
      </c>
      <c r="B1687" s="0" t="n">
        <v>4.87</v>
      </c>
      <c r="C1687" s="0" t="n">
        <f aca="false">B1687/100</f>
        <v>0.0487</v>
      </c>
    </row>
    <row r="1688" customFormat="false" ht="15" hidden="false" customHeight="false" outlineLevel="0" collapsed="false">
      <c r="A1688" s="2" t="n">
        <v>38989</v>
      </c>
      <c r="B1688" s="0" t="n">
        <v>4.89</v>
      </c>
      <c r="C1688" s="0" t="n">
        <f aca="false">B1688/100</f>
        <v>0.0489</v>
      </c>
    </row>
    <row r="1689" customFormat="false" ht="15" hidden="false" customHeight="false" outlineLevel="0" collapsed="false">
      <c r="A1689" s="2" t="n">
        <v>38992</v>
      </c>
      <c r="B1689" s="0" t="n">
        <v>4.88</v>
      </c>
      <c r="C1689" s="0" t="n">
        <f aca="false">B1689/100</f>
        <v>0.0488</v>
      </c>
    </row>
    <row r="1690" customFormat="false" ht="15" hidden="false" customHeight="false" outlineLevel="0" collapsed="false">
      <c r="A1690" s="2" t="n">
        <v>38993</v>
      </c>
      <c r="B1690" s="0" t="n">
        <v>4.9</v>
      </c>
      <c r="C1690" s="0" t="n">
        <f aca="false">B1690/100</f>
        <v>0.049</v>
      </c>
    </row>
    <row r="1691" customFormat="false" ht="15" hidden="false" customHeight="false" outlineLevel="0" collapsed="false">
      <c r="A1691" s="2" t="n">
        <v>38994</v>
      </c>
      <c r="B1691" s="0" t="n">
        <v>4.93</v>
      </c>
      <c r="C1691" s="0" t="n">
        <f aca="false">B1691/100</f>
        <v>0.0493</v>
      </c>
    </row>
    <row r="1692" customFormat="false" ht="15" hidden="false" customHeight="false" outlineLevel="0" collapsed="false">
      <c r="A1692" s="2" t="n">
        <v>38995</v>
      </c>
      <c r="B1692" s="0" t="n">
        <v>4.94</v>
      </c>
      <c r="C1692" s="0" t="n">
        <f aca="false">B1692/100</f>
        <v>0.0494</v>
      </c>
    </row>
    <row r="1693" customFormat="false" ht="15" hidden="false" customHeight="false" outlineLevel="0" collapsed="false">
      <c r="A1693" s="2" t="n">
        <v>38996</v>
      </c>
      <c r="B1693" s="0" t="n">
        <v>4.95</v>
      </c>
      <c r="C1693" s="0" t="n">
        <f aca="false">B1693/100</f>
        <v>0.0495</v>
      </c>
    </row>
    <row r="1694" customFormat="false" ht="15" hidden="false" customHeight="false" outlineLevel="0" collapsed="false">
      <c r="A1694" s="2" t="n">
        <v>39000</v>
      </c>
      <c r="B1694" s="0" t="n">
        <v>5</v>
      </c>
      <c r="C1694" s="0" t="n">
        <f aca="false">B1694/100</f>
        <v>0.05</v>
      </c>
    </row>
    <row r="1695" customFormat="false" ht="15" hidden="false" customHeight="false" outlineLevel="0" collapsed="false">
      <c r="A1695" s="2" t="n">
        <v>39001</v>
      </c>
      <c r="B1695" s="0" t="n">
        <v>5.02</v>
      </c>
      <c r="C1695" s="0" t="n">
        <f aca="false">B1695/100</f>
        <v>0.0502</v>
      </c>
    </row>
    <row r="1696" customFormat="false" ht="15" hidden="false" customHeight="false" outlineLevel="0" collapsed="false">
      <c r="A1696" s="2" t="n">
        <v>39002</v>
      </c>
      <c r="B1696" s="0" t="n">
        <v>5.06</v>
      </c>
      <c r="C1696" s="0" t="n">
        <f aca="false">B1696/100</f>
        <v>0.0506</v>
      </c>
    </row>
    <row r="1697" customFormat="false" ht="15" hidden="false" customHeight="false" outlineLevel="0" collapsed="false">
      <c r="A1697" s="2" t="n">
        <v>39003</v>
      </c>
      <c r="B1697" s="0" t="n">
        <v>5.05</v>
      </c>
      <c r="C1697" s="0" t="n">
        <f aca="false">B1697/100</f>
        <v>0.0505</v>
      </c>
    </row>
    <row r="1698" customFormat="false" ht="15" hidden="false" customHeight="false" outlineLevel="0" collapsed="false">
      <c r="A1698" s="2" t="n">
        <v>39006</v>
      </c>
      <c r="B1698" s="0" t="n">
        <v>5.09</v>
      </c>
      <c r="C1698" s="0" t="n">
        <f aca="false">B1698/100</f>
        <v>0.0509</v>
      </c>
    </row>
    <row r="1699" customFormat="false" ht="15" hidden="false" customHeight="false" outlineLevel="0" collapsed="false">
      <c r="A1699" s="2" t="n">
        <v>39007</v>
      </c>
      <c r="B1699" s="0" t="n">
        <v>5.09</v>
      </c>
      <c r="C1699" s="0" t="n">
        <f aca="false">B1699/100</f>
        <v>0.0509</v>
      </c>
    </row>
    <row r="1700" customFormat="false" ht="15" hidden="false" customHeight="false" outlineLevel="0" collapsed="false">
      <c r="A1700" s="2" t="n">
        <v>39008</v>
      </c>
      <c r="B1700" s="0" t="n">
        <v>5.09</v>
      </c>
      <c r="C1700" s="0" t="n">
        <f aca="false">B1700/100</f>
        <v>0.0509</v>
      </c>
    </row>
    <row r="1701" customFormat="false" ht="15" hidden="false" customHeight="false" outlineLevel="0" collapsed="false">
      <c r="A1701" s="2" t="n">
        <v>39009</v>
      </c>
      <c r="B1701" s="0" t="n">
        <v>5.1</v>
      </c>
      <c r="C1701" s="0" t="n">
        <f aca="false">B1701/100</f>
        <v>0.051</v>
      </c>
    </row>
    <row r="1702" customFormat="false" ht="15" hidden="false" customHeight="false" outlineLevel="0" collapsed="false">
      <c r="A1702" s="2" t="n">
        <v>39010</v>
      </c>
      <c r="B1702" s="0" t="n">
        <v>5.09</v>
      </c>
      <c r="C1702" s="0" t="n">
        <f aca="false">B1702/100</f>
        <v>0.0509</v>
      </c>
    </row>
    <row r="1703" customFormat="false" ht="15" hidden="false" customHeight="false" outlineLevel="0" collapsed="false">
      <c r="A1703" s="2" t="n">
        <v>39013</v>
      </c>
      <c r="B1703" s="0" t="n">
        <v>5.12</v>
      </c>
      <c r="C1703" s="0" t="n">
        <f aca="false">B1703/100</f>
        <v>0.0512</v>
      </c>
    </row>
    <row r="1704" customFormat="false" ht="15" hidden="false" customHeight="false" outlineLevel="0" collapsed="false">
      <c r="A1704" s="2" t="n">
        <v>39014</v>
      </c>
      <c r="B1704" s="0" t="n">
        <v>5.13</v>
      </c>
      <c r="C1704" s="0" t="n">
        <f aca="false">B1704/100</f>
        <v>0.0513</v>
      </c>
    </row>
    <row r="1705" customFormat="false" ht="15" hidden="false" customHeight="false" outlineLevel="0" collapsed="false">
      <c r="A1705" s="2" t="n">
        <v>39015</v>
      </c>
      <c r="B1705" s="0" t="n">
        <v>5.12</v>
      </c>
      <c r="C1705" s="0" t="n">
        <f aca="false">B1705/100</f>
        <v>0.0512</v>
      </c>
    </row>
    <row r="1706" customFormat="false" ht="15" hidden="false" customHeight="false" outlineLevel="0" collapsed="false">
      <c r="A1706" s="2" t="n">
        <v>39016</v>
      </c>
      <c r="B1706" s="0" t="n">
        <v>5.12</v>
      </c>
      <c r="C1706" s="0" t="n">
        <f aca="false">B1706/100</f>
        <v>0.0512</v>
      </c>
    </row>
    <row r="1707" customFormat="false" ht="15" hidden="false" customHeight="false" outlineLevel="0" collapsed="false">
      <c r="A1707" s="2" t="n">
        <v>39017</v>
      </c>
      <c r="B1707" s="0" t="n">
        <v>5.11</v>
      </c>
      <c r="C1707" s="0" t="n">
        <f aca="false">B1707/100</f>
        <v>0.0511</v>
      </c>
    </row>
    <row r="1708" customFormat="false" ht="15" hidden="false" customHeight="false" outlineLevel="0" collapsed="false">
      <c r="A1708" s="2" t="n">
        <v>39020</v>
      </c>
      <c r="B1708" s="0" t="n">
        <v>5.1</v>
      </c>
      <c r="C1708" s="0" t="n">
        <f aca="false">B1708/100</f>
        <v>0.051</v>
      </c>
    </row>
    <row r="1709" customFormat="false" ht="15" hidden="false" customHeight="false" outlineLevel="0" collapsed="false">
      <c r="A1709" s="2" t="n">
        <v>39021</v>
      </c>
      <c r="B1709" s="0" t="n">
        <v>5.08</v>
      </c>
      <c r="C1709" s="0" t="n">
        <f aca="false">B1709/100</f>
        <v>0.0508</v>
      </c>
    </row>
    <row r="1710" customFormat="false" ht="15" hidden="false" customHeight="false" outlineLevel="0" collapsed="false">
      <c r="A1710" s="2" t="n">
        <v>39022</v>
      </c>
      <c r="B1710" s="0" t="n">
        <v>5.07</v>
      </c>
      <c r="C1710" s="0" t="n">
        <f aca="false">B1710/100</f>
        <v>0.0507</v>
      </c>
    </row>
    <row r="1711" customFormat="false" ht="15" hidden="false" customHeight="false" outlineLevel="0" collapsed="false">
      <c r="A1711" s="2" t="n">
        <v>39023</v>
      </c>
      <c r="B1711" s="0" t="n">
        <v>5.07</v>
      </c>
      <c r="C1711" s="0" t="n">
        <f aca="false">B1711/100</f>
        <v>0.0507</v>
      </c>
    </row>
    <row r="1712" customFormat="false" ht="15" hidden="false" customHeight="false" outlineLevel="0" collapsed="false">
      <c r="A1712" s="2" t="n">
        <v>39024</v>
      </c>
      <c r="B1712" s="0" t="n">
        <v>5.09</v>
      </c>
      <c r="C1712" s="0" t="n">
        <f aca="false">B1712/100</f>
        <v>0.0509</v>
      </c>
    </row>
    <row r="1713" customFormat="false" ht="15" hidden="false" customHeight="false" outlineLevel="0" collapsed="false">
      <c r="A1713" s="2" t="n">
        <v>39027</v>
      </c>
      <c r="B1713" s="0" t="n">
        <v>5.09</v>
      </c>
      <c r="C1713" s="0" t="n">
        <f aca="false">B1713/100</f>
        <v>0.0509</v>
      </c>
    </row>
    <row r="1714" customFormat="false" ht="15" hidden="false" customHeight="false" outlineLevel="0" collapsed="false">
      <c r="A1714" s="2" t="n">
        <v>39028</v>
      </c>
      <c r="B1714" s="0" t="n">
        <v>5.08</v>
      </c>
      <c r="C1714" s="0" t="n">
        <f aca="false">B1714/100</f>
        <v>0.0508</v>
      </c>
    </row>
    <row r="1715" customFormat="false" ht="15" hidden="false" customHeight="false" outlineLevel="0" collapsed="false">
      <c r="A1715" s="2" t="n">
        <v>39029</v>
      </c>
      <c r="B1715" s="0" t="n">
        <v>5.1</v>
      </c>
      <c r="C1715" s="0" t="n">
        <f aca="false">B1715/100</f>
        <v>0.051</v>
      </c>
    </row>
    <row r="1716" customFormat="false" ht="15" hidden="false" customHeight="false" outlineLevel="0" collapsed="false">
      <c r="A1716" s="2" t="n">
        <v>39030</v>
      </c>
      <c r="B1716" s="0" t="n">
        <v>5.09</v>
      </c>
      <c r="C1716" s="0" t="n">
        <f aca="false">B1716/100</f>
        <v>0.0509</v>
      </c>
    </row>
    <row r="1717" customFormat="false" ht="15" hidden="false" customHeight="false" outlineLevel="0" collapsed="false">
      <c r="A1717" s="2" t="n">
        <v>39031</v>
      </c>
      <c r="B1717" s="0" t="n">
        <v>5.1</v>
      </c>
      <c r="C1717" s="0" t="n">
        <f aca="false">B1717/100</f>
        <v>0.051</v>
      </c>
    </row>
    <row r="1718" customFormat="false" ht="15" hidden="false" customHeight="false" outlineLevel="0" collapsed="false">
      <c r="A1718" s="2" t="n">
        <v>39034</v>
      </c>
      <c r="B1718" s="0" t="n">
        <v>5.09</v>
      </c>
      <c r="C1718" s="0" t="n">
        <f aca="false">B1718/100</f>
        <v>0.0509</v>
      </c>
    </row>
    <row r="1719" customFormat="false" ht="15" hidden="false" customHeight="false" outlineLevel="0" collapsed="false">
      <c r="A1719" s="2" t="n">
        <v>39035</v>
      </c>
      <c r="B1719" s="0" t="n">
        <v>5.09</v>
      </c>
      <c r="C1719" s="0" t="n">
        <f aca="false">B1719/100</f>
        <v>0.0509</v>
      </c>
    </row>
    <row r="1720" customFormat="false" ht="15" hidden="false" customHeight="false" outlineLevel="0" collapsed="false">
      <c r="A1720" s="2" t="n">
        <v>39036</v>
      </c>
      <c r="B1720" s="0" t="n">
        <v>5.09</v>
      </c>
      <c r="C1720" s="0" t="n">
        <f aca="false">B1720/100</f>
        <v>0.0509</v>
      </c>
    </row>
    <row r="1721" customFormat="false" ht="15" hidden="false" customHeight="false" outlineLevel="0" collapsed="false">
      <c r="A1721" s="2" t="n">
        <v>39037</v>
      </c>
      <c r="B1721" s="0" t="n">
        <v>5.09</v>
      </c>
      <c r="C1721" s="0" t="n">
        <f aca="false">B1721/100</f>
        <v>0.0509</v>
      </c>
    </row>
    <row r="1722" customFormat="false" ht="15" hidden="false" customHeight="false" outlineLevel="0" collapsed="false">
      <c r="A1722" s="2" t="n">
        <v>39038</v>
      </c>
      <c r="B1722" s="0" t="n">
        <v>5.09</v>
      </c>
      <c r="C1722" s="0" t="n">
        <f aca="false">B1722/100</f>
        <v>0.0509</v>
      </c>
    </row>
    <row r="1723" customFormat="false" ht="15" hidden="false" customHeight="false" outlineLevel="0" collapsed="false">
      <c r="A1723" s="2" t="n">
        <v>39041</v>
      </c>
      <c r="B1723" s="0" t="n">
        <v>5.08</v>
      </c>
      <c r="C1723" s="0" t="n">
        <f aca="false">B1723/100</f>
        <v>0.0508</v>
      </c>
    </row>
    <row r="1724" customFormat="false" ht="15" hidden="false" customHeight="false" outlineLevel="0" collapsed="false">
      <c r="A1724" s="2" t="n">
        <v>39042</v>
      </c>
      <c r="B1724" s="0" t="n">
        <v>5.07</v>
      </c>
      <c r="C1724" s="0" t="n">
        <f aca="false">B1724/100</f>
        <v>0.0507</v>
      </c>
    </row>
    <row r="1725" customFormat="false" ht="15" hidden="false" customHeight="false" outlineLevel="0" collapsed="false">
      <c r="A1725" s="2" t="n">
        <v>39043</v>
      </c>
      <c r="B1725" s="0" t="n">
        <v>5.05</v>
      </c>
      <c r="C1725" s="0" t="n">
        <f aca="false">B1725/100</f>
        <v>0.0505</v>
      </c>
    </row>
    <row r="1726" customFormat="false" ht="15" hidden="false" customHeight="false" outlineLevel="0" collapsed="false">
      <c r="A1726" s="2" t="n">
        <v>39045</v>
      </c>
      <c r="B1726" s="0" t="n">
        <v>5.04</v>
      </c>
      <c r="C1726" s="0" t="n">
        <f aca="false">B1726/100</f>
        <v>0.0504</v>
      </c>
    </row>
    <row r="1727" customFormat="false" ht="15" hidden="false" customHeight="false" outlineLevel="0" collapsed="false">
      <c r="A1727" s="2" t="n">
        <v>39048</v>
      </c>
      <c r="B1727" s="0" t="n">
        <v>5.05</v>
      </c>
      <c r="C1727" s="0" t="n">
        <f aca="false">B1727/100</f>
        <v>0.0505</v>
      </c>
    </row>
    <row r="1728" customFormat="false" ht="15" hidden="false" customHeight="false" outlineLevel="0" collapsed="false">
      <c r="A1728" s="2" t="n">
        <v>39049</v>
      </c>
      <c r="B1728" s="0" t="n">
        <v>5.04</v>
      </c>
      <c r="C1728" s="0" t="n">
        <f aca="false">B1728/100</f>
        <v>0.0504</v>
      </c>
    </row>
    <row r="1729" customFormat="false" ht="15" hidden="false" customHeight="false" outlineLevel="0" collapsed="false">
      <c r="A1729" s="2" t="n">
        <v>39050</v>
      </c>
      <c r="B1729" s="0" t="n">
        <v>5.04</v>
      </c>
      <c r="C1729" s="0" t="n">
        <f aca="false">B1729/100</f>
        <v>0.0504</v>
      </c>
    </row>
    <row r="1730" customFormat="false" ht="15" hidden="false" customHeight="false" outlineLevel="0" collapsed="false">
      <c r="A1730" s="2" t="n">
        <v>39051</v>
      </c>
      <c r="B1730" s="0" t="n">
        <v>5.03</v>
      </c>
      <c r="C1730" s="0" t="n">
        <f aca="false">B1730/100</f>
        <v>0.0503</v>
      </c>
    </row>
    <row r="1731" customFormat="false" ht="15" hidden="false" customHeight="false" outlineLevel="0" collapsed="false">
      <c r="A1731" s="2" t="n">
        <v>39052</v>
      </c>
      <c r="B1731" s="0" t="n">
        <v>5.03</v>
      </c>
      <c r="C1731" s="0" t="n">
        <f aca="false">B1731/100</f>
        <v>0.0503</v>
      </c>
    </row>
    <row r="1732" customFormat="false" ht="15" hidden="false" customHeight="false" outlineLevel="0" collapsed="false">
      <c r="A1732" s="2" t="n">
        <v>39055</v>
      </c>
      <c r="B1732" s="0" t="n">
        <v>5.01</v>
      </c>
      <c r="C1732" s="0" t="n">
        <f aca="false">B1732/100</f>
        <v>0.0501</v>
      </c>
    </row>
    <row r="1733" customFormat="false" ht="15" hidden="false" customHeight="false" outlineLevel="0" collapsed="false">
      <c r="A1733" s="2" t="n">
        <v>39056</v>
      </c>
      <c r="B1733" s="0" t="n">
        <v>4.99</v>
      </c>
      <c r="C1733" s="0" t="n">
        <f aca="false">B1733/100</f>
        <v>0.0499</v>
      </c>
    </row>
    <row r="1734" customFormat="false" ht="15" hidden="false" customHeight="false" outlineLevel="0" collapsed="false">
      <c r="A1734" s="2" t="n">
        <v>39057</v>
      </c>
      <c r="B1734" s="0" t="n">
        <v>4.99</v>
      </c>
      <c r="C1734" s="0" t="n">
        <f aca="false">B1734/100</f>
        <v>0.0499</v>
      </c>
    </row>
    <row r="1735" customFormat="false" ht="15" hidden="false" customHeight="false" outlineLevel="0" collapsed="false">
      <c r="A1735" s="2" t="n">
        <v>39058</v>
      </c>
      <c r="B1735" s="0" t="n">
        <v>4.98</v>
      </c>
      <c r="C1735" s="0" t="n">
        <f aca="false">B1735/100</f>
        <v>0.0498</v>
      </c>
    </row>
    <row r="1736" customFormat="false" ht="15" hidden="false" customHeight="false" outlineLevel="0" collapsed="false">
      <c r="A1736" s="2" t="n">
        <v>39059</v>
      </c>
      <c r="B1736" s="0" t="n">
        <v>4.97</v>
      </c>
      <c r="C1736" s="0" t="n">
        <f aca="false">B1736/100</f>
        <v>0.0497</v>
      </c>
    </row>
    <row r="1737" customFormat="false" ht="15" hidden="false" customHeight="false" outlineLevel="0" collapsed="false">
      <c r="A1737" s="2" t="n">
        <v>39062</v>
      </c>
      <c r="B1737" s="0" t="n">
        <v>4.93</v>
      </c>
      <c r="C1737" s="0" t="n">
        <f aca="false">B1737/100</f>
        <v>0.0493</v>
      </c>
    </row>
    <row r="1738" customFormat="false" ht="15" hidden="false" customHeight="false" outlineLevel="0" collapsed="false">
      <c r="A1738" s="2" t="n">
        <v>39063</v>
      </c>
      <c r="B1738" s="0" t="n">
        <v>4.93</v>
      </c>
      <c r="C1738" s="0" t="n">
        <f aca="false">B1738/100</f>
        <v>0.0493</v>
      </c>
    </row>
    <row r="1739" customFormat="false" ht="15" hidden="false" customHeight="false" outlineLevel="0" collapsed="false">
      <c r="A1739" s="2" t="n">
        <v>39064</v>
      </c>
      <c r="B1739" s="0" t="n">
        <v>4.94</v>
      </c>
      <c r="C1739" s="0" t="n">
        <f aca="false">B1739/100</f>
        <v>0.0494</v>
      </c>
    </row>
    <row r="1740" customFormat="false" ht="15" hidden="false" customHeight="false" outlineLevel="0" collapsed="false">
      <c r="A1740" s="2" t="n">
        <v>39065</v>
      </c>
      <c r="B1740" s="0" t="n">
        <v>4.96</v>
      </c>
      <c r="C1740" s="0" t="n">
        <f aca="false">B1740/100</f>
        <v>0.0496</v>
      </c>
    </row>
    <row r="1741" customFormat="false" ht="15" hidden="false" customHeight="false" outlineLevel="0" collapsed="false">
      <c r="A1741" s="2" t="n">
        <v>39066</v>
      </c>
      <c r="B1741" s="0" t="n">
        <v>4.91</v>
      </c>
      <c r="C1741" s="0" t="n">
        <f aca="false">B1741/100</f>
        <v>0.0491</v>
      </c>
    </row>
    <row r="1742" customFormat="false" ht="15" hidden="false" customHeight="false" outlineLevel="0" collapsed="false">
      <c r="A1742" s="2" t="n">
        <v>39069</v>
      </c>
      <c r="B1742" s="0" t="n">
        <v>4.96</v>
      </c>
      <c r="C1742" s="0" t="n">
        <f aca="false">B1742/100</f>
        <v>0.0496</v>
      </c>
    </row>
    <row r="1743" customFormat="false" ht="15" hidden="false" customHeight="false" outlineLevel="0" collapsed="false">
      <c r="A1743" s="2" t="n">
        <v>39070</v>
      </c>
      <c r="B1743" s="0" t="n">
        <v>4.96</v>
      </c>
      <c r="C1743" s="0" t="n">
        <f aca="false">B1743/100</f>
        <v>0.0496</v>
      </c>
    </row>
    <row r="1744" customFormat="false" ht="15" hidden="false" customHeight="false" outlineLevel="0" collapsed="false">
      <c r="A1744" s="2" t="n">
        <v>39071</v>
      </c>
      <c r="B1744" s="0" t="n">
        <v>4.96</v>
      </c>
      <c r="C1744" s="0" t="n">
        <f aca="false">B1744/100</f>
        <v>0.0496</v>
      </c>
    </row>
    <row r="1745" customFormat="false" ht="15" hidden="false" customHeight="false" outlineLevel="0" collapsed="false">
      <c r="A1745" s="2" t="n">
        <v>39072</v>
      </c>
      <c r="B1745" s="0" t="n">
        <v>4.97</v>
      </c>
      <c r="C1745" s="0" t="n">
        <f aca="false">B1745/100</f>
        <v>0.0497</v>
      </c>
    </row>
    <row r="1746" customFormat="false" ht="15" hidden="false" customHeight="false" outlineLevel="0" collapsed="false">
      <c r="A1746" s="2" t="n">
        <v>39073</v>
      </c>
      <c r="B1746" s="0" t="n">
        <v>4.99</v>
      </c>
      <c r="C1746" s="0" t="n">
        <f aca="false">B1746/100</f>
        <v>0.0499</v>
      </c>
    </row>
    <row r="1747" customFormat="false" ht="15" hidden="false" customHeight="false" outlineLevel="0" collapsed="false">
      <c r="A1747" s="2" t="n">
        <v>39077</v>
      </c>
      <c r="B1747" s="0" t="n">
        <v>4.99</v>
      </c>
      <c r="C1747" s="0" t="n">
        <f aca="false">B1747/100</f>
        <v>0.0499</v>
      </c>
    </row>
    <row r="1748" customFormat="false" ht="15" hidden="false" customHeight="false" outlineLevel="0" collapsed="false">
      <c r="A1748" s="2" t="n">
        <v>39078</v>
      </c>
      <c r="B1748" s="0" t="n">
        <v>4.97</v>
      </c>
      <c r="C1748" s="0" t="n">
        <f aca="false">B1748/100</f>
        <v>0.0497</v>
      </c>
    </row>
    <row r="1749" customFormat="false" ht="15" hidden="false" customHeight="false" outlineLevel="0" collapsed="false">
      <c r="A1749" s="2" t="n">
        <v>39079</v>
      </c>
      <c r="B1749" s="0" t="n">
        <v>5</v>
      </c>
      <c r="C1749" s="0" t="n">
        <f aca="false">B1749/100</f>
        <v>0.05</v>
      </c>
    </row>
    <row r="1750" customFormat="false" ht="15" hidden="false" customHeight="false" outlineLevel="0" collapsed="false">
      <c r="A1750" s="2" t="n">
        <v>39080</v>
      </c>
      <c r="B1750" s="0" t="n">
        <v>5.02</v>
      </c>
      <c r="C1750" s="0" t="n">
        <f aca="false">B1750/100</f>
        <v>0.0502</v>
      </c>
    </row>
    <row r="1751" customFormat="false" ht="15" hidden="false" customHeight="false" outlineLevel="0" collapsed="false">
      <c r="A1751" s="2" t="n">
        <v>39084</v>
      </c>
      <c r="B1751" s="0" t="n">
        <v>5.07</v>
      </c>
      <c r="C1751" s="0" t="n">
        <f aca="false">B1751/100</f>
        <v>0.0507</v>
      </c>
    </row>
    <row r="1752" customFormat="false" ht="15" hidden="false" customHeight="false" outlineLevel="0" collapsed="false">
      <c r="A1752" s="2" t="n">
        <v>39085</v>
      </c>
      <c r="B1752" s="0" t="n">
        <v>5.05</v>
      </c>
      <c r="C1752" s="0" t="n">
        <f aca="false">B1752/100</f>
        <v>0.0505</v>
      </c>
    </row>
    <row r="1753" customFormat="false" ht="15" hidden="false" customHeight="false" outlineLevel="0" collapsed="false">
      <c r="A1753" s="2" t="n">
        <v>39086</v>
      </c>
      <c r="B1753" s="0" t="n">
        <v>5.04</v>
      </c>
      <c r="C1753" s="0" t="n">
        <f aca="false">B1753/100</f>
        <v>0.0504</v>
      </c>
    </row>
    <row r="1754" customFormat="false" ht="15" hidden="false" customHeight="false" outlineLevel="0" collapsed="false">
      <c r="A1754" s="2" t="n">
        <v>39087</v>
      </c>
      <c r="B1754" s="0" t="n">
        <v>5.05</v>
      </c>
      <c r="C1754" s="0" t="n">
        <f aca="false">B1754/100</f>
        <v>0.0505</v>
      </c>
    </row>
    <row r="1755" customFormat="false" ht="15" hidden="false" customHeight="false" outlineLevel="0" collapsed="false">
      <c r="A1755" s="2" t="n">
        <v>39090</v>
      </c>
      <c r="B1755" s="0" t="n">
        <v>5.08</v>
      </c>
      <c r="C1755" s="0" t="n">
        <f aca="false">B1755/100</f>
        <v>0.0508</v>
      </c>
    </row>
    <row r="1756" customFormat="false" ht="15" hidden="false" customHeight="false" outlineLevel="0" collapsed="false">
      <c r="A1756" s="2" t="n">
        <v>39091</v>
      </c>
      <c r="B1756" s="0" t="n">
        <v>5.08</v>
      </c>
      <c r="C1756" s="0" t="n">
        <f aca="false">B1756/100</f>
        <v>0.0508</v>
      </c>
    </row>
    <row r="1757" customFormat="false" ht="15" hidden="false" customHeight="false" outlineLevel="0" collapsed="false">
      <c r="A1757" s="2" t="n">
        <v>39092</v>
      </c>
      <c r="B1757" s="0" t="n">
        <v>5.09</v>
      </c>
      <c r="C1757" s="0" t="n">
        <f aca="false">B1757/100</f>
        <v>0.0509</v>
      </c>
    </row>
    <row r="1758" customFormat="false" ht="15" hidden="false" customHeight="false" outlineLevel="0" collapsed="false">
      <c r="A1758" s="2" t="n">
        <v>39093</v>
      </c>
      <c r="B1758" s="0" t="n">
        <v>5.11</v>
      </c>
      <c r="C1758" s="0" t="n">
        <f aca="false">B1758/100</f>
        <v>0.0511</v>
      </c>
    </row>
    <row r="1759" customFormat="false" ht="15" hidden="false" customHeight="false" outlineLevel="0" collapsed="false">
      <c r="A1759" s="2" t="n">
        <v>39094</v>
      </c>
      <c r="B1759" s="0" t="n">
        <v>5.09</v>
      </c>
      <c r="C1759" s="0" t="n">
        <f aca="false">B1759/100</f>
        <v>0.0509</v>
      </c>
    </row>
    <row r="1760" customFormat="false" ht="15" hidden="false" customHeight="false" outlineLevel="0" collapsed="false">
      <c r="A1760" s="2" t="n">
        <v>39098</v>
      </c>
      <c r="B1760" s="0" t="n">
        <v>5.11</v>
      </c>
      <c r="C1760" s="0" t="n">
        <f aca="false">B1760/100</f>
        <v>0.0511</v>
      </c>
    </row>
    <row r="1761" customFormat="false" ht="15" hidden="false" customHeight="false" outlineLevel="0" collapsed="false">
      <c r="A1761" s="2" t="n">
        <v>39099</v>
      </c>
      <c r="B1761" s="0" t="n">
        <v>5.12</v>
      </c>
      <c r="C1761" s="0" t="n">
        <f aca="false">B1761/100</f>
        <v>0.0512</v>
      </c>
    </row>
    <row r="1762" customFormat="false" ht="15" hidden="false" customHeight="false" outlineLevel="0" collapsed="false">
      <c r="A1762" s="2" t="n">
        <v>39100</v>
      </c>
      <c r="B1762" s="0" t="n">
        <v>5.12</v>
      </c>
      <c r="C1762" s="0" t="n">
        <f aca="false">B1762/100</f>
        <v>0.0512</v>
      </c>
    </row>
    <row r="1763" customFormat="false" ht="15" hidden="false" customHeight="false" outlineLevel="0" collapsed="false">
      <c r="A1763" s="2" t="n">
        <v>39101</v>
      </c>
      <c r="B1763" s="0" t="n">
        <v>5.14</v>
      </c>
      <c r="C1763" s="0" t="n">
        <f aca="false">B1763/100</f>
        <v>0.0514</v>
      </c>
    </row>
    <row r="1764" customFormat="false" ht="15" hidden="false" customHeight="false" outlineLevel="0" collapsed="false">
      <c r="A1764" s="2" t="n">
        <v>39104</v>
      </c>
      <c r="B1764" s="0" t="n">
        <v>5.13</v>
      </c>
      <c r="C1764" s="0" t="n">
        <f aca="false">B1764/100</f>
        <v>0.0513</v>
      </c>
    </row>
    <row r="1765" customFormat="false" ht="15" hidden="false" customHeight="false" outlineLevel="0" collapsed="false">
      <c r="A1765" s="2" t="n">
        <v>39105</v>
      </c>
      <c r="B1765" s="0" t="n">
        <v>5.14</v>
      </c>
      <c r="C1765" s="0" t="n">
        <f aca="false">B1765/100</f>
        <v>0.0514</v>
      </c>
    </row>
    <row r="1766" customFormat="false" ht="15" hidden="false" customHeight="false" outlineLevel="0" collapsed="false">
      <c r="A1766" s="2" t="n">
        <v>39106</v>
      </c>
      <c r="B1766" s="0" t="n">
        <v>5.13</v>
      </c>
      <c r="C1766" s="0" t="n">
        <f aca="false">B1766/100</f>
        <v>0.0513</v>
      </c>
    </row>
    <row r="1767" customFormat="false" ht="15" hidden="false" customHeight="false" outlineLevel="0" collapsed="false">
      <c r="A1767" s="2" t="n">
        <v>39107</v>
      </c>
      <c r="B1767" s="0" t="n">
        <v>5.14</v>
      </c>
      <c r="C1767" s="0" t="n">
        <f aca="false">B1767/100</f>
        <v>0.0514</v>
      </c>
    </row>
    <row r="1768" customFormat="false" ht="15" hidden="false" customHeight="false" outlineLevel="0" collapsed="false">
      <c r="A1768" s="2" t="n">
        <v>39108</v>
      </c>
      <c r="B1768" s="0" t="n">
        <v>5.13</v>
      </c>
      <c r="C1768" s="0" t="n">
        <f aca="false">B1768/100</f>
        <v>0.0513</v>
      </c>
    </row>
    <row r="1769" customFormat="false" ht="15" hidden="false" customHeight="false" outlineLevel="0" collapsed="false">
      <c r="A1769" s="2" t="n">
        <v>39111</v>
      </c>
      <c r="B1769" s="0" t="n">
        <v>5.14</v>
      </c>
      <c r="C1769" s="0" t="n">
        <f aca="false">B1769/100</f>
        <v>0.0514</v>
      </c>
    </row>
    <row r="1770" customFormat="false" ht="15" hidden="false" customHeight="false" outlineLevel="0" collapsed="false">
      <c r="A1770" s="2" t="n">
        <v>39112</v>
      </c>
      <c r="B1770" s="0" t="n">
        <v>5.13</v>
      </c>
      <c r="C1770" s="0" t="n">
        <f aca="false">B1770/100</f>
        <v>0.0513</v>
      </c>
    </row>
    <row r="1771" customFormat="false" ht="15" hidden="false" customHeight="false" outlineLevel="0" collapsed="false">
      <c r="A1771" s="2" t="n">
        <v>39113</v>
      </c>
      <c r="B1771" s="0" t="n">
        <v>5.12</v>
      </c>
      <c r="C1771" s="0" t="n">
        <f aca="false">B1771/100</f>
        <v>0.0512</v>
      </c>
    </row>
    <row r="1772" customFormat="false" ht="15" hidden="false" customHeight="false" outlineLevel="0" collapsed="false">
      <c r="A1772" s="2" t="n">
        <v>39114</v>
      </c>
      <c r="B1772" s="0" t="n">
        <v>5.13</v>
      </c>
      <c r="C1772" s="0" t="n">
        <f aca="false">B1772/100</f>
        <v>0.0513</v>
      </c>
    </row>
    <row r="1773" customFormat="false" ht="15" hidden="false" customHeight="false" outlineLevel="0" collapsed="false">
      <c r="A1773" s="2" t="n">
        <v>39115</v>
      </c>
      <c r="B1773" s="0" t="n">
        <v>5.14</v>
      </c>
      <c r="C1773" s="0" t="n">
        <f aca="false">B1773/100</f>
        <v>0.0514</v>
      </c>
    </row>
    <row r="1774" customFormat="false" ht="15" hidden="false" customHeight="false" outlineLevel="0" collapsed="false">
      <c r="A1774" s="2" t="n">
        <v>39118</v>
      </c>
      <c r="B1774" s="0" t="n">
        <v>5.15</v>
      </c>
      <c r="C1774" s="0" t="n">
        <f aca="false">B1774/100</f>
        <v>0.0515</v>
      </c>
    </row>
    <row r="1775" customFormat="false" ht="15" hidden="false" customHeight="false" outlineLevel="0" collapsed="false">
      <c r="A1775" s="2" t="n">
        <v>39119</v>
      </c>
      <c r="B1775" s="0" t="n">
        <v>5.14</v>
      </c>
      <c r="C1775" s="0" t="n">
        <f aca="false">B1775/100</f>
        <v>0.0514</v>
      </c>
    </row>
    <row r="1776" customFormat="false" ht="15" hidden="false" customHeight="false" outlineLevel="0" collapsed="false">
      <c r="A1776" s="2" t="n">
        <v>39120</v>
      </c>
      <c r="B1776" s="0" t="n">
        <v>5.15</v>
      </c>
      <c r="C1776" s="0" t="n">
        <f aca="false">B1776/100</f>
        <v>0.0515</v>
      </c>
    </row>
    <row r="1777" customFormat="false" ht="15" hidden="false" customHeight="false" outlineLevel="0" collapsed="false">
      <c r="A1777" s="2" t="n">
        <v>39121</v>
      </c>
      <c r="B1777" s="0" t="n">
        <v>5.16</v>
      </c>
      <c r="C1777" s="0" t="n">
        <f aca="false">B1777/100</f>
        <v>0.0516</v>
      </c>
    </row>
    <row r="1778" customFormat="false" ht="15" hidden="false" customHeight="false" outlineLevel="0" collapsed="false">
      <c r="A1778" s="2" t="n">
        <v>39122</v>
      </c>
      <c r="B1778" s="0" t="n">
        <v>5.15</v>
      </c>
      <c r="C1778" s="0" t="n">
        <f aca="false">B1778/100</f>
        <v>0.0515</v>
      </c>
    </row>
    <row r="1779" customFormat="false" ht="15" hidden="false" customHeight="false" outlineLevel="0" collapsed="false">
      <c r="A1779" s="2" t="n">
        <v>39125</v>
      </c>
      <c r="B1779" s="0" t="n">
        <v>5.18</v>
      </c>
      <c r="C1779" s="0" t="n">
        <f aca="false">B1779/100</f>
        <v>0.0518</v>
      </c>
    </row>
    <row r="1780" customFormat="false" ht="15" hidden="false" customHeight="false" outlineLevel="0" collapsed="false">
      <c r="A1780" s="2" t="n">
        <v>39126</v>
      </c>
      <c r="B1780" s="0" t="n">
        <v>5.17</v>
      </c>
      <c r="C1780" s="0" t="n">
        <f aca="false">B1780/100</f>
        <v>0.0517</v>
      </c>
    </row>
    <row r="1781" customFormat="false" ht="15" hidden="false" customHeight="false" outlineLevel="0" collapsed="false">
      <c r="A1781" s="2" t="n">
        <v>39127</v>
      </c>
      <c r="B1781" s="0" t="n">
        <v>5.16</v>
      </c>
      <c r="C1781" s="0" t="n">
        <f aca="false">B1781/100</f>
        <v>0.0516</v>
      </c>
    </row>
    <row r="1782" customFormat="false" ht="15" hidden="false" customHeight="false" outlineLevel="0" collapsed="false">
      <c r="A1782" s="2" t="n">
        <v>39128</v>
      </c>
      <c r="B1782" s="0" t="n">
        <v>5.17</v>
      </c>
      <c r="C1782" s="0" t="n">
        <f aca="false">B1782/100</f>
        <v>0.0517</v>
      </c>
    </row>
    <row r="1783" customFormat="false" ht="15" hidden="false" customHeight="false" outlineLevel="0" collapsed="false">
      <c r="A1783" s="2" t="n">
        <v>39129</v>
      </c>
      <c r="B1783" s="0" t="n">
        <v>5.17</v>
      </c>
      <c r="C1783" s="0" t="n">
        <f aca="false">B1783/100</f>
        <v>0.0517</v>
      </c>
    </row>
    <row r="1784" customFormat="false" ht="15" hidden="false" customHeight="false" outlineLevel="0" collapsed="false">
      <c r="A1784" s="2" t="n">
        <v>39133</v>
      </c>
      <c r="B1784" s="0" t="n">
        <v>5.19</v>
      </c>
      <c r="C1784" s="0" t="n">
        <f aca="false">B1784/100</f>
        <v>0.0519</v>
      </c>
    </row>
    <row r="1785" customFormat="false" ht="15" hidden="false" customHeight="false" outlineLevel="0" collapsed="false">
      <c r="A1785" s="2" t="n">
        <v>39134</v>
      </c>
      <c r="B1785" s="0" t="n">
        <v>5.18</v>
      </c>
      <c r="C1785" s="0" t="n">
        <f aca="false">B1785/100</f>
        <v>0.0518</v>
      </c>
    </row>
    <row r="1786" customFormat="false" ht="15" hidden="false" customHeight="false" outlineLevel="0" collapsed="false">
      <c r="A1786" s="2" t="n">
        <v>39135</v>
      </c>
      <c r="B1786" s="0" t="n">
        <v>5.19</v>
      </c>
      <c r="C1786" s="0" t="n">
        <f aca="false">B1786/100</f>
        <v>0.0519</v>
      </c>
    </row>
    <row r="1787" customFormat="false" ht="15" hidden="false" customHeight="false" outlineLevel="0" collapsed="false">
      <c r="A1787" s="2" t="n">
        <v>39136</v>
      </c>
      <c r="B1787" s="0" t="n">
        <v>5.18</v>
      </c>
      <c r="C1787" s="0" t="n">
        <f aca="false">B1787/100</f>
        <v>0.0518</v>
      </c>
    </row>
    <row r="1788" customFormat="false" ht="15" hidden="false" customHeight="false" outlineLevel="0" collapsed="false">
      <c r="A1788" s="2" t="n">
        <v>39139</v>
      </c>
      <c r="B1788" s="0" t="n">
        <v>5.19</v>
      </c>
      <c r="C1788" s="0" t="n">
        <f aca="false">B1788/100</f>
        <v>0.0519</v>
      </c>
    </row>
    <row r="1789" customFormat="false" ht="15" hidden="false" customHeight="false" outlineLevel="0" collapsed="false">
      <c r="A1789" s="2" t="n">
        <v>39140</v>
      </c>
      <c r="B1789" s="0" t="n">
        <v>5.14</v>
      </c>
      <c r="C1789" s="0" t="n">
        <f aca="false">B1789/100</f>
        <v>0.0514</v>
      </c>
    </row>
    <row r="1790" customFormat="false" ht="15" hidden="false" customHeight="false" outlineLevel="0" collapsed="false">
      <c r="A1790" s="2" t="n">
        <v>39141</v>
      </c>
      <c r="B1790" s="0" t="n">
        <v>5.16</v>
      </c>
      <c r="C1790" s="0" t="n">
        <f aca="false">B1790/100</f>
        <v>0.0516</v>
      </c>
    </row>
    <row r="1791" customFormat="false" ht="15" hidden="false" customHeight="false" outlineLevel="0" collapsed="false">
      <c r="A1791" s="2" t="n">
        <v>39142</v>
      </c>
      <c r="B1791" s="0" t="n">
        <v>5.15</v>
      </c>
      <c r="C1791" s="0" t="n">
        <f aca="false">B1791/100</f>
        <v>0.0515</v>
      </c>
    </row>
    <row r="1792" customFormat="false" ht="15" hidden="false" customHeight="false" outlineLevel="0" collapsed="false">
      <c r="A1792" s="2" t="n">
        <v>39143</v>
      </c>
      <c r="B1792" s="0" t="n">
        <v>5.12</v>
      </c>
      <c r="C1792" s="0" t="n">
        <f aca="false">B1792/100</f>
        <v>0.0512</v>
      </c>
    </row>
    <row r="1793" customFormat="false" ht="15" hidden="false" customHeight="false" outlineLevel="0" collapsed="false">
      <c r="A1793" s="2" t="n">
        <v>39146</v>
      </c>
      <c r="B1793" s="0" t="n">
        <v>5.1</v>
      </c>
      <c r="C1793" s="0" t="n">
        <f aca="false">B1793/100</f>
        <v>0.051</v>
      </c>
    </row>
    <row r="1794" customFormat="false" ht="15" hidden="false" customHeight="false" outlineLevel="0" collapsed="false">
      <c r="A1794" s="2" t="n">
        <v>39147</v>
      </c>
      <c r="B1794" s="0" t="n">
        <v>5.14</v>
      </c>
      <c r="C1794" s="0" t="n">
        <f aca="false">B1794/100</f>
        <v>0.0514</v>
      </c>
    </row>
    <row r="1795" customFormat="false" ht="15" hidden="false" customHeight="false" outlineLevel="0" collapsed="false">
      <c r="A1795" s="2" t="n">
        <v>39148</v>
      </c>
      <c r="B1795" s="0" t="n">
        <v>5.12</v>
      </c>
      <c r="C1795" s="0" t="n">
        <f aca="false">B1795/100</f>
        <v>0.0512</v>
      </c>
    </row>
    <row r="1796" customFormat="false" ht="15" hidden="false" customHeight="false" outlineLevel="0" collapsed="false">
      <c r="A1796" s="2" t="n">
        <v>39149</v>
      </c>
      <c r="B1796" s="0" t="n">
        <v>5.1</v>
      </c>
      <c r="C1796" s="0" t="n">
        <f aca="false">B1796/100</f>
        <v>0.051</v>
      </c>
    </row>
    <row r="1797" customFormat="false" ht="15" hidden="false" customHeight="false" outlineLevel="0" collapsed="false">
      <c r="A1797" s="2" t="n">
        <v>39150</v>
      </c>
      <c r="B1797" s="0" t="n">
        <v>5.1</v>
      </c>
      <c r="C1797" s="0" t="n">
        <f aca="false">B1797/100</f>
        <v>0.051</v>
      </c>
    </row>
    <row r="1798" customFormat="false" ht="15" hidden="false" customHeight="false" outlineLevel="0" collapsed="false">
      <c r="A1798" s="2" t="n">
        <v>39153</v>
      </c>
      <c r="B1798" s="0" t="n">
        <v>5.09</v>
      </c>
      <c r="C1798" s="0" t="n">
        <f aca="false">B1798/100</f>
        <v>0.0509</v>
      </c>
    </row>
    <row r="1799" customFormat="false" ht="15" hidden="false" customHeight="false" outlineLevel="0" collapsed="false">
      <c r="A1799" s="2" t="n">
        <v>39154</v>
      </c>
      <c r="B1799" s="0" t="n">
        <v>5.09</v>
      </c>
      <c r="C1799" s="0" t="n">
        <f aca="false">B1799/100</f>
        <v>0.0509</v>
      </c>
    </row>
    <row r="1800" customFormat="false" ht="15" hidden="false" customHeight="false" outlineLevel="0" collapsed="false">
      <c r="A1800" s="2" t="n">
        <v>39155</v>
      </c>
      <c r="B1800" s="0" t="n">
        <v>5.06</v>
      </c>
      <c r="C1800" s="0" t="n">
        <f aca="false">B1800/100</f>
        <v>0.0506</v>
      </c>
    </row>
    <row r="1801" customFormat="false" ht="15" hidden="false" customHeight="false" outlineLevel="0" collapsed="false">
      <c r="A1801" s="2" t="n">
        <v>39156</v>
      </c>
      <c r="B1801" s="0" t="n">
        <v>5.05</v>
      </c>
      <c r="C1801" s="0" t="n">
        <f aca="false">B1801/100</f>
        <v>0.0505</v>
      </c>
    </row>
    <row r="1802" customFormat="false" ht="15" hidden="false" customHeight="false" outlineLevel="0" collapsed="false">
      <c r="A1802" s="2" t="n">
        <v>39157</v>
      </c>
      <c r="B1802" s="0" t="n">
        <v>5.04</v>
      </c>
      <c r="C1802" s="0" t="n">
        <f aca="false">B1802/100</f>
        <v>0.0504</v>
      </c>
    </row>
    <row r="1803" customFormat="false" ht="15" hidden="false" customHeight="false" outlineLevel="0" collapsed="false">
      <c r="A1803" s="2" t="n">
        <v>39160</v>
      </c>
      <c r="B1803" s="0" t="n">
        <v>5.06</v>
      </c>
      <c r="C1803" s="0" t="n">
        <f aca="false">B1803/100</f>
        <v>0.0506</v>
      </c>
    </row>
    <row r="1804" customFormat="false" ht="15" hidden="false" customHeight="false" outlineLevel="0" collapsed="false">
      <c r="A1804" s="2" t="n">
        <v>39161</v>
      </c>
      <c r="B1804" s="0" t="n">
        <v>5.06</v>
      </c>
      <c r="C1804" s="0" t="n">
        <f aca="false">B1804/100</f>
        <v>0.0506</v>
      </c>
    </row>
    <row r="1805" customFormat="false" ht="15" hidden="false" customHeight="false" outlineLevel="0" collapsed="false">
      <c r="A1805" s="2" t="n">
        <v>39162</v>
      </c>
      <c r="B1805" s="0" t="n">
        <v>5.05</v>
      </c>
      <c r="C1805" s="0" t="n">
        <f aca="false">B1805/100</f>
        <v>0.0505</v>
      </c>
    </row>
    <row r="1806" customFormat="false" ht="15" hidden="false" customHeight="false" outlineLevel="0" collapsed="false">
      <c r="A1806" s="2" t="n">
        <v>39163</v>
      </c>
      <c r="B1806" s="0" t="n">
        <v>5.06</v>
      </c>
      <c r="C1806" s="0" t="n">
        <f aca="false">B1806/100</f>
        <v>0.0506</v>
      </c>
    </row>
    <row r="1807" customFormat="false" ht="15" hidden="false" customHeight="false" outlineLevel="0" collapsed="false">
      <c r="A1807" s="2" t="n">
        <v>39164</v>
      </c>
      <c r="B1807" s="0" t="n">
        <v>5.08</v>
      </c>
      <c r="C1807" s="0" t="n">
        <f aca="false">B1807/100</f>
        <v>0.0508</v>
      </c>
    </row>
    <row r="1808" customFormat="false" ht="15" hidden="false" customHeight="false" outlineLevel="0" collapsed="false">
      <c r="A1808" s="2" t="n">
        <v>39167</v>
      </c>
      <c r="B1808" s="0" t="n">
        <v>5.06</v>
      </c>
      <c r="C1808" s="0" t="n">
        <f aca="false">B1808/100</f>
        <v>0.0506</v>
      </c>
    </row>
    <row r="1809" customFormat="false" ht="15" hidden="false" customHeight="false" outlineLevel="0" collapsed="false">
      <c r="A1809" s="2" t="n">
        <v>39168</v>
      </c>
      <c r="B1809" s="0" t="n">
        <v>5.08</v>
      </c>
      <c r="C1809" s="0" t="n">
        <f aca="false">B1809/100</f>
        <v>0.0508</v>
      </c>
    </row>
    <row r="1810" customFormat="false" ht="15" hidden="false" customHeight="false" outlineLevel="0" collapsed="false">
      <c r="A1810" s="2" t="n">
        <v>39169</v>
      </c>
      <c r="B1810" s="0" t="n">
        <v>5.06</v>
      </c>
      <c r="C1810" s="0" t="n">
        <f aca="false">B1810/100</f>
        <v>0.0506</v>
      </c>
    </row>
    <row r="1811" customFormat="false" ht="15" hidden="false" customHeight="false" outlineLevel="0" collapsed="false">
      <c r="A1811" s="2" t="n">
        <v>39170</v>
      </c>
      <c r="B1811" s="0" t="n">
        <v>5.05</v>
      </c>
      <c r="C1811" s="0" t="n">
        <f aca="false">B1811/100</f>
        <v>0.0505</v>
      </c>
    </row>
    <row r="1812" customFormat="false" ht="15" hidden="false" customHeight="false" outlineLevel="0" collapsed="false">
      <c r="A1812" s="2" t="n">
        <v>39171</v>
      </c>
      <c r="B1812" s="0" t="n">
        <v>5.04</v>
      </c>
      <c r="C1812" s="0" t="n">
        <f aca="false">B1812/100</f>
        <v>0.0504</v>
      </c>
    </row>
    <row r="1813" customFormat="false" ht="15" hidden="false" customHeight="false" outlineLevel="0" collapsed="false">
      <c r="A1813" s="2" t="n">
        <v>39174</v>
      </c>
      <c r="B1813" s="0" t="n">
        <v>5.04</v>
      </c>
      <c r="C1813" s="0" t="n">
        <f aca="false">B1813/100</f>
        <v>0.0504</v>
      </c>
    </row>
    <row r="1814" customFormat="false" ht="15" hidden="false" customHeight="false" outlineLevel="0" collapsed="false">
      <c r="A1814" s="2" t="n">
        <v>39175</v>
      </c>
      <c r="B1814" s="0" t="n">
        <v>5.05</v>
      </c>
      <c r="C1814" s="0" t="n">
        <f aca="false">B1814/100</f>
        <v>0.0505</v>
      </c>
    </row>
    <row r="1815" customFormat="false" ht="15" hidden="false" customHeight="false" outlineLevel="0" collapsed="false">
      <c r="A1815" s="2" t="n">
        <v>39176</v>
      </c>
      <c r="B1815" s="0" t="n">
        <v>5.07</v>
      </c>
      <c r="C1815" s="0" t="n">
        <f aca="false">B1815/100</f>
        <v>0.0507</v>
      </c>
    </row>
    <row r="1816" customFormat="false" ht="15" hidden="false" customHeight="false" outlineLevel="0" collapsed="false">
      <c r="A1816" s="2" t="n">
        <v>39177</v>
      </c>
      <c r="B1816" s="0" t="n">
        <v>5.04</v>
      </c>
      <c r="C1816" s="0" t="n">
        <f aca="false">B1816/100</f>
        <v>0.0504</v>
      </c>
    </row>
    <row r="1817" customFormat="false" ht="15" hidden="false" customHeight="false" outlineLevel="0" collapsed="false">
      <c r="A1817" s="2" t="n">
        <v>39178</v>
      </c>
      <c r="B1817" s="0" t="n">
        <v>5.05</v>
      </c>
      <c r="C1817" s="0" t="n">
        <f aca="false">B1817/100</f>
        <v>0.0505</v>
      </c>
    </row>
    <row r="1818" customFormat="false" ht="15" hidden="false" customHeight="false" outlineLevel="0" collapsed="false">
      <c r="A1818" s="2" t="n">
        <v>39181</v>
      </c>
      <c r="B1818" s="0" t="n">
        <v>5.02</v>
      </c>
      <c r="C1818" s="0" t="n">
        <f aca="false">B1818/100</f>
        <v>0.0502</v>
      </c>
    </row>
    <row r="1819" customFormat="false" ht="15" hidden="false" customHeight="false" outlineLevel="0" collapsed="false">
      <c r="A1819" s="2" t="n">
        <v>39182</v>
      </c>
      <c r="B1819" s="0" t="n">
        <v>5.03</v>
      </c>
      <c r="C1819" s="0" t="n">
        <f aca="false">B1819/100</f>
        <v>0.0503</v>
      </c>
    </row>
    <row r="1820" customFormat="false" ht="15" hidden="false" customHeight="false" outlineLevel="0" collapsed="false">
      <c r="A1820" s="2" t="n">
        <v>39183</v>
      </c>
      <c r="B1820" s="0" t="n">
        <v>5.04</v>
      </c>
      <c r="C1820" s="0" t="n">
        <f aca="false">B1820/100</f>
        <v>0.0504</v>
      </c>
    </row>
    <row r="1821" customFormat="false" ht="15" hidden="false" customHeight="false" outlineLevel="0" collapsed="false">
      <c r="A1821" s="2" t="n">
        <v>39184</v>
      </c>
      <c r="B1821" s="0" t="n">
        <v>5.03</v>
      </c>
      <c r="C1821" s="0" t="n">
        <f aca="false">B1821/100</f>
        <v>0.0503</v>
      </c>
    </row>
    <row r="1822" customFormat="false" ht="15" hidden="false" customHeight="false" outlineLevel="0" collapsed="false">
      <c r="A1822" s="2" t="n">
        <v>39185</v>
      </c>
      <c r="B1822" s="0" t="n">
        <v>5.02</v>
      </c>
      <c r="C1822" s="0" t="n">
        <f aca="false">B1822/100</f>
        <v>0.0502</v>
      </c>
    </row>
    <row r="1823" customFormat="false" ht="15" hidden="false" customHeight="false" outlineLevel="0" collapsed="false">
      <c r="A1823" s="2" t="n">
        <v>39188</v>
      </c>
      <c r="B1823" s="0" t="n">
        <v>5.01</v>
      </c>
      <c r="C1823" s="0" t="n">
        <f aca="false">B1823/100</f>
        <v>0.0501</v>
      </c>
    </row>
    <row r="1824" customFormat="false" ht="15" hidden="false" customHeight="false" outlineLevel="0" collapsed="false">
      <c r="A1824" s="2" t="n">
        <v>39189</v>
      </c>
      <c r="B1824" s="0" t="n">
        <v>5.01</v>
      </c>
      <c r="C1824" s="0" t="n">
        <f aca="false">B1824/100</f>
        <v>0.0501</v>
      </c>
    </row>
    <row r="1825" customFormat="false" ht="15" hidden="false" customHeight="false" outlineLevel="0" collapsed="false">
      <c r="A1825" s="2" t="n">
        <v>39190</v>
      </c>
      <c r="B1825" s="0" t="n">
        <v>5</v>
      </c>
      <c r="C1825" s="0" t="n">
        <f aca="false">B1825/100</f>
        <v>0.05</v>
      </c>
    </row>
    <row r="1826" customFormat="false" ht="15" hidden="false" customHeight="false" outlineLevel="0" collapsed="false">
      <c r="A1826" s="2" t="n">
        <v>39191</v>
      </c>
      <c r="B1826" s="0" t="n">
        <v>4.99</v>
      </c>
      <c r="C1826" s="0" t="n">
        <f aca="false">B1826/100</f>
        <v>0.0499</v>
      </c>
    </row>
    <row r="1827" customFormat="false" ht="15" hidden="false" customHeight="false" outlineLevel="0" collapsed="false">
      <c r="A1827" s="2" t="n">
        <v>39192</v>
      </c>
      <c r="B1827" s="0" t="n">
        <v>4.99</v>
      </c>
      <c r="C1827" s="0" t="n">
        <f aca="false">B1827/100</f>
        <v>0.0499</v>
      </c>
    </row>
    <row r="1828" customFormat="false" ht="15" hidden="false" customHeight="false" outlineLevel="0" collapsed="false">
      <c r="A1828" s="2" t="n">
        <v>39195</v>
      </c>
      <c r="B1828" s="0" t="n">
        <v>4.98</v>
      </c>
      <c r="C1828" s="0" t="n">
        <f aca="false">B1828/100</f>
        <v>0.0498</v>
      </c>
    </row>
    <row r="1829" customFormat="false" ht="15" hidden="false" customHeight="false" outlineLevel="0" collapsed="false">
      <c r="A1829" s="2" t="n">
        <v>39196</v>
      </c>
      <c r="B1829" s="0" t="n">
        <v>4.98</v>
      </c>
      <c r="C1829" s="0" t="n">
        <f aca="false">B1829/100</f>
        <v>0.0498</v>
      </c>
    </row>
    <row r="1830" customFormat="false" ht="15" hidden="false" customHeight="false" outlineLevel="0" collapsed="false">
      <c r="A1830" s="2" t="n">
        <v>39197</v>
      </c>
      <c r="B1830" s="0" t="n">
        <v>4.97</v>
      </c>
      <c r="C1830" s="0" t="n">
        <f aca="false">B1830/100</f>
        <v>0.0497</v>
      </c>
    </row>
    <row r="1831" customFormat="false" ht="15" hidden="false" customHeight="false" outlineLevel="0" collapsed="false">
      <c r="A1831" s="2" t="n">
        <v>39198</v>
      </c>
      <c r="B1831" s="0" t="n">
        <v>4.96</v>
      </c>
      <c r="C1831" s="0" t="n">
        <f aca="false">B1831/100</f>
        <v>0.0496</v>
      </c>
    </row>
    <row r="1832" customFormat="false" ht="15" hidden="false" customHeight="false" outlineLevel="0" collapsed="false">
      <c r="A1832" s="2" t="n">
        <v>39199</v>
      </c>
      <c r="B1832" s="0" t="n">
        <v>4.95</v>
      </c>
      <c r="C1832" s="0" t="n">
        <f aca="false">B1832/100</f>
        <v>0.0495</v>
      </c>
    </row>
    <row r="1833" customFormat="false" ht="15" hidden="false" customHeight="false" outlineLevel="0" collapsed="false">
      <c r="A1833" s="2" t="n">
        <v>39202</v>
      </c>
      <c r="B1833" s="0" t="n">
        <v>4.91</v>
      </c>
      <c r="C1833" s="0" t="n">
        <f aca="false">B1833/100</f>
        <v>0.0491</v>
      </c>
    </row>
    <row r="1834" customFormat="false" ht="15" hidden="false" customHeight="false" outlineLevel="0" collapsed="false">
      <c r="A1834" s="2" t="n">
        <v>39203</v>
      </c>
      <c r="B1834" s="0" t="n">
        <v>4.9</v>
      </c>
      <c r="C1834" s="0" t="n">
        <f aca="false">B1834/100</f>
        <v>0.049</v>
      </c>
    </row>
    <row r="1835" customFormat="false" ht="15" hidden="false" customHeight="false" outlineLevel="0" collapsed="false">
      <c r="A1835" s="2" t="n">
        <v>39204</v>
      </c>
      <c r="B1835" s="0" t="n">
        <v>4.91</v>
      </c>
      <c r="C1835" s="0" t="n">
        <f aca="false">B1835/100</f>
        <v>0.0491</v>
      </c>
    </row>
    <row r="1836" customFormat="false" ht="15" hidden="false" customHeight="false" outlineLevel="0" collapsed="false">
      <c r="A1836" s="2" t="n">
        <v>39205</v>
      </c>
      <c r="B1836" s="0" t="n">
        <v>4.9</v>
      </c>
      <c r="C1836" s="0" t="n">
        <f aca="false">B1836/100</f>
        <v>0.049</v>
      </c>
    </row>
    <row r="1837" customFormat="false" ht="15" hidden="false" customHeight="false" outlineLevel="0" collapsed="false">
      <c r="A1837" s="2" t="n">
        <v>39206</v>
      </c>
      <c r="B1837" s="0" t="n">
        <v>4.9</v>
      </c>
      <c r="C1837" s="0" t="n">
        <f aca="false">B1837/100</f>
        <v>0.049</v>
      </c>
    </row>
    <row r="1838" customFormat="false" ht="15" hidden="false" customHeight="false" outlineLevel="0" collapsed="false">
      <c r="A1838" s="2" t="n">
        <v>39209</v>
      </c>
      <c r="B1838" s="0" t="n">
        <v>4.89</v>
      </c>
      <c r="C1838" s="0" t="n">
        <f aca="false">B1838/100</f>
        <v>0.0489</v>
      </c>
    </row>
    <row r="1839" customFormat="false" ht="15" hidden="false" customHeight="false" outlineLevel="0" collapsed="false">
      <c r="A1839" s="2" t="n">
        <v>39210</v>
      </c>
      <c r="B1839" s="0" t="n">
        <v>4.9</v>
      </c>
      <c r="C1839" s="0" t="n">
        <f aca="false">B1839/100</f>
        <v>0.049</v>
      </c>
    </row>
    <row r="1840" customFormat="false" ht="15" hidden="false" customHeight="false" outlineLevel="0" collapsed="false">
      <c r="A1840" s="2" t="n">
        <v>39211</v>
      </c>
      <c r="B1840" s="0" t="n">
        <v>4.88</v>
      </c>
      <c r="C1840" s="0" t="n">
        <f aca="false">B1840/100</f>
        <v>0.0488</v>
      </c>
    </row>
    <row r="1841" customFormat="false" ht="15" hidden="false" customHeight="false" outlineLevel="0" collapsed="false">
      <c r="A1841" s="2" t="n">
        <v>39212</v>
      </c>
      <c r="B1841" s="0" t="n">
        <v>4.87</v>
      </c>
      <c r="C1841" s="0" t="n">
        <f aca="false">B1841/100</f>
        <v>0.0487</v>
      </c>
    </row>
    <row r="1842" customFormat="false" ht="15" hidden="false" customHeight="false" outlineLevel="0" collapsed="false">
      <c r="A1842" s="2" t="n">
        <v>39213</v>
      </c>
      <c r="B1842" s="0" t="n">
        <v>4.87</v>
      </c>
      <c r="C1842" s="0" t="n">
        <f aca="false">B1842/100</f>
        <v>0.0487</v>
      </c>
    </row>
    <row r="1843" customFormat="false" ht="15" hidden="false" customHeight="false" outlineLevel="0" collapsed="false">
      <c r="A1843" s="2" t="n">
        <v>39216</v>
      </c>
      <c r="B1843" s="0" t="n">
        <v>4.85</v>
      </c>
      <c r="C1843" s="0" t="n">
        <f aca="false">B1843/100</f>
        <v>0.0485</v>
      </c>
    </row>
    <row r="1844" customFormat="false" ht="15" hidden="false" customHeight="false" outlineLevel="0" collapsed="false">
      <c r="A1844" s="2" t="n">
        <v>39217</v>
      </c>
      <c r="B1844" s="0" t="n">
        <v>4.83</v>
      </c>
      <c r="C1844" s="0" t="n">
        <f aca="false">B1844/100</f>
        <v>0.0483</v>
      </c>
    </row>
    <row r="1845" customFormat="false" ht="15" hidden="false" customHeight="false" outlineLevel="0" collapsed="false">
      <c r="A1845" s="2" t="n">
        <v>39218</v>
      </c>
      <c r="B1845" s="0" t="n">
        <v>4.75</v>
      </c>
      <c r="C1845" s="0" t="n">
        <f aca="false">B1845/100</f>
        <v>0.0475</v>
      </c>
    </row>
    <row r="1846" customFormat="false" ht="15" hidden="false" customHeight="false" outlineLevel="0" collapsed="false">
      <c r="A1846" s="2" t="n">
        <v>39219</v>
      </c>
      <c r="B1846" s="0" t="n">
        <v>4.81</v>
      </c>
      <c r="C1846" s="0" t="n">
        <f aca="false">B1846/100</f>
        <v>0.0481</v>
      </c>
    </row>
    <row r="1847" customFormat="false" ht="15" hidden="false" customHeight="false" outlineLevel="0" collapsed="false">
      <c r="A1847" s="2" t="n">
        <v>39220</v>
      </c>
      <c r="B1847" s="0" t="n">
        <v>4.84</v>
      </c>
      <c r="C1847" s="0" t="n">
        <f aca="false">B1847/100</f>
        <v>0.0484</v>
      </c>
    </row>
    <row r="1848" customFormat="false" ht="15" hidden="false" customHeight="false" outlineLevel="0" collapsed="false">
      <c r="A1848" s="2" t="n">
        <v>39223</v>
      </c>
      <c r="B1848" s="0" t="n">
        <v>4.88</v>
      </c>
      <c r="C1848" s="0" t="n">
        <f aca="false">B1848/100</f>
        <v>0.0488</v>
      </c>
    </row>
    <row r="1849" customFormat="false" ht="15" hidden="false" customHeight="false" outlineLevel="0" collapsed="false">
      <c r="A1849" s="2" t="n">
        <v>39224</v>
      </c>
      <c r="B1849" s="0" t="n">
        <v>4.93</v>
      </c>
      <c r="C1849" s="0" t="n">
        <f aca="false">B1849/100</f>
        <v>0.0493</v>
      </c>
    </row>
    <row r="1850" customFormat="false" ht="15" hidden="false" customHeight="false" outlineLevel="0" collapsed="false">
      <c r="A1850" s="2" t="n">
        <v>39225</v>
      </c>
      <c r="B1850" s="0" t="n">
        <v>4.91</v>
      </c>
      <c r="C1850" s="0" t="n">
        <f aca="false">B1850/100</f>
        <v>0.0491</v>
      </c>
    </row>
    <row r="1851" customFormat="false" ht="15" hidden="false" customHeight="false" outlineLevel="0" collapsed="false">
      <c r="A1851" s="2" t="n">
        <v>39226</v>
      </c>
      <c r="B1851" s="0" t="n">
        <v>4.91</v>
      </c>
      <c r="C1851" s="0" t="n">
        <f aca="false">B1851/100</f>
        <v>0.0491</v>
      </c>
    </row>
    <row r="1852" customFormat="false" ht="15" hidden="false" customHeight="false" outlineLevel="0" collapsed="false">
      <c r="A1852" s="2" t="n">
        <v>39227</v>
      </c>
      <c r="B1852" s="0" t="n">
        <v>4.88</v>
      </c>
      <c r="C1852" s="0" t="n">
        <f aca="false">B1852/100</f>
        <v>0.0488</v>
      </c>
    </row>
    <row r="1853" customFormat="false" ht="15" hidden="false" customHeight="false" outlineLevel="0" collapsed="false">
      <c r="A1853" s="2" t="n">
        <v>39231</v>
      </c>
      <c r="B1853" s="0" t="n">
        <v>4.9</v>
      </c>
      <c r="C1853" s="0" t="n">
        <f aca="false">B1853/100</f>
        <v>0.049</v>
      </c>
    </row>
    <row r="1854" customFormat="false" ht="15" hidden="false" customHeight="false" outlineLevel="0" collapsed="false">
      <c r="A1854" s="2" t="n">
        <v>39232</v>
      </c>
      <c r="B1854" s="0" t="n">
        <v>4.85</v>
      </c>
      <c r="C1854" s="0" t="n">
        <f aca="false">B1854/100</f>
        <v>0.0485</v>
      </c>
    </row>
    <row r="1855" customFormat="false" ht="15" hidden="false" customHeight="false" outlineLevel="0" collapsed="false">
      <c r="A1855" s="2" t="n">
        <v>39233</v>
      </c>
      <c r="B1855" s="0" t="n">
        <v>4.73</v>
      </c>
      <c r="C1855" s="0" t="n">
        <f aca="false">B1855/100</f>
        <v>0.0473</v>
      </c>
    </row>
    <row r="1856" customFormat="false" ht="15" hidden="false" customHeight="false" outlineLevel="0" collapsed="false">
      <c r="A1856" s="2" t="n">
        <v>39234</v>
      </c>
      <c r="B1856" s="0" t="n">
        <v>4.79</v>
      </c>
      <c r="C1856" s="0" t="n">
        <f aca="false">B1856/100</f>
        <v>0.0479</v>
      </c>
    </row>
    <row r="1857" customFormat="false" ht="15" hidden="false" customHeight="false" outlineLevel="0" collapsed="false">
      <c r="A1857" s="2" t="n">
        <v>39237</v>
      </c>
      <c r="B1857" s="0" t="n">
        <v>4.81</v>
      </c>
      <c r="C1857" s="0" t="n">
        <f aca="false">B1857/100</f>
        <v>0.0481</v>
      </c>
    </row>
    <row r="1858" customFormat="false" ht="15" hidden="false" customHeight="false" outlineLevel="0" collapsed="false">
      <c r="A1858" s="2" t="n">
        <v>39238</v>
      </c>
      <c r="B1858" s="0" t="n">
        <v>4.83</v>
      </c>
      <c r="C1858" s="0" t="n">
        <f aca="false">B1858/100</f>
        <v>0.0483</v>
      </c>
    </row>
    <row r="1859" customFormat="false" ht="15" hidden="false" customHeight="false" outlineLevel="0" collapsed="false">
      <c r="A1859" s="2" t="n">
        <v>39239</v>
      </c>
      <c r="B1859" s="0" t="n">
        <v>4.8</v>
      </c>
      <c r="C1859" s="0" t="n">
        <f aca="false">B1859/100</f>
        <v>0.048</v>
      </c>
    </row>
    <row r="1860" customFormat="false" ht="15" hidden="false" customHeight="false" outlineLevel="0" collapsed="false">
      <c r="A1860" s="2" t="n">
        <v>39240</v>
      </c>
      <c r="B1860" s="0" t="n">
        <v>4.8</v>
      </c>
      <c r="C1860" s="0" t="n">
        <f aca="false">B1860/100</f>
        <v>0.048</v>
      </c>
    </row>
    <row r="1861" customFormat="false" ht="15" hidden="false" customHeight="false" outlineLevel="0" collapsed="false">
      <c r="A1861" s="2" t="n">
        <v>39241</v>
      </c>
      <c r="B1861" s="0" t="n">
        <v>4.77</v>
      </c>
      <c r="C1861" s="0" t="n">
        <f aca="false">B1861/100</f>
        <v>0.0477</v>
      </c>
    </row>
    <row r="1862" customFormat="false" ht="15" hidden="false" customHeight="false" outlineLevel="0" collapsed="false">
      <c r="A1862" s="2" t="n">
        <v>39244</v>
      </c>
      <c r="B1862" s="0" t="n">
        <v>4.73</v>
      </c>
      <c r="C1862" s="0" t="n">
        <f aca="false">B1862/100</f>
        <v>0.0473</v>
      </c>
    </row>
    <row r="1863" customFormat="false" ht="15" hidden="false" customHeight="false" outlineLevel="0" collapsed="false">
      <c r="A1863" s="2" t="n">
        <v>39245</v>
      </c>
      <c r="B1863" s="0" t="n">
        <v>4.72</v>
      </c>
      <c r="C1863" s="0" t="n">
        <f aca="false">B1863/100</f>
        <v>0.0472</v>
      </c>
    </row>
    <row r="1864" customFormat="false" ht="15" hidden="false" customHeight="false" outlineLevel="0" collapsed="false">
      <c r="A1864" s="2" t="n">
        <v>39246</v>
      </c>
      <c r="B1864" s="0" t="n">
        <v>4.66</v>
      </c>
      <c r="C1864" s="0" t="n">
        <f aca="false">B1864/100</f>
        <v>0.0466</v>
      </c>
    </row>
    <row r="1865" customFormat="false" ht="15" hidden="false" customHeight="false" outlineLevel="0" collapsed="false">
      <c r="A1865" s="2" t="n">
        <v>39247</v>
      </c>
      <c r="B1865" s="0" t="n">
        <v>4.65</v>
      </c>
      <c r="C1865" s="0" t="n">
        <f aca="false">B1865/100</f>
        <v>0.0465</v>
      </c>
    </row>
    <row r="1866" customFormat="false" ht="15" hidden="false" customHeight="false" outlineLevel="0" collapsed="false">
      <c r="A1866" s="2" t="n">
        <v>39248</v>
      </c>
      <c r="B1866" s="0" t="n">
        <v>4.56</v>
      </c>
      <c r="C1866" s="0" t="n">
        <f aca="false">B1866/100</f>
        <v>0.0456</v>
      </c>
    </row>
    <row r="1867" customFormat="false" ht="15" hidden="false" customHeight="false" outlineLevel="0" collapsed="false">
      <c r="A1867" s="2" t="n">
        <v>39251</v>
      </c>
      <c r="B1867" s="0" t="n">
        <v>4.63</v>
      </c>
      <c r="C1867" s="0" t="n">
        <f aca="false">B1867/100</f>
        <v>0.0463</v>
      </c>
    </row>
    <row r="1868" customFormat="false" ht="15" hidden="false" customHeight="false" outlineLevel="0" collapsed="false">
      <c r="A1868" s="2" t="n">
        <v>39252</v>
      </c>
      <c r="B1868" s="0" t="n">
        <v>4.65</v>
      </c>
      <c r="C1868" s="0" t="n">
        <f aca="false">B1868/100</f>
        <v>0.0465</v>
      </c>
    </row>
    <row r="1869" customFormat="false" ht="15" hidden="false" customHeight="false" outlineLevel="0" collapsed="false">
      <c r="A1869" s="2" t="n">
        <v>39253</v>
      </c>
      <c r="B1869" s="0" t="n">
        <v>4.74</v>
      </c>
      <c r="C1869" s="0" t="n">
        <f aca="false">B1869/100</f>
        <v>0.0474</v>
      </c>
    </row>
    <row r="1870" customFormat="false" ht="15" hidden="false" customHeight="false" outlineLevel="0" collapsed="false">
      <c r="A1870" s="2" t="n">
        <v>39254</v>
      </c>
      <c r="B1870" s="0" t="n">
        <v>4.7</v>
      </c>
      <c r="C1870" s="0" t="n">
        <f aca="false">B1870/100</f>
        <v>0.047</v>
      </c>
    </row>
    <row r="1871" customFormat="false" ht="15" hidden="false" customHeight="false" outlineLevel="0" collapsed="false">
      <c r="A1871" s="2" t="n">
        <v>39255</v>
      </c>
      <c r="B1871" s="0" t="n">
        <v>4.73</v>
      </c>
      <c r="C1871" s="0" t="n">
        <f aca="false">B1871/100</f>
        <v>0.0473</v>
      </c>
    </row>
    <row r="1872" customFormat="false" ht="15" hidden="false" customHeight="false" outlineLevel="0" collapsed="false">
      <c r="A1872" s="2" t="n">
        <v>39258</v>
      </c>
      <c r="B1872" s="0" t="n">
        <v>4.82</v>
      </c>
      <c r="C1872" s="0" t="n">
        <f aca="false">B1872/100</f>
        <v>0.0482</v>
      </c>
    </row>
    <row r="1873" customFormat="false" ht="15" hidden="false" customHeight="false" outlineLevel="0" collapsed="false">
      <c r="A1873" s="2" t="n">
        <v>39259</v>
      </c>
      <c r="B1873" s="0" t="n">
        <v>4.82</v>
      </c>
      <c r="C1873" s="0" t="n">
        <f aca="false">B1873/100</f>
        <v>0.0482</v>
      </c>
    </row>
    <row r="1874" customFormat="false" ht="15" hidden="false" customHeight="false" outlineLevel="0" collapsed="false">
      <c r="A1874" s="2" t="n">
        <v>39260</v>
      </c>
      <c r="B1874" s="0" t="n">
        <v>4.77</v>
      </c>
      <c r="C1874" s="0" t="n">
        <f aca="false">B1874/100</f>
        <v>0.0477</v>
      </c>
    </row>
    <row r="1875" customFormat="false" ht="15" hidden="false" customHeight="false" outlineLevel="0" collapsed="false">
      <c r="A1875" s="2" t="n">
        <v>39261</v>
      </c>
      <c r="B1875" s="0" t="n">
        <v>4.78</v>
      </c>
      <c r="C1875" s="0" t="n">
        <f aca="false">B1875/100</f>
        <v>0.0478</v>
      </c>
    </row>
    <row r="1876" customFormat="false" ht="15" hidden="false" customHeight="false" outlineLevel="0" collapsed="false">
      <c r="A1876" s="2" t="n">
        <v>39262</v>
      </c>
      <c r="B1876" s="0" t="n">
        <v>4.82</v>
      </c>
      <c r="C1876" s="0" t="n">
        <f aca="false">B1876/100</f>
        <v>0.0482</v>
      </c>
    </row>
    <row r="1877" customFormat="false" ht="15" hidden="false" customHeight="false" outlineLevel="0" collapsed="false">
      <c r="A1877" s="2" t="n">
        <v>39265</v>
      </c>
      <c r="B1877" s="0" t="n">
        <v>4.95</v>
      </c>
      <c r="C1877" s="0" t="n">
        <f aca="false">B1877/100</f>
        <v>0.0495</v>
      </c>
    </row>
    <row r="1878" customFormat="false" ht="15" hidden="false" customHeight="false" outlineLevel="0" collapsed="false">
      <c r="A1878" s="2" t="n">
        <v>39266</v>
      </c>
      <c r="B1878" s="0" t="n">
        <v>4.95</v>
      </c>
      <c r="C1878" s="0" t="n">
        <f aca="false">B1878/100</f>
        <v>0.0495</v>
      </c>
    </row>
    <row r="1879" customFormat="false" ht="15" hidden="false" customHeight="false" outlineLevel="0" collapsed="false">
      <c r="A1879" s="2" t="n">
        <v>39268</v>
      </c>
      <c r="B1879" s="0" t="n">
        <v>4.95</v>
      </c>
      <c r="C1879" s="0" t="n">
        <f aca="false">B1879/100</f>
        <v>0.0495</v>
      </c>
    </row>
    <row r="1880" customFormat="false" ht="15" hidden="false" customHeight="false" outlineLevel="0" collapsed="false">
      <c r="A1880" s="2" t="n">
        <v>39269</v>
      </c>
      <c r="B1880" s="0" t="n">
        <v>4.95</v>
      </c>
      <c r="C1880" s="0" t="n">
        <f aca="false">B1880/100</f>
        <v>0.0495</v>
      </c>
    </row>
    <row r="1881" customFormat="false" ht="15" hidden="false" customHeight="false" outlineLevel="0" collapsed="false">
      <c r="A1881" s="2" t="n">
        <v>39272</v>
      </c>
      <c r="B1881" s="0" t="n">
        <v>4.97</v>
      </c>
      <c r="C1881" s="0" t="n">
        <f aca="false">B1881/100</f>
        <v>0.0497</v>
      </c>
    </row>
    <row r="1882" customFormat="false" ht="15" hidden="false" customHeight="false" outlineLevel="0" collapsed="false">
      <c r="A1882" s="2" t="n">
        <v>39273</v>
      </c>
      <c r="B1882" s="0" t="n">
        <v>4.95</v>
      </c>
      <c r="C1882" s="0" t="n">
        <f aca="false">B1882/100</f>
        <v>0.0495</v>
      </c>
    </row>
    <row r="1883" customFormat="false" ht="15" hidden="false" customHeight="false" outlineLevel="0" collapsed="false">
      <c r="A1883" s="2" t="n">
        <v>39274</v>
      </c>
      <c r="B1883" s="0" t="n">
        <v>4.95</v>
      </c>
      <c r="C1883" s="0" t="n">
        <f aca="false">B1883/100</f>
        <v>0.0495</v>
      </c>
    </row>
    <row r="1884" customFormat="false" ht="15" hidden="false" customHeight="false" outlineLevel="0" collapsed="false">
      <c r="A1884" s="2" t="n">
        <v>39275</v>
      </c>
      <c r="B1884" s="0" t="n">
        <v>4.97</v>
      </c>
      <c r="C1884" s="0" t="n">
        <f aca="false">B1884/100</f>
        <v>0.0497</v>
      </c>
    </row>
    <row r="1885" customFormat="false" ht="15" hidden="false" customHeight="false" outlineLevel="0" collapsed="false">
      <c r="A1885" s="2" t="n">
        <v>39276</v>
      </c>
      <c r="B1885" s="0" t="n">
        <v>4.97</v>
      </c>
      <c r="C1885" s="0" t="n">
        <f aca="false">B1885/100</f>
        <v>0.0497</v>
      </c>
    </row>
    <row r="1886" customFormat="false" ht="15" hidden="false" customHeight="false" outlineLevel="0" collapsed="false">
      <c r="A1886" s="2" t="n">
        <v>39279</v>
      </c>
      <c r="B1886" s="0" t="n">
        <v>4.98</v>
      </c>
      <c r="C1886" s="0" t="n">
        <f aca="false">B1886/100</f>
        <v>0.0498</v>
      </c>
    </row>
    <row r="1887" customFormat="false" ht="15" hidden="false" customHeight="false" outlineLevel="0" collapsed="false">
      <c r="A1887" s="2" t="n">
        <v>39280</v>
      </c>
      <c r="B1887" s="0" t="n">
        <v>4.96</v>
      </c>
      <c r="C1887" s="0" t="n">
        <f aca="false">B1887/100</f>
        <v>0.0496</v>
      </c>
    </row>
    <row r="1888" customFormat="false" ht="15" hidden="false" customHeight="false" outlineLevel="0" collapsed="false">
      <c r="A1888" s="2" t="n">
        <v>39281</v>
      </c>
      <c r="B1888" s="0" t="n">
        <v>4.96</v>
      </c>
      <c r="C1888" s="0" t="n">
        <f aca="false">B1888/100</f>
        <v>0.0496</v>
      </c>
    </row>
    <row r="1889" customFormat="false" ht="15" hidden="false" customHeight="false" outlineLevel="0" collapsed="false">
      <c r="A1889" s="2" t="n">
        <v>39282</v>
      </c>
      <c r="B1889" s="0" t="n">
        <v>4.98</v>
      </c>
      <c r="C1889" s="0" t="n">
        <f aca="false">B1889/100</f>
        <v>0.0498</v>
      </c>
    </row>
    <row r="1890" customFormat="false" ht="15" hidden="false" customHeight="false" outlineLevel="0" collapsed="false">
      <c r="A1890" s="2" t="n">
        <v>39283</v>
      </c>
      <c r="B1890" s="0" t="n">
        <v>4.97</v>
      </c>
      <c r="C1890" s="0" t="n">
        <f aca="false">B1890/100</f>
        <v>0.0497</v>
      </c>
    </row>
    <row r="1891" customFormat="false" ht="15" hidden="false" customHeight="false" outlineLevel="0" collapsed="false">
      <c r="A1891" s="2" t="n">
        <v>39286</v>
      </c>
      <c r="B1891" s="0" t="n">
        <v>5.02</v>
      </c>
      <c r="C1891" s="0" t="n">
        <f aca="false">B1891/100</f>
        <v>0.0502</v>
      </c>
    </row>
    <row r="1892" customFormat="false" ht="15" hidden="false" customHeight="false" outlineLevel="0" collapsed="false">
      <c r="A1892" s="2" t="n">
        <v>39287</v>
      </c>
      <c r="B1892" s="0" t="n">
        <v>5.02</v>
      </c>
      <c r="C1892" s="0" t="n">
        <f aca="false">B1892/100</f>
        <v>0.0502</v>
      </c>
    </row>
    <row r="1893" customFormat="false" ht="15" hidden="false" customHeight="false" outlineLevel="0" collapsed="false">
      <c r="A1893" s="2" t="n">
        <v>39288</v>
      </c>
      <c r="B1893" s="0" t="n">
        <v>4.99</v>
      </c>
      <c r="C1893" s="0" t="n">
        <f aca="false">B1893/100</f>
        <v>0.0499</v>
      </c>
    </row>
    <row r="1894" customFormat="false" ht="15" hidden="false" customHeight="false" outlineLevel="0" collapsed="false">
      <c r="A1894" s="2" t="n">
        <v>39289</v>
      </c>
      <c r="B1894" s="0" t="n">
        <v>4.92</v>
      </c>
      <c r="C1894" s="0" t="n">
        <f aca="false">B1894/100</f>
        <v>0.0492</v>
      </c>
    </row>
    <row r="1895" customFormat="false" ht="15" hidden="false" customHeight="false" outlineLevel="0" collapsed="false">
      <c r="A1895" s="2" t="n">
        <v>39290</v>
      </c>
      <c r="B1895" s="0" t="n">
        <v>4.85</v>
      </c>
      <c r="C1895" s="0" t="n">
        <f aca="false">B1895/100</f>
        <v>0.0485</v>
      </c>
    </row>
    <row r="1896" customFormat="false" ht="15" hidden="false" customHeight="false" outlineLevel="0" collapsed="false">
      <c r="A1896" s="2" t="n">
        <v>39293</v>
      </c>
      <c r="B1896" s="0" t="n">
        <v>4.96</v>
      </c>
      <c r="C1896" s="0" t="n">
        <f aca="false">B1896/100</f>
        <v>0.0496</v>
      </c>
    </row>
    <row r="1897" customFormat="false" ht="15" hidden="false" customHeight="false" outlineLevel="0" collapsed="false">
      <c r="A1897" s="2" t="n">
        <v>39294</v>
      </c>
      <c r="B1897" s="0" t="n">
        <v>4.96</v>
      </c>
      <c r="C1897" s="0" t="n">
        <f aca="false">B1897/100</f>
        <v>0.0496</v>
      </c>
    </row>
    <row r="1898" customFormat="false" ht="15" hidden="false" customHeight="false" outlineLevel="0" collapsed="false">
      <c r="A1898" s="2" t="n">
        <v>39295</v>
      </c>
      <c r="B1898" s="0" t="n">
        <v>4.89</v>
      </c>
      <c r="C1898" s="0" t="n">
        <f aca="false">B1898/100</f>
        <v>0.0489</v>
      </c>
    </row>
    <row r="1899" customFormat="false" ht="15" hidden="false" customHeight="false" outlineLevel="0" collapsed="false">
      <c r="A1899" s="2" t="n">
        <v>39296</v>
      </c>
      <c r="B1899" s="0" t="n">
        <v>4.89</v>
      </c>
      <c r="C1899" s="0" t="n">
        <f aca="false">B1899/100</f>
        <v>0.0489</v>
      </c>
    </row>
    <row r="1900" customFormat="false" ht="15" hidden="false" customHeight="false" outlineLevel="0" collapsed="false">
      <c r="A1900" s="2" t="n">
        <v>39297</v>
      </c>
      <c r="B1900" s="0" t="n">
        <v>4.85</v>
      </c>
      <c r="C1900" s="0" t="n">
        <f aca="false">B1900/100</f>
        <v>0.0485</v>
      </c>
    </row>
    <row r="1901" customFormat="false" ht="15" hidden="false" customHeight="false" outlineLevel="0" collapsed="false">
      <c r="A1901" s="2" t="n">
        <v>39300</v>
      </c>
      <c r="B1901" s="0" t="n">
        <v>4.88</v>
      </c>
      <c r="C1901" s="0" t="n">
        <f aca="false">B1901/100</f>
        <v>0.0488</v>
      </c>
    </row>
    <row r="1902" customFormat="false" ht="15" hidden="false" customHeight="false" outlineLevel="0" collapsed="false">
      <c r="A1902" s="2" t="n">
        <v>39301</v>
      </c>
      <c r="B1902" s="0" t="n">
        <v>4.94</v>
      </c>
      <c r="C1902" s="0" t="n">
        <f aca="false">B1902/100</f>
        <v>0.0494</v>
      </c>
    </row>
    <row r="1903" customFormat="false" ht="15" hidden="false" customHeight="false" outlineLevel="0" collapsed="false">
      <c r="A1903" s="2" t="n">
        <v>39302</v>
      </c>
      <c r="B1903" s="0" t="n">
        <v>4.95</v>
      </c>
      <c r="C1903" s="0" t="n">
        <f aca="false">B1903/100</f>
        <v>0.0495</v>
      </c>
    </row>
    <row r="1904" customFormat="false" ht="15" hidden="false" customHeight="false" outlineLevel="0" collapsed="false">
      <c r="A1904" s="2" t="n">
        <v>39303</v>
      </c>
      <c r="B1904" s="0" t="n">
        <v>4.81</v>
      </c>
      <c r="C1904" s="0" t="n">
        <f aca="false">B1904/100</f>
        <v>0.0481</v>
      </c>
    </row>
    <row r="1905" customFormat="false" ht="15" hidden="false" customHeight="false" outlineLevel="0" collapsed="false">
      <c r="A1905" s="2" t="n">
        <v>39304</v>
      </c>
      <c r="B1905" s="0" t="n">
        <v>4.57</v>
      </c>
      <c r="C1905" s="0" t="n">
        <f aca="false">B1905/100</f>
        <v>0.0457</v>
      </c>
    </row>
    <row r="1906" customFormat="false" ht="15" hidden="false" customHeight="false" outlineLevel="0" collapsed="false">
      <c r="A1906" s="2" t="n">
        <v>39307</v>
      </c>
      <c r="B1906" s="0" t="n">
        <v>4.74</v>
      </c>
      <c r="C1906" s="0" t="n">
        <f aca="false">B1906/100</f>
        <v>0.0474</v>
      </c>
    </row>
    <row r="1907" customFormat="false" ht="15" hidden="false" customHeight="false" outlineLevel="0" collapsed="false">
      <c r="A1907" s="2" t="n">
        <v>39308</v>
      </c>
      <c r="B1907" s="0" t="n">
        <v>4.64</v>
      </c>
      <c r="C1907" s="0" t="n">
        <f aca="false">B1907/100</f>
        <v>0.0464</v>
      </c>
    </row>
    <row r="1908" customFormat="false" ht="15" hidden="false" customHeight="false" outlineLevel="0" collapsed="false">
      <c r="A1908" s="2" t="n">
        <v>39309</v>
      </c>
      <c r="B1908" s="0" t="n">
        <v>4.21</v>
      </c>
      <c r="C1908" s="0" t="n">
        <f aca="false">B1908/100</f>
        <v>0.0421</v>
      </c>
    </row>
    <row r="1909" customFormat="false" ht="15" hidden="false" customHeight="false" outlineLevel="0" collapsed="false">
      <c r="A1909" s="2" t="n">
        <v>39310</v>
      </c>
      <c r="B1909" s="0" t="n">
        <v>3.79</v>
      </c>
      <c r="C1909" s="0" t="n">
        <f aca="false">B1909/100</f>
        <v>0.0379</v>
      </c>
    </row>
    <row r="1910" customFormat="false" ht="15" hidden="false" customHeight="false" outlineLevel="0" collapsed="false">
      <c r="A1910" s="2" t="n">
        <v>39311</v>
      </c>
      <c r="B1910" s="0" t="n">
        <v>3.76</v>
      </c>
      <c r="C1910" s="0" t="n">
        <f aca="false">B1910/100</f>
        <v>0.0376</v>
      </c>
    </row>
    <row r="1911" customFormat="false" ht="15" hidden="false" customHeight="false" outlineLevel="0" collapsed="false">
      <c r="A1911" s="2" t="n">
        <v>39314</v>
      </c>
      <c r="B1911" s="0" t="n">
        <v>3.12</v>
      </c>
      <c r="C1911" s="0" t="n">
        <f aca="false">B1911/100</f>
        <v>0.0312</v>
      </c>
    </row>
    <row r="1912" customFormat="false" ht="15" hidden="false" customHeight="false" outlineLevel="0" collapsed="false">
      <c r="A1912" s="2" t="n">
        <v>39315</v>
      </c>
      <c r="B1912" s="0" t="n">
        <v>3.59</v>
      </c>
      <c r="C1912" s="0" t="n">
        <f aca="false">B1912/100</f>
        <v>0.0359</v>
      </c>
    </row>
    <row r="1913" customFormat="false" ht="15" hidden="false" customHeight="false" outlineLevel="0" collapsed="false">
      <c r="A1913" s="2" t="n">
        <v>39316</v>
      </c>
      <c r="B1913" s="0" t="n">
        <v>3.67</v>
      </c>
      <c r="C1913" s="0" t="n">
        <f aca="false">B1913/100</f>
        <v>0.0367</v>
      </c>
    </row>
    <row r="1914" customFormat="false" ht="15" hidden="false" customHeight="false" outlineLevel="0" collapsed="false">
      <c r="A1914" s="2" t="n">
        <v>39317</v>
      </c>
      <c r="B1914" s="0" t="n">
        <v>3.89</v>
      </c>
      <c r="C1914" s="0" t="n">
        <f aca="false">B1914/100</f>
        <v>0.0389</v>
      </c>
    </row>
    <row r="1915" customFormat="false" ht="15" hidden="false" customHeight="false" outlineLevel="0" collapsed="false">
      <c r="A1915" s="2" t="n">
        <v>39318</v>
      </c>
      <c r="B1915" s="0" t="n">
        <v>4.24</v>
      </c>
      <c r="C1915" s="0" t="n">
        <f aca="false">B1915/100</f>
        <v>0.0424</v>
      </c>
    </row>
    <row r="1916" customFormat="false" ht="15" hidden="false" customHeight="false" outlineLevel="0" collapsed="false">
      <c r="A1916" s="2" t="n">
        <v>39321</v>
      </c>
      <c r="B1916" s="0" t="n">
        <v>4.63</v>
      </c>
      <c r="C1916" s="0" t="n">
        <f aca="false">B1916/100</f>
        <v>0.0463</v>
      </c>
    </row>
    <row r="1917" customFormat="false" ht="15" hidden="false" customHeight="false" outlineLevel="0" collapsed="false">
      <c r="A1917" s="2" t="n">
        <v>39322</v>
      </c>
      <c r="B1917" s="0" t="n">
        <v>4.4</v>
      </c>
      <c r="C1917" s="0" t="n">
        <f aca="false">B1917/100</f>
        <v>0.044</v>
      </c>
    </row>
    <row r="1918" customFormat="false" ht="15" hidden="false" customHeight="false" outlineLevel="0" collapsed="false">
      <c r="A1918" s="2" t="n">
        <v>39323</v>
      </c>
      <c r="B1918" s="0" t="n">
        <v>3.98</v>
      </c>
      <c r="C1918" s="0" t="n">
        <f aca="false">B1918/100</f>
        <v>0.0398</v>
      </c>
    </row>
    <row r="1919" customFormat="false" ht="15" hidden="false" customHeight="false" outlineLevel="0" collapsed="false">
      <c r="A1919" s="2" t="n">
        <v>39324</v>
      </c>
      <c r="B1919" s="0" t="n">
        <v>3.84</v>
      </c>
      <c r="C1919" s="0" t="n">
        <f aca="false">B1919/100</f>
        <v>0.0384</v>
      </c>
    </row>
    <row r="1920" customFormat="false" ht="15" hidden="false" customHeight="false" outlineLevel="0" collapsed="false">
      <c r="A1920" s="2" t="n">
        <v>39325</v>
      </c>
      <c r="B1920" s="0" t="n">
        <v>4.01</v>
      </c>
      <c r="C1920" s="0" t="n">
        <f aca="false">B1920/100</f>
        <v>0.0401</v>
      </c>
    </row>
    <row r="1921" customFormat="false" ht="15" hidden="false" customHeight="false" outlineLevel="0" collapsed="false">
      <c r="A1921" s="2" t="n">
        <v>39329</v>
      </c>
      <c r="B1921" s="0" t="n">
        <v>4.47</v>
      </c>
      <c r="C1921" s="0" t="n">
        <f aca="false">B1921/100</f>
        <v>0.0447</v>
      </c>
    </row>
    <row r="1922" customFormat="false" ht="15" hidden="false" customHeight="false" outlineLevel="0" collapsed="false">
      <c r="A1922" s="2" t="n">
        <v>39330</v>
      </c>
      <c r="B1922" s="0" t="n">
        <v>4.36</v>
      </c>
      <c r="C1922" s="0" t="n">
        <f aca="false">B1922/100</f>
        <v>0.0436</v>
      </c>
    </row>
    <row r="1923" customFormat="false" ht="15" hidden="false" customHeight="false" outlineLevel="0" collapsed="false">
      <c r="A1923" s="2" t="n">
        <v>39331</v>
      </c>
      <c r="B1923" s="0" t="n">
        <v>4.29</v>
      </c>
      <c r="C1923" s="0" t="n">
        <f aca="false">B1923/100</f>
        <v>0.0429</v>
      </c>
    </row>
    <row r="1924" customFormat="false" ht="15" hidden="false" customHeight="false" outlineLevel="0" collapsed="false">
      <c r="A1924" s="2" t="n">
        <v>39332</v>
      </c>
      <c r="B1924" s="0" t="n">
        <v>4.07</v>
      </c>
      <c r="C1924" s="0" t="n">
        <f aca="false">B1924/100</f>
        <v>0.0407</v>
      </c>
    </row>
    <row r="1925" customFormat="false" ht="15" hidden="false" customHeight="false" outlineLevel="0" collapsed="false">
      <c r="A1925" s="2" t="n">
        <v>39335</v>
      </c>
      <c r="B1925" s="0" t="n">
        <v>3.96</v>
      </c>
      <c r="C1925" s="0" t="n">
        <f aca="false">B1925/100</f>
        <v>0.0396</v>
      </c>
    </row>
    <row r="1926" customFormat="false" ht="15" hidden="false" customHeight="false" outlineLevel="0" collapsed="false">
      <c r="A1926" s="2" t="n">
        <v>39336</v>
      </c>
      <c r="B1926" s="0" t="n">
        <v>4.11</v>
      </c>
      <c r="C1926" s="0" t="n">
        <f aca="false">B1926/100</f>
        <v>0.0411</v>
      </c>
    </row>
    <row r="1927" customFormat="false" ht="15" hidden="false" customHeight="false" outlineLevel="0" collapsed="false">
      <c r="A1927" s="2" t="n">
        <v>39337</v>
      </c>
      <c r="B1927" s="0" t="n">
        <v>4.03</v>
      </c>
      <c r="C1927" s="0" t="n">
        <f aca="false">B1927/100</f>
        <v>0.0403</v>
      </c>
    </row>
    <row r="1928" customFormat="false" ht="15" hidden="false" customHeight="false" outlineLevel="0" collapsed="false">
      <c r="A1928" s="2" t="n">
        <v>39338</v>
      </c>
      <c r="B1928" s="0" t="n">
        <v>4.08</v>
      </c>
      <c r="C1928" s="0" t="n">
        <f aca="false">B1928/100</f>
        <v>0.0408</v>
      </c>
    </row>
    <row r="1929" customFormat="false" ht="15" hidden="false" customHeight="false" outlineLevel="0" collapsed="false">
      <c r="A1929" s="2" t="n">
        <v>39339</v>
      </c>
      <c r="B1929" s="0" t="n">
        <v>4.01</v>
      </c>
      <c r="C1929" s="0" t="n">
        <f aca="false">B1929/100</f>
        <v>0.0401</v>
      </c>
    </row>
    <row r="1930" customFormat="false" ht="15" hidden="false" customHeight="false" outlineLevel="0" collapsed="false">
      <c r="A1930" s="2" t="n">
        <v>39342</v>
      </c>
      <c r="B1930" s="0" t="n">
        <v>4.15</v>
      </c>
      <c r="C1930" s="0" t="n">
        <f aca="false">B1930/100</f>
        <v>0.0415</v>
      </c>
    </row>
    <row r="1931" customFormat="false" ht="15" hidden="false" customHeight="false" outlineLevel="0" collapsed="false">
      <c r="A1931" s="2" t="n">
        <v>39343</v>
      </c>
      <c r="B1931" s="0" t="n">
        <v>4.01</v>
      </c>
      <c r="C1931" s="0" t="n">
        <f aca="false">B1931/100</f>
        <v>0.0401</v>
      </c>
    </row>
    <row r="1932" customFormat="false" ht="15" hidden="false" customHeight="false" outlineLevel="0" collapsed="false">
      <c r="A1932" s="2" t="n">
        <v>39344</v>
      </c>
      <c r="B1932" s="0" t="n">
        <v>3.93</v>
      </c>
      <c r="C1932" s="0" t="n">
        <f aca="false">B1932/100</f>
        <v>0.0393</v>
      </c>
    </row>
    <row r="1933" customFormat="false" ht="15" hidden="false" customHeight="false" outlineLevel="0" collapsed="false">
      <c r="A1933" s="2" t="n">
        <v>39345</v>
      </c>
      <c r="B1933" s="0" t="n">
        <v>3.79</v>
      </c>
      <c r="C1933" s="0" t="n">
        <f aca="false">B1933/100</f>
        <v>0.0379</v>
      </c>
    </row>
    <row r="1934" customFormat="false" ht="15" hidden="false" customHeight="false" outlineLevel="0" collapsed="false">
      <c r="A1934" s="2" t="n">
        <v>39346</v>
      </c>
      <c r="B1934" s="0" t="n">
        <v>3.74</v>
      </c>
      <c r="C1934" s="0" t="n">
        <f aca="false">B1934/100</f>
        <v>0.0374</v>
      </c>
    </row>
    <row r="1935" customFormat="false" ht="15" hidden="false" customHeight="false" outlineLevel="0" collapsed="false">
      <c r="A1935" s="2" t="n">
        <v>39349</v>
      </c>
      <c r="B1935" s="0" t="n">
        <v>3.84</v>
      </c>
      <c r="C1935" s="0" t="n">
        <f aca="false">B1935/100</f>
        <v>0.0384</v>
      </c>
    </row>
    <row r="1936" customFormat="false" ht="15" hidden="false" customHeight="false" outlineLevel="0" collapsed="false">
      <c r="A1936" s="2" t="n">
        <v>39350</v>
      </c>
      <c r="B1936" s="0" t="n">
        <v>3.79</v>
      </c>
      <c r="C1936" s="0" t="n">
        <f aca="false">B1936/100</f>
        <v>0.0379</v>
      </c>
    </row>
    <row r="1937" customFormat="false" ht="15" hidden="false" customHeight="false" outlineLevel="0" collapsed="false">
      <c r="A1937" s="2" t="n">
        <v>39351</v>
      </c>
      <c r="B1937" s="0" t="n">
        <v>3.73</v>
      </c>
      <c r="C1937" s="0" t="n">
        <f aca="false">B1937/100</f>
        <v>0.0373</v>
      </c>
    </row>
    <row r="1938" customFormat="false" ht="15" hidden="false" customHeight="false" outlineLevel="0" collapsed="false">
      <c r="A1938" s="2" t="n">
        <v>39352</v>
      </c>
      <c r="B1938" s="0" t="n">
        <v>3.71</v>
      </c>
      <c r="C1938" s="0" t="n">
        <f aca="false">B1938/100</f>
        <v>0.0371</v>
      </c>
    </row>
    <row r="1939" customFormat="false" ht="15" hidden="false" customHeight="false" outlineLevel="0" collapsed="false">
      <c r="A1939" s="2" t="n">
        <v>39353</v>
      </c>
      <c r="B1939" s="0" t="n">
        <v>3.82</v>
      </c>
      <c r="C1939" s="0" t="n">
        <f aca="false">B1939/100</f>
        <v>0.0382</v>
      </c>
    </row>
    <row r="1940" customFormat="false" ht="15" hidden="false" customHeight="false" outlineLevel="0" collapsed="false">
      <c r="A1940" s="2" t="n">
        <v>39356</v>
      </c>
      <c r="B1940" s="0" t="n">
        <v>3.92</v>
      </c>
      <c r="C1940" s="0" t="n">
        <f aca="false">B1940/100</f>
        <v>0.0392</v>
      </c>
    </row>
    <row r="1941" customFormat="false" ht="15" hidden="false" customHeight="false" outlineLevel="0" collapsed="false">
      <c r="A1941" s="2" t="n">
        <v>39357</v>
      </c>
      <c r="B1941" s="0" t="n">
        <v>3.96</v>
      </c>
      <c r="C1941" s="0" t="n">
        <f aca="false">B1941/100</f>
        <v>0.0396</v>
      </c>
    </row>
    <row r="1942" customFormat="false" ht="15" hidden="false" customHeight="false" outlineLevel="0" collapsed="false">
      <c r="A1942" s="2" t="n">
        <v>39358</v>
      </c>
      <c r="B1942" s="0" t="n">
        <v>3.96</v>
      </c>
      <c r="C1942" s="0" t="n">
        <f aca="false">B1942/100</f>
        <v>0.0396</v>
      </c>
    </row>
    <row r="1943" customFormat="false" ht="15" hidden="false" customHeight="false" outlineLevel="0" collapsed="false">
      <c r="A1943" s="2" t="n">
        <v>39359</v>
      </c>
      <c r="B1943" s="0" t="n">
        <v>3.96</v>
      </c>
      <c r="C1943" s="0" t="n">
        <f aca="false">B1943/100</f>
        <v>0.0396</v>
      </c>
    </row>
    <row r="1944" customFormat="false" ht="15" hidden="false" customHeight="false" outlineLevel="0" collapsed="false">
      <c r="A1944" s="2" t="n">
        <v>39360</v>
      </c>
      <c r="B1944" s="0" t="n">
        <v>4</v>
      </c>
      <c r="C1944" s="0" t="n">
        <f aca="false">B1944/100</f>
        <v>0.04</v>
      </c>
    </row>
    <row r="1945" customFormat="false" ht="15" hidden="false" customHeight="false" outlineLevel="0" collapsed="false">
      <c r="A1945" s="2" t="n">
        <v>39364</v>
      </c>
      <c r="B1945" s="0" t="n">
        <v>4.06</v>
      </c>
      <c r="C1945" s="0" t="n">
        <f aca="false">B1945/100</f>
        <v>0.0406</v>
      </c>
    </row>
    <row r="1946" customFormat="false" ht="15" hidden="false" customHeight="false" outlineLevel="0" collapsed="false">
      <c r="A1946" s="2" t="n">
        <v>39365</v>
      </c>
      <c r="B1946" s="0" t="n">
        <v>4.06</v>
      </c>
      <c r="C1946" s="0" t="n">
        <f aca="false">B1946/100</f>
        <v>0.0406</v>
      </c>
    </row>
    <row r="1947" customFormat="false" ht="15" hidden="false" customHeight="false" outlineLevel="0" collapsed="false">
      <c r="A1947" s="2" t="n">
        <v>39366</v>
      </c>
      <c r="B1947" s="0" t="n">
        <v>4.12</v>
      </c>
      <c r="C1947" s="0" t="n">
        <f aca="false">B1947/100</f>
        <v>0.0412</v>
      </c>
    </row>
    <row r="1948" customFormat="false" ht="15" hidden="false" customHeight="false" outlineLevel="0" collapsed="false">
      <c r="A1948" s="2" t="n">
        <v>39367</v>
      </c>
      <c r="B1948" s="0" t="n">
        <v>4.2</v>
      </c>
      <c r="C1948" s="0" t="n">
        <f aca="false">B1948/100</f>
        <v>0.042</v>
      </c>
    </row>
    <row r="1949" customFormat="false" ht="15" hidden="false" customHeight="false" outlineLevel="0" collapsed="false">
      <c r="A1949" s="2" t="n">
        <v>39370</v>
      </c>
      <c r="B1949" s="0" t="n">
        <v>4.3</v>
      </c>
      <c r="C1949" s="0" t="n">
        <f aca="false">B1949/100</f>
        <v>0.043</v>
      </c>
    </row>
    <row r="1950" customFormat="false" ht="15" hidden="false" customHeight="false" outlineLevel="0" collapsed="false">
      <c r="A1950" s="2" t="n">
        <v>39371</v>
      </c>
      <c r="B1950" s="0" t="n">
        <v>4.25</v>
      </c>
      <c r="C1950" s="0" t="n">
        <f aca="false">B1950/100</f>
        <v>0.0425</v>
      </c>
    </row>
    <row r="1951" customFormat="false" ht="15" hidden="false" customHeight="false" outlineLevel="0" collapsed="false">
      <c r="A1951" s="2" t="n">
        <v>39372</v>
      </c>
      <c r="B1951" s="0" t="n">
        <v>4.01</v>
      </c>
      <c r="C1951" s="0" t="n">
        <f aca="false">B1951/100</f>
        <v>0.0401</v>
      </c>
    </row>
    <row r="1952" customFormat="false" ht="15" hidden="false" customHeight="false" outlineLevel="0" collapsed="false">
      <c r="A1952" s="2" t="n">
        <v>39373</v>
      </c>
      <c r="B1952" s="0" t="n">
        <v>3.76</v>
      </c>
      <c r="C1952" s="0" t="n">
        <f aca="false">B1952/100</f>
        <v>0.0376</v>
      </c>
    </row>
    <row r="1953" customFormat="false" ht="15" hidden="false" customHeight="false" outlineLevel="0" collapsed="false">
      <c r="A1953" s="2" t="n">
        <v>39374</v>
      </c>
      <c r="B1953" s="0" t="n">
        <v>3.86</v>
      </c>
      <c r="C1953" s="0" t="n">
        <f aca="false">B1953/100</f>
        <v>0.0386</v>
      </c>
    </row>
    <row r="1954" customFormat="false" ht="15" hidden="false" customHeight="false" outlineLevel="0" collapsed="false">
      <c r="A1954" s="2" t="n">
        <v>39377</v>
      </c>
      <c r="B1954" s="0" t="n">
        <v>4</v>
      </c>
      <c r="C1954" s="0" t="n">
        <f aca="false">B1954/100</f>
        <v>0.04</v>
      </c>
    </row>
    <row r="1955" customFormat="false" ht="15" hidden="false" customHeight="false" outlineLevel="0" collapsed="false">
      <c r="A1955" s="2" t="n">
        <v>39378</v>
      </c>
      <c r="B1955" s="0" t="n">
        <v>3.98</v>
      </c>
      <c r="C1955" s="0" t="n">
        <f aca="false">B1955/100</f>
        <v>0.0398</v>
      </c>
    </row>
    <row r="1956" customFormat="false" ht="15" hidden="false" customHeight="false" outlineLevel="0" collapsed="false">
      <c r="A1956" s="2" t="n">
        <v>39379</v>
      </c>
      <c r="B1956" s="0" t="n">
        <v>3.85</v>
      </c>
      <c r="C1956" s="0" t="n">
        <f aca="false">B1956/100</f>
        <v>0.0385</v>
      </c>
    </row>
    <row r="1957" customFormat="false" ht="15" hidden="false" customHeight="false" outlineLevel="0" collapsed="false">
      <c r="A1957" s="2" t="n">
        <v>39380</v>
      </c>
      <c r="B1957" s="0" t="n">
        <v>3.94</v>
      </c>
      <c r="C1957" s="0" t="n">
        <f aca="false">B1957/100</f>
        <v>0.0394</v>
      </c>
    </row>
    <row r="1958" customFormat="false" ht="15" hidden="false" customHeight="false" outlineLevel="0" collapsed="false">
      <c r="A1958" s="2" t="n">
        <v>39381</v>
      </c>
      <c r="B1958" s="0" t="n">
        <v>3.96</v>
      </c>
      <c r="C1958" s="0" t="n">
        <f aca="false">B1958/100</f>
        <v>0.0396</v>
      </c>
    </row>
    <row r="1959" customFormat="false" ht="15" hidden="false" customHeight="false" outlineLevel="0" collapsed="false">
      <c r="A1959" s="2" t="n">
        <v>39384</v>
      </c>
      <c r="B1959" s="0" t="n">
        <v>4.01</v>
      </c>
      <c r="C1959" s="0" t="n">
        <f aca="false">B1959/100</f>
        <v>0.0401</v>
      </c>
    </row>
    <row r="1960" customFormat="false" ht="15" hidden="false" customHeight="false" outlineLevel="0" collapsed="false">
      <c r="A1960" s="2" t="n">
        <v>39385</v>
      </c>
      <c r="B1960" s="0" t="n">
        <v>3.96</v>
      </c>
      <c r="C1960" s="0" t="n">
        <f aca="false">B1960/100</f>
        <v>0.0396</v>
      </c>
    </row>
    <row r="1961" customFormat="false" ht="15" hidden="false" customHeight="false" outlineLevel="0" collapsed="false">
      <c r="A1961" s="2" t="n">
        <v>39386</v>
      </c>
      <c r="B1961" s="0" t="n">
        <v>3.94</v>
      </c>
      <c r="C1961" s="0" t="n">
        <f aca="false">B1961/100</f>
        <v>0.0394</v>
      </c>
    </row>
    <row r="1962" customFormat="false" ht="15" hidden="false" customHeight="false" outlineLevel="0" collapsed="false">
      <c r="A1962" s="2" t="n">
        <v>39387</v>
      </c>
      <c r="B1962" s="0" t="n">
        <v>3.81</v>
      </c>
      <c r="C1962" s="0" t="n">
        <f aca="false">B1962/100</f>
        <v>0.0381</v>
      </c>
    </row>
    <row r="1963" customFormat="false" ht="15" hidden="false" customHeight="false" outlineLevel="0" collapsed="false">
      <c r="A1963" s="2" t="n">
        <v>39388</v>
      </c>
      <c r="B1963" s="0" t="n">
        <v>3.61</v>
      </c>
      <c r="C1963" s="0" t="n">
        <f aca="false">B1963/100</f>
        <v>0.0361</v>
      </c>
    </row>
    <row r="1964" customFormat="false" ht="15" hidden="false" customHeight="false" outlineLevel="0" collapsed="false">
      <c r="A1964" s="2" t="n">
        <v>39391</v>
      </c>
      <c r="B1964" s="0" t="n">
        <v>3.71</v>
      </c>
      <c r="C1964" s="0" t="n">
        <f aca="false">B1964/100</f>
        <v>0.0371</v>
      </c>
    </row>
    <row r="1965" customFormat="false" ht="15" hidden="false" customHeight="false" outlineLevel="0" collapsed="false">
      <c r="A1965" s="2" t="n">
        <v>39392</v>
      </c>
      <c r="B1965" s="0" t="n">
        <v>3.76</v>
      </c>
      <c r="C1965" s="0" t="n">
        <f aca="false">B1965/100</f>
        <v>0.0376</v>
      </c>
    </row>
    <row r="1966" customFormat="false" ht="15" hidden="false" customHeight="false" outlineLevel="0" collapsed="false">
      <c r="A1966" s="2" t="n">
        <v>39393</v>
      </c>
      <c r="B1966" s="0" t="n">
        <v>3.49</v>
      </c>
      <c r="C1966" s="0" t="n">
        <f aca="false">B1966/100</f>
        <v>0.0349</v>
      </c>
    </row>
    <row r="1967" customFormat="false" ht="15" hidden="false" customHeight="false" outlineLevel="0" collapsed="false">
      <c r="A1967" s="2" t="n">
        <v>39394</v>
      </c>
      <c r="B1967" s="0" t="n">
        <v>3.38</v>
      </c>
      <c r="C1967" s="0" t="n">
        <f aca="false">B1967/100</f>
        <v>0.0338</v>
      </c>
    </row>
    <row r="1968" customFormat="false" ht="15" hidden="false" customHeight="false" outlineLevel="0" collapsed="false">
      <c r="A1968" s="2" t="n">
        <v>39395</v>
      </c>
      <c r="B1968" s="0" t="n">
        <v>3.27</v>
      </c>
      <c r="C1968" s="0" t="n">
        <f aca="false">B1968/100</f>
        <v>0.0327</v>
      </c>
    </row>
    <row r="1969" customFormat="false" ht="15" hidden="false" customHeight="false" outlineLevel="0" collapsed="false">
      <c r="A1969" s="2" t="n">
        <v>39399</v>
      </c>
      <c r="B1969" s="0" t="n">
        <v>3.5</v>
      </c>
      <c r="C1969" s="0" t="n">
        <f aca="false">B1969/100</f>
        <v>0.035</v>
      </c>
    </row>
    <row r="1970" customFormat="false" ht="15" hidden="false" customHeight="false" outlineLevel="0" collapsed="false">
      <c r="A1970" s="2" t="n">
        <v>39400</v>
      </c>
      <c r="B1970" s="0" t="n">
        <v>3.41</v>
      </c>
      <c r="C1970" s="0" t="n">
        <f aca="false">B1970/100</f>
        <v>0.0341</v>
      </c>
    </row>
    <row r="1971" customFormat="false" ht="15" hidden="false" customHeight="false" outlineLevel="0" collapsed="false">
      <c r="A1971" s="2" t="n">
        <v>39401</v>
      </c>
      <c r="B1971" s="0" t="n">
        <v>3.3</v>
      </c>
      <c r="C1971" s="0" t="n">
        <f aca="false">B1971/100</f>
        <v>0.033</v>
      </c>
    </row>
    <row r="1972" customFormat="false" ht="15" hidden="false" customHeight="false" outlineLevel="0" collapsed="false">
      <c r="A1972" s="2" t="n">
        <v>39402</v>
      </c>
      <c r="B1972" s="0" t="n">
        <v>3.4</v>
      </c>
      <c r="C1972" s="0" t="n">
        <f aca="false">B1972/100</f>
        <v>0.034</v>
      </c>
    </row>
    <row r="1973" customFormat="false" ht="15" hidden="false" customHeight="false" outlineLevel="0" collapsed="false">
      <c r="A1973" s="2" t="n">
        <v>39405</v>
      </c>
      <c r="B1973" s="0" t="n">
        <v>3.4</v>
      </c>
      <c r="C1973" s="0" t="n">
        <f aca="false">B1973/100</f>
        <v>0.034</v>
      </c>
    </row>
    <row r="1974" customFormat="false" ht="15" hidden="false" customHeight="false" outlineLevel="0" collapsed="false">
      <c r="A1974" s="2" t="n">
        <v>39406</v>
      </c>
      <c r="B1974" s="0" t="n">
        <v>3.25</v>
      </c>
      <c r="C1974" s="0" t="n">
        <f aca="false">B1974/100</f>
        <v>0.0325</v>
      </c>
    </row>
    <row r="1975" customFormat="false" ht="15" hidden="false" customHeight="false" outlineLevel="0" collapsed="false">
      <c r="A1975" s="2" t="n">
        <v>39407</v>
      </c>
      <c r="B1975" s="0" t="n">
        <v>3.09</v>
      </c>
      <c r="C1975" s="0" t="n">
        <f aca="false">B1975/100</f>
        <v>0.0309</v>
      </c>
    </row>
    <row r="1976" customFormat="false" ht="15" hidden="false" customHeight="false" outlineLevel="0" collapsed="false">
      <c r="A1976" s="2" t="n">
        <v>39409</v>
      </c>
      <c r="B1976" s="0" t="n">
        <v>3.23</v>
      </c>
      <c r="C1976" s="0" t="n">
        <f aca="false">B1976/100</f>
        <v>0.0323</v>
      </c>
    </row>
    <row r="1977" customFormat="false" ht="15" hidden="false" customHeight="false" outlineLevel="0" collapsed="false">
      <c r="A1977" s="2" t="n">
        <v>39412</v>
      </c>
      <c r="B1977" s="0" t="n">
        <v>3.13</v>
      </c>
      <c r="C1977" s="0" t="n">
        <f aca="false">B1977/100</f>
        <v>0.0313</v>
      </c>
    </row>
    <row r="1978" customFormat="false" ht="15" hidden="false" customHeight="false" outlineLevel="0" collapsed="false">
      <c r="A1978" s="2" t="n">
        <v>39413</v>
      </c>
      <c r="B1978" s="0" t="n">
        <v>3.16</v>
      </c>
      <c r="C1978" s="0" t="n">
        <f aca="false">B1978/100</f>
        <v>0.0316</v>
      </c>
    </row>
    <row r="1979" customFormat="false" ht="15" hidden="false" customHeight="false" outlineLevel="0" collapsed="false">
      <c r="A1979" s="2" t="n">
        <v>39414</v>
      </c>
      <c r="B1979" s="0" t="n">
        <v>3.05</v>
      </c>
      <c r="C1979" s="0" t="n">
        <f aca="false">B1979/100</f>
        <v>0.0305</v>
      </c>
    </row>
    <row r="1980" customFormat="false" ht="15" hidden="false" customHeight="false" outlineLevel="0" collapsed="false">
      <c r="A1980" s="2" t="n">
        <v>39415</v>
      </c>
      <c r="B1980" s="0" t="n">
        <v>2.99</v>
      </c>
      <c r="C1980" s="0" t="n">
        <f aca="false">B1980/100</f>
        <v>0.0299</v>
      </c>
    </row>
    <row r="1981" customFormat="false" ht="15" hidden="false" customHeight="false" outlineLevel="0" collapsed="false">
      <c r="A1981" s="2" t="n">
        <v>39416</v>
      </c>
      <c r="B1981" s="0" t="n">
        <v>3.15</v>
      </c>
      <c r="C1981" s="0" t="n">
        <f aca="false">B1981/100</f>
        <v>0.0315</v>
      </c>
    </row>
    <row r="1982" customFormat="false" ht="15" hidden="false" customHeight="false" outlineLevel="0" collapsed="false">
      <c r="A1982" s="2" t="n">
        <v>39419</v>
      </c>
      <c r="B1982" s="0" t="n">
        <v>3.06</v>
      </c>
      <c r="C1982" s="0" t="n">
        <f aca="false">B1982/100</f>
        <v>0.0306</v>
      </c>
    </row>
    <row r="1983" customFormat="false" ht="15" hidden="false" customHeight="false" outlineLevel="0" collapsed="false">
      <c r="A1983" s="2" t="n">
        <v>39420</v>
      </c>
      <c r="B1983" s="0" t="n">
        <v>3.07</v>
      </c>
      <c r="C1983" s="0" t="n">
        <f aca="false">B1983/100</f>
        <v>0.0307</v>
      </c>
    </row>
    <row r="1984" customFormat="false" ht="15" hidden="false" customHeight="false" outlineLevel="0" collapsed="false">
      <c r="A1984" s="2" t="n">
        <v>39421</v>
      </c>
      <c r="B1984" s="0" t="n">
        <v>3.07</v>
      </c>
      <c r="C1984" s="0" t="n">
        <f aca="false">B1984/100</f>
        <v>0.0307</v>
      </c>
    </row>
    <row r="1985" customFormat="false" ht="15" hidden="false" customHeight="false" outlineLevel="0" collapsed="false">
      <c r="A1985" s="2" t="n">
        <v>39422</v>
      </c>
      <c r="B1985" s="0" t="n">
        <v>3.09</v>
      </c>
      <c r="C1985" s="0" t="n">
        <f aca="false">B1985/100</f>
        <v>0.0309</v>
      </c>
    </row>
    <row r="1986" customFormat="false" ht="15" hidden="false" customHeight="false" outlineLevel="0" collapsed="false">
      <c r="A1986" s="2" t="n">
        <v>39423</v>
      </c>
      <c r="B1986" s="0" t="n">
        <v>3.12</v>
      </c>
      <c r="C1986" s="0" t="n">
        <f aca="false">B1986/100</f>
        <v>0.0312</v>
      </c>
    </row>
    <row r="1987" customFormat="false" ht="15" hidden="false" customHeight="false" outlineLevel="0" collapsed="false">
      <c r="A1987" s="2" t="n">
        <v>39426</v>
      </c>
      <c r="B1987" s="0" t="n">
        <v>3.05</v>
      </c>
      <c r="C1987" s="0" t="n">
        <f aca="false">B1987/100</f>
        <v>0.0305</v>
      </c>
    </row>
    <row r="1988" customFormat="false" ht="15" hidden="false" customHeight="false" outlineLevel="0" collapsed="false">
      <c r="A1988" s="2" t="n">
        <v>39427</v>
      </c>
      <c r="B1988" s="0" t="n">
        <v>2.94</v>
      </c>
      <c r="C1988" s="0" t="n">
        <f aca="false">B1988/100</f>
        <v>0.0294</v>
      </c>
    </row>
    <row r="1989" customFormat="false" ht="15" hidden="false" customHeight="false" outlineLevel="0" collapsed="false">
      <c r="A1989" s="2" t="n">
        <v>39428</v>
      </c>
      <c r="B1989" s="0" t="n">
        <v>2.88</v>
      </c>
      <c r="C1989" s="0" t="n">
        <f aca="false">B1989/100</f>
        <v>0.0288</v>
      </c>
    </row>
    <row r="1990" customFormat="false" ht="15" hidden="false" customHeight="false" outlineLevel="0" collapsed="false">
      <c r="A1990" s="2" t="n">
        <v>39429</v>
      </c>
      <c r="B1990" s="0" t="n">
        <v>2.87</v>
      </c>
      <c r="C1990" s="0" t="n">
        <f aca="false">B1990/100</f>
        <v>0.0287</v>
      </c>
    </row>
    <row r="1991" customFormat="false" ht="15" hidden="false" customHeight="false" outlineLevel="0" collapsed="false">
      <c r="A1991" s="2" t="n">
        <v>39430</v>
      </c>
      <c r="B1991" s="0" t="n">
        <v>2.88</v>
      </c>
      <c r="C1991" s="0" t="n">
        <f aca="false">B1991/100</f>
        <v>0.0288</v>
      </c>
    </row>
    <row r="1992" customFormat="false" ht="15" hidden="false" customHeight="false" outlineLevel="0" collapsed="false">
      <c r="A1992" s="2" t="n">
        <v>39433</v>
      </c>
      <c r="B1992" s="0" t="n">
        <v>3.07</v>
      </c>
      <c r="C1992" s="0" t="n">
        <f aca="false">B1992/100</f>
        <v>0.0307</v>
      </c>
    </row>
    <row r="1993" customFormat="false" ht="15" hidden="false" customHeight="false" outlineLevel="0" collapsed="false">
      <c r="A1993" s="2" t="n">
        <v>39434</v>
      </c>
      <c r="B1993" s="0" t="n">
        <v>3.04</v>
      </c>
      <c r="C1993" s="0" t="n">
        <f aca="false">B1993/100</f>
        <v>0.0304</v>
      </c>
    </row>
    <row r="1994" customFormat="false" ht="15" hidden="false" customHeight="false" outlineLevel="0" collapsed="false">
      <c r="A1994" s="2" t="n">
        <v>39435</v>
      </c>
      <c r="B1994" s="0" t="n">
        <v>2.91</v>
      </c>
      <c r="C1994" s="0" t="n">
        <f aca="false">B1994/100</f>
        <v>0.0291</v>
      </c>
    </row>
    <row r="1995" customFormat="false" ht="15" hidden="false" customHeight="false" outlineLevel="0" collapsed="false">
      <c r="A1995" s="2" t="n">
        <v>39436</v>
      </c>
      <c r="B1995" s="0" t="n">
        <v>2.92</v>
      </c>
      <c r="C1995" s="0" t="n">
        <f aca="false">B1995/100</f>
        <v>0.0292</v>
      </c>
    </row>
    <row r="1996" customFormat="false" ht="15" hidden="false" customHeight="false" outlineLevel="0" collapsed="false">
      <c r="A1996" s="2" t="n">
        <v>39437</v>
      </c>
      <c r="B1996" s="0" t="n">
        <v>3</v>
      </c>
      <c r="C1996" s="0" t="n">
        <f aca="false">B1996/100</f>
        <v>0.03</v>
      </c>
    </row>
    <row r="1997" customFormat="false" ht="15" hidden="false" customHeight="false" outlineLevel="0" collapsed="false">
      <c r="A1997" s="2" t="n">
        <v>39440</v>
      </c>
      <c r="B1997" s="0" t="n">
        <v>3.33</v>
      </c>
      <c r="C1997" s="0" t="n">
        <f aca="false">B1997/100</f>
        <v>0.0333</v>
      </c>
    </row>
    <row r="1998" customFormat="false" ht="15" hidden="false" customHeight="false" outlineLevel="0" collapsed="false">
      <c r="A1998" s="2" t="n">
        <v>39442</v>
      </c>
      <c r="B1998" s="0" t="n">
        <v>3.32</v>
      </c>
      <c r="C1998" s="0" t="n">
        <f aca="false">B1998/100</f>
        <v>0.0332</v>
      </c>
    </row>
    <row r="1999" customFormat="false" ht="15" hidden="false" customHeight="false" outlineLevel="0" collapsed="false">
      <c r="A1999" s="2" t="n">
        <v>39443</v>
      </c>
      <c r="B1999" s="0" t="n">
        <v>3.17</v>
      </c>
      <c r="C1999" s="0" t="n">
        <f aca="false">B1999/100</f>
        <v>0.0317</v>
      </c>
    </row>
    <row r="2000" customFormat="false" ht="15" hidden="false" customHeight="false" outlineLevel="0" collapsed="false">
      <c r="A2000" s="2" t="n">
        <v>39444</v>
      </c>
      <c r="B2000" s="0" t="n">
        <v>3.18</v>
      </c>
      <c r="C2000" s="0" t="n">
        <f aca="false">B2000/100</f>
        <v>0.0318</v>
      </c>
    </row>
    <row r="2001" customFormat="false" ht="15" hidden="false" customHeight="false" outlineLevel="0" collapsed="false">
      <c r="A2001" s="2" t="n">
        <v>39447</v>
      </c>
      <c r="B2001" s="0" t="n">
        <v>3.36</v>
      </c>
      <c r="C2001" s="0" t="n">
        <f aca="false">B2001/100</f>
        <v>0.0336</v>
      </c>
    </row>
    <row r="2002" customFormat="false" ht="15" hidden="false" customHeight="false" outlineLevel="0" collapsed="false">
      <c r="A2002" s="2" t="n">
        <v>39449</v>
      </c>
      <c r="B2002" s="0" t="n">
        <v>3.26</v>
      </c>
      <c r="C2002" s="0" t="n">
        <f aca="false">B2002/100</f>
        <v>0.0326</v>
      </c>
    </row>
    <row r="2003" customFormat="false" ht="15" hidden="false" customHeight="false" outlineLevel="0" collapsed="false">
      <c r="A2003" s="2" t="n">
        <v>39450</v>
      </c>
      <c r="B2003" s="0" t="n">
        <v>3.24</v>
      </c>
      <c r="C2003" s="0" t="n">
        <f aca="false">B2003/100</f>
        <v>0.0324</v>
      </c>
    </row>
    <row r="2004" customFormat="false" ht="15" hidden="false" customHeight="false" outlineLevel="0" collapsed="false">
      <c r="A2004" s="2" t="n">
        <v>39451</v>
      </c>
      <c r="B2004" s="0" t="n">
        <v>3.2</v>
      </c>
      <c r="C2004" s="0" t="n">
        <f aca="false">B2004/100</f>
        <v>0.032</v>
      </c>
    </row>
    <row r="2005" customFormat="false" ht="15" hidden="false" customHeight="false" outlineLevel="0" collapsed="false">
      <c r="A2005" s="2" t="n">
        <v>39454</v>
      </c>
      <c r="B2005" s="0" t="n">
        <v>3.27</v>
      </c>
      <c r="C2005" s="0" t="n">
        <f aca="false">B2005/100</f>
        <v>0.0327</v>
      </c>
    </row>
    <row r="2006" customFormat="false" ht="15" hidden="false" customHeight="false" outlineLevel="0" collapsed="false">
      <c r="A2006" s="2" t="n">
        <v>39455</v>
      </c>
      <c r="B2006" s="0" t="n">
        <v>3.25</v>
      </c>
      <c r="C2006" s="0" t="n">
        <f aca="false">B2006/100</f>
        <v>0.0325</v>
      </c>
    </row>
    <row r="2007" customFormat="false" ht="15" hidden="false" customHeight="false" outlineLevel="0" collapsed="false">
      <c r="A2007" s="2" t="n">
        <v>39456</v>
      </c>
      <c r="B2007" s="0" t="n">
        <v>3.22</v>
      </c>
      <c r="C2007" s="0" t="n">
        <f aca="false">B2007/100</f>
        <v>0.0322</v>
      </c>
    </row>
    <row r="2008" customFormat="false" ht="15" hidden="false" customHeight="false" outlineLevel="0" collapsed="false">
      <c r="A2008" s="2" t="n">
        <v>39457</v>
      </c>
      <c r="B2008" s="0" t="n">
        <v>3.24</v>
      </c>
      <c r="C2008" s="0" t="n">
        <f aca="false">B2008/100</f>
        <v>0.0324</v>
      </c>
    </row>
    <row r="2009" customFormat="false" ht="15" hidden="false" customHeight="false" outlineLevel="0" collapsed="false">
      <c r="A2009" s="2" t="n">
        <v>39458</v>
      </c>
      <c r="B2009" s="0" t="n">
        <v>3.09</v>
      </c>
      <c r="C2009" s="0" t="n">
        <f aca="false">B2009/100</f>
        <v>0.0309</v>
      </c>
    </row>
    <row r="2010" customFormat="false" ht="15" hidden="false" customHeight="false" outlineLevel="0" collapsed="false">
      <c r="A2010" s="2" t="n">
        <v>39461</v>
      </c>
      <c r="B2010" s="0" t="n">
        <v>3.19</v>
      </c>
      <c r="C2010" s="0" t="n">
        <f aca="false">B2010/100</f>
        <v>0.0319</v>
      </c>
    </row>
    <row r="2011" customFormat="false" ht="15" hidden="false" customHeight="false" outlineLevel="0" collapsed="false">
      <c r="A2011" s="2" t="n">
        <v>39462</v>
      </c>
      <c r="B2011" s="0" t="n">
        <v>3.17</v>
      </c>
      <c r="C2011" s="0" t="n">
        <f aca="false">B2011/100</f>
        <v>0.0317</v>
      </c>
    </row>
    <row r="2012" customFormat="false" ht="15" hidden="false" customHeight="false" outlineLevel="0" collapsed="false">
      <c r="A2012" s="2" t="n">
        <v>39463</v>
      </c>
      <c r="B2012" s="0" t="n">
        <v>3.14</v>
      </c>
      <c r="C2012" s="0" t="n">
        <f aca="false">B2012/100</f>
        <v>0.0314</v>
      </c>
    </row>
    <row r="2013" customFormat="false" ht="15" hidden="false" customHeight="false" outlineLevel="0" collapsed="false">
      <c r="A2013" s="2" t="n">
        <v>39464</v>
      </c>
      <c r="B2013" s="0" t="n">
        <v>3.07</v>
      </c>
      <c r="C2013" s="0" t="n">
        <f aca="false">B2013/100</f>
        <v>0.0307</v>
      </c>
    </row>
    <row r="2014" customFormat="false" ht="15" hidden="false" customHeight="false" outlineLevel="0" collapsed="false">
      <c r="A2014" s="2" t="n">
        <v>39465</v>
      </c>
      <c r="B2014" s="0" t="n">
        <v>2.86</v>
      </c>
      <c r="C2014" s="0" t="n">
        <f aca="false">B2014/100</f>
        <v>0.0286</v>
      </c>
    </row>
    <row r="2015" customFormat="false" ht="15" hidden="false" customHeight="false" outlineLevel="0" collapsed="false">
      <c r="A2015" s="2" t="n">
        <v>39469</v>
      </c>
      <c r="B2015" s="0" t="n">
        <v>2.35</v>
      </c>
      <c r="C2015" s="0" t="n">
        <f aca="false">B2015/100</f>
        <v>0.0235</v>
      </c>
    </row>
    <row r="2016" customFormat="false" ht="15" hidden="false" customHeight="false" outlineLevel="0" collapsed="false">
      <c r="A2016" s="2" t="n">
        <v>39470</v>
      </c>
      <c r="B2016" s="0" t="n">
        <v>2.21</v>
      </c>
      <c r="C2016" s="0" t="n">
        <f aca="false">B2016/100</f>
        <v>0.0221</v>
      </c>
    </row>
    <row r="2017" customFormat="false" ht="15" hidden="false" customHeight="false" outlineLevel="0" collapsed="false">
      <c r="A2017" s="2" t="n">
        <v>39471</v>
      </c>
      <c r="B2017" s="0" t="n">
        <v>2.37</v>
      </c>
      <c r="C2017" s="0" t="n">
        <f aca="false">B2017/100</f>
        <v>0.0237</v>
      </c>
    </row>
    <row r="2018" customFormat="false" ht="15" hidden="false" customHeight="false" outlineLevel="0" collapsed="false">
      <c r="A2018" s="2" t="n">
        <v>39472</v>
      </c>
      <c r="B2018" s="0" t="n">
        <v>2.3</v>
      </c>
      <c r="C2018" s="0" t="n">
        <f aca="false">B2018/100</f>
        <v>0.023</v>
      </c>
    </row>
    <row r="2019" customFormat="false" ht="15" hidden="false" customHeight="false" outlineLevel="0" collapsed="false">
      <c r="A2019" s="2" t="n">
        <v>39475</v>
      </c>
      <c r="B2019" s="0" t="n">
        <v>2.34</v>
      </c>
      <c r="C2019" s="0" t="n">
        <f aca="false">B2019/100</f>
        <v>0.0234</v>
      </c>
    </row>
    <row r="2020" customFormat="false" ht="15" hidden="false" customHeight="false" outlineLevel="0" collapsed="false">
      <c r="A2020" s="2" t="n">
        <v>39476</v>
      </c>
      <c r="B2020" s="0" t="n">
        <v>2.28</v>
      </c>
      <c r="C2020" s="0" t="n">
        <f aca="false">B2020/100</f>
        <v>0.0228</v>
      </c>
    </row>
    <row r="2021" customFormat="false" ht="15" hidden="false" customHeight="false" outlineLevel="0" collapsed="false">
      <c r="A2021" s="2" t="n">
        <v>39477</v>
      </c>
      <c r="B2021" s="0" t="n">
        <v>2.21</v>
      </c>
      <c r="C2021" s="0" t="n">
        <f aca="false">B2021/100</f>
        <v>0.0221</v>
      </c>
    </row>
    <row r="2022" customFormat="false" ht="15" hidden="false" customHeight="false" outlineLevel="0" collapsed="false">
      <c r="A2022" s="2" t="n">
        <v>39478</v>
      </c>
      <c r="B2022" s="0" t="n">
        <v>1.96</v>
      </c>
      <c r="C2022" s="0" t="n">
        <f aca="false">B2022/100</f>
        <v>0.0196</v>
      </c>
    </row>
    <row r="2023" customFormat="false" ht="15" hidden="false" customHeight="false" outlineLevel="0" collapsed="false">
      <c r="A2023" s="2" t="n">
        <v>39479</v>
      </c>
      <c r="B2023" s="0" t="n">
        <v>2.1</v>
      </c>
      <c r="C2023" s="0" t="n">
        <f aca="false">B2023/100</f>
        <v>0.021</v>
      </c>
    </row>
    <row r="2024" customFormat="false" ht="15" hidden="false" customHeight="false" outlineLevel="0" collapsed="false">
      <c r="A2024" s="2" t="n">
        <v>39482</v>
      </c>
      <c r="B2024" s="0" t="n">
        <v>2.27</v>
      </c>
      <c r="C2024" s="0" t="n">
        <f aca="false">B2024/100</f>
        <v>0.0227</v>
      </c>
    </row>
    <row r="2025" customFormat="false" ht="15" hidden="false" customHeight="false" outlineLevel="0" collapsed="false">
      <c r="A2025" s="2" t="n">
        <v>39483</v>
      </c>
      <c r="B2025" s="0" t="n">
        <v>2.19</v>
      </c>
      <c r="C2025" s="0" t="n">
        <f aca="false">B2025/100</f>
        <v>0.0219</v>
      </c>
    </row>
    <row r="2026" customFormat="false" ht="15" hidden="false" customHeight="false" outlineLevel="0" collapsed="false">
      <c r="A2026" s="2" t="n">
        <v>39484</v>
      </c>
      <c r="B2026" s="0" t="n">
        <v>2.1</v>
      </c>
      <c r="C2026" s="0" t="n">
        <f aca="false">B2026/100</f>
        <v>0.021</v>
      </c>
    </row>
    <row r="2027" customFormat="false" ht="15" hidden="false" customHeight="false" outlineLevel="0" collapsed="false">
      <c r="A2027" s="2" t="n">
        <v>39485</v>
      </c>
      <c r="B2027" s="0" t="n">
        <v>2.17</v>
      </c>
      <c r="C2027" s="0" t="n">
        <f aca="false">B2027/100</f>
        <v>0.0217</v>
      </c>
    </row>
    <row r="2028" customFormat="false" ht="15" hidden="false" customHeight="false" outlineLevel="0" collapsed="false">
      <c r="A2028" s="2" t="n">
        <v>39486</v>
      </c>
      <c r="B2028" s="0" t="n">
        <v>2.23</v>
      </c>
      <c r="C2028" s="0" t="n">
        <f aca="false">B2028/100</f>
        <v>0.0223</v>
      </c>
    </row>
    <row r="2029" customFormat="false" ht="15" hidden="false" customHeight="false" outlineLevel="0" collapsed="false">
      <c r="A2029" s="2" t="n">
        <v>39489</v>
      </c>
      <c r="B2029" s="0" t="n">
        <v>2.31</v>
      </c>
      <c r="C2029" s="0" t="n">
        <f aca="false">B2029/100</f>
        <v>0.0231</v>
      </c>
    </row>
    <row r="2030" customFormat="false" ht="15" hidden="false" customHeight="false" outlineLevel="0" collapsed="false">
      <c r="A2030" s="2" t="n">
        <v>39490</v>
      </c>
      <c r="B2030" s="0" t="n">
        <v>2.31</v>
      </c>
      <c r="C2030" s="0" t="n">
        <f aca="false">B2030/100</f>
        <v>0.0231</v>
      </c>
    </row>
    <row r="2031" customFormat="false" ht="15" hidden="false" customHeight="false" outlineLevel="0" collapsed="false">
      <c r="A2031" s="2" t="n">
        <v>39491</v>
      </c>
      <c r="B2031" s="0" t="n">
        <v>2.28</v>
      </c>
      <c r="C2031" s="0" t="n">
        <f aca="false">B2031/100</f>
        <v>0.0228</v>
      </c>
    </row>
    <row r="2032" customFormat="false" ht="15" hidden="false" customHeight="false" outlineLevel="0" collapsed="false">
      <c r="A2032" s="2" t="n">
        <v>39492</v>
      </c>
      <c r="B2032" s="0" t="n">
        <v>2.31</v>
      </c>
      <c r="C2032" s="0" t="n">
        <f aca="false">B2032/100</f>
        <v>0.0231</v>
      </c>
    </row>
    <row r="2033" customFormat="false" ht="15" hidden="false" customHeight="false" outlineLevel="0" collapsed="false">
      <c r="A2033" s="2" t="n">
        <v>39493</v>
      </c>
      <c r="B2033" s="0" t="n">
        <v>2.21</v>
      </c>
      <c r="C2033" s="0" t="n">
        <f aca="false">B2033/100</f>
        <v>0.0221</v>
      </c>
    </row>
    <row r="2034" customFormat="false" ht="15" hidden="false" customHeight="false" outlineLevel="0" collapsed="false">
      <c r="A2034" s="2" t="n">
        <v>39497</v>
      </c>
      <c r="B2034" s="0" t="n">
        <v>2.28</v>
      </c>
      <c r="C2034" s="0" t="n">
        <f aca="false">B2034/100</f>
        <v>0.0228</v>
      </c>
    </row>
    <row r="2035" customFormat="false" ht="15" hidden="false" customHeight="false" outlineLevel="0" collapsed="false">
      <c r="A2035" s="2" t="n">
        <v>39498</v>
      </c>
      <c r="B2035" s="0" t="n">
        <v>2.25</v>
      </c>
      <c r="C2035" s="0" t="n">
        <f aca="false">B2035/100</f>
        <v>0.0225</v>
      </c>
    </row>
    <row r="2036" customFormat="false" ht="15" hidden="false" customHeight="false" outlineLevel="0" collapsed="false">
      <c r="A2036" s="2" t="n">
        <v>39499</v>
      </c>
      <c r="B2036" s="0" t="n">
        <v>2.2</v>
      </c>
      <c r="C2036" s="0" t="n">
        <f aca="false">B2036/100</f>
        <v>0.022</v>
      </c>
    </row>
    <row r="2037" customFormat="false" ht="15" hidden="false" customHeight="false" outlineLevel="0" collapsed="false">
      <c r="A2037" s="2" t="n">
        <v>39500</v>
      </c>
      <c r="B2037" s="0" t="n">
        <v>2.2</v>
      </c>
      <c r="C2037" s="0" t="n">
        <f aca="false">B2037/100</f>
        <v>0.022</v>
      </c>
    </row>
    <row r="2038" customFormat="false" ht="15" hidden="false" customHeight="false" outlineLevel="0" collapsed="false">
      <c r="A2038" s="2" t="n">
        <v>39503</v>
      </c>
      <c r="B2038" s="0" t="n">
        <v>2.2</v>
      </c>
      <c r="C2038" s="0" t="n">
        <f aca="false">B2038/100</f>
        <v>0.022</v>
      </c>
    </row>
    <row r="2039" customFormat="false" ht="15" hidden="false" customHeight="false" outlineLevel="0" collapsed="false">
      <c r="A2039" s="2" t="n">
        <v>39504</v>
      </c>
      <c r="B2039" s="0" t="n">
        <v>2.14</v>
      </c>
      <c r="C2039" s="0" t="n">
        <f aca="false">B2039/100</f>
        <v>0.0214</v>
      </c>
    </row>
    <row r="2040" customFormat="false" ht="15" hidden="false" customHeight="false" outlineLevel="0" collapsed="false">
      <c r="A2040" s="2" t="n">
        <v>39505</v>
      </c>
      <c r="B2040" s="0" t="n">
        <v>1.98</v>
      </c>
      <c r="C2040" s="0" t="n">
        <f aca="false">B2040/100</f>
        <v>0.0198</v>
      </c>
    </row>
    <row r="2041" customFormat="false" ht="15" hidden="false" customHeight="false" outlineLevel="0" collapsed="false">
      <c r="A2041" s="2" t="n">
        <v>39506</v>
      </c>
      <c r="B2041" s="0" t="n">
        <v>1.9</v>
      </c>
      <c r="C2041" s="0" t="n">
        <f aca="false">B2041/100</f>
        <v>0.019</v>
      </c>
    </row>
    <row r="2042" customFormat="false" ht="15" hidden="false" customHeight="false" outlineLevel="0" collapsed="false">
      <c r="A2042" s="2" t="n">
        <v>39507</v>
      </c>
      <c r="B2042" s="0" t="n">
        <v>1.85</v>
      </c>
      <c r="C2042" s="0" t="n">
        <f aca="false">B2042/100</f>
        <v>0.0185</v>
      </c>
    </row>
    <row r="2043" customFormat="false" ht="15" hidden="false" customHeight="false" outlineLevel="0" collapsed="false">
      <c r="A2043" s="2" t="n">
        <v>39510</v>
      </c>
      <c r="B2043" s="0" t="n">
        <v>1.7</v>
      </c>
      <c r="C2043" s="0" t="n">
        <f aca="false">B2043/100</f>
        <v>0.017</v>
      </c>
    </row>
    <row r="2044" customFormat="false" ht="15" hidden="false" customHeight="false" outlineLevel="0" collapsed="false">
      <c r="A2044" s="2" t="n">
        <v>39511</v>
      </c>
      <c r="B2044" s="0" t="n">
        <v>1.66</v>
      </c>
      <c r="C2044" s="0" t="n">
        <f aca="false">B2044/100</f>
        <v>0.0166</v>
      </c>
    </row>
    <row r="2045" customFormat="false" ht="15" hidden="false" customHeight="false" outlineLevel="0" collapsed="false">
      <c r="A2045" s="2" t="n">
        <v>39512</v>
      </c>
      <c r="B2045" s="0" t="n">
        <v>1.53</v>
      </c>
      <c r="C2045" s="0" t="n">
        <f aca="false">B2045/100</f>
        <v>0.0153</v>
      </c>
    </row>
    <row r="2046" customFormat="false" ht="15" hidden="false" customHeight="false" outlineLevel="0" collapsed="false">
      <c r="A2046" s="2" t="n">
        <v>39513</v>
      </c>
      <c r="B2046" s="0" t="n">
        <v>1.39</v>
      </c>
      <c r="C2046" s="0" t="n">
        <f aca="false">B2046/100</f>
        <v>0.0139</v>
      </c>
    </row>
    <row r="2047" customFormat="false" ht="15" hidden="false" customHeight="false" outlineLevel="0" collapsed="false">
      <c r="A2047" s="2" t="n">
        <v>39514</v>
      </c>
      <c r="B2047" s="0" t="n">
        <v>1.45</v>
      </c>
      <c r="C2047" s="0" t="n">
        <f aca="false">B2047/100</f>
        <v>0.0145</v>
      </c>
    </row>
    <row r="2048" customFormat="false" ht="15" hidden="false" customHeight="false" outlineLevel="0" collapsed="false">
      <c r="A2048" s="2" t="n">
        <v>39517</v>
      </c>
      <c r="B2048" s="0" t="n">
        <v>1.35</v>
      </c>
      <c r="C2048" s="0" t="n">
        <f aca="false">B2048/100</f>
        <v>0.0135</v>
      </c>
    </row>
    <row r="2049" customFormat="false" ht="15" hidden="false" customHeight="false" outlineLevel="0" collapsed="false">
      <c r="A2049" s="2" t="n">
        <v>39518</v>
      </c>
      <c r="B2049" s="0" t="n">
        <v>1.48</v>
      </c>
      <c r="C2049" s="0" t="n">
        <f aca="false">B2049/100</f>
        <v>0.0148</v>
      </c>
    </row>
    <row r="2050" customFormat="false" ht="15" hidden="false" customHeight="false" outlineLevel="0" collapsed="false">
      <c r="A2050" s="2" t="n">
        <v>39519</v>
      </c>
      <c r="B2050" s="0" t="n">
        <v>1.48</v>
      </c>
      <c r="C2050" s="0" t="n">
        <f aca="false">B2050/100</f>
        <v>0.0148</v>
      </c>
    </row>
    <row r="2051" customFormat="false" ht="15" hidden="false" customHeight="false" outlineLevel="0" collapsed="false">
      <c r="A2051" s="2" t="n">
        <v>39520</v>
      </c>
      <c r="B2051" s="0" t="n">
        <v>1.35</v>
      </c>
      <c r="C2051" s="0" t="n">
        <f aca="false">B2051/100</f>
        <v>0.0135</v>
      </c>
    </row>
    <row r="2052" customFormat="false" ht="15" hidden="false" customHeight="false" outlineLevel="0" collapsed="false">
      <c r="A2052" s="2" t="n">
        <v>39521</v>
      </c>
      <c r="B2052" s="0" t="n">
        <v>1.18</v>
      </c>
      <c r="C2052" s="0" t="n">
        <f aca="false">B2052/100</f>
        <v>0.0118</v>
      </c>
    </row>
    <row r="2053" customFormat="false" ht="15" hidden="false" customHeight="false" outlineLevel="0" collapsed="false">
      <c r="A2053" s="2" t="n">
        <v>39524</v>
      </c>
      <c r="B2053" s="0" t="n">
        <v>1.11</v>
      </c>
      <c r="C2053" s="0" t="n">
        <f aca="false">B2053/100</f>
        <v>0.0111</v>
      </c>
    </row>
    <row r="2054" customFormat="false" ht="15" hidden="false" customHeight="false" outlineLevel="0" collapsed="false">
      <c r="A2054" s="2" t="n">
        <v>39525</v>
      </c>
      <c r="B2054" s="0" t="n">
        <v>0.92</v>
      </c>
      <c r="C2054" s="0" t="n">
        <f aca="false">B2054/100</f>
        <v>0.0092</v>
      </c>
    </row>
    <row r="2055" customFormat="false" ht="15" hidden="false" customHeight="false" outlineLevel="0" collapsed="false">
      <c r="A2055" s="2" t="n">
        <v>39526</v>
      </c>
      <c r="B2055" s="0" t="n">
        <v>0.61</v>
      </c>
      <c r="C2055" s="0" t="n">
        <f aca="false">B2055/100</f>
        <v>0.0061</v>
      </c>
    </row>
    <row r="2056" customFormat="false" ht="15" hidden="false" customHeight="false" outlineLevel="0" collapsed="false">
      <c r="A2056" s="2" t="n">
        <v>39527</v>
      </c>
      <c r="B2056" s="0" t="n">
        <v>0.63</v>
      </c>
      <c r="C2056" s="0" t="n">
        <f aca="false">B2056/100</f>
        <v>0.0063</v>
      </c>
    </row>
    <row r="2057" customFormat="false" ht="15" hidden="false" customHeight="false" outlineLevel="0" collapsed="false">
      <c r="A2057" s="2" t="n">
        <v>39531</v>
      </c>
      <c r="B2057" s="0" t="n">
        <v>1.24</v>
      </c>
      <c r="C2057" s="0" t="n">
        <f aca="false">B2057/100</f>
        <v>0.0124</v>
      </c>
    </row>
    <row r="2058" customFormat="false" ht="15" hidden="false" customHeight="false" outlineLevel="0" collapsed="false">
      <c r="A2058" s="2" t="n">
        <v>39532</v>
      </c>
      <c r="B2058" s="0" t="n">
        <v>1.29</v>
      </c>
      <c r="C2058" s="0" t="n">
        <f aca="false">B2058/100</f>
        <v>0.0129</v>
      </c>
    </row>
    <row r="2059" customFormat="false" ht="15" hidden="false" customHeight="false" outlineLevel="0" collapsed="false">
      <c r="A2059" s="2" t="n">
        <v>39533</v>
      </c>
      <c r="B2059" s="0" t="n">
        <v>1.29</v>
      </c>
      <c r="C2059" s="0" t="n">
        <f aca="false">B2059/100</f>
        <v>0.0129</v>
      </c>
    </row>
    <row r="2060" customFormat="false" ht="15" hidden="false" customHeight="false" outlineLevel="0" collapsed="false">
      <c r="A2060" s="2" t="n">
        <v>39534</v>
      </c>
      <c r="B2060" s="0" t="n">
        <v>1.3</v>
      </c>
      <c r="C2060" s="0" t="n">
        <f aca="false">B2060/100</f>
        <v>0.013</v>
      </c>
    </row>
    <row r="2061" customFormat="false" ht="15" hidden="false" customHeight="false" outlineLevel="0" collapsed="false">
      <c r="A2061" s="2" t="n">
        <v>39535</v>
      </c>
      <c r="B2061" s="0" t="n">
        <v>1.33</v>
      </c>
      <c r="C2061" s="0" t="n">
        <f aca="false">B2061/100</f>
        <v>0.0133</v>
      </c>
    </row>
    <row r="2062" customFormat="false" ht="15" hidden="false" customHeight="false" outlineLevel="0" collapsed="false">
      <c r="A2062" s="2" t="n">
        <v>39538</v>
      </c>
      <c r="B2062" s="0" t="n">
        <v>1.38</v>
      </c>
      <c r="C2062" s="0" t="n">
        <f aca="false">B2062/100</f>
        <v>0.0138</v>
      </c>
    </row>
    <row r="2063" customFormat="false" ht="15" hidden="false" customHeight="false" outlineLevel="0" collapsed="false">
      <c r="A2063" s="2" t="n">
        <v>39539</v>
      </c>
      <c r="B2063" s="0" t="n">
        <v>1.4</v>
      </c>
      <c r="C2063" s="0" t="n">
        <f aca="false">B2063/100</f>
        <v>0.014</v>
      </c>
    </row>
    <row r="2064" customFormat="false" ht="15" hidden="false" customHeight="false" outlineLevel="0" collapsed="false">
      <c r="A2064" s="2" t="n">
        <v>39540</v>
      </c>
      <c r="B2064" s="0" t="n">
        <v>1.41</v>
      </c>
      <c r="C2064" s="0" t="n">
        <f aca="false">B2064/100</f>
        <v>0.0141</v>
      </c>
    </row>
    <row r="2065" customFormat="false" ht="15" hidden="false" customHeight="false" outlineLevel="0" collapsed="false">
      <c r="A2065" s="2" t="n">
        <v>39541</v>
      </c>
      <c r="B2065" s="0" t="n">
        <v>1.4</v>
      </c>
      <c r="C2065" s="0" t="n">
        <f aca="false">B2065/100</f>
        <v>0.014</v>
      </c>
    </row>
    <row r="2066" customFormat="false" ht="15" hidden="false" customHeight="false" outlineLevel="0" collapsed="false">
      <c r="A2066" s="2" t="n">
        <v>39542</v>
      </c>
      <c r="B2066" s="0" t="n">
        <v>1.35</v>
      </c>
      <c r="C2066" s="0" t="n">
        <f aca="false">B2066/100</f>
        <v>0.0135</v>
      </c>
    </row>
    <row r="2067" customFormat="false" ht="15" hidden="false" customHeight="false" outlineLevel="0" collapsed="false">
      <c r="A2067" s="2" t="n">
        <v>39545</v>
      </c>
      <c r="B2067" s="0" t="n">
        <v>1.45</v>
      </c>
      <c r="C2067" s="0" t="n">
        <f aca="false">B2067/100</f>
        <v>0.0145</v>
      </c>
    </row>
    <row r="2068" customFormat="false" ht="15" hidden="false" customHeight="false" outlineLevel="0" collapsed="false">
      <c r="A2068" s="2" t="n">
        <v>39546</v>
      </c>
      <c r="B2068" s="0" t="n">
        <v>1.41</v>
      </c>
      <c r="C2068" s="0" t="n">
        <f aca="false">B2068/100</f>
        <v>0.0141</v>
      </c>
    </row>
    <row r="2069" customFormat="false" ht="15" hidden="false" customHeight="false" outlineLevel="0" collapsed="false">
      <c r="A2069" s="2" t="n">
        <v>39547</v>
      </c>
      <c r="B2069" s="0" t="n">
        <v>1.31</v>
      </c>
      <c r="C2069" s="0" t="n">
        <f aca="false">B2069/100</f>
        <v>0.0131</v>
      </c>
    </row>
    <row r="2070" customFormat="false" ht="15" hidden="false" customHeight="false" outlineLevel="0" collapsed="false">
      <c r="A2070" s="2" t="n">
        <v>39548</v>
      </c>
      <c r="B2070" s="0" t="n">
        <v>1.27</v>
      </c>
      <c r="C2070" s="0" t="n">
        <f aca="false">B2070/100</f>
        <v>0.0127</v>
      </c>
    </row>
    <row r="2071" customFormat="false" ht="15" hidden="false" customHeight="false" outlineLevel="0" collapsed="false">
      <c r="A2071" s="2" t="n">
        <v>39549</v>
      </c>
      <c r="B2071" s="0" t="n">
        <v>1.19</v>
      </c>
      <c r="C2071" s="0" t="n">
        <f aca="false">B2071/100</f>
        <v>0.0119</v>
      </c>
    </row>
    <row r="2072" customFormat="false" ht="15" hidden="false" customHeight="false" outlineLevel="0" collapsed="false">
      <c r="A2072" s="2" t="n">
        <v>39552</v>
      </c>
      <c r="B2072" s="0" t="n">
        <v>1.08</v>
      </c>
      <c r="C2072" s="0" t="n">
        <f aca="false">B2072/100</f>
        <v>0.0108</v>
      </c>
    </row>
    <row r="2073" customFormat="false" ht="15" hidden="false" customHeight="false" outlineLevel="0" collapsed="false">
      <c r="A2073" s="2" t="n">
        <v>39553</v>
      </c>
      <c r="B2073" s="0" t="n">
        <v>1.1</v>
      </c>
      <c r="C2073" s="0" t="n">
        <f aca="false">B2073/100</f>
        <v>0.011</v>
      </c>
    </row>
    <row r="2074" customFormat="false" ht="15" hidden="false" customHeight="false" outlineLevel="0" collapsed="false">
      <c r="A2074" s="2" t="n">
        <v>39554</v>
      </c>
      <c r="B2074" s="0" t="n">
        <v>1.12</v>
      </c>
      <c r="C2074" s="0" t="n">
        <f aca="false">B2074/100</f>
        <v>0.0112</v>
      </c>
    </row>
    <row r="2075" customFormat="false" ht="15" hidden="false" customHeight="false" outlineLevel="0" collapsed="false">
      <c r="A2075" s="2" t="n">
        <v>39555</v>
      </c>
      <c r="B2075" s="0" t="n">
        <v>1.23</v>
      </c>
      <c r="C2075" s="0" t="n">
        <f aca="false">B2075/100</f>
        <v>0.0123</v>
      </c>
    </row>
    <row r="2076" customFormat="false" ht="15" hidden="false" customHeight="false" outlineLevel="0" collapsed="false">
      <c r="A2076" s="2" t="n">
        <v>39556</v>
      </c>
      <c r="B2076" s="0" t="n">
        <v>1.35</v>
      </c>
      <c r="C2076" s="0" t="n">
        <f aca="false">B2076/100</f>
        <v>0.0135</v>
      </c>
    </row>
    <row r="2077" customFormat="false" ht="15" hidden="false" customHeight="false" outlineLevel="0" collapsed="false">
      <c r="A2077" s="2" t="n">
        <v>39559</v>
      </c>
      <c r="B2077" s="0" t="n">
        <v>1.34</v>
      </c>
      <c r="C2077" s="0" t="n">
        <f aca="false">B2077/100</f>
        <v>0.0134</v>
      </c>
    </row>
    <row r="2078" customFormat="false" ht="15" hidden="false" customHeight="false" outlineLevel="0" collapsed="false">
      <c r="A2078" s="2" t="n">
        <v>39560</v>
      </c>
      <c r="B2078" s="0" t="n">
        <v>1.27</v>
      </c>
      <c r="C2078" s="0" t="n">
        <f aca="false">B2078/100</f>
        <v>0.0127</v>
      </c>
    </row>
    <row r="2079" customFormat="false" ht="15" hidden="false" customHeight="false" outlineLevel="0" collapsed="false">
      <c r="A2079" s="2" t="n">
        <v>39561</v>
      </c>
      <c r="B2079" s="0" t="n">
        <v>1.26</v>
      </c>
      <c r="C2079" s="0" t="n">
        <f aca="false">B2079/100</f>
        <v>0.0126</v>
      </c>
    </row>
    <row r="2080" customFormat="false" ht="15" hidden="false" customHeight="false" outlineLevel="0" collapsed="false">
      <c r="A2080" s="2" t="n">
        <v>39562</v>
      </c>
      <c r="B2080" s="0" t="n">
        <v>1.26</v>
      </c>
      <c r="C2080" s="0" t="n">
        <f aca="false">B2080/100</f>
        <v>0.0126</v>
      </c>
    </row>
    <row r="2081" customFormat="false" ht="15" hidden="false" customHeight="false" outlineLevel="0" collapsed="false">
      <c r="A2081" s="2" t="n">
        <v>39563</v>
      </c>
      <c r="B2081" s="0" t="n">
        <v>1.34</v>
      </c>
      <c r="C2081" s="0" t="n">
        <f aca="false">B2081/100</f>
        <v>0.0134</v>
      </c>
    </row>
    <row r="2082" customFormat="false" ht="15" hidden="false" customHeight="false" outlineLevel="0" collapsed="false">
      <c r="A2082" s="2" t="n">
        <v>39566</v>
      </c>
      <c r="B2082" s="0" t="n">
        <v>1.43</v>
      </c>
      <c r="C2082" s="0" t="n">
        <f aca="false">B2082/100</f>
        <v>0.0143</v>
      </c>
    </row>
    <row r="2083" customFormat="false" ht="15" hidden="false" customHeight="false" outlineLevel="0" collapsed="false">
      <c r="A2083" s="2" t="n">
        <v>39567</v>
      </c>
      <c r="B2083" s="0" t="n">
        <v>1.46</v>
      </c>
      <c r="C2083" s="0" t="n">
        <f aca="false">B2083/100</f>
        <v>0.0146</v>
      </c>
    </row>
    <row r="2084" customFormat="false" ht="15" hidden="false" customHeight="false" outlineLevel="0" collapsed="false">
      <c r="A2084" s="2" t="n">
        <v>39568</v>
      </c>
      <c r="B2084" s="0" t="n">
        <v>1.43</v>
      </c>
      <c r="C2084" s="0" t="n">
        <f aca="false">B2084/100</f>
        <v>0.0143</v>
      </c>
    </row>
    <row r="2085" customFormat="false" ht="15" hidden="false" customHeight="false" outlineLevel="0" collapsed="false">
      <c r="A2085" s="2" t="n">
        <v>39569</v>
      </c>
      <c r="B2085" s="0" t="n">
        <v>1.45</v>
      </c>
      <c r="C2085" s="0" t="n">
        <f aca="false">B2085/100</f>
        <v>0.0145</v>
      </c>
    </row>
    <row r="2086" customFormat="false" ht="15" hidden="false" customHeight="false" outlineLevel="0" collapsed="false">
      <c r="A2086" s="2" t="n">
        <v>39570</v>
      </c>
      <c r="B2086" s="0" t="n">
        <v>1.5</v>
      </c>
      <c r="C2086" s="0" t="n">
        <f aca="false">B2086/100</f>
        <v>0.015</v>
      </c>
    </row>
    <row r="2087" customFormat="false" ht="15" hidden="false" customHeight="false" outlineLevel="0" collapsed="false">
      <c r="A2087" s="2" t="n">
        <v>39573</v>
      </c>
      <c r="B2087" s="0" t="n">
        <v>1.53</v>
      </c>
      <c r="C2087" s="0" t="n">
        <f aca="false">B2087/100</f>
        <v>0.0153</v>
      </c>
    </row>
    <row r="2088" customFormat="false" ht="15" hidden="false" customHeight="false" outlineLevel="0" collapsed="false">
      <c r="A2088" s="2" t="n">
        <v>39574</v>
      </c>
      <c r="B2088" s="0" t="n">
        <v>1.63</v>
      </c>
      <c r="C2088" s="0" t="n">
        <f aca="false">B2088/100</f>
        <v>0.0163</v>
      </c>
    </row>
    <row r="2089" customFormat="false" ht="15" hidden="false" customHeight="false" outlineLevel="0" collapsed="false">
      <c r="A2089" s="2" t="n">
        <v>39575</v>
      </c>
      <c r="B2089" s="0" t="n">
        <v>1.67</v>
      </c>
      <c r="C2089" s="0" t="n">
        <f aca="false">B2089/100</f>
        <v>0.0167</v>
      </c>
    </row>
    <row r="2090" customFormat="false" ht="15" hidden="false" customHeight="false" outlineLevel="0" collapsed="false">
      <c r="A2090" s="2" t="n">
        <v>39576</v>
      </c>
      <c r="B2090" s="0" t="n">
        <v>1.66</v>
      </c>
      <c r="C2090" s="0" t="n">
        <f aca="false">B2090/100</f>
        <v>0.0166</v>
      </c>
    </row>
    <row r="2091" customFormat="false" ht="15" hidden="false" customHeight="false" outlineLevel="0" collapsed="false">
      <c r="A2091" s="2" t="n">
        <v>39577</v>
      </c>
      <c r="B2091" s="0" t="n">
        <v>1.69</v>
      </c>
      <c r="C2091" s="0" t="n">
        <f aca="false">B2091/100</f>
        <v>0.0169</v>
      </c>
    </row>
    <row r="2092" customFormat="false" ht="15" hidden="false" customHeight="false" outlineLevel="0" collapsed="false">
      <c r="A2092" s="2" t="n">
        <v>39580</v>
      </c>
      <c r="B2092" s="0" t="n">
        <v>1.77</v>
      </c>
      <c r="C2092" s="0" t="n">
        <f aca="false">B2092/100</f>
        <v>0.0177</v>
      </c>
    </row>
    <row r="2093" customFormat="false" ht="15" hidden="false" customHeight="false" outlineLevel="0" collapsed="false">
      <c r="A2093" s="2" t="n">
        <v>39581</v>
      </c>
      <c r="B2093" s="0" t="n">
        <v>1.83</v>
      </c>
      <c r="C2093" s="0" t="n">
        <f aca="false">B2093/100</f>
        <v>0.0183</v>
      </c>
    </row>
    <row r="2094" customFormat="false" ht="15" hidden="false" customHeight="false" outlineLevel="0" collapsed="false">
      <c r="A2094" s="2" t="n">
        <v>39582</v>
      </c>
      <c r="B2094" s="0" t="n">
        <v>1.82</v>
      </c>
      <c r="C2094" s="0" t="n">
        <f aca="false">B2094/100</f>
        <v>0.0182</v>
      </c>
    </row>
    <row r="2095" customFormat="false" ht="15" hidden="false" customHeight="false" outlineLevel="0" collapsed="false">
      <c r="A2095" s="2" t="n">
        <v>39583</v>
      </c>
      <c r="B2095" s="0" t="n">
        <v>1.83</v>
      </c>
      <c r="C2095" s="0" t="n">
        <f aca="false">B2095/100</f>
        <v>0.0183</v>
      </c>
    </row>
    <row r="2096" customFormat="false" ht="15" hidden="false" customHeight="false" outlineLevel="0" collapsed="false">
      <c r="A2096" s="2" t="n">
        <v>39584</v>
      </c>
      <c r="B2096" s="0" t="n">
        <v>1.84</v>
      </c>
      <c r="C2096" s="0" t="n">
        <f aca="false">B2096/100</f>
        <v>0.0184</v>
      </c>
    </row>
    <row r="2097" customFormat="false" ht="15" hidden="false" customHeight="false" outlineLevel="0" collapsed="false">
      <c r="A2097" s="2" t="n">
        <v>39587</v>
      </c>
      <c r="B2097" s="0" t="n">
        <v>1.82</v>
      </c>
      <c r="C2097" s="0" t="n">
        <f aca="false">B2097/100</f>
        <v>0.0182</v>
      </c>
    </row>
    <row r="2098" customFormat="false" ht="15" hidden="false" customHeight="false" outlineLevel="0" collapsed="false">
      <c r="A2098" s="2" t="n">
        <v>39588</v>
      </c>
      <c r="B2098" s="0" t="n">
        <v>1.86</v>
      </c>
      <c r="C2098" s="0" t="n">
        <f aca="false">B2098/100</f>
        <v>0.0186</v>
      </c>
    </row>
    <row r="2099" customFormat="false" ht="15" hidden="false" customHeight="false" outlineLevel="0" collapsed="false">
      <c r="A2099" s="2" t="n">
        <v>39589</v>
      </c>
      <c r="B2099" s="0" t="n">
        <v>1.86</v>
      </c>
      <c r="C2099" s="0" t="n">
        <f aca="false">B2099/100</f>
        <v>0.0186</v>
      </c>
    </row>
    <row r="2100" customFormat="false" ht="15" hidden="false" customHeight="false" outlineLevel="0" collapsed="false">
      <c r="A2100" s="2" t="n">
        <v>39590</v>
      </c>
      <c r="B2100" s="0" t="n">
        <v>1.86</v>
      </c>
      <c r="C2100" s="0" t="n">
        <f aca="false">B2100/100</f>
        <v>0.0186</v>
      </c>
    </row>
    <row r="2101" customFormat="false" ht="15" hidden="false" customHeight="false" outlineLevel="0" collapsed="false">
      <c r="A2101" s="2" t="n">
        <v>39591</v>
      </c>
      <c r="B2101" s="0" t="n">
        <v>1.86</v>
      </c>
      <c r="C2101" s="0" t="n">
        <f aca="false">B2101/100</f>
        <v>0.0186</v>
      </c>
    </row>
    <row r="2102" customFormat="false" ht="15" hidden="false" customHeight="false" outlineLevel="0" collapsed="false">
      <c r="A2102" s="2" t="n">
        <v>39595</v>
      </c>
      <c r="B2102" s="0" t="n">
        <v>1.89</v>
      </c>
      <c r="C2102" s="0" t="n">
        <f aca="false">B2102/100</f>
        <v>0.0189</v>
      </c>
    </row>
    <row r="2103" customFormat="false" ht="15" hidden="false" customHeight="false" outlineLevel="0" collapsed="false">
      <c r="A2103" s="2" t="n">
        <v>39596</v>
      </c>
      <c r="B2103" s="0" t="n">
        <v>1.89</v>
      </c>
      <c r="C2103" s="0" t="n">
        <f aca="false">B2103/100</f>
        <v>0.0189</v>
      </c>
    </row>
    <row r="2104" customFormat="false" ht="15" hidden="false" customHeight="false" outlineLevel="0" collapsed="false">
      <c r="A2104" s="2" t="n">
        <v>39597</v>
      </c>
      <c r="B2104" s="0" t="n">
        <v>1.9</v>
      </c>
      <c r="C2104" s="0" t="n">
        <f aca="false">B2104/100</f>
        <v>0.019</v>
      </c>
    </row>
    <row r="2105" customFormat="false" ht="15" hidden="false" customHeight="false" outlineLevel="0" collapsed="false">
      <c r="A2105" s="2" t="n">
        <v>39598</v>
      </c>
      <c r="B2105" s="0" t="n">
        <v>1.89</v>
      </c>
      <c r="C2105" s="0" t="n">
        <f aca="false">B2105/100</f>
        <v>0.0189</v>
      </c>
    </row>
    <row r="2106" customFormat="false" ht="15" hidden="false" customHeight="false" outlineLevel="0" collapsed="false">
      <c r="A2106" s="2" t="n">
        <v>39601</v>
      </c>
      <c r="B2106" s="0" t="n">
        <v>1.85</v>
      </c>
      <c r="C2106" s="0" t="n">
        <f aca="false">B2106/100</f>
        <v>0.0185</v>
      </c>
    </row>
    <row r="2107" customFormat="false" ht="15" hidden="false" customHeight="false" outlineLevel="0" collapsed="false">
      <c r="A2107" s="2" t="n">
        <v>39602</v>
      </c>
      <c r="B2107" s="0" t="n">
        <v>1.85</v>
      </c>
      <c r="C2107" s="0" t="n">
        <f aca="false">B2107/100</f>
        <v>0.0185</v>
      </c>
    </row>
    <row r="2108" customFormat="false" ht="15" hidden="false" customHeight="false" outlineLevel="0" collapsed="false">
      <c r="A2108" s="2" t="n">
        <v>39603</v>
      </c>
      <c r="B2108" s="0" t="n">
        <v>1.84</v>
      </c>
      <c r="C2108" s="0" t="n">
        <f aca="false">B2108/100</f>
        <v>0.0184</v>
      </c>
    </row>
    <row r="2109" customFormat="false" ht="15" hidden="false" customHeight="false" outlineLevel="0" collapsed="false">
      <c r="A2109" s="2" t="n">
        <v>39604</v>
      </c>
      <c r="B2109" s="0" t="n">
        <v>1.85</v>
      </c>
      <c r="C2109" s="0" t="n">
        <f aca="false">B2109/100</f>
        <v>0.0185</v>
      </c>
    </row>
    <row r="2110" customFormat="false" ht="15" hidden="false" customHeight="false" outlineLevel="0" collapsed="false">
      <c r="A2110" s="2" t="n">
        <v>39605</v>
      </c>
      <c r="B2110" s="0" t="n">
        <v>1.85</v>
      </c>
      <c r="C2110" s="0" t="n">
        <f aca="false">B2110/100</f>
        <v>0.0185</v>
      </c>
    </row>
    <row r="2111" customFormat="false" ht="15" hidden="false" customHeight="false" outlineLevel="0" collapsed="false">
      <c r="A2111" s="2" t="n">
        <v>39608</v>
      </c>
      <c r="B2111" s="0" t="n">
        <v>1.89</v>
      </c>
      <c r="C2111" s="0" t="n">
        <f aca="false">B2111/100</f>
        <v>0.0189</v>
      </c>
    </row>
    <row r="2112" customFormat="false" ht="15" hidden="false" customHeight="false" outlineLevel="0" collapsed="false">
      <c r="A2112" s="2" t="n">
        <v>39609</v>
      </c>
      <c r="B2112" s="0" t="n">
        <v>2.02</v>
      </c>
      <c r="C2112" s="0" t="n">
        <f aca="false">B2112/100</f>
        <v>0.0202</v>
      </c>
    </row>
    <row r="2113" customFormat="false" ht="15" hidden="false" customHeight="false" outlineLevel="0" collapsed="false">
      <c r="A2113" s="2" t="n">
        <v>39610</v>
      </c>
      <c r="B2113" s="0" t="n">
        <v>1.96</v>
      </c>
      <c r="C2113" s="0" t="n">
        <f aca="false">B2113/100</f>
        <v>0.0196</v>
      </c>
    </row>
    <row r="2114" customFormat="false" ht="15" hidden="false" customHeight="false" outlineLevel="0" collapsed="false">
      <c r="A2114" s="2" t="n">
        <v>39611</v>
      </c>
      <c r="B2114" s="0" t="n">
        <v>2</v>
      </c>
      <c r="C2114" s="0" t="n">
        <f aca="false">B2114/100</f>
        <v>0.02</v>
      </c>
    </row>
    <row r="2115" customFormat="false" ht="15" hidden="false" customHeight="false" outlineLevel="0" collapsed="false">
      <c r="A2115" s="2" t="n">
        <v>39612</v>
      </c>
      <c r="B2115" s="0" t="n">
        <v>1.99</v>
      </c>
      <c r="C2115" s="0" t="n">
        <f aca="false">B2115/100</f>
        <v>0.0199</v>
      </c>
    </row>
    <row r="2116" customFormat="false" ht="15" hidden="false" customHeight="false" outlineLevel="0" collapsed="false">
      <c r="A2116" s="2" t="n">
        <v>39615</v>
      </c>
      <c r="B2116" s="0" t="n">
        <v>2.07</v>
      </c>
      <c r="C2116" s="0" t="n">
        <f aca="false">B2116/100</f>
        <v>0.0207</v>
      </c>
    </row>
    <row r="2117" customFormat="false" ht="15" hidden="false" customHeight="false" outlineLevel="0" collapsed="false">
      <c r="A2117" s="2" t="n">
        <v>39616</v>
      </c>
      <c r="B2117" s="0" t="n">
        <v>1.99</v>
      </c>
      <c r="C2117" s="0" t="n">
        <f aca="false">B2117/100</f>
        <v>0.0199</v>
      </c>
    </row>
    <row r="2118" customFormat="false" ht="15" hidden="false" customHeight="false" outlineLevel="0" collapsed="false">
      <c r="A2118" s="2" t="n">
        <v>39617</v>
      </c>
      <c r="B2118" s="0" t="n">
        <v>1.93</v>
      </c>
      <c r="C2118" s="0" t="n">
        <f aca="false">B2118/100</f>
        <v>0.0193</v>
      </c>
    </row>
    <row r="2119" customFormat="false" ht="15" hidden="false" customHeight="false" outlineLevel="0" collapsed="false">
      <c r="A2119" s="2" t="n">
        <v>39618</v>
      </c>
      <c r="B2119" s="0" t="n">
        <v>1.91</v>
      </c>
      <c r="C2119" s="0" t="n">
        <f aca="false">B2119/100</f>
        <v>0.0191</v>
      </c>
    </row>
    <row r="2120" customFormat="false" ht="15" hidden="false" customHeight="false" outlineLevel="0" collapsed="false">
      <c r="A2120" s="2" t="n">
        <v>39619</v>
      </c>
      <c r="B2120" s="0" t="n">
        <v>1.87</v>
      </c>
      <c r="C2120" s="0" t="n">
        <f aca="false">B2120/100</f>
        <v>0.0187</v>
      </c>
    </row>
    <row r="2121" customFormat="false" ht="15" hidden="false" customHeight="false" outlineLevel="0" collapsed="false">
      <c r="A2121" s="2" t="n">
        <v>39622</v>
      </c>
      <c r="B2121" s="0" t="n">
        <v>1.87</v>
      </c>
      <c r="C2121" s="0" t="n">
        <f aca="false">B2121/100</f>
        <v>0.0187</v>
      </c>
    </row>
    <row r="2122" customFormat="false" ht="15" hidden="false" customHeight="false" outlineLevel="0" collapsed="false">
      <c r="A2122" s="2" t="n">
        <v>39623</v>
      </c>
      <c r="B2122" s="0" t="n">
        <v>1.83</v>
      </c>
      <c r="C2122" s="0" t="n">
        <f aca="false">B2122/100</f>
        <v>0.0183</v>
      </c>
    </row>
    <row r="2123" customFormat="false" ht="15" hidden="false" customHeight="false" outlineLevel="0" collapsed="false">
      <c r="A2123" s="2" t="n">
        <v>39624</v>
      </c>
      <c r="B2123" s="0" t="n">
        <v>1.81</v>
      </c>
      <c r="C2123" s="0" t="n">
        <f aca="false">B2123/100</f>
        <v>0.0181</v>
      </c>
    </row>
    <row r="2124" customFormat="false" ht="15" hidden="false" customHeight="false" outlineLevel="0" collapsed="false">
      <c r="A2124" s="2" t="n">
        <v>39625</v>
      </c>
      <c r="B2124" s="0" t="n">
        <v>1.74</v>
      </c>
      <c r="C2124" s="0" t="n">
        <f aca="false">B2124/100</f>
        <v>0.0174</v>
      </c>
    </row>
    <row r="2125" customFormat="false" ht="15" hidden="false" customHeight="false" outlineLevel="0" collapsed="false">
      <c r="A2125" s="2" t="n">
        <v>39626</v>
      </c>
      <c r="B2125" s="0" t="n">
        <v>1.68</v>
      </c>
      <c r="C2125" s="0" t="n">
        <f aca="false">B2125/100</f>
        <v>0.0168</v>
      </c>
    </row>
    <row r="2126" customFormat="false" ht="15" hidden="false" customHeight="false" outlineLevel="0" collapsed="false">
      <c r="A2126" s="2" t="n">
        <v>39629</v>
      </c>
      <c r="B2126" s="0" t="n">
        <v>1.9</v>
      </c>
      <c r="C2126" s="0" t="n">
        <f aca="false">B2126/100</f>
        <v>0.019</v>
      </c>
    </row>
    <row r="2127" customFormat="false" ht="15" hidden="false" customHeight="false" outlineLevel="0" collapsed="false">
      <c r="A2127" s="2" t="n">
        <v>39630</v>
      </c>
      <c r="B2127" s="0" t="n">
        <v>1.87</v>
      </c>
      <c r="C2127" s="0" t="n">
        <f aca="false">B2127/100</f>
        <v>0.0187</v>
      </c>
    </row>
    <row r="2128" customFormat="false" ht="15" hidden="false" customHeight="false" outlineLevel="0" collapsed="false">
      <c r="A2128" s="2" t="n">
        <v>39631</v>
      </c>
      <c r="B2128" s="0" t="n">
        <v>1.82</v>
      </c>
      <c r="C2128" s="0" t="n">
        <f aca="false">B2128/100</f>
        <v>0.0182</v>
      </c>
    </row>
    <row r="2129" customFormat="false" ht="15" hidden="false" customHeight="false" outlineLevel="0" collapsed="false">
      <c r="A2129" s="2" t="n">
        <v>39632</v>
      </c>
      <c r="B2129" s="0" t="n">
        <v>1.84</v>
      </c>
      <c r="C2129" s="0" t="n">
        <f aca="false">B2129/100</f>
        <v>0.0184</v>
      </c>
    </row>
    <row r="2130" customFormat="false" ht="15" hidden="false" customHeight="false" outlineLevel="0" collapsed="false">
      <c r="A2130" s="2" t="n">
        <v>39636</v>
      </c>
      <c r="B2130" s="0" t="n">
        <v>1.87</v>
      </c>
      <c r="C2130" s="0" t="n">
        <f aca="false">B2130/100</f>
        <v>0.0187</v>
      </c>
    </row>
    <row r="2131" customFormat="false" ht="15" hidden="false" customHeight="false" outlineLevel="0" collapsed="false">
      <c r="A2131" s="2" t="n">
        <v>39637</v>
      </c>
      <c r="B2131" s="0" t="n">
        <v>1.86</v>
      </c>
      <c r="C2131" s="0" t="n">
        <f aca="false">B2131/100</f>
        <v>0.0186</v>
      </c>
    </row>
    <row r="2132" customFormat="false" ht="15" hidden="false" customHeight="false" outlineLevel="0" collapsed="false">
      <c r="A2132" s="2" t="n">
        <v>39638</v>
      </c>
      <c r="B2132" s="0" t="n">
        <v>1.82</v>
      </c>
      <c r="C2132" s="0" t="n">
        <f aca="false">B2132/100</f>
        <v>0.0182</v>
      </c>
    </row>
    <row r="2133" customFormat="false" ht="15" hidden="false" customHeight="false" outlineLevel="0" collapsed="false">
      <c r="A2133" s="2" t="n">
        <v>39639</v>
      </c>
      <c r="B2133" s="0" t="n">
        <v>1.67</v>
      </c>
      <c r="C2133" s="0" t="n">
        <f aca="false">B2133/100</f>
        <v>0.0167</v>
      </c>
    </row>
    <row r="2134" customFormat="false" ht="15" hidden="false" customHeight="false" outlineLevel="0" collapsed="false">
      <c r="A2134" s="2" t="n">
        <v>39640</v>
      </c>
      <c r="B2134" s="0" t="n">
        <v>1.62</v>
      </c>
      <c r="C2134" s="0" t="n">
        <f aca="false">B2134/100</f>
        <v>0.0162</v>
      </c>
    </row>
    <row r="2135" customFormat="false" ht="15" hidden="false" customHeight="false" outlineLevel="0" collapsed="false">
      <c r="A2135" s="2" t="n">
        <v>39643</v>
      </c>
      <c r="B2135" s="0" t="n">
        <v>1.52</v>
      </c>
      <c r="C2135" s="0" t="n">
        <f aca="false">B2135/100</f>
        <v>0.0152</v>
      </c>
    </row>
    <row r="2136" customFormat="false" ht="15" hidden="false" customHeight="false" outlineLevel="0" collapsed="false">
      <c r="A2136" s="2" t="n">
        <v>39644</v>
      </c>
      <c r="B2136" s="0" t="n">
        <v>1.39</v>
      </c>
      <c r="C2136" s="0" t="n">
        <f aca="false">B2136/100</f>
        <v>0.0139</v>
      </c>
    </row>
    <row r="2137" customFormat="false" ht="15" hidden="false" customHeight="false" outlineLevel="0" collapsed="false">
      <c r="A2137" s="2" t="n">
        <v>39645</v>
      </c>
      <c r="B2137" s="0" t="n">
        <v>1.37</v>
      </c>
      <c r="C2137" s="0" t="n">
        <f aca="false">B2137/100</f>
        <v>0.0137</v>
      </c>
    </row>
    <row r="2138" customFormat="false" ht="15" hidden="false" customHeight="false" outlineLevel="0" collapsed="false">
      <c r="A2138" s="2" t="n">
        <v>39646</v>
      </c>
      <c r="B2138" s="0" t="n">
        <v>1.43</v>
      </c>
      <c r="C2138" s="0" t="n">
        <f aca="false">B2138/100</f>
        <v>0.0143</v>
      </c>
    </row>
    <row r="2139" customFormat="false" ht="15" hidden="false" customHeight="false" outlineLevel="0" collapsed="false">
      <c r="A2139" s="2" t="n">
        <v>39647</v>
      </c>
      <c r="B2139" s="0" t="n">
        <v>1.48</v>
      </c>
      <c r="C2139" s="0" t="n">
        <f aca="false">B2139/100</f>
        <v>0.0148</v>
      </c>
    </row>
    <row r="2140" customFormat="false" ht="15" hidden="false" customHeight="false" outlineLevel="0" collapsed="false">
      <c r="A2140" s="2" t="n">
        <v>39650</v>
      </c>
      <c r="B2140" s="0" t="n">
        <v>1.48</v>
      </c>
      <c r="C2140" s="0" t="n">
        <f aca="false">B2140/100</f>
        <v>0.0148</v>
      </c>
    </row>
    <row r="2141" customFormat="false" ht="15" hidden="false" customHeight="false" outlineLevel="0" collapsed="false">
      <c r="A2141" s="2" t="n">
        <v>39651</v>
      </c>
      <c r="B2141" s="0" t="n">
        <v>1.55</v>
      </c>
      <c r="C2141" s="0" t="n">
        <f aca="false">B2141/100</f>
        <v>0.0155</v>
      </c>
    </row>
    <row r="2142" customFormat="false" ht="15" hidden="false" customHeight="false" outlineLevel="0" collapsed="false">
      <c r="A2142" s="2" t="n">
        <v>39652</v>
      </c>
      <c r="B2142" s="0" t="n">
        <v>1.59</v>
      </c>
      <c r="C2142" s="0" t="n">
        <f aca="false">B2142/100</f>
        <v>0.0159</v>
      </c>
    </row>
    <row r="2143" customFormat="false" ht="15" hidden="false" customHeight="false" outlineLevel="0" collapsed="false">
      <c r="A2143" s="2" t="n">
        <v>39653</v>
      </c>
      <c r="B2143" s="0" t="n">
        <v>1.65</v>
      </c>
      <c r="C2143" s="0" t="n">
        <f aca="false">B2143/100</f>
        <v>0.0165</v>
      </c>
    </row>
    <row r="2144" customFormat="false" ht="15" hidden="false" customHeight="false" outlineLevel="0" collapsed="false">
      <c r="A2144" s="2" t="n">
        <v>39654</v>
      </c>
      <c r="B2144" s="0" t="n">
        <v>1.75</v>
      </c>
      <c r="C2144" s="0" t="n">
        <f aca="false">B2144/100</f>
        <v>0.0175</v>
      </c>
    </row>
    <row r="2145" customFormat="false" ht="15" hidden="false" customHeight="false" outlineLevel="0" collapsed="false">
      <c r="A2145" s="2" t="n">
        <v>39657</v>
      </c>
      <c r="B2145" s="0" t="n">
        <v>1.73</v>
      </c>
      <c r="C2145" s="0" t="n">
        <f aca="false">B2145/100</f>
        <v>0.0173</v>
      </c>
    </row>
    <row r="2146" customFormat="false" ht="15" hidden="false" customHeight="false" outlineLevel="0" collapsed="false">
      <c r="A2146" s="2" t="n">
        <v>39658</v>
      </c>
      <c r="B2146" s="0" t="n">
        <v>1.72</v>
      </c>
      <c r="C2146" s="0" t="n">
        <f aca="false">B2146/100</f>
        <v>0.0172</v>
      </c>
    </row>
    <row r="2147" customFormat="false" ht="15" hidden="false" customHeight="false" outlineLevel="0" collapsed="false">
      <c r="A2147" s="2" t="n">
        <v>39659</v>
      </c>
      <c r="B2147" s="0" t="n">
        <v>1.7</v>
      </c>
      <c r="C2147" s="0" t="n">
        <f aca="false">B2147/100</f>
        <v>0.017</v>
      </c>
    </row>
    <row r="2148" customFormat="false" ht="15" hidden="false" customHeight="false" outlineLevel="0" collapsed="false">
      <c r="A2148" s="2" t="n">
        <v>39660</v>
      </c>
      <c r="B2148" s="0" t="n">
        <v>1.68</v>
      </c>
      <c r="C2148" s="0" t="n">
        <f aca="false">B2148/100</f>
        <v>0.0168</v>
      </c>
    </row>
    <row r="2149" customFormat="false" ht="15" hidden="false" customHeight="false" outlineLevel="0" collapsed="false">
      <c r="A2149" s="2" t="n">
        <v>39661</v>
      </c>
      <c r="B2149" s="0" t="n">
        <v>1.66</v>
      </c>
      <c r="C2149" s="0" t="n">
        <f aca="false">B2149/100</f>
        <v>0.0166</v>
      </c>
    </row>
    <row r="2150" customFormat="false" ht="15" hidden="false" customHeight="false" outlineLevel="0" collapsed="false">
      <c r="A2150" s="2" t="n">
        <v>39664</v>
      </c>
      <c r="B2150" s="0" t="n">
        <v>1.75</v>
      </c>
      <c r="C2150" s="0" t="n">
        <f aca="false">B2150/100</f>
        <v>0.0175</v>
      </c>
    </row>
    <row r="2151" customFormat="false" ht="15" hidden="false" customHeight="false" outlineLevel="0" collapsed="false">
      <c r="A2151" s="2" t="n">
        <v>39665</v>
      </c>
      <c r="B2151" s="0" t="n">
        <v>1.75</v>
      </c>
      <c r="C2151" s="0" t="n">
        <f aca="false">B2151/100</f>
        <v>0.0175</v>
      </c>
    </row>
    <row r="2152" customFormat="false" ht="15" hidden="false" customHeight="false" outlineLevel="0" collapsed="false">
      <c r="A2152" s="2" t="n">
        <v>39666</v>
      </c>
      <c r="B2152" s="0" t="n">
        <v>1.64</v>
      </c>
      <c r="C2152" s="0" t="n">
        <f aca="false">B2152/100</f>
        <v>0.0164</v>
      </c>
    </row>
    <row r="2153" customFormat="false" ht="15" hidden="false" customHeight="false" outlineLevel="0" collapsed="false">
      <c r="A2153" s="2" t="n">
        <v>39667</v>
      </c>
      <c r="B2153" s="0" t="n">
        <v>1.66</v>
      </c>
      <c r="C2153" s="0" t="n">
        <f aca="false">B2153/100</f>
        <v>0.0166</v>
      </c>
    </row>
    <row r="2154" customFormat="false" ht="15" hidden="false" customHeight="false" outlineLevel="0" collapsed="false">
      <c r="A2154" s="2" t="n">
        <v>39668</v>
      </c>
      <c r="B2154" s="0" t="n">
        <v>1.7</v>
      </c>
      <c r="C2154" s="0" t="n">
        <f aca="false">B2154/100</f>
        <v>0.017</v>
      </c>
    </row>
    <row r="2155" customFormat="false" ht="15" hidden="false" customHeight="false" outlineLevel="0" collapsed="false">
      <c r="A2155" s="2" t="n">
        <v>39671</v>
      </c>
      <c r="B2155" s="0" t="n">
        <v>1.87</v>
      </c>
      <c r="C2155" s="0" t="n">
        <f aca="false">B2155/100</f>
        <v>0.0187</v>
      </c>
    </row>
    <row r="2156" customFormat="false" ht="15" hidden="false" customHeight="false" outlineLevel="0" collapsed="false">
      <c r="A2156" s="2" t="n">
        <v>39672</v>
      </c>
      <c r="B2156" s="0" t="n">
        <v>1.86</v>
      </c>
      <c r="C2156" s="0" t="n">
        <f aca="false">B2156/100</f>
        <v>0.0186</v>
      </c>
    </row>
    <row r="2157" customFormat="false" ht="15" hidden="false" customHeight="false" outlineLevel="0" collapsed="false">
      <c r="A2157" s="2" t="n">
        <v>39673</v>
      </c>
      <c r="B2157" s="0" t="n">
        <v>1.85</v>
      </c>
      <c r="C2157" s="0" t="n">
        <f aca="false">B2157/100</f>
        <v>0.0185</v>
      </c>
    </row>
    <row r="2158" customFormat="false" ht="15" hidden="false" customHeight="false" outlineLevel="0" collapsed="false">
      <c r="A2158" s="2" t="n">
        <v>39674</v>
      </c>
      <c r="B2158" s="0" t="n">
        <v>1.89</v>
      </c>
      <c r="C2158" s="0" t="n">
        <f aca="false">B2158/100</f>
        <v>0.0189</v>
      </c>
    </row>
    <row r="2159" customFormat="false" ht="15" hidden="false" customHeight="false" outlineLevel="0" collapsed="false">
      <c r="A2159" s="2" t="n">
        <v>39675</v>
      </c>
      <c r="B2159" s="0" t="n">
        <v>1.85</v>
      </c>
      <c r="C2159" s="0" t="n">
        <f aca="false">B2159/100</f>
        <v>0.0185</v>
      </c>
    </row>
    <row r="2160" customFormat="false" ht="15" hidden="false" customHeight="false" outlineLevel="0" collapsed="false">
      <c r="A2160" s="2" t="n">
        <v>39678</v>
      </c>
      <c r="B2160" s="0" t="n">
        <v>1.82</v>
      </c>
      <c r="C2160" s="0" t="n">
        <f aca="false">B2160/100</f>
        <v>0.0182</v>
      </c>
    </row>
    <row r="2161" customFormat="false" ht="15" hidden="false" customHeight="false" outlineLevel="0" collapsed="false">
      <c r="A2161" s="2" t="n">
        <v>39679</v>
      </c>
      <c r="B2161" s="0" t="n">
        <v>1.8</v>
      </c>
      <c r="C2161" s="0" t="n">
        <f aca="false">B2161/100</f>
        <v>0.018</v>
      </c>
    </row>
    <row r="2162" customFormat="false" ht="15" hidden="false" customHeight="false" outlineLevel="0" collapsed="false">
      <c r="A2162" s="2" t="n">
        <v>39680</v>
      </c>
      <c r="B2162" s="0" t="n">
        <v>1.71</v>
      </c>
      <c r="C2162" s="0" t="n">
        <f aca="false">B2162/100</f>
        <v>0.0171</v>
      </c>
    </row>
    <row r="2163" customFormat="false" ht="15" hidden="false" customHeight="false" outlineLevel="0" collapsed="false">
      <c r="A2163" s="2" t="n">
        <v>39681</v>
      </c>
      <c r="B2163" s="0" t="n">
        <v>1.72</v>
      </c>
      <c r="C2163" s="0" t="n">
        <f aca="false">B2163/100</f>
        <v>0.0172</v>
      </c>
    </row>
    <row r="2164" customFormat="false" ht="15" hidden="false" customHeight="false" outlineLevel="0" collapsed="false">
      <c r="A2164" s="2" t="n">
        <v>39682</v>
      </c>
      <c r="B2164" s="0" t="n">
        <v>1.7</v>
      </c>
      <c r="C2164" s="0" t="n">
        <f aca="false">B2164/100</f>
        <v>0.017</v>
      </c>
    </row>
    <row r="2165" customFormat="false" ht="15" hidden="false" customHeight="false" outlineLevel="0" collapsed="false">
      <c r="A2165" s="2" t="n">
        <v>39685</v>
      </c>
      <c r="B2165" s="0" t="n">
        <v>1.74</v>
      </c>
      <c r="C2165" s="0" t="n">
        <f aca="false">B2165/100</f>
        <v>0.0174</v>
      </c>
    </row>
    <row r="2166" customFormat="false" ht="15" hidden="false" customHeight="false" outlineLevel="0" collapsed="false">
      <c r="A2166" s="2" t="n">
        <v>39686</v>
      </c>
      <c r="B2166" s="0" t="n">
        <v>1.71</v>
      </c>
      <c r="C2166" s="0" t="n">
        <f aca="false">B2166/100</f>
        <v>0.0171</v>
      </c>
    </row>
    <row r="2167" customFormat="false" ht="15" hidden="false" customHeight="false" outlineLevel="0" collapsed="false">
      <c r="A2167" s="2" t="n">
        <v>39687</v>
      </c>
      <c r="B2167" s="0" t="n">
        <v>1.67</v>
      </c>
      <c r="C2167" s="0" t="n">
        <f aca="false">B2167/100</f>
        <v>0.0167</v>
      </c>
    </row>
    <row r="2168" customFormat="false" ht="15" hidden="false" customHeight="false" outlineLevel="0" collapsed="false">
      <c r="A2168" s="2" t="n">
        <v>39688</v>
      </c>
      <c r="B2168" s="0" t="n">
        <v>1.74</v>
      </c>
      <c r="C2168" s="0" t="n">
        <f aca="false">B2168/100</f>
        <v>0.0174</v>
      </c>
    </row>
    <row r="2169" customFormat="false" ht="15" hidden="false" customHeight="false" outlineLevel="0" collapsed="false">
      <c r="A2169" s="2" t="n">
        <v>39689</v>
      </c>
      <c r="B2169" s="0" t="n">
        <v>1.72</v>
      </c>
      <c r="C2169" s="0" t="n">
        <f aca="false">B2169/100</f>
        <v>0.0172</v>
      </c>
    </row>
    <row r="2170" customFormat="false" ht="15" hidden="false" customHeight="false" outlineLevel="0" collapsed="false">
      <c r="A2170" s="2" t="n">
        <v>39693</v>
      </c>
      <c r="B2170" s="0" t="n">
        <v>1.72</v>
      </c>
      <c r="C2170" s="0" t="n">
        <f aca="false">B2170/100</f>
        <v>0.0172</v>
      </c>
    </row>
    <row r="2171" customFormat="false" ht="15" hidden="false" customHeight="false" outlineLevel="0" collapsed="false">
      <c r="A2171" s="2" t="n">
        <v>39694</v>
      </c>
      <c r="B2171" s="0" t="n">
        <v>1.7</v>
      </c>
      <c r="C2171" s="0" t="n">
        <f aca="false">B2171/100</f>
        <v>0.017</v>
      </c>
    </row>
    <row r="2172" customFormat="false" ht="15" hidden="false" customHeight="false" outlineLevel="0" collapsed="false">
      <c r="A2172" s="2" t="n">
        <v>39695</v>
      </c>
      <c r="B2172" s="0" t="n">
        <v>1.69</v>
      </c>
      <c r="C2172" s="0" t="n">
        <f aca="false">B2172/100</f>
        <v>0.0169</v>
      </c>
    </row>
    <row r="2173" customFormat="false" ht="15" hidden="false" customHeight="false" outlineLevel="0" collapsed="false">
      <c r="A2173" s="2" t="n">
        <v>39696</v>
      </c>
      <c r="B2173" s="0" t="n">
        <v>1.68</v>
      </c>
      <c r="C2173" s="0" t="n">
        <f aca="false">B2173/100</f>
        <v>0.0168</v>
      </c>
    </row>
    <row r="2174" customFormat="false" ht="15" hidden="false" customHeight="false" outlineLevel="0" collapsed="false">
      <c r="A2174" s="2" t="n">
        <v>39699</v>
      </c>
      <c r="B2174" s="0" t="n">
        <v>1.71</v>
      </c>
      <c r="C2174" s="0" t="n">
        <f aca="false">B2174/100</f>
        <v>0.0171</v>
      </c>
    </row>
    <row r="2175" customFormat="false" ht="15" hidden="false" customHeight="false" outlineLevel="0" collapsed="false">
      <c r="A2175" s="2" t="n">
        <v>39700</v>
      </c>
      <c r="B2175" s="0" t="n">
        <v>1.66</v>
      </c>
      <c r="C2175" s="0" t="n">
        <f aca="false">B2175/100</f>
        <v>0.0166</v>
      </c>
    </row>
    <row r="2176" customFormat="false" ht="15" hidden="false" customHeight="false" outlineLevel="0" collapsed="false">
      <c r="A2176" s="2" t="n">
        <v>39701</v>
      </c>
      <c r="B2176" s="0" t="n">
        <v>1.65</v>
      </c>
      <c r="C2176" s="0" t="n">
        <f aca="false">B2176/100</f>
        <v>0.0165</v>
      </c>
    </row>
    <row r="2177" customFormat="false" ht="15" hidden="false" customHeight="false" outlineLevel="0" collapsed="false">
      <c r="A2177" s="2" t="n">
        <v>39702</v>
      </c>
      <c r="B2177" s="0" t="n">
        <v>1.61</v>
      </c>
      <c r="C2177" s="0" t="n">
        <f aca="false">B2177/100</f>
        <v>0.0161</v>
      </c>
    </row>
    <row r="2178" customFormat="false" ht="15" hidden="false" customHeight="false" outlineLevel="0" collapsed="false">
      <c r="A2178" s="2" t="n">
        <v>39703</v>
      </c>
      <c r="B2178" s="0" t="n">
        <v>1.49</v>
      </c>
      <c r="C2178" s="0" t="n">
        <f aca="false">B2178/100</f>
        <v>0.0149</v>
      </c>
    </row>
    <row r="2179" customFormat="false" ht="15" hidden="false" customHeight="false" outlineLevel="0" collapsed="false">
      <c r="A2179" s="2" t="n">
        <v>39706</v>
      </c>
      <c r="B2179" s="0" t="n">
        <v>1.02</v>
      </c>
      <c r="C2179" s="0" t="n">
        <f aca="false">B2179/100</f>
        <v>0.0102</v>
      </c>
    </row>
    <row r="2180" customFormat="false" ht="15" hidden="false" customHeight="false" outlineLevel="0" collapsed="false">
      <c r="A2180" s="2" t="n">
        <v>39707</v>
      </c>
      <c r="B2180" s="0" t="n">
        <v>0.84</v>
      </c>
      <c r="C2180" s="0" t="n">
        <f aca="false">B2180/100</f>
        <v>0.0084</v>
      </c>
    </row>
    <row r="2181" customFormat="false" ht="15" hidden="false" customHeight="false" outlineLevel="0" collapsed="false">
      <c r="A2181" s="2" t="n">
        <v>39708</v>
      </c>
      <c r="B2181" s="0" t="n">
        <v>0.03</v>
      </c>
      <c r="C2181" s="0" t="n">
        <f aca="false">B2181/100</f>
        <v>0.0003</v>
      </c>
    </row>
    <row r="2182" customFormat="false" ht="15" hidden="false" customHeight="false" outlineLevel="0" collapsed="false">
      <c r="A2182" s="2" t="n">
        <v>39709</v>
      </c>
      <c r="B2182" s="0" t="n">
        <v>0.23</v>
      </c>
      <c r="C2182" s="0" t="n">
        <f aca="false">B2182/100</f>
        <v>0.0023</v>
      </c>
    </row>
    <row r="2183" customFormat="false" ht="15" hidden="false" customHeight="false" outlineLevel="0" collapsed="false">
      <c r="A2183" s="2" t="n">
        <v>39710</v>
      </c>
      <c r="B2183" s="0" t="n">
        <v>0.99</v>
      </c>
      <c r="C2183" s="0" t="n">
        <f aca="false">B2183/100</f>
        <v>0.0099</v>
      </c>
    </row>
    <row r="2184" customFormat="false" ht="15" hidden="false" customHeight="false" outlineLevel="0" collapsed="false">
      <c r="A2184" s="2" t="n">
        <v>39713</v>
      </c>
      <c r="B2184" s="0" t="n">
        <v>1.28</v>
      </c>
      <c r="C2184" s="0" t="n">
        <f aca="false">B2184/100</f>
        <v>0.0128</v>
      </c>
    </row>
    <row r="2185" customFormat="false" ht="15" hidden="false" customHeight="false" outlineLevel="0" collapsed="false">
      <c r="A2185" s="2" t="n">
        <v>39714</v>
      </c>
      <c r="B2185" s="0" t="n">
        <v>0.8</v>
      </c>
      <c r="C2185" s="0" t="n">
        <f aca="false">B2185/100</f>
        <v>0.008</v>
      </c>
    </row>
    <row r="2186" customFormat="false" ht="15" hidden="false" customHeight="false" outlineLevel="0" collapsed="false">
      <c r="A2186" s="2" t="n">
        <v>39715</v>
      </c>
      <c r="B2186" s="0" t="n">
        <v>0.49</v>
      </c>
      <c r="C2186" s="0" t="n">
        <f aca="false">B2186/100</f>
        <v>0.0049</v>
      </c>
    </row>
    <row r="2187" customFormat="false" ht="15" hidden="false" customHeight="false" outlineLevel="0" collapsed="false">
      <c r="A2187" s="2" t="n">
        <v>39716</v>
      </c>
      <c r="B2187" s="0" t="n">
        <v>0.76</v>
      </c>
      <c r="C2187" s="0" t="n">
        <f aca="false">B2187/100</f>
        <v>0.0076</v>
      </c>
    </row>
    <row r="2188" customFormat="false" ht="15" hidden="false" customHeight="false" outlineLevel="0" collapsed="false">
      <c r="A2188" s="2" t="n">
        <v>39717</v>
      </c>
      <c r="B2188" s="0" t="n">
        <v>0.87</v>
      </c>
      <c r="C2188" s="0" t="n">
        <f aca="false">B2188/100</f>
        <v>0.0087</v>
      </c>
    </row>
    <row r="2189" customFormat="false" ht="15" hidden="false" customHeight="false" outlineLevel="0" collapsed="false">
      <c r="A2189" s="2" t="n">
        <v>39720</v>
      </c>
      <c r="B2189" s="0" t="n">
        <v>0.94</v>
      </c>
      <c r="C2189" s="0" t="n">
        <f aca="false">B2189/100</f>
        <v>0.0094</v>
      </c>
    </row>
    <row r="2190" customFormat="false" ht="15" hidden="false" customHeight="false" outlineLevel="0" collapsed="false">
      <c r="A2190" s="2" t="n">
        <v>39721</v>
      </c>
      <c r="B2190" s="0" t="n">
        <v>0.92</v>
      </c>
      <c r="C2190" s="0" t="n">
        <f aca="false">B2190/100</f>
        <v>0.0092</v>
      </c>
    </row>
    <row r="2191" customFormat="false" ht="15" hidden="false" customHeight="false" outlineLevel="0" collapsed="false">
      <c r="A2191" s="2" t="n">
        <v>39722</v>
      </c>
      <c r="B2191" s="0" t="n">
        <v>0.85</v>
      </c>
      <c r="C2191" s="0" t="n">
        <f aca="false">B2191/100</f>
        <v>0.0085</v>
      </c>
    </row>
    <row r="2192" customFormat="false" ht="15" hidden="false" customHeight="false" outlineLevel="0" collapsed="false">
      <c r="A2192" s="2" t="n">
        <v>39723</v>
      </c>
      <c r="B2192" s="0" t="n">
        <v>0.63</v>
      </c>
      <c r="C2192" s="0" t="n">
        <f aca="false">B2192/100</f>
        <v>0.0063</v>
      </c>
    </row>
    <row r="2193" customFormat="false" ht="15" hidden="false" customHeight="false" outlineLevel="0" collapsed="false">
      <c r="A2193" s="2" t="n">
        <v>39724</v>
      </c>
      <c r="B2193" s="0" t="n">
        <v>0.51</v>
      </c>
      <c r="C2193" s="0" t="n">
        <f aca="false">B2193/100</f>
        <v>0.0051</v>
      </c>
    </row>
    <row r="2194" customFormat="false" ht="15" hidden="false" customHeight="false" outlineLevel="0" collapsed="false">
      <c r="A2194" s="2" t="n">
        <v>39727</v>
      </c>
      <c r="B2194" s="0" t="n">
        <v>0.54</v>
      </c>
      <c r="C2194" s="0" t="n">
        <f aca="false">B2194/100</f>
        <v>0.0054</v>
      </c>
    </row>
    <row r="2195" customFormat="false" ht="15" hidden="false" customHeight="false" outlineLevel="0" collapsed="false">
      <c r="A2195" s="2" t="n">
        <v>39728</v>
      </c>
      <c r="B2195" s="0" t="n">
        <v>0.82</v>
      </c>
      <c r="C2195" s="0" t="n">
        <f aca="false">B2195/100</f>
        <v>0.0082</v>
      </c>
    </row>
    <row r="2196" customFormat="false" ht="15" hidden="false" customHeight="false" outlineLevel="0" collapsed="false">
      <c r="A2196" s="2" t="n">
        <v>39729</v>
      </c>
      <c r="B2196" s="0" t="n">
        <v>0.68</v>
      </c>
      <c r="C2196" s="0" t="n">
        <f aca="false">B2196/100</f>
        <v>0.0068</v>
      </c>
    </row>
    <row r="2197" customFormat="false" ht="15" hidden="false" customHeight="false" outlineLevel="0" collapsed="false">
      <c r="A2197" s="2" t="n">
        <v>39730</v>
      </c>
      <c r="B2197" s="0" t="n">
        <v>0.6</v>
      </c>
      <c r="C2197" s="0" t="n">
        <f aca="false">B2197/100</f>
        <v>0.006</v>
      </c>
    </row>
    <row r="2198" customFormat="false" ht="15" hidden="false" customHeight="false" outlineLevel="0" collapsed="false">
      <c r="A2198" s="2" t="n">
        <v>39731</v>
      </c>
      <c r="B2198" s="0" t="n">
        <v>0.25</v>
      </c>
      <c r="C2198" s="0" t="n">
        <f aca="false">B2198/100</f>
        <v>0.0025</v>
      </c>
    </row>
    <row r="2199" customFormat="false" ht="15" hidden="false" customHeight="false" outlineLevel="0" collapsed="false">
      <c r="A2199" s="2" t="n">
        <v>39735</v>
      </c>
      <c r="B2199" s="0" t="n">
        <v>0.34</v>
      </c>
      <c r="C2199" s="0" t="n">
        <f aca="false">B2199/100</f>
        <v>0.0034</v>
      </c>
    </row>
    <row r="2200" customFormat="false" ht="15" hidden="false" customHeight="false" outlineLevel="0" collapsed="false">
      <c r="A2200" s="2" t="n">
        <v>39736</v>
      </c>
      <c r="B2200" s="0" t="n">
        <v>0.22</v>
      </c>
      <c r="C2200" s="0" t="n">
        <f aca="false">B2200/100</f>
        <v>0.0022</v>
      </c>
    </row>
    <row r="2201" customFormat="false" ht="15" hidden="false" customHeight="false" outlineLevel="0" collapsed="false">
      <c r="A2201" s="2" t="n">
        <v>39737</v>
      </c>
      <c r="B2201" s="0" t="n">
        <v>0.46</v>
      </c>
      <c r="C2201" s="0" t="n">
        <f aca="false">B2201/100</f>
        <v>0.0046</v>
      </c>
    </row>
    <row r="2202" customFormat="false" ht="15" hidden="false" customHeight="false" outlineLevel="0" collapsed="false">
      <c r="A2202" s="2" t="n">
        <v>39738</v>
      </c>
      <c r="B2202" s="0" t="n">
        <v>0.83</v>
      </c>
      <c r="C2202" s="0" t="n">
        <f aca="false">B2202/100</f>
        <v>0.0083</v>
      </c>
    </row>
    <row r="2203" customFormat="false" ht="15" hidden="false" customHeight="false" outlineLevel="0" collapsed="false">
      <c r="A2203" s="2" t="n">
        <v>39741</v>
      </c>
      <c r="B2203" s="0" t="n">
        <v>1.24</v>
      </c>
      <c r="C2203" s="0" t="n">
        <f aca="false">B2203/100</f>
        <v>0.0124</v>
      </c>
    </row>
    <row r="2204" customFormat="false" ht="15" hidden="false" customHeight="false" outlineLevel="0" collapsed="false">
      <c r="A2204" s="2" t="n">
        <v>39742</v>
      </c>
      <c r="B2204" s="0" t="n">
        <v>1.1</v>
      </c>
      <c r="C2204" s="0" t="n">
        <f aca="false">B2204/100</f>
        <v>0.011</v>
      </c>
    </row>
    <row r="2205" customFormat="false" ht="15" hidden="false" customHeight="false" outlineLevel="0" collapsed="false">
      <c r="A2205" s="2" t="n">
        <v>39743</v>
      </c>
      <c r="B2205" s="0" t="n">
        <v>1.05</v>
      </c>
      <c r="C2205" s="0" t="n">
        <f aca="false">B2205/100</f>
        <v>0.0105</v>
      </c>
    </row>
    <row r="2206" customFormat="false" ht="15" hidden="false" customHeight="false" outlineLevel="0" collapsed="false">
      <c r="A2206" s="2" t="n">
        <v>39744</v>
      </c>
      <c r="B2206" s="0" t="n">
        <v>0.98</v>
      </c>
      <c r="C2206" s="0" t="n">
        <f aca="false">B2206/100</f>
        <v>0.0098</v>
      </c>
    </row>
    <row r="2207" customFormat="false" ht="15" hidden="false" customHeight="false" outlineLevel="0" collapsed="false">
      <c r="A2207" s="2" t="n">
        <v>39745</v>
      </c>
      <c r="B2207" s="0" t="n">
        <v>0.89</v>
      </c>
      <c r="C2207" s="0" t="n">
        <f aca="false">B2207/100</f>
        <v>0.0089</v>
      </c>
    </row>
    <row r="2208" customFormat="false" ht="15" hidden="false" customHeight="false" outlineLevel="0" collapsed="false">
      <c r="A2208" s="2" t="n">
        <v>39748</v>
      </c>
      <c r="B2208" s="0" t="n">
        <v>0.84</v>
      </c>
      <c r="C2208" s="0" t="n">
        <f aca="false">B2208/100</f>
        <v>0.0084</v>
      </c>
    </row>
    <row r="2209" customFormat="false" ht="15" hidden="false" customHeight="false" outlineLevel="0" collapsed="false">
      <c r="A2209" s="2" t="n">
        <v>39749</v>
      </c>
      <c r="B2209" s="0" t="n">
        <v>0.77</v>
      </c>
      <c r="C2209" s="0" t="n">
        <f aca="false">B2209/100</f>
        <v>0.0077</v>
      </c>
    </row>
    <row r="2210" customFormat="false" ht="15" hidden="false" customHeight="false" outlineLevel="0" collapsed="false">
      <c r="A2210" s="2" t="n">
        <v>39750</v>
      </c>
      <c r="B2210" s="0" t="n">
        <v>0.62</v>
      </c>
      <c r="C2210" s="0" t="n">
        <f aca="false">B2210/100</f>
        <v>0.0062</v>
      </c>
    </row>
    <row r="2211" customFormat="false" ht="15" hidden="false" customHeight="false" outlineLevel="0" collapsed="false">
      <c r="A2211" s="2" t="n">
        <v>39751</v>
      </c>
      <c r="B2211" s="0" t="n">
        <v>0.41</v>
      </c>
      <c r="C2211" s="0" t="n">
        <f aca="false">B2211/100</f>
        <v>0.0041</v>
      </c>
    </row>
    <row r="2212" customFormat="false" ht="15" hidden="false" customHeight="false" outlineLevel="0" collapsed="false">
      <c r="A2212" s="2" t="n">
        <v>39752</v>
      </c>
      <c r="B2212" s="0" t="n">
        <v>0.46</v>
      </c>
      <c r="C2212" s="0" t="n">
        <f aca="false">B2212/100</f>
        <v>0.0046</v>
      </c>
    </row>
    <row r="2213" customFormat="false" ht="15" hidden="false" customHeight="false" outlineLevel="0" collapsed="false">
      <c r="A2213" s="2" t="n">
        <v>39755</v>
      </c>
      <c r="B2213" s="0" t="n">
        <v>0.49</v>
      </c>
      <c r="C2213" s="0" t="n">
        <f aca="false">B2213/100</f>
        <v>0.0049</v>
      </c>
    </row>
    <row r="2214" customFormat="false" ht="15" hidden="false" customHeight="false" outlineLevel="0" collapsed="false">
      <c r="A2214" s="2" t="n">
        <v>39756</v>
      </c>
      <c r="B2214" s="0" t="n">
        <v>0.48</v>
      </c>
      <c r="C2214" s="0" t="n">
        <f aca="false">B2214/100</f>
        <v>0.0048</v>
      </c>
    </row>
    <row r="2215" customFormat="false" ht="15" hidden="false" customHeight="false" outlineLevel="0" collapsed="false">
      <c r="A2215" s="2" t="n">
        <v>39757</v>
      </c>
      <c r="B2215" s="0" t="n">
        <v>0.4</v>
      </c>
      <c r="C2215" s="0" t="n">
        <f aca="false">B2215/100</f>
        <v>0.004</v>
      </c>
    </row>
    <row r="2216" customFormat="false" ht="15" hidden="false" customHeight="false" outlineLevel="0" collapsed="false">
      <c r="A2216" s="2" t="n">
        <v>39758</v>
      </c>
      <c r="B2216" s="0" t="n">
        <v>0.32</v>
      </c>
      <c r="C2216" s="0" t="n">
        <f aca="false">B2216/100</f>
        <v>0.0032</v>
      </c>
    </row>
    <row r="2217" customFormat="false" ht="15" hidden="false" customHeight="false" outlineLevel="0" collapsed="false">
      <c r="A2217" s="2" t="n">
        <v>39759</v>
      </c>
      <c r="B2217" s="0" t="n">
        <v>0.31</v>
      </c>
      <c r="C2217" s="0" t="n">
        <f aca="false">B2217/100</f>
        <v>0.0031</v>
      </c>
    </row>
    <row r="2218" customFormat="false" ht="15" hidden="false" customHeight="false" outlineLevel="0" collapsed="false">
      <c r="A2218" s="2" t="n">
        <v>39762</v>
      </c>
      <c r="B2218" s="0" t="n">
        <v>0.29</v>
      </c>
      <c r="C2218" s="0" t="n">
        <f aca="false">B2218/100</f>
        <v>0.0029</v>
      </c>
    </row>
    <row r="2219" customFormat="false" ht="15" hidden="false" customHeight="false" outlineLevel="0" collapsed="false">
      <c r="A2219" s="2" t="n">
        <v>39764</v>
      </c>
      <c r="B2219" s="0" t="n">
        <v>0.18</v>
      </c>
      <c r="C2219" s="0" t="n">
        <f aca="false">B2219/100</f>
        <v>0.0018</v>
      </c>
    </row>
    <row r="2220" customFormat="false" ht="15" hidden="false" customHeight="false" outlineLevel="0" collapsed="false">
      <c r="A2220" s="2" t="n">
        <v>39765</v>
      </c>
      <c r="B2220" s="0" t="n">
        <v>0.22</v>
      </c>
      <c r="C2220" s="0" t="n">
        <f aca="false">B2220/100</f>
        <v>0.0022</v>
      </c>
    </row>
    <row r="2221" customFormat="false" ht="15" hidden="false" customHeight="false" outlineLevel="0" collapsed="false">
      <c r="A2221" s="2" t="n">
        <v>39766</v>
      </c>
      <c r="B2221" s="0" t="n">
        <v>0.15</v>
      </c>
      <c r="C2221" s="0" t="n">
        <f aca="false">B2221/100</f>
        <v>0.0015</v>
      </c>
    </row>
    <row r="2222" customFormat="false" ht="15" hidden="false" customHeight="false" outlineLevel="0" collapsed="false">
      <c r="A2222" s="2" t="n">
        <v>39769</v>
      </c>
      <c r="B2222" s="0" t="n">
        <v>0.12</v>
      </c>
      <c r="C2222" s="0" t="n">
        <f aca="false">B2222/100</f>
        <v>0.0012</v>
      </c>
    </row>
    <row r="2223" customFormat="false" ht="15" hidden="false" customHeight="false" outlineLevel="0" collapsed="false">
      <c r="A2223" s="2" t="n">
        <v>39770</v>
      </c>
      <c r="B2223" s="0" t="n">
        <v>0.12</v>
      </c>
      <c r="C2223" s="0" t="n">
        <f aca="false">B2223/100</f>
        <v>0.0012</v>
      </c>
    </row>
    <row r="2224" customFormat="false" ht="15" hidden="false" customHeight="false" outlineLevel="0" collapsed="false">
      <c r="A2224" s="2" t="n">
        <v>39771</v>
      </c>
      <c r="B2224" s="0" t="n">
        <v>0.07</v>
      </c>
      <c r="C2224" s="0" t="n">
        <f aca="false">B2224/100</f>
        <v>0.0007</v>
      </c>
    </row>
    <row r="2225" customFormat="false" ht="15" hidden="false" customHeight="false" outlineLevel="0" collapsed="false">
      <c r="A2225" s="2" t="n">
        <v>39772</v>
      </c>
      <c r="B2225" s="0" t="n">
        <v>0.03</v>
      </c>
      <c r="C2225" s="0" t="n">
        <f aca="false">B2225/100</f>
        <v>0.0003</v>
      </c>
    </row>
    <row r="2226" customFormat="false" ht="15" hidden="false" customHeight="false" outlineLevel="0" collapsed="false">
      <c r="A2226" s="2" t="n">
        <v>39773</v>
      </c>
      <c r="B2226" s="0" t="n">
        <v>0.02</v>
      </c>
      <c r="C2226" s="0" t="n">
        <f aca="false">B2226/100</f>
        <v>0.0002</v>
      </c>
    </row>
    <row r="2227" customFormat="false" ht="15" hidden="false" customHeight="false" outlineLevel="0" collapsed="false">
      <c r="A2227" s="2" t="n">
        <v>39776</v>
      </c>
      <c r="B2227" s="0" t="n">
        <v>0.13</v>
      </c>
      <c r="C2227" s="0" t="n">
        <f aca="false">B2227/100</f>
        <v>0.0013</v>
      </c>
    </row>
    <row r="2228" customFormat="false" ht="15" hidden="false" customHeight="false" outlineLevel="0" collapsed="false">
      <c r="A2228" s="2" t="n">
        <v>39777</v>
      </c>
      <c r="B2228" s="0" t="n">
        <v>0.1</v>
      </c>
      <c r="C2228" s="0" t="n">
        <f aca="false">B2228/100</f>
        <v>0.001</v>
      </c>
    </row>
    <row r="2229" customFormat="false" ht="15" hidden="false" customHeight="false" outlineLevel="0" collapsed="false">
      <c r="A2229" s="2" t="n">
        <v>39778</v>
      </c>
      <c r="B2229" s="0" t="n">
        <v>0.05</v>
      </c>
      <c r="C2229" s="0" t="n">
        <f aca="false">B2229/100</f>
        <v>0.0005</v>
      </c>
    </row>
    <row r="2230" customFormat="false" ht="15" hidden="false" customHeight="false" outlineLevel="0" collapsed="false">
      <c r="A2230" s="2" t="n">
        <v>39780</v>
      </c>
      <c r="B2230" s="0" t="n">
        <v>0.01</v>
      </c>
      <c r="C2230" s="0" t="n">
        <f aca="false">B2230/100</f>
        <v>0.0001</v>
      </c>
    </row>
    <row r="2231" customFormat="false" ht="15" hidden="false" customHeight="false" outlineLevel="0" collapsed="false">
      <c r="A2231" s="2" t="n">
        <v>39783</v>
      </c>
      <c r="B2231" s="0" t="n">
        <v>0.07</v>
      </c>
      <c r="C2231" s="0" t="n">
        <f aca="false">B2231/100</f>
        <v>0.0007</v>
      </c>
    </row>
    <row r="2232" customFormat="false" ht="15" hidden="false" customHeight="false" outlineLevel="0" collapsed="false">
      <c r="A2232" s="2" t="n">
        <v>39784</v>
      </c>
      <c r="B2232" s="0" t="n">
        <v>0.06</v>
      </c>
      <c r="C2232" s="0" t="n">
        <f aca="false">B2232/100</f>
        <v>0.0006</v>
      </c>
    </row>
    <row r="2233" customFormat="false" ht="15" hidden="false" customHeight="false" outlineLevel="0" collapsed="false">
      <c r="A2233" s="2" t="n">
        <v>39785</v>
      </c>
      <c r="B2233" s="0" t="n">
        <v>0.02</v>
      </c>
      <c r="C2233" s="0" t="n">
        <f aca="false">B2233/100</f>
        <v>0.0002</v>
      </c>
    </row>
    <row r="2234" customFormat="false" ht="15" hidden="false" customHeight="false" outlineLevel="0" collapsed="false">
      <c r="A2234" s="2" t="n">
        <v>39786</v>
      </c>
      <c r="B2234" s="0" t="n">
        <v>0.02</v>
      </c>
      <c r="C2234" s="0" t="n">
        <f aca="false">B2234/100</f>
        <v>0.0002</v>
      </c>
    </row>
    <row r="2235" customFormat="false" ht="15" hidden="false" customHeight="false" outlineLevel="0" collapsed="false">
      <c r="A2235" s="2" t="n">
        <v>39787</v>
      </c>
      <c r="B2235" s="0" t="n">
        <v>0.02</v>
      </c>
      <c r="C2235" s="0" t="n">
        <f aca="false">B2235/100</f>
        <v>0.0002</v>
      </c>
    </row>
    <row r="2236" customFormat="false" ht="15" hidden="false" customHeight="false" outlineLevel="0" collapsed="false">
      <c r="A2236" s="2" t="n">
        <v>39790</v>
      </c>
      <c r="B2236" s="0" t="n">
        <v>0.03</v>
      </c>
      <c r="C2236" s="0" t="n">
        <f aca="false">B2236/100</f>
        <v>0.0003</v>
      </c>
    </row>
    <row r="2237" customFormat="false" ht="15" hidden="false" customHeight="false" outlineLevel="0" collapsed="false">
      <c r="A2237" s="2" t="n">
        <v>39791</v>
      </c>
      <c r="B2237" s="0" t="n">
        <v>0.03</v>
      </c>
      <c r="C2237" s="0" t="n">
        <f aca="false">B2237/100</f>
        <v>0.0003</v>
      </c>
    </row>
    <row r="2238" customFormat="false" ht="15" hidden="false" customHeight="false" outlineLevel="0" collapsed="false">
      <c r="A2238" s="2" t="n">
        <v>39792</v>
      </c>
      <c r="B2238" s="0" t="n">
        <v>0</v>
      </c>
      <c r="C2238" s="0" t="n">
        <f aca="false">B2238/100</f>
        <v>0</v>
      </c>
    </row>
    <row r="2239" customFormat="false" ht="15" hidden="false" customHeight="false" outlineLevel="0" collapsed="false">
      <c r="A2239" s="2" t="n">
        <v>39793</v>
      </c>
      <c r="B2239" s="0" t="n">
        <v>0.01</v>
      </c>
      <c r="C2239" s="0" t="n">
        <f aca="false">B2239/100</f>
        <v>0.0001</v>
      </c>
    </row>
    <row r="2240" customFormat="false" ht="15" hidden="false" customHeight="false" outlineLevel="0" collapsed="false">
      <c r="A2240" s="2" t="n">
        <v>39794</v>
      </c>
      <c r="B2240" s="0" t="n">
        <v>0.02</v>
      </c>
      <c r="C2240" s="0" t="n">
        <f aca="false">B2240/100</f>
        <v>0.0002</v>
      </c>
    </row>
    <row r="2241" customFormat="false" ht="15" hidden="false" customHeight="false" outlineLevel="0" collapsed="false">
      <c r="A2241" s="2" t="n">
        <v>39797</v>
      </c>
      <c r="B2241" s="0" t="n">
        <v>0.03</v>
      </c>
      <c r="C2241" s="0" t="n">
        <f aca="false">B2241/100</f>
        <v>0.0003</v>
      </c>
    </row>
    <row r="2242" customFormat="false" ht="15" hidden="false" customHeight="false" outlineLevel="0" collapsed="false">
      <c r="A2242" s="2" t="n">
        <v>39798</v>
      </c>
      <c r="B2242" s="0" t="n">
        <v>0.04</v>
      </c>
      <c r="C2242" s="0" t="n">
        <f aca="false">B2242/100</f>
        <v>0.0004</v>
      </c>
    </row>
    <row r="2243" customFormat="false" ht="15" hidden="false" customHeight="false" outlineLevel="0" collapsed="false">
      <c r="A2243" s="2" t="n">
        <v>39799</v>
      </c>
      <c r="B2243" s="0" t="n">
        <v>0.05</v>
      </c>
      <c r="C2243" s="0" t="n">
        <f aca="false">B2243/100</f>
        <v>0.0005</v>
      </c>
    </row>
    <row r="2244" customFormat="false" ht="15" hidden="false" customHeight="false" outlineLevel="0" collapsed="false">
      <c r="A2244" s="2" t="n">
        <v>39800</v>
      </c>
      <c r="B2244" s="0" t="n">
        <v>0</v>
      </c>
      <c r="C2244" s="0" t="n">
        <f aca="false">B2244/100</f>
        <v>0</v>
      </c>
    </row>
    <row r="2245" customFormat="false" ht="15" hidden="false" customHeight="false" outlineLevel="0" collapsed="false">
      <c r="A2245" s="2" t="n">
        <v>39801</v>
      </c>
      <c r="B2245" s="0" t="n">
        <v>0.02</v>
      </c>
      <c r="C2245" s="0" t="n">
        <f aca="false">B2245/100</f>
        <v>0.0002</v>
      </c>
    </row>
    <row r="2246" customFormat="false" ht="15" hidden="false" customHeight="false" outlineLevel="0" collapsed="false">
      <c r="A2246" s="2" t="n">
        <v>39804</v>
      </c>
      <c r="B2246" s="0" t="n">
        <v>0.01</v>
      </c>
      <c r="C2246" s="0" t="n">
        <f aca="false">B2246/100</f>
        <v>0.0001</v>
      </c>
    </row>
    <row r="2247" customFormat="false" ht="15" hidden="false" customHeight="false" outlineLevel="0" collapsed="false">
      <c r="A2247" s="2" t="n">
        <v>39805</v>
      </c>
      <c r="B2247" s="0" t="n">
        <v>0.02</v>
      </c>
      <c r="C2247" s="0" t="n">
        <f aca="false">B2247/100</f>
        <v>0.0002</v>
      </c>
    </row>
    <row r="2248" customFormat="false" ht="15" hidden="false" customHeight="false" outlineLevel="0" collapsed="false">
      <c r="A2248" s="2" t="n">
        <v>39806</v>
      </c>
      <c r="B2248" s="0" t="n">
        <v>0</v>
      </c>
      <c r="C2248" s="0" t="n">
        <f aca="false">B2248/100</f>
        <v>0</v>
      </c>
    </row>
    <row r="2249" customFormat="false" ht="15" hidden="false" customHeight="false" outlineLevel="0" collapsed="false">
      <c r="A2249" s="2" t="n">
        <v>39808</v>
      </c>
      <c r="B2249" s="0" t="n">
        <v>0.03</v>
      </c>
      <c r="C2249" s="0" t="n">
        <f aca="false">B2249/100</f>
        <v>0.0003</v>
      </c>
    </row>
    <row r="2250" customFormat="false" ht="15" hidden="false" customHeight="false" outlineLevel="0" collapsed="false">
      <c r="A2250" s="2" t="n">
        <v>39811</v>
      </c>
      <c r="B2250" s="0" t="n">
        <v>0.06</v>
      </c>
      <c r="C2250" s="0" t="n">
        <f aca="false">B2250/100</f>
        <v>0.0006</v>
      </c>
    </row>
    <row r="2251" customFormat="false" ht="15" hidden="false" customHeight="false" outlineLevel="0" collapsed="false">
      <c r="A2251" s="2" t="n">
        <v>39812</v>
      </c>
      <c r="B2251" s="0" t="n">
        <v>0.1</v>
      </c>
      <c r="C2251" s="0" t="n">
        <f aca="false">B2251/100</f>
        <v>0.001</v>
      </c>
    </row>
    <row r="2252" customFormat="false" ht="15" hidden="false" customHeight="false" outlineLevel="0" collapsed="false">
      <c r="A2252" s="2" t="n">
        <v>39813</v>
      </c>
      <c r="B2252" s="0" t="n">
        <v>0.11</v>
      </c>
      <c r="C2252" s="0" t="n">
        <f aca="false">B2252/100</f>
        <v>0.0011</v>
      </c>
    </row>
    <row r="2253" customFormat="false" ht="15" hidden="false" customHeight="false" outlineLevel="0" collapsed="false">
      <c r="A2253" s="2" t="n">
        <v>39815</v>
      </c>
      <c r="B2253" s="0" t="n">
        <v>0.08</v>
      </c>
      <c r="C2253" s="0" t="n">
        <f aca="false">B2253/100</f>
        <v>0.0008</v>
      </c>
    </row>
    <row r="2254" customFormat="false" ht="15" hidden="false" customHeight="false" outlineLevel="0" collapsed="false">
      <c r="A2254" s="2" t="n">
        <v>39818</v>
      </c>
      <c r="B2254" s="0" t="n">
        <v>0.14</v>
      </c>
      <c r="C2254" s="0" t="n">
        <f aca="false">B2254/100</f>
        <v>0.0014</v>
      </c>
    </row>
    <row r="2255" customFormat="false" ht="15" hidden="false" customHeight="false" outlineLevel="0" collapsed="false">
      <c r="A2255" s="2" t="n">
        <v>39819</v>
      </c>
      <c r="B2255" s="0" t="n">
        <v>0.14</v>
      </c>
      <c r="C2255" s="0" t="n">
        <f aca="false">B2255/100</f>
        <v>0.0014</v>
      </c>
    </row>
    <row r="2256" customFormat="false" ht="15" hidden="false" customHeight="false" outlineLevel="0" collapsed="false">
      <c r="A2256" s="2" t="n">
        <v>39820</v>
      </c>
      <c r="B2256" s="0" t="n">
        <v>0.11</v>
      </c>
      <c r="C2256" s="0" t="n">
        <f aca="false">B2256/100</f>
        <v>0.0011</v>
      </c>
    </row>
    <row r="2257" customFormat="false" ht="15" hidden="false" customHeight="false" outlineLevel="0" collapsed="false">
      <c r="A2257" s="2" t="n">
        <v>39821</v>
      </c>
      <c r="B2257" s="0" t="n">
        <v>0.09</v>
      </c>
      <c r="C2257" s="0" t="n">
        <f aca="false">B2257/100</f>
        <v>0.0009</v>
      </c>
    </row>
    <row r="2258" customFormat="false" ht="15" hidden="false" customHeight="false" outlineLevel="0" collapsed="false">
      <c r="A2258" s="2" t="n">
        <v>39822</v>
      </c>
      <c r="B2258" s="0" t="n">
        <v>0.07</v>
      </c>
      <c r="C2258" s="0" t="n">
        <f aca="false">B2258/100</f>
        <v>0.0007</v>
      </c>
    </row>
    <row r="2259" customFormat="false" ht="15" hidden="false" customHeight="false" outlineLevel="0" collapsed="false">
      <c r="A2259" s="2" t="n">
        <v>39825</v>
      </c>
      <c r="B2259" s="0" t="n">
        <v>0.12</v>
      </c>
      <c r="C2259" s="0" t="n">
        <f aca="false">B2259/100</f>
        <v>0.0012</v>
      </c>
    </row>
    <row r="2260" customFormat="false" ht="15" hidden="false" customHeight="false" outlineLevel="0" collapsed="false">
      <c r="A2260" s="2" t="n">
        <v>39826</v>
      </c>
      <c r="B2260" s="0" t="n">
        <v>0.11</v>
      </c>
      <c r="C2260" s="0" t="n">
        <f aca="false">B2260/100</f>
        <v>0.0011</v>
      </c>
    </row>
    <row r="2261" customFormat="false" ht="15" hidden="false" customHeight="false" outlineLevel="0" collapsed="false">
      <c r="A2261" s="2" t="n">
        <v>39827</v>
      </c>
      <c r="B2261" s="0" t="n">
        <v>0.12</v>
      </c>
      <c r="C2261" s="0" t="n">
        <f aca="false">B2261/100</f>
        <v>0.0012</v>
      </c>
    </row>
    <row r="2262" customFormat="false" ht="15" hidden="false" customHeight="false" outlineLevel="0" collapsed="false">
      <c r="A2262" s="2" t="n">
        <v>39828</v>
      </c>
      <c r="B2262" s="0" t="n">
        <v>0.11</v>
      </c>
      <c r="C2262" s="0" t="n">
        <f aca="false">B2262/100</f>
        <v>0.0011</v>
      </c>
    </row>
    <row r="2263" customFormat="false" ht="15" hidden="false" customHeight="false" outlineLevel="0" collapsed="false">
      <c r="A2263" s="2" t="n">
        <v>39829</v>
      </c>
      <c r="B2263" s="0" t="n">
        <v>0.12</v>
      </c>
      <c r="C2263" s="0" t="n">
        <f aca="false">B2263/100</f>
        <v>0.0012</v>
      </c>
    </row>
    <row r="2264" customFormat="false" ht="15" hidden="false" customHeight="false" outlineLevel="0" collapsed="false">
      <c r="A2264" s="2" t="n">
        <v>39833</v>
      </c>
      <c r="B2264" s="0" t="n">
        <v>0.13</v>
      </c>
      <c r="C2264" s="0" t="n">
        <f aca="false">B2264/100</f>
        <v>0.0013</v>
      </c>
    </row>
    <row r="2265" customFormat="false" ht="15" hidden="false" customHeight="false" outlineLevel="0" collapsed="false">
      <c r="A2265" s="2" t="n">
        <v>39834</v>
      </c>
      <c r="B2265" s="0" t="n">
        <v>0.11</v>
      </c>
      <c r="C2265" s="0" t="n">
        <f aca="false">B2265/100</f>
        <v>0.0011</v>
      </c>
    </row>
    <row r="2266" customFormat="false" ht="15" hidden="false" customHeight="false" outlineLevel="0" collapsed="false">
      <c r="A2266" s="2" t="n">
        <v>39835</v>
      </c>
      <c r="B2266" s="0" t="n">
        <v>0.1</v>
      </c>
      <c r="C2266" s="0" t="n">
        <f aca="false">B2266/100</f>
        <v>0.001</v>
      </c>
    </row>
    <row r="2267" customFormat="false" ht="15" hidden="false" customHeight="false" outlineLevel="0" collapsed="false">
      <c r="A2267" s="2" t="n">
        <v>39836</v>
      </c>
      <c r="B2267" s="0" t="n">
        <v>0.11</v>
      </c>
      <c r="C2267" s="0" t="n">
        <f aca="false">B2267/100</f>
        <v>0.0011</v>
      </c>
    </row>
    <row r="2268" customFormat="false" ht="15" hidden="false" customHeight="false" outlineLevel="0" collapsed="false">
      <c r="A2268" s="2" t="n">
        <v>39839</v>
      </c>
      <c r="B2268" s="0" t="n">
        <v>0.14</v>
      </c>
      <c r="C2268" s="0" t="n">
        <f aca="false">B2268/100</f>
        <v>0.0014</v>
      </c>
    </row>
    <row r="2269" customFormat="false" ht="15" hidden="false" customHeight="false" outlineLevel="0" collapsed="false">
      <c r="A2269" s="2" t="n">
        <v>39840</v>
      </c>
      <c r="B2269" s="0" t="n">
        <v>0.13</v>
      </c>
      <c r="C2269" s="0" t="n">
        <f aca="false">B2269/100</f>
        <v>0.0013</v>
      </c>
    </row>
    <row r="2270" customFormat="false" ht="15" hidden="false" customHeight="false" outlineLevel="0" collapsed="false">
      <c r="A2270" s="2" t="n">
        <v>39841</v>
      </c>
      <c r="B2270" s="0" t="n">
        <v>0.19</v>
      </c>
      <c r="C2270" s="0" t="n">
        <f aca="false">B2270/100</f>
        <v>0.0019</v>
      </c>
    </row>
    <row r="2271" customFormat="false" ht="15" hidden="false" customHeight="false" outlineLevel="0" collapsed="false">
      <c r="A2271" s="2" t="n">
        <v>39842</v>
      </c>
      <c r="B2271" s="0" t="n">
        <v>0.23</v>
      </c>
      <c r="C2271" s="0" t="n">
        <f aca="false">B2271/100</f>
        <v>0.0023</v>
      </c>
    </row>
    <row r="2272" customFormat="false" ht="15" hidden="false" customHeight="false" outlineLevel="0" collapsed="false">
      <c r="A2272" s="2" t="n">
        <v>39843</v>
      </c>
      <c r="B2272" s="0" t="n">
        <v>0.24</v>
      </c>
      <c r="C2272" s="0" t="n">
        <f aca="false">B2272/100</f>
        <v>0.0024</v>
      </c>
    </row>
    <row r="2273" customFormat="false" ht="15" hidden="false" customHeight="false" outlineLevel="0" collapsed="false">
      <c r="A2273" s="2" t="n">
        <v>39846</v>
      </c>
      <c r="B2273" s="0" t="n">
        <v>0.27</v>
      </c>
      <c r="C2273" s="0" t="n">
        <f aca="false">B2273/100</f>
        <v>0.0027</v>
      </c>
    </row>
    <row r="2274" customFormat="false" ht="15" hidden="false" customHeight="false" outlineLevel="0" collapsed="false">
      <c r="A2274" s="2" t="n">
        <v>39847</v>
      </c>
      <c r="B2274" s="0" t="n">
        <v>0.32</v>
      </c>
      <c r="C2274" s="0" t="n">
        <f aca="false">B2274/100</f>
        <v>0.0032</v>
      </c>
    </row>
    <row r="2275" customFormat="false" ht="15" hidden="false" customHeight="false" outlineLevel="0" collapsed="false">
      <c r="A2275" s="2" t="n">
        <v>39848</v>
      </c>
      <c r="B2275" s="0" t="n">
        <v>0.3</v>
      </c>
      <c r="C2275" s="0" t="n">
        <f aca="false">B2275/100</f>
        <v>0.003</v>
      </c>
    </row>
    <row r="2276" customFormat="false" ht="15" hidden="false" customHeight="false" outlineLevel="0" collapsed="false">
      <c r="A2276" s="2" t="n">
        <v>39849</v>
      </c>
      <c r="B2276" s="0" t="n">
        <v>0.29</v>
      </c>
      <c r="C2276" s="0" t="n">
        <f aca="false">B2276/100</f>
        <v>0.0029</v>
      </c>
    </row>
    <row r="2277" customFormat="false" ht="15" hidden="false" customHeight="false" outlineLevel="0" collapsed="false">
      <c r="A2277" s="2" t="n">
        <v>39850</v>
      </c>
      <c r="B2277" s="0" t="n">
        <v>0.28</v>
      </c>
      <c r="C2277" s="0" t="n">
        <f aca="false">B2277/100</f>
        <v>0.0028</v>
      </c>
    </row>
    <row r="2278" customFormat="false" ht="15" hidden="false" customHeight="false" outlineLevel="0" collapsed="false">
      <c r="A2278" s="2" t="n">
        <v>39853</v>
      </c>
      <c r="B2278" s="0" t="n">
        <v>0.32</v>
      </c>
      <c r="C2278" s="0" t="n">
        <f aca="false">B2278/100</f>
        <v>0.0032</v>
      </c>
    </row>
    <row r="2279" customFormat="false" ht="15" hidden="false" customHeight="false" outlineLevel="0" collapsed="false">
      <c r="A2279" s="2" t="n">
        <v>39854</v>
      </c>
      <c r="B2279" s="0" t="n">
        <v>0.31</v>
      </c>
      <c r="C2279" s="0" t="n">
        <f aca="false">B2279/100</f>
        <v>0.0031</v>
      </c>
    </row>
    <row r="2280" customFormat="false" ht="15" hidden="false" customHeight="false" outlineLevel="0" collapsed="false">
      <c r="A2280" s="2" t="n">
        <v>39855</v>
      </c>
      <c r="B2280" s="0" t="n">
        <v>0.3</v>
      </c>
      <c r="C2280" s="0" t="n">
        <f aca="false">B2280/100</f>
        <v>0.003</v>
      </c>
    </row>
    <row r="2281" customFormat="false" ht="15" hidden="false" customHeight="false" outlineLevel="0" collapsed="false">
      <c r="A2281" s="2" t="n">
        <v>39856</v>
      </c>
      <c r="B2281" s="0" t="n">
        <v>0.29</v>
      </c>
      <c r="C2281" s="0" t="n">
        <f aca="false">B2281/100</f>
        <v>0.0029</v>
      </c>
    </row>
    <row r="2282" customFormat="false" ht="15" hidden="false" customHeight="false" outlineLevel="0" collapsed="false">
      <c r="A2282" s="2" t="n">
        <v>39857</v>
      </c>
      <c r="B2282" s="0" t="n">
        <v>0.29</v>
      </c>
      <c r="C2282" s="0" t="n">
        <f aca="false">B2282/100</f>
        <v>0.0029</v>
      </c>
    </row>
    <row r="2283" customFormat="false" ht="15" hidden="false" customHeight="false" outlineLevel="0" collapsed="false">
      <c r="A2283" s="2" t="n">
        <v>39861</v>
      </c>
      <c r="B2283" s="0" t="n">
        <v>0.32</v>
      </c>
      <c r="C2283" s="0" t="n">
        <f aca="false">B2283/100</f>
        <v>0.0032</v>
      </c>
    </row>
    <row r="2284" customFormat="false" ht="15" hidden="false" customHeight="false" outlineLevel="0" collapsed="false">
      <c r="A2284" s="2" t="n">
        <v>39862</v>
      </c>
      <c r="B2284" s="0" t="n">
        <v>0.31</v>
      </c>
      <c r="C2284" s="0" t="n">
        <f aca="false">B2284/100</f>
        <v>0.0031</v>
      </c>
    </row>
    <row r="2285" customFormat="false" ht="15" hidden="false" customHeight="false" outlineLevel="0" collapsed="false">
      <c r="A2285" s="2" t="n">
        <v>39863</v>
      </c>
      <c r="B2285" s="0" t="n">
        <v>0.3</v>
      </c>
      <c r="C2285" s="0" t="n">
        <f aca="false">B2285/100</f>
        <v>0.003</v>
      </c>
    </row>
    <row r="2286" customFormat="false" ht="15" hidden="false" customHeight="false" outlineLevel="0" collapsed="false">
      <c r="A2286" s="2" t="n">
        <v>39864</v>
      </c>
      <c r="B2286" s="0" t="n">
        <v>0.27</v>
      </c>
      <c r="C2286" s="0" t="n">
        <f aca="false">B2286/100</f>
        <v>0.0027</v>
      </c>
    </row>
    <row r="2287" customFormat="false" ht="15" hidden="false" customHeight="false" outlineLevel="0" collapsed="false">
      <c r="A2287" s="2" t="n">
        <v>39867</v>
      </c>
      <c r="B2287" s="0" t="n">
        <v>0.29</v>
      </c>
      <c r="C2287" s="0" t="n">
        <f aca="false">B2287/100</f>
        <v>0.0029</v>
      </c>
    </row>
    <row r="2288" customFormat="false" ht="15" hidden="false" customHeight="false" outlineLevel="0" collapsed="false">
      <c r="A2288" s="2" t="n">
        <v>39868</v>
      </c>
      <c r="B2288" s="0" t="n">
        <v>0.32</v>
      </c>
      <c r="C2288" s="0" t="n">
        <f aca="false">B2288/100</f>
        <v>0.0032</v>
      </c>
    </row>
    <row r="2289" customFormat="false" ht="15" hidden="false" customHeight="false" outlineLevel="0" collapsed="false">
      <c r="A2289" s="2" t="n">
        <v>39869</v>
      </c>
      <c r="B2289" s="0" t="n">
        <v>0.3</v>
      </c>
      <c r="C2289" s="0" t="n">
        <f aca="false">B2289/100</f>
        <v>0.003</v>
      </c>
    </row>
    <row r="2290" customFormat="false" ht="15" hidden="false" customHeight="false" outlineLevel="0" collapsed="false">
      <c r="A2290" s="2" t="n">
        <v>39870</v>
      </c>
      <c r="B2290" s="0" t="n">
        <v>0.27</v>
      </c>
      <c r="C2290" s="0" t="n">
        <f aca="false">B2290/100</f>
        <v>0.0027</v>
      </c>
    </row>
    <row r="2291" customFormat="false" ht="15" hidden="false" customHeight="false" outlineLevel="0" collapsed="false">
      <c r="A2291" s="2" t="n">
        <v>39871</v>
      </c>
      <c r="B2291" s="0" t="n">
        <v>0.26</v>
      </c>
      <c r="C2291" s="0" t="n">
        <f aca="false">B2291/100</f>
        <v>0.0026</v>
      </c>
    </row>
    <row r="2292" customFormat="false" ht="15" hidden="false" customHeight="false" outlineLevel="0" collapsed="false">
      <c r="A2292" s="2" t="n">
        <v>39874</v>
      </c>
      <c r="B2292" s="0" t="n">
        <v>0.28</v>
      </c>
      <c r="C2292" s="0" t="n">
        <f aca="false">B2292/100</f>
        <v>0.0028</v>
      </c>
    </row>
    <row r="2293" customFormat="false" ht="15" hidden="false" customHeight="false" outlineLevel="0" collapsed="false">
      <c r="A2293" s="2" t="n">
        <v>39875</v>
      </c>
      <c r="B2293" s="0" t="n">
        <v>0.27</v>
      </c>
      <c r="C2293" s="0" t="n">
        <f aca="false">B2293/100</f>
        <v>0.0027</v>
      </c>
    </row>
    <row r="2294" customFormat="false" ht="15" hidden="false" customHeight="false" outlineLevel="0" collapsed="false">
      <c r="A2294" s="2" t="n">
        <v>39876</v>
      </c>
      <c r="B2294" s="0" t="n">
        <v>0.26</v>
      </c>
      <c r="C2294" s="0" t="n">
        <f aca="false">B2294/100</f>
        <v>0.0026</v>
      </c>
    </row>
    <row r="2295" customFormat="false" ht="15" hidden="false" customHeight="false" outlineLevel="0" collapsed="false">
      <c r="A2295" s="2" t="n">
        <v>39877</v>
      </c>
      <c r="B2295" s="0" t="n">
        <v>0.2</v>
      </c>
      <c r="C2295" s="0" t="n">
        <f aca="false">B2295/100</f>
        <v>0.002</v>
      </c>
    </row>
    <row r="2296" customFormat="false" ht="15" hidden="false" customHeight="false" outlineLevel="0" collapsed="false">
      <c r="A2296" s="2" t="n">
        <v>39878</v>
      </c>
      <c r="B2296" s="0" t="n">
        <v>0.21</v>
      </c>
      <c r="C2296" s="0" t="n">
        <f aca="false">B2296/100</f>
        <v>0.0021</v>
      </c>
    </row>
    <row r="2297" customFormat="false" ht="15" hidden="false" customHeight="false" outlineLevel="0" collapsed="false">
      <c r="A2297" s="2" t="n">
        <v>39881</v>
      </c>
      <c r="B2297" s="0" t="n">
        <v>0.23</v>
      </c>
      <c r="C2297" s="0" t="n">
        <f aca="false">B2297/100</f>
        <v>0.0023</v>
      </c>
    </row>
    <row r="2298" customFormat="false" ht="15" hidden="false" customHeight="false" outlineLevel="0" collapsed="false">
      <c r="A2298" s="2" t="n">
        <v>39882</v>
      </c>
      <c r="B2298" s="0" t="n">
        <v>0.24</v>
      </c>
      <c r="C2298" s="0" t="n">
        <f aca="false">B2298/100</f>
        <v>0.0024</v>
      </c>
    </row>
    <row r="2299" customFormat="false" ht="15" hidden="false" customHeight="false" outlineLevel="0" collapsed="false">
      <c r="A2299" s="2" t="n">
        <v>39883</v>
      </c>
      <c r="B2299" s="0" t="n">
        <v>0.23</v>
      </c>
      <c r="C2299" s="0" t="n">
        <f aca="false">B2299/100</f>
        <v>0.0023</v>
      </c>
    </row>
    <row r="2300" customFormat="false" ht="15" hidden="false" customHeight="false" outlineLevel="0" collapsed="false">
      <c r="A2300" s="2" t="n">
        <v>39884</v>
      </c>
      <c r="B2300" s="0" t="n">
        <v>0.22</v>
      </c>
      <c r="C2300" s="0" t="n">
        <f aca="false">B2300/100</f>
        <v>0.0022</v>
      </c>
    </row>
    <row r="2301" customFormat="false" ht="15" hidden="false" customHeight="false" outlineLevel="0" collapsed="false">
      <c r="A2301" s="2" t="n">
        <v>39885</v>
      </c>
      <c r="B2301" s="0" t="n">
        <v>0.2</v>
      </c>
      <c r="C2301" s="0" t="n">
        <f aca="false">B2301/100</f>
        <v>0.002</v>
      </c>
    </row>
    <row r="2302" customFormat="false" ht="15" hidden="false" customHeight="false" outlineLevel="0" collapsed="false">
      <c r="A2302" s="2" t="n">
        <v>39888</v>
      </c>
      <c r="B2302" s="0" t="n">
        <v>0.24</v>
      </c>
      <c r="C2302" s="0" t="n">
        <f aca="false">B2302/100</f>
        <v>0.0024</v>
      </c>
    </row>
    <row r="2303" customFormat="false" ht="15" hidden="false" customHeight="false" outlineLevel="0" collapsed="false">
      <c r="A2303" s="2" t="n">
        <v>39889</v>
      </c>
      <c r="B2303" s="0" t="n">
        <v>0.24</v>
      </c>
      <c r="C2303" s="0" t="n">
        <f aca="false">B2303/100</f>
        <v>0.0024</v>
      </c>
    </row>
    <row r="2304" customFormat="false" ht="15" hidden="false" customHeight="false" outlineLevel="0" collapsed="false">
      <c r="A2304" s="2" t="n">
        <v>39890</v>
      </c>
      <c r="B2304" s="0" t="n">
        <v>0.21</v>
      </c>
      <c r="C2304" s="0" t="n">
        <f aca="false">B2304/100</f>
        <v>0.0021</v>
      </c>
    </row>
    <row r="2305" customFormat="false" ht="15" hidden="false" customHeight="false" outlineLevel="0" collapsed="false">
      <c r="A2305" s="2" t="n">
        <v>39891</v>
      </c>
      <c r="B2305" s="0" t="n">
        <v>0.2</v>
      </c>
      <c r="C2305" s="0" t="n">
        <f aca="false">B2305/100</f>
        <v>0.002</v>
      </c>
    </row>
    <row r="2306" customFormat="false" ht="15" hidden="false" customHeight="false" outlineLevel="0" collapsed="false">
      <c r="A2306" s="2" t="n">
        <v>39892</v>
      </c>
      <c r="B2306" s="0" t="n">
        <v>0.22</v>
      </c>
      <c r="C2306" s="0" t="n">
        <f aca="false">B2306/100</f>
        <v>0.0022</v>
      </c>
    </row>
    <row r="2307" customFormat="false" ht="15" hidden="false" customHeight="false" outlineLevel="0" collapsed="false">
      <c r="A2307" s="2" t="n">
        <v>39895</v>
      </c>
      <c r="B2307" s="0" t="n">
        <v>0.22</v>
      </c>
      <c r="C2307" s="0" t="n">
        <f aca="false">B2307/100</f>
        <v>0.0022</v>
      </c>
    </row>
    <row r="2308" customFormat="false" ht="15" hidden="false" customHeight="false" outlineLevel="0" collapsed="false">
      <c r="A2308" s="2" t="n">
        <v>39896</v>
      </c>
      <c r="B2308" s="0" t="n">
        <v>0.21</v>
      </c>
      <c r="C2308" s="0" t="n">
        <f aca="false">B2308/100</f>
        <v>0.0021</v>
      </c>
    </row>
    <row r="2309" customFormat="false" ht="15" hidden="false" customHeight="false" outlineLevel="0" collapsed="false">
      <c r="A2309" s="2" t="n">
        <v>39897</v>
      </c>
      <c r="B2309" s="0" t="n">
        <v>0.19</v>
      </c>
      <c r="C2309" s="0" t="n">
        <f aca="false">B2309/100</f>
        <v>0.0019</v>
      </c>
    </row>
    <row r="2310" customFormat="false" ht="15" hidden="false" customHeight="false" outlineLevel="0" collapsed="false">
      <c r="A2310" s="2" t="n">
        <v>39898</v>
      </c>
      <c r="B2310" s="0" t="n">
        <v>0.15</v>
      </c>
      <c r="C2310" s="0" t="n">
        <f aca="false">B2310/100</f>
        <v>0.0015</v>
      </c>
    </row>
    <row r="2311" customFormat="false" ht="15" hidden="false" customHeight="false" outlineLevel="0" collapsed="false">
      <c r="A2311" s="2" t="n">
        <v>39899</v>
      </c>
      <c r="B2311" s="0" t="n">
        <v>0.14</v>
      </c>
      <c r="C2311" s="0" t="n">
        <f aca="false">B2311/100</f>
        <v>0.0014</v>
      </c>
    </row>
    <row r="2312" customFormat="false" ht="15" hidden="false" customHeight="false" outlineLevel="0" collapsed="false">
      <c r="A2312" s="2" t="n">
        <v>39902</v>
      </c>
      <c r="B2312" s="0" t="n">
        <v>0.18</v>
      </c>
      <c r="C2312" s="0" t="n">
        <f aca="false">B2312/100</f>
        <v>0.0018</v>
      </c>
    </row>
    <row r="2313" customFormat="false" ht="15" hidden="false" customHeight="false" outlineLevel="0" collapsed="false">
      <c r="A2313" s="2" t="n">
        <v>39903</v>
      </c>
      <c r="B2313" s="0" t="n">
        <v>0.21</v>
      </c>
      <c r="C2313" s="0" t="n">
        <f aca="false">B2313/100</f>
        <v>0.0021</v>
      </c>
    </row>
    <row r="2314" customFormat="false" ht="15" hidden="false" customHeight="false" outlineLevel="0" collapsed="false">
      <c r="A2314" s="2" t="n">
        <v>39904</v>
      </c>
      <c r="B2314" s="0" t="n">
        <v>0.22</v>
      </c>
      <c r="C2314" s="0" t="n">
        <f aca="false">B2314/100</f>
        <v>0.0022</v>
      </c>
    </row>
    <row r="2315" customFormat="false" ht="15" hidden="false" customHeight="false" outlineLevel="0" collapsed="false">
      <c r="A2315" s="2" t="n">
        <v>39905</v>
      </c>
      <c r="B2315" s="0" t="n">
        <v>0.22</v>
      </c>
      <c r="C2315" s="0" t="n">
        <f aca="false">B2315/100</f>
        <v>0.0022</v>
      </c>
    </row>
    <row r="2316" customFormat="false" ht="15" hidden="false" customHeight="false" outlineLevel="0" collapsed="false">
      <c r="A2316" s="2" t="n">
        <v>39906</v>
      </c>
      <c r="B2316" s="0" t="n">
        <v>0.21</v>
      </c>
      <c r="C2316" s="0" t="n">
        <f aca="false">B2316/100</f>
        <v>0.0021</v>
      </c>
    </row>
    <row r="2317" customFormat="false" ht="15" hidden="false" customHeight="false" outlineLevel="0" collapsed="false">
      <c r="A2317" s="2" t="n">
        <v>39909</v>
      </c>
      <c r="B2317" s="0" t="n">
        <v>0.2</v>
      </c>
      <c r="C2317" s="0" t="n">
        <f aca="false">B2317/100</f>
        <v>0.002</v>
      </c>
    </row>
    <row r="2318" customFormat="false" ht="15" hidden="false" customHeight="false" outlineLevel="0" collapsed="false">
      <c r="A2318" s="2" t="n">
        <v>39910</v>
      </c>
      <c r="B2318" s="0" t="n">
        <v>0.2</v>
      </c>
      <c r="C2318" s="0" t="n">
        <f aca="false">B2318/100</f>
        <v>0.002</v>
      </c>
    </row>
    <row r="2319" customFormat="false" ht="15" hidden="false" customHeight="false" outlineLevel="0" collapsed="false">
      <c r="A2319" s="2" t="n">
        <v>39911</v>
      </c>
      <c r="B2319" s="0" t="n">
        <v>0.18</v>
      </c>
      <c r="C2319" s="0" t="n">
        <f aca="false">B2319/100</f>
        <v>0.0018</v>
      </c>
    </row>
    <row r="2320" customFormat="false" ht="15" hidden="false" customHeight="false" outlineLevel="0" collapsed="false">
      <c r="A2320" s="2" t="n">
        <v>39912</v>
      </c>
      <c r="B2320" s="0" t="n">
        <v>0.18</v>
      </c>
      <c r="C2320" s="0" t="n">
        <f aca="false">B2320/100</f>
        <v>0.0018</v>
      </c>
    </row>
    <row r="2321" customFormat="false" ht="15" hidden="false" customHeight="false" outlineLevel="0" collapsed="false">
      <c r="A2321" s="2" t="n">
        <v>39916</v>
      </c>
      <c r="B2321" s="0" t="n">
        <v>0.18</v>
      </c>
      <c r="C2321" s="0" t="n">
        <f aca="false">B2321/100</f>
        <v>0.0018</v>
      </c>
    </row>
    <row r="2322" customFormat="false" ht="15" hidden="false" customHeight="false" outlineLevel="0" collapsed="false">
      <c r="A2322" s="2" t="n">
        <v>39917</v>
      </c>
      <c r="B2322" s="0" t="n">
        <v>0.17</v>
      </c>
      <c r="C2322" s="0" t="n">
        <f aca="false">B2322/100</f>
        <v>0.0017</v>
      </c>
    </row>
    <row r="2323" customFormat="false" ht="15" hidden="false" customHeight="false" outlineLevel="0" collapsed="false">
      <c r="A2323" s="2" t="n">
        <v>39918</v>
      </c>
      <c r="B2323" s="0" t="n">
        <v>0.15</v>
      </c>
      <c r="C2323" s="0" t="n">
        <f aca="false">B2323/100</f>
        <v>0.0015</v>
      </c>
    </row>
    <row r="2324" customFormat="false" ht="15" hidden="false" customHeight="false" outlineLevel="0" collapsed="false">
      <c r="A2324" s="2" t="n">
        <v>39919</v>
      </c>
      <c r="B2324" s="0" t="n">
        <v>0.13</v>
      </c>
      <c r="C2324" s="0" t="n">
        <f aca="false">B2324/100</f>
        <v>0.0013</v>
      </c>
    </row>
    <row r="2325" customFormat="false" ht="15" hidden="false" customHeight="false" outlineLevel="0" collapsed="false">
      <c r="A2325" s="2" t="n">
        <v>39920</v>
      </c>
      <c r="B2325" s="0" t="n">
        <v>0.14</v>
      </c>
      <c r="C2325" s="0" t="n">
        <f aca="false">B2325/100</f>
        <v>0.0014</v>
      </c>
    </row>
    <row r="2326" customFormat="false" ht="15" hidden="false" customHeight="false" outlineLevel="0" collapsed="false">
      <c r="A2326" s="2" t="n">
        <v>39923</v>
      </c>
      <c r="B2326" s="0" t="n">
        <v>0.14</v>
      </c>
      <c r="C2326" s="0" t="n">
        <f aca="false">B2326/100</f>
        <v>0.0014</v>
      </c>
    </row>
    <row r="2327" customFormat="false" ht="15" hidden="false" customHeight="false" outlineLevel="0" collapsed="false">
      <c r="A2327" s="2" t="n">
        <v>39924</v>
      </c>
      <c r="B2327" s="0" t="n">
        <v>0.15</v>
      </c>
      <c r="C2327" s="0" t="n">
        <f aca="false">B2327/100</f>
        <v>0.0015</v>
      </c>
    </row>
    <row r="2328" customFormat="false" ht="15" hidden="false" customHeight="false" outlineLevel="0" collapsed="false">
      <c r="A2328" s="2" t="n">
        <v>39925</v>
      </c>
      <c r="B2328" s="0" t="n">
        <v>0.14</v>
      </c>
      <c r="C2328" s="0" t="n">
        <f aca="false">B2328/100</f>
        <v>0.0014</v>
      </c>
    </row>
    <row r="2329" customFormat="false" ht="15" hidden="false" customHeight="false" outlineLevel="0" collapsed="false">
      <c r="A2329" s="2" t="n">
        <v>39926</v>
      </c>
      <c r="B2329" s="0" t="n">
        <v>0.1</v>
      </c>
      <c r="C2329" s="0" t="n">
        <f aca="false">B2329/100</f>
        <v>0.001</v>
      </c>
    </row>
    <row r="2330" customFormat="false" ht="15" hidden="false" customHeight="false" outlineLevel="0" collapsed="false">
      <c r="A2330" s="2" t="n">
        <v>39927</v>
      </c>
      <c r="B2330" s="0" t="n">
        <v>0.1</v>
      </c>
      <c r="C2330" s="0" t="n">
        <f aca="false">B2330/100</f>
        <v>0.001</v>
      </c>
    </row>
    <row r="2331" customFormat="false" ht="15" hidden="false" customHeight="false" outlineLevel="0" collapsed="false">
      <c r="A2331" s="2" t="n">
        <v>39930</v>
      </c>
      <c r="B2331" s="0" t="n">
        <v>0.13</v>
      </c>
      <c r="C2331" s="0" t="n">
        <f aca="false">B2331/100</f>
        <v>0.0013</v>
      </c>
    </row>
    <row r="2332" customFormat="false" ht="15" hidden="false" customHeight="false" outlineLevel="0" collapsed="false">
      <c r="A2332" s="2" t="n">
        <v>39931</v>
      </c>
      <c r="B2332" s="0" t="n">
        <v>0.13</v>
      </c>
      <c r="C2332" s="0" t="n">
        <f aca="false">B2332/100</f>
        <v>0.0013</v>
      </c>
    </row>
    <row r="2333" customFormat="false" ht="15" hidden="false" customHeight="false" outlineLevel="0" collapsed="false">
      <c r="A2333" s="2" t="n">
        <v>39932</v>
      </c>
      <c r="B2333" s="0" t="n">
        <v>0.11</v>
      </c>
      <c r="C2333" s="0" t="n">
        <f aca="false">B2333/100</f>
        <v>0.0011</v>
      </c>
    </row>
    <row r="2334" customFormat="false" ht="15" hidden="false" customHeight="false" outlineLevel="0" collapsed="false">
      <c r="A2334" s="2" t="n">
        <v>39933</v>
      </c>
      <c r="B2334" s="0" t="n">
        <v>0.14</v>
      </c>
      <c r="C2334" s="0" t="n">
        <f aca="false">B2334/100</f>
        <v>0.0014</v>
      </c>
    </row>
    <row r="2335" customFormat="false" ht="15" hidden="false" customHeight="false" outlineLevel="0" collapsed="false">
      <c r="A2335" s="2" t="n">
        <v>39934</v>
      </c>
      <c r="B2335" s="0" t="n">
        <v>0.16</v>
      </c>
      <c r="C2335" s="0" t="n">
        <f aca="false">B2335/100</f>
        <v>0.0016</v>
      </c>
    </row>
    <row r="2336" customFormat="false" ht="15" hidden="false" customHeight="false" outlineLevel="0" collapsed="false">
      <c r="A2336" s="2" t="n">
        <v>39937</v>
      </c>
      <c r="B2336" s="0" t="n">
        <v>0.19</v>
      </c>
      <c r="C2336" s="0" t="n">
        <f aca="false">B2336/100</f>
        <v>0.0019</v>
      </c>
    </row>
    <row r="2337" customFormat="false" ht="15" hidden="false" customHeight="false" outlineLevel="0" collapsed="false">
      <c r="A2337" s="2" t="n">
        <v>39938</v>
      </c>
      <c r="B2337" s="0" t="n">
        <v>0.19</v>
      </c>
      <c r="C2337" s="0" t="n">
        <f aca="false">B2337/100</f>
        <v>0.0019</v>
      </c>
    </row>
    <row r="2338" customFormat="false" ht="15" hidden="false" customHeight="false" outlineLevel="0" collapsed="false">
      <c r="A2338" s="2" t="n">
        <v>39939</v>
      </c>
      <c r="B2338" s="0" t="n">
        <v>0.19</v>
      </c>
      <c r="C2338" s="0" t="n">
        <f aca="false">B2338/100</f>
        <v>0.0019</v>
      </c>
    </row>
    <row r="2339" customFormat="false" ht="15" hidden="false" customHeight="false" outlineLevel="0" collapsed="false">
      <c r="A2339" s="2" t="n">
        <v>39940</v>
      </c>
      <c r="B2339" s="0" t="n">
        <v>0.18</v>
      </c>
      <c r="C2339" s="0" t="n">
        <f aca="false">B2339/100</f>
        <v>0.0018</v>
      </c>
    </row>
    <row r="2340" customFormat="false" ht="15" hidden="false" customHeight="false" outlineLevel="0" collapsed="false">
      <c r="A2340" s="2" t="n">
        <v>39941</v>
      </c>
      <c r="B2340" s="0" t="n">
        <v>0.19</v>
      </c>
      <c r="C2340" s="0" t="n">
        <f aca="false">B2340/100</f>
        <v>0.0019</v>
      </c>
    </row>
    <row r="2341" customFormat="false" ht="15" hidden="false" customHeight="false" outlineLevel="0" collapsed="false">
      <c r="A2341" s="2" t="n">
        <v>39944</v>
      </c>
      <c r="B2341" s="0" t="n">
        <v>0.19</v>
      </c>
      <c r="C2341" s="0" t="n">
        <f aca="false">B2341/100</f>
        <v>0.0019</v>
      </c>
    </row>
    <row r="2342" customFormat="false" ht="15" hidden="false" customHeight="false" outlineLevel="0" collapsed="false">
      <c r="A2342" s="2" t="n">
        <v>39945</v>
      </c>
      <c r="B2342" s="0" t="n">
        <v>0.19</v>
      </c>
      <c r="C2342" s="0" t="n">
        <f aca="false">B2342/100</f>
        <v>0.0019</v>
      </c>
    </row>
    <row r="2343" customFormat="false" ht="15" hidden="false" customHeight="false" outlineLevel="0" collapsed="false">
      <c r="A2343" s="2" t="n">
        <v>39946</v>
      </c>
      <c r="B2343" s="0" t="n">
        <v>0.17</v>
      </c>
      <c r="C2343" s="0" t="n">
        <f aca="false">B2343/100</f>
        <v>0.0017</v>
      </c>
    </row>
    <row r="2344" customFormat="false" ht="15" hidden="false" customHeight="false" outlineLevel="0" collapsed="false">
      <c r="A2344" s="2" t="n">
        <v>39947</v>
      </c>
      <c r="B2344" s="0" t="n">
        <v>0.16</v>
      </c>
      <c r="C2344" s="0" t="n">
        <f aca="false">B2344/100</f>
        <v>0.0016</v>
      </c>
    </row>
    <row r="2345" customFormat="false" ht="15" hidden="false" customHeight="false" outlineLevel="0" collapsed="false">
      <c r="A2345" s="2" t="n">
        <v>39948</v>
      </c>
      <c r="B2345" s="0" t="n">
        <v>0.17</v>
      </c>
      <c r="C2345" s="0" t="n">
        <f aca="false">B2345/100</f>
        <v>0.0017</v>
      </c>
    </row>
    <row r="2346" customFormat="false" ht="15" hidden="false" customHeight="false" outlineLevel="0" collapsed="false">
      <c r="A2346" s="2" t="n">
        <v>39951</v>
      </c>
      <c r="B2346" s="0" t="n">
        <v>0.19</v>
      </c>
      <c r="C2346" s="0" t="n">
        <f aca="false">B2346/100</f>
        <v>0.0019</v>
      </c>
    </row>
    <row r="2347" customFormat="false" ht="15" hidden="false" customHeight="false" outlineLevel="0" collapsed="false">
      <c r="A2347" s="2" t="n">
        <v>39952</v>
      </c>
      <c r="B2347" s="0" t="n">
        <v>0.18</v>
      </c>
      <c r="C2347" s="0" t="n">
        <f aca="false">B2347/100</f>
        <v>0.0018</v>
      </c>
    </row>
    <row r="2348" customFormat="false" ht="15" hidden="false" customHeight="false" outlineLevel="0" collapsed="false">
      <c r="A2348" s="2" t="n">
        <v>39953</v>
      </c>
      <c r="B2348" s="0" t="n">
        <v>0.18</v>
      </c>
      <c r="C2348" s="0" t="n">
        <f aca="false">B2348/100</f>
        <v>0.0018</v>
      </c>
    </row>
    <row r="2349" customFormat="false" ht="15" hidden="false" customHeight="false" outlineLevel="0" collapsed="false">
      <c r="A2349" s="2" t="n">
        <v>39954</v>
      </c>
      <c r="B2349" s="0" t="n">
        <v>0.19</v>
      </c>
      <c r="C2349" s="0" t="n">
        <f aca="false">B2349/100</f>
        <v>0.0019</v>
      </c>
    </row>
    <row r="2350" customFormat="false" ht="15" hidden="false" customHeight="false" outlineLevel="0" collapsed="false">
      <c r="A2350" s="2" t="n">
        <v>39955</v>
      </c>
      <c r="B2350" s="0" t="n">
        <v>0.18</v>
      </c>
      <c r="C2350" s="0" t="n">
        <f aca="false">B2350/100</f>
        <v>0.0018</v>
      </c>
    </row>
    <row r="2351" customFormat="false" ht="15" hidden="false" customHeight="false" outlineLevel="0" collapsed="false">
      <c r="A2351" s="2" t="n">
        <v>39959</v>
      </c>
      <c r="B2351" s="0" t="n">
        <v>0.18</v>
      </c>
      <c r="C2351" s="0" t="n">
        <f aca="false">B2351/100</f>
        <v>0.0018</v>
      </c>
    </row>
    <row r="2352" customFormat="false" ht="15" hidden="false" customHeight="false" outlineLevel="0" collapsed="false">
      <c r="A2352" s="2" t="n">
        <v>39960</v>
      </c>
      <c r="B2352" s="0" t="n">
        <v>0.17</v>
      </c>
      <c r="C2352" s="0" t="n">
        <f aca="false">B2352/100</f>
        <v>0.0017</v>
      </c>
    </row>
    <row r="2353" customFormat="false" ht="15" hidden="false" customHeight="false" outlineLevel="0" collapsed="false">
      <c r="A2353" s="2" t="n">
        <v>39961</v>
      </c>
      <c r="B2353" s="0" t="n">
        <v>0.15</v>
      </c>
      <c r="C2353" s="0" t="n">
        <f aca="false">B2353/100</f>
        <v>0.0015</v>
      </c>
    </row>
    <row r="2354" customFormat="false" ht="15" hidden="false" customHeight="false" outlineLevel="0" collapsed="false">
      <c r="A2354" s="2" t="n">
        <v>39962</v>
      </c>
      <c r="B2354" s="0" t="n">
        <v>0.14</v>
      </c>
      <c r="C2354" s="0" t="n">
        <f aca="false">B2354/100</f>
        <v>0.0014</v>
      </c>
    </row>
    <row r="2355" customFormat="false" ht="15" hidden="false" customHeight="false" outlineLevel="0" collapsed="false">
      <c r="A2355" s="2" t="n">
        <v>39965</v>
      </c>
      <c r="B2355" s="0" t="n">
        <v>0.13</v>
      </c>
      <c r="C2355" s="0" t="n">
        <f aca="false">B2355/100</f>
        <v>0.0013</v>
      </c>
    </row>
    <row r="2356" customFormat="false" ht="15" hidden="false" customHeight="false" outlineLevel="0" collapsed="false">
      <c r="A2356" s="2" t="n">
        <v>39966</v>
      </c>
      <c r="B2356" s="0" t="n">
        <v>0.14</v>
      </c>
      <c r="C2356" s="0" t="n">
        <f aca="false">B2356/100</f>
        <v>0.0014</v>
      </c>
    </row>
    <row r="2357" customFormat="false" ht="15" hidden="false" customHeight="false" outlineLevel="0" collapsed="false">
      <c r="A2357" s="2" t="n">
        <v>39967</v>
      </c>
      <c r="B2357" s="0" t="n">
        <v>0.14</v>
      </c>
      <c r="C2357" s="0" t="n">
        <f aca="false">B2357/100</f>
        <v>0.0014</v>
      </c>
    </row>
    <row r="2358" customFormat="false" ht="15" hidden="false" customHeight="false" outlineLevel="0" collapsed="false">
      <c r="A2358" s="2" t="n">
        <v>39968</v>
      </c>
      <c r="B2358" s="0" t="n">
        <v>0.14</v>
      </c>
      <c r="C2358" s="0" t="n">
        <f aca="false">B2358/100</f>
        <v>0.0014</v>
      </c>
    </row>
    <row r="2359" customFormat="false" ht="15" hidden="false" customHeight="false" outlineLevel="0" collapsed="false">
      <c r="A2359" s="2" t="n">
        <v>39969</v>
      </c>
      <c r="B2359" s="0" t="n">
        <v>0.2</v>
      </c>
      <c r="C2359" s="0" t="n">
        <f aca="false">B2359/100</f>
        <v>0.002</v>
      </c>
    </row>
    <row r="2360" customFormat="false" ht="15" hidden="false" customHeight="false" outlineLevel="0" collapsed="false">
      <c r="A2360" s="2" t="n">
        <v>39972</v>
      </c>
      <c r="B2360" s="0" t="n">
        <v>0.19</v>
      </c>
      <c r="C2360" s="0" t="n">
        <f aca="false">B2360/100</f>
        <v>0.0019</v>
      </c>
    </row>
    <row r="2361" customFormat="false" ht="15" hidden="false" customHeight="false" outlineLevel="0" collapsed="false">
      <c r="A2361" s="2" t="n">
        <v>39973</v>
      </c>
      <c r="B2361" s="0" t="n">
        <v>0.19</v>
      </c>
      <c r="C2361" s="0" t="n">
        <f aca="false">B2361/100</f>
        <v>0.0019</v>
      </c>
    </row>
    <row r="2362" customFormat="false" ht="15" hidden="false" customHeight="false" outlineLevel="0" collapsed="false">
      <c r="A2362" s="2" t="n">
        <v>39974</v>
      </c>
      <c r="B2362" s="0" t="n">
        <v>0.18</v>
      </c>
      <c r="C2362" s="0" t="n">
        <f aca="false">B2362/100</f>
        <v>0.0018</v>
      </c>
    </row>
    <row r="2363" customFormat="false" ht="15" hidden="false" customHeight="false" outlineLevel="0" collapsed="false">
      <c r="A2363" s="2" t="n">
        <v>39975</v>
      </c>
      <c r="B2363" s="0" t="n">
        <v>0.19</v>
      </c>
      <c r="C2363" s="0" t="n">
        <f aca="false">B2363/100</f>
        <v>0.0019</v>
      </c>
    </row>
    <row r="2364" customFormat="false" ht="15" hidden="false" customHeight="false" outlineLevel="0" collapsed="false">
      <c r="A2364" s="2" t="n">
        <v>39976</v>
      </c>
      <c r="B2364" s="0" t="n">
        <v>0.19</v>
      </c>
      <c r="C2364" s="0" t="n">
        <f aca="false">B2364/100</f>
        <v>0.0019</v>
      </c>
    </row>
    <row r="2365" customFormat="false" ht="15" hidden="false" customHeight="false" outlineLevel="0" collapsed="false">
      <c r="A2365" s="2" t="n">
        <v>39979</v>
      </c>
      <c r="B2365" s="0" t="n">
        <v>0.17</v>
      </c>
      <c r="C2365" s="0" t="n">
        <f aca="false">B2365/100</f>
        <v>0.0017</v>
      </c>
    </row>
    <row r="2366" customFormat="false" ht="15" hidden="false" customHeight="false" outlineLevel="0" collapsed="false">
      <c r="A2366" s="2" t="n">
        <v>39980</v>
      </c>
      <c r="B2366" s="0" t="n">
        <v>0.17</v>
      </c>
      <c r="C2366" s="0" t="n">
        <f aca="false">B2366/100</f>
        <v>0.0017</v>
      </c>
    </row>
    <row r="2367" customFormat="false" ht="15" hidden="false" customHeight="false" outlineLevel="0" collapsed="false">
      <c r="A2367" s="2" t="n">
        <v>39981</v>
      </c>
      <c r="B2367" s="0" t="n">
        <v>0.17</v>
      </c>
      <c r="C2367" s="0" t="n">
        <f aca="false">B2367/100</f>
        <v>0.0017</v>
      </c>
    </row>
    <row r="2368" customFormat="false" ht="15" hidden="false" customHeight="false" outlineLevel="0" collapsed="false">
      <c r="A2368" s="2" t="n">
        <v>39982</v>
      </c>
      <c r="B2368" s="0" t="n">
        <v>0.18</v>
      </c>
      <c r="C2368" s="0" t="n">
        <f aca="false">B2368/100</f>
        <v>0.0018</v>
      </c>
    </row>
    <row r="2369" customFormat="false" ht="15" hidden="false" customHeight="false" outlineLevel="0" collapsed="false">
      <c r="A2369" s="2" t="n">
        <v>39983</v>
      </c>
      <c r="B2369" s="0" t="n">
        <v>0.19</v>
      </c>
      <c r="C2369" s="0" t="n">
        <f aca="false">B2369/100</f>
        <v>0.0019</v>
      </c>
    </row>
    <row r="2370" customFormat="false" ht="15" hidden="false" customHeight="false" outlineLevel="0" collapsed="false">
      <c r="A2370" s="2" t="n">
        <v>39986</v>
      </c>
      <c r="B2370" s="0" t="n">
        <v>0.2</v>
      </c>
      <c r="C2370" s="0" t="n">
        <f aca="false">B2370/100</f>
        <v>0.002</v>
      </c>
    </row>
    <row r="2371" customFormat="false" ht="15" hidden="false" customHeight="false" outlineLevel="0" collapsed="false">
      <c r="A2371" s="2" t="n">
        <v>39987</v>
      </c>
      <c r="B2371" s="0" t="n">
        <v>0.2</v>
      </c>
      <c r="C2371" s="0" t="n">
        <f aca="false">B2371/100</f>
        <v>0.002</v>
      </c>
    </row>
    <row r="2372" customFormat="false" ht="15" hidden="false" customHeight="false" outlineLevel="0" collapsed="false">
      <c r="A2372" s="2" t="n">
        <v>39988</v>
      </c>
      <c r="B2372" s="0" t="n">
        <v>0.19</v>
      </c>
      <c r="C2372" s="0" t="n">
        <f aca="false">B2372/100</f>
        <v>0.0019</v>
      </c>
    </row>
    <row r="2373" customFormat="false" ht="15" hidden="false" customHeight="false" outlineLevel="0" collapsed="false">
      <c r="A2373" s="2" t="n">
        <v>39989</v>
      </c>
      <c r="B2373" s="0" t="n">
        <v>0.18</v>
      </c>
      <c r="C2373" s="0" t="n">
        <f aca="false">B2373/100</f>
        <v>0.0018</v>
      </c>
    </row>
    <row r="2374" customFormat="false" ht="15" hidden="false" customHeight="false" outlineLevel="0" collapsed="false">
      <c r="A2374" s="2" t="n">
        <v>39990</v>
      </c>
      <c r="B2374" s="0" t="n">
        <v>0.2</v>
      </c>
      <c r="C2374" s="0" t="n">
        <f aca="false">B2374/100</f>
        <v>0.002</v>
      </c>
    </row>
    <row r="2375" customFormat="false" ht="15" hidden="false" customHeight="false" outlineLevel="0" collapsed="false">
      <c r="A2375" s="2" t="n">
        <v>39993</v>
      </c>
      <c r="B2375" s="0" t="n">
        <v>0.2</v>
      </c>
      <c r="C2375" s="0" t="n">
        <f aca="false">B2375/100</f>
        <v>0.002</v>
      </c>
    </row>
    <row r="2376" customFormat="false" ht="15" hidden="false" customHeight="false" outlineLevel="0" collapsed="false">
      <c r="A2376" s="2" t="n">
        <v>39994</v>
      </c>
      <c r="B2376" s="0" t="n">
        <v>0.19</v>
      </c>
      <c r="C2376" s="0" t="n">
        <f aca="false">B2376/100</f>
        <v>0.0019</v>
      </c>
    </row>
    <row r="2377" customFormat="false" ht="15" hidden="false" customHeight="false" outlineLevel="0" collapsed="false">
      <c r="A2377" s="2" t="n">
        <v>39995</v>
      </c>
      <c r="B2377" s="0" t="n">
        <v>0.17</v>
      </c>
      <c r="C2377" s="0" t="n">
        <f aca="false">B2377/100</f>
        <v>0.0017</v>
      </c>
    </row>
    <row r="2378" customFormat="false" ht="15" hidden="false" customHeight="false" outlineLevel="0" collapsed="false">
      <c r="A2378" s="2" t="n">
        <v>39996</v>
      </c>
      <c r="B2378" s="0" t="n">
        <v>0.17</v>
      </c>
      <c r="C2378" s="0" t="n">
        <f aca="false">B2378/100</f>
        <v>0.0017</v>
      </c>
    </row>
    <row r="2379" customFormat="false" ht="15" hidden="false" customHeight="false" outlineLevel="0" collapsed="false">
      <c r="A2379" s="2" t="n">
        <v>40000</v>
      </c>
      <c r="B2379" s="0" t="n">
        <v>0.19</v>
      </c>
      <c r="C2379" s="0" t="n">
        <f aca="false">B2379/100</f>
        <v>0.0019</v>
      </c>
    </row>
    <row r="2380" customFormat="false" ht="15" hidden="false" customHeight="false" outlineLevel="0" collapsed="false">
      <c r="A2380" s="2" t="n">
        <v>40001</v>
      </c>
      <c r="B2380" s="0" t="n">
        <v>0.19</v>
      </c>
      <c r="C2380" s="0" t="n">
        <f aca="false">B2380/100</f>
        <v>0.0019</v>
      </c>
    </row>
    <row r="2381" customFormat="false" ht="15" hidden="false" customHeight="false" outlineLevel="0" collapsed="false">
      <c r="A2381" s="2" t="n">
        <v>40002</v>
      </c>
      <c r="B2381" s="0" t="n">
        <v>0.18</v>
      </c>
      <c r="C2381" s="0" t="n">
        <f aca="false">B2381/100</f>
        <v>0.0018</v>
      </c>
    </row>
    <row r="2382" customFormat="false" ht="15" hidden="false" customHeight="false" outlineLevel="0" collapsed="false">
      <c r="A2382" s="2" t="n">
        <v>40003</v>
      </c>
      <c r="B2382" s="0" t="n">
        <v>0.19</v>
      </c>
      <c r="C2382" s="0" t="n">
        <f aca="false">B2382/100</f>
        <v>0.0019</v>
      </c>
    </row>
    <row r="2383" customFormat="false" ht="15" hidden="false" customHeight="false" outlineLevel="0" collapsed="false">
      <c r="A2383" s="2" t="n">
        <v>40004</v>
      </c>
      <c r="B2383" s="0" t="n">
        <v>0.18</v>
      </c>
      <c r="C2383" s="0" t="n">
        <f aca="false">B2383/100</f>
        <v>0.0018</v>
      </c>
    </row>
    <row r="2384" customFormat="false" ht="15" hidden="false" customHeight="false" outlineLevel="0" collapsed="false">
      <c r="A2384" s="2" t="n">
        <v>40007</v>
      </c>
      <c r="B2384" s="0" t="n">
        <v>0.18</v>
      </c>
      <c r="C2384" s="0" t="n">
        <f aca="false">B2384/100</f>
        <v>0.0018</v>
      </c>
    </row>
    <row r="2385" customFormat="false" ht="15" hidden="false" customHeight="false" outlineLevel="0" collapsed="false">
      <c r="A2385" s="2" t="n">
        <v>40008</v>
      </c>
      <c r="B2385" s="0" t="n">
        <v>0.18</v>
      </c>
      <c r="C2385" s="0" t="n">
        <f aca="false">B2385/100</f>
        <v>0.0018</v>
      </c>
    </row>
    <row r="2386" customFormat="false" ht="15" hidden="false" customHeight="false" outlineLevel="0" collapsed="false">
      <c r="A2386" s="2" t="n">
        <v>40009</v>
      </c>
      <c r="B2386" s="0" t="n">
        <v>0.18</v>
      </c>
      <c r="C2386" s="0" t="n">
        <f aca="false">B2386/100</f>
        <v>0.0018</v>
      </c>
    </row>
    <row r="2387" customFormat="false" ht="15" hidden="false" customHeight="false" outlineLevel="0" collapsed="false">
      <c r="A2387" s="2" t="n">
        <v>40010</v>
      </c>
      <c r="B2387" s="0" t="n">
        <v>0.19</v>
      </c>
      <c r="C2387" s="0" t="n">
        <f aca="false">B2387/100</f>
        <v>0.0019</v>
      </c>
    </row>
    <row r="2388" customFormat="false" ht="15" hidden="false" customHeight="false" outlineLevel="0" collapsed="false">
      <c r="A2388" s="2" t="n">
        <v>40011</v>
      </c>
      <c r="B2388" s="0" t="n">
        <v>0.17</v>
      </c>
      <c r="C2388" s="0" t="n">
        <f aca="false">B2388/100</f>
        <v>0.0017</v>
      </c>
    </row>
    <row r="2389" customFormat="false" ht="15" hidden="false" customHeight="false" outlineLevel="0" collapsed="false">
      <c r="A2389" s="2" t="n">
        <v>40014</v>
      </c>
      <c r="B2389" s="0" t="n">
        <v>0.19</v>
      </c>
      <c r="C2389" s="0" t="n">
        <f aca="false">B2389/100</f>
        <v>0.0019</v>
      </c>
    </row>
    <row r="2390" customFormat="false" ht="15" hidden="false" customHeight="false" outlineLevel="0" collapsed="false">
      <c r="A2390" s="2" t="n">
        <v>40015</v>
      </c>
      <c r="B2390" s="0" t="n">
        <v>0.19</v>
      </c>
      <c r="C2390" s="0" t="n">
        <f aca="false">B2390/100</f>
        <v>0.0019</v>
      </c>
    </row>
    <row r="2391" customFormat="false" ht="15" hidden="false" customHeight="false" outlineLevel="0" collapsed="false">
      <c r="A2391" s="2" t="n">
        <v>40016</v>
      </c>
      <c r="B2391" s="0" t="n">
        <v>0.19</v>
      </c>
      <c r="C2391" s="0" t="n">
        <f aca="false">B2391/100</f>
        <v>0.0019</v>
      </c>
    </row>
    <row r="2392" customFormat="false" ht="15" hidden="false" customHeight="false" outlineLevel="0" collapsed="false">
      <c r="A2392" s="2" t="n">
        <v>40017</v>
      </c>
      <c r="B2392" s="0" t="n">
        <v>0.19</v>
      </c>
      <c r="C2392" s="0" t="n">
        <f aca="false">B2392/100</f>
        <v>0.0019</v>
      </c>
    </row>
    <row r="2393" customFormat="false" ht="15" hidden="false" customHeight="false" outlineLevel="0" collapsed="false">
      <c r="A2393" s="2" t="n">
        <v>40018</v>
      </c>
      <c r="B2393" s="0" t="n">
        <v>0.18</v>
      </c>
      <c r="C2393" s="0" t="n">
        <f aca="false">B2393/100</f>
        <v>0.0018</v>
      </c>
    </row>
    <row r="2394" customFormat="false" ht="15" hidden="false" customHeight="false" outlineLevel="0" collapsed="false">
      <c r="A2394" s="2" t="n">
        <v>40021</v>
      </c>
      <c r="B2394" s="0" t="n">
        <v>0.19</v>
      </c>
      <c r="C2394" s="0" t="n">
        <f aca="false">B2394/100</f>
        <v>0.0019</v>
      </c>
    </row>
    <row r="2395" customFormat="false" ht="15" hidden="false" customHeight="false" outlineLevel="0" collapsed="false">
      <c r="A2395" s="2" t="n">
        <v>40022</v>
      </c>
      <c r="B2395" s="0" t="n">
        <v>0.19</v>
      </c>
      <c r="C2395" s="0" t="n">
        <f aca="false">B2395/100</f>
        <v>0.0019</v>
      </c>
    </row>
    <row r="2396" customFormat="false" ht="15" hidden="false" customHeight="false" outlineLevel="0" collapsed="false">
      <c r="A2396" s="2" t="n">
        <v>40023</v>
      </c>
      <c r="B2396" s="0" t="n">
        <v>0.19</v>
      </c>
      <c r="C2396" s="0" t="n">
        <f aca="false">B2396/100</f>
        <v>0.0019</v>
      </c>
    </row>
    <row r="2397" customFormat="false" ht="15" hidden="false" customHeight="false" outlineLevel="0" collapsed="false">
      <c r="A2397" s="2" t="n">
        <v>40024</v>
      </c>
      <c r="B2397" s="0" t="n">
        <v>0.18</v>
      </c>
      <c r="C2397" s="0" t="n">
        <f aca="false">B2397/100</f>
        <v>0.0018</v>
      </c>
    </row>
    <row r="2398" customFormat="false" ht="15" hidden="false" customHeight="false" outlineLevel="0" collapsed="false">
      <c r="A2398" s="2" t="n">
        <v>40025</v>
      </c>
      <c r="B2398" s="0" t="n">
        <v>0.18</v>
      </c>
      <c r="C2398" s="0" t="n">
        <f aca="false">B2398/100</f>
        <v>0.0018</v>
      </c>
    </row>
    <row r="2399" customFormat="false" ht="15" hidden="false" customHeight="false" outlineLevel="0" collapsed="false">
      <c r="A2399" s="2" t="n">
        <v>40028</v>
      </c>
      <c r="B2399" s="0" t="n">
        <v>0.19</v>
      </c>
      <c r="C2399" s="0" t="n">
        <f aca="false">B2399/100</f>
        <v>0.0019</v>
      </c>
    </row>
    <row r="2400" customFormat="false" ht="15" hidden="false" customHeight="false" outlineLevel="0" collapsed="false">
      <c r="A2400" s="2" t="n">
        <v>40029</v>
      </c>
      <c r="B2400" s="0" t="n">
        <v>0.18</v>
      </c>
      <c r="C2400" s="0" t="n">
        <f aca="false">B2400/100</f>
        <v>0.0018</v>
      </c>
    </row>
    <row r="2401" customFormat="false" ht="15" hidden="false" customHeight="false" outlineLevel="0" collapsed="false">
      <c r="A2401" s="2" t="n">
        <v>40030</v>
      </c>
      <c r="B2401" s="0" t="n">
        <v>0.18</v>
      </c>
      <c r="C2401" s="0" t="n">
        <f aca="false">B2401/100</f>
        <v>0.0018</v>
      </c>
    </row>
    <row r="2402" customFormat="false" ht="15" hidden="false" customHeight="false" outlineLevel="0" collapsed="false">
      <c r="A2402" s="2" t="n">
        <v>40031</v>
      </c>
      <c r="B2402" s="0" t="n">
        <v>0.17</v>
      </c>
      <c r="C2402" s="0" t="n">
        <f aca="false">B2402/100</f>
        <v>0.0017</v>
      </c>
    </row>
    <row r="2403" customFormat="false" ht="15" hidden="false" customHeight="false" outlineLevel="0" collapsed="false">
      <c r="A2403" s="2" t="n">
        <v>40032</v>
      </c>
      <c r="B2403" s="0" t="n">
        <v>0.19</v>
      </c>
      <c r="C2403" s="0" t="n">
        <f aca="false">B2403/100</f>
        <v>0.0019</v>
      </c>
    </row>
    <row r="2404" customFormat="false" ht="15" hidden="false" customHeight="false" outlineLevel="0" collapsed="false">
      <c r="A2404" s="2" t="n">
        <v>40035</v>
      </c>
      <c r="B2404" s="0" t="n">
        <v>0.19</v>
      </c>
      <c r="C2404" s="0" t="n">
        <f aca="false">B2404/100</f>
        <v>0.0019</v>
      </c>
    </row>
    <row r="2405" customFormat="false" ht="15" hidden="false" customHeight="false" outlineLevel="0" collapsed="false">
      <c r="A2405" s="2" t="n">
        <v>40036</v>
      </c>
      <c r="B2405" s="0" t="n">
        <v>0.18</v>
      </c>
      <c r="C2405" s="0" t="n">
        <f aca="false">B2405/100</f>
        <v>0.0018</v>
      </c>
    </row>
    <row r="2406" customFormat="false" ht="15" hidden="false" customHeight="false" outlineLevel="0" collapsed="false">
      <c r="A2406" s="2" t="n">
        <v>40037</v>
      </c>
      <c r="B2406" s="0" t="n">
        <v>0.17</v>
      </c>
      <c r="C2406" s="0" t="n">
        <f aca="false">B2406/100</f>
        <v>0.0017</v>
      </c>
    </row>
    <row r="2407" customFormat="false" ht="15" hidden="false" customHeight="false" outlineLevel="0" collapsed="false">
      <c r="A2407" s="2" t="n">
        <v>40038</v>
      </c>
      <c r="B2407" s="0" t="n">
        <v>0.17</v>
      </c>
      <c r="C2407" s="0" t="n">
        <f aca="false">B2407/100</f>
        <v>0.0017</v>
      </c>
    </row>
    <row r="2408" customFormat="false" ht="15" hidden="false" customHeight="false" outlineLevel="0" collapsed="false">
      <c r="A2408" s="2" t="n">
        <v>40039</v>
      </c>
      <c r="B2408" s="0" t="n">
        <v>0.18</v>
      </c>
      <c r="C2408" s="0" t="n">
        <f aca="false">B2408/100</f>
        <v>0.0018</v>
      </c>
    </row>
    <row r="2409" customFormat="false" ht="15" hidden="false" customHeight="false" outlineLevel="0" collapsed="false">
      <c r="A2409" s="2" t="n">
        <v>40042</v>
      </c>
      <c r="B2409" s="0" t="n">
        <v>0.18</v>
      </c>
      <c r="C2409" s="0" t="n">
        <f aca="false">B2409/100</f>
        <v>0.0018</v>
      </c>
    </row>
    <row r="2410" customFormat="false" ht="15" hidden="false" customHeight="false" outlineLevel="0" collapsed="false">
      <c r="A2410" s="2" t="n">
        <v>40043</v>
      </c>
      <c r="B2410" s="0" t="n">
        <v>0.18</v>
      </c>
      <c r="C2410" s="0" t="n">
        <f aca="false">B2410/100</f>
        <v>0.0018</v>
      </c>
    </row>
    <row r="2411" customFormat="false" ht="15" hidden="false" customHeight="false" outlineLevel="0" collapsed="false">
      <c r="A2411" s="2" t="n">
        <v>40044</v>
      </c>
      <c r="B2411" s="0" t="n">
        <v>0.17</v>
      </c>
      <c r="C2411" s="0" t="n">
        <f aca="false">B2411/100</f>
        <v>0.0017</v>
      </c>
    </row>
    <row r="2412" customFormat="false" ht="15" hidden="false" customHeight="false" outlineLevel="0" collapsed="false">
      <c r="A2412" s="2" t="n">
        <v>40045</v>
      </c>
      <c r="B2412" s="0" t="n">
        <v>0.17</v>
      </c>
      <c r="C2412" s="0" t="n">
        <f aca="false">B2412/100</f>
        <v>0.0017</v>
      </c>
    </row>
    <row r="2413" customFormat="false" ht="15" hidden="false" customHeight="false" outlineLevel="0" collapsed="false">
      <c r="A2413" s="2" t="n">
        <v>40046</v>
      </c>
      <c r="B2413" s="0" t="n">
        <v>0.17</v>
      </c>
      <c r="C2413" s="0" t="n">
        <f aca="false">B2413/100</f>
        <v>0.0017</v>
      </c>
    </row>
    <row r="2414" customFormat="false" ht="15" hidden="false" customHeight="false" outlineLevel="0" collapsed="false">
      <c r="A2414" s="2" t="n">
        <v>40049</v>
      </c>
      <c r="B2414" s="0" t="n">
        <v>0.17</v>
      </c>
      <c r="C2414" s="0" t="n">
        <f aca="false">B2414/100</f>
        <v>0.0017</v>
      </c>
    </row>
    <row r="2415" customFormat="false" ht="15" hidden="false" customHeight="false" outlineLevel="0" collapsed="false">
      <c r="A2415" s="2" t="n">
        <v>40050</v>
      </c>
      <c r="B2415" s="0" t="n">
        <v>0.17</v>
      </c>
      <c r="C2415" s="0" t="n">
        <f aca="false">B2415/100</f>
        <v>0.0017</v>
      </c>
    </row>
    <row r="2416" customFormat="false" ht="15" hidden="false" customHeight="false" outlineLevel="0" collapsed="false">
      <c r="A2416" s="2" t="n">
        <v>40051</v>
      </c>
      <c r="B2416" s="0" t="n">
        <v>0.15</v>
      </c>
      <c r="C2416" s="0" t="n">
        <f aca="false">B2416/100</f>
        <v>0.0015</v>
      </c>
    </row>
    <row r="2417" customFormat="false" ht="15" hidden="false" customHeight="false" outlineLevel="0" collapsed="false">
      <c r="A2417" s="2" t="n">
        <v>40052</v>
      </c>
      <c r="B2417" s="0" t="n">
        <v>0.15</v>
      </c>
      <c r="C2417" s="0" t="n">
        <f aca="false">B2417/100</f>
        <v>0.0015</v>
      </c>
    </row>
    <row r="2418" customFormat="false" ht="15" hidden="false" customHeight="false" outlineLevel="0" collapsed="false">
      <c r="A2418" s="2" t="n">
        <v>40053</v>
      </c>
      <c r="B2418" s="0" t="n">
        <v>0.15</v>
      </c>
      <c r="C2418" s="0" t="n">
        <f aca="false">B2418/100</f>
        <v>0.0015</v>
      </c>
    </row>
    <row r="2419" customFormat="false" ht="15" hidden="false" customHeight="false" outlineLevel="0" collapsed="false">
      <c r="A2419" s="2" t="n">
        <v>40056</v>
      </c>
      <c r="B2419" s="0" t="n">
        <v>0.15</v>
      </c>
      <c r="C2419" s="0" t="n">
        <f aca="false">B2419/100</f>
        <v>0.0015</v>
      </c>
    </row>
    <row r="2420" customFormat="false" ht="15" hidden="false" customHeight="false" outlineLevel="0" collapsed="false">
      <c r="A2420" s="2" t="n">
        <v>40057</v>
      </c>
      <c r="B2420" s="0" t="n">
        <v>0.14</v>
      </c>
      <c r="C2420" s="0" t="n">
        <f aca="false">B2420/100</f>
        <v>0.0014</v>
      </c>
    </row>
    <row r="2421" customFormat="false" ht="15" hidden="false" customHeight="false" outlineLevel="0" collapsed="false">
      <c r="A2421" s="2" t="n">
        <v>40058</v>
      </c>
      <c r="B2421" s="0" t="n">
        <v>0.14</v>
      </c>
      <c r="C2421" s="0" t="n">
        <f aca="false">B2421/100</f>
        <v>0.0014</v>
      </c>
    </row>
    <row r="2422" customFormat="false" ht="15" hidden="false" customHeight="false" outlineLevel="0" collapsed="false">
      <c r="A2422" s="2" t="n">
        <v>40059</v>
      </c>
      <c r="B2422" s="0" t="n">
        <v>0.15</v>
      </c>
      <c r="C2422" s="0" t="n">
        <f aca="false">B2422/100</f>
        <v>0.0015</v>
      </c>
    </row>
    <row r="2423" customFormat="false" ht="15" hidden="false" customHeight="false" outlineLevel="0" collapsed="false">
      <c r="A2423" s="2" t="n">
        <v>40060</v>
      </c>
      <c r="B2423" s="0" t="n">
        <v>0.14</v>
      </c>
      <c r="C2423" s="0" t="n">
        <f aca="false">B2423/100</f>
        <v>0.0014</v>
      </c>
    </row>
    <row r="2424" customFormat="false" ht="15" hidden="false" customHeight="false" outlineLevel="0" collapsed="false">
      <c r="A2424" s="2" t="n">
        <v>40064</v>
      </c>
      <c r="B2424" s="0" t="n">
        <v>0.14</v>
      </c>
      <c r="C2424" s="0" t="n">
        <f aca="false">B2424/100</f>
        <v>0.0014</v>
      </c>
    </row>
    <row r="2425" customFormat="false" ht="15" hidden="false" customHeight="false" outlineLevel="0" collapsed="false">
      <c r="A2425" s="2" t="n">
        <v>40065</v>
      </c>
      <c r="B2425" s="0" t="n">
        <v>0.14</v>
      </c>
      <c r="C2425" s="0" t="n">
        <f aca="false">B2425/100</f>
        <v>0.0014</v>
      </c>
    </row>
    <row r="2426" customFormat="false" ht="15" hidden="false" customHeight="false" outlineLevel="0" collapsed="false">
      <c r="A2426" s="2" t="n">
        <v>40066</v>
      </c>
      <c r="B2426" s="0" t="n">
        <v>0.14</v>
      </c>
      <c r="C2426" s="0" t="n">
        <f aca="false">B2426/100</f>
        <v>0.0014</v>
      </c>
    </row>
    <row r="2427" customFormat="false" ht="15" hidden="false" customHeight="false" outlineLevel="0" collapsed="false">
      <c r="A2427" s="2" t="n">
        <v>40067</v>
      </c>
      <c r="B2427" s="0" t="n">
        <v>0.14</v>
      </c>
      <c r="C2427" s="0" t="n">
        <f aca="false">B2427/100</f>
        <v>0.0014</v>
      </c>
    </row>
    <row r="2428" customFormat="false" ht="15" hidden="false" customHeight="false" outlineLevel="0" collapsed="false">
      <c r="A2428" s="2" t="n">
        <v>40070</v>
      </c>
      <c r="B2428" s="0" t="n">
        <v>0.14</v>
      </c>
      <c r="C2428" s="0" t="n">
        <f aca="false">B2428/100</f>
        <v>0.0014</v>
      </c>
    </row>
    <row r="2429" customFormat="false" ht="15" hidden="false" customHeight="false" outlineLevel="0" collapsed="false">
      <c r="A2429" s="2" t="n">
        <v>40071</v>
      </c>
      <c r="B2429" s="0" t="n">
        <v>0.13</v>
      </c>
      <c r="C2429" s="0" t="n">
        <f aca="false">B2429/100</f>
        <v>0.0013</v>
      </c>
    </row>
    <row r="2430" customFormat="false" ht="15" hidden="false" customHeight="false" outlineLevel="0" collapsed="false">
      <c r="A2430" s="2" t="n">
        <v>40072</v>
      </c>
      <c r="B2430" s="0" t="n">
        <v>0.1</v>
      </c>
      <c r="C2430" s="0" t="n">
        <f aca="false">B2430/100</f>
        <v>0.001</v>
      </c>
    </row>
    <row r="2431" customFormat="false" ht="15" hidden="false" customHeight="false" outlineLevel="0" collapsed="false">
      <c r="A2431" s="2" t="n">
        <v>40073</v>
      </c>
      <c r="B2431" s="0" t="n">
        <v>0.1</v>
      </c>
      <c r="C2431" s="0" t="n">
        <f aca="false">B2431/100</f>
        <v>0.001</v>
      </c>
    </row>
    <row r="2432" customFormat="false" ht="15" hidden="false" customHeight="false" outlineLevel="0" collapsed="false">
      <c r="A2432" s="2" t="n">
        <v>40074</v>
      </c>
      <c r="B2432" s="0" t="n">
        <v>0.08</v>
      </c>
      <c r="C2432" s="0" t="n">
        <f aca="false">B2432/100</f>
        <v>0.0008</v>
      </c>
    </row>
    <row r="2433" customFormat="false" ht="15" hidden="false" customHeight="false" outlineLevel="0" collapsed="false">
      <c r="A2433" s="2" t="n">
        <v>40077</v>
      </c>
      <c r="B2433" s="0" t="n">
        <v>0.11</v>
      </c>
      <c r="C2433" s="0" t="n">
        <f aca="false">B2433/100</f>
        <v>0.0011</v>
      </c>
    </row>
    <row r="2434" customFormat="false" ht="15" hidden="false" customHeight="false" outlineLevel="0" collapsed="false">
      <c r="A2434" s="2" t="n">
        <v>40078</v>
      </c>
      <c r="B2434" s="0" t="n">
        <v>0.11</v>
      </c>
      <c r="C2434" s="0" t="n">
        <f aca="false">B2434/100</f>
        <v>0.0011</v>
      </c>
    </row>
    <row r="2435" customFormat="false" ht="15" hidden="false" customHeight="false" outlineLevel="0" collapsed="false">
      <c r="A2435" s="2" t="n">
        <v>40079</v>
      </c>
      <c r="B2435" s="0" t="n">
        <v>0.11</v>
      </c>
      <c r="C2435" s="0" t="n">
        <f aca="false">B2435/100</f>
        <v>0.0011</v>
      </c>
    </row>
    <row r="2436" customFormat="false" ht="15" hidden="false" customHeight="false" outlineLevel="0" collapsed="false">
      <c r="A2436" s="2" t="n">
        <v>40080</v>
      </c>
      <c r="B2436" s="0" t="n">
        <v>0.1</v>
      </c>
      <c r="C2436" s="0" t="n">
        <f aca="false">B2436/100</f>
        <v>0.001</v>
      </c>
    </row>
    <row r="2437" customFormat="false" ht="15" hidden="false" customHeight="false" outlineLevel="0" collapsed="false">
      <c r="A2437" s="2" t="n">
        <v>40081</v>
      </c>
      <c r="B2437" s="0" t="n">
        <v>0.1</v>
      </c>
      <c r="C2437" s="0" t="n">
        <f aca="false">B2437/100</f>
        <v>0.001</v>
      </c>
    </row>
    <row r="2438" customFormat="false" ht="15" hidden="false" customHeight="false" outlineLevel="0" collapsed="false">
      <c r="A2438" s="2" t="n">
        <v>40084</v>
      </c>
      <c r="B2438" s="0" t="n">
        <v>0.11</v>
      </c>
      <c r="C2438" s="0" t="n">
        <f aca="false">B2438/100</f>
        <v>0.0011</v>
      </c>
    </row>
    <row r="2439" customFormat="false" ht="15" hidden="false" customHeight="false" outlineLevel="0" collapsed="false">
      <c r="A2439" s="2" t="n">
        <v>40085</v>
      </c>
      <c r="B2439" s="0" t="n">
        <v>0.13</v>
      </c>
      <c r="C2439" s="0" t="n">
        <f aca="false">B2439/100</f>
        <v>0.0013</v>
      </c>
    </row>
    <row r="2440" customFormat="false" ht="15" hidden="false" customHeight="false" outlineLevel="0" collapsed="false">
      <c r="A2440" s="2" t="n">
        <v>40086</v>
      </c>
      <c r="B2440" s="0" t="n">
        <v>0.14</v>
      </c>
      <c r="C2440" s="0" t="n">
        <f aca="false">B2440/100</f>
        <v>0.0014</v>
      </c>
    </row>
    <row r="2441" customFormat="false" ht="15" hidden="false" customHeight="false" outlineLevel="0" collapsed="false">
      <c r="A2441" s="2" t="n">
        <v>40087</v>
      </c>
      <c r="B2441" s="0" t="n">
        <v>0.1</v>
      </c>
      <c r="C2441" s="0" t="n">
        <f aca="false">B2441/100</f>
        <v>0.001</v>
      </c>
    </row>
    <row r="2442" customFormat="false" ht="15" hidden="false" customHeight="false" outlineLevel="0" collapsed="false">
      <c r="A2442" s="2" t="n">
        <v>40088</v>
      </c>
      <c r="B2442" s="0" t="n">
        <v>0.1</v>
      </c>
      <c r="C2442" s="0" t="n">
        <f aca="false">B2442/100</f>
        <v>0.001</v>
      </c>
    </row>
    <row r="2443" customFormat="false" ht="15" hidden="false" customHeight="false" outlineLevel="0" collapsed="false">
      <c r="A2443" s="2" t="n">
        <v>40091</v>
      </c>
      <c r="B2443" s="0" t="n">
        <v>0.08</v>
      </c>
      <c r="C2443" s="0" t="n">
        <f aca="false">B2443/100</f>
        <v>0.0008</v>
      </c>
    </row>
    <row r="2444" customFormat="false" ht="15" hidden="false" customHeight="false" outlineLevel="0" collapsed="false">
      <c r="A2444" s="2" t="n">
        <v>40092</v>
      </c>
      <c r="B2444" s="0" t="n">
        <v>0.08</v>
      </c>
      <c r="C2444" s="0" t="n">
        <f aca="false">B2444/100</f>
        <v>0.0008</v>
      </c>
    </row>
    <row r="2445" customFormat="false" ht="15" hidden="false" customHeight="false" outlineLevel="0" collapsed="false">
      <c r="A2445" s="2" t="n">
        <v>40093</v>
      </c>
      <c r="B2445" s="0" t="n">
        <v>0.09</v>
      </c>
      <c r="C2445" s="0" t="n">
        <f aca="false">B2445/100</f>
        <v>0.0009</v>
      </c>
    </row>
    <row r="2446" customFormat="false" ht="15" hidden="false" customHeight="false" outlineLevel="0" collapsed="false">
      <c r="A2446" s="2" t="n">
        <v>40094</v>
      </c>
      <c r="B2446" s="0" t="n">
        <v>0.06</v>
      </c>
      <c r="C2446" s="0" t="n">
        <f aca="false">B2446/100</f>
        <v>0.0006</v>
      </c>
    </row>
    <row r="2447" customFormat="false" ht="15" hidden="false" customHeight="false" outlineLevel="0" collapsed="false">
      <c r="A2447" s="2" t="n">
        <v>40095</v>
      </c>
      <c r="B2447" s="0" t="n">
        <v>0.07</v>
      </c>
      <c r="C2447" s="0" t="n">
        <f aca="false">B2447/100</f>
        <v>0.0007</v>
      </c>
    </row>
    <row r="2448" customFormat="false" ht="15" hidden="false" customHeight="false" outlineLevel="0" collapsed="false">
      <c r="A2448" s="2" t="n">
        <v>40099</v>
      </c>
      <c r="B2448" s="0" t="n">
        <v>0.07</v>
      </c>
      <c r="C2448" s="0" t="n">
        <f aca="false">B2448/100</f>
        <v>0.0007</v>
      </c>
    </row>
    <row r="2449" customFormat="false" ht="15" hidden="false" customHeight="false" outlineLevel="0" collapsed="false">
      <c r="A2449" s="2" t="n">
        <v>40100</v>
      </c>
      <c r="B2449" s="0" t="n">
        <v>0.07</v>
      </c>
      <c r="C2449" s="0" t="n">
        <f aca="false">B2449/100</f>
        <v>0.0007</v>
      </c>
    </row>
    <row r="2450" customFormat="false" ht="15" hidden="false" customHeight="false" outlineLevel="0" collapsed="false">
      <c r="A2450" s="2" t="n">
        <v>40101</v>
      </c>
      <c r="B2450" s="0" t="n">
        <v>0.07</v>
      </c>
      <c r="C2450" s="0" t="n">
        <f aca="false">B2450/100</f>
        <v>0.0007</v>
      </c>
    </row>
    <row r="2451" customFormat="false" ht="15" hidden="false" customHeight="false" outlineLevel="0" collapsed="false">
      <c r="A2451" s="2" t="n">
        <v>40102</v>
      </c>
      <c r="B2451" s="0" t="n">
        <v>0.07</v>
      </c>
      <c r="C2451" s="0" t="n">
        <f aca="false">B2451/100</f>
        <v>0.0007</v>
      </c>
    </row>
    <row r="2452" customFormat="false" ht="15" hidden="false" customHeight="false" outlineLevel="0" collapsed="false">
      <c r="A2452" s="2" t="n">
        <v>40105</v>
      </c>
      <c r="B2452" s="0" t="n">
        <v>0.08</v>
      </c>
      <c r="C2452" s="0" t="n">
        <f aca="false">B2452/100</f>
        <v>0.0008</v>
      </c>
    </row>
    <row r="2453" customFormat="false" ht="15" hidden="false" customHeight="false" outlineLevel="0" collapsed="false">
      <c r="A2453" s="2" t="n">
        <v>40106</v>
      </c>
      <c r="B2453" s="0" t="n">
        <v>0.08</v>
      </c>
      <c r="C2453" s="0" t="n">
        <f aca="false">B2453/100</f>
        <v>0.0008</v>
      </c>
    </row>
    <row r="2454" customFormat="false" ht="15" hidden="false" customHeight="false" outlineLevel="0" collapsed="false">
      <c r="A2454" s="2" t="n">
        <v>40107</v>
      </c>
      <c r="B2454" s="0" t="n">
        <v>0.07</v>
      </c>
      <c r="C2454" s="0" t="n">
        <f aca="false">B2454/100</f>
        <v>0.0007</v>
      </c>
    </row>
    <row r="2455" customFormat="false" ht="15" hidden="false" customHeight="false" outlineLevel="0" collapsed="false">
      <c r="A2455" s="2" t="n">
        <v>40108</v>
      </c>
      <c r="B2455" s="0" t="n">
        <v>0.06</v>
      </c>
      <c r="C2455" s="0" t="n">
        <f aca="false">B2455/100</f>
        <v>0.0006</v>
      </c>
    </row>
    <row r="2456" customFormat="false" ht="15" hidden="false" customHeight="false" outlineLevel="0" collapsed="false">
      <c r="A2456" s="2" t="n">
        <v>40109</v>
      </c>
      <c r="B2456" s="0" t="n">
        <v>0.07</v>
      </c>
      <c r="C2456" s="0" t="n">
        <f aca="false">B2456/100</f>
        <v>0.0007</v>
      </c>
    </row>
    <row r="2457" customFormat="false" ht="15" hidden="false" customHeight="false" outlineLevel="0" collapsed="false">
      <c r="A2457" s="2" t="n">
        <v>40112</v>
      </c>
      <c r="B2457" s="0" t="n">
        <v>0.08</v>
      </c>
      <c r="C2457" s="0" t="n">
        <f aca="false">B2457/100</f>
        <v>0.0008</v>
      </c>
    </row>
    <row r="2458" customFormat="false" ht="15" hidden="false" customHeight="false" outlineLevel="0" collapsed="false">
      <c r="A2458" s="2" t="n">
        <v>40113</v>
      </c>
      <c r="B2458" s="0" t="n">
        <v>0.08</v>
      </c>
      <c r="C2458" s="0" t="n">
        <f aca="false">B2458/100</f>
        <v>0.0008</v>
      </c>
    </row>
    <row r="2459" customFormat="false" ht="15" hidden="false" customHeight="false" outlineLevel="0" collapsed="false">
      <c r="A2459" s="2" t="n">
        <v>40114</v>
      </c>
      <c r="B2459" s="0" t="n">
        <v>0.07</v>
      </c>
      <c r="C2459" s="0" t="n">
        <f aca="false">B2459/100</f>
        <v>0.0007</v>
      </c>
    </row>
    <row r="2460" customFormat="false" ht="15" hidden="false" customHeight="false" outlineLevel="0" collapsed="false">
      <c r="A2460" s="2" t="n">
        <v>40115</v>
      </c>
      <c r="B2460" s="0" t="n">
        <v>0.06</v>
      </c>
      <c r="C2460" s="0" t="n">
        <f aca="false">B2460/100</f>
        <v>0.0006</v>
      </c>
    </row>
    <row r="2461" customFormat="false" ht="15" hidden="false" customHeight="false" outlineLevel="0" collapsed="false">
      <c r="A2461" s="2" t="n">
        <v>40116</v>
      </c>
      <c r="B2461" s="0" t="n">
        <v>0.05</v>
      </c>
      <c r="C2461" s="0" t="n">
        <f aca="false">B2461/100</f>
        <v>0.0005</v>
      </c>
    </row>
    <row r="2462" customFormat="false" ht="15" hidden="false" customHeight="false" outlineLevel="0" collapsed="false">
      <c r="A2462" s="2" t="n">
        <v>40119</v>
      </c>
      <c r="B2462" s="0" t="n">
        <v>0.06</v>
      </c>
      <c r="C2462" s="0" t="n">
        <f aca="false">B2462/100</f>
        <v>0.0006</v>
      </c>
    </row>
    <row r="2463" customFormat="false" ht="15" hidden="false" customHeight="false" outlineLevel="0" collapsed="false">
      <c r="A2463" s="2" t="n">
        <v>40120</v>
      </c>
      <c r="B2463" s="0" t="n">
        <v>0.06</v>
      </c>
      <c r="C2463" s="0" t="n">
        <f aca="false">B2463/100</f>
        <v>0.0006</v>
      </c>
    </row>
    <row r="2464" customFormat="false" ht="15" hidden="false" customHeight="false" outlineLevel="0" collapsed="false">
      <c r="A2464" s="2" t="n">
        <v>40121</v>
      </c>
      <c r="B2464" s="0" t="n">
        <v>0.05</v>
      </c>
      <c r="C2464" s="0" t="n">
        <f aca="false">B2464/100</f>
        <v>0.0005</v>
      </c>
    </row>
    <row r="2465" customFormat="false" ht="15" hidden="false" customHeight="false" outlineLevel="0" collapsed="false">
      <c r="A2465" s="2" t="n">
        <v>40122</v>
      </c>
      <c r="B2465" s="0" t="n">
        <v>0.04</v>
      </c>
      <c r="C2465" s="0" t="n">
        <f aca="false">B2465/100</f>
        <v>0.0004</v>
      </c>
    </row>
    <row r="2466" customFormat="false" ht="15" hidden="false" customHeight="false" outlineLevel="0" collapsed="false">
      <c r="A2466" s="2" t="n">
        <v>40123</v>
      </c>
      <c r="B2466" s="0" t="n">
        <v>0.06</v>
      </c>
      <c r="C2466" s="0" t="n">
        <f aca="false">B2466/100</f>
        <v>0.0006</v>
      </c>
    </row>
    <row r="2467" customFormat="false" ht="15" hidden="false" customHeight="false" outlineLevel="0" collapsed="false">
      <c r="A2467" s="2" t="n">
        <v>40126</v>
      </c>
      <c r="B2467" s="0" t="n">
        <v>0.07</v>
      </c>
      <c r="C2467" s="0" t="n">
        <f aca="false">B2467/100</f>
        <v>0.0007</v>
      </c>
    </row>
    <row r="2468" customFormat="false" ht="15" hidden="false" customHeight="false" outlineLevel="0" collapsed="false">
      <c r="A2468" s="2" t="n">
        <v>40127</v>
      </c>
      <c r="B2468" s="0" t="n">
        <v>0.07</v>
      </c>
      <c r="C2468" s="0" t="n">
        <f aca="false">B2468/100</f>
        <v>0.0007</v>
      </c>
    </row>
    <row r="2469" customFormat="false" ht="15" hidden="false" customHeight="false" outlineLevel="0" collapsed="false">
      <c r="A2469" s="2" t="n">
        <v>40129</v>
      </c>
      <c r="B2469" s="0" t="n">
        <v>0.07</v>
      </c>
      <c r="C2469" s="0" t="n">
        <f aca="false">B2469/100</f>
        <v>0.0007</v>
      </c>
    </row>
    <row r="2470" customFormat="false" ht="15" hidden="false" customHeight="false" outlineLevel="0" collapsed="false">
      <c r="A2470" s="2" t="n">
        <v>40130</v>
      </c>
      <c r="B2470" s="0" t="n">
        <v>0.06</v>
      </c>
      <c r="C2470" s="0" t="n">
        <f aca="false">B2470/100</f>
        <v>0.0006</v>
      </c>
    </row>
    <row r="2471" customFormat="false" ht="15" hidden="false" customHeight="false" outlineLevel="0" collapsed="false">
      <c r="A2471" s="2" t="n">
        <v>40133</v>
      </c>
      <c r="B2471" s="0" t="n">
        <v>0.07</v>
      </c>
      <c r="C2471" s="0" t="n">
        <f aca="false">B2471/100</f>
        <v>0.0007</v>
      </c>
    </row>
    <row r="2472" customFormat="false" ht="15" hidden="false" customHeight="false" outlineLevel="0" collapsed="false">
      <c r="A2472" s="2" t="n">
        <v>40134</v>
      </c>
      <c r="B2472" s="0" t="n">
        <v>0.06</v>
      </c>
      <c r="C2472" s="0" t="n">
        <f aca="false">B2472/100</f>
        <v>0.0006</v>
      </c>
    </row>
    <row r="2473" customFormat="false" ht="15" hidden="false" customHeight="false" outlineLevel="0" collapsed="false">
      <c r="A2473" s="2" t="n">
        <v>40135</v>
      </c>
      <c r="B2473" s="0" t="n">
        <v>0.04</v>
      </c>
      <c r="C2473" s="0" t="n">
        <f aca="false">B2473/100</f>
        <v>0.0004</v>
      </c>
    </row>
    <row r="2474" customFormat="false" ht="15" hidden="false" customHeight="false" outlineLevel="0" collapsed="false">
      <c r="A2474" s="2" t="n">
        <v>40136</v>
      </c>
      <c r="B2474" s="0" t="n">
        <v>0.02</v>
      </c>
      <c r="C2474" s="0" t="n">
        <f aca="false">B2474/100</f>
        <v>0.0002</v>
      </c>
    </row>
    <row r="2475" customFormat="false" ht="15" hidden="false" customHeight="false" outlineLevel="0" collapsed="false">
      <c r="A2475" s="2" t="n">
        <v>40137</v>
      </c>
      <c r="B2475" s="0" t="n">
        <v>0.02</v>
      </c>
      <c r="C2475" s="0" t="n">
        <f aca="false">B2475/100</f>
        <v>0.0002</v>
      </c>
    </row>
    <row r="2476" customFormat="false" ht="15" hidden="false" customHeight="false" outlineLevel="0" collapsed="false">
      <c r="A2476" s="2" t="n">
        <v>40140</v>
      </c>
      <c r="B2476" s="0" t="n">
        <v>0.05</v>
      </c>
      <c r="C2476" s="0" t="n">
        <f aca="false">B2476/100</f>
        <v>0.0005</v>
      </c>
    </row>
    <row r="2477" customFormat="false" ht="15" hidden="false" customHeight="false" outlineLevel="0" collapsed="false">
      <c r="A2477" s="2" t="n">
        <v>40141</v>
      </c>
      <c r="B2477" s="0" t="n">
        <v>0.05</v>
      </c>
      <c r="C2477" s="0" t="n">
        <f aca="false">B2477/100</f>
        <v>0.0005</v>
      </c>
    </row>
    <row r="2478" customFormat="false" ht="15" hidden="false" customHeight="false" outlineLevel="0" collapsed="false">
      <c r="A2478" s="2" t="n">
        <v>40142</v>
      </c>
      <c r="B2478" s="0" t="n">
        <v>0.05</v>
      </c>
      <c r="C2478" s="0" t="n">
        <f aca="false">B2478/100</f>
        <v>0.0005</v>
      </c>
    </row>
    <row r="2479" customFormat="false" ht="15" hidden="false" customHeight="false" outlineLevel="0" collapsed="false">
      <c r="A2479" s="2" t="n">
        <v>40144</v>
      </c>
      <c r="B2479" s="0" t="n">
        <v>0.03</v>
      </c>
      <c r="C2479" s="0" t="n">
        <f aca="false">B2479/100</f>
        <v>0.0003</v>
      </c>
    </row>
    <row r="2480" customFormat="false" ht="15" hidden="false" customHeight="false" outlineLevel="0" collapsed="false">
      <c r="A2480" s="2" t="n">
        <v>40147</v>
      </c>
      <c r="B2480" s="0" t="n">
        <v>0.06</v>
      </c>
      <c r="C2480" s="0" t="n">
        <f aca="false">B2480/100</f>
        <v>0.0006</v>
      </c>
    </row>
    <row r="2481" customFormat="false" ht="15" hidden="false" customHeight="false" outlineLevel="0" collapsed="false">
      <c r="A2481" s="2" t="n">
        <v>40148</v>
      </c>
      <c r="B2481" s="0" t="n">
        <v>0.06</v>
      </c>
      <c r="C2481" s="0" t="n">
        <f aca="false">B2481/100</f>
        <v>0.0006</v>
      </c>
    </row>
    <row r="2482" customFormat="false" ht="15" hidden="false" customHeight="false" outlineLevel="0" collapsed="false">
      <c r="A2482" s="2" t="n">
        <v>40149</v>
      </c>
      <c r="B2482" s="0" t="n">
        <v>0.05</v>
      </c>
      <c r="C2482" s="0" t="n">
        <f aca="false">B2482/100</f>
        <v>0.0005</v>
      </c>
    </row>
    <row r="2483" customFormat="false" ht="15" hidden="false" customHeight="false" outlineLevel="0" collapsed="false">
      <c r="A2483" s="2" t="n">
        <v>40150</v>
      </c>
      <c r="B2483" s="0" t="n">
        <v>0.06</v>
      </c>
      <c r="C2483" s="0" t="n">
        <f aca="false">B2483/100</f>
        <v>0.0006</v>
      </c>
    </row>
    <row r="2484" customFormat="false" ht="15" hidden="false" customHeight="false" outlineLevel="0" collapsed="false">
      <c r="A2484" s="2" t="n">
        <v>40151</v>
      </c>
      <c r="B2484" s="0" t="n">
        <v>0.06</v>
      </c>
      <c r="C2484" s="0" t="n">
        <f aca="false">B2484/100</f>
        <v>0.0006</v>
      </c>
    </row>
    <row r="2485" customFormat="false" ht="15" hidden="false" customHeight="false" outlineLevel="0" collapsed="false">
      <c r="A2485" s="2" t="n">
        <v>40154</v>
      </c>
      <c r="B2485" s="0" t="n">
        <v>0.04</v>
      </c>
      <c r="C2485" s="0" t="n">
        <f aca="false">B2485/100</f>
        <v>0.0004</v>
      </c>
    </row>
    <row r="2486" customFormat="false" ht="15" hidden="false" customHeight="false" outlineLevel="0" collapsed="false">
      <c r="A2486" s="2" t="n">
        <v>40155</v>
      </c>
      <c r="B2486" s="0" t="n">
        <v>0.03</v>
      </c>
      <c r="C2486" s="0" t="n">
        <f aca="false">B2486/100</f>
        <v>0.0003</v>
      </c>
    </row>
    <row r="2487" customFormat="false" ht="15" hidden="false" customHeight="false" outlineLevel="0" collapsed="false">
      <c r="A2487" s="2" t="n">
        <v>40156</v>
      </c>
      <c r="B2487" s="0" t="n">
        <v>0.03</v>
      </c>
      <c r="C2487" s="0" t="n">
        <f aca="false">B2487/100</f>
        <v>0.0003</v>
      </c>
    </row>
    <row r="2488" customFormat="false" ht="15" hidden="false" customHeight="false" outlineLevel="0" collapsed="false">
      <c r="A2488" s="2" t="n">
        <v>40157</v>
      </c>
      <c r="B2488" s="0" t="n">
        <v>0.02</v>
      </c>
      <c r="C2488" s="0" t="n">
        <f aca="false">B2488/100</f>
        <v>0.0002</v>
      </c>
    </row>
    <row r="2489" customFormat="false" ht="15" hidden="false" customHeight="false" outlineLevel="0" collapsed="false">
      <c r="A2489" s="2" t="n">
        <v>40158</v>
      </c>
      <c r="B2489" s="0" t="n">
        <v>0.03</v>
      </c>
      <c r="C2489" s="0" t="n">
        <f aca="false">B2489/100</f>
        <v>0.0003</v>
      </c>
    </row>
    <row r="2490" customFormat="false" ht="15" hidden="false" customHeight="false" outlineLevel="0" collapsed="false">
      <c r="A2490" s="2" t="n">
        <v>40161</v>
      </c>
      <c r="B2490" s="0" t="n">
        <v>0.04</v>
      </c>
      <c r="C2490" s="0" t="n">
        <f aca="false">B2490/100</f>
        <v>0.0004</v>
      </c>
    </row>
    <row r="2491" customFormat="false" ht="15" hidden="false" customHeight="false" outlineLevel="0" collapsed="false">
      <c r="A2491" s="2" t="n">
        <v>40162</v>
      </c>
      <c r="B2491" s="0" t="n">
        <v>0.05</v>
      </c>
      <c r="C2491" s="0" t="n">
        <f aca="false">B2491/100</f>
        <v>0.0005</v>
      </c>
    </row>
    <row r="2492" customFormat="false" ht="15" hidden="false" customHeight="false" outlineLevel="0" collapsed="false">
      <c r="A2492" s="2" t="n">
        <v>40163</v>
      </c>
      <c r="B2492" s="0" t="n">
        <v>0.04</v>
      </c>
      <c r="C2492" s="0" t="n">
        <f aca="false">B2492/100</f>
        <v>0.0004</v>
      </c>
    </row>
    <row r="2493" customFormat="false" ht="15" hidden="false" customHeight="false" outlineLevel="0" collapsed="false">
      <c r="A2493" s="2" t="n">
        <v>40164</v>
      </c>
      <c r="B2493" s="0" t="n">
        <v>0.04</v>
      </c>
      <c r="C2493" s="0" t="n">
        <f aca="false">B2493/100</f>
        <v>0.0004</v>
      </c>
    </row>
    <row r="2494" customFormat="false" ht="15" hidden="false" customHeight="false" outlineLevel="0" collapsed="false">
      <c r="A2494" s="2" t="n">
        <v>40165</v>
      </c>
      <c r="B2494" s="0" t="n">
        <v>0.05</v>
      </c>
      <c r="C2494" s="0" t="n">
        <f aca="false">B2494/100</f>
        <v>0.0005</v>
      </c>
    </row>
    <row r="2495" customFormat="false" ht="15" hidden="false" customHeight="false" outlineLevel="0" collapsed="false">
      <c r="A2495" s="2" t="n">
        <v>40168</v>
      </c>
      <c r="B2495" s="0" t="n">
        <v>0.08</v>
      </c>
      <c r="C2495" s="0" t="n">
        <f aca="false">B2495/100</f>
        <v>0.0008</v>
      </c>
    </row>
    <row r="2496" customFormat="false" ht="15" hidden="false" customHeight="false" outlineLevel="0" collapsed="false">
      <c r="A2496" s="2" t="n">
        <v>40169</v>
      </c>
      <c r="B2496" s="0" t="n">
        <v>0.08</v>
      </c>
      <c r="C2496" s="0" t="n">
        <f aca="false">B2496/100</f>
        <v>0.0008</v>
      </c>
    </row>
    <row r="2497" customFormat="false" ht="15" hidden="false" customHeight="false" outlineLevel="0" collapsed="false">
      <c r="A2497" s="2" t="n">
        <v>40170</v>
      </c>
      <c r="B2497" s="0" t="n">
        <v>0.07</v>
      </c>
      <c r="C2497" s="0" t="n">
        <f aca="false">B2497/100</f>
        <v>0.0007</v>
      </c>
    </row>
    <row r="2498" customFormat="false" ht="15" hidden="false" customHeight="false" outlineLevel="0" collapsed="false">
      <c r="A2498" s="2" t="n">
        <v>40171</v>
      </c>
      <c r="B2498" s="0" t="n">
        <v>0.05</v>
      </c>
      <c r="C2498" s="0" t="n">
        <f aca="false">B2498/100</f>
        <v>0.0005</v>
      </c>
    </row>
    <row r="2499" customFormat="false" ht="15" hidden="false" customHeight="false" outlineLevel="0" collapsed="false">
      <c r="A2499" s="2" t="n">
        <v>40175</v>
      </c>
      <c r="B2499" s="0" t="n">
        <v>0.11</v>
      </c>
      <c r="C2499" s="0" t="n">
        <f aca="false">B2499/100</f>
        <v>0.0011</v>
      </c>
    </row>
    <row r="2500" customFormat="false" ht="15" hidden="false" customHeight="false" outlineLevel="0" collapsed="false">
      <c r="A2500" s="2" t="n">
        <v>40176</v>
      </c>
      <c r="B2500" s="0" t="n">
        <v>0.1</v>
      </c>
      <c r="C2500" s="0" t="n">
        <f aca="false">B2500/100</f>
        <v>0.001</v>
      </c>
    </row>
    <row r="2501" customFormat="false" ht="15" hidden="false" customHeight="false" outlineLevel="0" collapsed="false">
      <c r="A2501" s="2" t="n">
        <v>40177</v>
      </c>
      <c r="B2501" s="0" t="n">
        <v>0.05</v>
      </c>
      <c r="C2501" s="0" t="n">
        <f aca="false">B2501/100</f>
        <v>0.0005</v>
      </c>
    </row>
    <row r="2502" customFormat="false" ht="15" hidden="false" customHeight="false" outlineLevel="0" collapsed="false">
      <c r="A2502" s="2" t="n">
        <v>40178</v>
      </c>
      <c r="B2502" s="0" t="n">
        <v>0.06</v>
      </c>
      <c r="C2502" s="0" t="n">
        <f aca="false">B2502/100</f>
        <v>0.0006</v>
      </c>
    </row>
    <row r="2503" customFormat="false" ht="15" hidden="false" customHeight="false" outlineLevel="0" collapsed="false">
      <c r="A2503" s="2" t="n">
        <v>40182</v>
      </c>
      <c r="B2503" s="0" t="n">
        <v>0.08</v>
      </c>
      <c r="C2503" s="0" t="n">
        <f aca="false">B2503/100</f>
        <v>0.0008</v>
      </c>
    </row>
    <row r="2504" customFormat="false" ht="15" hidden="false" customHeight="false" outlineLevel="0" collapsed="false">
      <c r="A2504" s="2" t="n">
        <v>40183</v>
      </c>
      <c r="B2504" s="0" t="n">
        <v>0.07</v>
      </c>
      <c r="C2504" s="0" t="n">
        <f aca="false">B2504/100</f>
        <v>0.0007</v>
      </c>
    </row>
    <row r="2505" customFormat="false" ht="15" hidden="false" customHeight="false" outlineLevel="0" collapsed="false">
      <c r="A2505" s="2" t="n">
        <v>40184</v>
      </c>
      <c r="B2505" s="0" t="n">
        <v>0.06</v>
      </c>
      <c r="C2505" s="0" t="n">
        <f aca="false">B2505/100</f>
        <v>0.0006</v>
      </c>
    </row>
    <row r="2506" customFormat="false" ht="15" hidden="false" customHeight="false" outlineLevel="0" collapsed="false">
      <c r="A2506" s="2" t="n">
        <v>40185</v>
      </c>
      <c r="B2506" s="0" t="n">
        <v>0.05</v>
      </c>
      <c r="C2506" s="0" t="n">
        <f aca="false">B2506/100</f>
        <v>0.0005</v>
      </c>
    </row>
    <row r="2507" customFormat="false" ht="15" hidden="false" customHeight="false" outlineLevel="0" collapsed="false">
      <c r="A2507" s="2" t="n">
        <v>40186</v>
      </c>
      <c r="B2507" s="0" t="n">
        <v>0.05</v>
      </c>
      <c r="C2507" s="0" t="n">
        <f aca="false">B2507/100</f>
        <v>0.0005</v>
      </c>
    </row>
    <row r="2508" customFormat="false" ht="15" hidden="false" customHeight="false" outlineLevel="0" collapsed="false">
      <c r="A2508" s="2" t="n">
        <v>40189</v>
      </c>
      <c r="B2508" s="0" t="n">
        <v>0.04</v>
      </c>
      <c r="C2508" s="0" t="n">
        <f aca="false">B2508/100</f>
        <v>0.0004</v>
      </c>
    </row>
    <row r="2509" customFormat="false" ht="15" hidden="false" customHeight="false" outlineLevel="0" collapsed="false">
      <c r="A2509" s="2" t="n">
        <v>40190</v>
      </c>
      <c r="B2509" s="0" t="n">
        <v>0.05</v>
      </c>
      <c r="C2509" s="0" t="n">
        <f aca="false">B2509/100</f>
        <v>0.0005</v>
      </c>
    </row>
    <row r="2510" customFormat="false" ht="15" hidden="false" customHeight="false" outlineLevel="0" collapsed="false">
      <c r="A2510" s="2" t="n">
        <v>40191</v>
      </c>
      <c r="B2510" s="0" t="n">
        <v>0.06</v>
      </c>
      <c r="C2510" s="0" t="n">
        <f aca="false">B2510/100</f>
        <v>0.0006</v>
      </c>
    </row>
    <row r="2511" customFormat="false" ht="15" hidden="false" customHeight="false" outlineLevel="0" collapsed="false">
      <c r="A2511" s="2" t="n">
        <v>40192</v>
      </c>
      <c r="B2511" s="0" t="n">
        <v>0.05</v>
      </c>
      <c r="C2511" s="0" t="n">
        <f aca="false">B2511/100</f>
        <v>0.0005</v>
      </c>
    </row>
    <row r="2512" customFormat="false" ht="15" hidden="false" customHeight="false" outlineLevel="0" collapsed="false">
      <c r="A2512" s="2" t="n">
        <v>40193</v>
      </c>
      <c r="B2512" s="0" t="n">
        <v>0.06</v>
      </c>
      <c r="C2512" s="0" t="n">
        <f aca="false">B2512/100</f>
        <v>0.0006</v>
      </c>
    </row>
    <row r="2513" customFormat="false" ht="15" hidden="false" customHeight="false" outlineLevel="0" collapsed="false">
      <c r="A2513" s="2" t="n">
        <v>40197</v>
      </c>
      <c r="B2513" s="0" t="n">
        <v>0.06</v>
      </c>
      <c r="C2513" s="0" t="n">
        <f aca="false">B2513/100</f>
        <v>0.0006</v>
      </c>
    </row>
    <row r="2514" customFormat="false" ht="15" hidden="false" customHeight="false" outlineLevel="0" collapsed="false">
      <c r="A2514" s="2" t="n">
        <v>40198</v>
      </c>
      <c r="B2514" s="0" t="n">
        <v>0.05</v>
      </c>
      <c r="C2514" s="0" t="n">
        <f aca="false">B2514/100</f>
        <v>0.0005</v>
      </c>
    </row>
    <row r="2515" customFormat="false" ht="15" hidden="false" customHeight="false" outlineLevel="0" collapsed="false">
      <c r="A2515" s="2" t="n">
        <v>40199</v>
      </c>
      <c r="B2515" s="0" t="n">
        <v>0.06</v>
      </c>
      <c r="C2515" s="0" t="n">
        <f aca="false">B2515/100</f>
        <v>0.0006</v>
      </c>
    </row>
    <row r="2516" customFormat="false" ht="15" hidden="false" customHeight="false" outlineLevel="0" collapsed="false">
      <c r="A2516" s="2" t="n">
        <v>40200</v>
      </c>
      <c r="B2516" s="0" t="n">
        <v>0.06</v>
      </c>
      <c r="C2516" s="0" t="n">
        <f aca="false">B2516/100</f>
        <v>0.0006</v>
      </c>
    </row>
    <row r="2517" customFormat="false" ht="15" hidden="false" customHeight="false" outlineLevel="0" collapsed="false">
      <c r="A2517" s="2" t="n">
        <v>40203</v>
      </c>
      <c r="B2517" s="0" t="n">
        <v>0.06</v>
      </c>
      <c r="C2517" s="0" t="n">
        <f aca="false">B2517/100</f>
        <v>0.0006</v>
      </c>
    </row>
    <row r="2518" customFormat="false" ht="15" hidden="false" customHeight="false" outlineLevel="0" collapsed="false">
      <c r="A2518" s="2" t="n">
        <v>40204</v>
      </c>
      <c r="B2518" s="0" t="n">
        <v>0.07</v>
      </c>
      <c r="C2518" s="0" t="n">
        <f aca="false">B2518/100</f>
        <v>0.0007</v>
      </c>
    </row>
    <row r="2519" customFormat="false" ht="15" hidden="false" customHeight="false" outlineLevel="0" collapsed="false">
      <c r="A2519" s="2" t="n">
        <v>40205</v>
      </c>
      <c r="B2519" s="0" t="n">
        <v>0.08</v>
      </c>
      <c r="C2519" s="0" t="n">
        <f aca="false">B2519/100</f>
        <v>0.0008</v>
      </c>
    </row>
    <row r="2520" customFormat="false" ht="15" hidden="false" customHeight="false" outlineLevel="0" collapsed="false">
      <c r="A2520" s="2" t="n">
        <v>40206</v>
      </c>
      <c r="B2520" s="0" t="n">
        <v>0.08</v>
      </c>
      <c r="C2520" s="0" t="n">
        <f aca="false">B2520/100</f>
        <v>0.0008</v>
      </c>
    </row>
    <row r="2521" customFormat="false" ht="15" hidden="false" customHeight="false" outlineLevel="0" collapsed="false">
      <c r="A2521" s="2" t="n">
        <v>40207</v>
      </c>
      <c r="B2521" s="0" t="n">
        <v>0.08</v>
      </c>
      <c r="C2521" s="0" t="n">
        <f aca="false">B2521/100</f>
        <v>0.0008</v>
      </c>
    </row>
    <row r="2522" customFormat="false" ht="15" hidden="false" customHeight="false" outlineLevel="0" collapsed="false">
      <c r="A2522" s="2" t="n">
        <v>40210</v>
      </c>
      <c r="B2522" s="0" t="n">
        <v>0.1</v>
      </c>
      <c r="C2522" s="0" t="n">
        <f aca="false">B2522/100</f>
        <v>0.001</v>
      </c>
    </row>
    <row r="2523" customFormat="false" ht="15" hidden="false" customHeight="false" outlineLevel="0" collapsed="false">
      <c r="A2523" s="2" t="n">
        <v>40211</v>
      </c>
      <c r="B2523" s="0" t="n">
        <v>0.1</v>
      </c>
      <c r="C2523" s="0" t="n">
        <f aca="false">B2523/100</f>
        <v>0.001</v>
      </c>
    </row>
    <row r="2524" customFormat="false" ht="15" hidden="false" customHeight="false" outlineLevel="0" collapsed="false">
      <c r="A2524" s="2" t="n">
        <v>40212</v>
      </c>
      <c r="B2524" s="0" t="n">
        <v>0.1</v>
      </c>
      <c r="C2524" s="0" t="n">
        <f aca="false">B2524/100</f>
        <v>0.001</v>
      </c>
    </row>
    <row r="2525" customFormat="false" ht="15" hidden="false" customHeight="false" outlineLevel="0" collapsed="false">
      <c r="A2525" s="2" t="n">
        <v>40213</v>
      </c>
      <c r="B2525" s="0" t="n">
        <v>0.09</v>
      </c>
      <c r="C2525" s="0" t="n">
        <f aca="false">B2525/100</f>
        <v>0.0009</v>
      </c>
    </row>
    <row r="2526" customFormat="false" ht="15" hidden="false" customHeight="false" outlineLevel="0" collapsed="false">
      <c r="A2526" s="2" t="n">
        <v>40214</v>
      </c>
      <c r="B2526" s="0" t="n">
        <v>0.1</v>
      </c>
      <c r="C2526" s="0" t="n">
        <f aca="false">B2526/100</f>
        <v>0.001</v>
      </c>
    </row>
    <row r="2527" customFormat="false" ht="15" hidden="false" customHeight="false" outlineLevel="0" collapsed="false">
      <c r="A2527" s="2" t="n">
        <v>40217</v>
      </c>
      <c r="B2527" s="0" t="n">
        <v>0.12</v>
      </c>
      <c r="C2527" s="0" t="n">
        <f aca="false">B2527/100</f>
        <v>0.0012</v>
      </c>
    </row>
    <row r="2528" customFormat="false" ht="15" hidden="false" customHeight="false" outlineLevel="0" collapsed="false">
      <c r="A2528" s="2" t="n">
        <v>40218</v>
      </c>
      <c r="B2528" s="0" t="n">
        <v>0.12</v>
      </c>
      <c r="C2528" s="0" t="n">
        <f aca="false">B2528/100</f>
        <v>0.0012</v>
      </c>
    </row>
    <row r="2529" customFormat="false" ht="15" hidden="false" customHeight="false" outlineLevel="0" collapsed="false">
      <c r="A2529" s="2" t="n">
        <v>40219</v>
      </c>
      <c r="B2529" s="0" t="n">
        <v>0.11</v>
      </c>
      <c r="C2529" s="0" t="n">
        <f aca="false">B2529/100</f>
        <v>0.0011</v>
      </c>
    </row>
    <row r="2530" customFormat="false" ht="15" hidden="false" customHeight="false" outlineLevel="0" collapsed="false">
      <c r="A2530" s="2" t="n">
        <v>40220</v>
      </c>
      <c r="B2530" s="0" t="n">
        <v>0.11</v>
      </c>
      <c r="C2530" s="0" t="n">
        <f aca="false">B2530/100</f>
        <v>0.0011</v>
      </c>
    </row>
    <row r="2531" customFormat="false" ht="15" hidden="false" customHeight="false" outlineLevel="0" collapsed="false">
      <c r="A2531" s="2" t="n">
        <v>40221</v>
      </c>
      <c r="B2531" s="0" t="n">
        <v>0.1</v>
      </c>
      <c r="C2531" s="0" t="n">
        <f aca="false">B2531/100</f>
        <v>0.001</v>
      </c>
    </row>
    <row r="2532" customFormat="false" ht="15" hidden="false" customHeight="false" outlineLevel="0" collapsed="false">
      <c r="A2532" s="2" t="n">
        <v>40225</v>
      </c>
      <c r="B2532" s="0" t="n">
        <v>0.1</v>
      </c>
      <c r="C2532" s="0" t="n">
        <f aca="false">B2532/100</f>
        <v>0.001</v>
      </c>
    </row>
    <row r="2533" customFormat="false" ht="15" hidden="false" customHeight="false" outlineLevel="0" collapsed="false">
      <c r="A2533" s="2" t="n">
        <v>40226</v>
      </c>
      <c r="B2533" s="0" t="n">
        <v>0.1</v>
      </c>
      <c r="C2533" s="0" t="n">
        <f aca="false">B2533/100</f>
        <v>0.001</v>
      </c>
    </row>
    <row r="2534" customFormat="false" ht="15" hidden="false" customHeight="false" outlineLevel="0" collapsed="false">
      <c r="A2534" s="2" t="n">
        <v>40227</v>
      </c>
      <c r="B2534" s="0" t="n">
        <v>0.1</v>
      </c>
      <c r="C2534" s="0" t="n">
        <f aca="false">B2534/100</f>
        <v>0.001</v>
      </c>
    </row>
    <row r="2535" customFormat="false" ht="15" hidden="false" customHeight="false" outlineLevel="0" collapsed="false">
      <c r="A2535" s="2" t="n">
        <v>40228</v>
      </c>
      <c r="B2535" s="0" t="n">
        <v>0.11</v>
      </c>
      <c r="C2535" s="0" t="n">
        <f aca="false">B2535/100</f>
        <v>0.0011</v>
      </c>
    </row>
    <row r="2536" customFormat="false" ht="15" hidden="false" customHeight="false" outlineLevel="0" collapsed="false">
      <c r="A2536" s="2" t="n">
        <v>40231</v>
      </c>
      <c r="B2536" s="0" t="n">
        <v>0.11</v>
      </c>
      <c r="C2536" s="0" t="n">
        <f aca="false">B2536/100</f>
        <v>0.0011</v>
      </c>
    </row>
    <row r="2537" customFormat="false" ht="15" hidden="false" customHeight="false" outlineLevel="0" collapsed="false">
      <c r="A2537" s="2" t="n">
        <v>40232</v>
      </c>
      <c r="B2537" s="0" t="n">
        <v>0.12</v>
      </c>
      <c r="C2537" s="0" t="n">
        <f aca="false">B2537/100</f>
        <v>0.0012</v>
      </c>
    </row>
    <row r="2538" customFormat="false" ht="15" hidden="false" customHeight="false" outlineLevel="0" collapsed="false">
      <c r="A2538" s="2" t="n">
        <v>40233</v>
      </c>
      <c r="B2538" s="0" t="n">
        <v>0.12</v>
      </c>
      <c r="C2538" s="0" t="n">
        <f aca="false">B2538/100</f>
        <v>0.0012</v>
      </c>
    </row>
    <row r="2539" customFormat="false" ht="15" hidden="false" customHeight="false" outlineLevel="0" collapsed="false">
      <c r="A2539" s="2" t="n">
        <v>40234</v>
      </c>
      <c r="B2539" s="0" t="n">
        <v>0.13</v>
      </c>
      <c r="C2539" s="0" t="n">
        <f aca="false">B2539/100</f>
        <v>0.0013</v>
      </c>
    </row>
    <row r="2540" customFormat="false" ht="15" hidden="false" customHeight="false" outlineLevel="0" collapsed="false">
      <c r="A2540" s="2" t="n">
        <v>40235</v>
      </c>
      <c r="B2540" s="0" t="n">
        <v>0.13</v>
      </c>
      <c r="C2540" s="0" t="n">
        <f aca="false">B2540/100</f>
        <v>0.0013</v>
      </c>
    </row>
    <row r="2541" customFormat="false" ht="15" hidden="false" customHeight="false" outlineLevel="0" collapsed="false">
      <c r="A2541" s="2" t="n">
        <v>40238</v>
      </c>
      <c r="B2541" s="0" t="n">
        <v>0.13</v>
      </c>
      <c r="C2541" s="0" t="n">
        <f aca="false">B2541/100</f>
        <v>0.0013</v>
      </c>
    </row>
    <row r="2542" customFormat="false" ht="15" hidden="false" customHeight="false" outlineLevel="0" collapsed="false">
      <c r="A2542" s="2" t="n">
        <v>40239</v>
      </c>
      <c r="B2542" s="0" t="n">
        <v>0.14</v>
      </c>
      <c r="C2542" s="0" t="n">
        <f aca="false">B2542/100</f>
        <v>0.0014</v>
      </c>
    </row>
    <row r="2543" customFormat="false" ht="15" hidden="false" customHeight="false" outlineLevel="0" collapsed="false">
      <c r="A2543" s="2" t="n">
        <v>40240</v>
      </c>
      <c r="B2543" s="0" t="n">
        <v>0.14</v>
      </c>
      <c r="C2543" s="0" t="n">
        <f aca="false">B2543/100</f>
        <v>0.0014</v>
      </c>
    </row>
    <row r="2544" customFormat="false" ht="15" hidden="false" customHeight="false" outlineLevel="0" collapsed="false">
      <c r="A2544" s="2" t="n">
        <v>40241</v>
      </c>
      <c r="B2544" s="0" t="n">
        <v>0.14</v>
      </c>
      <c r="C2544" s="0" t="n">
        <f aca="false">B2544/100</f>
        <v>0.0014</v>
      </c>
    </row>
    <row r="2545" customFormat="false" ht="15" hidden="false" customHeight="false" outlineLevel="0" collapsed="false">
      <c r="A2545" s="2" t="n">
        <v>40242</v>
      </c>
      <c r="B2545" s="0" t="n">
        <v>0.15</v>
      </c>
      <c r="C2545" s="0" t="n">
        <f aca="false">B2545/100</f>
        <v>0.0015</v>
      </c>
    </row>
    <row r="2546" customFormat="false" ht="15" hidden="false" customHeight="false" outlineLevel="0" collapsed="false">
      <c r="A2546" s="2" t="n">
        <v>40245</v>
      </c>
      <c r="B2546" s="0" t="n">
        <v>0.16</v>
      </c>
      <c r="C2546" s="0" t="n">
        <f aca="false">B2546/100</f>
        <v>0.0016</v>
      </c>
    </row>
    <row r="2547" customFormat="false" ht="15" hidden="false" customHeight="false" outlineLevel="0" collapsed="false">
      <c r="A2547" s="2" t="n">
        <v>40246</v>
      </c>
      <c r="B2547" s="0" t="n">
        <v>0.16</v>
      </c>
      <c r="C2547" s="0" t="n">
        <f aca="false">B2547/100</f>
        <v>0.0016</v>
      </c>
    </row>
    <row r="2548" customFormat="false" ht="15" hidden="false" customHeight="false" outlineLevel="0" collapsed="false">
      <c r="A2548" s="2" t="n">
        <v>40247</v>
      </c>
      <c r="B2548" s="0" t="n">
        <v>0.15</v>
      </c>
      <c r="C2548" s="0" t="n">
        <f aca="false">B2548/100</f>
        <v>0.0015</v>
      </c>
    </row>
    <row r="2549" customFormat="false" ht="15" hidden="false" customHeight="false" outlineLevel="0" collapsed="false">
      <c r="A2549" s="2" t="n">
        <v>40248</v>
      </c>
      <c r="B2549" s="0" t="n">
        <v>0.16</v>
      </c>
      <c r="C2549" s="0" t="n">
        <f aca="false">B2549/100</f>
        <v>0.0016</v>
      </c>
    </row>
    <row r="2550" customFormat="false" ht="15" hidden="false" customHeight="false" outlineLevel="0" collapsed="false">
      <c r="A2550" s="2" t="n">
        <v>40249</v>
      </c>
      <c r="B2550" s="0" t="n">
        <v>0.15</v>
      </c>
      <c r="C2550" s="0" t="n">
        <f aca="false">B2550/100</f>
        <v>0.0015</v>
      </c>
    </row>
    <row r="2551" customFormat="false" ht="15" hidden="false" customHeight="false" outlineLevel="0" collapsed="false">
      <c r="A2551" s="2" t="n">
        <v>40252</v>
      </c>
      <c r="B2551" s="0" t="n">
        <v>0.17</v>
      </c>
      <c r="C2551" s="0" t="n">
        <f aca="false">B2551/100</f>
        <v>0.0017</v>
      </c>
    </row>
    <row r="2552" customFormat="false" ht="15" hidden="false" customHeight="false" outlineLevel="0" collapsed="false">
      <c r="A2552" s="2" t="n">
        <v>40253</v>
      </c>
      <c r="B2552" s="0" t="n">
        <v>0.16</v>
      </c>
      <c r="C2552" s="0" t="n">
        <f aca="false">B2552/100</f>
        <v>0.0016</v>
      </c>
    </row>
    <row r="2553" customFormat="false" ht="15" hidden="false" customHeight="false" outlineLevel="0" collapsed="false">
      <c r="A2553" s="2" t="n">
        <v>40254</v>
      </c>
      <c r="B2553" s="0" t="n">
        <v>0.15</v>
      </c>
      <c r="C2553" s="0" t="n">
        <f aca="false">B2553/100</f>
        <v>0.0015</v>
      </c>
    </row>
    <row r="2554" customFormat="false" ht="15" hidden="false" customHeight="false" outlineLevel="0" collapsed="false">
      <c r="A2554" s="2" t="n">
        <v>40255</v>
      </c>
      <c r="B2554" s="0" t="n">
        <v>0.16</v>
      </c>
      <c r="C2554" s="0" t="n">
        <f aca="false">B2554/100</f>
        <v>0.0016</v>
      </c>
    </row>
    <row r="2555" customFormat="false" ht="15" hidden="false" customHeight="false" outlineLevel="0" collapsed="false">
      <c r="A2555" s="2" t="n">
        <v>40256</v>
      </c>
      <c r="B2555" s="0" t="n">
        <v>0.16</v>
      </c>
      <c r="C2555" s="0" t="n">
        <f aca="false">B2555/100</f>
        <v>0.0016</v>
      </c>
    </row>
    <row r="2556" customFormat="false" ht="15" hidden="false" customHeight="false" outlineLevel="0" collapsed="false">
      <c r="A2556" s="2" t="n">
        <v>40259</v>
      </c>
      <c r="B2556" s="0" t="n">
        <v>0.15</v>
      </c>
      <c r="C2556" s="0" t="n">
        <f aca="false">B2556/100</f>
        <v>0.0015</v>
      </c>
    </row>
    <row r="2557" customFormat="false" ht="15" hidden="false" customHeight="false" outlineLevel="0" collapsed="false">
      <c r="A2557" s="2" t="n">
        <v>40260</v>
      </c>
      <c r="B2557" s="0" t="n">
        <v>0.14</v>
      </c>
      <c r="C2557" s="0" t="n">
        <f aca="false">B2557/100</f>
        <v>0.0014</v>
      </c>
    </row>
    <row r="2558" customFormat="false" ht="15" hidden="false" customHeight="false" outlineLevel="0" collapsed="false">
      <c r="A2558" s="2" t="n">
        <v>40261</v>
      </c>
      <c r="B2558" s="0" t="n">
        <v>0.14</v>
      </c>
      <c r="C2558" s="0" t="n">
        <f aca="false">B2558/100</f>
        <v>0.0014</v>
      </c>
    </row>
    <row r="2559" customFormat="false" ht="15" hidden="false" customHeight="false" outlineLevel="0" collapsed="false">
      <c r="A2559" s="2" t="n">
        <v>40262</v>
      </c>
      <c r="B2559" s="0" t="n">
        <v>0.14</v>
      </c>
      <c r="C2559" s="0" t="n">
        <f aca="false">B2559/100</f>
        <v>0.0014</v>
      </c>
    </row>
    <row r="2560" customFormat="false" ht="15" hidden="false" customHeight="false" outlineLevel="0" collapsed="false">
      <c r="A2560" s="2" t="n">
        <v>40263</v>
      </c>
      <c r="B2560" s="0" t="n">
        <v>0.14</v>
      </c>
      <c r="C2560" s="0" t="n">
        <f aca="false">B2560/100</f>
        <v>0.0014</v>
      </c>
    </row>
    <row r="2561" customFormat="false" ht="15" hidden="false" customHeight="false" outlineLevel="0" collapsed="false">
      <c r="A2561" s="2" t="n">
        <v>40266</v>
      </c>
      <c r="B2561" s="0" t="n">
        <v>0.15</v>
      </c>
      <c r="C2561" s="0" t="n">
        <f aca="false">B2561/100</f>
        <v>0.0015</v>
      </c>
    </row>
    <row r="2562" customFormat="false" ht="15" hidden="false" customHeight="false" outlineLevel="0" collapsed="false">
      <c r="A2562" s="2" t="n">
        <v>40267</v>
      </c>
      <c r="B2562" s="0" t="n">
        <v>0.16</v>
      </c>
      <c r="C2562" s="0" t="n">
        <f aca="false">B2562/100</f>
        <v>0.0016</v>
      </c>
    </row>
    <row r="2563" customFormat="false" ht="15" hidden="false" customHeight="false" outlineLevel="0" collapsed="false">
      <c r="A2563" s="2" t="n">
        <v>40268</v>
      </c>
      <c r="B2563" s="0" t="n">
        <v>0.16</v>
      </c>
      <c r="C2563" s="0" t="n">
        <f aca="false">B2563/100</f>
        <v>0.0016</v>
      </c>
    </row>
    <row r="2564" customFormat="false" ht="15" hidden="false" customHeight="false" outlineLevel="0" collapsed="false">
      <c r="A2564" s="2" t="n">
        <v>40269</v>
      </c>
      <c r="B2564" s="0" t="n">
        <v>0.16</v>
      </c>
      <c r="C2564" s="0" t="n">
        <f aca="false">B2564/100</f>
        <v>0.0016</v>
      </c>
    </row>
    <row r="2565" customFormat="false" ht="15" hidden="false" customHeight="false" outlineLevel="0" collapsed="false">
      <c r="A2565" s="2" t="n">
        <v>40270</v>
      </c>
      <c r="B2565" s="0" t="n">
        <v>0.16</v>
      </c>
      <c r="C2565" s="0" t="n">
        <f aca="false">B2565/100</f>
        <v>0.0016</v>
      </c>
    </row>
    <row r="2566" customFormat="false" ht="15" hidden="false" customHeight="false" outlineLevel="0" collapsed="false">
      <c r="A2566" s="2" t="n">
        <v>40273</v>
      </c>
      <c r="B2566" s="0" t="n">
        <v>0.18</v>
      </c>
      <c r="C2566" s="0" t="n">
        <f aca="false">B2566/100</f>
        <v>0.0018</v>
      </c>
    </row>
    <row r="2567" customFormat="false" ht="15" hidden="false" customHeight="false" outlineLevel="0" collapsed="false">
      <c r="A2567" s="2" t="n">
        <v>40274</v>
      </c>
      <c r="B2567" s="0" t="n">
        <v>0.17</v>
      </c>
      <c r="C2567" s="0" t="n">
        <f aca="false">B2567/100</f>
        <v>0.0017</v>
      </c>
    </row>
    <row r="2568" customFormat="false" ht="15" hidden="false" customHeight="false" outlineLevel="0" collapsed="false">
      <c r="A2568" s="2" t="n">
        <v>40275</v>
      </c>
      <c r="B2568" s="0" t="n">
        <v>0.17</v>
      </c>
      <c r="C2568" s="0" t="n">
        <f aca="false">B2568/100</f>
        <v>0.0017</v>
      </c>
    </row>
    <row r="2569" customFormat="false" ht="15" hidden="false" customHeight="false" outlineLevel="0" collapsed="false">
      <c r="A2569" s="2" t="n">
        <v>40276</v>
      </c>
      <c r="B2569" s="0" t="n">
        <v>0.17</v>
      </c>
      <c r="C2569" s="0" t="n">
        <f aca="false">B2569/100</f>
        <v>0.0017</v>
      </c>
    </row>
    <row r="2570" customFormat="false" ht="15" hidden="false" customHeight="false" outlineLevel="0" collapsed="false">
      <c r="A2570" s="2" t="n">
        <v>40277</v>
      </c>
      <c r="B2570" s="0" t="n">
        <v>0.16</v>
      </c>
      <c r="C2570" s="0" t="n">
        <f aca="false">B2570/100</f>
        <v>0.0016</v>
      </c>
    </row>
    <row r="2571" customFormat="false" ht="15" hidden="false" customHeight="false" outlineLevel="0" collapsed="false">
      <c r="A2571" s="2" t="n">
        <v>40280</v>
      </c>
      <c r="B2571" s="0" t="n">
        <v>0.16</v>
      </c>
      <c r="C2571" s="0" t="n">
        <f aca="false">B2571/100</f>
        <v>0.0016</v>
      </c>
    </row>
    <row r="2572" customFormat="false" ht="15" hidden="false" customHeight="false" outlineLevel="0" collapsed="false">
      <c r="A2572" s="2" t="n">
        <v>40281</v>
      </c>
      <c r="B2572" s="0" t="n">
        <v>0.16</v>
      </c>
      <c r="C2572" s="0" t="n">
        <f aca="false">B2572/100</f>
        <v>0.0016</v>
      </c>
    </row>
    <row r="2573" customFormat="false" ht="15" hidden="false" customHeight="false" outlineLevel="0" collapsed="false">
      <c r="A2573" s="2" t="n">
        <v>40282</v>
      </c>
      <c r="B2573" s="0" t="n">
        <v>0.16</v>
      </c>
      <c r="C2573" s="0" t="n">
        <f aca="false">B2573/100</f>
        <v>0.0016</v>
      </c>
    </row>
    <row r="2574" customFormat="false" ht="15" hidden="false" customHeight="false" outlineLevel="0" collapsed="false">
      <c r="A2574" s="2" t="n">
        <v>40283</v>
      </c>
      <c r="B2574" s="0" t="n">
        <v>0.16</v>
      </c>
      <c r="C2574" s="0" t="n">
        <f aca="false">B2574/100</f>
        <v>0.0016</v>
      </c>
    </row>
    <row r="2575" customFormat="false" ht="15" hidden="false" customHeight="false" outlineLevel="0" collapsed="false">
      <c r="A2575" s="2" t="n">
        <v>40284</v>
      </c>
      <c r="B2575" s="0" t="n">
        <v>0.16</v>
      </c>
      <c r="C2575" s="0" t="n">
        <f aca="false">B2575/100</f>
        <v>0.0016</v>
      </c>
    </row>
    <row r="2576" customFormat="false" ht="15" hidden="false" customHeight="false" outlineLevel="0" collapsed="false">
      <c r="A2576" s="2" t="n">
        <v>40287</v>
      </c>
      <c r="B2576" s="0" t="n">
        <v>0.16</v>
      </c>
      <c r="C2576" s="0" t="n">
        <f aca="false">B2576/100</f>
        <v>0.0016</v>
      </c>
    </row>
    <row r="2577" customFormat="false" ht="15" hidden="false" customHeight="false" outlineLevel="0" collapsed="false">
      <c r="A2577" s="2" t="n">
        <v>40288</v>
      </c>
      <c r="B2577" s="0" t="n">
        <v>0.16</v>
      </c>
      <c r="C2577" s="0" t="n">
        <f aca="false">B2577/100</f>
        <v>0.0016</v>
      </c>
    </row>
    <row r="2578" customFormat="false" ht="15" hidden="false" customHeight="false" outlineLevel="0" collapsed="false">
      <c r="A2578" s="2" t="n">
        <v>40289</v>
      </c>
      <c r="B2578" s="0" t="n">
        <v>0.15</v>
      </c>
      <c r="C2578" s="0" t="n">
        <f aca="false">B2578/100</f>
        <v>0.0015</v>
      </c>
    </row>
    <row r="2579" customFormat="false" ht="15" hidden="false" customHeight="false" outlineLevel="0" collapsed="false">
      <c r="A2579" s="2" t="n">
        <v>40290</v>
      </c>
      <c r="B2579" s="0" t="n">
        <v>0.16</v>
      </c>
      <c r="C2579" s="0" t="n">
        <f aca="false">B2579/100</f>
        <v>0.0016</v>
      </c>
    </row>
    <row r="2580" customFormat="false" ht="15" hidden="false" customHeight="false" outlineLevel="0" collapsed="false">
      <c r="A2580" s="2" t="n">
        <v>40291</v>
      </c>
      <c r="B2580" s="0" t="n">
        <v>0.16</v>
      </c>
      <c r="C2580" s="0" t="n">
        <f aca="false">B2580/100</f>
        <v>0.0016</v>
      </c>
    </row>
    <row r="2581" customFormat="false" ht="15" hidden="false" customHeight="false" outlineLevel="0" collapsed="false">
      <c r="A2581" s="2" t="n">
        <v>40294</v>
      </c>
      <c r="B2581" s="0" t="n">
        <v>0.16</v>
      </c>
      <c r="C2581" s="0" t="n">
        <f aca="false">B2581/100</f>
        <v>0.0016</v>
      </c>
    </row>
    <row r="2582" customFormat="false" ht="15" hidden="false" customHeight="false" outlineLevel="0" collapsed="false">
      <c r="A2582" s="2" t="n">
        <v>40295</v>
      </c>
      <c r="B2582" s="0" t="n">
        <v>0.16</v>
      </c>
      <c r="C2582" s="0" t="n">
        <f aca="false">B2582/100</f>
        <v>0.0016</v>
      </c>
    </row>
    <row r="2583" customFormat="false" ht="15" hidden="false" customHeight="false" outlineLevel="0" collapsed="false">
      <c r="A2583" s="2" t="n">
        <v>40296</v>
      </c>
      <c r="B2583" s="0" t="n">
        <v>0.16</v>
      </c>
      <c r="C2583" s="0" t="n">
        <f aca="false">B2583/100</f>
        <v>0.0016</v>
      </c>
    </row>
    <row r="2584" customFormat="false" ht="15" hidden="false" customHeight="false" outlineLevel="0" collapsed="false">
      <c r="A2584" s="2" t="n">
        <v>40297</v>
      </c>
      <c r="B2584" s="0" t="n">
        <v>0.17</v>
      </c>
      <c r="C2584" s="0" t="n">
        <f aca="false">B2584/100</f>
        <v>0.0017</v>
      </c>
    </row>
    <row r="2585" customFormat="false" ht="15" hidden="false" customHeight="false" outlineLevel="0" collapsed="false">
      <c r="A2585" s="2" t="n">
        <v>40298</v>
      </c>
      <c r="B2585" s="0" t="n">
        <v>0.16</v>
      </c>
      <c r="C2585" s="0" t="n">
        <f aca="false">B2585/100</f>
        <v>0.0016</v>
      </c>
    </row>
    <row r="2586" customFormat="false" ht="15" hidden="false" customHeight="false" outlineLevel="0" collapsed="false">
      <c r="A2586" s="2" t="n">
        <v>40301</v>
      </c>
      <c r="B2586" s="0" t="n">
        <v>0.17</v>
      </c>
      <c r="C2586" s="0" t="n">
        <f aca="false">B2586/100</f>
        <v>0.0017</v>
      </c>
    </row>
    <row r="2587" customFormat="false" ht="15" hidden="false" customHeight="false" outlineLevel="0" collapsed="false">
      <c r="A2587" s="2" t="n">
        <v>40302</v>
      </c>
      <c r="B2587" s="0" t="n">
        <v>0.16</v>
      </c>
      <c r="C2587" s="0" t="n">
        <f aca="false">B2587/100</f>
        <v>0.0016</v>
      </c>
    </row>
    <row r="2588" customFormat="false" ht="15" hidden="false" customHeight="false" outlineLevel="0" collapsed="false">
      <c r="A2588" s="2" t="n">
        <v>40303</v>
      </c>
      <c r="B2588" s="0" t="n">
        <v>0.15</v>
      </c>
      <c r="C2588" s="0" t="n">
        <f aca="false">B2588/100</f>
        <v>0.0015</v>
      </c>
    </row>
    <row r="2589" customFormat="false" ht="15" hidden="false" customHeight="false" outlineLevel="0" collapsed="false">
      <c r="A2589" s="2" t="n">
        <v>40304</v>
      </c>
      <c r="B2589" s="0" t="n">
        <v>0.11</v>
      </c>
      <c r="C2589" s="0" t="n">
        <f aca="false">B2589/100</f>
        <v>0.0011</v>
      </c>
    </row>
    <row r="2590" customFormat="false" ht="15" hidden="false" customHeight="false" outlineLevel="0" collapsed="false">
      <c r="A2590" s="2" t="n">
        <v>40305</v>
      </c>
      <c r="B2590" s="0" t="n">
        <v>0.13</v>
      </c>
      <c r="C2590" s="0" t="n">
        <f aca="false">B2590/100</f>
        <v>0.0013</v>
      </c>
    </row>
    <row r="2591" customFormat="false" ht="15" hidden="false" customHeight="false" outlineLevel="0" collapsed="false">
      <c r="A2591" s="2" t="n">
        <v>40308</v>
      </c>
      <c r="B2591" s="0" t="n">
        <v>0.16</v>
      </c>
      <c r="C2591" s="0" t="n">
        <f aca="false">B2591/100</f>
        <v>0.0016</v>
      </c>
    </row>
    <row r="2592" customFormat="false" ht="15" hidden="false" customHeight="false" outlineLevel="0" collapsed="false">
      <c r="A2592" s="2" t="n">
        <v>40309</v>
      </c>
      <c r="B2592" s="0" t="n">
        <v>0.16</v>
      </c>
      <c r="C2592" s="0" t="n">
        <f aca="false">B2592/100</f>
        <v>0.0016</v>
      </c>
    </row>
    <row r="2593" customFormat="false" ht="15" hidden="false" customHeight="false" outlineLevel="0" collapsed="false">
      <c r="A2593" s="2" t="n">
        <v>40310</v>
      </c>
      <c r="B2593" s="0" t="n">
        <v>0.16</v>
      </c>
      <c r="C2593" s="0" t="n">
        <f aca="false">B2593/100</f>
        <v>0.0016</v>
      </c>
    </row>
    <row r="2594" customFormat="false" ht="15" hidden="false" customHeight="false" outlineLevel="0" collapsed="false">
      <c r="A2594" s="2" t="n">
        <v>40311</v>
      </c>
      <c r="B2594" s="0" t="n">
        <v>0.16</v>
      </c>
      <c r="C2594" s="0" t="n">
        <f aca="false">B2594/100</f>
        <v>0.0016</v>
      </c>
    </row>
    <row r="2595" customFormat="false" ht="15" hidden="false" customHeight="false" outlineLevel="0" collapsed="false">
      <c r="A2595" s="2" t="n">
        <v>40312</v>
      </c>
      <c r="B2595" s="0" t="n">
        <v>0.16</v>
      </c>
      <c r="C2595" s="0" t="n">
        <f aca="false">B2595/100</f>
        <v>0.0016</v>
      </c>
    </row>
    <row r="2596" customFormat="false" ht="15" hidden="false" customHeight="false" outlineLevel="0" collapsed="false">
      <c r="A2596" s="2" t="n">
        <v>40315</v>
      </c>
      <c r="B2596" s="0" t="n">
        <v>0.16</v>
      </c>
      <c r="C2596" s="0" t="n">
        <f aca="false">B2596/100</f>
        <v>0.0016</v>
      </c>
    </row>
    <row r="2597" customFormat="false" ht="15" hidden="false" customHeight="false" outlineLevel="0" collapsed="false">
      <c r="A2597" s="2" t="n">
        <v>40316</v>
      </c>
      <c r="B2597" s="0" t="n">
        <v>0.17</v>
      </c>
      <c r="C2597" s="0" t="n">
        <f aca="false">B2597/100</f>
        <v>0.0017</v>
      </c>
    </row>
    <row r="2598" customFormat="false" ht="15" hidden="false" customHeight="false" outlineLevel="0" collapsed="false">
      <c r="A2598" s="2" t="n">
        <v>40317</v>
      </c>
      <c r="B2598" s="0" t="n">
        <v>0.17</v>
      </c>
      <c r="C2598" s="0" t="n">
        <f aca="false">B2598/100</f>
        <v>0.0017</v>
      </c>
    </row>
    <row r="2599" customFormat="false" ht="15" hidden="false" customHeight="false" outlineLevel="0" collapsed="false">
      <c r="A2599" s="2" t="n">
        <v>40318</v>
      </c>
      <c r="B2599" s="0" t="n">
        <v>0.17</v>
      </c>
      <c r="C2599" s="0" t="n">
        <f aca="false">B2599/100</f>
        <v>0.0017</v>
      </c>
    </row>
    <row r="2600" customFormat="false" ht="15" hidden="false" customHeight="false" outlineLevel="0" collapsed="false">
      <c r="A2600" s="2" t="n">
        <v>40319</v>
      </c>
      <c r="B2600" s="0" t="n">
        <v>0.17</v>
      </c>
      <c r="C2600" s="0" t="n">
        <f aca="false">B2600/100</f>
        <v>0.0017</v>
      </c>
    </row>
    <row r="2601" customFormat="false" ht="15" hidden="false" customHeight="false" outlineLevel="0" collapsed="false">
      <c r="A2601" s="2" t="n">
        <v>40322</v>
      </c>
      <c r="B2601" s="0" t="n">
        <v>0.17</v>
      </c>
      <c r="C2601" s="0" t="n">
        <f aca="false">B2601/100</f>
        <v>0.0017</v>
      </c>
    </row>
    <row r="2602" customFormat="false" ht="15" hidden="false" customHeight="false" outlineLevel="0" collapsed="false">
      <c r="A2602" s="2" t="n">
        <v>40323</v>
      </c>
      <c r="B2602" s="0" t="n">
        <v>0.17</v>
      </c>
      <c r="C2602" s="0" t="n">
        <f aca="false">B2602/100</f>
        <v>0.0017</v>
      </c>
    </row>
    <row r="2603" customFormat="false" ht="15" hidden="false" customHeight="false" outlineLevel="0" collapsed="false">
      <c r="A2603" s="2" t="n">
        <v>40324</v>
      </c>
      <c r="B2603" s="0" t="n">
        <v>0.17</v>
      </c>
      <c r="C2603" s="0" t="n">
        <f aca="false">B2603/100</f>
        <v>0.0017</v>
      </c>
    </row>
    <row r="2604" customFormat="false" ht="15" hidden="false" customHeight="false" outlineLevel="0" collapsed="false">
      <c r="A2604" s="2" t="n">
        <v>40325</v>
      </c>
      <c r="B2604" s="0" t="n">
        <v>0.17</v>
      </c>
      <c r="C2604" s="0" t="n">
        <f aca="false">B2604/100</f>
        <v>0.0017</v>
      </c>
    </row>
    <row r="2605" customFormat="false" ht="15" hidden="false" customHeight="false" outlineLevel="0" collapsed="false">
      <c r="A2605" s="2" t="n">
        <v>40326</v>
      </c>
      <c r="B2605" s="0" t="n">
        <v>0.16</v>
      </c>
      <c r="C2605" s="0" t="n">
        <f aca="false">B2605/100</f>
        <v>0.0016</v>
      </c>
    </row>
    <row r="2606" customFormat="false" ht="15" hidden="false" customHeight="false" outlineLevel="0" collapsed="false">
      <c r="A2606" s="2" t="n">
        <v>40330</v>
      </c>
      <c r="B2606" s="0" t="n">
        <v>0.16</v>
      </c>
      <c r="C2606" s="0" t="n">
        <f aca="false">B2606/100</f>
        <v>0.0016</v>
      </c>
    </row>
    <row r="2607" customFormat="false" ht="15" hidden="false" customHeight="false" outlineLevel="0" collapsed="false">
      <c r="A2607" s="2" t="n">
        <v>40331</v>
      </c>
      <c r="B2607" s="0" t="n">
        <v>0.16</v>
      </c>
      <c r="C2607" s="0" t="n">
        <f aca="false">B2607/100</f>
        <v>0.0016</v>
      </c>
    </row>
    <row r="2608" customFormat="false" ht="15" hidden="false" customHeight="false" outlineLevel="0" collapsed="false">
      <c r="A2608" s="2" t="n">
        <v>40332</v>
      </c>
      <c r="B2608" s="0" t="n">
        <v>0.14</v>
      </c>
      <c r="C2608" s="0" t="n">
        <f aca="false">B2608/100</f>
        <v>0.0014</v>
      </c>
    </row>
    <row r="2609" customFormat="false" ht="15" hidden="false" customHeight="false" outlineLevel="0" collapsed="false">
      <c r="A2609" s="2" t="n">
        <v>40333</v>
      </c>
      <c r="B2609" s="0" t="n">
        <v>0.14</v>
      </c>
      <c r="C2609" s="0" t="n">
        <f aca="false">B2609/100</f>
        <v>0.0014</v>
      </c>
    </row>
    <row r="2610" customFormat="false" ht="15" hidden="false" customHeight="false" outlineLevel="0" collapsed="false">
      <c r="A2610" s="2" t="n">
        <v>40336</v>
      </c>
      <c r="B2610" s="0" t="n">
        <v>0.12</v>
      </c>
      <c r="C2610" s="0" t="n">
        <f aca="false">B2610/100</f>
        <v>0.0012</v>
      </c>
    </row>
    <row r="2611" customFormat="false" ht="15" hidden="false" customHeight="false" outlineLevel="0" collapsed="false">
      <c r="A2611" s="2" t="n">
        <v>40337</v>
      </c>
      <c r="B2611" s="0" t="n">
        <v>0.12</v>
      </c>
      <c r="C2611" s="0" t="n">
        <f aca="false">B2611/100</f>
        <v>0.0012</v>
      </c>
    </row>
    <row r="2612" customFormat="false" ht="15" hidden="false" customHeight="false" outlineLevel="0" collapsed="false">
      <c r="A2612" s="2" t="n">
        <v>40338</v>
      </c>
      <c r="B2612" s="0" t="n">
        <v>0.1</v>
      </c>
      <c r="C2612" s="0" t="n">
        <f aca="false">B2612/100</f>
        <v>0.001</v>
      </c>
    </row>
    <row r="2613" customFormat="false" ht="15" hidden="false" customHeight="false" outlineLevel="0" collapsed="false">
      <c r="A2613" s="2" t="n">
        <v>40339</v>
      </c>
      <c r="B2613" s="0" t="n">
        <v>0.1</v>
      </c>
      <c r="C2613" s="0" t="n">
        <f aca="false">B2613/100</f>
        <v>0.001</v>
      </c>
    </row>
    <row r="2614" customFormat="false" ht="15" hidden="false" customHeight="false" outlineLevel="0" collapsed="false">
      <c r="A2614" s="2" t="n">
        <v>40340</v>
      </c>
      <c r="B2614" s="0" t="n">
        <v>0.08</v>
      </c>
      <c r="C2614" s="0" t="n">
        <f aca="false">B2614/100</f>
        <v>0.0008</v>
      </c>
    </row>
    <row r="2615" customFormat="false" ht="15" hidden="false" customHeight="false" outlineLevel="0" collapsed="false">
      <c r="A2615" s="2" t="n">
        <v>40343</v>
      </c>
      <c r="B2615" s="0" t="n">
        <v>0.07</v>
      </c>
      <c r="C2615" s="0" t="n">
        <f aca="false">B2615/100</f>
        <v>0.0007</v>
      </c>
    </row>
    <row r="2616" customFormat="false" ht="15" hidden="false" customHeight="false" outlineLevel="0" collapsed="false">
      <c r="A2616" s="2" t="n">
        <v>40344</v>
      </c>
      <c r="B2616" s="0" t="n">
        <v>0.09</v>
      </c>
      <c r="C2616" s="0" t="n">
        <f aca="false">B2616/100</f>
        <v>0.0009</v>
      </c>
    </row>
    <row r="2617" customFormat="false" ht="15" hidden="false" customHeight="false" outlineLevel="0" collapsed="false">
      <c r="A2617" s="2" t="n">
        <v>40345</v>
      </c>
      <c r="B2617" s="0" t="n">
        <v>0.1</v>
      </c>
      <c r="C2617" s="0" t="n">
        <f aca="false">B2617/100</f>
        <v>0.001</v>
      </c>
    </row>
    <row r="2618" customFormat="false" ht="15" hidden="false" customHeight="false" outlineLevel="0" collapsed="false">
      <c r="A2618" s="2" t="n">
        <v>40346</v>
      </c>
      <c r="B2618" s="0" t="n">
        <v>0.09</v>
      </c>
      <c r="C2618" s="0" t="n">
        <f aca="false">B2618/100</f>
        <v>0.0009</v>
      </c>
    </row>
    <row r="2619" customFormat="false" ht="15" hidden="false" customHeight="false" outlineLevel="0" collapsed="false">
      <c r="A2619" s="2" t="n">
        <v>40347</v>
      </c>
      <c r="B2619" s="0" t="n">
        <v>0.11</v>
      </c>
      <c r="C2619" s="0" t="n">
        <f aca="false">B2619/100</f>
        <v>0.0011</v>
      </c>
    </row>
    <row r="2620" customFormat="false" ht="15" hidden="false" customHeight="false" outlineLevel="0" collapsed="false">
      <c r="A2620" s="2" t="n">
        <v>40350</v>
      </c>
      <c r="B2620" s="0" t="n">
        <v>0.12</v>
      </c>
      <c r="C2620" s="0" t="n">
        <f aca="false">B2620/100</f>
        <v>0.0012</v>
      </c>
    </row>
    <row r="2621" customFormat="false" ht="15" hidden="false" customHeight="false" outlineLevel="0" collapsed="false">
      <c r="A2621" s="2" t="n">
        <v>40351</v>
      </c>
      <c r="B2621" s="0" t="n">
        <v>0.13</v>
      </c>
      <c r="C2621" s="0" t="n">
        <f aca="false">B2621/100</f>
        <v>0.0013</v>
      </c>
    </row>
    <row r="2622" customFormat="false" ht="15" hidden="false" customHeight="false" outlineLevel="0" collapsed="false">
      <c r="A2622" s="2" t="n">
        <v>40352</v>
      </c>
      <c r="B2622" s="0" t="n">
        <v>0.13</v>
      </c>
      <c r="C2622" s="0" t="n">
        <f aca="false">B2622/100</f>
        <v>0.0013</v>
      </c>
    </row>
    <row r="2623" customFormat="false" ht="15" hidden="false" customHeight="false" outlineLevel="0" collapsed="false">
      <c r="A2623" s="2" t="n">
        <v>40353</v>
      </c>
      <c r="B2623" s="0" t="n">
        <v>0.13</v>
      </c>
      <c r="C2623" s="0" t="n">
        <f aca="false">B2623/100</f>
        <v>0.0013</v>
      </c>
    </row>
    <row r="2624" customFormat="false" ht="15" hidden="false" customHeight="false" outlineLevel="0" collapsed="false">
      <c r="A2624" s="2" t="n">
        <v>40354</v>
      </c>
      <c r="B2624" s="0" t="n">
        <v>0.13</v>
      </c>
      <c r="C2624" s="0" t="n">
        <f aca="false">B2624/100</f>
        <v>0.0013</v>
      </c>
    </row>
    <row r="2625" customFormat="false" ht="15" hidden="false" customHeight="false" outlineLevel="0" collapsed="false">
      <c r="A2625" s="2" t="n">
        <v>40357</v>
      </c>
      <c r="B2625" s="0" t="n">
        <v>0.17</v>
      </c>
      <c r="C2625" s="0" t="n">
        <f aca="false">B2625/100</f>
        <v>0.0017</v>
      </c>
    </row>
    <row r="2626" customFormat="false" ht="15" hidden="false" customHeight="false" outlineLevel="0" collapsed="false">
      <c r="A2626" s="2" t="n">
        <v>40358</v>
      </c>
      <c r="B2626" s="0" t="n">
        <v>0.15</v>
      </c>
      <c r="C2626" s="0" t="n">
        <f aca="false">B2626/100</f>
        <v>0.0015</v>
      </c>
    </row>
    <row r="2627" customFormat="false" ht="15" hidden="false" customHeight="false" outlineLevel="0" collapsed="false">
      <c r="A2627" s="2" t="n">
        <v>40359</v>
      </c>
      <c r="B2627" s="0" t="n">
        <v>0.18</v>
      </c>
      <c r="C2627" s="0" t="n">
        <f aca="false">B2627/100</f>
        <v>0.0018</v>
      </c>
    </row>
    <row r="2628" customFormat="false" ht="15" hidden="false" customHeight="false" outlineLevel="0" collapsed="false">
      <c r="A2628" s="2" t="n">
        <v>40360</v>
      </c>
      <c r="B2628" s="0" t="n">
        <v>0.17</v>
      </c>
      <c r="C2628" s="0" t="n">
        <f aca="false">B2628/100</f>
        <v>0.0017</v>
      </c>
    </row>
    <row r="2629" customFormat="false" ht="15" hidden="false" customHeight="false" outlineLevel="0" collapsed="false">
      <c r="A2629" s="2" t="n">
        <v>40361</v>
      </c>
      <c r="B2629" s="0" t="n">
        <v>0.17</v>
      </c>
      <c r="C2629" s="0" t="n">
        <f aca="false">B2629/100</f>
        <v>0.0017</v>
      </c>
    </row>
    <row r="2630" customFormat="false" ht="15" hidden="false" customHeight="false" outlineLevel="0" collapsed="false">
      <c r="A2630" s="2" t="n">
        <v>40365</v>
      </c>
      <c r="B2630" s="0" t="n">
        <v>0.17</v>
      </c>
      <c r="C2630" s="0" t="n">
        <f aca="false">B2630/100</f>
        <v>0.0017</v>
      </c>
    </row>
    <row r="2631" customFormat="false" ht="15" hidden="false" customHeight="false" outlineLevel="0" collapsed="false">
      <c r="A2631" s="2" t="n">
        <v>40366</v>
      </c>
      <c r="B2631" s="0" t="n">
        <v>0.16</v>
      </c>
      <c r="C2631" s="0" t="n">
        <f aca="false">B2631/100</f>
        <v>0.0016</v>
      </c>
    </row>
    <row r="2632" customFormat="false" ht="15" hidden="false" customHeight="false" outlineLevel="0" collapsed="false">
      <c r="A2632" s="2" t="n">
        <v>40367</v>
      </c>
      <c r="B2632" s="0" t="n">
        <v>0.15</v>
      </c>
      <c r="C2632" s="0" t="n">
        <f aca="false">B2632/100</f>
        <v>0.0015</v>
      </c>
    </row>
    <row r="2633" customFormat="false" ht="15" hidden="false" customHeight="false" outlineLevel="0" collapsed="false">
      <c r="A2633" s="2" t="n">
        <v>40368</v>
      </c>
      <c r="B2633" s="0" t="n">
        <v>0.16</v>
      </c>
      <c r="C2633" s="0" t="n">
        <f aca="false">B2633/100</f>
        <v>0.0016</v>
      </c>
    </row>
    <row r="2634" customFormat="false" ht="15" hidden="false" customHeight="false" outlineLevel="0" collapsed="false">
      <c r="A2634" s="2" t="n">
        <v>40371</v>
      </c>
      <c r="B2634" s="0" t="n">
        <v>0.16</v>
      </c>
      <c r="C2634" s="0" t="n">
        <f aca="false">B2634/100</f>
        <v>0.0016</v>
      </c>
    </row>
    <row r="2635" customFormat="false" ht="15" hidden="false" customHeight="false" outlineLevel="0" collapsed="false">
      <c r="A2635" s="2" t="n">
        <v>40372</v>
      </c>
      <c r="B2635" s="0" t="n">
        <v>0.15</v>
      </c>
      <c r="C2635" s="0" t="n">
        <f aca="false">B2635/100</f>
        <v>0.0015</v>
      </c>
    </row>
    <row r="2636" customFormat="false" ht="15" hidden="false" customHeight="false" outlineLevel="0" collapsed="false">
      <c r="A2636" s="2" t="n">
        <v>40373</v>
      </c>
      <c r="B2636" s="0" t="n">
        <v>0.15</v>
      </c>
      <c r="C2636" s="0" t="n">
        <f aca="false">B2636/100</f>
        <v>0.0015</v>
      </c>
    </row>
    <row r="2637" customFormat="false" ht="15" hidden="false" customHeight="false" outlineLevel="0" collapsed="false">
      <c r="A2637" s="2" t="n">
        <v>40374</v>
      </c>
      <c r="B2637" s="0" t="n">
        <v>0.15</v>
      </c>
      <c r="C2637" s="0" t="n">
        <f aca="false">B2637/100</f>
        <v>0.0015</v>
      </c>
    </row>
    <row r="2638" customFormat="false" ht="15" hidden="false" customHeight="false" outlineLevel="0" collapsed="false">
      <c r="A2638" s="2" t="n">
        <v>40375</v>
      </c>
      <c r="B2638" s="0" t="n">
        <v>0.15</v>
      </c>
      <c r="C2638" s="0" t="n">
        <f aca="false">B2638/100</f>
        <v>0.0015</v>
      </c>
    </row>
    <row r="2639" customFormat="false" ht="15" hidden="false" customHeight="false" outlineLevel="0" collapsed="false">
      <c r="A2639" s="2" t="n">
        <v>40378</v>
      </c>
      <c r="B2639" s="0" t="n">
        <v>0.17</v>
      </c>
      <c r="C2639" s="0" t="n">
        <f aca="false">B2639/100</f>
        <v>0.0017</v>
      </c>
    </row>
    <row r="2640" customFormat="false" ht="15" hidden="false" customHeight="false" outlineLevel="0" collapsed="false">
      <c r="A2640" s="2" t="n">
        <v>40379</v>
      </c>
      <c r="B2640" s="0" t="n">
        <v>0.16</v>
      </c>
      <c r="C2640" s="0" t="n">
        <f aca="false">B2640/100</f>
        <v>0.0016</v>
      </c>
    </row>
    <row r="2641" customFormat="false" ht="15" hidden="false" customHeight="false" outlineLevel="0" collapsed="false">
      <c r="A2641" s="2" t="n">
        <v>40380</v>
      </c>
      <c r="B2641" s="0" t="n">
        <v>0.16</v>
      </c>
      <c r="C2641" s="0" t="n">
        <f aca="false">B2641/100</f>
        <v>0.0016</v>
      </c>
    </row>
    <row r="2642" customFormat="false" ht="15" hidden="false" customHeight="false" outlineLevel="0" collapsed="false">
      <c r="A2642" s="2" t="n">
        <v>40381</v>
      </c>
      <c r="B2642" s="0" t="n">
        <v>0.16</v>
      </c>
      <c r="C2642" s="0" t="n">
        <f aca="false">B2642/100</f>
        <v>0.0016</v>
      </c>
    </row>
    <row r="2643" customFormat="false" ht="15" hidden="false" customHeight="false" outlineLevel="0" collapsed="false">
      <c r="A2643" s="2" t="n">
        <v>40382</v>
      </c>
      <c r="B2643" s="0" t="n">
        <v>0.16</v>
      </c>
      <c r="C2643" s="0" t="n">
        <f aca="false">B2643/100</f>
        <v>0.0016</v>
      </c>
    </row>
    <row r="2644" customFormat="false" ht="15" hidden="false" customHeight="false" outlineLevel="0" collapsed="false">
      <c r="A2644" s="2" t="n">
        <v>40385</v>
      </c>
      <c r="B2644" s="0" t="n">
        <v>0.16</v>
      </c>
      <c r="C2644" s="0" t="n">
        <f aca="false">B2644/100</f>
        <v>0.0016</v>
      </c>
    </row>
    <row r="2645" customFormat="false" ht="15" hidden="false" customHeight="false" outlineLevel="0" collapsed="false">
      <c r="A2645" s="2" t="n">
        <v>40386</v>
      </c>
      <c r="B2645" s="0" t="n">
        <v>0.15</v>
      </c>
      <c r="C2645" s="0" t="n">
        <f aca="false">B2645/100</f>
        <v>0.0015</v>
      </c>
    </row>
    <row r="2646" customFormat="false" ht="15" hidden="false" customHeight="false" outlineLevel="0" collapsed="false">
      <c r="A2646" s="2" t="n">
        <v>40387</v>
      </c>
      <c r="B2646" s="0" t="n">
        <v>0.15</v>
      </c>
      <c r="C2646" s="0" t="n">
        <f aca="false">B2646/100</f>
        <v>0.0015</v>
      </c>
    </row>
    <row r="2647" customFormat="false" ht="15" hidden="false" customHeight="false" outlineLevel="0" collapsed="false">
      <c r="A2647" s="2" t="n">
        <v>40388</v>
      </c>
      <c r="B2647" s="0" t="n">
        <v>0.15</v>
      </c>
      <c r="C2647" s="0" t="n">
        <f aca="false">B2647/100</f>
        <v>0.0015</v>
      </c>
    </row>
    <row r="2648" customFormat="false" ht="15" hidden="false" customHeight="false" outlineLevel="0" collapsed="false">
      <c r="A2648" s="2" t="n">
        <v>40389</v>
      </c>
      <c r="B2648" s="0" t="n">
        <v>0.15</v>
      </c>
      <c r="C2648" s="0" t="n">
        <f aca="false">B2648/100</f>
        <v>0.0015</v>
      </c>
    </row>
    <row r="2649" customFormat="false" ht="15" hidden="false" customHeight="false" outlineLevel="0" collapsed="false">
      <c r="A2649" s="2" t="n">
        <v>40392</v>
      </c>
      <c r="B2649" s="0" t="n">
        <v>0.16</v>
      </c>
      <c r="C2649" s="0" t="n">
        <f aca="false">B2649/100</f>
        <v>0.0016</v>
      </c>
    </row>
    <row r="2650" customFormat="false" ht="15" hidden="false" customHeight="false" outlineLevel="0" collapsed="false">
      <c r="A2650" s="2" t="n">
        <v>40393</v>
      </c>
      <c r="B2650" s="0" t="n">
        <v>0.16</v>
      </c>
      <c r="C2650" s="0" t="n">
        <f aca="false">B2650/100</f>
        <v>0.0016</v>
      </c>
    </row>
    <row r="2651" customFormat="false" ht="15" hidden="false" customHeight="false" outlineLevel="0" collapsed="false">
      <c r="A2651" s="2" t="n">
        <v>40394</v>
      </c>
      <c r="B2651" s="0" t="n">
        <v>0.16</v>
      </c>
      <c r="C2651" s="0" t="n">
        <f aca="false">B2651/100</f>
        <v>0.0016</v>
      </c>
    </row>
    <row r="2652" customFormat="false" ht="15" hidden="false" customHeight="false" outlineLevel="0" collapsed="false">
      <c r="A2652" s="2" t="n">
        <v>40395</v>
      </c>
      <c r="B2652" s="0" t="n">
        <v>0.15</v>
      </c>
      <c r="C2652" s="0" t="n">
        <f aca="false">B2652/100</f>
        <v>0.0015</v>
      </c>
    </row>
    <row r="2653" customFormat="false" ht="15" hidden="false" customHeight="false" outlineLevel="0" collapsed="false">
      <c r="A2653" s="2" t="n">
        <v>40396</v>
      </c>
      <c r="B2653" s="0" t="n">
        <v>0.15</v>
      </c>
      <c r="C2653" s="0" t="n">
        <f aca="false">B2653/100</f>
        <v>0.0015</v>
      </c>
    </row>
    <row r="2654" customFormat="false" ht="15" hidden="false" customHeight="false" outlineLevel="0" collapsed="false">
      <c r="A2654" s="2" t="n">
        <v>40399</v>
      </c>
      <c r="B2654" s="0" t="n">
        <v>0.15</v>
      </c>
      <c r="C2654" s="0" t="n">
        <f aca="false">B2654/100</f>
        <v>0.0015</v>
      </c>
    </row>
    <row r="2655" customFormat="false" ht="15" hidden="false" customHeight="false" outlineLevel="0" collapsed="false">
      <c r="A2655" s="2" t="n">
        <v>40400</v>
      </c>
      <c r="B2655" s="0" t="n">
        <v>0.15</v>
      </c>
      <c r="C2655" s="0" t="n">
        <f aca="false">B2655/100</f>
        <v>0.0015</v>
      </c>
    </row>
    <row r="2656" customFormat="false" ht="15" hidden="false" customHeight="false" outlineLevel="0" collapsed="false">
      <c r="A2656" s="2" t="n">
        <v>40401</v>
      </c>
      <c r="B2656" s="0" t="n">
        <v>0.15</v>
      </c>
      <c r="C2656" s="0" t="n">
        <f aca="false">B2656/100</f>
        <v>0.0015</v>
      </c>
    </row>
    <row r="2657" customFormat="false" ht="15" hidden="false" customHeight="false" outlineLevel="0" collapsed="false">
      <c r="A2657" s="2" t="n">
        <v>40402</v>
      </c>
      <c r="B2657" s="0" t="n">
        <v>0.16</v>
      </c>
      <c r="C2657" s="0" t="n">
        <f aca="false">B2657/100</f>
        <v>0.0016</v>
      </c>
    </row>
    <row r="2658" customFormat="false" ht="15" hidden="false" customHeight="false" outlineLevel="0" collapsed="false">
      <c r="A2658" s="2" t="n">
        <v>40403</v>
      </c>
      <c r="B2658" s="0" t="n">
        <v>0.15</v>
      </c>
      <c r="C2658" s="0" t="n">
        <f aca="false">B2658/100</f>
        <v>0.0015</v>
      </c>
    </row>
    <row r="2659" customFormat="false" ht="15" hidden="false" customHeight="false" outlineLevel="0" collapsed="false">
      <c r="A2659" s="2" t="n">
        <v>40406</v>
      </c>
      <c r="B2659" s="0" t="n">
        <v>0.16</v>
      </c>
      <c r="C2659" s="0" t="n">
        <f aca="false">B2659/100</f>
        <v>0.0016</v>
      </c>
    </row>
    <row r="2660" customFormat="false" ht="15" hidden="false" customHeight="false" outlineLevel="0" collapsed="false">
      <c r="A2660" s="2" t="n">
        <v>40407</v>
      </c>
      <c r="B2660" s="0" t="n">
        <v>0.17</v>
      </c>
      <c r="C2660" s="0" t="n">
        <f aca="false">B2660/100</f>
        <v>0.0017</v>
      </c>
    </row>
    <row r="2661" customFormat="false" ht="15" hidden="false" customHeight="false" outlineLevel="0" collapsed="false">
      <c r="A2661" s="2" t="n">
        <v>40408</v>
      </c>
      <c r="B2661" s="0" t="n">
        <v>0.16</v>
      </c>
      <c r="C2661" s="0" t="n">
        <f aca="false">B2661/100</f>
        <v>0.0016</v>
      </c>
    </row>
    <row r="2662" customFormat="false" ht="15" hidden="false" customHeight="false" outlineLevel="0" collapsed="false">
      <c r="A2662" s="2" t="n">
        <v>40409</v>
      </c>
      <c r="B2662" s="0" t="n">
        <v>0.16</v>
      </c>
      <c r="C2662" s="0" t="n">
        <f aca="false">B2662/100</f>
        <v>0.0016</v>
      </c>
    </row>
    <row r="2663" customFormat="false" ht="15" hidden="false" customHeight="false" outlineLevel="0" collapsed="false">
      <c r="A2663" s="2" t="n">
        <v>40410</v>
      </c>
      <c r="B2663" s="0" t="n">
        <v>0.15</v>
      </c>
      <c r="C2663" s="0" t="n">
        <f aca="false">B2663/100</f>
        <v>0.0015</v>
      </c>
    </row>
    <row r="2664" customFormat="false" ht="15" hidden="false" customHeight="false" outlineLevel="0" collapsed="false">
      <c r="A2664" s="2" t="n">
        <v>40413</v>
      </c>
      <c r="B2664" s="0" t="n">
        <v>0.16</v>
      </c>
      <c r="C2664" s="0" t="n">
        <f aca="false">B2664/100</f>
        <v>0.0016</v>
      </c>
    </row>
    <row r="2665" customFormat="false" ht="15" hidden="false" customHeight="false" outlineLevel="0" collapsed="false">
      <c r="A2665" s="2" t="n">
        <v>40414</v>
      </c>
      <c r="B2665" s="0" t="n">
        <v>0.16</v>
      </c>
      <c r="C2665" s="0" t="n">
        <f aca="false">B2665/100</f>
        <v>0.0016</v>
      </c>
    </row>
    <row r="2666" customFormat="false" ht="15" hidden="false" customHeight="false" outlineLevel="0" collapsed="false">
      <c r="A2666" s="2" t="n">
        <v>40415</v>
      </c>
      <c r="B2666" s="0" t="n">
        <v>0.16</v>
      </c>
      <c r="C2666" s="0" t="n">
        <f aca="false">B2666/100</f>
        <v>0.0016</v>
      </c>
    </row>
    <row r="2667" customFormat="false" ht="15" hidden="false" customHeight="false" outlineLevel="0" collapsed="false">
      <c r="A2667" s="2" t="n">
        <v>40416</v>
      </c>
      <c r="B2667" s="0" t="n">
        <v>0.16</v>
      </c>
      <c r="C2667" s="0" t="n">
        <f aca="false">B2667/100</f>
        <v>0.0016</v>
      </c>
    </row>
    <row r="2668" customFormat="false" ht="15" hidden="false" customHeight="false" outlineLevel="0" collapsed="false">
      <c r="A2668" s="2" t="n">
        <v>40417</v>
      </c>
      <c r="B2668" s="0" t="n">
        <v>0.15</v>
      </c>
      <c r="C2668" s="0" t="n">
        <f aca="false">B2668/100</f>
        <v>0.0015</v>
      </c>
    </row>
    <row r="2669" customFormat="false" ht="15" hidden="false" customHeight="false" outlineLevel="0" collapsed="false">
      <c r="A2669" s="2" t="n">
        <v>40420</v>
      </c>
      <c r="B2669" s="0" t="n">
        <v>0.14</v>
      </c>
      <c r="C2669" s="0" t="n">
        <f aca="false">B2669/100</f>
        <v>0.0014</v>
      </c>
    </row>
    <row r="2670" customFormat="false" ht="15" hidden="false" customHeight="false" outlineLevel="0" collapsed="false">
      <c r="A2670" s="2" t="n">
        <v>40421</v>
      </c>
      <c r="B2670" s="0" t="n">
        <v>0.14</v>
      </c>
      <c r="C2670" s="0" t="n">
        <f aca="false">B2670/100</f>
        <v>0.0014</v>
      </c>
    </row>
    <row r="2671" customFormat="false" ht="15" hidden="false" customHeight="false" outlineLevel="0" collapsed="false">
      <c r="A2671" s="2" t="n">
        <v>40422</v>
      </c>
      <c r="B2671" s="0" t="n">
        <v>0.13</v>
      </c>
      <c r="C2671" s="0" t="n">
        <f aca="false">B2671/100</f>
        <v>0.0013</v>
      </c>
    </row>
    <row r="2672" customFormat="false" ht="15" hidden="false" customHeight="false" outlineLevel="0" collapsed="false">
      <c r="A2672" s="2" t="n">
        <v>40423</v>
      </c>
      <c r="B2672" s="0" t="n">
        <v>0.14</v>
      </c>
      <c r="C2672" s="0" t="n">
        <f aca="false">B2672/100</f>
        <v>0.0014</v>
      </c>
    </row>
    <row r="2673" customFormat="false" ht="15" hidden="false" customHeight="false" outlineLevel="0" collapsed="false">
      <c r="A2673" s="2" t="n">
        <v>40424</v>
      </c>
      <c r="B2673" s="0" t="n">
        <v>0.14</v>
      </c>
      <c r="C2673" s="0" t="n">
        <f aca="false">B2673/100</f>
        <v>0.0014</v>
      </c>
    </row>
    <row r="2674" customFormat="false" ht="15" hidden="false" customHeight="false" outlineLevel="0" collapsed="false">
      <c r="A2674" s="2" t="n">
        <v>40428</v>
      </c>
      <c r="B2674" s="0" t="n">
        <v>0.14</v>
      </c>
      <c r="C2674" s="0" t="n">
        <f aca="false">B2674/100</f>
        <v>0.0014</v>
      </c>
    </row>
    <row r="2675" customFormat="false" ht="15" hidden="false" customHeight="false" outlineLevel="0" collapsed="false">
      <c r="A2675" s="2" t="n">
        <v>40429</v>
      </c>
      <c r="B2675" s="0" t="n">
        <v>0.14</v>
      </c>
      <c r="C2675" s="0" t="n">
        <f aca="false">B2675/100</f>
        <v>0.0014</v>
      </c>
    </row>
    <row r="2676" customFormat="false" ht="15" hidden="false" customHeight="false" outlineLevel="0" collapsed="false">
      <c r="A2676" s="2" t="n">
        <v>40430</v>
      </c>
      <c r="B2676" s="0" t="n">
        <v>0.14</v>
      </c>
      <c r="C2676" s="0" t="n">
        <f aca="false">B2676/100</f>
        <v>0.0014</v>
      </c>
    </row>
    <row r="2677" customFormat="false" ht="15" hidden="false" customHeight="false" outlineLevel="0" collapsed="false">
      <c r="A2677" s="2" t="n">
        <v>40431</v>
      </c>
      <c r="B2677" s="0" t="n">
        <v>0.14</v>
      </c>
      <c r="C2677" s="0" t="n">
        <f aca="false">B2677/100</f>
        <v>0.0014</v>
      </c>
    </row>
    <row r="2678" customFormat="false" ht="15" hidden="false" customHeight="false" outlineLevel="0" collapsed="false">
      <c r="A2678" s="2" t="n">
        <v>40434</v>
      </c>
      <c r="B2678" s="0" t="n">
        <v>0.15</v>
      </c>
      <c r="C2678" s="0" t="n">
        <f aca="false">B2678/100</f>
        <v>0.0015</v>
      </c>
    </row>
    <row r="2679" customFormat="false" ht="15" hidden="false" customHeight="false" outlineLevel="0" collapsed="false">
      <c r="A2679" s="2" t="n">
        <v>40435</v>
      </c>
      <c r="B2679" s="0" t="n">
        <v>0.15</v>
      </c>
      <c r="C2679" s="0" t="n">
        <f aca="false">B2679/100</f>
        <v>0.0015</v>
      </c>
    </row>
    <row r="2680" customFormat="false" ht="15" hidden="false" customHeight="false" outlineLevel="0" collapsed="false">
      <c r="A2680" s="2" t="n">
        <v>40436</v>
      </c>
      <c r="B2680" s="0" t="n">
        <v>0.15</v>
      </c>
      <c r="C2680" s="0" t="n">
        <f aca="false">B2680/100</f>
        <v>0.0015</v>
      </c>
    </row>
    <row r="2681" customFormat="false" ht="15" hidden="false" customHeight="false" outlineLevel="0" collapsed="false">
      <c r="A2681" s="2" t="n">
        <v>40437</v>
      </c>
      <c r="B2681" s="0" t="n">
        <v>0.16</v>
      </c>
      <c r="C2681" s="0" t="n">
        <f aca="false">B2681/100</f>
        <v>0.0016</v>
      </c>
    </row>
    <row r="2682" customFormat="false" ht="15" hidden="false" customHeight="false" outlineLevel="0" collapsed="false">
      <c r="A2682" s="2" t="n">
        <v>40438</v>
      </c>
      <c r="B2682" s="0" t="n">
        <v>0.16</v>
      </c>
      <c r="C2682" s="0" t="n">
        <f aca="false">B2682/100</f>
        <v>0.0016</v>
      </c>
    </row>
    <row r="2683" customFormat="false" ht="15" hidden="false" customHeight="false" outlineLevel="0" collapsed="false">
      <c r="A2683" s="2" t="n">
        <v>40441</v>
      </c>
      <c r="B2683" s="0" t="n">
        <v>0.17</v>
      </c>
      <c r="C2683" s="0" t="n">
        <f aca="false">B2683/100</f>
        <v>0.0017</v>
      </c>
    </row>
    <row r="2684" customFormat="false" ht="15" hidden="false" customHeight="false" outlineLevel="0" collapsed="false">
      <c r="A2684" s="2" t="n">
        <v>40442</v>
      </c>
      <c r="B2684" s="0" t="n">
        <v>0.17</v>
      </c>
      <c r="C2684" s="0" t="n">
        <f aca="false">B2684/100</f>
        <v>0.0017</v>
      </c>
    </row>
    <row r="2685" customFormat="false" ht="15" hidden="false" customHeight="false" outlineLevel="0" collapsed="false">
      <c r="A2685" s="2" t="n">
        <v>40443</v>
      </c>
      <c r="B2685" s="0" t="n">
        <v>0.16</v>
      </c>
      <c r="C2685" s="0" t="n">
        <f aca="false">B2685/100</f>
        <v>0.0016</v>
      </c>
    </row>
    <row r="2686" customFormat="false" ht="15" hidden="false" customHeight="false" outlineLevel="0" collapsed="false">
      <c r="A2686" s="2" t="n">
        <v>40444</v>
      </c>
      <c r="B2686" s="0" t="n">
        <v>0.16</v>
      </c>
      <c r="C2686" s="0" t="n">
        <f aca="false">B2686/100</f>
        <v>0.0016</v>
      </c>
    </row>
    <row r="2687" customFormat="false" ht="15" hidden="false" customHeight="false" outlineLevel="0" collapsed="false">
      <c r="A2687" s="2" t="n">
        <v>40445</v>
      </c>
      <c r="B2687" s="0" t="n">
        <v>0.15</v>
      </c>
      <c r="C2687" s="0" t="n">
        <f aca="false">B2687/100</f>
        <v>0.0015</v>
      </c>
    </row>
    <row r="2688" customFormat="false" ht="15" hidden="false" customHeight="false" outlineLevel="0" collapsed="false">
      <c r="A2688" s="2" t="n">
        <v>40448</v>
      </c>
      <c r="B2688" s="0" t="n">
        <v>0.16</v>
      </c>
      <c r="C2688" s="0" t="n">
        <f aca="false">B2688/100</f>
        <v>0.0016</v>
      </c>
    </row>
    <row r="2689" customFormat="false" ht="15" hidden="false" customHeight="false" outlineLevel="0" collapsed="false">
      <c r="A2689" s="2" t="n">
        <v>40449</v>
      </c>
      <c r="B2689" s="0" t="n">
        <v>0.16</v>
      </c>
      <c r="C2689" s="0" t="n">
        <f aca="false">B2689/100</f>
        <v>0.0016</v>
      </c>
    </row>
    <row r="2690" customFormat="false" ht="15" hidden="false" customHeight="false" outlineLevel="0" collapsed="false">
      <c r="A2690" s="2" t="n">
        <v>40450</v>
      </c>
      <c r="B2690" s="0" t="n">
        <v>0.16</v>
      </c>
      <c r="C2690" s="0" t="n">
        <f aca="false">B2690/100</f>
        <v>0.0016</v>
      </c>
    </row>
    <row r="2691" customFormat="false" ht="15" hidden="false" customHeight="false" outlineLevel="0" collapsed="false">
      <c r="A2691" s="2" t="n">
        <v>40451</v>
      </c>
      <c r="B2691" s="0" t="n">
        <v>0.16</v>
      </c>
      <c r="C2691" s="0" t="n">
        <f aca="false">B2691/100</f>
        <v>0.0016</v>
      </c>
    </row>
    <row r="2692" customFormat="false" ht="15" hidden="false" customHeight="false" outlineLevel="0" collapsed="false">
      <c r="A2692" s="2" t="n">
        <v>40452</v>
      </c>
      <c r="B2692" s="0" t="n">
        <v>0.16</v>
      </c>
      <c r="C2692" s="0" t="n">
        <f aca="false">B2692/100</f>
        <v>0.0016</v>
      </c>
    </row>
    <row r="2693" customFormat="false" ht="15" hidden="false" customHeight="false" outlineLevel="0" collapsed="false">
      <c r="A2693" s="2" t="n">
        <v>40455</v>
      </c>
      <c r="B2693" s="0" t="n">
        <v>0.13</v>
      </c>
      <c r="C2693" s="0" t="n">
        <f aca="false">B2693/100</f>
        <v>0.0013</v>
      </c>
    </row>
    <row r="2694" customFormat="false" ht="15" hidden="false" customHeight="false" outlineLevel="0" collapsed="false">
      <c r="A2694" s="2" t="n">
        <v>40456</v>
      </c>
      <c r="B2694" s="0" t="n">
        <v>0.12</v>
      </c>
      <c r="C2694" s="0" t="n">
        <f aca="false">B2694/100</f>
        <v>0.0012</v>
      </c>
    </row>
    <row r="2695" customFormat="false" ht="15" hidden="false" customHeight="false" outlineLevel="0" collapsed="false">
      <c r="A2695" s="2" t="n">
        <v>40457</v>
      </c>
      <c r="B2695" s="0" t="n">
        <v>0.13</v>
      </c>
      <c r="C2695" s="0" t="n">
        <f aca="false">B2695/100</f>
        <v>0.0013</v>
      </c>
    </row>
    <row r="2696" customFormat="false" ht="15" hidden="false" customHeight="false" outlineLevel="0" collapsed="false">
      <c r="A2696" s="2" t="n">
        <v>40458</v>
      </c>
      <c r="B2696" s="0" t="n">
        <v>0.13</v>
      </c>
      <c r="C2696" s="0" t="n">
        <f aca="false">B2696/100</f>
        <v>0.0013</v>
      </c>
    </row>
    <row r="2697" customFormat="false" ht="15" hidden="false" customHeight="false" outlineLevel="0" collapsed="false">
      <c r="A2697" s="2" t="n">
        <v>40459</v>
      </c>
      <c r="B2697" s="0" t="n">
        <v>0.12</v>
      </c>
      <c r="C2697" s="0" t="n">
        <f aca="false">B2697/100</f>
        <v>0.0012</v>
      </c>
    </row>
    <row r="2698" customFormat="false" ht="15" hidden="false" customHeight="false" outlineLevel="0" collapsed="false">
      <c r="A2698" s="2" t="n">
        <v>40463</v>
      </c>
      <c r="B2698" s="0" t="n">
        <v>0.13</v>
      </c>
      <c r="C2698" s="0" t="n">
        <f aca="false">B2698/100</f>
        <v>0.0013</v>
      </c>
    </row>
    <row r="2699" customFormat="false" ht="15" hidden="false" customHeight="false" outlineLevel="0" collapsed="false">
      <c r="A2699" s="2" t="n">
        <v>40464</v>
      </c>
      <c r="B2699" s="0" t="n">
        <v>0.13</v>
      </c>
      <c r="C2699" s="0" t="n">
        <f aca="false">B2699/100</f>
        <v>0.0013</v>
      </c>
    </row>
    <row r="2700" customFormat="false" ht="15" hidden="false" customHeight="false" outlineLevel="0" collapsed="false">
      <c r="A2700" s="2" t="n">
        <v>40465</v>
      </c>
      <c r="B2700" s="0" t="n">
        <v>0.14</v>
      </c>
      <c r="C2700" s="0" t="n">
        <f aca="false">B2700/100</f>
        <v>0.0014</v>
      </c>
    </row>
    <row r="2701" customFormat="false" ht="15" hidden="false" customHeight="false" outlineLevel="0" collapsed="false">
      <c r="A2701" s="2" t="n">
        <v>40466</v>
      </c>
      <c r="B2701" s="0" t="n">
        <v>0.14</v>
      </c>
      <c r="C2701" s="0" t="n">
        <f aca="false">B2701/100</f>
        <v>0.0014</v>
      </c>
    </row>
    <row r="2702" customFormat="false" ht="15" hidden="false" customHeight="false" outlineLevel="0" collapsed="false">
      <c r="A2702" s="2" t="n">
        <v>40469</v>
      </c>
      <c r="B2702" s="0" t="n">
        <v>0.15</v>
      </c>
      <c r="C2702" s="0" t="n">
        <f aca="false">B2702/100</f>
        <v>0.0015</v>
      </c>
    </row>
    <row r="2703" customFormat="false" ht="15" hidden="false" customHeight="false" outlineLevel="0" collapsed="false">
      <c r="A2703" s="2" t="n">
        <v>40470</v>
      </c>
      <c r="B2703" s="0" t="n">
        <v>0.14</v>
      </c>
      <c r="C2703" s="0" t="n">
        <f aca="false">B2703/100</f>
        <v>0.0014</v>
      </c>
    </row>
    <row r="2704" customFormat="false" ht="15" hidden="false" customHeight="false" outlineLevel="0" collapsed="false">
      <c r="A2704" s="2" t="n">
        <v>40471</v>
      </c>
      <c r="B2704" s="0" t="n">
        <v>0.14</v>
      </c>
      <c r="C2704" s="0" t="n">
        <f aca="false">B2704/100</f>
        <v>0.0014</v>
      </c>
    </row>
    <row r="2705" customFormat="false" ht="15" hidden="false" customHeight="false" outlineLevel="0" collapsed="false">
      <c r="A2705" s="2" t="n">
        <v>40472</v>
      </c>
      <c r="B2705" s="0" t="n">
        <v>0.13</v>
      </c>
      <c r="C2705" s="0" t="n">
        <f aca="false">B2705/100</f>
        <v>0.0013</v>
      </c>
    </row>
    <row r="2706" customFormat="false" ht="15" hidden="false" customHeight="false" outlineLevel="0" collapsed="false">
      <c r="A2706" s="2" t="n">
        <v>40473</v>
      </c>
      <c r="B2706" s="0" t="n">
        <v>0.13</v>
      </c>
      <c r="C2706" s="0" t="n">
        <f aca="false">B2706/100</f>
        <v>0.0013</v>
      </c>
    </row>
    <row r="2707" customFormat="false" ht="15" hidden="false" customHeight="false" outlineLevel="0" collapsed="false">
      <c r="A2707" s="2" t="n">
        <v>40476</v>
      </c>
      <c r="B2707" s="0" t="n">
        <v>0.14</v>
      </c>
      <c r="C2707" s="0" t="n">
        <f aca="false">B2707/100</f>
        <v>0.0014</v>
      </c>
    </row>
    <row r="2708" customFormat="false" ht="15" hidden="false" customHeight="false" outlineLevel="0" collapsed="false">
      <c r="A2708" s="2" t="n">
        <v>40477</v>
      </c>
      <c r="B2708" s="0" t="n">
        <v>0.14</v>
      </c>
      <c r="C2708" s="0" t="n">
        <f aca="false">B2708/100</f>
        <v>0.0014</v>
      </c>
    </row>
    <row r="2709" customFormat="false" ht="15" hidden="false" customHeight="false" outlineLevel="0" collapsed="false">
      <c r="A2709" s="2" t="n">
        <v>40478</v>
      </c>
      <c r="B2709" s="0" t="n">
        <v>0.14</v>
      </c>
      <c r="C2709" s="0" t="n">
        <f aca="false">B2709/100</f>
        <v>0.0014</v>
      </c>
    </row>
    <row r="2710" customFormat="false" ht="15" hidden="false" customHeight="false" outlineLevel="0" collapsed="false">
      <c r="A2710" s="2" t="n">
        <v>40479</v>
      </c>
      <c r="B2710" s="0" t="n">
        <v>0.13</v>
      </c>
      <c r="C2710" s="0" t="n">
        <f aca="false">B2710/100</f>
        <v>0.0013</v>
      </c>
    </row>
    <row r="2711" customFormat="false" ht="15" hidden="false" customHeight="false" outlineLevel="0" collapsed="false">
      <c r="A2711" s="2" t="n">
        <v>40480</v>
      </c>
      <c r="B2711" s="0" t="n">
        <v>0.12</v>
      </c>
      <c r="C2711" s="0" t="n">
        <f aca="false">B2711/100</f>
        <v>0.0012</v>
      </c>
    </row>
    <row r="2712" customFormat="false" ht="15" hidden="false" customHeight="false" outlineLevel="0" collapsed="false">
      <c r="A2712" s="2" t="n">
        <v>40483</v>
      </c>
      <c r="B2712" s="0" t="n">
        <v>0.13</v>
      </c>
      <c r="C2712" s="0" t="n">
        <f aca="false">B2712/100</f>
        <v>0.0013</v>
      </c>
    </row>
    <row r="2713" customFormat="false" ht="15" hidden="false" customHeight="false" outlineLevel="0" collapsed="false">
      <c r="A2713" s="2" t="n">
        <v>40484</v>
      </c>
      <c r="B2713" s="0" t="n">
        <v>0.13</v>
      </c>
      <c r="C2713" s="0" t="n">
        <f aca="false">B2713/100</f>
        <v>0.0013</v>
      </c>
    </row>
    <row r="2714" customFormat="false" ht="15" hidden="false" customHeight="false" outlineLevel="0" collapsed="false">
      <c r="A2714" s="2" t="n">
        <v>40485</v>
      </c>
      <c r="B2714" s="0" t="n">
        <v>0.13</v>
      </c>
      <c r="C2714" s="0" t="n">
        <f aca="false">B2714/100</f>
        <v>0.0013</v>
      </c>
    </row>
    <row r="2715" customFormat="false" ht="15" hidden="false" customHeight="false" outlineLevel="0" collapsed="false">
      <c r="A2715" s="2" t="n">
        <v>40486</v>
      </c>
      <c r="B2715" s="0" t="n">
        <v>0.13</v>
      </c>
      <c r="C2715" s="0" t="n">
        <f aca="false">B2715/100</f>
        <v>0.0013</v>
      </c>
    </row>
    <row r="2716" customFormat="false" ht="15" hidden="false" customHeight="false" outlineLevel="0" collapsed="false">
      <c r="A2716" s="2" t="n">
        <v>40487</v>
      </c>
      <c r="B2716" s="0" t="n">
        <v>0.13</v>
      </c>
      <c r="C2716" s="0" t="n">
        <f aca="false">B2716/100</f>
        <v>0.0013</v>
      </c>
    </row>
    <row r="2717" customFormat="false" ht="15" hidden="false" customHeight="false" outlineLevel="0" collapsed="false">
      <c r="A2717" s="2" t="n">
        <v>40490</v>
      </c>
      <c r="B2717" s="0" t="n">
        <v>0.13</v>
      </c>
      <c r="C2717" s="0" t="n">
        <f aca="false">B2717/100</f>
        <v>0.0013</v>
      </c>
    </row>
    <row r="2718" customFormat="false" ht="15" hidden="false" customHeight="false" outlineLevel="0" collapsed="false">
      <c r="A2718" s="2" t="n">
        <v>40491</v>
      </c>
      <c r="B2718" s="0" t="n">
        <v>0.13</v>
      </c>
      <c r="C2718" s="0" t="n">
        <f aca="false">B2718/100</f>
        <v>0.0013</v>
      </c>
    </row>
    <row r="2719" customFormat="false" ht="15" hidden="false" customHeight="false" outlineLevel="0" collapsed="false">
      <c r="A2719" s="2" t="n">
        <v>40492</v>
      </c>
      <c r="B2719" s="0" t="n">
        <v>0.13</v>
      </c>
      <c r="C2719" s="0" t="n">
        <f aca="false">B2719/100</f>
        <v>0.0013</v>
      </c>
    </row>
    <row r="2720" customFormat="false" ht="15" hidden="false" customHeight="false" outlineLevel="0" collapsed="false">
      <c r="A2720" s="2" t="n">
        <v>40494</v>
      </c>
      <c r="B2720" s="0" t="n">
        <v>0.13</v>
      </c>
      <c r="C2720" s="0" t="n">
        <f aca="false">B2720/100</f>
        <v>0.0013</v>
      </c>
    </row>
    <row r="2721" customFormat="false" ht="15" hidden="false" customHeight="false" outlineLevel="0" collapsed="false">
      <c r="A2721" s="2" t="n">
        <v>40497</v>
      </c>
      <c r="B2721" s="0" t="n">
        <v>0.14</v>
      </c>
      <c r="C2721" s="0" t="n">
        <f aca="false">B2721/100</f>
        <v>0.0014</v>
      </c>
    </row>
    <row r="2722" customFormat="false" ht="15" hidden="false" customHeight="false" outlineLevel="0" collapsed="false">
      <c r="A2722" s="2" t="n">
        <v>40498</v>
      </c>
      <c r="B2722" s="0" t="n">
        <v>0.15</v>
      </c>
      <c r="C2722" s="0" t="n">
        <f aca="false">B2722/100</f>
        <v>0.0015</v>
      </c>
    </row>
    <row r="2723" customFormat="false" ht="15" hidden="false" customHeight="false" outlineLevel="0" collapsed="false">
      <c r="A2723" s="2" t="n">
        <v>40499</v>
      </c>
      <c r="B2723" s="0" t="n">
        <v>0.14</v>
      </c>
      <c r="C2723" s="0" t="n">
        <f aca="false">B2723/100</f>
        <v>0.0014</v>
      </c>
    </row>
    <row r="2724" customFormat="false" ht="15" hidden="false" customHeight="false" outlineLevel="0" collapsed="false">
      <c r="A2724" s="2" t="n">
        <v>40500</v>
      </c>
      <c r="B2724" s="0" t="n">
        <v>0.15</v>
      </c>
      <c r="C2724" s="0" t="n">
        <f aca="false">B2724/100</f>
        <v>0.0015</v>
      </c>
    </row>
    <row r="2725" customFormat="false" ht="15" hidden="false" customHeight="false" outlineLevel="0" collapsed="false">
      <c r="A2725" s="2" t="n">
        <v>40501</v>
      </c>
      <c r="B2725" s="0" t="n">
        <v>0.14</v>
      </c>
      <c r="C2725" s="0" t="n">
        <f aca="false">B2725/100</f>
        <v>0.0014</v>
      </c>
    </row>
    <row r="2726" customFormat="false" ht="15" hidden="false" customHeight="false" outlineLevel="0" collapsed="false">
      <c r="A2726" s="2" t="n">
        <v>40504</v>
      </c>
      <c r="B2726" s="0" t="n">
        <v>0.15</v>
      </c>
      <c r="C2726" s="0" t="n">
        <f aca="false">B2726/100</f>
        <v>0.0015</v>
      </c>
    </row>
    <row r="2727" customFormat="false" ht="15" hidden="false" customHeight="false" outlineLevel="0" collapsed="false">
      <c r="A2727" s="2" t="n">
        <v>40505</v>
      </c>
      <c r="B2727" s="0" t="n">
        <v>0.15</v>
      </c>
      <c r="C2727" s="0" t="n">
        <f aca="false">B2727/100</f>
        <v>0.0015</v>
      </c>
    </row>
    <row r="2728" customFormat="false" ht="15" hidden="false" customHeight="false" outlineLevel="0" collapsed="false">
      <c r="A2728" s="2" t="n">
        <v>40506</v>
      </c>
      <c r="B2728" s="0" t="n">
        <v>0.16</v>
      </c>
      <c r="C2728" s="0" t="n">
        <f aca="false">B2728/100</f>
        <v>0.0016</v>
      </c>
    </row>
    <row r="2729" customFormat="false" ht="15" hidden="false" customHeight="false" outlineLevel="0" collapsed="false">
      <c r="A2729" s="2" t="n">
        <v>40508</v>
      </c>
      <c r="B2729" s="0" t="n">
        <v>0.16</v>
      </c>
      <c r="C2729" s="0" t="n">
        <f aca="false">B2729/100</f>
        <v>0.0016</v>
      </c>
    </row>
    <row r="2730" customFormat="false" ht="15" hidden="false" customHeight="false" outlineLevel="0" collapsed="false">
      <c r="A2730" s="2" t="n">
        <v>40511</v>
      </c>
      <c r="B2730" s="0" t="n">
        <v>0.18</v>
      </c>
      <c r="C2730" s="0" t="n">
        <f aca="false">B2730/100</f>
        <v>0.0018</v>
      </c>
    </row>
    <row r="2731" customFormat="false" ht="15" hidden="false" customHeight="false" outlineLevel="0" collapsed="false">
      <c r="A2731" s="2" t="n">
        <v>40512</v>
      </c>
      <c r="B2731" s="0" t="n">
        <v>0.17</v>
      </c>
      <c r="C2731" s="0" t="n">
        <f aca="false">B2731/100</f>
        <v>0.0017</v>
      </c>
    </row>
    <row r="2732" customFormat="false" ht="15" hidden="false" customHeight="false" outlineLevel="0" collapsed="false">
      <c r="A2732" s="2" t="n">
        <v>40513</v>
      </c>
      <c r="B2732" s="0" t="n">
        <v>0.16</v>
      </c>
      <c r="C2732" s="0" t="n">
        <f aca="false">B2732/100</f>
        <v>0.0016</v>
      </c>
    </row>
    <row r="2733" customFormat="false" ht="15" hidden="false" customHeight="false" outlineLevel="0" collapsed="false">
      <c r="A2733" s="2" t="n">
        <v>40514</v>
      </c>
      <c r="B2733" s="0" t="n">
        <v>0.16</v>
      </c>
      <c r="C2733" s="0" t="n">
        <f aca="false">B2733/100</f>
        <v>0.0016</v>
      </c>
    </row>
    <row r="2734" customFormat="false" ht="15" hidden="false" customHeight="false" outlineLevel="0" collapsed="false">
      <c r="A2734" s="2" t="n">
        <v>40515</v>
      </c>
      <c r="B2734" s="0" t="n">
        <v>0.14</v>
      </c>
      <c r="C2734" s="0" t="n">
        <f aca="false">B2734/100</f>
        <v>0.0014</v>
      </c>
    </row>
    <row r="2735" customFormat="false" ht="15" hidden="false" customHeight="false" outlineLevel="0" collapsed="false">
      <c r="A2735" s="2" t="n">
        <v>40518</v>
      </c>
      <c r="B2735" s="0" t="n">
        <v>0.15</v>
      </c>
      <c r="C2735" s="0" t="n">
        <f aca="false">B2735/100</f>
        <v>0.0015</v>
      </c>
    </row>
    <row r="2736" customFormat="false" ht="15" hidden="false" customHeight="false" outlineLevel="0" collapsed="false">
      <c r="A2736" s="2" t="n">
        <v>40519</v>
      </c>
      <c r="B2736" s="0" t="n">
        <v>0.14</v>
      </c>
      <c r="C2736" s="0" t="n">
        <f aca="false">B2736/100</f>
        <v>0.0014</v>
      </c>
    </row>
    <row r="2737" customFormat="false" ht="15" hidden="false" customHeight="false" outlineLevel="0" collapsed="false">
      <c r="A2737" s="2" t="n">
        <v>40520</v>
      </c>
      <c r="B2737" s="0" t="n">
        <v>0.15</v>
      </c>
      <c r="C2737" s="0" t="n">
        <f aca="false">B2737/100</f>
        <v>0.0015</v>
      </c>
    </row>
    <row r="2738" customFormat="false" ht="15" hidden="false" customHeight="false" outlineLevel="0" collapsed="false">
      <c r="A2738" s="2" t="n">
        <v>40521</v>
      </c>
      <c r="B2738" s="0" t="n">
        <v>0.14</v>
      </c>
      <c r="C2738" s="0" t="n">
        <f aca="false">B2738/100</f>
        <v>0.0014</v>
      </c>
    </row>
    <row r="2739" customFormat="false" ht="15" hidden="false" customHeight="false" outlineLevel="0" collapsed="false">
      <c r="A2739" s="2" t="n">
        <v>40522</v>
      </c>
      <c r="B2739" s="0" t="n">
        <v>0.13</v>
      </c>
      <c r="C2739" s="0" t="n">
        <f aca="false">B2739/100</f>
        <v>0.0013</v>
      </c>
    </row>
    <row r="2740" customFormat="false" ht="15" hidden="false" customHeight="false" outlineLevel="0" collapsed="false">
      <c r="A2740" s="2" t="n">
        <v>40525</v>
      </c>
      <c r="B2740" s="0" t="n">
        <v>0.15</v>
      </c>
      <c r="C2740" s="0" t="n">
        <f aca="false">B2740/100</f>
        <v>0.0015</v>
      </c>
    </row>
    <row r="2741" customFormat="false" ht="15" hidden="false" customHeight="false" outlineLevel="0" collapsed="false">
      <c r="A2741" s="2" t="n">
        <v>40526</v>
      </c>
      <c r="B2741" s="0" t="n">
        <v>0.15</v>
      </c>
      <c r="C2741" s="0" t="n">
        <f aca="false">B2741/100</f>
        <v>0.0015</v>
      </c>
    </row>
    <row r="2742" customFormat="false" ht="15" hidden="false" customHeight="false" outlineLevel="0" collapsed="false">
      <c r="A2742" s="2" t="n">
        <v>40527</v>
      </c>
      <c r="B2742" s="0" t="n">
        <v>0.14</v>
      </c>
      <c r="C2742" s="0" t="n">
        <f aca="false">B2742/100</f>
        <v>0.0014</v>
      </c>
    </row>
    <row r="2743" customFormat="false" ht="15" hidden="false" customHeight="false" outlineLevel="0" collapsed="false">
      <c r="A2743" s="2" t="n">
        <v>40528</v>
      </c>
      <c r="B2743" s="0" t="n">
        <v>0.13</v>
      </c>
      <c r="C2743" s="0" t="n">
        <f aca="false">B2743/100</f>
        <v>0.0013</v>
      </c>
    </row>
    <row r="2744" customFormat="false" ht="15" hidden="false" customHeight="false" outlineLevel="0" collapsed="false">
      <c r="A2744" s="2" t="n">
        <v>40529</v>
      </c>
      <c r="B2744" s="0" t="n">
        <v>0.11</v>
      </c>
      <c r="C2744" s="0" t="n">
        <f aca="false">B2744/100</f>
        <v>0.0011</v>
      </c>
    </row>
    <row r="2745" customFormat="false" ht="15" hidden="false" customHeight="false" outlineLevel="0" collapsed="false">
      <c r="A2745" s="2" t="n">
        <v>40532</v>
      </c>
      <c r="B2745" s="0" t="n">
        <v>0.14</v>
      </c>
      <c r="C2745" s="0" t="n">
        <f aca="false">B2745/100</f>
        <v>0.0014</v>
      </c>
    </row>
    <row r="2746" customFormat="false" ht="15" hidden="false" customHeight="false" outlineLevel="0" collapsed="false">
      <c r="A2746" s="2" t="n">
        <v>40533</v>
      </c>
      <c r="B2746" s="0" t="n">
        <v>0.14</v>
      </c>
      <c r="C2746" s="0" t="n">
        <f aca="false">B2746/100</f>
        <v>0.0014</v>
      </c>
    </row>
    <row r="2747" customFormat="false" ht="15" hidden="false" customHeight="false" outlineLevel="0" collapsed="false">
      <c r="A2747" s="2" t="n">
        <v>40534</v>
      </c>
      <c r="B2747" s="0" t="n">
        <v>0.14</v>
      </c>
      <c r="C2747" s="0" t="n">
        <f aca="false">B2747/100</f>
        <v>0.0014</v>
      </c>
    </row>
    <row r="2748" customFormat="false" ht="15" hidden="false" customHeight="false" outlineLevel="0" collapsed="false">
      <c r="A2748" s="2" t="n">
        <v>40535</v>
      </c>
      <c r="B2748" s="0" t="n">
        <v>0.14</v>
      </c>
      <c r="C2748" s="0" t="n">
        <f aca="false">B2748/100</f>
        <v>0.0014</v>
      </c>
    </row>
    <row r="2749" customFormat="false" ht="15" hidden="false" customHeight="false" outlineLevel="0" collapsed="false">
      <c r="A2749" s="2" t="n">
        <v>40539</v>
      </c>
      <c r="B2749" s="0" t="n">
        <v>0.17</v>
      </c>
      <c r="C2749" s="0" t="n">
        <f aca="false">B2749/100</f>
        <v>0.0017</v>
      </c>
    </row>
    <row r="2750" customFormat="false" ht="15" hidden="false" customHeight="false" outlineLevel="0" collapsed="false">
      <c r="A2750" s="2" t="n">
        <v>40540</v>
      </c>
      <c r="B2750" s="0" t="n">
        <v>0.15</v>
      </c>
      <c r="C2750" s="0" t="n">
        <f aca="false">B2750/100</f>
        <v>0.0015</v>
      </c>
    </row>
    <row r="2751" customFormat="false" ht="15" hidden="false" customHeight="false" outlineLevel="0" collapsed="false">
      <c r="A2751" s="2" t="n">
        <v>40541</v>
      </c>
      <c r="B2751" s="0" t="n">
        <v>0.13</v>
      </c>
      <c r="C2751" s="0" t="n">
        <f aca="false">B2751/100</f>
        <v>0.0013</v>
      </c>
    </row>
    <row r="2752" customFormat="false" ht="15" hidden="false" customHeight="false" outlineLevel="0" collapsed="false">
      <c r="A2752" s="2" t="n">
        <v>40542</v>
      </c>
      <c r="B2752" s="0" t="n">
        <v>0.12</v>
      </c>
      <c r="C2752" s="0" t="n">
        <f aca="false">B2752/100</f>
        <v>0.0012</v>
      </c>
    </row>
    <row r="2753" customFormat="false" ht="15" hidden="false" customHeight="false" outlineLevel="0" collapsed="false">
      <c r="A2753" s="2" t="n">
        <v>40543</v>
      </c>
      <c r="B2753" s="0" t="n">
        <v>0.12</v>
      </c>
      <c r="C2753" s="0" t="n">
        <f aca="false">B2753/100</f>
        <v>0.0012</v>
      </c>
    </row>
    <row r="2754" customFormat="false" ht="15" hidden="false" customHeight="false" outlineLevel="0" collapsed="false">
      <c r="A2754" s="2" t="n">
        <v>40546</v>
      </c>
      <c r="B2754" s="0" t="n">
        <v>0.15</v>
      </c>
      <c r="C2754" s="0" t="n">
        <f aca="false">B2754/100</f>
        <v>0.0015</v>
      </c>
    </row>
    <row r="2755" customFormat="false" ht="15" hidden="false" customHeight="false" outlineLevel="0" collapsed="false">
      <c r="A2755" s="2" t="n">
        <v>40547</v>
      </c>
      <c r="B2755" s="0" t="n">
        <v>0.14</v>
      </c>
      <c r="C2755" s="0" t="n">
        <f aca="false">B2755/100</f>
        <v>0.0014</v>
      </c>
    </row>
    <row r="2756" customFormat="false" ht="15" hidden="false" customHeight="false" outlineLevel="0" collapsed="false">
      <c r="A2756" s="2" t="n">
        <v>40548</v>
      </c>
      <c r="B2756" s="0" t="n">
        <v>0.14</v>
      </c>
      <c r="C2756" s="0" t="n">
        <f aca="false">B2756/100</f>
        <v>0.0014</v>
      </c>
    </row>
    <row r="2757" customFormat="false" ht="15" hidden="false" customHeight="false" outlineLevel="0" collapsed="false">
      <c r="A2757" s="2" t="n">
        <v>40549</v>
      </c>
      <c r="B2757" s="0" t="n">
        <v>0.15</v>
      </c>
      <c r="C2757" s="0" t="n">
        <f aca="false">B2757/100</f>
        <v>0.0015</v>
      </c>
    </row>
    <row r="2758" customFormat="false" ht="15" hidden="false" customHeight="false" outlineLevel="0" collapsed="false">
      <c r="A2758" s="2" t="n">
        <v>40550</v>
      </c>
      <c r="B2758" s="0" t="n">
        <v>0.14</v>
      </c>
      <c r="C2758" s="0" t="n">
        <f aca="false">B2758/100</f>
        <v>0.0014</v>
      </c>
    </row>
    <row r="2759" customFormat="false" ht="15" hidden="false" customHeight="false" outlineLevel="0" collapsed="false">
      <c r="A2759" s="2" t="n">
        <v>40553</v>
      </c>
      <c r="B2759" s="0" t="n">
        <v>0.15</v>
      </c>
      <c r="C2759" s="0" t="n">
        <f aca="false">B2759/100</f>
        <v>0.0015</v>
      </c>
    </row>
    <row r="2760" customFormat="false" ht="15" hidden="false" customHeight="false" outlineLevel="0" collapsed="false">
      <c r="A2760" s="2" t="n">
        <v>40554</v>
      </c>
      <c r="B2760" s="0" t="n">
        <v>0.15</v>
      </c>
      <c r="C2760" s="0" t="n">
        <f aca="false">B2760/100</f>
        <v>0.0015</v>
      </c>
    </row>
    <row r="2761" customFormat="false" ht="15" hidden="false" customHeight="false" outlineLevel="0" collapsed="false">
      <c r="A2761" s="2" t="n">
        <v>40555</v>
      </c>
      <c r="B2761" s="0" t="n">
        <v>0.15</v>
      </c>
      <c r="C2761" s="0" t="n">
        <f aca="false">B2761/100</f>
        <v>0.0015</v>
      </c>
    </row>
    <row r="2762" customFormat="false" ht="15" hidden="false" customHeight="false" outlineLevel="0" collapsed="false">
      <c r="A2762" s="2" t="n">
        <v>40556</v>
      </c>
      <c r="B2762" s="0" t="n">
        <v>0.15</v>
      </c>
      <c r="C2762" s="0" t="n">
        <f aca="false">B2762/100</f>
        <v>0.0015</v>
      </c>
    </row>
    <row r="2763" customFormat="false" ht="15" hidden="false" customHeight="false" outlineLevel="0" collapsed="false">
      <c r="A2763" s="2" t="n">
        <v>40557</v>
      </c>
      <c r="B2763" s="0" t="n">
        <v>0.15</v>
      </c>
      <c r="C2763" s="0" t="n">
        <f aca="false">B2763/100</f>
        <v>0.0015</v>
      </c>
    </row>
    <row r="2764" customFormat="false" ht="15" hidden="false" customHeight="false" outlineLevel="0" collapsed="false">
      <c r="A2764" s="2" t="n">
        <v>40561</v>
      </c>
      <c r="B2764" s="0" t="n">
        <v>0.16</v>
      </c>
      <c r="C2764" s="0" t="n">
        <f aca="false">B2764/100</f>
        <v>0.0016</v>
      </c>
    </row>
    <row r="2765" customFormat="false" ht="15" hidden="false" customHeight="false" outlineLevel="0" collapsed="false">
      <c r="A2765" s="2" t="n">
        <v>40562</v>
      </c>
      <c r="B2765" s="0" t="n">
        <v>0.16</v>
      </c>
      <c r="C2765" s="0" t="n">
        <f aca="false">B2765/100</f>
        <v>0.0016</v>
      </c>
    </row>
    <row r="2766" customFormat="false" ht="15" hidden="false" customHeight="false" outlineLevel="0" collapsed="false">
      <c r="A2766" s="2" t="n">
        <v>40563</v>
      </c>
      <c r="B2766" s="0" t="n">
        <v>0.16</v>
      </c>
      <c r="C2766" s="0" t="n">
        <f aca="false">B2766/100</f>
        <v>0.0016</v>
      </c>
    </row>
    <row r="2767" customFormat="false" ht="15" hidden="false" customHeight="false" outlineLevel="0" collapsed="false">
      <c r="A2767" s="2" t="n">
        <v>40564</v>
      </c>
      <c r="B2767" s="0" t="n">
        <v>0.16</v>
      </c>
      <c r="C2767" s="0" t="n">
        <f aca="false">B2767/100</f>
        <v>0.0016</v>
      </c>
    </row>
    <row r="2768" customFormat="false" ht="15" hidden="false" customHeight="false" outlineLevel="0" collapsed="false">
      <c r="A2768" s="2" t="n">
        <v>40567</v>
      </c>
      <c r="B2768" s="0" t="n">
        <v>0.16</v>
      </c>
      <c r="C2768" s="0" t="n">
        <f aca="false">B2768/100</f>
        <v>0.0016</v>
      </c>
    </row>
    <row r="2769" customFormat="false" ht="15" hidden="false" customHeight="false" outlineLevel="0" collapsed="false">
      <c r="A2769" s="2" t="n">
        <v>40568</v>
      </c>
      <c r="B2769" s="0" t="n">
        <v>0.16</v>
      </c>
      <c r="C2769" s="0" t="n">
        <f aca="false">B2769/100</f>
        <v>0.0016</v>
      </c>
    </row>
    <row r="2770" customFormat="false" ht="15" hidden="false" customHeight="false" outlineLevel="0" collapsed="false">
      <c r="A2770" s="2" t="n">
        <v>40569</v>
      </c>
      <c r="B2770" s="0" t="n">
        <v>0.16</v>
      </c>
      <c r="C2770" s="0" t="n">
        <f aca="false">B2770/100</f>
        <v>0.0016</v>
      </c>
    </row>
    <row r="2771" customFormat="false" ht="15" hidden="false" customHeight="false" outlineLevel="0" collapsed="false">
      <c r="A2771" s="2" t="n">
        <v>40570</v>
      </c>
      <c r="B2771" s="0" t="n">
        <v>0.15</v>
      </c>
      <c r="C2771" s="0" t="n">
        <f aca="false">B2771/100</f>
        <v>0.0015</v>
      </c>
    </row>
    <row r="2772" customFormat="false" ht="15" hidden="false" customHeight="false" outlineLevel="0" collapsed="false">
      <c r="A2772" s="2" t="n">
        <v>40571</v>
      </c>
      <c r="B2772" s="0" t="n">
        <v>0.15</v>
      </c>
      <c r="C2772" s="0" t="n">
        <f aca="false">B2772/100</f>
        <v>0.0015</v>
      </c>
    </row>
    <row r="2773" customFormat="false" ht="15" hidden="false" customHeight="false" outlineLevel="0" collapsed="false">
      <c r="A2773" s="2" t="n">
        <v>40574</v>
      </c>
      <c r="B2773" s="0" t="n">
        <v>0.15</v>
      </c>
      <c r="C2773" s="0" t="n">
        <f aca="false">B2773/100</f>
        <v>0.0015</v>
      </c>
    </row>
    <row r="2774" customFormat="false" ht="15" hidden="false" customHeight="false" outlineLevel="0" collapsed="false">
      <c r="A2774" s="2" t="n">
        <v>40575</v>
      </c>
      <c r="B2774" s="0" t="n">
        <v>0.15</v>
      </c>
      <c r="C2774" s="0" t="n">
        <f aca="false">B2774/100</f>
        <v>0.0015</v>
      </c>
    </row>
    <row r="2775" customFormat="false" ht="15" hidden="false" customHeight="false" outlineLevel="0" collapsed="false">
      <c r="A2775" s="2" t="n">
        <v>40576</v>
      </c>
      <c r="B2775" s="0" t="n">
        <v>0.16</v>
      </c>
      <c r="C2775" s="0" t="n">
        <f aca="false">B2775/100</f>
        <v>0.0016</v>
      </c>
    </row>
    <row r="2776" customFormat="false" ht="15" hidden="false" customHeight="false" outlineLevel="0" collapsed="false">
      <c r="A2776" s="2" t="n">
        <v>40577</v>
      </c>
      <c r="B2776" s="0" t="n">
        <v>0.14</v>
      </c>
      <c r="C2776" s="0" t="n">
        <f aca="false">B2776/100</f>
        <v>0.0014</v>
      </c>
    </row>
    <row r="2777" customFormat="false" ht="15" hidden="false" customHeight="false" outlineLevel="0" collapsed="false">
      <c r="A2777" s="2" t="n">
        <v>40578</v>
      </c>
      <c r="B2777" s="0" t="n">
        <v>0.15</v>
      </c>
      <c r="C2777" s="0" t="n">
        <f aca="false">B2777/100</f>
        <v>0.0015</v>
      </c>
    </row>
    <row r="2778" customFormat="false" ht="15" hidden="false" customHeight="false" outlineLevel="0" collapsed="false">
      <c r="A2778" s="2" t="n">
        <v>40581</v>
      </c>
      <c r="B2778" s="0" t="n">
        <v>0.16</v>
      </c>
      <c r="C2778" s="0" t="n">
        <f aca="false">B2778/100</f>
        <v>0.0016</v>
      </c>
    </row>
    <row r="2779" customFormat="false" ht="15" hidden="false" customHeight="false" outlineLevel="0" collapsed="false">
      <c r="A2779" s="2" t="n">
        <v>40582</v>
      </c>
      <c r="B2779" s="0" t="n">
        <v>0.15</v>
      </c>
      <c r="C2779" s="0" t="n">
        <f aca="false">B2779/100</f>
        <v>0.0015</v>
      </c>
    </row>
    <row r="2780" customFormat="false" ht="15" hidden="false" customHeight="false" outlineLevel="0" collapsed="false">
      <c r="A2780" s="2" t="n">
        <v>40583</v>
      </c>
      <c r="B2780" s="0" t="n">
        <v>0.14</v>
      </c>
      <c r="C2780" s="0" t="n">
        <f aca="false">B2780/100</f>
        <v>0.0014</v>
      </c>
    </row>
    <row r="2781" customFormat="false" ht="15" hidden="false" customHeight="false" outlineLevel="0" collapsed="false">
      <c r="A2781" s="2" t="n">
        <v>40584</v>
      </c>
      <c r="B2781" s="0" t="n">
        <v>0.12</v>
      </c>
      <c r="C2781" s="0" t="n">
        <f aca="false">B2781/100</f>
        <v>0.0012</v>
      </c>
    </row>
    <row r="2782" customFormat="false" ht="15" hidden="false" customHeight="false" outlineLevel="0" collapsed="false">
      <c r="A2782" s="2" t="n">
        <v>40585</v>
      </c>
      <c r="B2782" s="0" t="n">
        <v>0.12</v>
      </c>
      <c r="C2782" s="0" t="n">
        <f aca="false">B2782/100</f>
        <v>0.0012</v>
      </c>
    </row>
    <row r="2783" customFormat="false" ht="15" hidden="false" customHeight="false" outlineLevel="0" collapsed="false">
      <c r="A2783" s="2" t="n">
        <v>40588</v>
      </c>
      <c r="B2783" s="0" t="n">
        <v>0.13</v>
      </c>
      <c r="C2783" s="0" t="n">
        <f aca="false">B2783/100</f>
        <v>0.0013</v>
      </c>
    </row>
    <row r="2784" customFormat="false" ht="15" hidden="false" customHeight="false" outlineLevel="0" collapsed="false">
      <c r="A2784" s="2" t="n">
        <v>40589</v>
      </c>
      <c r="B2784" s="0" t="n">
        <v>0.13</v>
      </c>
      <c r="C2784" s="0" t="n">
        <f aca="false">B2784/100</f>
        <v>0.0013</v>
      </c>
    </row>
    <row r="2785" customFormat="false" ht="15" hidden="false" customHeight="false" outlineLevel="0" collapsed="false">
      <c r="A2785" s="2" t="n">
        <v>40590</v>
      </c>
      <c r="B2785" s="0" t="n">
        <v>0.12</v>
      </c>
      <c r="C2785" s="0" t="n">
        <f aca="false">B2785/100</f>
        <v>0.0012</v>
      </c>
    </row>
    <row r="2786" customFormat="false" ht="15" hidden="false" customHeight="false" outlineLevel="0" collapsed="false">
      <c r="A2786" s="2" t="n">
        <v>40591</v>
      </c>
      <c r="B2786" s="0" t="n">
        <v>0.09</v>
      </c>
      <c r="C2786" s="0" t="n">
        <f aca="false">B2786/100</f>
        <v>0.0009</v>
      </c>
    </row>
    <row r="2787" customFormat="false" ht="15" hidden="false" customHeight="false" outlineLevel="0" collapsed="false">
      <c r="A2787" s="2" t="n">
        <v>40592</v>
      </c>
      <c r="B2787" s="0" t="n">
        <v>0.1</v>
      </c>
      <c r="C2787" s="0" t="n">
        <f aca="false">B2787/100</f>
        <v>0.001</v>
      </c>
    </row>
    <row r="2788" customFormat="false" ht="15" hidden="false" customHeight="false" outlineLevel="0" collapsed="false">
      <c r="A2788" s="2" t="n">
        <v>40596</v>
      </c>
      <c r="B2788" s="0" t="n">
        <v>0.12</v>
      </c>
      <c r="C2788" s="0" t="n">
        <f aca="false">B2788/100</f>
        <v>0.0012</v>
      </c>
    </row>
    <row r="2789" customFormat="false" ht="15" hidden="false" customHeight="false" outlineLevel="0" collapsed="false">
      <c r="A2789" s="2" t="n">
        <v>40597</v>
      </c>
      <c r="B2789" s="0" t="n">
        <v>0.12</v>
      </c>
      <c r="C2789" s="0" t="n">
        <f aca="false">B2789/100</f>
        <v>0.0012</v>
      </c>
    </row>
    <row r="2790" customFormat="false" ht="15" hidden="false" customHeight="false" outlineLevel="0" collapsed="false">
      <c r="A2790" s="2" t="n">
        <v>40598</v>
      </c>
      <c r="B2790" s="0" t="n">
        <v>0.13</v>
      </c>
      <c r="C2790" s="0" t="n">
        <f aca="false">B2790/100</f>
        <v>0.0013</v>
      </c>
    </row>
    <row r="2791" customFormat="false" ht="15" hidden="false" customHeight="false" outlineLevel="0" collapsed="false">
      <c r="A2791" s="2" t="n">
        <v>40599</v>
      </c>
      <c r="B2791" s="0" t="n">
        <v>0.13</v>
      </c>
      <c r="C2791" s="0" t="n">
        <f aca="false">B2791/100</f>
        <v>0.0013</v>
      </c>
    </row>
    <row r="2792" customFormat="false" ht="15" hidden="false" customHeight="false" outlineLevel="0" collapsed="false">
      <c r="A2792" s="2" t="n">
        <v>40602</v>
      </c>
      <c r="B2792" s="0" t="n">
        <v>0.15</v>
      </c>
      <c r="C2792" s="0" t="n">
        <f aca="false">B2792/100</f>
        <v>0.0015</v>
      </c>
    </row>
    <row r="2793" customFormat="false" ht="15" hidden="false" customHeight="false" outlineLevel="0" collapsed="false">
      <c r="A2793" s="2" t="n">
        <v>40603</v>
      </c>
      <c r="B2793" s="0" t="n">
        <v>0.14</v>
      </c>
      <c r="C2793" s="0" t="n">
        <f aca="false">B2793/100</f>
        <v>0.0014</v>
      </c>
    </row>
    <row r="2794" customFormat="false" ht="15" hidden="false" customHeight="false" outlineLevel="0" collapsed="false">
      <c r="A2794" s="2" t="n">
        <v>40604</v>
      </c>
      <c r="B2794" s="0" t="n">
        <v>0.13</v>
      </c>
      <c r="C2794" s="0" t="n">
        <f aca="false">B2794/100</f>
        <v>0.0013</v>
      </c>
    </row>
    <row r="2795" customFormat="false" ht="15" hidden="false" customHeight="false" outlineLevel="0" collapsed="false">
      <c r="A2795" s="2" t="n">
        <v>40605</v>
      </c>
      <c r="B2795" s="0" t="n">
        <v>0.13</v>
      </c>
      <c r="C2795" s="0" t="n">
        <f aca="false">B2795/100</f>
        <v>0.0013</v>
      </c>
    </row>
    <row r="2796" customFormat="false" ht="15" hidden="false" customHeight="false" outlineLevel="0" collapsed="false">
      <c r="A2796" s="2" t="n">
        <v>40606</v>
      </c>
      <c r="B2796" s="0" t="n">
        <v>0.12</v>
      </c>
      <c r="C2796" s="0" t="n">
        <f aca="false">B2796/100</f>
        <v>0.0012</v>
      </c>
    </row>
    <row r="2797" customFormat="false" ht="15" hidden="false" customHeight="false" outlineLevel="0" collapsed="false">
      <c r="A2797" s="2" t="n">
        <v>40609</v>
      </c>
      <c r="B2797" s="0" t="n">
        <v>0.11</v>
      </c>
      <c r="C2797" s="0" t="n">
        <f aca="false">B2797/100</f>
        <v>0.0011</v>
      </c>
    </row>
    <row r="2798" customFormat="false" ht="15" hidden="false" customHeight="false" outlineLevel="0" collapsed="false">
      <c r="A2798" s="2" t="n">
        <v>40610</v>
      </c>
      <c r="B2798" s="0" t="n">
        <v>0.11</v>
      </c>
      <c r="C2798" s="0" t="n">
        <f aca="false">B2798/100</f>
        <v>0.0011</v>
      </c>
    </row>
    <row r="2799" customFormat="false" ht="15" hidden="false" customHeight="false" outlineLevel="0" collapsed="false">
      <c r="A2799" s="2" t="n">
        <v>40611</v>
      </c>
      <c r="B2799" s="0" t="n">
        <v>0.1</v>
      </c>
      <c r="C2799" s="0" t="n">
        <f aca="false">B2799/100</f>
        <v>0.001</v>
      </c>
    </row>
    <row r="2800" customFormat="false" ht="15" hidden="false" customHeight="false" outlineLevel="0" collapsed="false">
      <c r="A2800" s="2" t="n">
        <v>40612</v>
      </c>
      <c r="B2800" s="0" t="n">
        <v>0.08</v>
      </c>
      <c r="C2800" s="0" t="n">
        <f aca="false">B2800/100</f>
        <v>0.0008</v>
      </c>
    </row>
    <row r="2801" customFormat="false" ht="15" hidden="false" customHeight="false" outlineLevel="0" collapsed="false">
      <c r="A2801" s="2" t="n">
        <v>40613</v>
      </c>
      <c r="B2801" s="0" t="n">
        <v>0.08</v>
      </c>
      <c r="C2801" s="0" t="n">
        <f aca="false">B2801/100</f>
        <v>0.0008</v>
      </c>
    </row>
    <row r="2802" customFormat="false" ht="15" hidden="false" customHeight="false" outlineLevel="0" collapsed="false">
      <c r="A2802" s="2" t="n">
        <v>40616</v>
      </c>
      <c r="B2802" s="0" t="n">
        <v>0.09</v>
      </c>
      <c r="C2802" s="0" t="n">
        <f aca="false">B2802/100</f>
        <v>0.0009</v>
      </c>
    </row>
    <row r="2803" customFormat="false" ht="15" hidden="false" customHeight="false" outlineLevel="0" collapsed="false">
      <c r="A2803" s="2" t="n">
        <v>40617</v>
      </c>
      <c r="B2803" s="0" t="n">
        <v>0.1</v>
      </c>
      <c r="C2803" s="0" t="n">
        <f aca="false">B2803/100</f>
        <v>0.001</v>
      </c>
    </row>
    <row r="2804" customFormat="false" ht="15" hidden="false" customHeight="false" outlineLevel="0" collapsed="false">
      <c r="A2804" s="2" t="n">
        <v>40618</v>
      </c>
      <c r="B2804" s="0" t="n">
        <v>0.1</v>
      </c>
      <c r="C2804" s="0" t="n">
        <f aca="false">B2804/100</f>
        <v>0.001</v>
      </c>
    </row>
    <row r="2805" customFormat="false" ht="15" hidden="false" customHeight="false" outlineLevel="0" collapsed="false">
      <c r="A2805" s="2" t="n">
        <v>40619</v>
      </c>
      <c r="B2805" s="0" t="n">
        <v>0.08</v>
      </c>
      <c r="C2805" s="0" t="n">
        <f aca="false">B2805/100</f>
        <v>0.0008</v>
      </c>
    </row>
    <row r="2806" customFormat="false" ht="15" hidden="false" customHeight="false" outlineLevel="0" collapsed="false">
      <c r="A2806" s="2" t="n">
        <v>40620</v>
      </c>
      <c r="B2806" s="0" t="n">
        <v>0.07</v>
      </c>
      <c r="C2806" s="0" t="n">
        <f aca="false">B2806/100</f>
        <v>0.0007</v>
      </c>
    </row>
    <row r="2807" customFormat="false" ht="15" hidden="false" customHeight="false" outlineLevel="0" collapsed="false">
      <c r="A2807" s="2" t="n">
        <v>40623</v>
      </c>
      <c r="B2807" s="0" t="n">
        <v>0.1</v>
      </c>
      <c r="C2807" s="0" t="n">
        <f aca="false">B2807/100</f>
        <v>0.001</v>
      </c>
    </row>
    <row r="2808" customFormat="false" ht="15" hidden="false" customHeight="false" outlineLevel="0" collapsed="false">
      <c r="A2808" s="2" t="n">
        <v>40624</v>
      </c>
      <c r="B2808" s="0" t="n">
        <v>0.1</v>
      </c>
      <c r="C2808" s="0" t="n">
        <f aca="false">B2808/100</f>
        <v>0.001</v>
      </c>
    </row>
    <row r="2809" customFormat="false" ht="15" hidden="false" customHeight="false" outlineLevel="0" collapsed="false">
      <c r="A2809" s="2" t="n">
        <v>40625</v>
      </c>
      <c r="B2809" s="0" t="n">
        <v>0.09</v>
      </c>
      <c r="C2809" s="0" t="n">
        <f aca="false">B2809/100</f>
        <v>0.0009</v>
      </c>
    </row>
    <row r="2810" customFormat="false" ht="15" hidden="false" customHeight="false" outlineLevel="0" collapsed="false">
      <c r="A2810" s="2" t="n">
        <v>40626</v>
      </c>
      <c r="B2810" s="0" t="n">
        <v>0.09</v>
      </c>
      <c r="C2810" s="0" t="n">
        <f aca="false">B2810/100</f>
        <v>0.0009</v>
      </c>
    </row>
    <row r="2811" customFormat="false" ht="15" hidden="false" customHeight="false" outlineLevel="0" collapsed="false">
      <c r="A2811" s="2" t="n">
        <v>40627</v>
      </c>
      <c r="B2811" s="0" t="n">
        <v>0.09</v>
      </c>
      <c r="C2811" s="0" t="n">
        <f aca="false">B2811/100</f>
        <v>0.0009</v>
      </c>
    </row>
    <row r="2812" customFormat="false" ht="15" hidden="false" customHeight="false" outlineLevel="0" collapsed="false">
      <c r="A2812" s="2" t="n">
        <v>40630</v>
      </c>
      <c r="B2812" s="0" t="n">
        <v>0.11</v>
      </c>
      <c r="C2812" s="0" t="n">
        <f aca="false">B2812/100</f>
        <v>0.0011</v>
      </c>
    </row>
    <row r="2813" customFormat="false" ht="15" hidden="false" customHeight="false" outlineLevel="0" collapsed="false">
      <c r="A2813" s="2" t="n">
        <v>40631</v>
      </c>
      <c r="B2813" s="0" t="n">
        <v>0.1</v>
      </c>
      <c r="C2813" s="0" t="n">
        <f aca="false">B2813/100</f>
        <v>0.001</v>
      </c>
    </row>
    <row r="2814" customFormat="false" ht="15" hidden="false" customHeight="false" outlineLevel="0" collapsed="false">
      <c r="A2814" s="2" t="n">
        <v>40632</v>
      </c>
      <c r="B2814" s="0" t="n">
        <v>0.1</v>
      </c>
      <c r="C2814" s="0" t="n">
        <f aca="false">B2814/100</f>
        <v>0.001</v>
      </c>
    </row>
    <row r="2815" customFormat="false" ht="15" hidden="false" customHeight="false" outlineLevel="0" collapsed="false">
      <c r="A2815" s="2" t="n">
        <v>40633</v>
      </c>
      <c r="B2815" s="0" t="n">
        <v>0.09</v>
      </c>
      <c r="C2815" s="0" t="n">
        <f aca="false">B2815/100</f>
        <v>0.0009</v>
      </c>
    </row>
    <row r="2816" customFormat="false" ht="15" hidden="false" customHeight="false" outlineLevel="0" collapsed="false">
      <c r="A2816" s="2" t="n">
        <v>40634</v>
      </c>
      <c r="B2816" s="0" t="n">
        <v>0.07</v>
      </c>
      <c r="C2816" s="0" t="n">
        <f aca="false">B2816/100</f>
        <v>0.0007</v>
      </c>
    </row>
    <row r="2817" customFormat="false" ht="15" hidden="false" customHeight="false" outlineLevel="0" collapsed="false">
      <c r="A2817" s="2" t="n">
        <v>40637</v>
      </c>
      <c r="B2817" s="0" t="n">
        <v>0.06</v>
      </c>
      <c r="C2817" s="0" t="n">
        <f aca="false">B2817/100</f>
        <v>0.0006</v>
      </c>
    </row>
    <row r="2818" customFormat="false" ht="15" hidden="false" customHeight="false" outlineLevel="0" collapsed="false">
      <c r="A2818" s="2" t="n">
        <v>40638</v>
      </c>
      <c r="B2818" s="0" t="n">
        <v>0.07</v>
      </c>
      <c r="C2818" s="0" t="n">
        <f aca="false">B2818/100</f>
        <v>0.0007</v>
      </c>
    </row>
    <row r="2819" customFormat="false" ht="15" hidden="false" customHeight="false" outlineLevel="0" collapsed="false">
      <c r="A2819" s="2" t="n">
        <v>40639</v>
      </c>
      <c r="B2819" s="0" t="n">
        <v>0.06</v>
      </c>
      <c r="C2819" s="0" t="n">
        <f aca="false">B2819/100</f>
        <v>0.0006</v>
      </c>
    </row>
    <row r="2820" customFormat="false" ht="15" hidden="false" customHeight="false" outlineLevel="0" collapsed="false">
      <c r="A2820" s="2" t="n">
        <v>40640</v>
      </c>
      <c r="B2820" s="0" t="n">
        <v>0.04</v>
      </c>
      <c r="C2820" s="0" t="n">
        <f aca="false">B2820/100</f>
        <v>0.0004</v>
      </c>
    </row>
    <row r="2821" customFormat="false" ht="15" hidden="false" customHeight="false" outlineLevel="0" collapsed="false">
      <c r="A2821" s="2" t="n">
        <v>40641</v>
      </c>
      <c r="B2821" s="0" t="n">
        <v>0.04</v>
      </c>
      <c r="C2821" s="0" t="n">
        <f aca="false">B2821/100</f>
        <v>0.0004</v>
      </c>
    </row>
    <row r="2822" customFormat="false" ht="15" hidden="false" customHeight="false" outlineLevel="0" collapsed="false">
      <c r="A2822" s="2" t="n">
        <v>40644</v>
      </c>
      <c r="B2822" s="0" t="n">
        <v>0.05</v>
      </c>
      <c r="C2822" s="0" t="n">
        <f aca="false">B2822/100</f>
        <v>0.0005</v>
      </c>
    </row>
    <row r="2823" customFormat="false" ht="15" hidden="false" customHeight="false" outlineLevel="0" collapsed="false">
      <c r="A2823" s="2" t="n">
        <v>40645</v>
      </c>
      <c r="B2823" s="0" t="n">
        <v>0.05</v>
      </c>
      <c r="C2823" s="0" t="n">
        <f aca="false">B2823/100</f>
        <v>0.0005</v>
      </c>
    </row>
    <row r="2824" customFormat="false" ht="15" hidden="false" customHeight="false" outlineLevel="0" collapsed="false">
      <c r="A2824" s="2" t="n">
        <v>40646</v>
      </c>
      <c r="B2824" s="0" t="n">
        <v>0.06</v>
      </c>
      <c r="C2824" s="0" t="n">
        <f aca="false">B2824/100</f>
        <v>0.0006</v>
      </c>
    </row>
    <row r="2825" customFormat="false" ht="15" hidden="false" customHeight="false" outlineLevel="0" collapsed="false">
      <c r="A2825" s="2" t="n">
        <v>40647</v>
      </c>
      <c r="B2825" s="0" t="n">
        <v>0.07</v>
      </c>
      <c r="C2825" s="0" t="n">
        <f aca="false">B2825/100</f>
        <v>0.0007</v>
      </c>
    </row>
    <row r="2826" customFormat="false" ht="15" hidden="false" customHeight="false" outlineLevel="0" collapsed="false">
      <c r="A2826" s="2" t="n">
        <v>40648</v>
      </c>
      <c r="B2826" s="0" t="n">
        <v>0.07</v>
      </c>
      <c r="C2826" s="0" t="n">
        <f aca="false">B2826/100</f>
        <v>0.0007</v>
      </c>
    </row>
    <row r="2827" customFormat="false" ht="15" hidden="false" customHeight="false" outlineLevel="0" collapsed="false">
      <c r="A2827" s="2" t="n">
        <v>40651</v>
      </c>
      <c r="B2827" s="0" t="n">
        <v>0.07</v>
      </c>
      <c r="C2827" s="0" t="n">
        <f aca="false">B2827/100</f>
        <v>0.0007</v>
      </c>
    </row>
    <row r="2828" customFormat="false" ht="15" hidden="false" customHeight="false" outlineLevel="0" collapsed="false">
      <c r="A2828" s="2" t="n">
        <v>40652</v>
      </c>
      <c r="B2828" s="0" t="n">
        <v>0.06</v>
      </c>
      <c r="C2828" s="0" t="n">
        <f aca="false">B2828/100</f>
        <v>0.0006</v>
      </c>
    </row>
    <row r="2829" customFormat="false" ht="15" hidden="false" customHeight="false" outlineLevel="0" collapsed="false">
      <c r="A2829" s="2" t="n">
        <v>40653</v>
      </c>
      <c r="B2829" s="0" t="n">
        <v>0.06</v>
      </c>
      <c r="C2829" s="0" t="n">
        <f aca="false">B2829/100</f>
        <v>0.0006</v>
      </c>
    </row>
    <row r="2830" customFormat="false" ht="15" hidden="false" customHeight="false" outlineLevel="0" collapsed="false">
      <c r="A2830" s="2" t="n">
        <v>40654</v>
      </c>
      <c r="B2830" s="0" t="n">
        <v>0.06</v>
      </c>
      <c r="C2830" s="0" t="n">
        <f aca="false">B2830/100</f>
        <v>0.0006</v>
      </c>
    </row>
    <row r="2831" customFormat="false" ht="15" hidden="false" customHeight="false" outlineLevel="0" collapsed="false">
      <c r="A2831" s="2" t="n">
        <v>40658</v>
      </c>
      <c r="B2831" s="0" t="n">
        <v>0.07</v>
      </c>
      <c r="C2831" s="0" t="n">
        <f aca="false">B2831/100</f>
        <v>0.0007</v>
      </c>
    </row>
    <row r="2832" customFormat="false" ht="15" hidden="false" customHeight="false" outlineLevel="0" collapsed="false">
      <c r="A2832" s="2" t="n">
        <v>40659</v>
      </c>
      <c r="B2832" s="0" t="n">
        <v>0.07</v>
      </c>
      <c r="C2832" s="0" t="n">
        <f aca="false">B2832/100</f>
        <v>0.0007</v>
      </c>
    </row>
    <row r="2833" customFormat="false" ht="15" hidden="false" customHeight="false" outlineLevel="0" collapsed="false">
      <c r="A2833" s="2" t="n">
        <v>40660</v>
      </c>
      <c r="B2833" s="0" t="n">
        <v>0.06</v>
      </c>
      <c r="C2833" s="0" t="n">
        <f aca="false">B2833/100</f>
        <v>0.0006</v>
      </c>
    </row>
    <row r="2834" customFormat="false" ht="15" hidden="false" customHeight="false" outlineLevel="0" collapsed="false">
      <c r="A2834" s="2" t="n">
        <v>40661</v>
      </c>
      <c r="B2834" s="0" t="n">
        <v>0.04</v>
      </c>
      <c r="C2834" s="0" t="n">
        <f aca="false">B2834/100</f>
        <v>0.0004</v>
      </c>
    </row>
    <row r="2835" customFormat="false" ht="15" hidden="false" customHeight="false" outlineLevel="0" collapsed="false">
      <c r="A2835" s="2" t="n">
        <v>40662</v>
      </c>
      <c r="B2835" s="0" t="n">
        <v>0.04</v>
      </c>
      <c r="C2835" s="0" t="n">
        <f aca="false">B2835/100</f>
        <v>0.0004</v>
      </c>
    </row>
    <row r="2836" customFormat="false" ht="15" hidden="false" customHeight="false" outlineLevel="0" collapsed="false">
      <c r="A2836" s="2" t="n">
        <v>40665</v>
      </c>
      <c r="B2836" s="0" t="n">
        <v>0.05</v>
      </c>
      <c r="C2836" s="0" t="n">
        <f aca="false">B2836/100</f>
        <v>0.0005</v>
      </c>
    </row>
    <row r="2837" customFormat="false" ht="15" hidden="false" customHeight="false" outlineLevel="0" collapsed="false">
      <c r="A2837" s="2" t="n">
        <v>40666</v>
      </c>
      <c r="B2837" s="0" t="n">
        <v>0.03</v>
      </c>
      <c r="C2837" s="0" t="n">
        <f aca="false">B2837/100</f>
        <v>0.0003</v>
      </c>
    </row>
    <row r="2838" customFormat="false" ht="15" hidden="false" customHeight="false" outlineLevel="0" collapsed="false">
      <c r="A2838" s="2" t="n">
        <v>40667</v>
      </c>
      <c r="B2838" s="0" t="n">
        <v>0.03</v>
      </c>
      <c r="C2838" s="0" t="n">
        <f aca="false">B2838/100</f>
        <v>0.0003</v>
      </c>
    </row>
    <row r="2839" customFormat="false" ht="15" hidden="false" customHeight="false" outlineLevel="0" collapsed="false">
      <c r="A2839" s="2" t="n">
        <v>40668</v>
      </c>
      <c r="B2839" s="0" t="n">
        <v>0.02</v>
      </c>
      <c r="C2839" s="0" t="n">
        <f aca="false">B2839/100</f>
        <v>0.0002</v>
      </c>
    </row>
    <row r="2840" customFormat="false" ht="15" hidden="false" customHeight="false" outlineLevel="0" collapsed="false">
      <c r="A2840" s="2" t="n">
        <v>40669</v>
      </c>
      <c r="B2840" s="0" t="n">
        <v>0.02</v>
      </c>
      <c r="C2840" s="0" t="n">
        <f aca="false">B2840/100</f>
        <v>0.0002</v>
      </c>
    </row>
    <row r="2841" customFormat="false" ht="15" hidden="false" customHeight="false" outlineLevel="0" collapsed="false">
      <c r="A2841" s="2" t="n">
        <v>40672</v>
      </c>
      <c r="B2841" s="0" t="n">
        <v>0.03</v>
      </c>
      <c r="C2841" s="0" t="n">
        <f aca="false">B2841/100</f>
        <v>0.0003</v>
      </c>
    </row>
    <row r="2842" customFormat="false" ht="15" hidden="false" customHeight="false" outlineLevel="0" collapsed="false">
      <c r="A2842" s="2" t="n">
        <v>40673</v>
      </c>
      <c r="B2842" s="0" t="n">
        <v>0.03</v>
      </c>
      <c r="C2842" s="0" t="n">
        <f aca="false">B2842/100</f>
        <v>0.0003</v>
      </c>
    </row>
    <row r="2843" customFormat="false" ht="15" hidden="false" customHeight="false" outlineLevel="0" collapsed="false">
      <c r="A2843" s="2" t="n">
        <v>40674</v>
      </c>
      <c r="B2843" s="0" t="n">
        <v>0.03</v>
      </c>
      <c r="C2843" s="0" t="n">
        <f aca="false">B2843/100</f>
        <v>0.0003</v>
      </c>
    </row>
    <row r="2844" customFormat="false" ht="15" hidden="false" customHeight="false" outlineLevel="0" collapsed="false">
      <c r="A2844" s="2" t="n">
        <v>40675</v>
      </c>
      <c r="B2844" s="0" t="n">
        <v>0.02</v>
      </c>
      <c r="C2844" s="0" t="n">
        <f aca="false">B2844/100</f>
        <v>0.0002</v>
      </c>
    </row>
    <row r="2845" customFormat="false" ht="15" hidden="false" customHeight="false" outlineLevel="0" collapsed="false">
      <c r="A2845" s="2" t="n">
        <v>40676</v>
      </c>
      <c r="B2845" s="0" t="n">
        <v>0.03</v>
      </c>
      <c r="C2845" s="0" t="n">
        <f aca="false">B2845/100</f>
        <v>0.0003</v>
      </c>
    </row>
    <row r="2846" customFormat="false" ht="15" hidden="false" customHeight="false" outlineLevel="0" collapsed="false">
      <c r="A2846" s="2" t="n">
        <v>40679</v>
      </c>
      <c r="B2846" s="0" t="n">
        <v>0.04</v>
      </c>
      <c r="C2846" s="0" t="n">
        <f aca="false">B2846/100</f>
        <v>0.0004</v>
      </c>
    </row>
    <row r="2847" customFormat="false" ht="15" hidden="false" customHeight="false" outlineLevel="0" collapsed="false">
      <c r="A2847" s="2" t="n">
        <v>40680</v>
      </c>
      <c r="B2847" s="0" t="n">
        <v>0.04</v>
      </c>
      <c r="C2847" s="0" t="n">
        <f aca="false">B2847/100</f>
        <v>0.0004</v>
      </c>
    </row>
    <row r="2848" customFormat="false" ht="15" hidden="false" customHeight="false" outlineLevel="0" collapsed="false">
      <c r="A2848" s="2" t="n">
        <v>40681</v>
      </c>
      <c r="B2848" s="0" t="n">
        <v>0.05</v>
      </c>
      <c r="C2848" s="0" t="n">
        <f aca="false">B2848/100</f>
        <v>0.0005</v>
      </c>
    </row>
    <row r="2849" customFormat="false" ht="15" hidden="false" customHeight="false" outlineLevel="0" collapsed="false">
      <c r="A2849" s="2" t="n">
        <v>40682</v>
      </c>
      <c r="B2849" s="0" t="n">
        <v>0.05</v>
      </c>
      <c r="C2849" s="0" t="n">
        <f aca="false">B2849/100</f>
        <v>0.0005</v>
      </c>
    </row>
    <row r="2850" customFormat="false" ht="15" hidden="false" customHeight="false" outlineLevel="0" collapsed="false">
      <c r="A2850" s="2" t="n">
        <v>40683</v>
      </c>
      <c r="B2850" s="0" t="n">
        <v>0.05</v>
      </c>
      <c r="C2850" s="0" t="n">
        <f aca="false">B2850/100</f>
        <v>0.0005</v>
      </c>
    </row>
    <row r="2851" customFormat="false" ht="15" hidden="false" customHeight="false" outlineLevel="0" collapsed="false">
      <c r="A2851" s="2" t="n">
        <v>40686</v>
      </c>
      <c r="B2851" s="0" t="n">
        <v>0.06</v>
      </c>
      <c r="C2851" s="0" t="n">
        <f aca="false">B2851/100</f>
        <v>0.0006</v>
      </c>
    </row>
    <row r="2852" customFormat="false" ht="15" hidden="false" customHeight="false" outlineLevel="0" collapsed="false">
      <c r="A2852" s="2" t="n">
        <v>40687</v>
      </c>
      <c r="B2852" s="0" t="n">
        <v>0.06</v>
      </c>
      <c r="C2852" s="0" t="n">
        <f aca="false">B2852/100</f>
        <v>0.0006</v>
      </c>
    </row>
    <row r="2853" customFormat="false" ht="15" hidden="false" customHeight="false" outlineLevel="0" collapsed="false">
      <c r="A2853" s="2" t="n">
        <v>40688</v>
      </c>
      <c r="B2853" s="0" t="n">
        <v>0.06</v>
      </c>
      <c r="C2853" s="0" t="n">
        <f aca="false">B2853/100</f>
        <v>0.0006</v>
      </c>
    </row>
    <row r="2854" customFormat="false" ht="15" hidden="false" customHeight="false" outlineLevel="0" collapsed="false">
      <c r="A2854" s="2" t="n">
        <v>40689</v>
      </c>
      <c r="B2854" s="0" t="n">
        <v>0.05</v>
      </c>
      <c r="C2854" s="0" t="n">
        <f aca="false">B2854/100</f>
        <v>0.0005</v>
      </c>
    </row>
    <row r="2855" customFormat="false" ht="15" hidden="false" customHeight="false" outlineLevel="0" collapsed="false">
      <c r="A2855" s="2" t="n">
        <v>40690</v>
      </c>
      <c r="B2855" s="0" t="n">
        <v>0.05</v>
      </c>
      <c r="C2855" s="0" t="n">
        <f aca="false">B2855/100</f>
        <v>0.0005</v>
      </c>
    </row>
    <row r="2856" customFormat="false" ht="15" hidden="false" customHeight="false" outlineLevel="0" collapsed="false">
      <c r="A2856" s="2" t="n">
        <v>40694</v>
      </c>
      <c r="B2856" s="0" t="n">
        <v>0.06</v>
      </c>
      <c r="C2856" s="0" t="n">
        <f aca="false">B2856/100</f>
        <v>0.0006</v>
      </c>
    </row>
    <row r="2857" customFormat="false" ht="15" hidden="false" customHeight="false" outlineLevel="0" collapsed="false">
      <c r="A2857" s="2" t="n">
        <v>40695</v>
      </c>
      <c r="B2857" s="0" t="n">
        <v>0.05</v>
      </c>
      <c r="C2857" s="0" t="n">
        <f aca="false">B2857/100</f>
        <v>0.0005</v>
      </c>
    </row>
    <row r="2858" customFormat="false" ht="15" hidden="false" customHeight="false" outlineLevel="0" collapsed="false">
      <c r="A2858" s="2" t="n">
        <v>40696</v>
      </c>
      <c r="B2858" s="0" t="n">
        <v>0.04</v>
      </c>
      <c r="C2858" s="0" t="n">
        <f aca="false">B2858/100</f>
        <v>0.0004</v>
      </c>
    </row>
    <row r="2859" customFormat="false" ht="15" hidden="false" customHeight="false" outlineLevel="0" collapsed="false">
      <c r="A2859" s="2" t="n">
        <v>40697</v>
      </c>
      <c r="B2859" s="0" t="n">
        <v>0.04</v>
      </c>
      <c r="C2859" s="0" t="n">
        <f aca="false">B2859/100</f>
        <v>0.0004</v>
      </c>
    </row>
    <row r="2860" customFormat="false" ht="15" hidden="false" customHeight="false" outlineLevel="0" collapsed="false">
      <c r="A2860" s="2" t="n">
        <v>40700</v>
      </c>
      <c r="B2860" s="0" t="n">
        <v>0.05</v>
      </c>
      <c r="C2860" s="0" t="n">
        <f aca="false">B2860/100</f>
        <v>0.0005</v>
      </c>
    </row>
    <row r="2861" customFormat="false" ht="15" hidden="false" customHeight="false" outlineLevel="0" collapsed="false">
      <c r="A2861" s="2" t="n">
        <v>40701</v>
      </c>
      <c r="B2861" s="0" t="n">
        <v>0.05</v>
      </c>
      <c r="C2861" s="0" t="n">
        <f aca="false">B2861/100</f>
        <v>0.0005</v>
      </c>
    </row>
    <row r="2862" customFormat="false" ht="15" hidden="false" customHeight="false" outlineLevel="0" collapsed="false">
      <c r="A2862" s="2" t="n">
        <v>40702</v>
      </c>
      <c r="B2862" s="0" t="n">
        <v>0.04</v>
      </c>
      <c r="C2862" s="0" t="n">
        <f aca="false">B2862/100</f>
        <v>0.0004</v>
      </c>
    </row>
    <row r="2863" customFormat="false" ht="15" hidden="false" customHeight="false" outlineLevel="0" collapsed="false">
      <c r="A2863" s="2" t="n">
        <v>40703</v>
      </c>
      <c r="B2863" s="0" t="n">
        <v>0.05</v>
      </c>
      <c r="C2863" s="0" t="n">
        <f aca="false">B2863/100</f>
        <v>0.0005</v>
      </c>
    </row>
    <row r="2864" customFormat="false" ht="15" hidden="false" customHeight="false" outlineLevel="0" collapsed="false">
      <c r="A2864" s="2" t="n">
        <v>40704</v>
      </c>
      <c r="B2864" s="0" t="n">
        <v>0.05</v>
      </c>
      <c r="C2864" s="0" t="n">
        <f aca="false">B2864/100</f>
        <v>0.0005</v>
      </c>
    </row>
    <row r="2865" customFormat="false" ht="15" hidden="false" customHeight="false" outlineLevel="0" collapsed="false">
      <c r="A2865" s="2" t="n">
        <v>40707</v>
      </c>
      <c r="B2865" s="0" t="n">
        <v>0.05</v>
      </c>
      <c r="C2865" s="0" t="n">
        <f aca="false">B2865/100</f>
        <v>0.0005</v>
      </c>
    </row>
    <row r="2866" customFormat="false" ht="15" hidden="false" customHeight="false" outlineLevel="0" collapsed="false">
      <c r="A2866" s="2" t="n">
        <v>40708</v>
      </c>
      <c r="B2866" s="0" t="n">
        <v>0.05</v>
      </c>
      <c r="C2866" s="0" t="n">
        <f aca="false">B2866/100</f>
        <v>0.0005</v>
      </c>
    </row>
    <row r="2867" customFormat="false" ht="15" hidden="false" customHeight="false" outlineLevel="0" collapsed="false">
      <c r="A2867" s="2" t="n">
        <v>40709</v>
      </c>
      <c r="B2867" s="0" t="n">
        <v>0.05</v>
      </c>
      <c r="C2867" s="0" t="n">
        <f aca="false">B2867/100</f>
        <v>0.0005</v>
      </c>
    </row>
    <row r="2868" customFormat="false" ht="15" hidden="false" customHeight="false" outlineLevel="0" collapsed="false">
      <c r="A2868" s="2" t="n">
        <v>40710</v>
      </c>
      <c r="B2868" s="0" t="n">
        <v>0.05</v>
      </c>
      <c r="C2868" s="0" t="n">
        <f aca="false">B2868/100</f>
        <v>0.0005</v>
      </c>
    </row>
    <row r="2869" customFormat="false" ht="15" hidden="false" customHeight="false" outlineLevel="0" collapsed="false">
      <c r="A2869" s="2" t="n">
        <v>40711</v>
      </c>
      <c r="B2869" s="0" t="n">
        <v>0.04</v>
      </c>
      <c r="C2869" s="0" t="n">
        <f aca="false">B2869/100</f>
        <v>0.0004</v>
      </c>
    </row>
    <row r="2870" customFormat="false" ht="15" hidden="false" customHeight="false" outlineLevel="0" collapsed="false">
      <c r="A2870" s="2" t="n">
        <v>40714</v>
      </c>
      <c r="B2870" s="0" t="n">
        <v>0.03</v>
      </c>
      <c r="C2870" s="0" t="n">
        <f aca="false">B2870/100</f>
        <v>0.0003</v>
      </c>
    </row>
    <row r="2871" customFormat="false" ht="15" hidden="false" customHeight="false" outlineLevel="0" collapsed="false">
      <c r="A2871" s="2" t="n">
        <v>40715</v>
      </c>
      <c r="B2871" s="0" t="n">
        <v>0.03</v>
      </c>
      <c r="C2871" s="0" t="n">
        <f aca="false">B2871/100</f>
        <v>0.0003</v>
      </c>
    </row>
    <row r="2872" customFormat="false" ht="15" hidden="false" customHeight="false" outlineLevel="0" collapsed="false">
      <c r="A2872" s="2" t="n">
        <v>40716</v>
      </c>
      <c r="B2872" s="0" t="n">
        <v>0.02</v>
      </c>
      <c r="C2872" s="0" t="n">
        <f aca="false">B2872/100</f>
        <v>0.0002</v>
      </c>
    </row>
    <row r="2873" customFormat="false" ht="15" hidden="false" customHeight="false" outlineLevel="0" collapsed="false">
      <c r="A2873" s="2" t="n">
        <v>40717</v>
      </c>
      <c r="B2873" s="0" t="n">
        <v>0.01</v>
      </c>
      <c r="C2873" s="0" t="n">
        <f aca="false">B2873/100</f>
        <v>0.0001</v>
      </c>
    </row>
    <row r="2874" customFormat="false" ht="15" hidden="false" customHeight="false" outlineLevel="0" collapsed="false">
      <c r="A2874" s="2" t="n">
        <v>40718</v>
      </c>
      <c r="B2874" s="0" t="n">
        <v>0.02</v>
      </c>
      <c r="C2874" s="0" t="n">
        <f aca="false">B2874/100</f>
        <v>0.0002</v>
      </c>
    </row>
    <row r="2875" customFormat="false" ht="15" hidden="false" customHeight="false" outlineLevel="0" collapsed="false">
      <c r="A2875" s="2" t="n">
        <v>40721</v>
      </c>
      <c r="B2875" s="0" t="n">
        <v>0.02</v>
      </c>
      <c r="C2875" s="0" t="n">
        <f aca="false">B2875/100</f>
        <v>0.0002</v>
      </c>
    </row>
    <row r="2876" customFormat="false" ht="15" hidden="false" customHeight="false" outlineLevel="0" collapsed="false">
      <c r="A2876" s="2" t="n">
        <v>40722</v>
      </c>
      <c r="B2876" s="0" t="n">
        <v>0.03</v>
      </c>
      <c r="C2876" s="0" t="n">
        <f aca="false">B2876/100</f>
        <v>0.0003</v>
      </c>
    </row>
    <row r="2877" customFormat="false" ht="15" hidden="false" customHeight="false" outlineLevel="0" collapsed="false">
      <c r="A2877" s="2" t="n">
        <v>40723</v>
      </c>
      <c r="B2877" s="0" t="n">
        <v>0.02</v>
      </c>
      <c r="C2877" s="0" t="n">
        <f aca="false">B2877/100</f>
        <v>0.0002</v>
      </c>
    </row>
    <row r="2878" customFormat="false" ht="15" hidden="false" customHeight="false" outlineLevel="0" collapsed="false">
      <c r="A2878" s="2" t="n">
        <v>40724</v>
      </c>
      <c r="B2878" s="0" t="n">
        <v>0.03</v>
      </c>
      <c r="C2878" s="0" t="n">
        <f aca="false">B2878/100</f>
        <v>0.0003</v>
      </c>
    </row>
    <row r="2879" customFormat="false" ht="15" hidden="false" customHeight="false" outlineLevel="0" collapsed="false">
      <c r="A2879" s="2" t="n">
        <v>40725</v>
      </c>
      <c r="B2879" s="0" t="n">
        <v>0.02</v>
      </c>
      <c r="C2879" s="0" t="n">
        <f aca="false">B2879/100</f>
        <v>0.0002</v>
      </c>
    </row>
    <row r="2880" customFormat="false" ht="15" hidden="false" customHeight="false" outlineLevel="0" collapsed="false">
      <c r="A2880" s="2" t="n">
        <v>40729</v>
      </c>
      <c r="B2880" s="0" t="n">
        <v>0.02</v>
      </c>
      <c r="C2880" s="0" t="n">
        <f aca="false">B2880/100</f>
        <v>0.0002</v>
      </c>
    </row>
    <row r="2881" customFormat="false" ht="15" hidden="false" customHeight="false" outlineLevel="0" collapsed="false">
      <c r="A2881" s="2" t="n">
        <v>40730</v>
      </c>
      <c r="B2881" s="0" t="n">
        <v>0.01</v>
      </c>
      <c r="C2881" s="0" t="n">
        <f aca="false">B2881/100</f>
        <v>0.0001</v>
      </c>
    </row>
    <row r="2882" customFormat="false" ht="15" hidden="false" customHeight="false" outlineLevel="0" collapsed="false">
      <c r="A2882" s="2" t="n">
        <v>40731</v>
      </c>
      <c r="B2882" s="0" t="n">
        <v>0.03</v>
      </c>
      <c r="C2882" s="0" t="n">
        <f aca="false">B2882/100</f>
        <v>0.0003</v>
      </c>
    </row>
    <row r="2883" customFormat="false" ht="15" hidden="false" customHeight="false" outlineLevel="0" collapsed="false">
      <c r="A2883" s="2" t="n">
        <v>40732</v>
      </c>
      <c r="B2883" s="0" t="n">
        <v>0.03</v>
      </c>
      <c r="C2883" s="0" t="n">
        <f aca="false">B2883/100</f>
        <v>0.0003</v>
      </c>
    </row>
    <row r="2884" customFormat="false" ht="15" hidden="false" customHeight="false" outlineLevel="0" collapsed="false">
      <c r="A2884" s="2" t="n">
        <v>40735</v>
      </c>
      <c r="B2884" s="0" t="n">
        <v>0.03</v>
      </c>
      <c r="C2884" s="0" t="n">
        <f aca="false">B2884/100</f>
        <v>0.0003</v>
      </c>
    </row>
    <row r="2885" customFormat="false" ht="15" hidden="false" customHeight="false" outlineLevel="0" collapsed="false">
      <c r="A2885" s="2" t="n">
        <v>40736</v>
      </c>
      <c r="B2885" s="0" t="n">
        <v>0.03</v>
      </c>
      <c r="C2885" s="0" t="n">
        <f aca="false">B2885/100</f>
        <v>0.0003</v>
      </c>
    </row>
    <row r="2886" customFormat="false" ht="15" hidden="false" customHeight="false" outlineLevel="0" collapsed="false">
      <c r="A2886" s="2" t="n">
        <v>40737</v>
      </c>
      <c r="B2886" s="0" t="n">
        <v>0.01</v>
      </c>
      <c r="C2886" s="0" t="n">
        <f aca="false">B2886/100</f>
        <v>0.0001</v>
      </c>
    </row>
    <row r="2887" customFormat="false" ht="15" hidden="false" customHeight="false" outlineLevel="0" collapsed="false">
      <c r="A2887" s="2" t="n">
        <v>40738</v>
      </c>
      <c r="B2887" s="0" t="n">
        <v>0.01</v>
      </c>
      <c r="C2887" s="0" t="n">
        <f aca="false">B2887/100</f>
        <v>0.0001</v>
      </c>
    </row>
    <row r="2888" customFormat="false" ht="15" hidden="false" customHeight="false" outlineLevel="0" collapsed="false">
      <c r="A2888" s="2" t="n">
        <v>40739</v>
      </c>
      <c r="B2888" s="0" t="n">
        <v>0.02</v>
      </c>
      <c r="C2888" s="0" t="n">
        <f aca="false">B2888/100</f>
        <v>0.0002</v>
      </c>
    </row>
    <row r="2889" customFormat="false" ht="15" hidden="false" customHeight="false" outlineLevel="0" collapsed="false">
      <c r="A2889" s="2" t="n">
        <v>40742</v>
      </c>
      <c r="B2889" s="0" t="n">
        <v>0.02</v>
      </c>
      <c r="C2889" s="0" t="n">
        <f aca="false">B2889/100</f>
        <v>0.0002</v>
      </c>
    </row>
    <row r="2890" customFormat="false" ht="15" hidden="false" customHeight="false" outlineLevel="0" collapsed="false">
      <c r="A2890" s="2" t="n">
        <v>40743</v>
      </c>
      <c r="B2890" s="0" t="n">
        <v>0.03</v>
      </c>
      <c r="C2890" s="0" t="n">
        <f aca="false">B2890/100</f>
        <v>0.0003</v>
      </c>
    </row>
    <row r="2891" customFormat="false" ht="15" hidden="false" customHeight="false" outlineLevel="0" collapsed="false">
      <c r="A2891" s="2" t="n">
        <v>40744</v>
      </c>
      <c r="B2891" s="0" t="n">
        <v>0.02</v>
      </c>
      <c r="C2891" s="0" t="n">
        <f aca="false">B2891/100</f>
        <v>0.0002</v>
      </c>
    </row>
    <row r="2892" customFormat="false" ht="15" hidden="false" customHeight="false" outlineLevel="0" collapsed="false">
      <c r="A2892" s="2" t="n">
        <v>40745</v>
      </c>
      <c r="B2892" s="0" t="n">
        <v>0.05</v>
      </c>
      <c r="C2892" s="0" t="n">
        <f aca="false">B2892/100</f>
        <v>0.0005</v>
      </c>
    </row>
    <row r="2893" customFormat="false" ht="15" hidden="false" customHeight="false" outlineLevel="0" collapsed="false">
      <c r="A2893" s="2" t="n">
        <v>40746</v>
      </c>
      <c r="B2893" s="0" t="n">
        <v>0.05</v>
      </c>
      <c r="C2893" s="0" t="n">
        <f aca="false">B2893/100</f>
        <v>0.0005</v>
      </c>
    </row>
    <row r="2894" customFormat="false" ht="15" hidden="false" customHeight="false" outlineLevel="0" collapsed="false">
      <c r="A2894" s="2" t="n">
        <v>40749</v>
      </c>
      <c r="B2894" s="0" t="n">
        <v>0.05</v>
      </c>
      <c r="C2894" s="0" t="n">
        <f aca="false">B2894/100</f>
        <v>0.0005</v>
      </c>
    </row>
    <row r="2895" customFormat="false" ht="15" hidden="false" customHeight="false" outlineLevel="0" collapsed="false">
      <c r="A2895" s="2" t="n">
        <v>40750</v>
      </c>
      <c r="B2895" s="0" t="n">
        <v>0.07</v>
      </c>
      <c r="C2895" s="0" t="n">
        <f aca="false">B2895/100</f>
        <v>0.0007</v>
      </c>
    </row>
    <row r="2896" customFormat="false" ht="15" hidden="false" customHeight="false" outlineLevel="0" collapsed="false">
      <c r="A2896" s="2" t="n">
        <v>40751</v>
      </c>
      <c r="B2896" s="0" t="n">
        <v>0.08</v>
      </c>
      <c r="C2896" s="0" t="n">
        <f aca="false">B2896/100</f>
        <v>0.0008</v>
      </c>
    </row>
    <row r="2897" customFormat="false" ht="15" hidden="false" customHeight="false" outlineLevel="0" collapsed="false">
      <c r="A2897" s="2" t="n">
        <v>40752</v>
      </c>
      <c r="B2897" s="0" t="n">
        <v>0.07</v>
      </c>
      <c r="C2897" s="0" t="n">
        <f aca="false">B2897/100</f>
        <v>0.0007</v>
      </c>
    </row>
    <row r="2898" customFormat="false" ht="15" hidden="false" customHeight="false" outlineLevel="0" collapsed="false">
      <c r="A2898" s="2" t="n">
        <v>40753</v>
      </c>
      <c r="B2898" s="0" t="n">
        <v>0.1</v>
      </c>
      <c r="C2898" s="0" t="n">
        <f aca="false">B2898/100</f>
        <v>0.001</v>
      </c>
    </row>
    <row r="2899" customFormat="false" ht="15" hidden="false" customHeight="false" outlineLevel="0" collapsed="false">
      <c r="A2899" s="2" t="n">
        <v>40756</v>
      </c>
      <c r="B2899" s="0" t="n">
        <v>0.1</v>
      </c>
      <c r="C2899" s="0" t="n">
        <f aca="false">B2899/100</f>
        <v>0.001</v>
      </c>
    </row>
    <row r="2900" customFormat="false" ht="15" hidden="false" customHeight="false" outlineLevel="0" collapsed="false">
      <c r="A2900" s="2" t="n">
        <v>40757</v>
      </c>
      <c r="B2900" s="0" t="n">
        <v>0.06</v>
      </c>
      <c r="C2900" s="0" t="n">
        <f aca="false">B2900/100</f>
        <v>0.0006</v>
      </c>
    </row>
    <row r="2901" customFormat="false" ht="15" hidden="false" customHeight="false" outlineLevel="0" collapsed="false">
      <c r="A2901" s="2" t="n">
        <v>40758</v>
      </c>
      <c r="B2901" s="0" t="n">
        <v>0.02</v>
      </c>
      <c r="C2901" s="0" t="n">
        <f aca="false">B2901/100</f>
        <v>0.0002</v>
      </c>
    </row>
    <row r="2902" customFormat="false" ht="15" hidden="false" customHeight="false" outlineLevel="0" collapsed="false">
      <c r="A2902" s="2" t="n">
        <v>40759</v>
      </c>
      <c r="B2902" s="0" t="n">
        <v>0.02</v>
      </c>
      <c r="C2902" s="0" t="n">
        <f aca="false">B2902/100</f>
        <v>0.0002</v>
      </c>
    </row>
    <row r="2903" customFormat="false" ht="15" hidden="false" customHeight="false" outlineLevel="0" collapsed="false">
      <c r="A2903" s="2" t="n">
        <v>40760</v>
      </c>
      <c r="B2903" s="0" t="n">
        <v>0.01</v>
      </c>
      <c r="C2903" s="0" t="n">
        <f aca="false">B2903/100</f>
        <v>0.0001</v>
      </c>
    </row>
    <row r="2904" customFormat="false" ht="15" hidden="false" customHeight="false" outlineLevel="0" collapsed="false">
      <c r="A2904" s="2" t="n">
        <v>40763</v>
      </c>
      <c r="B2904" s="0" t="n">
        <v>0.05</v>
      </c>
      <c r="C2904" s="0" t="n">
        <f aca="false">B2904/100</f>
        <v>0.0005</v>
      </c>
    </row>
    <row r="2905" customFormat="false" ht="15" hidden="false" customHeight="false" outlineLevel="0" collapsed="false">
      <c r="A2905" s="2" t="n">
        <v>40764</v>
      </c>
      <c r="B2905" s="0" t="n">
        <v>0.03</v>
      </c>
      <c r="C2905" s="0" t="n">
        <f aca="false">B2905/100</f>
        <v>0.0003</v>
      </c>
    </row>
    <row r="2906" customFormat="false" ht="15" hidden="false" customHeight="false" outlineLevel="0" collapsed="false">
      <c r="A2906" s="2" t="n">
        <v>40765</v>
      </c>
      <c r="B2906" s="0" t="n">
        <v>0.02</v>
      </c>
      <c r="C2906" s="0" t="n">
        <f aca="false">B2906/100</f>
        <v>0.0002</v>
      </c>
    </row>
    <row r="2907" customFormat="false" ht="15" hidden="false" customHeight="false" outlineLevel="0" collapsed="false">
      <c r="A2907" s="2" t="n">
        <v>40766</v>
      </c>
      <c r="B2907" s="0" t="n">
        <v>0.03</v>
      </c>
      <c r="C2907" s="0" t="n">
        <f aca="false">B2907/100</f>
        <v>0.0003</v>
      </c>
    </row>
    <row r="2908" customFormat="false" ht="15" hidden="false" customHeight="false" outlineLevel="0" collapsed="false">
      <c r="A2908" s="2" t="n">
        <v>40767</v>
      </c>
      <c r="B2908" s="0" t="n">
        <v>0.02</v>
      </c>
      <c r="C2908" s="0" t="n">
        <f aca="false">B2908/100</f>
        <v>0.0002</v>
      </c>
    </row>
    <row r="2909" customFormat="false" ht="15" hidden="false" customHeight="false" outlineLevel="0" collapsed="false">
      <c r="A2909" s="2" t="n">
        <v>40770</v>
      </c>
      <c r="B2909" s="0" t="n">
        <v>0.02</v>
      </c>
      <c r="C2909" s="0" t="n">
        <f aca="false">B2909/100</f>
        <v>0.0002</v>
      </c>
    </row>
    <row r="2910" customFormat="false" ht="15" hidden="false" customHeight="false" outlineLevel="0" collapsed="false">
      <c r="A2910" s="2" t="n">
        <v>40771</v>
      </c>
      <c r="B2910" s="0" t="n">
        <v>0.03</v>
      </c>
      <c r="C2910" s="0" t="n">
        <f aca="false">B2910/100</f>
        <v>0.0003</v>
      </c>
    </row>
    <row r="2911" customFormat="false" ht="15" hidden="false" customHeight="false" outlineLevel="0" collapsed="false">
      <c r="A2911" s="2" t="n">
        <v>40772</v>
      </c>
      <c r="B2911" s="0" t="n">
        <v>0.01</v>
      </c>
      <c r="C2911" s="0" t="n">
        <f aca="false">B2911/100</f>
        <v>0.0001</v>
      </c>
    </row>
    <row r="2912" customFormat="false" ht="15" hidden="false" customHeight="false" outlineLevel="0" collapsed="false">
      <c r="A2912" s="2" t="n">
        <v>40773</v>
      </c>
      <c r="B2912" s="0" t="n">
        <v>0.01</v>
      </c>
      <c r="C2912" s="0" t="n">
        <f aca="false">B2912/100</f>
        <v>0.0001</v>
      </c>
    </row>
    <row r="2913" customFormat="false" ht="15" hidden="false" customHeight="false" outlineLevel="0" collapsed="false">
      <c r="A2913" s="2" t="n">
        <v>40774</v>
      </c>
      <c r="B2913" s="0" t="n">
        <v>0.02</v>
      </c>
      <c r="C2913" s="0" t="n">
        <f aca="false">B2913/100</f>
        <v>0.0002</v>
      </c>
    </row>
    <row r="2914" customFormat="false" ht="15" hidden="false" customHeight="false" outlineLevel="0" collapsed="false">
      <c r="A2914" s="2" t="n">
        <v>40777</v>
      </c>
      <c r="B2914" s="0" t="n">
        <v>0.01</v>
      </c>
      <c r="C2914" s="0" t="n">
        <f aca="false">B2914/100</f>
        <v>0.0001</v>
      </c>
    </row>
    <row r="2915" customFormat="false" ht="15" hidden="false" customHeight="false" outlineLevel="0" collapsed="false">
      <c r="A2915" s="2" t="n">
        <v>40778</v>
      </c>
      <c r="B2915" s="0" t="n">
        <v>0.01</v>
      </c>
      <c r="C2915" s="0" t="n">
        <f aca="false">B2915/100</f>
        <v>0.0001</v>
      </c>
    </row>
    <row r="2916" customFormat="false" ht="15" hidden="false" customHeight="false" outlineLevel="0" collapsed="false">
      <c r="A2916" s="2" t="n">
        <v>40779</v>
      </c>
      <c r="B2916" s="0" t="n">
        <v>0.02</v>
      </c>
      <c r="C2916" s="0" t="n">
        <f aca="false">B2916/100</f>
        <v>0.0002</v>
      </c>
    </row>
    <row r="2917" customFormat="false" ht="15" hidden="false" customHeight="false" outlineLevel="0" collapsed="false">
      <c r="A2917" s="2" t="n">
        <v>40780</v>
      </c>
      <c r="B2917" s="0" t="n">
        <v>0.01</v>
      </c>
      <c r="C2917" s="0" t="n">
        <f aca="false">B2917/100</f>
        <v>0.0001</v>
      </c>
    </row>
    <row r="2918" customFormat="false" ht="15" hidden="false" customHeight="false" outlineLevel="0" collapsed="false">
      <c r="A2918" s="2" t="n">
        <v>40781</v>
      </c>
      <c r="B2918" s="0" t="n">
        <v>0.01</v>
      </c>
      <c r="C2918" s="0" t="n">
        <f aca="false">B2918/100</f>
        <v>0.0001</v>
      </c>
    </row>
    <row r="2919" customFormat="false" ht="15" hidden="false" customHeight="false" outlineLevel="0" collapsed="false">
      <c r="A2919" s="2" t="n">
        <v>40784</v>
      </c>
      <c r="B2919" s="0" t="n">
        <v>0.02</v>
      </c>
      <c r="C2919" s="0" t="n">
        <f aca="false">B2919/100</f>
        <v>0.0002</v>
      </c>
    </row>
    <row r="2920" customFormat="false" ht="15" hidden="false" customHeight="false" outlineLevel="0" collapsed="false">
      <c r="A2920" s="2" t="n">
        <v>40785</v>
      </c>
      <c r="B2920" s="0" t="n">
        <v>0.01</v>
      </c>
      <c r="C2920" s="0" t="n">
        <f aca="false">B2920/100</f>
        <v>0.0001</v>
      </c>
    </row>
    <row r="2921" customFormat="false" ht="15" hidden="false" customHeight="false" outlineLevel="0" collapsed="false">
      <c r="A2921" s="2" t="n">
        <v>40786</v>
      </c>
      <c r="B2921" s="0" t="n">
        <v>0.02</v>
      </c>
      <c r="C2921" s="0" t="n">
        <f aca="false">B2921/100</f>
        <v>0.0002</v>
      </c>
    </row>
    <row r="2922" customFormat="false" ht="15" hidden="false" customHeight="false" outlineLevel="0" collapsed="false">
      <c r="A2922" s="2" t="n">
        <v>40787</v>
      </c>
      <c r="B2922" s="0" t="n">
        <v>0.02</v>
      </c>
      <c r="C2922" s="0" t="n">
        <f aca="false">B2922/100</f>
        <v>0.0002</v>
      </c>
    </row>
    <row r="2923" customFormat="false" ht="15" hidden="false" customHeight="false" outlineLevel="0" collapsed="false">
      <c r="A2923" s="2" t="n">
        <v>40788</v>
      </c>
      <c r="B2923" s="0" t="n">
        <v>0.02</v>
      </c>
      <c r="C2923" s="0" t="n">
        <f aca="false">B2923/100</f>
        <v>0.0002</v>
      </c>
    </row>
    <row r="2924" customFormat="false" ht="15" hidden="false" customHeight="false" outlineLevel="0" collapsed="false">
      <c r="A2924" s="2" t="n">
        <v>40792</v>
      </c>
      <c r="B2924" s="0" t="n">
        <v>0.02</v>
      </c>
      <c r="C2924" s="0" t="n">
        <f aca="false">B2924/100</f>
        <v>0.0002</v>
      </c>
    </row>
    <row r="2925" customFormat="false" ht="15" hidden="false" customHeight="false" outlineLevel="0" collapsed="false">
      <c r="A2925" s="2" t="n">
        <v>40793</v>
      </c>
      <c r="B2925" s="0" t="n">
        <v>0.02</v>
      </c>
      <c r="C2925" s="0" t="n">
        <f aca="false">B2925/100</f>
        <v>0.0002</v>
      </c>
    </row>
    <row r="2926" customFormat="false" ht="15" hidden="false" customHeight="false" outlineLevel="0" collapsed="false">
      <c r="A2926" s="2" t="n">
        <v>40794</v>
      </c>
      <c r="B2926" s="0" t="n">
        <v>0.02</v>
      </c>
      <c r="C2926" s="0" t="n">
        <f aca="false">B2926/100</f>
        <v>0.0002</v>
      </c>
    </row>
    <row r="2927" customFormat="false" ht="15" hidden="false" customHeight="false" outlineLevel="0" collapsed="false">
      <c r="A2927" s="2" t="n">
        <v>40795</v>
      </c>
      <c r="B2927" s="0" t="n">
        <v>0.01</v>
      </c>
      <c r="C2927" s="0" t="n">
        <f aca="false">B2927/100</f>
        <v>0.0001</v>
      </c>
    </row>
    <row r="2928" customFormat="false" ht="15" hidden="false" customHeight="false" outlineLevel="0" collapsed="false">
      <c r="A2928" s="2" t="n">
        <v>40798</v>
      </c>
      <c r="B2928" s="0" t="n">
        <v>0.01</v>
      </c>
      <c r="C2928" s="0" t="n">
        <f aca="false">B2928/100</f>
        <v>0.0001</v>
      </c>
    </row>
    <row r="2929" customFormat="false" ht="15" hidden="false" customHeight="false" outlineLevel="0" collapsed="false">
      <c r="A2929" s="2" t="n">
        <v>40799</v>
      </c>
      <c r="B2929" s="0" t="n">
        <v>0.01</v>
      </c>
      <c r="C2929" s="0" t="n">
        <f aca="false">B2929/100</f>
        <v>0.0001</v>
      </c>
    </row>
    <row r="2930" customFormat="false" ht="15" hidden="false" customHeight="false" outlineLevel="0" collapsed="false">
      <c r="A2930" s="2" t="n">
        <v>40800</v>
      </c>
      <c r="B2930" s="0" t="n">
        <v>0.01</v>
      </c>
      <c r="C2930" s="0" t="n">
        <f aca="false">B2930/100</f>
        <v>0.0001</v>
      </c>
    </row>
    <row r="2931" customFormat="false" ht="15" hidden="false" customHeight="false" outlineLevel="0" collapsed="false">
      <c r="A2931" s="2" t="n">
        <v>40801</v>
      </c>
      <c r="B2931" s="0" t="n">
        <v>0.01</v>
      </c>
      <c r="C2931" s="0" t="n">
        <f aca="false">B2931/100</f>
        <v>0.0001</v>
      </c>
    </row>
    <row r="2932" customFormat="false" ht="15" hidden="false" customHeight="false" outlineLevel="0" collapsed="false">
      <c r="A2932" s="2" t="n">
        <v>40802</v>
      </c>
      <c r="B2932" s="0" t="n">
        <v>0.01</v>
      </c>
      <c r="C2932" s="0" t="n">
        <f aca="false">B2932/100</f>
        <v>0.0001</v>
      </c>
    </row>
    <row r="2933" customFormat="false" ht="15" hidden="false" customHeight="false" outlineLevel="0" collapsed="false">
      <c r="A2933" s="2" t="n">
        <v>40805</v>
      </c>
      <c r="B2933" s="0" t="n">
        <v>0.01</v>
      </c>
      <c r="C2933" s="0" t="n">
        <f aca="false">B2933/100</f>
        <v>0.0001</v>
      </c>
    </row>
    <row r="2934" customFormat="false" ht="15" hidden="false" customHeight="false" outlineLevel="0" collapsed="false">
      <c r="A2934" s="2" t="n">
        <v>40806</v>
      </c>
      <c r="B2934" s="0" t="n">
        <v>0.01</v>
      </c>
      <c r="C2934" s="0" t="n">
        <f aca="false">B2934/100</f>
        <v>0.0001</v>
      </c>
    </row>
    <row r="2935" customFormat="false" ht="15" hidden="false" customHeight="false" outlineLevel="0" collapsed="false">
      <c r="A2935" s="2" t="n">
        <v>40807</v>
      </c>
      <c r="B2935" s="0" t="n">
        <v>0.01</v>
      </c>
      <c r="C2935" s="0" t="n">
        <f aca="false">B2935/100</f>
        <v>0.0001</v>
      </c>
    </row>
    <row r="2936" customFormat="false" ht="15" hidden="false" customHeight="false" outlineLevel="0" collapsed="false">
      <c r="A2936" s="2" t="n">
        <v>40808</v>
      </c>
      <c r="B2936" s="0" t="n">
        <v>0</v>
      </c>
      <c r="C2936" s="0" t="n">
        <f aca="false">B2936/100</f>
        <v>0</v>
      </c>
    </row>
    <row r="2937" customFormat="false" ht="15" hidden="false" customHeight="false" outlineLevel="0" collapsed="false">
      <c r="A2937" s="2" t="n">
        <v>40809</v>
      </c>
      <c r="B2937" s="0" t="n">
        <v>0.01</v>
      </c>
      <c r="C2937" s="0" t="n">
        <f aca="false">B2937/100</f>
        <v>0.0001</v>
      </c>
    </row>
    <row r="2938" customFormat="false" ht="15" hidden="false" customHeight="false" outlineLevel="0" collapsed="false">
      <c r="A2938" s="2" t="n">
        <v>40812</v>
      </c>
      <c r="B2938" s="0" t="n">
        <v>0.02</v>
      </c>
      <c r="C2938" s="0" t="n">
        <f aca="false">B2938/100</f>
        <v>0.0002</v>
      </c>
    </row>
    <row r="2939" customFormat="false" ht="15" hidden="false" customHeight="false" outlineLevel="0" collapsed="false">
      <c r="A2939" s="2" t="n">
        <v>40813</v>
      </c>
      <c r="B2939" s="0" t="n">
        <v>0.01</v>
      </c>
      <c r="C2939" s="0" t="n">
        <f aca="false">B2939/100</f>
        <v>0.0001</v>
      </c>
    </row>
    <row r="2940" customFormat="false" ht="15" hidden="false" customHeight="false" outlineLevel="0" collapsed="false">
      <c r="A2940" s="2" t="n">
        <v>40814</v>
      </c>
      <c r="B2940" s="0" t="n">
        <v>0.02</v>
      </c>
      <c r="C2940" s="0" t="n">
        <f aca="false">B2940/100</f>
        <v>0.0002</v>
      </c>
    </row>
    <row r="2941" customFormat="false" ht="15" hidden="false" customHeight="false" outlineLevel="0" collapsed="false">
      <c r="A2941" s="2" t="n">
        <v>40815</v>
      </c>
      <c r="B2941" s="0" t="n">
        <v>0.02</v>
      </c>
      <c r="C2941" s="0" t="n">
        <f aca="false">B2941/100</f>
        <v>0.0002</v>
      </c>
    </row>
    <row r="2942" customFormat="false" ht="15" hidden="false" customHeight="false" outlineLevel="0" collapsed="false">
      <c r="A2942" s="2" t="n">
        <v>40816</v>
      </c>
      <c r="B2942" s="0" t="n">
        <v>0.02</v>
      </c>
      <c r="C2942" s="0" t="n">
        <f aca="false">B2942/100</f>
        <v>0.0002</v>
      </c>
    </row>
    <row r="2943" customFormat="false" ht="15" hidden="false" customHeight="false" outlineLevel="0" collapsed="false">
      <c r="A2943" s="2" t="n">
        <v>40819</v>
      </c>
      <c r="B2943" s="0" t="n">
        <v>0.02</v>
      </c>
      <c r="C2943" s="0" t="n">
        <f aca="false">B2943/100</f>
        <v>0.0002</v>
      </c>
    </row>
    <row r="2944" customFormat="false" ht="15" hidden="false" customHeight="false" outlineLevel="0" collapsed="false">
      <c r="A2944" s="2" t="n">
        <v>40820</v>
      </c>
      <c r="B2944" s="0" t="n">
        <v>0.01</v>
      </c>
      <c r="C2944" s="0" t="n">
        <f aca="false">B2944/100</f>
        <v>0.0001</v>
      </c>
    </row>
    <row r="2945" customFormat="false" ht="15" hidden="false" customHeight="false" outlineLevel="0" collapsed="false">
      <c r="A2945" s="2" t="n">
        <v>40821</v>
      </c>
      <c r="B2945" s="0" t="n">
        <v>0</v>
      </c>
      <c r="C2945" s="0" t="n">
        <f aca="false">B2945/100</f>
        <v>0</v>
      </c>
    </row>
    <row r="2946" customFormat="false" ht="15" hidden="false" customHeight="false" outlineLevel="0" collapsed="false">
      <c r="A2946" s="2" t="n">
        <v>40822</v>
      </c>
      <c r="B2946" s="0" t="n">
        <v>0.01</v>
      </c>
      <c r="C2946" s="0" t="n">
        <f aca="false">B2946/100</f>
        <v>0.0001</v>
      </c>
    </row>
    <row r="2947" customFormat="false" ht="15" hidden="false" customHeight="false" outlineLevel="0" collapsed="false">
      <c r="A2947" s="2" t="n">
        <v>40823</v>
      </c>
      <c r="B2947" s="0" t="n">
        <v>0.01</v>
      </c>
      <c r="C2947" s="0" t="n">
        <f aca="false">B2947/100</f>
        <v>0.0001</v>
      </c>
    </row>
    <row r="2948" customFormat="false" ht="15" hidden="false" customHeight="false" outlineLevel="0" collapsed="false">
      <c r="A2948" s="2" t="n">
        <v>40827</v>
      </c>
      <c r="B2948" s="0" t="n">
        <v>0.02</v>
      </c>
      <c r="C2948" s="0" t="n">
        <f aca="false">B2948/100</f>
        <v>0.0002</v>
      </c>
    </row>
    <row r="2949" customFormat="false" ht="15" hidden="false" customHeight="false" outlineLevel="0" collapsed="false">
      <c r="A2949" s="2" t="n">
        <v>40828</v>
      </c>
      <c r="B2949" s="0" t="n">
        <v>0.02</v>
      </c>
      <c r="C2949" s="0" t="n">
        <f aca="false">B2949/100</f>
        <v>0.0002</v>
      </c>
    </row>
    <row r="2950" customFormat="false" ht="15" hidden="false" customHeight="false" outlineLevel="0" collapsed="false">
      <c r="A2950" s="2" t="n">
        <v>40829</v>
      </c>
      <c r="B2950" s="0" t="n">
        <v>0.02</v>
      </c>
      <c r="C2950" s="0" t="n">
        <f aca="false">B2950/100</f>
        <v>0.0002</v>
      </c>
    </row>
    <row r="2951" customFormat="false" ht="15" hidden="false" customHeight="false" outlineLevel="0" collapsed="false">
      <c r="A2951" s="2" t="n">
        <v>40830</v>
      </c>
      <c r="B2951" s="0" t="n">
        <v>0.02</v>
      </c>
      <c r="C2951" s="0" t="n">
        <f aca="false">B2951/100</f>
        <v>0.0002</v>
      </c>
    </row>
    <row r="2952" customFormat="false" ht="15" hidden="false" customHeight="false" outlineLevel="0" collapsed="false">
      <c r="A2952" s="2" t="n">
        <v>40833</v>
      </c>
      <c r="B2952" s="0" t="n">
        <v>0.04</v>
      </c>
      <c r="C2952" s="0" t="n">
        <f aca="false">B2952/100</f>
        <v>0.0004</v>
      </c>
    </row>
    <row r="2953" customFormat="false" ht="15" hidden="false" customHeight="false" outlineLevel="0" collapsed="false">
      <c r="A2953" s="2" t="n">
        <v>40834</v>
      </c>
      <c r="B2953" s="0" t="n">
        <v>0.04</v>
      </c>
      <c r="C2953" s="0" t="n">
        <f aca="false">B2953/100</f>
        <v>0.0004</v>
      </c>
    </row>
    <row r="2954" customFormat="false" ht="15" hidden="false" customHeight="false" outlineLevel="0" collapsed="false">
      <c r="A2954" s="2" t="n">
        <v>40835</v>
      </c>
      <c r="B2954" s="0" t="n">
        <v>0.03</v>
      </c>
      <c r="C2954" s="0" t="n">
        <f aca="false">B2954/100</f>
        <v>0.0003</v>
      </c>
    </row>
    <row r="2955" customFormat="false" ht="15" hidden="false" customHeight="false" outlineLevel="0" collapsed="false">
      <c r="A2955" s="2" t="n">
        <v>40836</v>
      </c>
      <c r="B2955" s="0" t="n">
        <v>0.03</v>
      </c>
      <c r="C2955" s="0" t="n">
        <f aca="false">B2955/100</f>
        <v>0.0003</v>
      </c>
    </row>
    <row r="2956" customFormat="false" ht="15" hidden="false" customHeight="false" outlineLevel="0" collapsed="false">
      <c r="A2956" s="2" t="n">
        <v>40837</v>
      </c>
      <c r="B2956" s="0" t="n">
        <v>0.02</v>
      </c>
      <c r="C2956" s="0" t="n">
        <f aca="false">B2956/100</f>
        <v>0.0002</v>
      </c>
    </row>
    <row r="2957" customFormat="false" ht="15" hidden="false" customHeight="false" outlineLevel="0" collapsed="false">
      <c r="A2957" s="2" t="n">
        <v>40840</v>
      </c>
      <c r="B2957" s="0" t="n">
        <v>0.02</v>
      </c>
      <c r="C2957" s="0" t="n">
        <f aca="false">B2957/100</f>
        <v>0.0002</v>
      </c>
    </row>
    <row r="2958" customFormat="false" ht="15" hidden="false" customHeight="false" outlineLevel="0" collapsed="false">
      <c r="A2958" s="2" t="n">
        <v>40841</v>
      </c>
      <c r="B2958" s="0" t="n">
        <v>0.01</v>
      </c>
      <c r="C2958" s="0" t="n">
        <f aca="false">B2958/100</f>
        <v>0.0001</v>
      </c>
    </row>
    <row r="2959" customFormat="false" ht="15" hidden="false" customHeight="false" outlineLevel="0" collapsed="false">
      <c r="A2959" s="2" t="n">
        <v>40842</v>
      </c>
      <c r="B2959" s="0" t="n">
        <v>0.02</v>
      </c>
      <c r="C2959" s="0" t="n">
        <f aca="false">B2959/100</f>
        <v>0.0002</v>
      </c>
    </row>
    <row r="2960" customFormat="false" ht="15" hidden="false" customHeight="false" outlineLevel="0" collapsed="false">
      <c r="A2960" s="2" t="n">
        <v>40843</v>
      </c>
      <c r="B2960" s="0" t="n">
        <v>0.02</v>
      </c>
      <c r="C2960" s="0" t="n">
        <f aca="false">B2960/100</f>
        <v>0.0002</v>
      </c>
    </row>
    <row r="2961" customFormat="false" ht="15" hidden="false" customHeight="false" outlineLevel="0" collapsed="false">
      <c r="A2961" s="2" t="n">
        <v>40844</v>
      </c>
      <c r="B2961" s="0" t="n">
        <v>0.01</v>
      </c>
      <c r="C2961" s="0" t="n">
        <f aca="false">B2961/100</f>
        <v>0.0001</v>
      </c>
    </row>
    <row r="2962" customFormat="false" ht="15" hidden="false" customHeight="false" outlineLevel="0" collapsed="false">
      <c r="A2962" s="2" t="n">
        <v>40847</v>
      </c>
      <c r="B2962" s="0" t="n">
        <v>0.01</v>
      </c>
      <c r="C2962" s="0" t="n">
        <f aca="false">B2962/100</f>
        <v>0.0001</v>
      </c>
    </row>
    <row r="2963" customFormat="false" ht="15" hidden="false" customHeight="false" outlineLevel="0" collapsed="false">
      <c r="A2963" s="2" t="n">
        <v>40848</v>
      </c>
      <c r="B2963" s="0" t="n">
        <v>0.01</v>
      </c>
      <c r="C2963" s="0" t="n">
        <f aca="false">B2963/100</f>
        <v>0.0001</v>
      </c>
    </row>
    <row r="2964" customFormat="false" ht="15" hidden="false" customHeight="false" outlineLevel="0" collapsed="false">
      <c r="A2964" s="2" t="n">
        <v>40849</v>
      </c>
      <c r="B2964" s="0" t="n">
        <v>0.01</v>
      </c>
      <c r="C2964" s="0" t="n">
        <f aca="false">B2964/100</f>
        <v>0.0001</v>
      </c>
    </row>
    <row r="2965" customFormat="false" ht="15" hidden="false" customHeight="false" outlineLevel="0" collapsed="false">
      <c r="A2965" s="2" t="n">
        <v>40850</v>
      </c>
      <c r="B2965" s="0" t="n">
        <v>0.01</v>
      </c>
      <c r="C2965" s="0" t="n">
        <f aca="false">B2965/100</f>
        <v>0.0001</v>
      </c>
    </row>
    <row r="2966" customFormat="false" ht="15" hidden="false" customHeight="false" outlineLevel="0" collapsed="false">
      <c r="A2966" s="2" t="n">
        <v>40851</v>
      </c>
      <c r="B2966" s="0" t="n">
        <v>0.01</v>
      </c>
      <c r="C2966" s="0" t="n">
        <f aca="false">B2966/100</f>
        <v>0.0001</v>
      </c>
    </row>
    <row r="2967" customFormat="false" ht="15" hidden="false" customHeight="false" outlineLevel="0" collapsed="false">
      <c r="A2967" s="2" t="n">
        <v>40854</v>
      </c>
      <c r="B2967" s="0" t="n">
        <v>0.01</v>
      </c>
      <c r="C2967" s="0" t="n">
        <f aca="false">B2967/100</f>
        <v>0.0001</v>
      </c>
    </row>
    <row r="2968" customFormat="false" ht="15" hidden="false" customHeight="false" outlineLevel="0" collapsed="false">
      <c r="A2968" s="2" t="n">
        <v>40855</v>
      </c>
      <c r="B2968" s="0" t="n">
        <v>0.01</v>
      </c>
      <c r="C2968" s="0" t="n">
        <f aca="false">B2968/100</f>
        <v>0.0001</v>
      </c>
    </row>
    <row r="2969" customFormat="false" ht="15" hidden="false" customHeight="false" outlineLevel="0" collapsed="false">
      <c r="A2969" s="2" t="n">
        <v>40856</v>
      </c>
      <c r="B2969" s="0" t="n">
        <v>0.01</v>
      </c>
      <c r="C2969" s="0" t="n">
        <f aca="false">B2969/100</f>
        <v>0.0001</v>
      </c>
    </row>
    <row r="2970" customFormat="false" ht="15" hidden="false" customHeight="false" outlineLevel="0" collapsed="false">
      <c r="A2970" s="2" t="n">
        <v>40857</v>
      </c>
      <c r="B2970" s="0" t="n">
        <v>0.01</v>
      </c>
      <c r="C2970" s="0" t="n">
        <f aca="false">B2970/100</f>
        <v>0.0001</v>
      </c>
    </row>
    <row r="2971" customFormat="false" ht="15" hidden="false" customHeight="false" outlineLevel="0" collapsed="false">
      <c r="A2971" s="2" t="n">
        <v>40861</v>
      </c>
      <c r="B2971" s="0" t="n">
        <v>0.01</v>
      </c>
      <c r="C2971" s="0" t="n">
        <f aca="false">B2971/100</f>
        <v>0.0001</v>
      </c>
    </row>
    <row r="2972" customFormat="false" ht="15" hidden="false" customHeight="false" outlineLevel="0" collapsed="false">
      <c r="A2972" s="2" t="n">
        <v>40862</v>
      </c>
      <c r="B2972" s="0" t="n">
        <v>0.01</v>
      </c>
      <c r="C2972" s="0" t="n">
        <f aca="false">B2972/100</f>
        <v>0.0001</v>
      </c>
    </row>
    <row r="2973" customFormat="false" ht="15" hidden="false" customHeight="false" outlineLevel="0" collapsed="false">
      <c r="A2973" s="2" t="n">
        <v>40863</v>
      </c>
      <c r="B2973" s="0" t="n">
        <v>0.01</v>
      </c>
      <c r="C2973" s="0" t="n">
        <f aca="false">B2973/100</f>
        <v>0.0001</v>
      </c>
    </row>
    <row r="2974" customFormat="false" ht="15" hidden="false" customHeight="false" outlineLevel="0" collapsed="false">
      <c r="A2974" s="2" t="n">
        <v>40864</v>
      </c>
      <c r="B2974" s="0" t="n">
        <v>0.02</v>
      </c>
      <c r="C2974" s="0" t="n">
        <f aca="false">B2974/100</f>
        <v>0.0002</v>
      </c>
    </row>
    <row r="2975" customFormat="false" ht="15" hidden="false" customHeight="false" outlineLevel="0" collapsed="false">
      <c r="A2975" s="2" t="n">
        <v>40865</v>
      </c>
      <c r="B2975" s="0" t="n">
        <v>0.01</v>
      </c>
      <c r="C2975" s="0" t="n">
        <f aca="false">B2975/100</f>
        <v>0.0001</v>
      </c>
    </row>
    <row r="2976" customFormat="false" ht="15" hidden="false" customHeight="false" outlineLevel="0" collapsed="false">
      <c r="A2976" s="2" t="n">
        <v>40868</v>
      </c>
      <c r="B2976" s="0" t="n">
        <v>0.02</v>
      </c>
      <c r="C2976" s="0" t="n">
        <f aca="false">B2976/100</f>
        <v>0.0002</v>
      </c>
    </row>
    <row r="2977" customFormat="false" ht="15" hidden="false" customHeight="false" outlineLevel="0" collapsed="false">
      <c r="A2977" s="2" t="n">
        <v>40869</v>
      </c>
      <c r="B2977" s="0" t="n">
        <v>0.02</v>
      </c>
      <c r="C2977" s="0" t="n">
        <f aca="false">B2977/100</f>
        <v>0.0002</v>
      </c>
    </row>
    <row r="2978" customFormat="false" ht="15" hidden="false" customHeight="false" outlineLevel="0" collapsed="false">
      <c r="A2978" s="2" t="n">
        <v>40870</v>
      </c>
      <c r="B2978" s="0" t="n">
        <v>0.02</v>
      </c>
      <c r="C2978" s="0" t="n">
        <f aca="false">B2978/100</f>
        <v>0.0002</v>
      </c>
    </row>
    <row r="2979" customFormat="false" ht="15" hidden="false" customHeight="false" outlineLevel="0" collapsed="false">
      <c r="A2979" s="2" t="n">
        <v>40872</v>
      </c>
      <c r="B2979" s="0" t="n">
        <v>0.02</v>
      </c>
      <c r="C2979" s="0" t="n">
        <f aca="false">B2979/100</f>
        <v>0.0002</v>
      </c>
    </row>
    <row r="2980" customFormat="false" ht="15" hidden="false" customHeight="false" outlineLevel="0" collapsed="false">
      <c r="A2980" s="2" t="n">
        <v>40875</v>
      </c>
      <c r="B2980" s="0" t="n">
        <v>0.03</v>
      </c>
      <c r="C2980" s="0" t="n">
        <f aca="false">B2980/100</f>
        <v>0.0003</v>
      </c>
    </row>
    <row r="2981" customFormat="false" ht="15" hidden="false" customHeight="false" outlineLevel="0" collapsed="false">
      <c r="A2981" s="2" t="n">
        <v>40876</v>
      </c>
      <c r="B2981" s="0" t="n">
        <v>0.02</v>
      </c>
      <c r="C2981" s="0" t="n">
        <f aca="false">B2981/100</f>
        <v>0.0002</v>
      </c>
    </row>
    <row r="2982" customFormat="false" ht="15" hidden="false" customHeight="false" outlineLevel="0" collapsed="false">
      <c r="A2982" s="2" t="n">
        <v>40877</v>
      </c>
      <c r="B2982" s="0" t="n">
        <v>0.01</v>
      </c>
      <c r="C2982" s="0" t="n">
        <f aca="false">B2982/100</f>
        <v>0.0001</v>
      </c>
    </row>
    <row r="2983" customFormat="false" ht="15" hidden="false" customHeight="false" outlineLevel="0" collapsed="false">
      <c r="A2983" s="2" t="n">
        <v>40878</v>
      </c>
      <c r="B2983" s="0" t="n">
        <v>0.01</v>
      </c>
      <c r="C2983" s="0" t="n">
        <f aca="false">B2983/100</f>
        <v>0.0001</v>
      </c>
    </row>
    <row r="2984" customFormat="false" ht="15" hidden="false" customHeight="false" outlineLevel="0" collapsed="false">
      <c r="A2984" s="2" t="n">
        <v>40879</v>
      </c>
      <c r="B2984" s="0" t="n">
        <v>0.02</v>
      </c>
      <c r="C2984" s="0" t="n">
        <f aca="false">B2984/100</f>
        <v>0.0002</v>
      </c>
    </row>
    <row r="2985" customFormat="false" ht="15" hidden="false" customHeight="false" outlineLevel="0" collapsed="false">
      <c r="A2985" s="2" t="n">
        <v>40882</v>
      </c>
      <c r="B2985" s="0" t="n">
        <v>0.01</v>
      </c>
      <c r="C2985" s="0" t="n">
        <f aca="false">B2985/100</f>
        <v>0.0001</v>
      </c>
    </row>
    <row r="2986" customFormat="false" ht="15" hidden="false" customHeight="false" outlineLevel="0" collapsed="false">
      <c r="A2986" s="2" t="n">
        <v>40883</v>
      </c>
      <c r="B2986" s="0" t="n">
        <v>0.01</v>
      </c>
      <c r="C2986" s="0" t="n">
        <f aca="false">B2986/100</f>
        <v>0.0001</v>
      </c>
    </row>
    <row r="2987" customFormat="false" ht="15" hidden="false" customHeight="false" outlineLevel="0" collapsed="false">
      <c r="A2987" s="2" t="n">
        <v>40884</v>
      </c>
      <c r="B2987" s="0" t="n">
        <v>0.02</v>
      </c>
      <c r="C2987" s="0" t="n">
        <f aca="false">B2987/100</f>
        <v>0.0002</v>
      </c>
    </row>
    <row r="2988" customFormat="false" ht="15" hidden="false" customHeight="false" outlineLevel="0" collapsed="false">
      <c r="A2988" s="2" t="n">
        <v>40885</v>
      </c>
      <c r="B2988" s="0" t="n">
        <v>0.01</v>
      </c>
      <c r="C2988" s="0" t="n">
        <f aca="false">B2988/100</f>
        <v>0.0001</v>
      </c>
    </row>
    <row r="2989" customFormat="false" ht="15" hidden="false" customHeight="false" outlineLevel="0" collapsed="false">
      <c r="A2989" s="2" t="n">
        <v>40886</v>
      </c>
      <c r="B2989" s="0" t="n">
        <v>0.01</v>
      </c>
      <c r="C2989" s="0" t="n">
        <f aca="false">B2989/100</f>
        <v>0.0001</v>
      </c>
    </row>
    <row r="2990" customFormat="false" ht="15" hidden="false" customHeight="false" outlineLevel="0" collapsed="false">
      <c r="A2990" s="2" t="n">
        <v>40889</v>
      </c>
      <c r="B2990" s="0" t="n">
        <v>0.01</v>
      </c>
      <c r="C2990" s="0" t="n">
        <f aca="false">B2990/100</f>
        <v>0.0001</v>
      </c>
    </row>
    <row r="2991" customFormat="false" ht="15" hidden="false" customHeight="false" outlineLevel="0" collapsed="false">
      <c r="A2991" s="2" t="n">
        <v>40890</v>
      </c>
      <c r="B2991" s="0" t="n">
        <v>0.01</v>
      </c>
      <c r="C2991" s="0" t="n">
        <f aca="false">B2991/100</f>
        <v>0.0001</v>
      </c>
    </row>
    <row r="2992" customFormat="false" ht="15" hidden="false" customHeight="false" outlineLevel="0" collapsed="false">
      <c r="A2992" s="2" t="n">
        <v>40891</v>
      </c>
      <c r="B2992" s="0" t="n">
        <v>0.01</v>
      </c>
      <c r="C2992" s="0" t="n">
        <f aca="false">B2992/100</f>
        <v>0.0001</v>
      </c>
    </row>
    <row r="2993" customFormat="false" ht="15" hidden="false" customHeight="false" outlineLevel="0" collapsed="false">
      <c r="A2993" s="2" t="n">
        <v>40892</v>
      </c>
      <c r="B2993" s="0" t="n">
        <v>0</v>
      </c>
      <c r="C2993" s="0" t="n">
        <f aca="false">B2993/100</f>
        <v>0</v>
      </c>
    </row>
    <row r="2994" customFormat="false" ht="15" hidden="false" customHeight="false" outlineLevel="0" collapsed="false">
      <c r="A2994" s="2" t="n">
        <v>40893</v>
      </c>
      <c r="B2994" s="0" t="n">
        <v>0</v>
      </c>
      <c r="C2994" s="0" t="n">
        <f aca="false">B2994/100</f>
        <v>0</v>
      </c>
    </row>
    <row r="2995" customFormat="false" ht="15" hidden="false" customHeight="false" outlineLevel="0" collapsed="false">
      <c r="A2995" s="2" t="n">
        <v>40896</v>
      </c>
      <c r="B2995" s="0" t="n">
        <v>0.01</v>
      </c>
      <c r="C2995" s="0" t="n">
        <f aca="false">B2995/100</f>
        <v>0.0001</v>
      </c>
    </row>
    <row r="2996" customFormat="false" ht="15" hidden="false" customHeight="false" outlineLevel="0" collapsed="false">
      <c r="A2996" s="2" t="n">
        <v>40897</v>
      </c>
      <c r="B2996" s="0" t="n">
        <v>0.01</v>
      </c>
      <c r="C2996" s="0" t="n">
        <f aca="false">B2996/100</f>
        <v>0.0001</v>
      </c>
    </row>
    <row r="2997" customFormat="false" ht="15" hidden="false" customHeight="false" outlineLevel="0" collapsed="false">
      <c r="A2997" s="2" t="n">
        <v>40898</v>
      </c>
      <c r="B2997" s="0" t="n">
        <v>0.01</v>
      </c>
      <c r="C2997" s="0" t="n">
        <f aca="false">B2997/100</f>
        <v>0.0001</v>
      </c>
    </row>
    <row r="2998" customFormat="false" ht="15" hidden="false" customHeight="false" outlineLevel="0" collapsed="false">
      <c r="A2998" s="2" t="n">
        <v>40899</v>
      </c>
      <c r="B2998" s="0" t="n">
        <v>0.01</v>
      </c>
      <c r="C2998" s="0" t="n">
        <f aca="false">B2998/100</f>
        <v>0.0001</v>
      </c>
    </row>
    <row r="2999" customFormat="false" ht="15" hidden="false" customHeight="false" outlineLevel="0" collapsed="false">
      <c r="A2999" s="2" t="n">
        <v>40900</v>
      </c>
      <c r="B2999" s="0" t="n">
        <v>0.01</v>
      </c>
      <c r="C2999" s="0" t="n">
        <f aca="false">B2999/100</f>
        <v>0.0001</v>
      </c>
    </row>
    <row r="3000" customFormat="false" ht="15" hidden="false" customHeight="false" outlineLevel="0" collapsed="false">
      <c r="A3000" s="2" t="n">
        <v>40904</v>
      </c>
      <c r="B3000" s="0" t="n">
        <v>0.02</v>
      </c>
      <c r="C3000" s="0" t="n">
        <f aca="false">B3000/100</f>
        <v>0.0002</v>
      </c>
    </row>
    <row r="3001" customFormat="false" ht="15" hidden="false" customHeight="false" outlineLevel="0" collapsed="false">
      <c r="A3001" s="2" t="n">
        <v>40905</v>
      </c>
      <c r="B3001" s="0" t="n">
        <v>0.01</v>
      </c>
      <c r="C3001" s="0" t="n">
        <f aca="false">B3001/100</f>
        <v>0.0001</v>
      </c>
    </row>
    <row r="3002" customFormat="false" ht="15" hidden="false" customHeight="false" outlineLevel="0" collapsed="false">
      <c r="A3002" s="2" t="n">
        <v>40906</v>
      </c>
      <c r="B3002" s="0" t="n">
        <v>0.02</v>
      </c>
      <c r="C3002" s="0" t="n">
        <f aca="false">B3002/100</f>
        <v>0.0002</v>
      </c>
    </row>
    <row r="3003" customFormat="false" ht="15" hidden="false" customHeight="false" outlineLevel="0" collapsed="false">
      <c r="A3003" s="2" t="n">
        <v>40907</v>
      </c>
      <c r="B3003" s="0" t="n">
        <v>0.02</v>
      </c>
      <c r="C3003" s="0" t="n">
        <f aca="false">B3003/100</f>
        <v>0.0002</v>
      </c>
    </row>
    <row r="3004" customFormat="false" ht="15" hidden="false" customHeight="false" outlineLevel="0" collapsed="false">
      <c r="A3004" s="2" t="n">
        <v>40911</v>
      </c>
      <c r="B3004" s="0" t="n">
        <v>0.02</v>
      </c>
      <c r="C3004" s="0" t="n">
        <f aca="false">B3004/100</f>
        <v>0.0002</v>
      </c>
    </row>
    <row r="3005" customFormat="false" ht="15" hidden="false" customHeight="false" outlineLevel="0" collapsed="false">
      <c r="A3005" s="2" t="n">
        <v>40912</v>
      </c>
      <c r="B3005" s="0" t="n">
        <v>0.02</v>
      </c>
      <c r="C3005" s="0" t="n">
        <f aca="false">B3005/100</f>
        <v>0.0002</v>
      </c>
    </row>
    <row r="3006" customFormat="false" ht="15" hidden="false" customHeight="false" outlineLevel="0" collapsed="false">
      <c r="A3006" s="2" t="n">
        <v>40913</v>
      </c>
      <c r="B3006" s="0" t="n">
        <v>0.02</v>
      </c>
      <c r="C3006" s="0" t="n">
        <f aca="false">B3006/100</f>
        <v>0.0002</v>
      </c>
    </row>
    <row r="3007" customFormat="false" ht="15" hidden="false" customHeight="false" outlineLevel="0" collapsed="false">
      <c r="A3007" s="2" t="n">
        <v>40914</v>
      </c>
      <c r="B3007" s="0" t="n">
        <v>0.02</v>
      </c>
      <c r="C3007" s="0" t="n">
        <f aca="false">B3007/100</f>
        <v>0.0002</v>
      </c>
    </row>
    <row r="3008" customFormat="false" ht="15" hidden="false" customHeight="false" outlineLevel="0" collapsed="false">
      <c r="A3008" s="2" t="n">
        <v>40917</v>
      </c>
      <c r="B3008" s="0" t="n">
        <v>0.01</v>
      </c>
      <c r="C3008" s="0" t="n">
        <f aca="false">B3008/100</f>
        <v>0.0001</v>
      </c>
    </row>
    <row r="3009" customFormat="false" ht="15" hidden="false" customHeight="false" outlineLevel="0" collapsed="false">
      <c r="A3009" s="2" t="n">
        <v>40918</v>
      </c>
      <c r="B3009" s="0" t="n">
        <v>0.02</v>
      </c>
      <c r="C3009" s="0" t="n">
        <f aca="false">B3009/100</f>
        <v>0.0002</v>
      </c>
    </row>
    <row r="3010" customFormat="false" ht="15" hidden="false" customHeight="false" outlineLevel="0" collapsed="false">
      <c r="A3010" s="2" t="n">
        <v>40919</v>
      </c>
      <c r="B3010" s="0" t="n">
        <v>0.02</v>
      </c>
      <c r="C3010" s="0" t="n">
        <f aca="false">B3010/100</f>
        <v>0.0002</v>
      </c>
    </row>
    <row r="3011" customFormat="false" ht="15" hidden="false" customHeight="false" outlineLevel="0" collapsed="false">
      <c r="A3011" s="2" t="n">
        <v>40920</v>
      </c>
      <c r="B3011" s="0" t="n">
        <v>0.03</v>
      </c>
      <c r="C3011" s="0" t="n">
        <f aca="false">B3011/100</f>
        <v>0.0003</v>
      </c>
    </row>
    <row r="3012" customFormat="false" ht="15" hidden="false" customHeight="false" outlineLevel="0" collapsed="false">
      <c r="A3012" s="2" t="n">
        <v>40921</v>
      </c>
      <c r="B3012" s="0" t="n">
        <v>0.03</v>
      </c>
      <c r="C3012" s="0" t="n">
        <f aca="false">B3012/100</f>
        <v>0.0003</v>
      </c>
    </row>
    <row r="3013" customFormat="false" ht="15" hidden="false" customHeight="false" outlineLevel="0" collapsed="false">
      <c r="A3013" s="2" t="n">
        <v>40925</v>
      </c>
      <c r="B3013" s="0" t="n">
        <v>0.03</v>
      </c>
      <c r="C3013" s="0" t="n">
        <f aca="false">B3013/100</f>
        <v>0.0003</v>
      </c>
    </row>
    <row r="3014" customFormat="false" ht="15" hidden="false" customHeight="false" outlineLevel="0" collapsed="false">
      <c r="A3014" s="2" t="n">
        <v>40926</v>
      </c>
      <c r="B3014" s="0" t="n">
        <v>0.03</v>
      </c>
      <c r="C3014" s="0" t="n">
        <f aca="false">B3014/100</f>
        <v>0.0003</v>
      </c>
    </row>
    <row r="3015" customFormat="false" ht="15" hidden="false" customHeight="false" outlineLevel="0" collapsed="false">
      <c r="A3015" s="2" t="n">
        <v>40927</v>
      </c>
      <c r="B3015" s="0" t="n">
        <v>0.05</v>
      </c>
      <c r="C3015" s="0" t="n">
        <f aca="false">B3015/100</f>
        <v>0.0005</v>
      </c>
    </row>
    <row r="3016" customFormat="false" ht="15" hidden="false" customHeight="false" outlineLevel="0" collapsed="false">
      <c r="A3016" s="2" t="n">
        <v>40928</v>
      </c>
      <c r="B3016" s="0" t="n">
        <v>0.05</v>
      </c>
      <c r="C3016" s="0" t="n">
        <f aca="false">B3016/100</f>
        <v>0.0005</v>
      </c>
    </row>
    <row r="3017" customFormat="false" ht="15" hidden="false" customHeight="false" outlineLevel="0" collapsed="false">
      <c r="A3017" s="2" t="n">
        <v>40931</v>
      </c>
      <c r="B3017" s="0" t="n">
        <v>0.04</v>
      </c>
      <c r="C3017" s="0" t="n">
        <f aca="false">B3017/100</f>
        <v>0.0004</v>
      </c>
    </row>
    <row r="3018" customFormat="false" ht="15" hidden="false" customHeight="false" outlineLevel="0" collapsed="false">
      <c r="A3018" s="2" t="n">
        <v>40932</v>
      </c>
      <c r="B3018" s="0" t="n">
        <v>0.04</v>
      </c>
      <c r="C3018" s="0" t="n">
        <f aca="false">B3018/100</f>
        <v>0.0004</v>
      </c>
    </row>
    <row r="3019" customFormat="false" ht="15" hidden="false" customHeight="false" outlineLevel="0" collapsed="false">
      <c r="A3019" s="2" t="n">
        <v>40933</v>
      </c>
      <c r="B3019" s="0" t="n">
        <v>0.04</v>
      </c>
      <c r="C3019" s="0" t="n">
        <f aca="false">B3019/100</f>
        <v>0.0004</v>
      </c>
    </row>
    <row r="3020" customFormat="false" ht="15" hidden="false" customHeight="false" outlineLevel="0" collapsed="false">
      <c r="A3020" s="2" t="n">
        <v>40934</v>
      </c>
      <c r="B3020" s="0" t="n">
        <v>0.05</v>
      </c>
      <c r="C3020" s="0" t="n">
        <f aca="false">B3020/100</f>
        <v>0.0005</v>
      </c>
    </row>
    <row r="3021" customFormat="false" ht="15" hidden="false" customHeight="false" outlineLevel="0" collapsed="false">
      <c r="A3021" s="2" t="n">
        <v>40935</v>
      </c>
      <c r="B3021" s="0" t="n">
        <v>0.06</v>
      </c>
      <c r="C3021" s="0" t="n">
        <f aca="false">B3021/100</f>
        <v>0.0006</v>
      </c>
    </row>
    <row r="3022" customFormat="false" ht="15" hidden="false" customHeight="false" outlineLevel="0" collapsed="false">
      <c r="A3022" s="2" t="n">
        <v>40938</v>
      </c>
      <c r="B3022" s="0" t="n">
        <v>0.05</v>
      </c>
      <c r="C3022" s="0" t="n">
        <f aca="false">B3022/100</f>
        <v>0.0005</v>
      </c>
    </row>
    <row r="3023" customFormat="false" ht="15" hidden="false" customHeight="false" outlineLevel="0" collapsed="false">
      <c r="A3023" s="2" t="n">
        <v>40939</v>
      </c>
      <c r="B3023" s="0" t="n">
        <v>0.06</v>
      </c>
      <c r="C3023" s="0" t="n">
        <f aca="false">B3023/100</f>
        <v>0.0006</v>
      </c>
    </row>
    <row r="3024" customFormat="false" ht="15" hidden="false" customHeight="false" outlineLevel="0" collapsed="false">
      <c r="A3024" s="2" t="n">
        <v>40940</v>
      </c>
      <c r="B3024" s="0" t="n">
        <v>0.06</v>
      </c>
      <c r="C3024" s="0" t="n">
        <f aca="false">B3024/100</f>
        <v>0.0006</v>
      </c>
    </row>
    <row r="3025" customFormat="false" ht="15" hidden="false" customHeight="false" outlineLevel="0" collapsed="false">
      <c r="A3025" s="2" t="n">
        <v>40941</v>
      </c>
      <c r="B3025" s="0" t="n">
        <v>0.08</v>
      </c>
      <c r="C3025" s="0" t="n">
        <f aca="false">B3025/100</f>
        <v>0.0008</v>
      </c>
    </row>
    <row r="3026" customFormat="false" ht="15" hidden="false" customHeight="false" outlineLevel="0" collapsed="false">
      <c r="A3026" s="2" t="n">
        <v>40942</v>
      </c>
      <c r="B3026" s="0" t="n">
        <v>0.08</v>
      </c>
      <c r="C3026" s="0" t="n">
        <f aca="false">B3026/100</f>
        <v>0.0008</v>
      </c>
    </row>
    <row r="3027" customFormat="false" ht="15" hidden="false" customHeight="false" outlineLevel="0" collapsed="false">
      <c r="A3027" s="2" t="n">
        <v>40945</v>
      </c>
      <c r="B3027" s="0" t="n">
        <v>0.08</v>
      </c>
      <c r="C3027" s="0" t="n">
        <f aca="false">B3027/100</f>
        <v>0.0008</v>
      </c>
    </row>
    <row r="3028" customFormat="false" ht="15" hidden="false" customHeight="false" outlineLevel="0" collapsed="false">
      <c r="A3028" s="2" t="n">
        <v>40946</v>
      </c>
      <c r="B3028" s="0" t="n">
        <v>0.08</v>
      </c>
      <c r="C3028" s="0" t="n">
        <f aca="false">B3028/100</f>
        <v>0.0008</v>
      </c>
    </row>
    <row r="3029" customFormat="false" ht="15" hidden="false" customHeight="false" outlineLevel="0" collapsed="false">
      <c r="A3029" s="2" t="n">
        <v>40947</v>
      </c>
      <c r="B3029" s="0" t="n">
        <v>0.09</v>
      </c>
      <c r="C3029" s="0" t="n">
        <f aca="false">B3029/100</f>
        <v>0.0009</v>
      </c>
    </row>
    <row r="3030" customFormat="false" ht="15" hidden="false" customHeight="false" outlineLevel="0" collapsed="false">
      <c r="A3030" s="2" t="n">
        <v>40948</v>
      </c>
      <c r="B3030" s="0" t="n">
        <v>0.09</v>
      </c>
      <c r="C3030" s="0" t="n">
        <f aca="false">B3030/100</f>
        <v>0.0009</v>
      </c>
    </row>
    <row r="3031" customFormat="false" ht="15" hidden="false" customHeight="false" outlineLevel="0" collapsed="false">
      <c r="A3031" s="2" t="n">
        <v>40949</v>
      </c>
      <c r="B3031" s="0" t="n">
        <v>0.09</v>
      </c>
      <c r="C3031" s="0" t="n">
        <f aca="false">B3031/100</f>
        <v>0.0009</v>
      </c>
    </row>
    <row r="3032" customFormat="false" ht="15" hidden="false" customHeight="false" outlineLevel="0" collapsed="false">
      <c r="A3032" s="2" t="n">
        <v>40952</v>
      </c>
      <c r="B3032" s="0" t="n">
        <v>0.11</v>
      </c>
      <c r="C3032" s="0" t="n">
        <f aca="false">B3032/100</f>
        <v>0.0011</v>
      </c>
    </row>
    <row r="3033" customFormat="false" ht="15" hidden="false" customHeight="false" outlineLevel="0" collapsed="false">
      <c r="A3033" s="2" t="n">
        <v>40953</v>
      </c>
      <c r="B3033" s="0" t="n">
        <v>0.12</v>
      </c>
      <c r="C3033" s="0" t="n">
        <f aca="false">B3033/100</f>
        <v>0.0012</v>
      </c>
    </row>
    <row r="3034" customFormat="false" ht="15" hidden="false" customHeight="false" outlineLevel="0" collapsed="false">
      <c r="A3034" s="2" t="n">
        <v>40954</v>
      </c>
      <c r="B3034" s="0" t="n">
        <v>0.11</v>
      </c>
      <c r="C3034" s="0" t="n">
        <f aca="false">B3034/100</f>
        <v>0.0011</v>
      </c>
    </row>
    <row r="3035" customFormat="false" ht="15" hidden="false" customHeight="false" outlineLevel="0" collapsed="false">
      <c r="A3035" s="2" t="n">
        <v>40955</v>
      </c>
      <c r="B3035" s="0" t="n">
        <v>0.1</v>
      </c>
      <c r="C3035" s="0" t="n">
        <f aca="false">B3035/100</f>
        <v>0.001</v>
      </c>
    </row>
    <row r="3036" customFormat="false" ht="15" hidden="false" customHeight="false" outlineLevel="0" collapsed="false">
      <c r="A3036" s="2" t="n">
        <v>40956</v>
      </c>
      <c r="B3036" s="0" t="n">
        <v>0.09</v>
      </c>
      <c r="C3036" s="0" t="n">
        <f aca="false">B3036/100</f>
        <v>0.0009</v>
      </c>
    </row>
    <row r="3037" customFormat="false" ht="15" hidden="false" customHeight="false" outlineLevel="0" collapsed="false">
      <c r="A3037" s="2" t="n">
        <v>40960</v>
      </c>
      <c r="B3037" s="0" t="n">
        <v>0.08</v>
      </c>
      <c r="C3037" s="0" t="n">
        <f aca="false">B3037/100</f>
        <v>0.0008</v>
      </c>
    </row>
    <row r="3038" customFormat="false" ht="15" hidden="false" customHeight="false" outlineLevel="0" collapsed="false">
      <c r="A3038" s="2" t="n">
        <v>40961</v>
      </c>
      <c r="B3038" s="0" t="n">
        <v>0.09</v>
      </c>
      <c r="C3038" s="0" t="n">
        <f aca="false">B3038/100</f>
        <v>0.0009</v>
      </c>
    </row>
    <row r="3039" customFormat="false" ht="15" hidden="false" customHeight="false" outlineLevel="0" collapsed="false">
      <c r="A3039" s="2" t="n">
        <v>40962</v>
      </c>
      <c r="B3039" s="0" t="n">
        <v>0.09</v>
      </c>
      <c r="C3039" s="0" t="n">
        <f aca="false">B3039/100</f>
        <v>0.0009</v>
      </c>
    </row>
    <row r="3040" customFormat="false" ht="15" hidden="false" customHeight="false" outlineLevel="0" collapsed="false">
      <c r="A3040" s="2" t="n">
        <v>40963</v>
      </c>
      <c r="B3040" s="0" t="n">
        <v>0.1</v>
      </c>
      <c r="C3040" s="0" t="n">
        <f aca="false">B3040/100</f>
        <v>0.001</v>
      </c>
    </row>
    <row r="3041" customFormat="false" ht="15" hidden="false" customHeight="false" outlineLevel="0" collapsed="false">
      <c r="A3041" s="2" t="n">
        <v>40966</v>
      </c>
      <c r="B3041" s="0" t="n">
        <v>0.12</v>
      </c>
      <c r="C3041" s="0" t="n">
        <f aca="false">B3041/100</f>
        <v>0.0012</v>
      </c>
    </row>
    <row r="3042" customFormat="false" ht="15" hidden="false" customHeight="false" outlineLevel="0" collapsed="false">
      <c r="A3042" s="2" t="n">
        <v>40967</v>
      </c>
      <c r="B3042" s="0" t="n">
        <v>0.1</v>
      </c>
      <c r="C3042" s="0" t="n">
        <f aca="false">B3042/100</f>
        <v>0.001</v>
      </c>
    </row>
    <row r="3043" customFormat="false" ht="15" hidden="false" customHeight="false" outlineLevel="0" collapsed="false">
      <c r="A3043" s="2" t="n">
        <v>40968</v>
      </c>
      <c r="B3043" s="0" t="n">
        <v>0.08</v>
      </c>
      <c r="C3043" s="0" t="n">
        <f aca="false">B3043/100</f>
        <v>0.0008</v>
      </c>
    </row>
    <row r="3044" customFormat="false" ht="15" hidden="false" customHeight="false" outlineLevel="0" collapsed="false">
      <c r="A3044" s="2" t="n">
        <v>40969</v>
      </c>
      <c r="B3044" s="0" t="n">
        <v>0.08</v>
      </c>
      <c r="C3044" s="0" t="n">
        <f aca="false">B3044/100</f>
        <v>0.0008</v>
      </c>
    </row>
    <row r="3045" customFormat="false" ht="15" hidden="false" customHeight="false" outlineLevel="0" collapsed="false">
      <c r="A3045" s="2" t="n">
        <v>40970</v>
      </c>
      <c r="B3045" s="0" t="n">
        <v>0.07</v>
      </c>
      <c r="C3045" s="0" t="n">
        <f aca="false">B3045/100</f>
        <v>0.0007</v>
      </c>
    </row>
    <row r="3046" customFormat="false" ht="15" hidden="false" customHeight="false" outlineLevel="0" collapsed="false">
      <c r="A3046" s="2" t="n">
        <v>40973</v>
      </c>
      <c r="B3046" s="0" t="n">
        <v>0.08</v>
      </c>
      <c r="C3046" s="0" t="n">
        <f aca="false">B3046/100</f>
        <v>0.0008</v>
      </c>
    </row>
    <row r="3047" customFormat="false" ht="15" hidden="false" customHeight="false" outlineLevel="0" collapsed="false">
      <c r="A3047" s="2" t="n">
        <v>40974</v>
      </c>
      <c r="B3047" s="0" t="n">
        <v>0.08</v>
      </c>
      <c r="C3047" s="0" t="n">
        <f aca="false">B3047/100</f>
        <v>0.0008</v>
      </c>
    </row>
    <row r="3048" customFormat="false" ht="15" hidden="false" customHeight="false" outlineLevel="0" collapsed="false">
      <c r="A3048" s="2" t="n">
        <v>40975</v>
      </c>
      <c r="B3048" s="0" t="n">
        <v>0.08</v>
      </c>
      <c r="C3048" s="0" t="n">
        <f aca="false">B3048/100</f>
        <v>0.0008</v>
      </c>
    </row>
    <row r="3049" customFormat="false" ht="15" hidden="false" customHeight="false" outlineLevel="0" collapsed="false">
      <c r="A3049" s="2" t="n">
        <v>40976</v>
      </c>
      <c r="B3049" s="0" t="n">
        <v>0.08</v>
      </c>
      <c r="C3049" s="0" t="n">
        <f aca="false">B3049/100</f>
        <v>0.0008</v>
      </c>
    </row>
    <row r="3050" customFormat="false" ht="15" hidden="false" customHeight="false" outlineLevel="0" collapsed="false">
      <c r="A3050" s="2" t="n">
        <v>40977</v>
      </c>
      <c r="B3050" s="0" t="n">
        <v>0.09</v>
      </c>
      <c r="C3050" s="0" t="n">
        <f aca="false">B3050/100</f>
        <v>0.0009</v>
      </c>
    </row>
    <row r="3051" customFormat="false" ht="15" hidden="false" customHeight="false" outlineLevel="0" collapsed="false">
      <c r="A3051" s="2" t="n">
        <v>40980</v>
      </c>
      <c r="B3051" s="0" t="n">
        <v>0.09</v>
      </c>
      <c r="C3051" s="0" t="n">
        <f aca="false">B3051/100</f>
        <v>0.0009</v>
      </c>
    </row>
    <row r="3052" customFormat="false" ht="15" hidden="false" customHeight="false" outlineLevel="0" collapsed="false">
      <c r="A3052" s="2" t="n">
        <v>40981</v>
      </c>
      <c r="B3052" s="0" t="n">
        <v>0.08</v>
      </c>
      <c r="C3052" s="0" t="n">
        <f aca="false">B3052/100</f>
        <v>0.0008</v>
      </c>
    </row>
    <row r="3053" customFormat="false" ht="15" hidden="false" customHeight="false" outlineLevel="0" collapsed="false">
      <c r="A3053" s="2" t="n">
        <v>40982</v>
      </c>
      <c r="B3053" s="0" t="n">
        <v>0.09</v>
      </c>
      <c r="C3053" s="0" t="n">
        <f aca="false">B3053/100</f>
        <v>0.0009</v>
      </c>
    </row>
    <row r="3054" customFormat="false" ht="15" hidden="false" customHeight="false" outlineLevel="0" collapsed="false">
      <c r="A3054" s="2" t="n">
        <v>40983</v>
      </c>
      <c r="B3054" s="0" t="n">
        <v>0.08</v>
      </c>
      <c r="C3054" s="0" t="n">
        <f aca="false">B3054/100</f>
        <v>0.0008</v>
      </c>
    </row>
    <row r="3055" customFormat="false" ht="15" hidden="false" customHeight="false" outlineLevel="0" collapsed="false">
      <c r="A3055" s="2" t="n">
        <v>40984</v>
      </c>
      <c r="B3055" s="0" t="n">
        <v>0.09</v>
      </c>
      <c r="C3055" s="0" t="n">
        <f aca="false">B3055/100</f>
        <v>0.0009</v>
      </c>
    </row>
    <row r="3056" customFormat="false" ht="15" hidden="false" customHeight="false" outlineLevel="0" collapsed="false">
      <c r="A3056" s="2" t="n">
        <v>40987</v>
      </c>
      <c r="B3056" s="0" t="n">
        <v>0.1</v>
      </c>
      <c r="C3056" s="0" t="n">
        <f aca="false">B3056/100</f>
        <v>0.001</v>
      </c>
    </row>
    <row r="3057" customFormat="false" ht="15" hidden="false" customHeight="false" outlineLevel="0" collapsed="false">
      <c r="A3057" s="2" t="n">
        <v>40988</v>
      </c>
      <c r="B3057" s="0" t="n">
        <v>0.1</v>
      </c>
      <c r="C3057" s="0" t="n">
        <f aca="false">B3057/100</f>
        <v>0.001</v>
      </c>
    </row>
    <row r="3058" customFormat="false" ht="15" hidden="false" customHeight="false" outlineLevel="0" collapsed="false">
      <c r="A3058" s="2" t="n">
        <v>40989</v>
      </c>
      <c r="B3058" s="0" t="n">
        <v>0.09</v>
      </c>
      <c r="C3058" s="0" t="n">
        <f aca="false">B3058/100</f>
        <v>0.0009</v>
      </c>
    </row>
    <row r="3059" customFormat="false" ht="15" hidden="false" customHeight="false" outlineLevel="0" collapsed="false">
      <c r="A3059" s="2" t="n">
        <v>40990</v>
      </c>
      <c r="B3059" s="0" t="n">
        <v>0.08</v>
      </c>
      <c r="C3059" s="0" t="n">
        <f aca="false">B3059/100</f>
        <v>0.0008</v>
      </c>
    </row>
    <row r="3060" customFormat="false" ht="15" hidden="false" customHeight="false" outlineLevel="0" collapsed="false">
      <c r="A3060" s="2" t="n">
        <v>40991</v>
      </c>
      <c r="B3060" s="0" t="n">
        <v>0.08</v>
      </c>
      <c r="C3060" s="0" t="n">
        <f aca="false">B3060/100</f>
        <v>0.0008</v>
      </c>
    </row>
    <row r="3061" customFormat="false" ht="15" hidden="false" customHeight="false" outlineLevel="0" collapsed="false">
      <c r="A3061" s="2" t="n">
        <v>40994</v>
      </c>
      <c r="B3061" s="0" t="n">
        <v>0.09</v>
      </c>
      <c r="C3061" s="0" t="n">
        <f aca="false">B3061/100</f>
        <v>0.0009</v>
      </c>
    </row>
    <row r="3062" customFormat="false" ht="15" hidden="false" customHeight="false" outlineLevel="0" collapsed="false">
      <c r="A3062" s="2" t="n">
        <v>40995</v>
      </c>
      <c r="B3062" s="0" t="n">
        <v>0.09</v>
      </c>
      <c r="C3062" s="0" t="n">
        <f aca="false">B3062/100</f>
        <v>0.0009</v>
      </c>
    </row>
    <row r="3063" customFormat="false" ht="15" hidden="false" customHeight="false" outlineLevel="0" collapsed="false">
      <c r="A3063" s="2" t="n">
        <v>40996</v>
      </c>
      <c r="B3063" s="0" t="n">
        <v>0.09</v>
      </c>
      <c r="C3063" s="0" t="n">
        <f aca="false">B3063/100</f>
        <v>0.0009</v>
      </c>
    </row>
    <row r="3064" customFormat="false" ht="15" hidden="false" customHeight="false" outlineLevel="0" collapsed="false">
      <c r="A3064" s="2" t="n">
        <v>40997</v>
      </c>
      <c r="B3064" s="0" t="n">
        <v>0.07</v>
      </c>
      <c r="C3064" s="0" t="n">
        <f aca="false">B3064/100</f>
        <v>0.0007</v>
      </c>
    </row>
    <row r="3065" customFormat="false" ht="15" hidden="false" customHeight="false" outlineLevel="0" collapsed="false">
      <c r="A3065" s="2" t="n">
        <v>40998</v>
      </c>
      <c r="B3065" s="0" t="n">
        <v>0.07</v>
      </c>
      <c r="C3065" s="0" t="n">
        <f aca="false">B3065/100</f>
        <v>0.0007</v>
      </c>
    </row>
    <row r="3066" customFormat="false" ht="15" hidden="false" customHeight="false" outlineLevel="0" collapsed="false">
      <c r="A3066" s="2" t="n">
        <v>41001</v>
      </c>
      <c r="B3066" s="0" t="n">
        <v>0.08</v>
      </c>
      <c r="C3066" s="0" t="n">
        <f aca="false">B3066/100</f>
        <v>0.0008</v>
      </c>
    </row>
    <row r="3067" customFormat="false" ht="15" hidden="false" customHeight="false" outlineLevel="0" collapsed="false">
      <c r="A3067" s="2" t="n">
        <v>41002</v>
      </c>
      <c r="B3067" s="0" t="n">
        <v>0.08</v>
      </c>
      <c r="C3067" s="0" t="n">
        <f aca="false">B3067/100</f>
        <v>0.0008</v>
      </c>
    </row>
    <row r="3068" customFormat="false" ht="15" hidden="false" customHeight="false" outlineLevel="0" collapsed="false">
      <c r="A3068" s="2" t="n">
        <v>41003</v>
      </c>
      <c r="B3068" s="0" t="n">
        <v>0.08</v>
      </c>
      <c r="C3068" s="0" t="n">
        <f aca="false">B3068/100</f>
        <v>0.0008</v>
      </c>
    </row>
    <row r="3069" customFormat="false" ht="15" hidden="false" customHeight="false" outlineLevel="0" collapsed="false">
      <c r="A3069" s="2" t="n">
        <v>41004</v>
      </c>
      <c r="B3069" s="0" t="n">
        <v>0.08</v>
      </c>
      <c r="C3069" s="0" t="n">
        <f aca="false">B3069/100</f>
        <v>0.0008</v>
      </c>
    </row>
    <row r="3070" customFormat="false" ht="15" hidden="false" customHeight="false" outlineLevel="0" collapsed="false">
      <c r="A3070" s="2" t="n">
        <v>41005</v>
      </c>
      <c r="B3070" s="0" t="n">
        <v>0.07</v>
      </c>
      <c r="C3070" s="0" t="n">
        <f aca="false">B3070/100</f>
        <v>0.0007</v>
      </c>
    </row>
    <row r="3071" customFormat="false" ht="15" hidden="false" customHeight="false" outlineLevel="0" collapsed="false">
      <c r="A3071" s="2" t="n">
        <v>41008</v>
      </c>
      <c r="B3071" s="0" t="n">
        <v>0.09</v>
      </c>
      <c r="C3071" s="0" t="n">
        <f aca="false">B3071/100</f>
        <v>0.0009</v>
      </c>
    </row>
    <row r="3072" customFormat="false" ht="15" hidden="false" customHeight="false" outlineLevel="0" collapsed="false">
      <c r="A3072" s="2" t="n">
        <v>41009</v>
      </c>
      <c r="B3072" s="0" t="n">
        <v>0.09</v>
      </c>
      <c r="C3072" s="0" t="n">
        <f aca="false">B3072/100</f>
        <v>0.0009</v>
      </c>
    </row>
    <row r="3073" customFormat="false" ht="15" hidden="false" customHeight="false" outlineLevel="0" collapsed="false">
      <c r="A3073" s="2" t="n">
        <v>41010</v>
      </c>
      <c r="B3073" s="0" t="n">
        <v>0.09</v>
      </c>
      <c r="C3073" s="0" t="n">
        <f aca="false">B3073/100</f>
        <v>0.0009</v>
      </c>
    </row>
    <row r="3074" customFormat="false" ht="15" hidden="false" customHeight="false" outlineLevel="0" collapsed="false">
      <c r="A3074" s="2" t="n">
        <v>41011</v>
      </c>
      <c r="B3074" s="0" t="n">
        <v>0.09</v>
      </c>
      <c r="C3074" s="0" t="n">
        <f aca="false">B3074/100</f>
        <v>0.0009</v>
      </c>
    </row>
    <row r="3075" customFormat="false" ht="15" hidden="false" customHeight="false" outlineLevel="0" collapsed="false">
      <c r="A3075" s="2" t="n">
        <v>41012</v>
      </c>
      <c r="B3075" s="0" t="n">
        <v>0.09</v>
      </c>
      <c r="C3075" s="0" t="n">
        <f aca="false">B3075/100</f>
        <v>0.0009</v>
      </c>
    </row>
    <row r="3076" customFormat="false" ht="15" hidden="false" customHeight="false" outlineLevel="0" collapsed="false">
      <c r="A3076" s="2" t="n">
        <v>41015</v>
      </c>
      <c r="B3076" s="0" t="n">
        <v>0.08</v>
      </c>
      <c r="C3076" s="0" t="n">
        <f aca="false">B3076/100</f>
        <v>0.0008</v>
      </c>
    </row>
    <row r="3077" customFormat="false" ht="15" hidden="false" customHeight="false" outlineLevel="0" collapsed="false">
      <c r="A3077" s="2" t="n">
        <v>41016</v>
      </c>
      <c r="B3077" s="0" t="n">
        <v>0.08</v>
      </c>
      <c r="C3077" s="0" t="n">
        <f aca="false">B3077/100</f>
        <v>0.0008</v>
      </c>
    </row>
    <row r="3078" customFormat="false" ht="15" hidden="false" customHeight="false" outlineLevel="0" collapsed="false">
      <c r="A3078" s="2" t="n">
        <v>41017</v>
      </c>
      <c r="B3078" s="0" t="n">
        <v>0.07</v>
      </c>
      <c r="C3078" s="0" t="n">
        <f aca="false">B3078/100</f>
        <v>0.0007</v>
      </c>
    </row>
    <row r="3079" customFormat="false" ht="15" hidden="false" customHeight="false" outlineLevel="0" collapsed="false">
      <c r="A3079" s="2" t="n">
        <v>41018</v>
      </c>
      <c r="B3079" s="0" t="n">
        <v>0.07</v>
      </c>
      <c r="C3079" s="0" t="n">
        <f aca="false">B3079/100</f>
        <v>0.0007</v>
      </c>
    </row>
    <row r="3080" customFormat="false" ht="15" hidden="false" customHeight="false" outlineLevel="0" collapsed="false">
      <c r="A3080" s="2" t="n">
        <v>41019</v>
      </c>
      <c r="B3080" s="0" t="n">
        <v>0.08</v>
      </c>
      <c r="C3080" s="0" t="n">
        <f aca="false">B3080/100</f>
        <v>0.0008</v>
      </c>
    </row>
    <row r="3081" customFormat="false" ht="15" hidden="false" customHeight="false" outlineLevel="0" collapsed="false">
      <c r="A3081" s="2" t="n">
        <v>41022</v>
      </c>
      <c r="B3081" s="0" t="n">
        <v>0.08</v>
      </c>
      <c r="C3081" s="0" t="n">
        <f aca="false">B3081/100</f>
        <v>0.0008</v>
      </c>
    </row>
    <row r="3082" customFormat="false" ht="15" hidden="false" customHeight="false" outlineLevel="0" collapsed="false">
      <c r="A3082" s="2" t="n">
        <v>41023</v>
      </c>
      <c r="B3082" s="0" t="n">
        <v>0.09</v>
      </c>
      <c r="C3082" s="0" t="n">
        <f aca="false">B3082/100</f>
        <v>0.0009</v>
      </c>
    </row>
    <row r="3083" customFormat="false" ht="15" hidden="false" customHeight="false" outlineLevel="0" collapsed="false">
      <c r="A3083" s="2" t="n">
        <v>41024</v>
      </c>
      <c r="B3083" s="0" t="n">
        <v>0.09</v>
      </c>
      <c r="C3083" s="0" t="n">
        <f aca="false">B3083/100</f>
        <v>0.0009</v>
      </c>
    </row>
    <row r="3084" customFormat="false" ht="15" hidden="false" customHeight="false" outlineLevel="0" collapsed="false">
      <c r="A3084" s="2" t="n">
        <v>41025</v>
      </c>
      <c r="B3084" s="0" t="n">
        <v>0.09</v>
      </c>
      <c r="C3084" s="0" t="n">
        <f aca="false">B3084/100</f>
        <v>0.0009</v>
      </c>
    </row>
    <row r="3085" customFormat="false" ht="15" hidden="false" customHeight="false" outlineLevel="0" collapsed="false">
      <c r="A3085" s="2" t="n">
        <v>41026</v>
      </c>
      <c r="B3085" s="0" t="n">
        <v>0.09</v>
      </c>
      <c r="C3085" s="0" t="n">
        <f aca="false">B3085/100</f>
        <v>0.0009</v>
      </c>
    </row>
    <row r="3086" customFormat="false" ht="15" hidden="false" customHeight="false" outlineLevel="0" collapsed="false">
      <c r="A3086" s="2" t="n">
        <v>41029</v>
      </c>
      <c r="B3086" s="0" t="n">
        <v>0.1</v>
      </c>
      <c r="C3086" s="0" t="n">
        <f aca="false">B3086/100</f>
        <v>0.001</v>
      </c>
    </row>
    <row r="3087" customFormat="false" ht="15" hidden="false" customHeight="false" outlineLevel="0" collapsed="false">
      <c r="A3087" s="2" t="n">
        <v>41030</v>
      </c>
      <c r="B3087" s="0" t="n">
        <v>0.09</v>
      </c>
      <c r="C3087" s="0" t="n">
        <f aca="false">B3087/100</f>
        <v>0.0009</v>
      </c>
    </row>
    <row r="3088" customFormat="false" ht="15" hidden="false" customHeight="false" outlineLevel="0" collapsed="false">
      <c r="A3088" s="2" t="n">
        <v>41031</v>
      </c>
      <c r="B3088" s="0" t="n">
        <v>0.08</v>
      </c>
      <c r="C3088" s="0" t="n">
        <f aca="false">B3088/100</f>
        <v>0.0008</v>
      </c>
    </row>
    <row r="3089" customFormat="false" ht="15" hidden="false" customHeight="false" outlineLevel="0" collapsed="false">
      <c r="A3089" s="2" t="n">
        <v>41032</v>
      </c>
      <c r="B3089" s="0" t="n">
        <v>0.09</v>
      </c>
      <c r="C3089" s="0" t="n">
        <f aca="false">B3089/100</f>
        <v>0.0009</v>
      </c>
    </row>
    <row r="3090" customFormat="false" ht="15" hidden="false" customHeight="false" outlineLevel="0" collapsed="false">
      <c r="A3090" s="2" t="n">
        <v>41033</v>
      </c>
      <c r="B3090" s="0" t="n">
        <v>0.07</v>
      </c>
      <c r="C3090" s="0" t="n">
        <f aca="false">B3090/100</f>
        <v>0.0007</v>
      </c>
    </row>
    <row r="3091" customFormat="false" ht="15" hidden="false" customHeight="false" outlineLevel="0" collapsed="false">
      <c r="A3091" s="2" t="n">
        <v>41036</v>
      </c>
      <c r="B3091" s="0" t="n">
        <v>0.1</v>
      </c>
      <c r="C3091" s="0" t="n">
        <f aca="false">B3091/100</f>
        <v>0.001</v>
      </c>
    </row>
    <row r="3092" customFormat="false" ht="15" hidden="false" customHeight="false" outlineLevel="0" collapsed="false">
      <c r="A3092" s="2" t="n">
        <v>41037</v>
      </c>
      <c r="B3092" s="0" t="n">
        <v>0.09</v>
      </c>
      <c r="C3092" s="0" t="n">
        <f aca="false">B3092/100</f>
        <v>0.0009</v>
      </c>
    </row>
    <row r="3093" customFormat="false" ht="15" hidden="false" customHeight="false" outlineLevel="0" collapsed="false">
      <c r="A3093" s="2" t="n">
        <v>41038</v>
      </c>
      <c r="B3093" s="0" t="n">
        <v>0.09</v>
      </c>
      <c r="C3093" s="0" t="n">
        <f aca="false">B3093/100</f>
        <v>0.0009</v>
      </c>
    </row>
    <row r="3094" customFormat="false" ht="15" hidden="false" customHeight="false" outlineLevel="0" collapsed="false">
      <c r="A3094" s="2" t="n">
        <v>41039</v>
      </c>
      <c r="B3094" s="0" t="n">
        <v>0.1</v>
      </c>
      <c r="C3094" s="0" t="n">
        <f aca="false">B3094/100</f>
        <v>0.001</v>
      </c>
    </row>
    <row r="3095" customFormat="false" ht="15" hidden="false" customHeight="false" outlineLevel="0" collapsed="false">
      <c r="A3095" s="2" t="n">
        <v>41040</v>
      </c>
      <c r="B3095" s="0" t="n">
        <v>0.1</v>
      </c>
      <c r="C3095" s="0" t="n">
        <f aca="false">B3095/100</f>
        <v>0.001</v>
      </c>
    </row>
    <row r="3096" customFormat="false" ht="15" hidden="false" customHeight="false" outlineLevel="0" collapsed="false">
      <c r="A3096" s="2" t="n">
        <v>41043</v>
      </c>
      <c r="B3096" s="0" t="n">
        <v>0.1</v>
      </c>
      <c r="C3096" s="0" t="n">
        <f aca="false">B3096/100</f>
        <v>0.001</v>
      </c>
    </row>
    <row r="3097" customFormat="false" ht="15" hidden="false" customHeight="false" outlineLevel="0" collapsed="false">
      <c r="A3097" s="2" t="n">
        <v>41044</v>
      </c>
      <c r="B3097" s="0" t="n">
        <v>0.09</v>
      </c>
      <c r="C3097" s="0" t="n">
        <f aca="false">B3097/100</f>
        <v>0.0009</v>
      </c>
    </row>
    <row r="3098" customFormat="false" ht="15" hidden="false" customHeight="false" outlineLevel="0" collapsed="false">
      <c r="A3098" s="2" t="n">
        <v>41045</v>
      </c>
      <c r="B3098" s="0" t="n">
        <v>0.1</v>
      </c>
      <c r="C3098" s="0" t="n">
        <f aca="false">B3098/100</f>
        <v>0.001</v>
      </c>
    </row>
    <row r="3099" customFormat="false" ht="15" hidden="false" customHeight="false" outlineLevel="0" collapsed="false">
      <c r="A3099" s="2" t="n">
        <v>41046</v>
      </c>
      <c r="B3099" s="0" t="n">
        <v>0.1</v>
      </c>
      <c r="C3099" s="0" t="n">
        <f aca="false">B3099/100</f>
        <v>0.001</v>
      </c>
    </row>
    <row r="3100" customFormat="false" ht="15" hidden="false" customHeight="false" outlineLevel="0" collapsed="false">
      <c r="A3100" s="2" t="n">
        <v>41047</v>
      </c>
      <c r="B3100" s="0" t="n">
        <v>0.08</v>
      </c>
      <c r="C3100" s="0" t="n">
        <f aca="false">B3100/100</f>
        <v>0.0008</v>
      </c>
    </row>
    <row r="3101" customFormat="false" ht="15" hidden="false" customHeight="false" outlineLevel="0" collapsed="false">
      <c r="A3101" s="2" t="n">
        <v>41050</v>
      </c>
      <c r="B3101" s="0" t="n">
        <v>0.09</v>
      </c>
      <c r="C3101" s="0" t="n">
        <f aca="false">B3101/100</f>
        <v>0.0009</v>
      </c>
    </row>
    <row r="3102" customFormat="false" ht="15" hidden="false" customHeight="false" outlineLevel="0" collapsed="false">
      <c r="A3102" s="2" t="n">
        <v>41051</v>
      </c>
      <c r="B3102" s="0" t="n">
        <v>0.09</v>
      </c>
      <c r="C3102" s="0" t="n">
        <f aca="false">B3102/100</f>
        <v>0.0009</v>
      </c>
    </row>
    <row r="3103" customFormat="false" ht="15" hidden="false" customHeight="false" outlineLevel="0" collapsed="false">
      <c r="A3103" s="2" t="n">
        <v>41052</v>
      </c>
      <c r="B3103" s="0" t="n">
        <v>0.09</v>
      </c>
      <c r="C3103" s="0" t="n">
        <f aca="false">B3103/100</f>
        <v>0.0009</v>
      </c>
    </row>
    <row r="3104" customFormat="false" ht="15" hidden="false" customHeight="false" outlineLevel="0" collapsed="false">
      <c r="A3104" s="2" t="n">
        <v>41053</v>
      </c>
      <c r="B3104" s="0" t="n">
        <v>0.1</v>
      </c>
      <c r="C3104" s="0" t="n">
        <f aca="false">B3104/100</f>
        <v>0.001</v>
      </c>
    </row>
    <row r="3105" customFormat="false" ht="15" hidden="false" customHeight="false" outlineLevel="0" collapsed="false">
      <c r="A3105" s="2" t="n">
        <v>41054</v>
      </c>
      <c r="B3105" s="0" t="n">
        <v>0.09</v>
      </c>
      <c r="C3105" s="0" t="n">
        <f aca="false">B3105/100</f>
        <v>0.0009</v>
      </c>
    </row>
    <row r="3106" customFormat="false" ht="15" hidden="false" customHeight="false" outlineLevel="0" collapsed="false">
      <c r="A3106" s="2" t="n">
        <v>41058</v>
      </c>
      <c r="B3106" s="0" t="n">
        <v>0.09</v>
      </c>
      <c r="C3106" s="0" t="n">
        <f aca="false">B3106/100</f>
        <v>0.0009</v>
      </c>
    </row>
    <row r="3107" customFormat="false" ht="15" hidden="false" customHeight="false" outlineLevel="0" collapsed="false">
      <c r="A3107" s="2" t="n">
        <v>41059</v>
      </c>
      <c r="B3107" s="0" t="n">
        <v>0.07</v>
      </c>
      <c r="C3107" s="0" t="n">
        <f aca="false">B3107/100</f>
        <v>0.0007</v>
      </c>
    </row>
    <row r="3108" customFormat="false" ht="15" hidden="false" customHeight="false" outlineLevel="0" collapsed="false">
      <c r="A3108" s="2" t="n">
        <v>41060</v>
      </c>
      <c r="B3108" s="0" t="n">
        <v>0.07</v>
      </c>
      <c r="C3108" s="0" t="n">
        <f aca="false">B3108/100</f>
        <v>0.0007</v>
      </c>
    </row>
    <row r="3109" customFormat="false" ht="15" hidden="false" customHeight="false" outlineLevel="0" collapsed="false">
      <c r="A3109" s="2" t="n">
        <v>41061</v>
      </c>
      <c r="B3109" s="0" t="n">
        <v>0.07</v>
      </c>
      <c r="C3109" s="0" t="n">
        <f aca="false">B3109/100</f>
        <v>0.0007</v>
      </c>
    </row>
    <row r="3110" customFormat="false" ht="15" hidden="false" customHeight="false" outlineLevel="0" collapsed="false">
      <c r="A3110" s="2" t="n">
        <v>41064</v>
      </c>
      <c r="B3110" s="0" t="n">
        <v>0.08</v>
      </c>
      <c r="C3110" s="0" t="n">
        <f aca="false">B3110/100</f>
        <v>0.0008</v>
      </c>
    </row>
    <row r="3111" customFormat="false" ht="15" hidden="false" customHeight="false" outlineLevel="0" collapsed="false">
      <c r="A3111" s="2" t="n">
        <v>41065</v>
      </c>
      <c r="B3111" s="0" t="n">
        <v>0.08</v>
      </c>
      <c r="C3111" s="0" t="n">
        <f aca="false">B3111/100</f>
        <v>0.0008</v>
      </c>
    </row>
    <row r="3112" customFormat="false" ht="15" hidden="false" customHeight="false" outlineLevel="0" collapsed="false">
      <c r="A3112" s="2" t="n">
        <v>41066</v>
      </c>
      <c r="B3112" s="0" t="n">
        <v>0.09</v>
      </c>
      <c r="C3112" s="0" t="n">
        <f aca="false">B3112/100</f>
        <v>0.0009</v>
      </c>
    </row>
    <row r="3113" customFormat="false" ht="15" hidden="false" customHeight="false" outlineLevel="0" collapsed="false">
      <c r="A3113" s="2" t="n">
        <v>41067</v>
      </c>
      <c r="B3113" s="0" t="n">
        <v>0.09</v>
      </c>
      <c r="C3113" s="0" t="n">
        <f aca="false">B3113/100</f>
        <v>0.0009</v>
      </c>
    </row>
    <row r="3114" customFormat="false" ht="15" hidden="false" customHeight="false" outlineLevel="0" collapsed="false">
      <c r="A3114" s="2" t="n">
        <v>41068</v>
      </c>
      <c r="B3114" s="0" t="n">
        <v>0.09</v>
      </c>
      <c r="C3114" s="0" t="n">
        <f aca="false">B3114/100</f>
        <v>0.0009</v>
      </c>
    </row>
    <row r="3115" customFormat="false" ht="15" hidden="false" customHeight="false" outlineLevel="0" collapsed="false">
      <c r="A3115" s="2" t="n">
        <v>41071</v>
      </c>
      <c r="B3115" s="0" t="n">
        <v>0.09</v>
      </c>
      <c r="C3115" s="0" t="n">
        <f aca="false">B3115/100</f>
        <v>0.0009</v>
      </c>
    </row>
    <row r="3116" customFormat="false" ht="15" hidden="false" customHeight="false" outlineLevel="0" collapsed="false">
      <c r="A3116" s="2" t="n">
        <v>41072</v>
      </c>
      <c r="B3116" s="0" t="n">
        <v>0.1</v>
      </c>
      <c r="C3116" s="0" t="n">
        <f aca="false">B3116/100</f>
        <v>0.001</v>
      </c>
    </row>
    <row r="3117" customFormat="false" ht="15" hidden="false" customHeight="false" outlineLevel="0" collapsed="false">
      <c r="A3117" s="2" t="n">
        <v>41073</v>
      </c>
      <c r="B3117" s="0" t="n">
        <v>0.1</v>
      </c>
      <c r="C3117" s="0" t="n">
        <f aca="false">B3117/100</f>
        <v>0.001</v>
      </c>
    </row>
    <row r="3118" customFormat="false" ht="15" hidden="false" customHeight="false" outlineLevel="0" collapsed="false">
      <c r="A3118" s="2" t="n">
        <v>41074</v>
      </c>
      <c r="B3118" s="0" t="n">
        <v>0.11</v>
      </c>
      <c r="C3118" s="0" t="n">
        <f aca="false">B3118/100</f>
        <v>0.0011</v>
      </c>
    </row>
    <row r="3119" customFormat="false" ht="15" hidden="false" customHeight="false" outlineLevel="0" collapsed="false">
      <c r="A3119" s="2" t="n">
        <v>41075</v>
      </c>
      <c r="B3119" s="0" t="n">
        <v>0.09</v>
      </c>
      <c r="C3119" s="0" t="n">
        <f aca="false">B3119/100</f>
        <v>0.0009</v>
      </c>
    </row>
    <row r="3120" customFormat="false" ht="15" hidden="false" customHeight="false" outlineLevel="0" collapsed="false">
      <c r="A3120" s="2" t="n">
        <v>41078</v>
      </c>
      <c r="B3120" s="0" t="n">
        <v>0.1</v>
      </c>
      <c r="C3120" s="0" t="n">
        <f aca="false">B3120/100</f>
        <v>0.001</v>
      </c>
    </row>
    <row r="3121" customFormat="false" ht="15" hidden="false" customHeight="false" outlineLevel="0" collapsed="false">
      <c r="A3121" s="2" t="n">
        <v>41079</v>
      </c>
      <c r="B3121" s="0" t="n">
        <v>0.09</v>
      </c>
      <c r="C3121" s="0" t="n">
        <f aca="false">B3121/100</f>
        <v>0.0009</v>
      </c>
    </row>
    <row r="3122" customFormat="false" ht="15" hidden="false" customHeight="false" outlineLevel="0" collapsed="false">
      <c r="A3122" s="2" t="n">
        <v>41080</v>
      </c>
      <c r="B3122" s="0" t="n">
        <v>0.09</v>
      </c>
      <c r="C3122" s="0" t="n">
        <f aca="false">B3122/100</f>
        <v>0.0009</v>
      </c>
    </row>
    <row r="3123" customFormat="false" ht="15" hidden="false" customHeight="false" outlineLevel="0" collapsed="false">
      <c r="A3123" s="2" t="n">
        <v>41081</v>
      </c>
      <c r="B3123" s="0" t="n">
        <v>0.09</v>
      </c>
      <c r="C3123" s="0" t="n">
        <f aca="false">B3123/100</f>
        <v>0.0009</v>
      </c>
    </row>
    <row r="3124" customFormat="false" ht="15" hidden="false" customHeight="false" outlineLevel="0" collapsed="false">
      <c r="A3124" s="2" t="n">
        <v>41082</v>
      </c>
      <c r="B3124" s="0" t="n">
        <v>0.09</v>
      </c>
      <c r="C3124" s="0" t="n">
        <f aca="false">B3124/100</f>
        <v>0.0009</v>
      </c>
    </row>
    <row r="3125" customFormat="false" ht="15" hidden="false" customHeight="false" outlineLevel="0" collapsed="false">
      <c r="A3125" s="2" t="n">
        <v>41085</v>
      </c>
      <c r="B3125" s="0" t="n">
        <v>0.1</v>
      </c>
      <c r="C3125" s="0" t="n">
        <f aca="false">B3125/100</f>
        <v>0.001</v>
      </c>
    </row>
    <row r="3126" customFormat="false" ht="15" hidden="false" customHeight="false" outlineLevel="0" collapsed="false">
      <c r="A3126" s="2" t="n">
        <v>41086</v>
      </c>
      <c r="B3126" s="0" t="n">
        <v>0.1</v>
      </c>
      <c r="C3126" s="0" t="n">
        <f aca="false">B3126/100</f>
        <v>0.001</v>
      </c>
    </row>
    <row r="3127" customFormat="false" ht="15" hidden="false" customHeight="false" outlineLevel="0" collapsed="false">
      <c r="A3127" s="2" t="n">
        <v>41087</v>
      </c>
      <c r="B3127" s="0" t="n">
        <v>0.09</v>
      </c>
      <c r="C3127" s="0" t="n">
        <f aca="false">B3127/100</f>
        <v>0.0009</v>
      </c>
    </row>
    <row r="3128" customFormat="false" ht="15" hidden="false" customHeight="false" outlineLevel="0" collapsed="false">
      <c r="A3128" s="2" t="n">
        <v>41088</v>
      </c>
      <c r="B3128" s="0" t="n">
        <v>0.09</v>
      </c>
      <c r="C3128" s="0" t="n">
        <f aca="false">B3128/100</f>
        <v>0.0009</v>
      </c>
    </row>
    <row r="3129" customFormat="false" ht="15" hidden="false" customHeight="false" outlineLevel="0" collapsed="false">
      <c r="A3129" s="2" t="n">
        <v>41089</v>
      </c>
      <c r="B3129" s="0" t="n">
        <v>0.09</v>
      </c>
      <c r="C3129" s="0" t="n">
        <f aca="false">B3129/100</f>
        <v>0.0009</v>
      </c>
    </row>
    <row r="3130" customFormat="false" ht="15" hidden="false" customHeight="false" outlineLevel="0" collapsed="false">
      <c r="A3130" s="2" t="n">
        <v>41092</v>
      </c>
      <c r="B3130" s="0" t="n">
        <v>0.1</v>
      </c>
      <c r="C3130" s="0" t="n">
        <f aca="false">B3130/100</f>
        <v>0.001</v>
      </c>
    </row>
    <row r="3131" customFormat="false" ht="15" hidden="false" customHeight="false" outlineLevel="0" collapsed="false">
      <c r="A3131" s="2" t="n">
        <v>41093</v>
      </c>
      <c r="B3131" s="0" t="n">
        <v>0.09</v>
      </c>
      <c r="C3131" s="0" t="n">
        <f aca="false">B3131/100</f>
        <v>0.0009</v>
      </c>
    </row>
    <row r="3132" customFormat="false" ht="15" hidden="false" customHeight="false" outlineLevel="0" collapsed="false">
      <c r="A3132" s="2" t="n">
        <v>41095</v>
      </c>
      <c r="B3132" s="0" t="n">
        <v>0.08</v>
      </c>
      <c r="C3132" s="0" t="n">
        <f aca="false">B3132/100</f>
        <v>0.0008</v>
      </c>
    </row>
    <row r="3133" customFormat="false" ht="15" hidden="false" customHeight="false" outlineLevel="0" collapsed="false">
      <c r="A3133" s="2" t="n">
        <v>41096</v>
      </c>
      <c r="B3133" s="0" t="n">
        <v>0.08</v>
      </c>
      <c r="C3133" s="0" t="n">
        <f aca="false">B3133/100</f>
        <v>0.0008</v>
      </c>
    </row>
    <row r="3134" customFormat="false" ht="15" hidden="false" customHeight="false" outlineLevel="0" collapsed="false">
      <c r="A3134" s="2" t="n">
        <v>41099</v>
      </c>
      <c r="B3134" s="0" t="n">
        <v>0.09</v>
      </c>
      <c r="C3134" s="0" t="n">
        <f aca="false">B3134/100</f>
        <v>0.0009</v>
      </c>
    </row>
    <row r="3135" customFormat="false" ht="15" hidden="false" customHeight="false" outlineLevel="0" collapsed="false">
      <c r="A3135" s="2" t="n">
        <v>41100</v>
      </c>
      <c r="B3135" s="0" t="n">
        <v>0.09</v>
      </c>
      <c r="C3135" s="0" t="n">
        <f aca="false">B3135/100</f>
        <v>0.0009</v>
      </c>
    </row>
    <row r="3136" customFormat="false" ht="15" hidden="false" customHeight="false" outlineLevel="0" collapsed="false">
      <c r="A3136" s="2" t="n">
        <v>41101</v>
      </c>
      <c r="B3136" s="0" t="n">
        <v>0.1</v>
      </c>
      <c r="C3136" s="0" t="n">
        <f aca="false">B3136/100</f>
        <v>0.001</v>
      </c>
    </row>
    <row r="3137" customFormat="false" ht="15" hidden="false" customHeight="false" outlineLevel="0" collapsed="false">
      <c r="A3137" s="2" t="n">
        <v>41102</v>
      </c>
      <c r="B3137" s="0" t="n">
        <v>0.1</v>
      </c>
      <c r="C3137" s="0" t="n">
        <f aca="false">B3137/100</f>
        <v>0.001</v>
      </c>
    </row>
    <row r="3138" customFormat="false" ht="15" hidden="false" customHeight="false" outlineLevel="0" collapsed="false">
      <c r="A3138" s="2" t="n">
        <v>41103</v>
      </c>
      <c r="B3138" s="0" t="n">
        <v>0.1</v>
      </c>
      <c r="C3138" s="0" t="n">
        <f aca="false">B3138/100</f>
        <v>0.001</v>
      </c>
    </row>
    <row r="3139" customFormat="false" ht="15" hidden="false" customHeight="false" outlineLevel="0" collapsed="false">
      <c r="A3139" s="2" t="n">
        <v>41106</v>
      </c>
      <c r="B3139" s="0" t="n">
        <v>0.1</v>
      </c>
      <c r="C3139" s="0" t="n">
        <f aca="false">B3139/100</f>
        <v>0.001</v>
      </c>
    </row>
    <row r="3140" customFormat="false" ht="15" hidden="false" customHeight="false" outlineLevel="0" collapsed="false">
      <c r="A3140" s="2" t="n">
        <v>41107</v>
      </c>
      <c r="B3140" s="0" t="n">
        <v>0.1</v>
      </c>
      <c r="C3140" s="0" t="n">
        <f aca="false">B3140/100</f>
        <v>0.001</v>
      </c>
    </row>
    <row r="3141" customFormat="false" ht="15" hidden="false" customHeight="false" outlineLevel="0" collapsed="false">
      <c r="A3141" s="2" t="n">
        <v>41108</v>
      </c>
      <c r="B3141" s="0" t="n">
        <v>0.09</v>
      </c>
      <c r="C3141" s="0" t="n">
        <f aca="false">B3141/100</f>
        <v>0.0009</v>
      </c>
    </row>
    <row r="3142" customFormat="false" ht="15" hidden="false" customHeight="false" outlineLevel="0" collapsed="false">
      <c r="A3142" s="2" t="n">
        <v>41109</v>
      </c>
      <c r="B3142" s="0" t="n">
        <v>0.09</v>
      </c>
      <c r="C3142" s="0" t="n">
        <f aca="false">B3142/100</f>
        <v>0.0009</v>
      </c>
    </row>
    <row r="3143" customFormat="false" ht="15" hidden="false" customHeight="false" outlineLevel="0" collapsed="false">
      <c r="A3143" s="2" t="n">
        <v>41110</v>
      </c>
      <c r="B3143" s="0" t="n">
        <v>0.09</v>
      </c>
      <c r="C3143" s="0" t="n">
        <f aca="false">B3143/100</f>
        <v>0.0009</v>
      </c>
    </row>
    <row r="3144" customFormat="false" ht="15" hidden="false" customHeight="false" outlineLevel="0" collapsed="false">
      <c r="A3144" s="2" t="n">
        <v>41113</v>
      </c>
      <c r="B3144" s="0" t="n">
        <v>0.1</v>
      </c>
      <c r="C3144" s="0" t="n">
        <f aca="false">B3144/100</f>
        <v>0.001</v>
      </c>
    </row>
    <row r="3145" customFormat="false" ht="15" hidden="false" customHeight="false" outlineLevel="0" collapsed="false">
      <c r="A3145" s="2" t="n">
        <v>41114</v>
      </c>
      <c r="B3145" s="0" t="n">
        <v>0.1</v>
      </c>
      <c r="C3145" s="0" t="n">
        <f aca="false">B3145/100</f>
        <v>0.001</v>
      </c>
    </row>
    <row r="3146" customFormat="false" ht="15" hidden="false" customHeight="false" outlineLevel="0" collapsed="false">
      <c r="A3146" s="2" t="n">
        <v>41115</v>
      </c>
      <c r="B3146" s="0" t="n">
        <v>0.1</v>
      </c>
      <c r="C3146" s="0" t="n">
        <f aca="false">B3146/100</f>
        <v>0.001</v>
      </c>
    </row>
    <row r="3147" customFormat="false" ht="15" hidden="false" customHeight="false" outlineLevel="0" collapsed="false">
      <c r="A3147" s="2" t="n">
        <v>41116</v>
      </c>
      <c r="B3147" s="0" t="n">
        <v>0.11</v>
      </c>
      <c r="C3147" s="0" t="n">
        <f aca="false">B3147/100</f>
        <v>0.0011</v>
      </c>
    </row>
    <row r="3148" customFormat="false" ht="15" hidden="false" customHeight="false" outlineLevel="0" collapsed="false">
      <c r="A3148" s="2" t="n">
        <v>41117</v>
      </c>
      <c r="B3148" s="0" t="n">
        <v>0.11</v>
      </c>
      <c r="C3148" s="0" t="n">
        <f aca="false">B3148/100</f>
        <v>0.0011</v>
      </c>
    </row>
    <row r="3149" customFormat="false" ht="15" hidden="false" customHeight="false" outlineLevel="0" collapsed="false">
      <c r="A3149" s="2" t="n">
        <v>41120</v>
      </c>
      <c r="B3149" s="0" t="n">
        <v>0.11</v>
      </c>
      <c r="C3149" s="0" t="n">
        <f aca="false">B3149/100</f>
        <v>0.0011</v>
      </c>
    </row>
    <row r="3150" customFormat="false" ht="15" hidden="false" customHeight="false" outlineLevel="0" collapsed="false">
      <c r="A3150" s="2" t="n">
        <v>41121</v>
      </c>
      <c r="B3150" s="0" t="n">
        <v>0.11</v>
      </c>
      <c r="C3150" s="0" t="n">
        <f aca="false">B3150/100</f>
        <v>0.0011</v>
      </c>
    </row>
    <row r="3151" customFormat="false" ht="15" hidden="false" customHeight="false" outlineLevel="0" collapsed="false">
      <c r="A3151" s="2" t="n">
        <v>41122</v>
      </c>
      <c r="B3151" s="0" t="n">
        <v>0.1</v>
      </c>
      <c r="C3151" s="0" t="n">
        <f aca="false">B3151/100</f>
        <v>0.001</v>
      </c>
    </row>
    <row r="3152" customFormat="false" ht="15" hidden="false" customHeight="false" outlineLevel="0" collapsed="false">
      <c r="A3152" s="2" t="n">
        <v>41123</v>
      </c>
      <c r="B3152" s="0" t="n">
        <v>0.09</v>
      </c>
      <c r="C3152" s="0" t="n">
        <f aca="false">B3152/100</f>
        <v>0.0009</v>
      </c>
    </row>
    <row r="3153" customFormat="false" ht="15" hidden="false" customHeight="false" outlineLevel="0" collapsed="false">
      <c r="A3153" s="2" t="n">
        <v>41124</v>
      </c>
      <c r="B3153" s="0" t="n">
        <v>0.09</v>
      </c>
      <c r="C3153" s="0" t="n">
        <f aca="false">B3153/100</f>
        <v>0.0009</v>
      </c>
    </row>
    <row r="3154" customFormat="false" ht="15" hidden="false" customHeight="false" outlineLevel="0" collapsed="false">
      <c r="A3154" s="2" t="n">
        <v>41127</v>
      </c>
      <c r="B3154" s="0" t="n">
        <v>0.1</v>
      </c>
      <c r="C3154" s="0" t="n">
        <f aca="false">B3154/100</f>
        <v>0.001</v>
      </c>
    </row>
    <row r="3155" customFormat="false" ht="15" hidden="false" customHeight="false" outlineLevel="0" collapsed="false">
      <c r="A3155" s="2" t="n">
        <v>41128</v>
      </c>
      <c r="B3155" s="0" t="n">
        <v>0.11</v>
      </c>
      <c r="C3155" s="0" t="n">
        <f aca="false">B3155/100</f>
        <v>0.0011</v>
      </c>
    </row>
    <row r="3156" customFormat="false" ht="15" hidden="false" customHeight="false" outlineLevel="0" collapsed="false">
      <c r="A3156" s="2" t="n">
        <v>41129</v>
      </c>
      <c r="B3156" s="0" t="n">
        <v>0.11</v>
      </c>
      <c r="C3156" s="0" t="n">
        <f aca="false">B3156/100</f>
        <v>0.0011</v>
      </c>
    </row>
    <row r="3157" customFormat="false" ht="15" hidden="false" customHeight="false" outlineLevel="0" collapsed="false">
      <c r="A3157" s="2" t="n">
        <v>41130</v>
      </c>
      <c r="B3157" s="0" t="n">
        <v>0.11</v>
      </c>
      <c r="C3157" s="0" t="n">
        <f aca="false">B3157/100</f>
        <v>0.0011</v>
      </c>
    </row>
    <row r="3158" customFormat="false" ht="15" hidden="false" customHeight="false" outlineLevel="0" collapsed="false">
      <c r="A3158" s="2" t="n">
        <v>41131</v>
      </c>
      <c r="B3158" s="0" t="n">
        <v>0.1</v>
      </c>
      <c r="C3158" s="0" t="n">
        <f aca="false">B3158/100</f>
        <v>0.001</v>
      </c>
    </row>
    <row r="3159" customFormat="false" ht="15" hidden="false" customHeight="false" outlineLevel="0" collapsed="false">
      <c r="A3159" s="2" t="n">
        <v>41134</v>
      </c>
      <c r="B3159" s="0" t="n">
        <v>0.11</v>
      </c>
      <c r="C3159" s="0" t="n">
        <f aca="false">B3159/100</f>
        <v>0.0011</v>
      </c>
    </row>
    <row r="3160" customFormat="false" ht="15" hidden="false" customHeight="false" outlineLevel="0" collapsed="false">
      <c r="A3160" s="2" t="n">
        <v>41135</v>
      </c>
      <c r="B3160" s="0" t="n">
        <v>0.11</v>
      </c>
      <c r="C3160" s="0" t="n">
        <f aca="false">B3160/100</f>
        <v>0.0011</v>
      </c>
    </row>
    <row r="3161" customFormat="false" ht="15" hidden="false" customHeight="false" outlineLevel="0" collapsed="false">
      <c r="A3161" s="2" t="n">
        <v>41136</v>
      </c>
      <c r="B3161" s="0" t="n">
        <v>0.09</v>
      </c>
      <c r="C3161" s="0" t="n">
        <f aca="false">B3161/100</f>
        <v>0.0009</v>
      </c>
    </row>
    <row r="3162" customFormat="false" ht="15" hidden="false" customHeight="false" outlineLevel="0" collapsed="false">
      <c r="A3162" s="2" t="n">
        <v>41137</v>
      </c>
      <c r="B3162" s="0" t="n">
        <v>0.09</v>
      </c>
      <c r="C3162" s="0" t="n">
        <f aca="false">B3162/100</f>
        <v>0.0009</v>
      </c>
    </row>
    <row r="3163" customFormat="false" ht="15" hidden="false" customHeight="false" outlineLevel="0" collapsed="false">
      <c r="A3163" s="2" t="n">
        <v>41138</v>
      </c>
      <c r="B3163" s="0" t="n">
        <v>0.09</v>
      </c>
      <c r="C3163" s="0" t="n">
        <f aca="false">B3163/100</f>
        <v>0.0009</v>
      </c>
    </row>
    <row r="3164" customFormat="false" ht="15" hidden="false" customHeight="false" outlineLevel="0" collapsed="false">
      <c r="A3164" s="2" t="n">
        <v>41141</v>
      </c>
      <c r="B3164" s="0" t="n">
        <v>0.11</v>
      </c>
      <c r="C3164" s="0" t="n">
        <f aca="false">B3164/100</f>
        <v>0.0011</v>
      </c>
    </row>
    <row r="3165" customFormat="false" ht="15" hidden="false" customHeight="false" outlineLevel="0" collapsed="false">
      <c r="A3165" s="2" t="n">
        <v>41142</v>
      </c>
      <c r="B3165" s="0" t="n">
        <v>0.11</v>
      </c>
      <c r="C3165" s="0" t="n">
        <f aca="false">B3165/100</f>
        <v>0.0011</v>
      </c>
    </row>
    <row r="3166" customFormat="false" ht="15" hidden="false" customHeight="false" outlineLevel="0" collapsed="false">
      <c r="A3166" s="2" t="n">
        <v>41143</v>
      </c>
      <c r="B3166" s="0" t="n">
        <v>0.11</v>
      </c>
      <c r="C3166" s="0" t="n">
        <f aca="false">B3166/100</f>
        <v>0.0011</v>
      </c>
    </row>
    <row r="3167" customFormat="false" ht="15" hidden="false" customHeight="false" outlineLevel="0" collapsed="false">
      <c r="A3167" s="2" t="n">
        <v>41144</v>
      </c>
      <c r="B3167" s="0" t="n">
        <v>0.11</v>
      </c>
      <c r="C3167" s="0" t="n">
        <f aca="false">B3167/100</f>
        <v>0.0011</v>
      </c>
    </row>
    <row r="3168" customFormat="false" ht="15" hidden="false" customHeight="false" outlineLevel="0" collapsed="false">
      <c r="A3168" s="2" t="n">
        <v>41145</v>
      </c>
      <c r="B3168" s="0" t="n">
        <v>0.1</v>
      </c>
      <c r="C3168" s="0" t="n">
        <f aca="false">B3168/100</f>
        <v>0.001</v>
      </c>
    </row>
    <row r="3169" customFormat="false" ht="15" hidden="false" customHeight="false" outlineLevel="0" collapsed="false">
      <c r="A3169" s="2" t="n">
        <v>41148</v>
      </c>
      <c r="B3169" s="0" t="n">
        <v>0.11</v>
      </c>
      <c r="C3169" s="0" t="n">
        <f aca="false">B3169/100</f>
        <v>0.0011</v>
      </c>
    </row>
    <row r="3170" customFormat="false" ht="15" hidden="false" customHeight="false" outlineLevel="0" collapsed="false">
      <c r="A3170" s="2" t="n">
        <v>41149</v>
      </c>
      <c r="B3170" s="0" t="n">
        <v>0.1</v>
      </c>
      <c r="C3170" s="0" t="n">
        <f aca="false">B3170/100</f>
        <v>0.001</v>
      </c>
    </row>
    <row r="3171" customFormat="false" ht="15" hidden="false" customHeight="false" outlineLevel="0" collapsed="false">
      <c r="A3171" s="2" t="n">
        <v>41150</v>
      </c>
      <c r="B3171" s="0" t="n">
        <v>0.12</v>
      </c>
      <c r="C3171" s="0" t="n">
        <f aca="false">B3171/100</f>
        <v>0.0012</v>
      </c>
    </row>
    <row r="3172" customFormat="false" ht="15" hidden="false" customHeight="false" outlineLevel="0" collapsed="false">
      <c r="A3172" s="2" t="n">
        <v>41151</v>
      </c>
      <c r="B3172" s="0" t="n">
        <v>0.1</v>
      </c>
      <c r="C3172" s="0" t="n">
        <f aca="false">B3172/100</f>
        <v>0.001</v>
      </c>
    </row>
    <row r="3173" customFormat="false" ht="15" hidden="false" customHeight="false" outlineLevel="0" collapsed="false">
      <c r="A3173" s="2" t="n">
        <v>41152</v>
      </c>
      <c r="B3173" s="0" t="n">
        <v>0.09</v>
      </c>
      <c r="C3173" s="0" t="n">
        <f aca="false">B3173/100</f>
        <v>0.0009</v>
      </c>
    </row>
    <row r="3174" customFormat="false" ht="15" hidden="false" customHeight="false" outlineLevel="0" collapsed="false">
      <c r="A3174" s="2" t="n">
        <v>41156</v>
      </c>
      <c r="B3174" s="0" t="n">
        <v>0.1</v>
      </c>
      <c r="C3174" s="0" t="n">
        <f aca="false">B3174/100</f>
        <v>0.001</v>
      </c>
    </row>
    <row r="3175" customFormat="false" ht="15" hidden="false" customHeight="false" outlineLevel="0" collapsed="false">
      <c r="A3175" s="2" t="n">
        <v>41157</v>
      </c>
      <c r="B3175" s="0" t="n">
        <v>0.11</v>
      </c>
      <c r="C3175" s="0" t="n">
        <f aca="false">B3175/100</f>
        <v>0.0011</v>
      </c>
    </row>
    <row r="3176" customFormat="false" ht="15" hidden="false" customHeight="false" outlineLevel="0" collapsed="false">
      <c r="A3176" s="2" t="n">
        <v>41158</v>
      </c>
      <c r="B3176" s="0" t="n">
        <v>0.11</v>
      </c>
      <c r="C3176" s="0" t="n">
        <f aca="false">B3176/100</f>
        <v>0.0011</v>
      </c>
    </row>
    <row r="3177" customFormat="false" ht="15" hidden="false" customHeight="false" outlineLevel="0" collapsed="false">
      <c r="A3177" s="2" t="n">
        <v>41159</v>
      </c>
      <c r="B3177" s="0" t="n">
        <v>0.11</v>
      </c>
      <c r="C3177" s="0" t="n">
        <f aca="false">B3177/100</f>
        <v>0.0011</v>
      </c>
    </row>
    <row r="3178" customFormat="false" ht="15" hidden="false" customHeight="false" outlineLevel="0" collapsed="false">
      <c r="A3178" s="2" t="n">
        <v>41162</v>
      </c>
      <c r="B3178" s="0" t="n">
        <v>0.1</v>
      </c>
      <c r="C3178" s="0" t="n">
        <f aca="false">B3178/100</f>
        <v>0.001</v>
      </c>
    </row>
    <row r="3179" customFormat="false" ht="15" hidden="false" customHeight="false" outlineLevel="0" collapsed="false">
      <c r="A3179" s="2" t="n">
        <v>41163</v>
      </c>
      <c r="B3179" s="0" t="n">
        <v>0.1</v>
      </c>
      <c r="C3179" s="0" t="n">
        <f aca="false">B3179/100</f>
        <v>0.001</v>
      </c>
    </row>
    <row r="3180" customFormat="false" ht="15" hidden="false" customHeight="false" outlineLevel="0" collapsed="false">
      <c r="A3180" s="2" t="n">
        <v>41164</v>
      </c>
      <c r="B3180" s="0" t="n">
        <v>0.1</v>
      </c>
      <c r="C3180" s="0" t="n">
        <f aca="false">B3180/100</f>
        <v>0.001</v>
      </c>
    </row>
    <row r="3181" customFormat="false" ht="15" hidden="false" customHeight="false" outlineLevel="0" collapsed="false">
      <c r="A3181" s="2" t="n">
        <v>41165</v>
      </c>
      <c r="B3181" s="0" t="n">
        <v>0.1</v>
      </c>
      <c r="C3181" s="0" t="n">
        <f aca="false">B3181/100</f>
        <v>0.001</v>
      </c>
    </row>
    <row r="3182" customFormat="false" ht="15" hidden="false" customHeight="false" outlineLevel="0" collapsed="false">
      <c r="A3182" s="2" t="n">
        <v>41166</v>
      </c>
      <c r="B3182" s="0" t="n">
        <v>0.11</v>
      </c>
      <c r="C3182" s="0" t="n">
        <f aca="false">B3182/100</f>
        <v>0.0011</v>
      </c>
    </row>
    <row r="3183" customFormat="false" ht="15" hidden="false" customHeight="false" outlineLevel="0" collapsed="false">
      <c r="A3183" s="2" t="n">
        <v>41169</v>
      </c>
      <c r="B3183" s="0" t="n">
        <v>0.11</v>
      </c>
      <c r="C3183" s="0" t="n">
        <f aca="false">B3183/100</f>
        <v>0.0011</v>
      </c>
    </row>
    <row r="3184" customFormat="false" ht="15" hidden="false" customHeight="false" outlineLevel="0" collapsed="false">
      <c r="A3184" s="2" t="n">
        <v>41170</v>
      </c>
      <c r="B3184" s="0" t="n">
        <v>0.1</v>
      </c>
      <c r="C3184" s="0" t="n">
        <f aca="false">B3184/100</f>
        <v>0.001</v>
      </c>
    </row>
    <row r="3185" customFormat="false" ht="15" hidden="false" customHeight="false" outlineLevel="0" collapsed="false">
      <c r="A3185" s="2" t="n">
        <v>41171</v>
      </c>
      <c r="B3185" s="0" t="n">
        <v>0.11</v>
      </c>
      <c r="C3185" s="0" t="n">
        <f aca="false">B3185/100</f>
        <v>0.0011</v>
      </c>
    </row>
    <row r="3186" customFormat="false" ht="15" hidden="false" customHeight="false" outlineLevel="0" collapsed="false">
      <c r="A3186" s="2" t="n">
        <v>41172</v>
      </c>
      <c r="B3186" s="0" t="n">
        <v>0.11</v>
      </c>
      <c r="C3186" s="0" t="n">
        <f aca="false">B3186/100</f>
        <v>0.0011</v>
      </c>
    </row>
    <row r="3187" customFormat="false" ht="15" hidden="false" customHeight="false" outlineLevel="0" collapsed="false">
      <c r="A3187" s="2" t="n">
        <v>41173</v>
      </c>
      <c r="B3187" s="0" t="n">
        <v>0.11</v>
      </c>
      <c r="C3187" s="0" t="n">
        <f aca="false">B3187/100</f>
        <v>0.0011</v>
      </c>
    </row>
    <row r="3188" customFormat="false" ht="15" hidden="false" customHeight="false" outlineLevel="0" collapsed="false">
      <c r="A3188" s="2" t="n">
        <v>41176</v>
      </c>
      <c r="B3188" s="0" t="n">
        <v>0.11</v>
      </c>
      <c r="C3188" s="0" t="n">
        <f aca="false">B3188/100</f>
        <v>0.0011</v>
      </c>
    </row>
    <row r="3189" customFormat="false" ht="15" hidden="false" customHeight="false" outlineLevel="0" collapsed="false">
      <c r="A3189" s="2" t="n">
        <v>41177</v>
      </c>
      <c r="B3189" s="0" t="n">
        <v>0.11</v>
      </c>
      <c r="C3189" s="0" t="n">
        <f aca="false">B3189/100</f>
        <v>0.0011</v>
      </c>
    </row>
    <row r="3190" customFormat="false" ht="15" hidden="false" customHeight="false" outlineLevel="0" collapsed="false">
      <c r="A3190" s="2" t="n">
        <v>41178</v>
      </c>
      <c r="B3190" s="0" t="n">
        <v>0.11</v>
      </c>
      <c r="C3190" s="0" t="n">
        <f aca="false">B3190/100</f>
        <v>0.0011</v>
      </c>
    </row>
    <row r="3191" customFormat="false" ht="15" hidden="false" customHeight="false" outlineLevel="0" collapsed="false">
      <c r="A3191" s="2" t="n">
        <v>41179</v>
      </c>
      <c r="B3191" s="0" t="n">
        <v>0.09</v>
      </c>
      <c r="C3191" s="0" t="n">
        <f aca="false">B3191/100</f>
        <v>0.0009</v>
      </c>
    </row>
    <row r="3192" customFormat="false" ht="15" hidden="false" customHeight="false" outlineLevel="0" collapsed="false">
      <c r="A3192" s="2" t="n">
        <v>41180</v>
      </c>
      <c r="B3192" s="0" t="n">
        <v>0.1</v>
      </c>
      <c r="C3192" s="0" t="n">
        <f aca="false">B3192/100</f>
        <v>0.001</v>
      </c>
    </row>
    <row r="3193" customFormat="false" ht="15" hidden="false" customHeight="false" outlineLevel="0" collapsed="false">
      <c r="A3193" s="2" t="n">
        <v>41183</v>
      </c>
      <c r="B3193" s="0" t="n">
        <v>0.09</v>
      </c>
      <c r="C3193" s="0" t="n">
        <f aca="false">B3193/100</f>
        <v>0.0009</v>
      </c>
    </row>
    <row r="3194" customFormat="false" ht="15" hidden="false" customHeight="false" outlineLevel="0" collapsed="false">
      <c r="A3194" s="2" t="n">
        <v>41184</v>
      </c>
      <c r="B3194" s="0" t="n">
        <v>0.09</v>
      </c>
      <c r="C3194" s="0" t="n">
        <f aca="false">B3194/100</f>
        <v>0.0009</v>
      </c>
    </row>
    <row r="3195" customFormat="false" ht="15" hidden="false" customHeight="false" outlineLevel="0" collapsed="false">
      <c r="A3195" s="2" t="n">
        <v>41185</v>
      </c>
      <c r="B3195" s="0" t="n">
        <v>0.09</v>
      </c>
      <c r="C3195" s="0" t="n">
        <f aca="false">B3195/100</f>
        <v>0.0009</v>
      </c>
    </row>
    <row r="3196" customFormat="false" ht="15" hidden="false" customHeight="false" outlineLevel="0" collapsed="false">
      <c r="A3196" s="2" t="n">
        <v>41186</v>
      </c>
      <c r="B3196" s="0" t="n">
        <v>0.1</v>
      </c>
      <c r="C3196" s="0" t="n">
        <f aca="false">B3196/100</f>
        <v>0.001</v>
      </c>
    </row>
    <row r="3197" customFormat="false" ht="15" hidden="false" customHeight="false" outlineLevel="0" collapsed="false">
      <c r="A3197" s="2" t="n">
        <v>41187</v>
      </c>
      <c r="B3197" s="0" t="n">
        <v>0.11</v>
      </c>
      <c r="C3197" s="0" t="n">
        <f aca="false">B3197/100</f>
        <v>0.0011</v>
      </c>
    </row>
    <row r="3198" customFormat="false" ht="15" hidden="false" customHeight="false" outlineLevel="0" collapsed="false">
      <c r="A3198" s="2" t="n">
        <v>41191</v>
      </c>
      <c r="B3198" s="0" t="n">
        <v>0.1</v>
      </c>
      <c r="C3198" s="0" t="n">
        <f aca="false">B3198/100</f>
        <v>0.001</v>
      </c>
    </row>
    <row r="3199" customFormat="false" ht="15" hidden="false" customHeight="false" outlineLevel="0" collapsed="false">
      <c r="A3199" s="2" t="n">
        <v>41192</v>
      </c>
      <c r="B3199" s="0" t="n">
        <v>0.1</v>
      </c>
      <c r="C3199" s="0" t="n">
        <f aca="false">B3199/100</f>
        <v>0.001</v>
      </c>
    </row>
    <row r="3200" customFormat="false" ht="15" hidden="false" customHeight="false" outlineLevel="0" collapsed="false">
      <c r="A3200" s="2" t="n">
        <v>41193</v>
      </c>
      <c r="B3200" s="0" t="n">
        <v>0.1</v>
      </c>
      <c r="C3200" s="0" t="n">
        <f aca="false">B3200/100</f>
        <v>0.001</v>
      </c>
    </row>
    <row r="3201" customFormat="false" ht="15" hidden="false" customHeight="false" outlineLevel="0" collapsed="false">
      <c r="A3201" s="2" t="n">
        <v>41194</v>
      </c>
      <c r="B3201" s="0" t="n">
        <v>0.11</v>
      </c>
      <c r="C3201" s="0" t="n">
        <f aca="false">B3201/100</f>
        <v>0.0011</v>
      </c>
    </row>
    <row r="3202" customFormat="false" ht="15" hidden="false" customHeight="false" outlineLevel="0" collapsed="false">
      <c r="A3202" s="2" t="n">
        <v>41197</v>
      </c>
      <c r="B3202" s="0" t="n">
        <v>0.11</v>
      </c>
      <c r="C3202" s="0" t="n">
        <f aca="false">B3202/100</f>
        <v>0.0011</v>
      </c>
    </row>
    <row r="3203" customFormat="false" ht="15" hidden="false" customHeight="false" outlineLevel="0" collapsed="false">
      <c r="A3203" s="2" t="n">
        <v>41198</v>
      </c>
      <c r="B3203" s="0" t="n">
        <v>0.09</v>
      </c>
      <c r="C3203" s="0" t="n">
        <f aca="false">B3203/100</f>
        <v>0.0009</v>
      </c>
    </row>
    <row r="3204" customFormat="false" ht="15" hidden="false" customHeight="false" outlineLevel="0" collapsed="false">
      <c r="A3204" s="2" t="n">
        <v>41199</v>
      </c>
      <c r="B3204" s="0" t="n">
        <v>0.11</v>
      </c>
      <c r="C3204" s="0" t="n">
        <f aca="false">B3204/100</f>
        <v>0.0011</v>
      </c>
    </row>
    <row r="3205" customFormat="false" ht="15" hidden="false" customHeight="false" outlineLevel="0" collapsed="false">
      <c r="A3205" s="2" t="n">
        <v>41200</v>
      </c>
      <c r="B3205" s="0" t="n">
        <v>0.1</v>
      </c>
      <c r="C3205" s="0" t="n">
        <f aca="false">B3205/100</f>
        <v>0.001</v>
      </c>
    </row>
    <row r="3206" customFormat="false" ht="15" hidden="false" customHeight="false" outlineLevel="0" collapsed="false">
      <c r="A3206" s="2" t="n">
        <v>41201</v>
      </c>
      <c r="B3206" s="0" t="n">
        <v>0.1</v>
      </c>
      <c r="C3206" s="0" t="n">
        <f aca="false">B3206/100</f>
        <v>0.001</v>
      </c>
    </row>
    <row r="3207" customFormat="false" ht="15" hidden="false" customHeight="false" outlineLevel="0" collapsed="false">
      <c r="A3207" s="2" t="n">
        <v>41204</v>
      </c>
      <c r="B3207" s="0" t="n">
        <v>0.1</v>
      </c>
      <c r="C3207" s="0" t="n">
        <f aca="false">B3207/100</f>
        <v>0.001</v>
      </c>
    </row>
    <row r="3208" customFormat="false" ht="15" hidden="false" customHeight="false" outlineLevel="0" collapsed="false">
      <c r="A3208" s="2" t="n">
        <v>41205</v>
      </c>
      <c r="B3208" s="0" t="n">
        <v>0.11</v>
      </c>
      <c r="C3208" s="0" t="n">
        <f aca="false">B3208/100</f>
        <v>0.0011</v>
      </c>
    </row>
    <row r="3209" customFormat="false" ht="15" hidden="false" customHeight="false" outlineLevel="0" collapsed="false">
      <c r="A3209" s="2" t="n">
        <v>41206</v>
      </c>
      <c r="B3209" s="0" t="n">
        <v>0.11</v>
      </c>
      <c r="C3209" s="0" t="n">
        <f aca="false">B3209/100</f>
        <v>0.0011</v>
      </c>
    </row>
    <row r="3210" customFormat="false" ht="15" hidden="false" customHeight="false" outlineLevel="0" collapsed="false">
      <c r="A3210" s="2" t="n">
        <v>41207</v>
      </c>
      <c r="B3210" s="0" t="n">
        <v>0.11</v>
      </c>
      <c r="C3210" s="0" t="n">
        <f aca="false">B3210/100</f>
        <v>0.0011</v>
      </c>
    </row>
    <row r="3211" customFormat="false" ht="15" hidden="false" customHeight="false" outlineLevel="0" collapsed="false">
      <c r="A3211" s="2" t="n">
        <v>41208</v>
      </c>
      <c r="B3211" s="0" t="n">
        <v>0.12</v>
      </c>
      <c r="C3211" s="0" t="n">
        <f aca="false">B3211/100</f>
        <v>0.0012</v>
      </c>
    </row>
    <row r="3212" customFormat="false" ht="15" hidden="false" customHeight="false" outlineLevel="0" collapsed="false">
      <c r="A3212" s="2" t="n">
        <v>41211</v>
      </c>
      <c r="B3212" s="0" t="n">
        <v>0.14</v>
      </c>
      <c r="C3212" s="0" t="n">
        <f aca="false">B3212/100</f>
        <v>0.0014</v>
      </c>
    </row>
    <row r="3213" customFormat="false" ht="15" hidden="false" customHeight="false" outlineLevel="0" collapsed="false">
      <c r="A3213" s="2" t="n">
        <v>41213</v>
      </c>
      <c r="B3213" s="0" t="n">
        <v>0.11</v>
      </c>
      <c r="C3213" s="0" t="n">
        <f aca="false">B3213/100</f>
        <v>0.0011</v>
      </c>
    </row>
    <row r="3214" customFormat="false" ht="15" hidden="false" customHeight="false" outlineLevel="0" collapsed="false">
      <c r="A3214" s="2" t="n">
        <v>41214</v>
      </c>
      <c r="B3214" s="0" t="n">
        <v>0.09</v>
      </c>
      <c r="C3214" s="0" t="n">
        <f aca="false">B3214/100</f>
        <v>0.0009</v>
      </c>
    </row>
    <row r="3215" customFormat="false" ht="15" hidden="false" customHeight="false" outlineLevel="0" collapsed="false">
      <c r="A3215" s="2" t="n">
        <v>41215</v>
      </c>
      <c r="B3215" s="0" t="n">
        <v>0.09</v>
      </c>
      <c r="C3215" s="0" t="n">
        <f aca="false">B3215/100</f>
        <v>0.0009</v>
      </c>
    </row>
    <row r="3216" customFormat="false" ht="15" hidden="false" customHeight="false" outlineLevel="0" collapsed="false">
      <c r="A3216" s="2" t="n">
        <v>41218</v>
      </c>
      <c r="B3216" s="0" t="n">
        <v>0.11</v>
      </c>
      <c r="C3216" s="0" t="n">
        <f aca="false">B3216/100</f>
        <v>0.0011</v>
      </c>
    </row>
    <row r="3217" customFormat="false" ht="15" hidden="false" customHeight="false" outlineLevel="0" collapsed="false">
      <c r="A3217" s="2" t="n">
        <v>41219</v>
      </c>
      <c r="B3217" s="0" t="n">
        <v>0.1</v>
      </c>
      <c r="C3217" s="0" t="n">
        <f aca="false">B3217/100</f>
        <v>0.001</v>
      </c>
    </row>
    <row r="3218" customFormat="false" ht="15" hidden="false" customHeight="false" outlineLevel="0" collapsed="false">
      <c r="A3218" s="2" t="n">
        <v>41220</v>
      </c>
      <c r="B3218" s="0" t="n">
        <v>0.1</v>
      </c>
      <c r="C3218" s="0" t="n">
        <f aca="false">B3218/100</f>
        <v>0.001</v>
      </c>
    </row>
    <row r="3219" customFormat="false" ht="15" hidden="false" customHeight="false" outlineLevel="0" collapsed="false">
      <c r="A3219" s="2" t="n">
        <v>41221</v>
      </c>
      <c r="B3219" s="0" t="n">
        <v>0.1</v>
      </c>
      <c r="C3219" s="0" t="n">
        <f aca="false">B3219/100</f>
        <v>0.001</v>
      </c>
    </row>
    <row r="3220" customFormat="false" ht="15" hidden="false" customHeight="false" outlineLevel="0" collapsed="false">
      <c r="A3220" s="2" t="n">
        <v>41222</v>
      </c>
      <c r="B3220" s="0" t="n">
        <v>0.09</v>
      </c>
      <c r="C3220" s="0" t="n">
        <f aca="false">B3220/100</f>
        <v>0.0009</v>
      </c>
    </row>
    <row r="3221" customFormat="false" ht="15" hidden="false" customHeight="false" outlineLevel="0" collapsed="false">
      <c r="A3221" s="2" t="n">
        <v>41226</v>
      </c>
      <c r="B3221" s="0" t="n">
        <v>0.11</v>
      </c>
      <c r="C3221" s="0" t="n">
        <f aca="false">B3221/100</f>
        <v>0.0011</v>
      </c>
    </row>
    <row r="3222" customFormat="false" ht="15" hidden="false" customHeight="false" outlineLevel="0" collapsed="false">
      <c r="A3222" s="2" t="n">
        <v>41227</v>
      </c>
      <c r="B3222" s="0" t="n">
        <v>0.1</v>
      </c>
      <c r="C3222" s="0" t="n">
        <f aca="false">B3222/100</f>
        <v>0.001</v>
      </c>
    </row>
    <row r="3223" customFormat="false" ht="15" hidden="false" customHeight="false" outlineLevel="0" collapsed="false">
      <c r="A3223" s="2" t="n">
        <v>41228</v>
      </c>
      <c r="B3223" s="0" t="n">
        <v>0.08</v>
      </c>
      <c r="C3223" s="0" t="n">
        <f aca="false">B3223/100</f>
        <v>0.0008</v>
      </c>
    </row>
    <row r="3224" customFormat="false" ht="15" hidden="false" customHeight="false" outlineLevel="0" collapsed="false">
      <c r="A3224" s="2" t="n">
        <v>41229</v>
      </c>
      <c r="B3224" s="0" t="n">
        <v>0.06</v>
      </c>
      <c r="C3224" s="0" t="n">
        <f aca="false">B3224/100</f>
        <v>0.0006</v>
      </c>
    </row>
    <row r="3225" customFormat="false" ht="15" hidden="false" customHeight="false" outlineLevel="0" collapsed="false">
      <c r="A3225" s="2" t="n">
        <v>41232</v>
      </c>
      <c r="B3225" s="0" t="n">
        <v>0.09</v>
      </c>
      <c r="C3225" s="0" t="n">
        <f aca="false">B3225/100</f>
        <v>0.0009</v>
      </c>
    </row>
    <row r="3226" customFormat="false" ht="15" hidden="false" customHeight="false" outlineLevel="0" collapsed="false">
      <c r="A3226" s="2" t="n">
        <v>41233</v>
      </c>
      <c r="B3226" s="0" t="n">
        <v>0.08</v>
      </c>
      <c r="C3226" s="0" t="n">
        <f aca="false">B3226/100</f>
        <v>0.0008</v>
      </c>
    </row>
    <row r="3227" customFormat="false" ht="15" hidden="false" customHeight="false" outlineLevel="0" collapsed="false">
      <c r="A3227" s="2" t="n">
        <v>41234</v>
      </c>
      <c r="B3227" s="0" t="n">
        <v>0.1</v>
      </c>
      <c r="C3227" s="0" t="n">
        <f aca="false">B3227/100</f>
        <v>0.001</v>
      </c>
    </row>
    <row r="3228" customFormat="false" ht="15" hidden="false" customHeight="false" outlineLevel="0" collapsed="false">
      <c r="A3228" s="2" t="n">
        <v>41236</v>
      </c>
      <c r="B3228" s="0" t="n">
        <v>0.1</v>
      </c>
      <c r="C3228" s="0" t="n">
        <f aca="false">B3228/100</f>
        <v>0.001</v>
      </c>
    </row>
    <row r="3229" customFormat="false" ht="15" hidden="false" customHeight="false" outlineLevel="0" collapsed="false">
      <c r="A3229" s="2" t="n">
        <v>41239</v>
      </c>
      <c r="B3229" s="0" t="n">
        <v>0.1</v>
      </c>
      <c r="C3229" s="0" t="n">
        <f aca="false">B3229/100</f>
        <v>0.001</v>
      </c>
    </row>
    <row r="3230" customFormat="false" ht="15" hidden="false" customHeight="false" outlineLevel="0" collapsed="false">
      <c r="A3230" s="2" t="n">
        <v>41240</v>
      </c>
      <c r="B3230" s="0" t="n">
        <v>0.1</v>
      </c>
      <c r="C3230" s="0" t="n">
        <f aca="false">B3230/100</f>
        <v>0.001</v>
      </c>
    </row>
    <row r="3231" customFormat="false" ht="15" hidden="false" customHeight="false" outlineLevel="0" collapsed="false">
      <c r="A3231" s="2" t="n">
        <v>41241</v>
      </c>
      <c r="B3231" s="0" t="n">
        <v>0.1</v>
      </c>
      <c r="C3231" s="0" t="n">
        <f aca="false">B3231/100</f>
        <v>0.001</v>
      </c>
    </row>
    <row r="3232" customFormat="false" ht="15" hidden="false" customHeight="false" outlineLevel="0" collapsed="false">
      <c r="A3232" s="2" t="n">
        <v>41242</v>
      </c>
      <c r="B3232" s="0" t="n">
        <v>0.09</v>
      </c>
      <c r="C3232" s="0" t="n">
        <f aca="false">B3232/100</f>
        <v>0.0009</v>
      </c>
    </row>
    <row r="3233" customFormat="false" ht="15" hidden="false" customHeight="false" outlineLevel="0" collapsed="false">
      <c r="A3233" s="2" t="n">
        <v>41243</v>
      </c>
      <c r="B3233" s="0" t="n">
        <v>0.08</v>
      </c>
      <c r="C3233" s="0" t="n">
        <f aca="false">B3233/100</f>
        <v>0.0008</v>
      </c>
    </row>
    <row r="3234" customFormat="false" ht="15" hidden="false" customHeight="false" outlineLevel="0" collapsed="false">
      <c r="A3234" s="2" t="n">
        <v>41246</v>
      </c>
      <c r="B3234" s="0" t="n">
        <v>0.1</v>
      </c>
      <c r="C3234" s="0" t="n">
        <f aca="false">B3234/100</f>
        <v>0.001</v>
      </c>
    </row>
    <row r="3235" customFormat="false" ht="15" hidden="false" customHeight="false" outlineLevel="0" collapsed="false">
      <c r="A3235" s="2" t="n">
        <v>41247</v>
      </c>
      <c r="B3235" s="0" t="n">
        <v>0.1</v>
      </c>
      <c r="C3235" s="0" t="n">
        <f aca="false">B3235/100</f>
        <v>0.001</v>
      </c>
    </row>
    <row r="3236" customFormat="false" ht="15" hidden="false" customHeight="false" outlineLevel="0" collapsed="false">
      <c r="A3236" s="2" t="n">
        <v>41248</v>
      </c>
      <c r="B3236" s="0" t="n">
        <v>0.1</v>
      </c>
      <c r="C3236" s="0" t="n">
        <f aca="false">B3236/100</f>
        <v>0.001</v>
      </c>
    </row>
    <row r="3237" customFormat="false" ht="15" hidden="false" customHeight="false" outlineLevel="0" collapsed="false">
      <c r="A3237" s="2" t="n">
        <v>41249</v>
      </c>
      <c r="B3237" s="0" t="n">
        <v>0.1</v>
      </c>
      <c r="C3237" s="0" t="n">
        <f aca="false">B3237/100</f>
        <v>0.001</v>
      </c>
    </row>
    <row r="3238" customFormat="false" ht="15" hidden="false" customHeight="false" outlineLevel="0" collapsed="false">
      <c r="A3238" s="2" t="n">
        <v>41250</v>
      </c>
      <c r="B3238" s="0" t="n">
        <v>0.09</v>
      </c>
      <c r="C3238" s="0" t="n">
        <f aca="false">B3238/100</f>
        <v>0.0009</v>
      </c>
    </row>
    <row r="3239" customFormat="false" ht="15" hidden="false" customHeight="false" outlineLevel="0" collapsed="false">
      <c r="A3239" s="2" t="n">
        <v>41253</v>
      </c>
      <c r="B3239" s="0" t="n">
        <v>0.09</v>
      </c>
      <c r="C3239" s="0" t="n">
        <f aca="false">B3239/100</f>
        <v>0.0009</v>
      </c>
    </row>
    <row r="3240" customFormat="false" ht="15" hidden="false" customHeight="false" outlineLevel="0" collapsed="false">
      <c r="A3240" s="2" t="n">
        <v>41254</v>
      </c>
      <c r="B3240" s="0" t="n">
        <v>0.08</v>
      </c>
      <c r="C3240" s="0" t="n">
        <f aca="false">B3240/100</f>
        <v>0.0008</v>
      </c>
    </row>
    <row r="3241" customFormat="false" ht="15" hidden="false" customHeight="false" outlineLevel="0" collapsed="false">
      <c r="A3241" s="2" t="n">
        <v>41255</v>
      </c>
      <c r="B3241" s="0" t="n">
        <v>0.07</v>
      </c>
      <c r="C3241" s="0" t="n">
        <f aca="false">B3241/100</f>
        <v>0.0007</v>
      </c>
    </row>
    <row r="3242" customFormat="false" ht="15" hidden="false" customHeight="false" outlineLevel="0" collapsed="false">
      <c r="A3242" s="2" t="n">
        <v>41256</v>
      </c>
      <c r="B3242" s="0" t="n">
        <v>0.06</v>
      </c>
      <c r="C3242" s="0" t="n">
        <f aca="false">B3242/100</f>
        <v>0.0006</v>
      </c>
    </row>
    <row r="3243" customFormat="false" ht="15" hidden="false" customHeight="false" outlineLevel="0" collapsed="false">
      <c r="A3243" s="2" t="n">
        <v>41257</v>
      </c>
      <c r="B3243" s="0" t="n">
        <v>0.04</v>
      </c>
      <c r="C3243" s="0" t="n">
        <f aca="false">B3243/100</f>
        <v>0.0004</v>
      </c>
    </row>
    <row r="3244" customFormat="false" ht="15" hidden="false" customHeight="false" outlineLevel="0" collapsed="false">
      <c r="A3244" s="2" t="n">
        <v>41260</v>
      </c>
      <c r="B3244" s="0" t="n">
        <v>0.05</v>
      </c>
      <c r="C3244" s="0" t="n">
        <f aca="false">B3244/100</f>
        <v>0.0005</v>
      </c>
    </row>
    <row r="3245" customFormat="false" ht="15" hidden="false" customHeight="false" outlineLevel="0" collapsed="false">
      <c r="A3245" s="2" t="n">
        <v>41261</v>
      </c>
      <c r="B3245" s="0" t="n">
        <v>0.06</v>
      </c>
      <c r="C3245" s="0" t="n">
        <f aca="false">B3245/100</f>
        <v>0.0006</v>
      </c>
    </row>
    <row r="3246" customFormat="false" ht="15" hidden="false" customHeight="false" outlineLevel="0" collapsed="false">
      <c r="A3246" s="2" t="n">
        <v>41262</v>
      </c>
      <c r="B3246" s="0" t="n">
        <v>0.05</v>
      </c>
      <c r="C3246" s="0" t="n">
        <f aca="false">B3246/100</f>
        <v>0.0005</v>
      </c>
    </row>
    <row r="3247" customFormat="false" ht="15" hidden="false" customHeight="false" outlineLevel="0" collapsed="false">
      <c r="A3247" s="2" t="n">
        <v>41263</v>
      </c>
      <c r="B3247" s="0" t="n">
        <v>0.06</v>
      </c>
      <c r="C3247" s="0" t="n">
        <f aca="false">B3247/100</f>
        <v>0.0006</v>
      </c>
    </row>
    <row r="3248" customFormat="false" ht="15" hidden="false" customHeight="false" outlineLevel="0" collapsed="false">
      <c r="A3248" s="2" t="n">
        <v>41264</v>
      </c>
      <c r="B3248" s="0" t="n">
        <v>0.06</v>
      </c>
      <c r="C3248" s="0" t="n">
        <f aca="false">B3248/100</f>
        <v>0.0006</v>
      </c>
    </row>
    <row r="3249" customFormat="false" ht="15" hidden="false" customHeight="false" outlineLevel="0" collapsed="false">
      <c r="A3249" s="2" t="n">
        <v>41267</v>
      </c>
      <c r="B3249" s="0" t="n">
        <v>0.06</v>
      </c>
      <c r="C3249" s="0" t="n">
        <f aca="false">B3249/100</f>
        <v>0.0006</v>
      </c>
    </row>
    <row r="3250" customFormat="false" ht="15" hidden="false" customHeight="false" outlineLevel="0" collapsed="false">
      <c r="A3250" s="2" t="n">
        <v>41269</v>
      </c>
      <c r="B3250" s="0" t="n">
        <v>0.09</v>
      </c>
      <c r="C3250" s="0" t="n">
        <f aca="false">B3250/100</f>
        <v>0.0009</v>
      </c>
    </row>
    <row r="3251" customFormat="false" ht="15" hidden="false" customHeight="false" outlineLevel="0" collapsed="false">
      <c r="A3251" s="2" t="n">
        <v>41270</v>
      </c>
      <c r="B3251" s="0" t="n">
        <v>0.08</v>
      </c>
      <c r="C3251" s="0" t="n">
        <f aca="false">B3251/100</f>
        <v>0.0008</v>
      </c>
    </row>
    <row r="3252" customFormat="false" ht="15" hidden="false" customHeight="false" outlineLevel="0" collapsed="false">
      <c r="A3252" s="2" t="n">
        <v>41271</v>
      </c>
      <c r="B3252" s="0" t="n">
        <v>0.01</v>
      </c>
      <c r="C3252" s="0" t="n">
        <f aca="false">B3252/100</f>
        <v>0.0001</v>
      </c>
    </row>
    <row r="3253" customFormat="false" ht="15" hidden="false" customHeight="false" outlineLevel="0" collapsed="false">
      <c r="A3253" s="2" t="n">
        <v>41274</v>
      </c>
      <c r="B3253" s="0" t="n">
        <v>0.05</v>
      </c>
      <c r="C3253" s="0" t="n">
        <f aca="false">B3253/100</f>
        <v>0.0005</v>
      </c>
    </row>
    <row r="3254" customFormat="false" ht="15" hidden="false" customHeight="false" outlineLevel="0" collapsed="false">
      <c r="A3254" s="2" t="n">
        <v>41276</v>
      </c>
      <c r="B3254" s="0" t="n">
        <v>0.08</v>
      </c>
      <c r="C3254" s="0" t="n">
        <f aca="false">B3254/100</f>
        <v>0.0008</v>
      </c>
    </row>
    <row r="3255" customFormat="false" ht="15" hidden="false" customHeight="false" outlineLevel="0" collapsed="false">
      <c r="A3255" s="2" t="n">
        <v>41277</v>
      </c>
      <c r="B3255" s="0" t="n">
        <v>0.08</v>
      </c>
      <c r="C3255" s="0" t="n">
        <f aca="false">B3255/100</f>
        <v>0.0008</v>
      </c>
    </row>
    <row r="3256" customFormat="false" ht="15" hidden="false" customHeight="false" outlineLevel="0" collapsed="false">
      <c r="A3256" s="2" t="n">
        <v>41278</v>
      </c>
      <c r="B3256" s="0" t="n">
        <v>0.07</v>
      </c>
      <c r="C3256" s="0" t="n">
        <f aca="false">B3256/100</f>
        <v>0.0007</v>
      </c>
    </row>
    <row r="3257" customFormat="false" ht="15" hidden="false" customHeight="false" outlineLevel="0" collapsed="false">
      <c r="A3257" s="2" t="n">
        <v>41281</v>
      </c>
      <c r="B3257" s="0" t="n">
        <v>0.07</v>
      </c>
      <c r="C3257" s="0" t="n">
        <f aca="false">B3257/100</f>
        <v>0.0007</v>
      </c>
    </row>
    <row r="3258" customFormat="false" ht="15" hidden="false" customHeight="false" outlineLevel="0" collapsed="false">
      <c r="A3258" s="2" t="n">
        <v>41282</v>
      </c>
      <c r="B3258" s="0" t="n">
        <v>0.07</v>
      </c>
      <c r="C3258" s="0" t="n">
        <f aca="false">B3258/100</f>
        <v>0.0007</v>
      </c>
    </row>
    <row r="3259" customFormat="false" ht="15" hidden="false" customHeight="false" outlineLevel="0" collapsed="false">
      <c r="A3259" s="2" t="n">
        <v>41283</v>
      </c>
      <c r="B3259" s="0" t="n">
        <v>0.06</v>
      </c>
      <c r="C3259" s="0" t="n">
        <f aca="false">B3259/100</f>
        <v>0.0006</v>
      </c>
    </row>
    <row r="3260" customFormat="false" ht="15" hidden="false" customHeight="false" outlineLevel="0" collapsed="false">
      <c r="A3260" s="2" t="n">
        <v>41284</v>
      </c>
      <c r="B3260" s="0" t="n">
        <v>0.06</v>
      </c>
      <c r="C3260" s="0" t="n">
        <f aca="false">B3260/100</f>
        <v>0.0006</v>
      </c>
    </row>
    <row r="3261" customFormat="false" ht="15" hidden="false" customHeight="false" outlineLevel="0" collapsed="false">
      <c r="A3261" s="2" t="n">
        <v>41285</v>
      </c>
      <c r="B3261" s="0" t="n">
        <v>0.07</v>
      </c>
      <c r="C3261" s="0" t="n">
        <f aca="false">B3261/100</f>
        <v>0.0007</v>
      </c>
    </row>
    <row r="3262" customFormat="false" ht="15" hidden="false" customHeight="false" outlineLevel="0" collapsed="false">
      <c r="A3262" s="2" t="n">
        <v>41288</v>
      </c>
      <c r="B3262" s="0" t="n">
        <v>0.08</v>
      </c>
      <c r="C3262" s="0" t="n">
        <f aca="false">B3262/100</f>
        <v>0.0008</v>
      </c>
    </row>
    <row r="3263" customFormat="false" ht="15" hidden="false" customHeight="false" outlineLevel="0" collapsed="false">
      <c r="A3263" s="2" t="n">
        <v>41289</v>
      </c>
      <c r="B3263" s="0" t="n">
        <v>0.09</v>
      </c>
      <c r="C3263" s="0" t="n">
        <f aca="false">B3263/100</f>
        <v>0.0009</v>
      </c>
    </row>
    <row r="3264" customFormat="false" ht="15" hidden="false" customHeight="false" outlineLevel="0" collapsed="false">
      <c r="A3264" s="2" t="n">
        <v>41290</v>
      </c>
      <c r="B3264" s="0" t="n">
        <v>0.08</v>
      </c>
      <c r="C3264" s="0" t="n">
        <f aca="false">B3264/100</f>
        <v>0.0008</v>
      </c>
    </row>
    <row r="3265" customFormat="false" ht="15" hidden="false" customHeight="false" outlineLevel="0" collapsed="false">
      <c r="A3265" s="2" t="n">
        <v>41291</v>
      </c>
      <c r="B3265" s="0" t="n">
        <v>0.07</v>
      </c>
      <c r="C3265" s="0" t="n">
        <f aca="false">B3265/100</f>
        <v>0.0007</v>
      </c>
    </row>
    <row r="3266" customFormat="false" ht="15" hidden="false" customHeight="false" outlineLevel="0" collapsed="false">
      <c r="A3266" s="2" t="n">
        <v>41292</v>
      </c>
      <c r="B3266" s="0" t="n">
        <v>0.08</v>
      </c>
      <c r="C3266" s="0" t="n">
        <f aca="false">B3266/100</f>
        <v>0.0008</v>
      </c>
    </row>
    <row r="3267" customFormat="false" ht="15" hidden="false" customHeight="false" outlineLevel="0" collapsed="false">
      <c r="A3267" s="2" t="n">
        <v>41296</v>
      </c>
      <c r="B3267" s="0" t="n">
        <v>0.08</v>
      </c>
      <c r="C3267" s="0" t="n">
        <f aca="false">B3267/100</f>
        <v>0.0008</v>
      </c>
    </row>
    <row r="3268" customFormat="false" ht="15" hidden="false" customHeight="false" outlineLevel="0" collapsed="false">
      <c r="A3268" s="2" t="n">
        <v>41297</v>
      </c>
      <c r="B3268" s="0" t="n">
        <v>0.08</v>
      </c>
      <c r="C3268" s="0" t="n">
        <f aca="false">B3268/100</f>
        <v>0.0008</v>
      </c>
    </row>
    <row r="3269" customFormat="false" ht="15" hidden="false" customHeight="false" outlineLevel="0" collapsed="false">
      <c r="A3269" s="2" t="n">
        <v>41298</v>
      </c>
      <c r="B3269" s="0" t="n">
        <v>0.08</v>
      </c>
      <c r="C3269" s="0" t="n">
        <f aca="false">B3269/100</f>
        <v>0.0008</v>
      </c>
    </row>
    <row r="3270" customFormat="false" ht="15" hidden="false" customHeight="false" outlineLevel="0" collapsed="false">
      <c r="A3270" s="2" t="n">
        <v>41299</v>
      </c>
      <c r="B3270" s="0" t="n">
        <v>0.08</v>
      </c>
      <c r="C3270" s="0" t="n">
        <f aca="false">B3270/100</f>
        <v>0.0008</v>
      </c>
    </row>
    <row r="3271" customFormat="false" ht="15" hidden="false" customHeight="false" outlineLevel="0" collapsed="false">
      <c r="A3271" s="2" t="n">
        <v>41302</v>
      </c>
      <c r="B3271" s="0" t="n">
        <v>0.07</v>
      </c>
      <c r="C3271" s="0" t="n">
        <f aca="false">B3271/100</f>
        <v>0.0007</v>
      </c>
    </row>
    <row r="3272" customFormat="false" ht="15" hidden="false" customHeight="false" outlineLevel="0" collapsed="false">
      <c r="A3272" s="2" t="n">
        <v>41303</v>
      </c>
      <c r="B3272" s="0" t="n">
        <v>0.07</v>
      </c>
      <c r="C3272" s="0" t="n">
        <f aca="false">B3272/100</f>
        <v>0.0007</v>
      </c>
    </row>
    <row r="3273" customFormat="false" ht="15" hidden="false" customHeight="false" outlineLevel="0" collapsed="false">
      <c r="A3273" s="2" t="n">
        <v>41304</v>
      </c>
      <c r="B3273" s="0" t="n">
        <v>0.07</v>
      </c>
      <c r="C3273" s="0" t="n">
        <f aca="false">B3273/100</f>
        <v>0.0007</v>
      </c>
    </row>
    <row r="3274" customFormat="false" ht="15" hidden="false" customHeight="false" outlineLevel="0" collapsed="false">
      <c r="A3274" s="2" t="n">
        <v>41305</v>
      </c>
      <c r="B3274" s="0" t="n">
        <v>0.07</v>
      </c>
      <c r="C3274" s="0" t="n">
        <f aca="false">B3274/100</f>
        <v>0.0007</v>
      </c>
    </row>
    <row r="3275" customFormat="false" ht="15" hidden="false" customHeight="false" outlineLevel="0" collapsed="false">
      <c r="A3275" s="2" t="n">
        <v>41306</v>
      </c>
      <c r="B3275" s="0" t="n">
        <v>0.06</v>
      </c>
      <c r="C3275" s="0" t="n">
        <f aca="false">B3275/100</f>
        <v>0.0006</v>
      </c>
    </row>
    <row r="3276" customFormat="false" ht="15" hidden="false" customHeight="false" outlineLevel="0" collapsed="false">
      <c r="A3276" s="2" t="n">
        <v>41309</v>
      </c>
      <c r="B3276" s="0" t="n">
        <v>0.07</v>
      </c>
      <c r="C3276" s="0" t="n">
        <f aca="false">B3276/100</f>
        <v>0.0007</v>
      </c>
    </row>
    <row r="3277" customFormat="false" ht="15" hidden="false" customHeight="false" outlineLevel="0" collapsed="false">
      <c r="A3277" s="2" t="n">
        <v>41310</v>
      </c>
      <c r="B3277" s="0" t="n">
        <v>0.07</v>
      </c>
      <c r="C3277" s="0" t="n">
        <f aca="false">B3277/100</f>
        <v>0.0007</v>
      </c>
    </row>
    <row r="3278" customFormat="false" ht="15" hidden="false" customHeight="false" outlineLevel="0" collapsed="false">
      <c r="A3278" s="2" t="n">
        <v>41311</v>
      </c>
      <c r="B3278" s="0" t="n">
        <v>0.07</v>
      </c>
      <c r="C3278" s="0" t="n">
        <f aca="false">B3278/100</f>
        <v>0.0007</v>
      </c>
    </row>
    <row r="3279" customFormat="false" ht="15" hidden="false" customHeight="false" outlineLevel="0" collapsed="false">
      <c r="A3279" s="2" t="n">
        <v>41312</v>
      </c>
      <c r="B3279" s="0" t="n">
        <v>0.07</v>
      </c>
      <c r="C3279" s="0" t="n">
        <f aca="false">B3279/100</f>
        <v>0.0007</v>
      </c>
    </row>
    <row r="3280" customFormat="false" ht="15" hidden="false" customHeight="false" outlineLevel="0" collapsed="false">
      <c r="A3280" s="2" t="n">
        <v>41313</v>
      </c>
      <c r="B3280" s="0" t="n">
        <v>0.07</v>
      </c>
      <c r="C3280" s="0" t="n">
        <f aca="false">B3280/100</f>
        <v>0.0007</v>
      </c>
    </row>
    <row r="3281" customFormat="false" ht="15" hidden="false" customHeight="false" outlineLevel="0" collapsed="false">
      <c r="A3281" s="2" t="n">
        <v>41316</v>
      </c>
      <c r="B3281" s="0" t="n">
        <v>0.09</v>
      </c>
      <c r="C3281" s="0" t="n">
        <f aca="false">B3281/100</f>
        <v>0.0009</v>
      </c>
    </row>
    <row r="3282" customFormat="false" ht="15" hidden="false" customHeight="false" outlineLevel="0" collapsed="false">
      <c r="A3282" s="2" t="n">
        <v>41317</v>
      </c>
      <c r="B3282" s="0" t="n">
        <v>0.09</v>
      </c>
      <c r="C3282" s="0" t="n">
        <f aca="false">B3282/100</f>
        <v>0.0009</v>
      </c>
    </row>
    <row r="3283" customFormat="false" ht="15" hidden="false" customHeight="false" outlineLevel="0" collapsed="false">
      <c r="A3283" s="2" t="n">
        <v>41318</v>
      </c>
      <c r="B3283" s="0" t="n">
        <v>0.1</v>
      </c>
      <c r="C3283" s="0" t="n">
        <f aca="false">B3283/100</f>
        <v>0.001</v>
      </c>
    </row>
    <row r="3284" customFormat="false" ht="15" hidden="false" customHeight="false" outlineLevel="0" collapsed="false">
      <c r="A3284" s="2" t="n">
        <v>41319</v>
      </c>
      <c r="B3284" s="0" t="n">
        <v>0.11</v>
      </c>
      <c r="C3284" s="0" t="n">
        <f aca="false">B3284/100</f>
        <v>0.0011</v>
      </c>
    </row>
    <row r="3285" customFormat="false" ht="15" hidden="false" customHeight="false" outlineLevel="0" collapsed="false">
      <c r="A3285" s="2" t="n">
        <v>41320</v>
      </c>
      <c r="B3285" s="0" t="n">
        <v>0.1</v>
      </c>
      <c r="C3285" s="0" t="n">
        <f aca="false">B3285/100</f>
        <v>0.001</v>
      </c>
    </row>
    <row r="3286" customFormat="false" ht="15" hidden="false" customHeight="false" outlineLevel="0" collapsed="false">
      <c r="A3286" s="2" t="n">
        <v>41324</v>
      </c>
      <c r="B3286" s="0" t="n">
        <v>0.12</v>
      </c>
      <c r="C3286" s="0" t="n">
        <f aca="false">B3286/100</f>
        <v>0.0012</v>
      </c>
    </row>
    <row r="3287" customFormat="false" ht="15" hidden="false" customHeight="false" outlineLevel="0" collapsed="false">
      <c r="A3287" s="2" t="n">
        <v>41325</v>
      </c>
      <c r="B3287" s="0" t="n">
        <v>0.12</v>
      </c>
      <c r="C3287" s="0" t="n">
        <f aca="false">B3287/100</f>
        <v>0.0012</v>
      </c>
    </row>
    <row r="3288" customFormat="false" ht="15" hidden="false" customHeight="false" outlineLevel="0" collapsed="false">
      <c r="A3288" s="2" t="n">
        <v>41326</v>
      </c>
      <c r="B3288" s="0" t="n">
        <v>0.13</v>
      </c>
      <c r="C3288" s="0" t="n">
        <f aca="false">B3288/100</f>
        <v>0.0013</v>
      </c>
    </row>
    <row r="3289" customFormat="false" ht="15" hidden="false" customHeight="false" outlineLevel="0" collapsed="false">
      <c r="A3289" s="2" t="n">
        <v>41327</v>
      </c>
      <c r="B3289" s="0" t="n">
        <v>0.13</v>
      </c>
      <c r="C3289" s="0" t="n">
        <f aca="false">B3289/100</f>
        <v>0.0013</v>
      </c>
    </row>
    <row r="3290" customFormat="false" ht="15" hidden="false" customHeight="false" outlineLevel="0" collapsed="false">
      <c r="A3290" s="2" t="n">
        <v>41330</v>
      </c>
      <c r="B3290" s="0" t="n">
        <v>0.12</v>
      </c>
      <c r="C3290" s="0" t="n">
        <f aca="false">B3290/100</f>
        <v>0.0012</v>
      </c>
    </row>
    <row r="3291" customFormat="false" ht="15" hidden="false" customHeight="false" outlineLevel="0" collapsed="false">
      <c r="A3291" s="2" t="n">
        <v>41331</v>
      </c>
      <c r="B3291" s="0" t="n">
        <v>0.14</v>
      </c>
      <c r="C3291" s="0" t="n">
        <f aca="false">B3291/100</f>
        <v>0.0014</v>
      </c>
    </row>
    <row r="3292" customFormat="false" ht="15" hidden="false" customHeight="false" outlineLevel="0" collapsed="false">
      <c r="A3292" s="2" t="n">
        <v>41332</v>
      </c>
      <c r="B3292" s="0" t="n">
        <v>0.11</v>
      </c>
      <c r="C3292" s="0" t="n">
        <f aca="false">B3292/100</f>
        <v>0.0011</v>
      </c>
    </row>
    <row r="3293" customFormat="false" ht="15" hidden="false" customHeight="false" outlineLevel="0" collapsed="false">
      <c r="A3293" s="2" t="n">
        <v>41333</v>
      </c>
      <c r="B3293" s="0" t="n">
        <v>0.11</v>
      </c>
      <c r="C3293" s="0" t="n">
        <f aca="false">B3293/100</f>
        <v>0.0011</v>
      </c>
    </row>
    <row r="3294" customFormat="false" ht="15" hidden="false" customHeight="false" outlineLevel="0" collapsed="false">
      <c r="A3294" s="2" t="n">
        <v>41334</v>
      </c>
      <c r="B3294" s="0" t="n">
        <v>0.11</v>
      </c>
      <c r="C3294" s="0" t="n">
        <f aca="false">B3294/100</f>
        <v>0.0011</v>
      </c>
    </row>
    <row r="3295" customFormat="false" ht="15" hidden="false" customHeight="false" outlineLevel="0" collapsed="false">
      <c r="A3295" s="2" t="n">
        <v>41337</v>
      </c>
      <c r="B3295" s="0" t="n">
        <v>0.11</v>
      </c>
      <c r="C3295" s="0" t="n">
        <f aca="false">B3295/100</f>
        <v>0.0011</v>
      </c>
    </row>
    <row r="3296" customFormat="false" ht="15" hidden="false" customHeight="false" outlineLevel="0" collapsed="false">
      <c r="A3296" s="2" t="n">
        <v>41338</v>
      </c>
      <c r="B3296" s="0" t="n">
        <v>0.08</v>
      </c>
      <c r="C3296" s="0" t="n">
        <f aca="false">B3296/100</f>
        <v>0.0008</v>
      </c>
    </row>
    <row r="3297" customFormat="false" ht="15" hidden="false" customHeight="false" outlineLevel="0" collapsed="false">
      <c r="A3297" s="2" t="n">
        <v>41339</v>
      </c>
      <c r="B3297" s="0" t="n">
        <v>0.1</v>
      </c>
      <c r="C3297" s="0" t="n">
        <f aca="false">B3297/100</f>
        <v>0.001</v>
      </c>
    </row>
    <row r="3298" customFormat="false" ht="15" hidden="false" customHeight="false" outlineLevel="0" collapsed="false">
      <c r="A3298" s="2" t="n">
        <v>41340</v>
      </c>
      <c r="B3298" s="0" t="n">
        <v>0.1</v>
      </c>
      <c r="C3298" s="0" t="n">
        <f aca="false">B3298/100</f>
        <v>0.001</v>
      </c>
    </row>
    <row r="3299" customFormat="false" ht="15" hidden="false" customHeight="false" outlineLevel="0" collapsed="false">
      <c r="A3299" s="2" t="n">
        <v>41341</v>
      </c>
      <c r="B3299" s="0" t="n">
        <v>0.1</v>
      </c>
      <c r="C3299" s="0" t="n">
        <f aca="false">B3299/100</f>
        <v>0.001</v>
      </c>
    </row>
    <row r="3300" customFormat="false" ht="15" hidden="false" customHeight="false" outlineLevel="0" collapsed="false">
      <c r="A3300" s="2" t="n">
        <v>41344</v>
      </c>
      <c r="B3300" s="0" t="n">
        <v>0.1</v>
      </c>
      <c r="C3300" s="0" t="n">
        <f aca="false">B3300/100</f>
        <v>0.001</v>
      </c>
    </row>
    <row r="3301" customFormat="false" ht="15" hidden="false" customHeight="false" outlineLevel="0" collapsed="false">
      <c r="A3301" s="2" t="n">
        <v>41345</v>
      </c>
      <c r="B3301" s="0" t="n">
        <v>0.1</v>
      </c>
      <c r="C3301" s="0" t="n">
        <f aca="false">B3301/100</f>
        <v>0.001</v>
      </c>
    </row>
    <row r="3302" customFormat="false" ht="15" hidden="false" customHeight="false" outlineLevel="0" collapsed="false">
      <c r="A3302" s="2" t="n">
        <v>41346</v>
      </c>
      <c r="B3302" s="0" t="n">
        <v>0.09</v>
      </c>
      <c r="C3302" s="0" t="n">
        <f aca="false">B3302/100</f>
        <v>0.0009</v>
      </c>
    </row>
    <row r="3303" customFormat="false" ht="15" hidden="false" customHeight="false" outlineLevel="0" collapsed="false">
      <c r="A3303" s="2" t="n">
        <v>41347</v>
      </c>
      <c r="B3303" s="0" t="n">
        <v>0.1</v>
      </c>
      <c r="C3303" s="0" t="n">
        <f aca="false">B3303/100</f>
        <v>0.001</v>
      </c>
    </row>
    <row r="3304" customFormat="false" ht="15" hidden="false" customHeight="false" outlineLevel="0" collapsed="false">
      <c r="A3304" s="2" t="n">
        <v>41348</v>
      </c>
      <c r="B3304" s="0" t="n">
        <v>0.09</v>
      </c>
      <c r="C3304" s="0" t="n">
        <f aca="false">B3304/100</f>
        <v>0.0009</v>
      </c>
    </row>
    <row r="3305" customFormat="false" ht="15" hidden="false" customHeight="false" outlineLevel="0" collapsed="false">
      <c r="A3305" s="2" t="n">
        <v>41351</v>
      </c>
      <c r="B3305" s="0" t="n">
        <v>0.07</v>
      </c>
      <c r="C3305" s="0" t="n">
        <f aca="false">B3305/100</f>
        <v>0.0007</v>
      </c>
    </row>
    <row r="3306" customFormat="false" ht="15" hidden="false" customHeight="false" outlineLevel="0" collapsed="false">
      <c r="A3306" s="2" t="n">
        <v>41352</v>
      </c>
      <c r="B3306" s="0" t="n">
        <v>0.07</v>
      </c>
      <c r="C3306" s="0" t="n">
        <f aca="false">B3306/100</f>
        <v>0.0007</v>
      </c>
    </row>
    <row r="3307" customFormat="false" ht="15" hidden="false" customHeight="false" outlineLevel="0" collapsed="false">
      <c r="A3307" s="2" t="n">
        <v>41353</v>
      </c>
      <c r="B3307" s="0" t="n">
        <v>0.07</v>
      </c>
      <c r="C3307" s="0" t="n">
        <f aca="false">B3307/100</f>
        <v>0.0007</v>
      </c>
    </row>
    <row r="3308" customFormat="false" ht="15" hidden="false" customHeight="false" outlineLevel="0" collapsed="false">
      <c r="A3308" s="2" t="n">
        <v>41354</v>
      </c>
      <c r="B3308" s="0" t="n">
        <v>0.07</v>
      </c>
      <c r="C3308" s="0" t="n">
        <f aca="false">B3308/100</f>
        <v>0.0007</v>
      </c>
    </row>
    <row r="3309" customFormat="false" ht="15" hidden="false" customHeight="false" outlineLevel="0" collapsed="false">
      <c r="A3309" s="2" t="n">
        <v>41355</v>
      </c>
      <c r="B3309" s="0" t="n">
        <v>0.07</v>
      </c>
      <c r="C3309" s="0" t="n">
        <f aca="false">B3309/100</f>
        <v>0.0007</v>
      </c>
    </row>
    <row r="3310" customFormat="false" ht="15" hidden="false" customHeight="false" outlineLevel="0" collapsed="false">
      <c r="A3310" s="2" t="n">
        <v>41358</v>
      </c>
      <c r="B3310" s="0" t="n">
        <v>0.08</v>
      </c>
      <c r="C3310" s="0" t="n">
        <f aca="false">B3310/100</f>
        <v>0.0008</v>
      </c>
    </row>
    <row r="3311" customFormat="false" ht="15" hidden="false" customHeight="false" outlineLevel="0" collapsed="false">
      <c r="A3311" s="2" t="n">
        <v>41359</v>
      </c>
      <c r="B3311" s="0" t="n">
        <v>0.07</v>
      </c>
      <c r="C3311" s="0" t="n">
        <f aca="false">B3311/100</f>
        <v>0.0007</v>
      </c>
    </row>
    <row r="3312" customFormat="false" ht="15" hidden="false" customHeight="false" outlineLevel="0" collapsed="false">
      <c r="A3312" s="2" t="n">
        <v>41360</v>
      </c>
      <c r="B3312" s="0" t="n">
        <v>0.09</v>
      </c>
      <c r="C3312" s="0" t="n">
        <f aca="false">B3312/100</f>
        <v>0.0009</v>
      </c>
    </row>
    <row r="3313" customFormat="false" ht="15" hidden="false" customHeight="false" outlineLevel="0" collapsed="false">
      <c r="A3313" s="2" t="n">
        <v>41361</v>
      </c>
      <c r="B3313" s="0" t="n">
        <v>0.07</v>
      </c>
      <c r="C3313" s="0" t="n">
        <f aca="false">B3313/100</f>
        <v>0.0007</v>
      </c>
    </row>
    <row r="3314" customFormat="false" ht="15" hidden="false" customHeight="false" outlineLevel="0" collapsed="false">
      <c r="A3314" s="2" t="n">
        <v>41365</v>
      </c>
      <c r="B3314" s="0" t="n">
        <v>0.08</v>
      </c>
      <c r="C3314" s="0" t="n">
        <f aca="false">B3314/100</f>
        <v>0.0008</v>
      </c>
    </row>
    <row r="3315" customFormat="false" ht="15" hidden="false" customHeight="false" outlineLevel="0" collapsed="false">
      <c r="A3315" s="2" t="n">
        <v>41366</v>
      </c>
      <c r="B3315" s="0" t="n">
        <v>0.07</v>
      </c>
      <c r="C3315" s="0" t="n">
        <f aca="false">B3315/100</f>
        <v>0.0007</v>
      </c>
    </row>
    <row r="3316" customFormat="false" ht="15" hidden="false" customHeight="false" outlineLevel="0" collapsed="false">
      <c r="A3316" s="2" t="n">
        <v>41367</v>
      </c>
      <c r="B3316" s="0" t="n">
        <v>0.06</v>
      </c>
      <c r="C3316" s="0" t="n">
        <f aca="false">B3316/100</f>
        <v>0.0006</v>
      </c>
    </row>
    <row r="3317" customFormat="false" ht="15" hidden="false" customHeight="false" outlineLevel="0" collapsed="false">
      <c r="A3317" s="2" t="n">
        <v>41368</v>
      </c>
      <c r="B3317" s="0" t="n">
        <v>0.07</v>
      </c>
      <c r="C3317" s="0" t="n">
        <f aca="false">B3317/100</f>
        <v>0.0007</v>
      </c>
    </row>
    <row r="3318" customFormat="false" ht="15" hidden="false" customHeight="false" outlineLevel="0" collapsed="false">
      <c r="A3318" s="2" t="n">
        <v>41369</v>
      </c>
      <c r="B3318" s="0" t="n">
        <v>0.07</v>
      </c>
      <c r="C3318" s="0" t="n">
        <f aca="false">B3318/100</f>
        <v>0.0007</v>
      </c>
    </row>
    <row r="3319" customFormat="false" ht="15" hidden="false" customHeight="false" outlineLevel="0" collapsed="false">
      <c r="A3319" s="2" t="n">
        <v>41372</v>
      </c>
      <c r="B3319" s="0" t="n">
        <v>0.07</v>
      </c>
      <c r="C3319" s="0" t="n">
        <f aca="false">B3319/100</f>
        <v>0.0007</v>
      </c>
    </row>
    <row r="3320" customFormat="false" ht="15" hidden="false" customHeight="false" outlineLevel="0" collapsed="false">
      <c r="A3320" s="2" t="n">
        <v>41373</v>
      </c>
      <c r="B3320" s="0" t="n">
        <v>0.06</v>
      </c>
      <c r="C3320" s="0" t="n">
        <f aca="false">B3320/100</f>
        <v>0.0006</v>
      </c>
    </row>
    <row r="3321" customFormat="false" ht="15" hidden="false" customHeight="false" outlineLevel="0" collapsed="false">
      <c r="A3321" s="2" t="n">
        <v>41374</v>
      </c>
      <c r="B3321" s="0" t="n">
        <v>0.07</v>
      </c>
      <c r="C3321" s="0" t="n">
        <f aca="false">B3321/100</f>
        <v>0.0007</v>
      </c>
    </row>
    <row r="3322" customFormat="false" ht="15" hidden="false" customHeight="false" outlineLevel="0" collapsed="false">
      <c r="A3322" s="2" t="n">
        <v>41375</v>
      </c>
      <c r="B3322" s="0" t="n">
        <v>0.07</v>
      </c>
      <c r="C3322" s="0" t="n">
        <f aca="false">B3322/100</f>
        <v>0.0007</v>
      </c>
    </row>
    <row r="3323" customFormat="false" ht="15" hidden="false" customHeight="false" outlineLevel="0" collapsed="false">
      <c r="A3323" s="2" t="n">
        <v>41376</v>
      </c>
      <c r="B3323" s="0" t="n">
        <v>0.06</v>
      </c>
      <c r="C3323" s="0" t="n">
        <f aca="false">B3323/100</f>
        <v>0.0006</v>
      </c>
    </row>
    <row r="3324" customFormat="false" ht="15" hidden="false" customHeight="false" outlineLevel="0" collapsed="false">
      <c r="A3324" s="2" t="n">
        <v>41379</v>
      </c>
      <c r="B3324" s="0" t="n">
        <v>0.06</v>
      </c>
      <c r="C3324" s="0" t="n">
        <f aca="false">B3324/100</f>
        <v>0.0006</v>
      </c>
    </row>
    <row r="3325" customFormat="false" ht="15" hidden="false" customHeight="false" outlineLevel="0" collapsed="false">
      <c r="A3325" s="2" t="n">
        <v>41380</v>
      </c>
      <c r="B3325" s="0" t="n">
        <v>0.06</v>
      </c>
      <c r="C3325" s="0" t="n">
        <f aca="false">B3325/100</f>
        <v>0.0006</v>
      </c>
    </row>
    <row r="3326" customFormat="false" ht="15" hidden="false" customHeight="false" outlineLevel="0" collapsed="false">
      <c r="A3326" s="2" t="n">
        <v>41381</v>
      </c>
      <c r="B3326" s="0" t="n">
        <v>0.06</v>
      </c>
      <c r="C3326" s="0" t="n">
        <f aca="false">B3326/100</f>
        <v>0.0006</v>
      </c>
    </row>
    <row r="3327" customFormat="false" ht="15" hidden="false" customHeight="false" outlineLevel="0" collapsed="false">
      <c r="A3327" s="2" t="n">
        <v>41382</v>
      </c>
      <c r="B3327" s="0" t="n">
        <v>0.05</v>
      </c>
      <c r="C3327" s="0" t="n">
        <f aca="false">B3327/100</f>
        <v>0.0005</v>
      </c>
    </row>
    <row r="3328" customFormat="false" ht="15" hidden="false" customHeight="false" outlineLevel="0" collapsed="false">
      <c r="A3328" s="2" t="n">
        <v>41383</v>
      </c>
      <c r="B3328" s="0" t="n">
        <v>0.05</v>
      </c>
      <c r="C3328" s="0" t="n">
        <f aca="false">B3328/100</f>
        <v>0.0005</v>
      </c>
    </row>
    <row r="3329" customFormat="false" ht="15" hidden="false" customHeight="false" outlineLevel="0" collapsed="false">
      <c r="A3329" s="2" t="n">
        <v>41386</v>
      </c>
      <c r="B3329" s="0" t="n">
        <v>0.05</v>
      </c>
      <c r="C3329" s="0" t="n">
        <f aca="false">B3329/100</f>
        <v>0.0005</v>
      </c>
    </row>
    <row r="3330" customFormat="false" ht="15" hidden="false" customHeight="false" outlineLevel="0" collapsed="false">
      <c r="A3330" s="2" t="n">
        <v>41387</v>
      </c>
      <c r="B3330" s="0" t="n">
        <v>0.05</v>
      </c>
      <c r="C3330" s="0" t="n">
        <f aca="false">B3330/100</f>
        <v>0.0005</v>
      </c>
    </row>
    <row r="3331" customFormat="false" ht="15" hidden="false" customHeight="false" outlineLevel="0" collapsed="false">
      <c r="A3331" s="2" t="n">
        <v>41388</v>
      </c>
      <c r="B3331" s="0" t="n">
        <v>0.06</v>
      </c>
      <c r="C3331" s="0" t="n">
        <f aca="false">B3331/100</f>
        <v>0.0006</v>
      </c>
    </row>
    <row r="3332" customFormat="false" ht="15" hidden="false" customHeight="false" outlineLevel="0" collapsed="false">
      <c r="A3332" s="2" t="n">
        <v>41389</v>
      </c>
      <c r="B3332" s="0" t="n">
        <v>0.05</v>
      </c>
      <c r="C3332" s="0" t="n">
        <f aca="false">B3332/100</f>
        <v>0.0005</v>
      </c>
    </row>
    <row r="3333" customFormat="false" ht="15" hidden="false" customHeight="false" outlineLevel="0" collapsed="false">
      <c r="A3333" s="2" t="n">
        <v>41390</v>
      </c>
      <c r="B3333" s="0" t="n">
        <v>0.05</v>
      </c>
      <c r="C3333" s="0" t="n">
        <f aca="false">B3333/100</f>
        <v>0.0005</v>
      </c>
    </row>
    <row r="3334" customFormat="false" ht="15" hidden="false" customHeight="false" outlineLevel="0" collapsed="false">
      <c r="A3334" s="2" t="n">
        <v>41393</v>
      </c>
      <c r="B3334" s="0" t="n">
        <v>0.05</v>
      </c>
      <c r="C3334" s="0" t="n">
        <f aca="false">B3334/100</f>
        <v>0.0005</v>
      </c>
    </row>
    <row r="3335" customFormat="false" ht="15" hidden="false" customHeight="false" outlineLevel="0" collapsed="false">
      <c r="A3335" s="2" t="n">
        <v>41394</v>
      </c>
      <c r="B3335" s="0" t="n">
        <v>0.05</v>
      </c>
      <c r="C3335" s="0" t="n">
        <f aca="false">B3335/100</f>
        <v>0.0005</v>
      </c>
    </row>
    <row r="3336" customFormat="false" ht="15" hidden="false" customHeight="false" outlineLevel="0" collapsed="false">
      <c r="A3336" s="2" t="n">
        <v>41395</v>
      </c>
      <c r="B3336" s="0" t="n">
        <v>0.06</v>
      </c>
      <c r="C3336" s="0" t="n">
        <f aca="false">B3336/100</f>
        <v>0.0006</v>
      </c>
    </row>
    <row r="3337" customFormat="false" ht="15" hidden="false" customHeight="false" outlineLevel="0" collapsed="false">
      <c r="A3337" s="2" t="n">
        <v>41396</v>
      </c>
      <c r="B3337" s="0" t="n">
        <v>0.05</v>
      </c>
      <c r="C3337" s="0" t="n">
        <f aca="false">B3337/100</f>
        <v>0.0005</v>
      </c>
    </row>
    <row r="3338" customFormat="false" ht="15" hidden="false" customHeight="false" outlineLevel="0" collapsed="false">
      <c r="A3338" s="2" t="n">
        <v>41397</v>
      </c>
      <c r="B3338" s="0" t="n">
        <v>0.05</v>
      </c>
      <c r="C3338" s="0" t="n">
        <f aca="false">B3338/100</f>
        <v>0.0005</v>
      </c>
    </row>
    <row r="3339" customFormat="false" ht="15" hidden="false" customHeight="false" outlineLevel="0" collapsed="false">
      <c r="A3339" s="2" t="n">
        <v>41400</v>
      </c>
      <c r="B3339" s="0" t="n">
        <v>0.04</v>
      </c>
      <c r="C3339" s="0" t="n">
        <f aca="false">B3339/100</f>
        <v>0.0004</v>
      </c>
    </row>
    <row r="3340" customFormat="false" ht="15" hidden="false" customHeight="false" outlineLevel="0" collapsed="false">
      <c r="A3340" s="2" t="n">
        <v>41401</v>
      </c>
      <c r="B3340" s="0" t="n">
        <v>0.04</v>
      </c>
      <c r="C3340" s="0" t="n">
        <f aca="false">B3340/100</f>
        <v>0.0004</v>
      </c>
    </row>
    <row r="3341" customFormat="false" ht="15" hidden="false" customHeight="false" outlineLevel="0" collapsed="false">
      <c r="A3341" s="2" t="n">
        <v>41402</v>
      </c>
      <c r="B3341" s="0" t="n">
        <v>0.04</v>
      </c>
      <c r="C3341" s="0" t="n">
        <f aca="false">B3341/100</f>
        <v>0.0004</v>
      </c>
    </row>
    <row r="3342" customFormat="false" ht="15" hidden="false" customHeight="false" outlineLevel="0" collapsed="false">
      <c r="A3342" s="2" t="n">
        <v>41403</v>
      </c>
      <c r="B3342" s="0" t="n">
        <v>0.04</v>
      </c>
      <c r="C3342" s="0" t="n">
        <f aca="false">B3342/100</f>
        <v>0.0004</v>
      </c>
    </row>
    <row r="3343" customFormat="false" ht="15" hidden="false" customHeight="false" outlineLevel="0" collapsed="false">
      <c r="A3343" s="2" t="n">
        <v>41404</v>
      </c>
      <c r="B3343" s="0" t="n">
        <v>0.04</v>
      </c>
      <c r="C3343" s="0" t="n">
        <f aca="false">B3343/100</f>
        <v>0.0004</v>
      </c>
    </row>
    <row r="3344" customFormat="false" ht="15" hidden="false" customHeight="false" outlineLevel="0" collapsed="false">
      <c r="A3344" s="2" t="n">
        <v>41407</v>
      </c>
      <c r="B3344" s="0" t="n">
        <v>0.05</v>
      </c>
      <c r="C3344" s="0" t="n">
        <f aca="false">B3344/100</f>
        <v>0.0005</v>
      </c>
    </row>
    <row r="3345" customFormat="false" ht="15" hidden="false" customHeight="false" outlineLevel="0" collapsed="false">
      <c r="A3345" s="2" t="n">
        <v>41408</v>
      </c>
      <c r="B3345" s="0" t="n">
        <v>0.05</v>
      </c>
      <c r="C3345" s="0" t="n">
        <f aca="false">B3345/100</f>
        <v>0.0005</v>
      </c>
    </row>
    <row r="3346" customFormat="false" ht="15" hidden="false" customHeight="false" outlineLevel="0" collapsed="false">
      <c r="A3346" s="2" t="n">
        <v>41409</v>
      </c>
      <c r="B3346" s="0" t="n">
        <v>0.04</v>
      </c>
      <c r="C3346" s="0" t="n">
        <f aca="false">B3346/100</f>
        <v>0.0004</v>
      </c>
    </row>
    <row r="3347" customFormat="false" ht="15" hidden="false" customHeight="false" outlineLevel="0" collapsed="false">
      <c r="A3347" s="2" t="n">
        <v>41410</v>
      </c>
      <c r="B3347" s="0" t="n">
        <v>0.03</v>
      </c>
      <c r="C3347" s="0" t="n">
        <f aca="false">B3347/100</f>
        <v>0.0003</v>
      </c>
    </row>
    <row r="3348" customFormat="false" ht="15" hidden="false" customHeight="false" outlineLevel="0" collapsed="false">
      <c r="A3348" s="2" t="n">
        <v>41411</v>
      </c>
      <c r="B3348" s="0" t="n">
        <v>0.04</v>
      </c>
      <c r="C3348" s="0" t="n">
        <f aca="false">B3348/100</f>
        <v>0.0004</v>
      </c>
    </row>
    <row r="3349" customFormat="false" ht="15" hidden="false" customHeight="false" outlineLevel="0" collapsed="false">
      <c r="A3349" s="2" t="n">
        <v>41414</v>
      </c>
      <c r="B3349" s="0" t="n">
        <v>0.05</v>
      </c>
      <c r="C3349" s="0" t="n">
        <f aca="false">B3349/100</f>
        <v>0.0005</v>
      </c>
    </row>
    <row r="3350" customFormat="false" ht="15" hidden="false" customHeight="false" outlineLevel="0" collapsed="false">
      <c r="A3350" s="2" t="n">
        <v>41415</v>
      </c>
      <c r="B3350" s="0" t="n">
        <v>0.04</v>
      </c>
      <c r="C3350" s="0" t="n">
        <f aca="false">B3350/100</f>
        <v>0.0004</v>
      </c>
    </row>
    <row r="3351" customFormat="false" ht="15" hidden="false" customHeight="false" outlineLevel="0" collapsed="false">
      <c r="A3351" s="2" t="n">
        <v>41416</v>
      </c>
      <c r="B3351" s="0" t="n">
        <v>0.04</v>
      </c>
      <c r="C3351" s="0" t="n">
        <f aca="false">B3351/100</f>
        <v>0.0004</v>
      </c>
    </row>
    <row r="3352" customFormat="false" ht="15" hidden="false" customHeight="false" outlineLevel="0" collapsed="false">
      <c r="A3352" s="2" t="n">
        <v>41417</v>
      </c>
      <c r="B3352" s="0" t="n">
        <v>0.05</v>
      </c>
      <c r="C3352" s="0" t="n">
        <f aca="false">B3352/100</f>
        <v>0.0005</v>
      </c>
    </row>
    <row r="3353" customFormat="false" ht="15" hidden="false" customHeight="false" outlineLevel="0" collapsed="false">
      <c r="A3353" s="2" t="n">
        <v>41418</v>
      </c>
      <c r="B3353" s="0" t="n">
        <v>0.04</v>
      </c>
      <c r="C3353" s="0" t="n">
        <f aca="false">B3353/100</f>
        <v>0.0004</v>
      </c>
    </row>
    <row r="3354" customFormat="false" ht="15" hidden="false" customHeight="false" outlineLevel="0" collapsed="false">
      <c r="A3354" s="2" t="n">
        <v>41422</v>
      </c>
      <c r="B3354" s="0" t="n">
        <v>0.05</v>
      </c>
      <c r="C3354" s="0" t="n">
        <f aca="false">B3354/100</f>
        <v>0.0005</v>
      </c>
    </row>
    <row r="3355" customFormat="false" ht="15" hidden="false" customHeight="false" outlineLevel="0" collapsed="false">
      <c r="A3355" s="2" t="n">
        <v>41423</v>
      </c>
      <c r="B3355" s="0" t="n">
        <v>0.05</v>
      </c>
      <c r="C3355" s="0" t="n">
        <f aca="false">B3355/100</f>
        <v>0.0005</v>
      </c>
    </row>
    <row r="3356" customFormat="false" ht="15" hidden="false" customHeight="false" outlineLevel="0" collapsed="false">
      <c r="A3356" s="2" t="n">
        <v>41424</v>
      </c>
      <c r="B3356" s="0" t="n">
        <v>0.04</v>
      </c>
      <c r="C3356" s="0" t="n">
        <f aca="false">B3356/100</f>
        <v>0.0004</v>
      </c>
    </row>
    <row r="3357" customFormat="false" ht="15" hidden="false" customHeight="false" outlineLevel="0" collapsed="false">
      <c r="A3357" s="2" t="n">
        <v>41425</v>
      </c>
      <c r="B3357" s="0" t="n">
        <v>0.04</v>
      </c>
      <c r="C3357" s="0" t="n">
        <f aca="false">B3357/100</f>
        <v>0.0004</v>
      </c>
    </row>
    <row r="3358" customFormat="false" ht="15" hidden="false" customHeight="false" outlineLevel="0" collapsed="false">
      <c r="A3358" s="2" t="n">
        <v>41428</v>
      </c>
      <c r="B3358" s="0" t="n">
        <v>0.05</v>
      </c>
      <c r="C3358" s="0" t="n">
        <f aca="false">B3358/100</f>
        <v>0.0005</v>
      </c>
    </row>
    <row r="3359" customFormat="false" ht="15" hidden="false" customHeight="false" outlineLevel="0" collapsed="false">
      <c r="A3359" s="2" t="n">
        <v>41429</v>
      </c>
      <c r="B3359" s="0" t="n">
        <v>0.04</v>
      </c>
      <c r="C3359" s="0" t="n">
        <f aca="false">B3359/100</f>
        <v>0.0004</v>
      </c>
    </row>
    <row r="3360" customFormat="false" ht="15" hidden="false" customHeight="false" outlineLevel="0" collapsed="false">
      <c r="A3360" s="2" t="n">
        <v>41430</v>
      </c>
      <c r="B3360" s="0" t="n">
        <v>0.05</v>
      </c>
      <c r="C3360" s="0" t="n">
        <f aca="false">B3360/100</f>
        <v>0.0005</v>
      </c>
    </row>
    <row r="3361" customFormat="false" ht="15" hidden="false" customHeight="false" outlineLevel="0" collapsed="false">
      <c r="A3361" s="2" t="n">
        <v>41431</v>
      </c>
      <c r="B3361" s="0" t="n">
        <v>0.05</v>
      </c>
      <c r="C3361" s="0" t="n">
        <f aca="false">B3361/100</f>
        <v>0.0005</v>
      </c>
    </row>
    <row r="3362" customFormat="false" ht="15" hidden="false" customHeight="false" outlineLevel="0" collapsed="false">
      <c r="A3362" s="2" t="n">
        <v>41432</v>
      </c>
      <c r="B3362" s="0" t="n">
        <v>0.04</v>
      </c>
      <c r="C3362" s="0" t="n">
        <f aca="false">B3362/100</f>
        <v>0.0004</v>
      </c>
    </row>
    <row r="3363" customFormat="false" ht="15" hidden="false" customHeight="false" outlineLevel="0" collapsed="false">
      <c r="A3363" s="2" t="n">
        <v>41435</v>
      </c>
      <c r="B3363" s="0" t="n">
        <v>0.05</v>
      </c>
      <c r="C3363" s="0" t="n">
        <f aca="false">B3363/100</f>
        <v>0.0005</v>
      </c>
    </row>
    <row r="3364" customFormat="false" ht="15" hidden="false" customHeight="false" outlineLevel="0" collapsed="false">
      <c r="A3364" s="2" t="n">
        <v>41436</v>
      </c>
      <c r="B3364" s="0" t="n">
        <v>0.05</v>
      </c>
      <c r="C3364" s="0" t="n">
        <f aca="false">B3364/100</f>
        <v>0.0005</v>
      </c>
    </row>
    <row r="3365" customFormat="false" ht="15" hidden="false" customHeight="false" outlineLevel="0" collapsed="false">
      <c r="A3365" s="2" t="n">
        <v>41437</v>
      </c>
      <c r="B3365" s="0" t="n">
        <v>0.05</v>
      </c>
      <c r="C3365" s="0" t="n">
        <f aca="false">B3365/100</f>
        <v>0.0005</v>
      </c>
    </row>
    <row r="3366" customFormat="false" ht="15" hidden="false" customHeight="false" outlineLevel="0" collapsed="false">
      <c r="A3366" s="2" t="n">
        <v>41438</v>
      </c>
      <c r="B3366" s="0" t="n">
        <v>0.05</v>
      </c>
      <c r="C3366" s="0" t="n">
        <f aca="false">B3366/100</f>
        <v>0.0005</v>
      </c>
    </row>
    <row r="3367" customFormat="false" ht="15" hidden="false" customHeight="false" outlineLevel="0" collapsed="false">
      <c r="A3367" s="2" t="n">
        <v>41439</v>
      </c>
      <c r="B3367" s="0" t="n">
        <v>0.05</v>
      </c>
      <c r="C3367" s="0" t="n">
        <f aca="false">B3367/100</f>
        <v>0.0005</v>
      </c>
    </row>
    <row r="3368" customFormat="false" ht="15" hidden="false" customHeight="false" outlineLevel="0" collapsed="false">
      <c r="A3368" s="2" t="n">
        <v>41442</v>
      </c>
      <c r="B3368" s="0" t="n">
        <v>0.05</v>
      </c>
      <c r="C3368" s="0" t="n">
        <f aca="false">B3368/100</f>
        <v>0.0005</v>
      </c>
    </row>
    <row r="3369" customFormat="false" ht="15" hidden="false" customHeight="false" outlineLevel="0" collapsed="false">
      <c r="A3369" s="2" t="n">
        <v>41443</v>
      </c>
      <c r="B3369" s="0" t="n">
        <v>0.05</v>
      </c>
      <c r="C3369" s="0" t="n">
        <f aca="false">B3369/100</f>
        <v>0.0005</v>
      </c>
    </row>
    <row r="3370" customFormat="false" ht="15" hidden="false" customHeight="false" outlineLevel="0" collapsed="false">
      <c r="A3370" s="2" t="n">
        <v>41444</v>
      </c>
      <c r="B3370" s="0" t="n">
        <v>0.05</v>
      </c>
      <c r="C3370" s="0" t="n">
        <f aca="false">B3370/100</f>
        <v>0.0005</v>
      </c>
    </row>
    <row r="3371" customFormat="false" ht="15" hidden="false" customHeight="false" outlineLevel="0" collapsed="false">
      <c r="A3371" s="2" t="n">
        <v>41445</v>
      </c>
      <c r="B3371" s="0" t="n">
        <v>0.05</v>
      </c>
      <c r="C3371" s="0" t="n">
        <f aca="false">B3371/100</f>
        <v>0.0005</v>
      </c>
    </row>
    <row r="3372" customFormat="false" ht="15" hidden="false" customHeight="false" outlineLevel="0" collapsed="false">
      <c r="A3372" s="2" t="n">
        <v>41446</v>
      </c>
      <c r="B3372" s="0" t="n">
        <v>0.05</v>
      </c>
      <c r="C3372" s="0" t="n">
        <f aca="false">B3372/100</f>
        <v>0.0005</v>
      </c>
    </row>
    <row r="3373" customFormat="false" ht="15" hidden="false" customHeight="false" outlineLevel="0" collapsed="false">
      <c r="A3373" s="2" t="n">
        <v>41449</v>
      </c>
      <c r="B3373" s="0" t="n">
        <v>0.06</v>
      </c>
      <c r="C3373" s="0" t="n">
        <f aca="false">B3373/100</f>
        <v>0.0006</v>
      </c>
    </row>
    <row r="3374" customFormat="false" ht="15" hidden="false" customHeight="false" outlineLevel="0" collapsed="false">
      <c r="A3374" s="2" t="n">
        <v>41450</v>
      </c>
      <c r="B3374" s="0" t="n">
        <v>0.06</v>
      </c>
      <c r="C3374" s="0" t="n">
        <f aca="false">B3374/100</f>
        <v>0.0006</v>
      </c>
    </row>
    <row r="3375" customFormat="false" ht="15" hidden="false" customHeight="false" outlineLevel="0" collapsed="false">
      <c r="A3375" s="2" t="n">
        <v>41451</v>
      </c>
      <c r="B3375" s="0" t="n">
        <v>0.06</v>
      </c>
      <c r="C3375" s="0" t="n">
        <f aca="false">B3375/100</f>
        <v>0.0006</v>
      </c>
    </row>
    <row r="3376" customFormat="false" ht="15" hidden="false" customHeight="false" outlineLevel="0" collapsed="false">
      <c r="A3376" s="2" t="n">
        <v>41452</v>
      </c>
      <c r="B3376" s="0" t="n">
        <v>0.06</v>
      </c>
      <c r="C3376" s="0" t="n">
        <f aca="false">B3376/100</f>
        <v>0.0006</v>
      </c>
    </row>
    <row r="3377" customFormat="false" ht="15" hidden="false" customHeight="false" outlineLevel="0" collapsed="false">
      <c r="A3377" s="2" t="n">
        <v>41453</v>
      </c>
      <c r="B3377" s="0" t="n">
        <v>0.04</v>
      </c>
      <c r="C3377" s="0" t="n">
        <f aca="false">B3377/100</f>
        <v>0.0004</v>
      </c>
    </row>
    <row r="3378" customFormat="false" ht="15" hidden="false" customHeight="false" outlineLevel="0" collapsed="false">
      <c r="A3378" s="2" t="n">
        <v>41456</v>
      </c>
      <c r="B3378" s="0" t="n">
        <v>0.04</v>
      </c>
      <c r="C3378" s="0" t="n">
        <f aca="false">B3378/100</f>
        <v>0.0004</v>
      </c>
    </row>
    <row r="3379" customFormat="false" ht="15" hidden="false" customHeight="false" outlineLevel="0" collapsed="false">
      <c r="A3379" s="2" t="n">
        <v>41457</v>
      </c>
      <c r="B3379" s="0" t="n">
        <v>0.03</v>
      </c>
      <c r="C3379" s="0" t="n">
        <f aca="false">B3379/100</f>
        <v>0.0003</v>
      </c>
    </row>
    <row r="3380" customFormat="false" ht="15" hidden="false" customHeight="false" outlineLevel="0" collapsed="false">
      <c r="A3380" s="2" t="n">
        <v>41458</v>
      </c>
      <c r="B3380" s="0" t="n">
        <v>0.05</v>
      </c>
      <c r="C3380" s="0" t="n">
        <f aca="false">B3380/100</f>
        <v>0.0005</v>
      </c>
    </row>
    <row r="3381" customFormat="false" ht="15" hidden="false" customHeight="false" outlineLevel="0" collapsed="false">
      <c r="A3381" s="2" t="n">
        <v>41460</v>
      </c>
      <c r="B3381" s="0" t="n">
        <v>0.04</v>
      </c>
      <c r="C3381" s="0" t="n">
        <f aca="false">B3381/100</f>
        <v>0.0004</v>
      </c>
    </row>
    <row r="3382" customFormat="false" ht="15" hidden="false" customHeight="false" outlineLevel="0" collapsed="false">
      <c r="A3382" s="2" t="n">
        <v>41463</v>
      </c>
      <c r="B3382" s="0" t="n">
        <v>0.05</v>
      </c>
      <c r="C3382" s="0" t="n">
        <f aca="false">B3382/100</f>
        <v>0.0005</v>
      </c>
    </row>
    <row r="3383" customFormat="false" ht="15" hidden="false" customHeight="false" outlineLevel="0" collapsed="false">
      <c r="A3383" s="2" t="n">
        <v>41464</v>
      </c>
      <c r="B3383" s="0" t="n">
        <v>0.04</v>
      </c>
      <c r="C3383" s="0" t="n">
        <f aca="false">B3383/100</f>
        <v>0.0004</v>
      </c>
    </row>
    <row r="3384" customFormat="false" ht="15" hidden="false" customHeight="false" outlineLevel="0" collapsed="false">
      <c r="A3384" s="2" t="n">
        <v>41465</v>
      </c>
      <c r="B3384" s="0" t="n">
        <v>0.04</v>
      </c>
      <c r="C3384" s="0" t="n">
        <f aca="false">B3384/100</f>
        <v>0.0004</v>
      </c>
    </row>
    <row r="3385" customFormat="false" ht="15" hidden="false" customHeight="false" outlineLevel="0" collapsed="false">
      <c r="A3385" s="2" t="n">
        <v>41466</v>
      </c>
      <c r="B3385" s="0" t="n">
        <v>0.04</v>
      </c>
      <c r="C3385" s="0" t="n">
        <f aca="false">B3385/100</f>
        <v>0.0004</v>
      </c>
    </row>
    <row r="3386" customFormat="false" ht="15" hidden="false" customHeight="false" outlineLevel="0" collapsed="false">
      <c r="A3386" s="2" t="n">
        <v>41467</v>
      </c>
      <c r="B3386" s="0" t="n">
        <v>0.04</v>
      </c>
      <c r="C3386" s="0" t="n">
        <f aca="false">B3386/100</f>
        <v>0.0004</v>
      </c>
    </row>
    <row r="3387" customFormat="false" ht="15" hidden="false" customHeight="false" outlineLevel="0" collapsed="false">
      <c r="A3387" s="2" t="n">
        <v>41470</v>
      </c>
      <c r="B3387" s="0" t="n">
        <v>0.04</v>
      </c>
      <c r="C3387" s="0" t="n">
        <f aca="false">B3387/100</f>
        <v>0.0004</v>
      </c>
    </row>
    <row r="3388" customFormat="false" ht="15" hidden="false" customHeight="false" outlineLevel="0" collapsed="false">
      <c r="A3388" s="2" t="n">
        <v>41471</v>
      </c>
      <c r="B3388" s="0" t="n">
        <v>0.03</v>
      </c>
      <c r="C3388" s="0" t="n">
        <f aca="false">B3388/100</f>
        <v>0.0003</v>
      </c>
    </row>
    <row r="3389" customFormat="false" ht="15" hidden="false" customHeight="false" outlineLevel="0" collapsed="false">
      <c r="A3389" s="2" t="n">
        <v>41472</v>
      </c>
      <c r="B3389" s="0" t="n">
        <v>0.03</v>
      </c>
      <c r="C3389" s="0" t="n">
        <f aca="false">B3389/100</f>
        <v>0.0003</v>
      </c>
    </row>
    <row r="3390" customFormat="false" ht="15" hidden="false" customHeight="false" outlineLevel="0" collapsed="false">
      <c r="A3390" s="2" t="n">
        <v>41473</v>
      </c>
      <c r="B3390" s="0" t="n">
        <v>0.03</v>
      </c>
      <c r="C3390" s="0" t="n">
        <f aca="false">B3390/100</f>
        <v>0.0003</v>
      </c>
    </row>
    <row r="3391" customFormat="false" ht="15" hidden="false" customHeight="false" outlineLevel="0" collapsed="false">
      <c r="A3391" s="2" t="n">
        <v>41474</v>
      </c>
      <c r="B3391" s="0" t="n">
        <v>0.03</v>
      </c>
      <c r="C3391" s="0" t="n">
        <f aca="false">B3391/100</f>
        <v>0.0003</v>
      </c>
    </row>
    <row r="3392" customFormat="false" ht="15" hidden="false" customHeight="false" outlineLevel="0" collapsed="false">
      <c r="A3392" s="2" t="n">
        <v>41477</v>
      </c>
      <c r="B3392" s="0" t="n">
        <v>0.04</v>
      </c>
      <c r="C3392" s="0" t="n">
        <f aca="false">B3392/100</f>
        <v>0.0004</v>
      </c>
    </row>
    <row r="3393" customFormat="false" ht="15" hidden="false" customHeight="false" outlineLevel="0" collapsed="false">
      <c r="A3393" s="2" t="n">
        <v>41478</v>
      </c>
      <c r="B3393" s="0" t="n">
        <v>0.02</v>
      </c>
      <c r="C3393" s="0" t="n">
        <f aca="false">B3393/100</f>
        <v>0.0002</v>
      </c>
    </row>
    <row r="3394" customFormat="false" ht="15" hidden="false" customHeight="false" outlineLevel="0" collapsed="false">
      <c r="A3394" s="2" t="n">
        <v>41479</v>
      </c>
      <c r="B3394" s="0" t="n">
        <v>0.03</v>
      </c>
      <c r="C3394" s="0" t="n">
        <f aca="false">B3394/100</f>
        <v>0.0003</v>
      </c>
    </row>
    <row r="3395" customFormat="false" ht="15" hidden="false" customHeight="false" outlineLevel="0" collapsed="false">
      <c r="A3395" s="2" t="n">
        <v>41480</v>
      </c>
      <c r="B3395" s="0" t="n">
        <v>0.02</v>
      </c>
      <c r="C3395" s="0" t="n">
        <f aca="false">B3395/100</f>
        <v>0.0002</v>
      </c>
    </row>
    <row r="3396" customFormat="false" ht="15" hidden="false" customHeight="false" outlineLevel="0" collapsed="false">
      <c r="A3396" s="2" t="n">
        <v>41481</v>
      </c>
      <c r="B3396" s="0" t="n">
        <v>0.03</v>
      </c>
      <c r="C3396" s="0" t="n">
        <f aca="false">B3396/100</f>
        <v>0.0003</v>
      </c>
    </row>
    <row r="3397" customFormat="false" ht="15" hidden="false" customHeight="false" outlineLevel="0" collapsed="false">
      <c r="A3397" s="2" t="n">
        <v>41484</v>
      </c>
      <c r="B3397" s="0" t="n">
        <v>0.03</v>
      </c>
      <c r="C3397" s="0" t="n">
        <f aca="false">B3397/100</f>
        <v>0.0003</v>
      </c>
    </row>
    <row r="3398" customFormat="false" ht="15" hidden="false" customHeight="false" outlineLevel="0" collapsed="false">
      <c r="A3398" s="2" t="n">
        <v>41485</v>
      </c>
      <c r="B3398" s="0" t="n">
        <v>0.04</v>
      </c>
      <c r="C3398" s="0" t="n">
        <f aca="false">B3398/100</f>
        <v>0.0004</v>
      </c>
    </row>
    <row r="3399" customFormat="false" ht="15" hidden="false" customHeight="false" outlineLevel="0" collapsed="false">
      <c r="A3399" s="2" t="n">
        <v>41486</v>
      </c>
      <c r="B3399" s="0" t="n">
        <v>0.04</v>
      </c>
      <c r="C3399" s="0" t="n">
        <f aca="false">B3399/100</f>
        <v>0.0004</v>
      </c>
    </row>
    <row r="3400" customFormat="false" ht="15" hidden="false" customHeight="false" outlineLevel="0" collapsed="false">
      <c r="A3400" s="2" t="n">
        <v>41487</v>
      </c>
      <c r="B3400" s="0" t="n">
        <v>0.04</v>
      </c>
      <c r="C3400" s="0" t="n">
        <f aca="false">B3400/100</f>
        <v>0.0004</v>
      </c>
    </row>
    <row r="3401" customFormat="false" ht="15" hidden="false" customHeight="false" outlineLevel="0" collapsed="false">
      <c r="A3401" s="2" t="n">
        <v>41488</v>
      </c>
      <c r="B3401" s="0" t="n">
        <v>0.04</v>
      </c>
      <c r="C3401" s="0" t="n">
        <f aca="false">B3401/100</f>
        <v>0.0004</v>
      </c>
    </row>
    <row r="3402" customFormat="false" ht="15" hidden="false" customHeight="false" outlineLevel="0" collapsed="false">
      <c r="A3402" s="2" t="n">
        <v>41491</v>
      </c>
      <c r="B3402" s="0" t="n">
        <v>0.05</v>
      </c>
      <c r="C3402" s="0" t="n">
        <f aca="false">B3402/100</f>
        <v>0.0005</v>
      </c>
    </row>
    <row r="3403" customFormat="false" ht="15" hidden="false" customHeight="false" outlineLevel="0" collapsed="false">
      <c r="A3403" s="2" t="n">
        <v>41492</v>
      </c>
      <c r="B3403" s="0" t="n">
        <v>0.04</v>
      </c>
      <c r="C3403" s="0" t="n">
        <f aca="false">B3403/100</f>
        <v>0.0004</v>
      </c>
    </row>
    <row r="3404" customFormat="false" ht="15" hidden="false" customHeight="false" outlineLevel="0" collapsed="false">
      <c r="A3404" s="2" t="n">
        <v>41493</v>
      </c>
      <c r="B3404" s="0" t="n">
        <v>0.05</v>
      </c>
      <c r="C3404" s="0" t="n">
        <f aca="false">B3404/100</f>
        <v>0.0005</v>
      </c>
    </row>
    <row r="3405" customFormat="false" ht="15" hidden="false" customHeight="false" outlineLevel="0" collapsed="false">
      <c r="A3405" s="2" t="n">
        <v>41494</v>
      </c>
      <c r="B3405" s="0" t="n">
        <v>0.05</v>
      </c>
      <c r="C3405" s="0" t="n">
        <f aca="false">B3405/100</f>
        <v>0.0005</v>
      </c>
    </row>
    <row r="3406" customFormat="false" ht="15" hidden="false" customHeight="false" outlineLevel="0" collapsed="false">
      <c r="A3406" s="2" t="n">
        <v>41495</v>
      </c>
      <c r="B3406" s="0" t="n">
        <v>0.05</v>
      </c>
      <c r="C3406" s="0" t="n">
        <f aca="false">B3406/100</f>
        <v>0.0005</v>
      </c>
    </row>
    <row r="3407" customFormat="false" ht="15" hidden="false" customHeight="false" outlineLevel="0" collapsed="false">
      <c r="A3407" s="2" t="n">
        <v>41498</v>
      </c>
      <c r="B3407" s="0" t="n">
        <v>0.06</v>
      </c>
      <c r="C3407" s="0" t="n">
        <f aca="false">B3407/100</f>
        <v>0.0006</v>
      </c>
    </row>
    <row r="3408" customFormat="false" ht="15" hidden="false" customHeight="false" outlineLevel="0" collapsed="false">
      <c r="A3408" s="2" t="n">
        <v>41499</v>
      </c>
      <c r="B3408" s="0" t="n">
        <v>0.06</v>
      </c>
      <c r="C3408" s="0" t="n">
        <f aca="false">B3408/100</f>
        <v>0.0006</v>
      </c>
    </row>
    <row r="3409" customFormat="false" ht="15" hidden="false" customHeight="false" outlineLevel="0" collapsed="false">
      <c r="A3409" s="2" t="n">
        <v>41500</v>
      </c>
      <c r="B3409" s="0" t="n">
        <v>0.05</v>
      </c>
      <c r="C3409" s="0" t="n">
        <f aca="false">B3409/100</f>
        <v>0.0005</v>
      </c>
    </row>
    <row r="3410" customFormat="false" ht="15" hidden="false" customHeight="false" outlineLevel="0" collapsed="false">
      <c r="A3410" s="2" t="n">
        <v>41501</v>
      </c>
      <c r="B3410" s="0" t="n">
        <v>0.05</v>
      </c>
      <c r="C3410" s="0" t="n">
        <f aca="false">B3410/100</f>
        <v>0.0005</v>
      </c>
    </row>
    <row r="3411" customFormat="false" ht="15" hidden="false" customHeight="false" outlineLevel="0" collapsed="false">
      <c r="A3411" s="2" t="n">
        <v>41502</v>
      </c>
      <c r="B3411" s="0" t="n">
        <v>0.05</v>
      </c>
      <c r="C3411" s="0" t="n">
        <f aca="false">B3411/100</f>
        <v>0.0005</v>
      </c>
    </row>
    <row r="3412" customFormat="false" ht="15" hidden="false" customHeight="false" outlineLevel="0" collapsed="false">
      <c r="A3412" s="2" t="n">
        <v>41505</v>
      </c>
      <c r="B3412" s="0" t="n">
        <v>0.06</v>
      </c>
      <c r="C3412" s="0" t="n">
        <f aca="false">B3412/100</f>
        <v>0.0006</v>
      </c>
    </row>
    <row r="3413" customFormat="false" ht="15" hidden="false" customHeight="false" outlineLevel="0" collapsed="false">
      <c r="A3413" s="2" t="n">
        <v>41506</v>
      </c>
      <c r="B3413" s="0" t="n">
        <v>0.04</v>
      </c>
      <c r="C3413" s="0" t="n">
        <f aca="false">B3413/100</f>
        <v>0.0004</v>
      </c>
    </row>
    <row r="3414" customFormat="false" ht="15" hidden="false" customHeight="false" outlineLevel="0" collapsed="false">
      <c r="A3414" s="2" t="n">
        <v>41507</v>
      </c>
      <c r="B3414" s="0" t="n">
        <v>0.04</v>
      </c>
      <c r="C3414" s="0" t="n">
        <f aca="false">B3414/100</f>
        <v>0.0004</v>
      </c>
    </row>
    <row r="3415" customFormat="false" ht="15" hidden="false" customHeight="false" outlineLevel="0" collapsed="false">
      <c r="A3415" s="2" t="n">
        <v>41508</v>
      </c>
      <c r="B3415" s="0" t="n">
        <v>0.03</v>
      </c>
      <c r="C3415" s="0" t="n">
        <f aca="false">B3415/100</f>
        <v>0.0003</v>
      </c>
    </row>
    <row r="3416" customFormat="false" ht="15" hidden="false" customHeight="false" outlineLevel="0" collapsed="false">
      <c r="A3416" s="2" t="n">
        <v>41509</v>
      </c>
      <c r="B3416" s="0" t="n">
        <v>0.03</v>
      </c>
      <c r="C3416" s="0" t="n">
        <f aca="false">B3416/100</f>
        <v>0.0003</v>
      </c>
    </row>
    <row r="3417" customFormat="false" ht="15" hidden="false" customHeight="false" outlineLevel="0" collapsed="false">
      <c r="A3417" s="2" t="n">
        <v>41512</v>
      </c>
      <c r="B3417" s="0" t="n">
        <v>0.04</v>
      </c>
      <c r="C3417" s="0" t="n">
        <f aca="false">B3417/100</f>
        <v>0.0004</v>
      </c>
    </row>
    <row r="3418" customFormat="false" ht="15" hidden="false" customHeight="false" outlineLevel="0" collapsed="false">
      <c r="A3418" s="2" t="n">
        <v>41513</v>
      </c>
      <c r="B3418" s="0" t="n">
        <v>0.05</v>
      </c>
      <c r="C3418" s="0" t="n">
        <f aca="false">B3418/100</f>
        <v>0.0005</v>
      </c>
    </row>
    <row r="3419" customFormat="false" ht="15" hidden="false" customHeight="false" outlineLevel="0" collapsed="false">
      <c r="A3419" s="2" t="n">
        <v>41514</v>
      </c>
      <c r="B3419" s="0" t="n">
        <v>0.03</v>
      </c>
      <c r="C3419" s="0" t="n">
        <f aca="false">B3419/100</f>
        <v>0.0003</v>
      </c>
    </row>
    <row r="3420" customFormat="false" ht="15" hidden="false" customHeight="false" outlineLevel="0" collapsed="false">
      <c r="A3420" s="2" t="n">
        <v>41515</v>
      </c>
      <c r="B3420" s="0" t="n">
        <v>0.02</v>
      </c>
      <c r="C3420" s="0" t="n">
        <f aca="false">B3420/100</f>
        <v>0.0002</v>
      </c>
    </row>
    <row r="3421" customFormat="false" ht="15" hidden="false" customHeight="false" outlineLevel="0" collapsed="false">
      <c r="A3421" s="2" t="n">
        <v>41516</v>
      </c>
      <c r="B3421" s="0" t="n">
        <v>0.03</v>
      </c>
      <c r="C3421" s="0" t="n">
        <f aca="false">B3421/100</f>
        <v>0.0003</v>
      </c>
    </row>
    <row r="3422" customFormat="false" ht="15" hidden="false" customHeight="false" outlineLevel="0" collapsed="false">
      <c r="A3422" s="2" t="n">
        <v>41520</v>
      </c>
      <c r="B3422" s="0" t="n">
        <v>0.02</v>
      </c>
      <c r="C3422" s="0" t="n">
        <f aca="false">B3422/100</f>
        <v>0.0002</v>
      </c>
    </row>
    <row r="3423" customFormat="false" ht="15" hidden="false" customHeight="false" outlineLevel="0" collapsed="false">
      <c r="A3423" s="2" t="n">
        <v>41521</v>
      </c>
      <c r="B3423" s="0" t="n">
        <v>0.02</v>
      </c>
      <c r="C3423" s="0" t="n">
        <f aca="false">B3423/100</f>
        <v>0.0002</v>
      </c>
    </row>
    <row r="3424" customFormat="false" ht="15" hidden="false" customHeight="false" outlineLevel="0" collapsed="false">
      <c r="A3424" s="2" t="n">
        <v>41522</v>
      </c>
      <c r="B3424" s="0" t="n">
        <v>0.02</v>
      </c>
      <c r="C3424" s="0" t="n">
        <f aca="false">B3424/100</f>
        <v>0.0002</v>
      </c>
    </row>
    <row r="3425" customFormat="false" ht="15" hidden="false" customHeight="false" outlineLevel="0" collapsed="false">
      <c r="A3425" s="2" t="n">
        <v>41523</v>
      </c>
      <c r="B3425" s="0" t="n">
        <v>0.02</v>
      </c>
      <c r="C3425" s="0" t="n">
        <f aca="false">B3425/100</f>
        <v>0.0002</v>
      </c>
    </row>
    <row r="3426" customFormat="false" ht="15" hidden="false" customHeight="false" outlineLevel="0" collapsed="false">
      <c r="A3426" s="2" t="n">
        <v>41526</v>
      </c>
      <c r="B3426" s="0" t="n">
        <v>0.02</v>
      </c>
      <c r="C3426" s="0" t="n">
        <f aca="false">B3426/100</f>
        <v>0.0002</v>
      </c>
    </row>
    <row r="3427" customFormat="false" ht="15" hidden="false" customHeight="false" outlineLevel="0" collapsed="false">
      <c r="A3427" s="2" t="n">
        <v>41527</v>
      </c>
      <c r="B3427" s="0" t="n">
        <v>0.02</v>
      </c>
      <c r="C3427" s="0" t="n">
        <f aca="false">B3427/100</f>
        <v>0.0002</v>
      </c>
    </row>
    <row r="3428" customFormat="false" ht="15" hidden="false" customHeight="false" outlineLevel="0" collapsed="false">
      <c r="A3428" s="2" t="n">
        <v>41528</v>
      </c>
      <c r="B3428" s="0" t="n">
        <v>0.02</v>
      </c>
      <c r="C3428" s="0" t="n">
        <f aca="false">B3428/100</f>
        <v>0.0002</v>
      </c>
    </row>
    <row r="3429" customFormat="false" ht="15" hidden="false" customHeight="false" outlineLevel="0" collapsed="false">
      <c r="A3429" s="2" t="n">
        <v>41529</v>
      </c>
      <c r="B3429" s="0" t="n">
        <v>0.01</v>
      </c>
      <c r="C3429" s="0" t="n">
        <f aca="false">B3429/100</f>
        <v>0.0001</v>
      </c>
    </row>
    <row r="3430" customFormat="false" ht="15" hidden="false" customHeight="false" outlineLevel="0" collapsed="false">
      <c r="A3430" s="2" t="n">
        <v>41530</v>
      </c>
      <c r="B3430" s="0" t="n">
        <v>0.01</v>
      </c>
      <c r="C3430" s="0" t="n">
        <f aca="false">B3430/100</f>
        <v>0.0001</v>
      </c>
    </row>
    <row r="3431" customFormat="false" ht="15" hidden="false" customHeight="false" outlineLevel="0" collapsed="false">
      <c r="A3431" s="2" t="n">
        <v>41533</v>
      </c>
      <c r="B3431" s="0" t="n">
        <v>0.02</v>
      </c>
      <c r="C3431" s="0" t="n">
        <f aca="false">B3431/100</f>
        <v>0.0002</v>
      </c>
    </row>
    <row r="3432" customFormat="false" ht="15" hidden="false" customHeight="false" outlineLevel="0" collapsed="false">
      <c r="A3432" s="2" t="n">
        <v>41534</v>
      </c>
      <c r="B3432" s="0" t="n">
        <v>0.01</v>
      </c>
      <c r="C3432" s="0" t="n">
        <f aca="false">B3432/100</f>
        <v>0.0001</v>
      </c>
    </row>
    <row r="3433" customFormat="false" ht="15" hidden="false" customHeight="false" outlineLevel="0" collapsed="false">
      <c r="A3433" s="2" t="n">
        <v>41535</v>
      </c>
      <c r="B3433" s="0" t="n">
        <v>0.01</v>
      </c>
      <c r="C3433" s="0" t="n">
        <f aca="false">B3433/100</f>
        <v>0.0001</v>
      </c>
    </row>
    <row r="3434" customFormat="false" ht="15" hidden="false" customHeight="false" outlineLevel="0" collapsed="false">
      <c r="A3434" s="2" t="n">
        <v>41536</v>
      </c>
      <c r="B3434" s="0" t="n">
        <v>0.01</v>
      </c>
      <c r="C3434" s="0" t="n">
        <f aca="false">B3434/100</f>
        <v>0.0001</v>
      </c>
    </row>
    <row r="3435" customFormat="false" ht="15" hidden="false" customHeight="false" outlineLevel="0" collapsed="false">
      <c r="A3435" s="2" t="n">
        <v>41537</v>
      </c>
      <c r="B3435" s="0" t="n">
        <v>0.01</v>
      </c>
      <c r="C3435" s="0" t="n">
        <f aca="false">B3435/100</f>
        <v>0.0001</v>
      </c>
    </row>
    <row r="3436" customFormat="false" ht="15" hidden="false" customHeight="false" outlineLevel="0" collapsed="false">
      <c r="A3436" s="2" t="n">
        <v>41540</v>
      </c>
      <c r="B3436" s="0" t="n">
        <v>0.02</v>
      </c>
      <c r="C3436" s="0" t="n">
        <f aca="false">B3436/100</f>
        <v>0.0002</v>
      </c>
    </row>
    <row r="3437" customFormat="false" ht="15" hidden="false" customHeight="false" outlineLevel="0" collapsed="false">
      <c r="A3437" s="2" t="n">
        <v>41541</v>
      </c>
      <c r="B3437" s="0" t="n">
        <v>0.02</v>
      </c>
      <c r="C3437" s="0" t="n">
        <f aca="false">B3437/100</f>
        <v>0.0002</v>
      </c>
    </row>
    <row r="3438" customFormat="false" ht="15" hidden="false" customHeight="false" outlineLevel="0" collapsed="false">
      <c r="A3438" s="2" t="n">
        <v>41542</v>
      </c>
      <c r="B3438" s="0" t="n">
        <v>0.02</v>
      </c>
      <c r="C3438" s="0" t="n">
        <f aca="false">B3438/100</f>
        <v>0.0002</v>
      </c>
    </row>
    <row r="3439" customFormat="false" ht="15" hidden="false" customHeight="false" outlineLevel="0" collapsed="false">
      <c r="A3439" s="2" t="n">
        <v>41543</v>
      </c>
      <c r="B3439" s="0" t="n">
        <v>0</v>
      </c>
      <c r="C3439" s="0" t="n">
        <f aca="false">B3439/100</f>
        <v>0</v>
      </c>
    </row>
    <row r="3440" customFormat="false" ht="15" hidden="false" customHeight="false" outlineLevel="0" collapsed="false">
      <c r="A3440" s="2" t="n">
        <v>41544</v>
      </c>
      <c r="B3440" s="0" t="n">
        <v>0.02</v>
      </c>
      <c r="C3440" s="0" t="n">
        <f aca="false">B3440/100</f>
        <v>0.0002</v>
      </c>
    </row>
    <row r="3441" customFormat="false" ht="15" hidden="false" customHeight="false" outlineLevel="0" collapsed="false">
      <c r="A3441" s="2" t="n">
        <v>41547</v>
      </c>
      <c r="B3441" s="0" t="n">
        <v>0.02</v>
      </c>
      <c r="C3441" s="0" t="n">
        <f aca="false">B3441/100</f>
        <v>0.0002</v>
      </c>
    </row>
    <row r="3442" customFormat="false" ht="15" hidden="false" customHeight="false" outlineLevel="0" collapsed="false">
      <c r="A3442" s="2" t="n">
        <v>41548</v>
      </c>
      <c r="B3442" s="0" t="n">
        <v>0.02</v>
      </c>
      <c r="C3442" s="0" t="n">
        <f aca="false">B3442/100</f>
        <v>0.0002</v>
      </c>
    </row>
    <row r="3443" customFormat="false" ht="15" hidden="false" customHeight="false" outlineLevel="0" collapsed="false">
      <c r="A3443" s="2" t="n">
        <v>41549</v>
      </c>
      <c r="B3443" s="0" t="n">
        <v>0.02</v>
      </c>
      <c r="C3443" s="0" t="n">
        <f aca="false">B3443/100</f>
        <v>0.0002</v>
      </c>
    </row>
    <row r="3444" customFormat="false" ht="15" hidden="false" customHeight="false" outlineLevel="0" collapsed="false">
      <c r="A3444" s="2" t="n">
        <v>41550</v>
      </c>
      <c r="B3444" s="0" t="n">
        <v>0.03</v>
      </c>
      <c r="C3444" s="0" t="n">
        <f aca="false">B3444/100</f>
        <v>0.0003</v>
      </c>
    </row>
    <row r="3445" customFormat="false" ht="15" hidden="false" customHeight="false" outlineLevel="0" collapsed="false">
      <c r="A3445" s="2" t="n">
        <v>41551</v>
      </c>
      <c r="B3445" s="0" t="n">
        <v>0.03</v>
      </c>
      <c r="C3445" s="0" t="n">
        <f aca="false">B3445/100</f>
        <v>0.0003</v>
      </c>
    </row>
    <row r="3446" customFormat="false" ht="15" hidden="false" customHeight="false" outlineLevel="0" collapsed="false">
      <c r="A3446" s="2" t="n">
        <v>41554</v>
      </c>
      <c r="B3446" s="0" t="n">
        <v>0.03</v>
      </c>
      <c r="C3446" s="0" t="n">
        <f aca="false">B3446/100</f>
        <v>0.0003</v>
      </c>
    </row>
    <row r="3447" customFormat="false" ht="15" hidden="false" customHeight="false" outlineLevel="0" collapsed="false">
      <c r="A3447" s="2" t="n">
        <v>41555</v>
      </c>
      <c r="B3447" s="0" t="n">
        <v>0.05</v>
      </c>
      <c r="C3447" s="0" t="n">
        <f aca="false">B3447/100</f>
        <v>0.0005</v>
      </c>
    </row>
    <row r="3448" customFormat="false" ht="15" hidden="false" customHeight="false" outlineLevel="0" collapsed="false">
      <c r="A3448" s="2" t="n">
        <v>41556</v>
      </c>
      <c r="B3448" s="0" t="n">
        <v>0.05</v>
      </c>
      <c r="C3448" s="0" t="n">
        <f aca="false">B3448/100</f>
        <v>0.0005</v>
      </c>
    </row>
    <row r="3449" customFormat="false" ht="15" hidden="false" customHeight="false" outlineLevel="0" collapsed="false">
      <c r="A3449" s="2" t="n">
        <v>41557</v>
      </c>
      <c r="B3449" s="0" t="n">
        <v>0.05</v>
      </c>
      <c r="C3449" s="0" t="n">
        <f aca="false">B3449/100</f>
        <v>0.0005</v>
      </c>
    </row>
    <row r="3450" customFormat="false" ht="15" hidden="false" customHeight="false" outlineLevel="0" collapsed="false">
      <c r="A3450" s="2" t="n">
        <v>41558</v>
      </c>
      <c r="B3450" s="0" t="n">
        <v>0.08</v>
      </c>
      <c r="C3450" s="0" t="n">
        <f aca="false">B3450/100</f>
        <v>0.0008</v>
      </c>
    </row>
    <row r="3451" customFormat="false" ht="15" hidden="false" customHeight="false" outlineLevel="0" collapsed="false">
      <c r="A3451" s="2" t="n">
        <v>41562</v>
      </c>
      <c r="B3451" s="0" t="n">
        <v>0.14</v>
      </c>
      <c r="C3451" s="0" t="n">
        <f aca="false">B3451/100</f>
        <v>0.0014</v>
      </c>
    </row>
    <row r="3452" customFormat="false" ht="15" hidden="false" customHeight="false" outlineLevel="0" collapsed="false">
      <c r="A3452" s="2" t="n">
        <v>41563</v>
      </c>
      <c r="B3452" s="0" t="n">
        <v>0.1</v>
      </c>
      <c r="C3452" s="0" t="n">
        <f aca="false">B3452/100</f>
        <v>0.001</v>
      </c>
    </row>
    <row r="3453" customFormat="false" ht="15" hidden="false" customHeight="false" outlineLevel="0" collapsed="false">
      <c r="A3453" s="2" t="n">
        <v>41564</v>
      </c>
      <c r="B3453" s="0" t="n">
        <v>0.05</v>
      </c>
      <c r="C3453" s="0" t="n">
        <f aca="false">B3453/100</f>
        <v>0.0005</v>
      </c>
    </row>
    <row r="3454" customFormat="false" ht="15" hidden="false" customHeight="false" outlineLevel="0" collapsed="false">
      <c r="A3454" s="2" t="n">
        <v>41565</v>
      </c>
      <c r="B3454" s="0" t="n">
        <v>0.04</v>
      </c>
      <c r="C3454" s="0" t="n">
        <f aca="false">B3454/100</f>
        <v>0.0004</v>
      </c>
    </row>
    <row r="3455" customFormat="false" ht="15" hidden="false" customHeight="false" outlineLevel="0" collapsed="false">
      <c r="A3455" s="2" t="n">
        <v>41568</v>
      </c>
      <c r="B3455" s="0" t="n">
        <v>0.04</v>
      </c>
      <c r="C3455" s="0" t="n">
        <f aca="false">B3455/100</f>
        <v>0.0004</v>
      </c>
    </row>
    <row r="3456" customFormat="false" ht="15" hidden="false" customHeight="false" outlineLevel="0" collapsed="false">
      <c r="A3456" s="2" t="n">
        <v>41569</v>
      </c>
      <c r="B3456" s="0" t="n">
        <v>0.04</v>
      </c>
      <c r="C3456" s="0" t="n">
        <f aca="false">B3456/100</f>
        <v>0.0004</v>
      </c>
    </row>
    <row r="3457" customFormat="false" ht="15" hidden="false" customHeight="false" outlineLevel="0" collapsed="false">
      <c r="A3457" s="2" t="n">
        <v>41570</v>
      </c>
      <c r="B3457" s="0" t="n">
        <v>0.04</v>
      </c>
      <c r="C3457" s="0" t="n">
        <f aca="false">B3457/100</f>
        <v>0.0004</v>
      </c>
    </row>
    <row r="3458" customFormat="false" ht="15" hidden="false" customHeight="false" outlineLevel="0" collapsed="false">
      <c r="A3458" s="2" t="n">
        <v>41571</v>
      </c>
      <c r="B3458" s="0" t="n">
        <v>0.03</v>
      </c>
      <c r="C3458" s="0" t="n">
        <f aca="false">B3458/100</f>
        <v>0.0003</v>
      </c>
    </row>
    <row r="3459" customFormat="false" ht="15" hidden="false" customHeight="false" outlineLevel="0" collapsed="false">
      <c r="A3459" s="2" t="n">
        <v>41572</v>
      </c>
      <c r="B3459" s="0" t="n">
        <v>0.04</v>
      </c>
      <c r="C3459" s="0" t="n">
        <f aca="false">B3459/100</f>
        <v>0.0004</v>
      </c>
    </row>
    <row r="3460" customFormat="false" ht="15" hidden="false" customHeight="false" outlineLevel="0" collapsed="false">
      <c r="A3460" s="2" t="n">
        <v>41575</v>
      </c>
      <c r="B3460" s="0" t="n">
        <v>0.04</v>
      </c>
      <c r="C3460" s="0" t="n">
        <f aca="false">B3460/100</f>
        <v>0.0004</v>
      </c>
    </row>
    <row r="3461" customFormat="false" ht="15" hidden="false" customHeight="false" outlineLevel="0" collapsed="false">
      <c r="A3461" s="2" t="n">
        <v>41576</v>
      </c>
      <c r="B3461" s="0" t="n">
        <v>0.04</v>
      </c>
      <c r="C3461" s="0" t="n">
        <f aca="false">B3461/100</f>
        <v>0.0004</v>
      </c>
    </row>
    <row r="3462" customFormat="false" ht="15" hidden="false" customHeight="false" outlineLevel="0" collapsed="false">
      <c r="A3462" s="2" t="n">
        <v>41577</v>
      </c>
      <c r="B3462" s="0" t="n">
        <v>0.04</v>
      </c>
      <c r="C3462" s="0" t="n">
        <f aca="false">B3462/100</f>
        <v>0.0004</v>
      </c>
    </row>
    <row r="3463" customFormat="false" ht="15" hidden="false" customHeight="false" outlineLevel="0" collapsed="false">
      <c r="A3463" s="2" t="n">
        <v>41578</v>
      </c>
      <c r="B3463" s="0" t="n">
        <v>0.04</v>
      </c>
      <c r="C3463" s="0" t="n">
        <f aca="false">B3463/100</f>
        <v>0.0004</v>
      </c>
    </row>
    <row r="3464" customFormat="false" ht="15" hidden="false" customHeight="false" outlineLevel="0" collapsed="false">
      <c r="A3464" s="2" t="n">
        <v>41579</v>
      </c>
      <c r="B3464" s="0" t="n">
        <v>0.04</v>
      </c>
      <c r="C3464" s="0" t="n">
        <f aca="false">B3464/100</f>
        <v>0.0004</v>
      </c>
    </row>
    <row r="3465" customFormat="false" ht="15" hidden="false" customHeight="false" outlineLevel="0" collapsed="false">
      <c r="A3465" s="2" t="n">
        <v>41582</v>
      </c>
      <c r="B3465" s="0" t="n">
        <v>0.05</v>
      </c>
      <c r="C3465" s="0" t="n">
        <f aca="false">B3465/100</f>
        <v>0.0005</v>
      </c>
    </row>
    <row r="3466" customFormat="false" ht="15" hidden="false" customHeight="false" outlineLevel="0" collapsed="false">
      <c r="A3466" s="2" t="n">
        <v>41583</v>
      </c>
      <c r="B3466" s="0" t="n">
        <v>0.05</v>
      </c>
      <c r="C3466" s="0" t="n">
        <f aca="false">B3466/100</f>
        <v>0.0005</v>
      </c>
    </row>
    <row r="3467" customFormat="false" ht="15" hidden="false" customHeight="false" outlineLevel="0" collapsed="false">
      <c r="A3467" s="2" t="n">
        <v>41584</v>
      </c>
      <c r="B3467" s="0" t="n">
        <v>0.05</v>
      </c>
      <c r="C3467" s="0" t="n">
        <f aca="false">B3467/100</f>
        <v>0.0005</v>
      </c>
    </row>
    <row r="3468" customFormat="false" ht="15" hidden="false" customHeight="false" outlineLevel="0" collapsed="false">
      <c r="A3468" s="2" t="n">
        <v>41585</v>
      </c>
      <c r="B3468" s="0" t="n">
        <v>0.05</v>
      </c>
      <c r="C3468" s="0" t="n">
        <f aca="false">B3468/100</f>
        <v>0.0005</v>
      </c>
    </row>
    <row r="3469" customFormat="false" ht="15" hidden="false" customHeight="false" outlineLevel="0" collapsed="false">
      <c r="A3469" s="2" t="n">
        <v>41586</v>
      </c>
      <c r="B3469" s="0" t="n">
        <v>0.06</v>
      </c>
      <c r="C3469" s="0" t="n">
        <f aca="false">B3469/100</f>
        <v>0.0006</v>
      </c>
    </row>
    <row r="3470" customFormat="false" ht="15" hidden="false" customHeight="false" outlineLevel="0" collapsed="false">
      <c r="A3470" s="2" t="n">
        <v>41590</v>
      </c>
      <c r="B3470" s="0" t="n">
        <v>0.08</v>
      </c>
      <c r="C3470" s="0" t="n">
        <f aca="false">B3470/100</f>
        <v>0.0008</v>
      </c>
    </row>
    <row r="3471" customFormat="false" ht="15" hidden="false" customHeight="false" outlineLevel="0" collapsed="false">
      <c r="A3471" s="2" t="n">
        <v>41591</v>
      </c>
      <c r="B3471" s="0" t="n">
        <v>0.08</v>
      </c>
      <c r="C3471" s="0" t="n">
        <f aca="false">B3471/100</f>
        <v>0.0008</v>
      </c>
    </row>
    <row r="3472" customFormat="false" ht="15" hidden="false" customHeight="false" outlineLevel="0" collapsed="false">
      <c r="A3472" s="2" t="n">
        <v>41592</v>
      </c>
      <c r="B3472" s="0" t="n">
        <v>0.08</v>
      </c>
      <c r="C3472" s="0" t="n">
        <f aca="false">B3472/100</f>
        <v>0.0008</v>
      </c>
    </row>
    <row r="3473" customFormat="false" ht="15" hidden="false" customHeight="false" outlineLevel="0" collapsed="false">
      <c r="A3473" s="2" t="n">
        <v>41593</v>
      </c>
      <c r="B3473" s="0" t="n">
        <v>0.08</v>
      </c>
      <c r="C3473" s="0" t="n">
        <f aca="false">B3473/100</f>
        <v>0.0008</v>
      </c>
    </row>
    <row r="3474" customFormat="false" ht="15" hidden="false" customHeight="false" outlineLevel="0" collapsed="false">
      <c r="A3474" s="2" t="n">
        <v>41596</v>
      </c>
      <c r="B3474" s="0" t="n">
        <v>0.09</v>
      </c>
      <c r="C3474" s="0" t="n">
        <f aca="false">B3474/100</f>
        <v>0.0009</v>
      </c>
    </row>
    <row r="3475" customFormat="false" ht="15" hidden="false" customHeight="false" outlineLevel="0" collapsed="false">
      <c r="A3475" s="2" t="n">
        <v>41597</v>
      </c>
      <c r="B3475" s="0" t="n">
        <v>0.08</v>
      </c>
      <c r="C3475" s="0" t="n">
        <f aca="false">B3475/100</f>
        <v>0.0008</v>
      </c>
    </row>
    <row r="3476" customFormat="false" ht="15" hidden="false" customHeight="false" outlineLevel="0" collapsed="false">
      <c r="A3476" s="2" t="n">
        <v>41598</v>
      </c>
      <c r="B3476" s="0" t="n">
        <v>0.08</v>
      </c>
      <c r="C3476" s="0" t="n">
        <f aca="false">B3476/100</f>
        <v>0.0008</v>
      </c>
    </row>
    <row r="3477" customFormat="false" ht="15" hidden="false" customHeight="false" outlineLevel="0" collapsed="false">
      <c r="A3477" s="2" t="n">
        <v>41599</v>
      </c>
      <c r="B3477" s="0" t="n">
        <v>0.07</v>
      </c>
      <c r="C3477" s="0" t="n">
        <f aca="false">B3477/100</f>
        <v>0.0007</v>
      </c>
    </row>
    <row r="3478" customFormat="false" ht="15" hidden="false" customHeight="false" outlineLevel="0" collapsed="false">
      <c r="A3478" s="2" t="n">
        <v>41600</v>
      </c>
      <c r="B3478" s="0" t="n">
        <v>0.07</v>
      </c>
      <c r="C3478" s="0" t="n">
        <f aca="false">B3478/100</f>
        <v>0.0007</v>
      </c>
    </row>
    <row r="3479" customFormat="false" ht="15" hidden="false" customHeight="false" outlineLevel="0" collapsed="false">
      <c r="A3479" s="2" t="n">
        <v>41603</v>
      </c>
      <c r="B3479" s="0" t="n">
        <v>0.08</v>
      </c>
      <c r="C3479" s="0" t="n">
        <f aca="false">B3479/100</f>
        <v>0.0008</v>
      </c>
    </row>
    <row r="3480" customFormat="false" ht="15" hidden="false" customHeight="false" outlineLevel="0" collapsed="false">
      <c r="A3480" s="2" t="n">
        <v>41604</v>
      </c>
      <c r="B3480" s="0" t="n">
        <v>0.07</v>
      </c>
      <c r="C3480" s="0" t="n">
        <f aca="false">B3480/100</f>
        <v>0.0007</v>
      </c>
    </row>
    <row r="3481" customFormat="false" ht="15" hidden="false" customHeight="false" outlineLevel="0" collapsed="false">
      <c r="A3481" s="2" t="n">
        <v>41605</v>
      </c>
      <c r="B3481" s="0" t="n">
        <v>0.07</v>
      </c>
      <c r="C3481" s="0" t="n">
        <f aca="false">B3481/100</f>
        <v>0.0007</v>
      </c>
    </row>
    <row r="3482" customFormat="false" ht="15" hidden="false" customHeight="false" outlineLevel="0" collapsed="false">
      <c r="A3482" s="2" t="n">
        <v>41607</v>
      </c>
      <c r="B3482" s="0" t="n">
        <v>0.06</v>
      </c>
      <c r="C3482" s="0" t="n">
        <f aca="false">B3482/100</f>
        <v>0.0006</v>
      </c>
    </row>
    <row r="3483" customFormat="false" ht="15" hidden="false" customHeight="false" outlineLevel="0" collapsed="false">
      <c r="A3483" s="2" t="n">
        <v>41610</v>
      </c>
      <c r="B3483" s="0" t="n">
        <v>0.05</v>
      </c>
      <c r="C3483" s="0" t="n">
        <f aca="false">B3483/100</f>
        <v>0.0005</v>
      </c>
    </row>
    <row r="3484" customFormat="false" ht="15" hidden="false" customHeight="false" outlineLevel="0" collapsed="false">
      <c r="A3484" s="2" t="n">
        <v>41611</v>
      </c>
      <c r="B3484" s="0" t="n">
        <v>0.06</v>
      </c>
      <c r="C3484" s="0" t="n">
        <f aca="false">B3484/100</f>
        <v>0.0006</v>
      </c>
    </row>
    <row r="3485" customFormat="false" ht="15" hidden="false" customHeight="false" outlineLevel="0" collapsed="false">
      <c r="A3485" s="2" t="n">
        <v>41612</v>
      </c>
      <c r="B3485" s="0" t="n">
        <v>0.06</v>
      </c>
      <c r="C3485" s="0" t="n">
        <f aca="false">B3485/100</f>
        <v>0.0006</v>
      </c>
    </row>
    <row r="3486" customFormat="false" ht="15" hidden="false" customHeight="false" outlineLevel="0" collapsed="false">
      <c r="A3486" s="2" t="n">
        <v>41613</v>
      </c>
      <c r="B3486" s="0" t="n">
        <v>0.06</v>
      </c>
      <c r="C3486" s="0" t="n">
        <f aca="false">B3486/100</f>
        <v>0.0006</v>
      </c>
    </row>
    <row r="3487" customFormat="false" ht="15" hidden="false" customHeight="false" outlineLevel="0" collapsed="false">
      <c r="A3487" s="2" t="n">
        <v>41614</v>
      </c>
      <c r="B3487" s="0" t="n">
        <v>0.06</v>
      </c>
      <c r="C3487" s="0" t="n">
        <f aca="false">B3487/100</f>
        <v>0.0006</v>
      </c>
    </row>
    <row r="3488" customFormat="false" ht="15" hidden="false" customHeight="false" outlineLevel="0" collapsed="false">
      <c r="A3488" s="2" t="n">
        <v>41617</v>
      </c>
      <c r="B3488" s="0" t="n">
        <v>0.07</v>
      </c>
      <c r="C3488" s="0" t="n">
        <f aca="false">B3488/100</f>
        <v>0.0007</v>
      </c>
    </row>
    <row r="3489" customFormat="false" ht="15" hidden="false" customHeight="false" outlineLevel="0" collapsed="false">
      <c r="A3489" s="2" t="n">
        <v>41618</v>
      </c>
      <c r="B3489" s="0" t="n">
        <v>0.07</v>
      </c>
      <c r="C3489" s="0" t="n">
        <f aca="false">B3489/100</f>
        <v>0.0007</v>
      </c>
    </row>
    <row r="3490" customFormat="false" ht="15" hidden="false" customHeight="false" outlineLevel="0" collapsed="false">
      <c r="A3490" s="2" t="n">
        <v>41619</v>
      </c>
      <c r="B3490" s="0" t="n">
        <v>0.07</v>
      </c>
      <c r="C3490" s="0" t="n">
        <f aca="false">B3490/100</f>
        <v>0.0007</v>
      </c>
    </row>
    <row r="3491" customFormat="false" ht="15" hidden="false" customHeight="false" outlineLevel="0" collapsed="false">
      <c r="A3491" s="2" t="n">
        <v>41620</v>
      </c>
      <c r="B3491" s="0" t="n">
        <v>0.07</v>
      </c>
      <c r="C3491" s="0" t="n">
        <f aca="false">B3491/100</f>
        <v>0.0007</v>
      </c>
    </row>
    <row r="3492" customFormat="false" ht="15" hidden="false" customHeight="false" outlineLevel="0" collapsed="false">
      <c r="A3492" s="2" t="n">
        <v>41621</v>
      </c>
      <c r="B3492" s="0" t="n">
        <v>0.07</v>
      </c>
      <c r="C3492" s="0" t="n">
        <f aca="false">B3492/100</f>
        <v>0.0007</v>
      </c>
    </row>
    <row r="3493" customFormat="false" ht="15" hidden="false" customHeight="false" outlineLevel="0" collapsed="false">
      <c r="A3493" s="2" t="n">
        <v>41624</v>
      </c>
      <c r="B3493" s="0" t="n">
        <v>0.07</v>
      </c>
      <c r="C3493" s="0" t="n">
        <f aca="false">B3493/100</f>
        <v>0.0007</v>
      </c>
    </row>
    <row r="3494" customFormat="false" ht="15" hidden="false" customHeight="false" outlineLevel="0" collapsed="false">
      <c r="A3494" s="2" t="n">
        <v>41625</v>
      </c>
      <c r="B3494" s="0" t="n">
        <v>0.07</v>
      </c>
      <c r="C3494" s="0" t="n">
        <f aca="false">B3494/100</f>
        <v>0.0007</v>
      </c>
    </row>
    <row r="3495" customFormat="false" ht="15" hidden="false" customHeight="false" outlineLevel="0" collapsed="false">
      <c r="A3495" s="2" t="n">
        <v>41626</v>
      </c>
      <c r="B3495" s="0" t="n">
        <v>0.07</v>
      </c>
      <c r="C3495" s="0" t="n">
        <f aca="false">B3495/100</f>
        <v>0.0007</v>
      </c>
    </row>
    <row r="3496" customFormat="false" ht="15" hidden="false" customHeight="false" outlineLevel="0" collapsed="false">
      <c r="A3496" s="2" t="n">
        <v>41627</v>
      </c>
      <c r="B3496" s="0" t="n">
        <v>0.06</v>
      </c>
      <c r="C3496" s="0" t="n">
        <f aca="false">B3496/100</f>
        <v>0.0006</v>
      </c>
    </row>
    <row r="3497" customFormat="false" ht="15" hidden="false" customHeight="false" outlineLevel="0" collapsed="false">
      <c r="A3497" s="2" t="n">
        <v>41628</v>
      </c>
      <c r="B3497" s="0" t="n">
        <v>0.07</v>
      </c>
      <c r="C3497" s="0" t="n">
        <f aca="false">B3497/100</f>
        <v>0.0007</v>
      </c>
    </row>
    <row r="3498" customFormat="false" ht="15" hidden="false" customHeight="false" outlineLevel="0" collapsed="false">
      <c r="A3498" s="2" t="n">
        <v>41631</v>
      </c>
      <c r="B3498" s="0" t="n">
        <v>0.07</v>
      </c>
      <c r="C3498" s="0" t="n">
        <f aca="false">B3498/100</f>
        <v>0.0007</v>
      </c>
    </row>
    <row r="3499" customFormat="false" ht="15" hidden="false" customHeight="false" outlineLevel="0" collapsed="false">
      <c r="A3499" s="2" t="n">
        <v>41632</v>
      </c>
      <c r="B3499" s="0" t="n">
        <v>0.07</v>
      </c>
      <c r="C3499" s="0" t="n">
        <f aca="false">B3499/100</f>
        <v>0.0007</v>
      </c>
    </row>
    <row r="3500" customFormat="false" ht="15" hidden="false" customHeight="false" outlineLevel="0" collapsed="false">
      <c r="A3500" s="2" t="n">
        <v>41634</v>
      </c>
      <c r="B3500" s="0" t="n">
        <v>0.07</v>
      </c>
      <c r="C3500" s="0" t="n">
        <f aca="false">B3500/100</f>
        <v>0.0007</v>
      </c>
    </row>
    <row r="3501" customFormat="false" ht="15" hidden="false" customHeight="false" outlineLevel="0" collapsed="false">
      <c r="A3501" s="2" t="n">
        <v>41635</v>
      </c>
      <c r="B3501" s="0" t="n">
        <v>0.07</v>
      </c>
      <c r="C3501" s="0" t="n">
        <f aca="false">B3501/100</f>
        <v>0.0007</v>
      </c>
    </row>
    <row r="3502" customFormat="false" ht="15" hidden="false" customHeight="false" outlineLevel="0" collapsed="false">
      <c r="A3502" s="2" t="n">
        <v>41638</v>
      </c>
      <c r="B3502" s="0" t="n">
        <v>0.07</v>
      </c>
      <c r="C3502" s="0" t="n">
        <f aca="false">B3502/100</f>
        <v>0.0007</v>
      </c>
    </row>
    <row r="3503" customFormat="false" ht="15" hidden="false" customHeight="false" outlineLevel="0" collapsed="false">
      <c r="A3503" s="2" t="n">
        <v>41639</v>
      </c>
      <c r="B3503" s="0" t="n">
        <v>0.07</v>
      </c>
      <c r="C3503" s="0" t="n">
        <f aca="false">B3503/100</f>
        <v>0.0007</v>
      </c>
    </row>
    <row r="3504" customFormat="false" ht="15" hidden="false" customHeight="false" outlineLevel="0" collapsed="false">
      <c r="A3504" s="2" t="n">
        <v>41641</v>
      </c>
      <c r="B3504" s="0" t="n">
        <v>0.07</v>
      </c>
      <c r="C3504" s="0" t="n">
        <f aca="false">B3504/100</f>
        <v>0.0007</v>
      </c>
    </row>
    <row r="3505" customFormat="false" ht="15" hidden="false" customHeight="false" outlineLevel="0" collapsed="false">
      <c r="A3505" s="2" t="n">
        <v>41642</v>
      </c>
      <c r="B3505" s="0" t="n">
        <v>0.07</v>
      </c>
      <c r="C3505" s="0" t="n">
        <f aca="false">B3505/100</f>
        <v>0.0007</v>
      </c>
    </row>
    <row r="3506" customFormat="false" ht="15" hidden="false" customHeight="false" outlineLevel="0" collapsed="false">
      <c r="A3506" s="2" t="n">
        <v>41645</v>
      </c>
      <c r="B3506" s="0" t="n">
        <v>0.05</v>
      </c>
      <c r="C3506" s="0" t="n">
        <f aca="false">B3506/100</f>
        <v>0.0005</v>
      </c>
    </row>
    <row r="3507" customFormat="false" ht="15" hidden="false" customHeight="false" outlineLevel="0" collapsed="false">
      <c r="A3507" s="2" t="n">
        <v>41646</v>
      </c>
      <c r="B3507" s="0" t="n">
        <v>0.04</v>
      </c>
      <c r="C3507" s="0" t="n">
        <f aca="false">B3507/100</f>
        <v>0.0004</v>
      </c>
    </row>
    <row r="3508" customFormat="false" ht="15" hidden="false" customHeight="false" outlineLevel="0" collapsed="false">
      <c r="A3508" s="2" t="n">
        <v>41647</v>
      </c>
      <c r="B3508" s="0" t="n">
        <v>0.05</v>
      </c>
      <c r="C3508" s="0" t="n">
        <f aca="false">B3508/100</f>
        <v>0.0005</v>
      </c>
    </row>
    <row r="3509" customFormat="false" ht="15" hidden="false" customHeight="false" outlineLevel="0" collapsed="false">
      <c r="A3509" s="2" t="n">
        <v>41648</v>
      </c>
      <c r="B3509" s="0" t="n">
        <v>0.04</v>
      </c>
      <c r="C3509" s="0" t="n">
        <f aca="false">B3509/100</f>
        <v>0.0004</v>
      </c>
    </row>
    <row r="3510" customFormat="false" ht="15" hidden="false" customHeight="false" outlineLevel="0" collapsed="false">
      <c r="A3510" s="2" t="n">
        <v>41649</v>
      </c>
      <c r="B3510" s="0" t="n">
        <v>0.05</v>
      </c>
      <c r="C3510" s="0" t="n">
        <f aca="false">B3510/100</f>
        <v>0.0005</v>
      </c>
    </row>
    <row r="3511" customFormat="false" ht="15" hidden="false" customHeight="false" outlineLevel="0" collapsed="false">
      <c r="A3511" s="2" t="n">
        <v>41652</v>
      </c>
      <c r="B3511" s="0" t="n">
        <v>0.03</v>
      </c>
      <c r="C3511" s="0" t="n">
        <f aca="false">B3511/100</f>
        <v>0.0003</v>
      </c>
    </row>
    <row r="3512" customFormat="false" ht="15" hidden="false" customHeight="false" outlineLevel="0" collapsed="false">
      <c r="A3512" s="2" t="n">
        <v>41653</v>
      </c>
      <c r="B3512" s="0" t="n">
        <v>0.04</v>
      </c>
      <c r="C3512" s="0" t="n">
        <f aca="false">B3512/100</f>
        <v>0.0004</v>
      </c>
    </row>
    <row r="3513" customFormat="false" ht="15" hidden="false" customHeight="false" outlineLevel="0" collapsed="false">
      <c r="A3513" s="2" t="n">
        <v>41654</v>
      </c>
      <c r="B3513" s="0" t="n">
        <v>0.04</v>
      </c>
      <c r="C3513" s="0" t="n">
        <f aca="false">B3513/100</f>
        <v>0.0004</v>
      </c>
    </row>
    <row r="3514" customFormat="false" ht="15" hidden="false" customHeight="false" outlineLevel="0" collapsed="false">
      <c r="A3514" s="2" t="n">
        <v>41655</v>
      </c>
      <c r="B3514" s="0" t="n">
        <v>0.04</v>
      </c>
      <c r="C3514" s="0" t="n">
        <f aca="false">B3514/100</f>
        <v>0.0004</v>
      </c>
    </row>
    <row r="3515" customFormat="false" ht="15" hidden="false" customHeight="false" outlineLevel="0" collapsed="false">
      <c r="A3515" s="2" t="n">
        <v>41656</v>
      </c>
      <c r="B3515" s="0" t="n">
        <v>0.05</v>
      </c>
      <c r="C3515" s="0" t="n">
        <f aca="false">B3515/100</f>
        <v>0.0005</v>
      </c>
    </row>
    <row r="3516" customFormat="false" ht="15" hidden="false" customHeight="false" outlineLevel="0" collapsed="false">
      <c r="A3516" s="2" t="n">
        <v>41660</v>
      </c>
      <c r="B3516" s="0" t="n">
        <v>0.04</v>
      </c>
      <c r="C3516" s="0" t="n">
        <f aca="false">B3516/100</f>
        <v>0.0004</v>
      </c>
    </row>
    <row r="3517" customFormat="false" ht="15" hidden="false" customHeight="false" outlineLevel="0" collapsed="false">
      <c r="A3517" s="2" t="n">
        <v>41661</v>
      </c>
      <c r="B3517" s="0" t="n">
        <v>0.04</v>
      </c>
      <c r="C3517" s="0" t="n">
        <f aca="false">B3517/100</f>
        <v>0.0004</v>
      </c>
    </row>
    <row r="3518" customFormat="false" ht="15" hidden="false" customHeight="false" outlineLevel="0" collapsed="false">
      <c r="A3518" s="2" t="n">
        <v>41662</v>
      </c>
      <c r="B3518" s="0" t="n">
        <v>0.04</v>
      </c>
      <c r="C3518" s="0" t="n">
        <f aca="false">B3518/100</f>
        <v>0.0004</v>
      </c>
    </row>
    <row r="3519" customFormat="false" ht="15" hidden="false" customHeight="false" outlineLevel="0" collapsed="false">
      <c r="A3519" s="2" t="n">
        <v>41663</v>
      </c>
      <c r="B3519" s="0" t="n">
        <v>0.04</v>
      </c>
      <c r="C3519" s="0" t="n">
        <f aca="false">B3519/100</f>
        <v>0.0004</v>
      </c>
    </row>
    <row r="3520" customFormat="false" ht="15" hidden="false" customHeight="false" outlineLevel="0" collapsed="false">
      <c r="A3520" s="2" t="n">
        <v>41666</v>
      </c>
      <c r="B3520" s="0" t="n">
        <v>0.05</v>
      </c>
      <c r="C3520" s="0" t="n">
        <f aca="false">B3520/100</f>
        <v>0.0005</v>
      </c>
    </row>
    <row r="3521" customFormat="false" ht="15" hidden="false" customHeight="false" outlineLevel="0" collapsed="false">
      <c r="A3521" s="2" t="n">
        <v>41667</v>
      </c>
      <c r="B3521" s="0" t="n">
        <v>0.05</v>
      </c>
      <c r="C3521" s="0" t="n">
        <f aca="false">B3521/100</f>
        <v>0.0005</v>
      </c>
    </row>
    <row r="3522" customFormat="false" ht="15" hidden="false" customHeight="false" outlineLevel="0" collapsed="false">
      <c r="A3522" s="2" t="n">
        <v>41668</v>
      </c>
      <c r="B3522" s="0" t="n">
        <v>0.04</v>
      </c>
      <c r="C3522" s="0" t="n">
        <f aca="false">B3522/100</f>
        <v>0.0004</v>
      </c>
    </row>
    <row r="3523" customFormat="false" ht="15" hidden="false" customHeight="false" outlineLevel="0" collapsed="false">
      <c r="A3523" s="2" t="n">
        <v>41669</v>
      </c>
      <c r="B3523" s="0" t="n">
        <v>0.02</v>
      </c>
      <c r="C3523" s="0" t="n">
        <f aca="false">B3523/100</f>
        <v>0.0002</v>
      </c>
    </row>
    <row r="3524" customFormat="false" ht="15" hidden="false" customHeight="false" outlineLevel="0" collapsed="false">
      <c r="A3524" s="2" t="n">
        <v>41670</v>
      </c>
      <c r="B3524" s="0" t="n">
        <v>0.02</v>
      </c>
      <c r="C3524" s="0" t="n">
        <f aca="false">B3524/100</f>
        <v>0.0002</v>
      </c>
    </row>
    <row r="3525" customFormat="false" ht="15" hidden="false" customHeight="false" outlineLevel="0" collapsed="false">
      <c r="A3525" s="2" t="n">
        <v>41673</v>
      </c>
      <c r="B3525" s="0" t="n">
        <v>0.05</v>
      </c>
      <c r="C3525" s="0" t="n">
        <f aca="false">B3525/100</f>
        <v>0.0005</v>
      </c>
    </row>
    <row r="3526" customFormat="false" ht="15" hidden="false" customHeight="false" outlineLevel="0" collapsed="false">
      <c r="A3526" s="2" t="n">
        <v>41674</v>
      </c>
      <c r="B3526" s="0" t="n">
        <v>0.06</v>
      </c>
      <c r="C3526" s="0" t="n">
        <f aca="false">B3526/100</f>
        <v>0.0006</v>
      </c>
    </row>
    <row r="3527" customFormat="false" ht="15" hidden="false" customHeight="false" outlineLevel="0" collapsed="false">
      <c r="A3527" s="2" t="n">
        <v>41675</v>
      </c>
      <c r="B3527" s="0" t="n">
        <v>0.07</v>
      </c>
      <c r="C3527" s="0" t="n">
        <f aca="false">B3527/100</f>
        <v>0.0007</v>
      </c>
    </row>
    <row r="3528" customFormat="false" ht="15" hidden="false" customHeight="false" outlineLevel="0" collapsed="false">
      <c r="A3528" s="2" t="n">
        <v>41676</v>
      </c>
      <c r="B3528" s="0" t="n">
        <v>0.07</v>
      </c>
      <c r="C3528" s="0" t="n">
        <f aca="false">B3528/100</f>
        <v>0.0007</v>
      </c>
    </row>
    <row r="3529" customFormat="false" ht="15" hidden="false" customHeight="false" outlineLevel="0" collapsed="false">
      <c r="A3529" s="2" t="n">
        <v>41677</v>
      </c>
      <c r="B3529" s="0" t="n">
        <v>0.08</v>
      </c>
      <c r="C3529" s="0" t="n">
        <f aca="false">B3529/100</f>
        <v>0.0008</v>
      </c>
    </row>
    <row r="3530" customFormat="false" ht="15" hidden="false" customHeight="false" outlineLevel="0" collapsed="false">
      <c r="A3530" s="2" t="n">
        <v>41680</v>
      </c>
      <c r="B3530" s="0" t="n">
        <v>0.07</v>
      </c>
      <c r="C3530" s="0" t="n">
        <f aca="false">B3530/100</f>
        <v>0.0007</v>
      </c>
    </row>
    <row r="3531" customFormat="false" ht="15" hidden="false" customHeight="false" outlineLevel="0" collapsed="false">
      <c r="A3531" s="2" t="n">
        <v>41681</v>
      </c>
      <c r="B3531" s="0" t="n">
        <v>0.05</v>
      </c>
      <c r="C3531" s="0" t="n">
        <f aca="false">B3531/100</f>
        <v>0.0005</v>
      </c>
    </row>
    <row r="3532" customFormat="false" ht="15" hidden="false" customHeight="false" outlineLevel="0" collapsed="false">
      <c r="A3532" s="2" t="n">
        <v>41682</v>
      </c>
      <c r="B3532" s="0" t="n">
        <v>0.05</v>
      </c>
      <c r="C3532" s="0" t="n">
        <f aca="false">B3532/100</f>
        <v>0.0005</v>
      </c>
    </row>
    <row r="3533" customFormat="false" ht="15" hidden="false" customHeight="false" outlineLevel="0" collapsed="false">
      <c r="A3533" s="2" t="n">
        <v>41683</v>
      </c>
      <c r="B3533" s="0" t="n">
        <v>0.03</v>
      </c>
      <c r="C3533" s="0" t="n">
        <f aca="false">B3533/100</f>
        <v>0.0003</v>
      </c>
    </row>
    <row r="3534" customFormat="false" ht="15" hidden="false" customHeight="false" outlineLevel="0" collapsed="false">
      <c r="A3534" s="2" t="n">
        <v>41684</v>
      </c>
      <c r="B3534" s="0" t="n">
        <v>0.02</v>
      </c>
      <c r="C3534" s="0" t="n">
        <f aca="false">B3534/100</f>
        <v>0.0002</v>
      </c>
    </row>
    <row r="3535" customFormat="false" ht="15" hidden="false" customHeight="false" outlineLevel="0" collapsed="false">
      <c r="A3535" s="2" t="n">
        <v>41688</v>
      </c>
      <c r="B3535" s="0" t="n">
        <v>0.05</v>
      </c>
      <c r="C3535" s="0" t="n">
        <f aca="false">B3535/100</f>
        <v>0.0005</v>
      </c>
    </row>
    <row r="3536" customFormat="false" ht="15" hidden="false" customHeight="false" outlineLevel="0" collapsed="false">
      <c r="A3536" s="2" t="n">
        <v>41689</v>
      </c>
      <c r="B3536" s="0" t="n">
        <v>0.06</v>
      </c>
      <c r="C3536" s="0" t="n">
        <f aca="false">B3536/100</f>
        <v>0.0006</v>
      </c>
    </row>
    <row r="3537" customFormat="false" ht="15" hidden="false" customHeight="false" outlineLevel="0" collapsed="false">
      <c r="A3537" s="2" t="n">
        <v>41690</v>
      </c>
      <c r="B3537" s="0" t="n">
        <v>0.05</v>
      </c>
      <c r="C3537" s="0" t="n">
        <f aca="false">B3537/100</f>
        <v>0.0005</v>
      </c>
    </row>
    <row r="3538" customFormat="false" ht="15" hidden="false" customHeight="false" outlineLevel="0" collapsed="false">
      <c r="A3538" s="2" t="n">
        <v>41691</v>
      </c>
      <c r="B3538" s="0" t="n">
        <v>0.05</v>
      </c>
      <c r="C3538" s="0" t="n">
        <f aca="false">B3538/100</f>
        <v>0.0005</v>
      </c>
    </row>
    <row r="3539" customFormat="false" ht="15" hidden="false" customHeight="false" outlineLevel="0" collapsed="false">
      <c r="A3539" s="2" t="n">
        <v>41694</v>
      </c>
      <c r="B3539" s="0" t="n">
        <v>0.05</v>
      </c>
      <c r="C3539" s="0" t="n">
        <f aca="false">B3539/100</f>
        <v>0.0005</v>
      </c>
    </row>
    <row r="3540" customFormat="false" ht="15" hidden="false" customHeight="false" outlineLevel="0" collapsed="false">
      <c r="A3540" s="2" t="n">
        <v>41695</v>
      </c>
      <c r="B3540" s="0" t="n">
        <v>0.05</v>
      </c>
      <c r="C3540" s="0" t="n">
        <f aca="false">B3540/100</f>
        <v>0.0005</v>
      </c>
    </row>
    <row r="3541" customFormat="false" ht="15" hidden="false" customHeight="false" outlineLevel="0" collapsed="false">
      <c r="A3541" s="2" t="n">
        <v>41696</v>
      </c>
      <c r="B3541" s="0" t="n">
        <v>0.05</v>
      </c>
      <c r="C3541" s="0" t="n">
        <f aca="false">B3541/100</f>
        <v>0.0005</v>
      </c>
    </row>
    <row r="3542" customFormat="false" ht="15" hidden="false" customHeight="false" outlineLevel="0" collapsed="false">
      <c r="A3542" s="2" t="n">
        <v>41697</v>
      </c>
      <c r="B3542" s="0" t="n">
        <v>0.04</v>
      </c>
      <c r="C3542" s="0" t="n">
        <f aca="false">B3542/100</f>
        <v>0.0004</v>
      </c>
    </row>
    <row r="3543" customFormat="false" ht="15" hidden="false" customHeight="false" outlineLevel="0" collapsed="false">
      <c r="A3543" s="2" t="n">
        <v>41698</v>
      </c>
      <c r="B3543" s="0" t="n">
        <v>0.05</v>
      </c>
      <c r="C3543" s="0" t="n">
        <f aca="false">B3543/100</f>
        <v>0.0005</v>
      </c>
    </row>
    <row r="3544" customFormat="false" ht="15" hidden="false" customHeight="false" outlineLevel="0" collapsed="false">
      <c r="A3544" s="2" t="n">
        <v>41701</v>
      </c>
      <c r="B3544" s="0" t="n">
        <v>0.05</v>
      </c>
      <c r="C3544" s="0" t="n">
        <f aca="false">B3544/100</f>
        <v>0.0005</v>
      </c>
    </row>
    <row r="3545" customFormat="false" ht="15" hidden="false" customHeight="false" outlineLevel="0" collapsed="false">
      <c r="A3545" s="2" t="n">
        <v>41702</v>
      </c>
      <c r="B3545" s="0" t="n">
        <v>0.05</v>
      </c>
      <c r="C3545" s="0" t="n">
        <f aca="false">B3545/100</f>
        <v>0.0005</v>
      </c>
    </row>
    <row r="3546" customFormat="false" ht="15" hidden="false" customHeight="false" outlineLevel="0" collapsed="false">
      <c r="A3546" s="2" t="n">
        <v>41703</v>
      </c>
      <c r="B3546" s="0" t="n">
        <v>0.06</v>
      </c>
      <c r="C3546" s="0" t="n">
        <f aca="false">B3546/100</f>
        <v>0.0006</v>
      </c>
    </row>
    <row r="3547" customFormat="false" ht="15" hidden="false" customHeight="false" outlineLevel="0" collapsed="false">
      <c r="A3547" s="2" t="n">
        <v>41704</v>
      </c>
      <c r="B3547" s="0" t="n">
        <v>0.05</v>
      </c>
      <c r="C3547" s="0" t="n">
        <f aca="false">B3547/100</f>
        <v>0.0005</v>
      </c>
    </row>
    <row r="3548" customFormat="false" ht="15" hidden="false" customHeight="false" outlineLevel="0" collapsed="false">
      <c r="A3548" s="2" t="n">
        <v>41705</v>
      </c>
      <c r="B3548" s="0" t="n">
        <v>0.06</v>
      </c>
      <c r="C3548" s="0" t="n">
        <f aca="false">B3548/100</f>
        <v>0.0006</v>
      </c>
    </row>
    <row r="3549" customFormat="false" ht="15" hidden="false" customHeight="false" outlineLevel="0" collapsed="false">
      <c r="A3549" s="2" t="n">
        <v>41708</v>
      </c>
      <c r="B3549" s="0" t="n">
        <v>0.05</v>
      </c>
      <c r="C3549" s="0" t="n">
        <f aca="false">B3549/100</f>
        <v>0.0005</v>
      </c>
    </row>
    <row r="3550" customFormat="false" ht="15" hidden="false" customHeight="false" outlineLevel="0" collapsed="false">
      <c r="A3550" s="2" t="n">
        <v>41709</v>
      </c>
      <c r="B3550" s="0" t="n">
        <v>0.05</v>
      </c>
      <c r="C3550" s="0" t="n">
        <f aca="false">B3550/100</f>
        <v>0.0005</v>
      </c>
    </row>
    <row r="3551" customFormat="false" ht="15" hidden="false" customHeight="false" outlineLevel="0" collapsed="false">
      <c r="A3551" s="2" t="n">
        <v>41710</v>
      </c>
      <c r="B3551" s="0" t="n">
        <v>0.05</v>
      </c>
      <c r="C3551" s="0" t="n">
        <f aca="false">B3551/100</f>
        <v>0.0005</v>
      </c>
    </row>
    <row r="3552" customFormat="false" ht="15" hidden="false" customHeight="false" outlineLevel="0" collapsed="false">
      <c r="A3552" s="2" t="n">
        <v>41711</v>
      </c>
      <c r="B3552" s="0" t="n">
        <v>0.05</v>
      </c>
      <c r="C3552" s="0" t="n">
        <f aca="false">B3552/100</f>
        <v>0.0005</v>
      </c>
    </row>
    <row r="3553" customFormat="false" ht="15" hidden="false" customHeight="false" outlineLevel="0" collapsed="false">
      <c r="A3553" s="2" t="n">
        <v>41712</v>
      </c>
      <c r="B3553" s="0" t="n">
        <v>0.05</v>
      </c>
      <c r="C3553" s="0" t="n">
        <f aca="false">B3553/100</f>
        <v>0.0005</v>
      </c>
    </row>
    <row r="3554" customFormat="false" ht="15" hidden="false" customHeight="false" outlineLevel="0" collapsed="false">
      <c r="A3554" s="2" t="n">
        <v>41715</v>
      </c>
      <c r="B3554" s="0" t="n">
        <v>0.06</v>
      </c>
      <c r="C3554" s="0" t="n">
        <f aca="false">B3554/100</f>
        <v>0.0006</v>
      </c>
    </row>
    <row r="3555" customFormat="false" ht="15" hidden="false" customHeight="false" outlineLevel="0" collapsed="false">
      <c r="A3555" s="2" t="n">
        <v>41716</v>
      </c>
      <c r="B3555" s="0" t="n">
        <v>0.05</v>
      </c>
      <c r="C3555" s="0" t="n">
        <f aca="false">B3555/100</f>
        <v>0.0005</v>
      </c>
    </row>
    <row r="3556" customFormat="false" ht="15" hidden="false" customHeight="false" outlineLevel="0" collapsed="false">
      <c r="A3556" s="2" t="n">
        <v>41717</v>
      </c>
      <c r="B3556" s="0" t="n">
        <v>0.06</v>
      </c>
      <c r="C3556" s="0" t="n">
        <f aca="false">B3556/100</f>
        <v>0.0006</v>
      </c>
    </row>
    <row r="3557" customFormat="false" ht="15" hidden="false" customHeight="false" outlineLevel="0" collapsed="false">
      <c r="A3557" s="2" t="n">
        <v>41718</v>
      </c>
      <c r="B3557" s="0" t="n">
        <v>0.06</v>
      </c>
      <c r="C3557" s="0" t="n">
        <f aca="false">B3557/100</f>
        <v>0.0006</v>
      </c>
    </row>
    <row r="3558" customFormat="false" ht="15" hidden="false" customHeight="false" outlineLevel="0" collapsed="false">
      <c r="A3558" s="2" t="n">
        <v>41719</v>
      </c>
      <c r="B3558" s="0" t="n">
        <v>0.06</v>
      </c>
      <c r="C3558" s="0" t="n">
        <f aca="false">B3558/100</f>
        <v>0.0006</v>
      </c>
    </row>
    <row r="3559" customFormat="false" ht="15" hidden="false" customHeight="false" outlineLevel="0" collapsed="false">
      <c r="A3559" s="2" t="n">
        <v>41722</v>
      </c>
      <c r="B3559" s="0" t="n">
        <v>0.06</v>
      </c>
      <c r="C3559" s="0" t="n">
        <f aca="false">B3559/100</f>
        <v>0.0006</v>
      </c>
    </row>
    <row r="3560" customFormat="false" ht="15" hidden="false" customHeight="false" outlineLevel="0" collapsed="false">
      <c r="A3560" s="2" t="n">
        <v>41723</v>
      </c>
      <c r="B3560" s="0" t="n">
        <v>0.05</v>
      </c>
      <c r="C3560" s="0" t="n">
        <f aca="false">B3560/100</f>
        <v>0.0005</v>
      </c>
    </row>
    <row r="3561" customFormat="false" ht="15" hidden="false" customHeight="false" outlineLevel="0" collapsed="false">
      <c r="A3561" s="2" t="n">
        <v>41724</v>
      </c>
      <c r="B3561" s="0" t="n">
        <v>0.05</v>
      </c>
      <c r="C3561" s="0" t="n">
        <f aca="false">B3561/100</f>
        <v>0.0005</v>
      </c>
    </row>
    <row r="3562" customFormat="false" ht="15" hidden="false" customHeight="false" outlineLevel="0" collapsed="false">
      <c r="A3562" s="2" t="n">
        <v>41725</v>
      </c>
      <c r="B3562" s="0" t="n">
        <v>0.04</v>
      </c>
      <c r="C3562" s="0" t="n">
        <f aca="false">B3562/100</f>
        <v>0.0004</v>
      </c>
    </row>
    <row r="3563" customFormat="false" ht="15" hidden="false" customHeight="false" outlineLevel="0" collapsed="false">
      <c r="A3563" s="2" t="n">
        <v>41726</v>
      </c>
      <c r="B3563" s="0" t="n">
        <v>0.04</v>
      </c>
      <c r="C3563" s="0" t="n">
        <f aca="false">B3563/100</f>
        <v>0.0004</v>
      </c>
    </row>
    <row r="3564" customFormat="false" ht="15" hidden="false" customHeight="false" outlineLevel="0" collapsed="false">
      <c r="A3564" s="2" t="n">
        <v>41729</v>
      </c>
      <c r="B3564" s="0" t="n">
        <v>0.05</v>
      </c>
      <c r="C3564" s="0" t="n">
        <f aca="false">B3564/100</f>
        <v>0.0005</v>
      </c>
    </row>
    <row r="3565" customFormat="false" ht="15" hidden="false" customHeight="false" outlineLevel="0" collapsed="false">
      <c r="A3565" s="2" t="n">
        <v>41730</v>
      </c>
      <c r="B3565" s="0" t="n">
        <v>0.04</v>
      </c>
      <c r="C3565" s="0" t="n">
        <f aca="false">B3565/100</f>
        <v>0.0004</v>
      </c>
    </row>
    <row r="3566" customFormat="false" ht="15" hidden="false" customHeight="false" outlineLevel="0" collapsed="false">
      <c r="A3566" s="2" t="n">
        <v>41731</v>
      </c>
      <c r="B3566" s="0" t="n">
        <v>0.02</v>
      </c>
      <c r="C3566" s="0" t="n">
        <f aca="false">B3566/100</f>
        <v>0.0002</v>
      </c>
    </row>
    <row r="3567" customFormat="false" ht="15" hidden="false" customHeight="false" outlineLevel="0" collapsed="false">
      <c r="A3567" s="2" t="n">
        <v>41732</v>
      </c>
      <c r="B3567" s="0" t="n">
        <v>0.02</v>
      </c>
      <c r="C3567" s="0" t="n">
        <f aca="false">B3567/100</f>
        <v>0.0002</v>
      </c>
    </row>
    <row r="3568" customFormat="false" ht="15" hidden="false" customHeight="false" outlineLevel="0" collapsed="false">
      <c r="A3568" s="2" t="n">
        <v>41733</v>
      </c>
      <c r="B3568" s="0" t="n">
        <v>0.03</v>
      </c>
      <c r="C3568" s="0" t="n">
        <f aca="false">B3568/100</f>
        <v>0.0003</v>
      </c>
    </row>
    <row r="3569" customFormat="false" ht="15" hidden="false" customHeight="false" outlineLevel="0" collapsed="false">
      <c r="A3569" s="2" t="n">
        <v>41736</v>
      </c>
      <c r="B3569" s="0" t="n">
        <v>0.03</v>
      </c>
      <c r="C3569" s="0" t="n">
        <f aca="false">B3569/100</f>
        <v>0.0003</v>
      </c>
    </row>
    <row r="3570" customFormat="false" ht="15" hidden="false" customHeight="false" outlineLevel="0" collapsed="false">
      <c r="A3570" s="2" t="n">
        <v>41737</v>
      </c>
      <c r="B3570" s="0" t="n">
        <v>0.03</v>
      </c>
      <c r="C3570" s="0" t="n">
        <f aca="false">B3570/100</f>
        <v>0.0003</v>
      </c>
    </row>
    <row r="3571" customFormat="false" ht="15" hidden="false" customHeight="false" outlineLevel="0" collapsed="false">
      <c r="A3571" s="2" t="n">
        <v>41738</v>
      </c>
      <c r="B3571" s="0" t="n">
        <v>0.04</v>
      </c>
      <c r="C3571" s="0" t="n">
        <f aca="false">B3571/100</f>
        <v>0.0004</v>
      </c>
    </row>
    <row r="3572" customFormat="false" ht="15" hidden="false" customHeight="false" outlineLevel="0" collapsed="false">
      <c r="A3572" s="2" t="n">
        <v>41739</v>
      </c>
      <c r="B3572" s="0" t="n">
        <v>0.04</v>
      </c>
      <c r="C3572" s="0" t="n">
        <f aca="false">B3572/100</f>
        <v>0.0004</v>
      </c>
    </row>
    <row r="3573" customFormat="false" ht="15" hidden="false" customHeight="false" outlineLevel="0" collapsed="false">
      <c r="A3573" s="2" t="n">
        <v>41740</v>
      </c>
      <c r="B3573" s="0" t="n">
        <v>0.04</v>
      </c>
      <c r="C3573" s="0" t="n">
        <f aca="false">B3573/100</f>
        <v>0.0004</v>
      </c>
    </row>
    <row r="3574" customFormat="false" ht="15" hidden="false" customHeight="false" outlineLevel="0" collapsed="false">
      <c r="A3574" s="2" t="n">
        <v>41743</v>
      </c>
      <c r="B3574" s="0" t="n">
        <v>0.04</v>
      </c>
      <c r="C3574" s="0" t="n">
        <f aca="false">B3574/100</f>
        <v>0.0004</v>
      </c>
    </row>
    <row r="3575" customFormat="false" ht="15" hidden="false" customHeight="false" outlineLevel="0" collapsed="false">
      <c r="A3575" s="2" t="n">
        <v>41744</v>
      </c>
      <c r="B3575" s="0" t="n">
        <v>0.04</v>
      </c>
      <c r="C3575" s="0" t="n">
        <f aca="false">B3575/100</f>
        <v>0.0004</v>
      </c>
    </row>
    <row r="3576" customFormat="false" ht="15" hidden="false" customHeight="false" outlineLevel="0" collapsed="false">
      <c r="A3576" s="2" t="n">
        <v>41745</v>
      </c>
      <c r="B3576" s="0" t="n">
        <v>0.04</v>
      </c>
      <c r="C3576" s="0" t="n">
        <f aca="false">B3576/100</f>
        <v>0.0004</v>
      </c>
    </row>
    <row r="3577" customFormat="false" ht="15" hidden="false" customHeight="false" outlineLevel="0" collapsed="false">
      <c r="A3577" s="2" t="n">
        <v>41746</v>
      </c>
      <c r="B3577" s="0" t="n">
        <v>0.03</v>
      </c>
      <c r="C3577" s="0" t="n">
        <f aca="false">B3577/100</f>
        <v>0.0003</v>
      </c>
    </row>
    <row r="3578" customFormat="false" ht="15" hidden="false" customHeight="false" outlineLevel="0" collapsed="false">
      <c r="A3578" s="2" t="n">
        <v>41750</v>
      </c>
      <c r="B3578" s="0" t="n">
        <v>0.04</v>
      </c>
      <c r="C3578" s="0" t="n">
        <f aca="false">B3578/100</f>
        <v>0.0004</v>
      </c>
    </row>
    <row r="3579" customFormat="false" ht="15" hidden="false" customHeight="false" outlineLevel="0" collapsed="false">
      <c r="A3579" s="2" t="n">
        <v>41751</v>
      </c>
      <c r="B3579" s="0" t="n">
        <v>0.03</v>
      </c>
      <c r="C3579" s="0" t="n">
        <f aca="false">B3579/100</f>
        <v>0.0003</v>
      </c>
    </row>
    <row r="3580" customFormat="false" ht="15" hidden="false" customHeight="false" outlineLevel="0" collapsed="false">
      <c r="A3580" s="2" t="n">
        <v>41752</v>
      </c>
      <c r="B3580" s="0" t="n">
        <v>0.02</v>
      </c>
      <c r="C3580" s="0" t="n">
        <f aca="false">B3580/100</f>
        <v>0.0002</v>
      </c>
    </row>
    <row r="3581" customFormat="false" ht="15" hidden="false" customHeight="false" outlineLevel="0" collapsed="false">
      <c r="A3581" s="2" t="n">
        <v>41753</v>
      </c>
      <c r="B3581" s="0" t="n">
        <v>0.01</v>
      </c>
      <c r="C3581" s="0" t="n">
        <f aca="false">B3581/100</f>
        <v>0.0001</v>
      </c>
    </row>
    <row r="3582" customFormat="false" ht="15" hidden="false" customHeight="false" outlineLevel="0" collapsed="false">
      <c r="A3582" s="2" t="n">
        <v>41754</v>
      </c>
      <c r="B3582" s="0" t="n">
        <v>0.03</v>
      </c>
      <c r="C3582" s="0" t="n">
        <f aca="false">B3582/100</f>
        <v>0.0003</v>
      </c>
    </row>
    <row r="3583" customFormat="false" ht="15" hidden="false" customHeight="false" outlineLevel="0" collapsed="false">
      <c r="A3583" s="2" t="n">
        <v>41757</v>
      </c>
      <c r="B3583" s="0" t="n">
        <v>0.03</v>
      </c>
      <c r="C3583" s="0" t="n">
        <f aca="false">B3583/100</f>
        <v>0.0003</v>
      </c>
    </row>
    <row r="3584" customFormat="false" ht="15" hidden="false" customHeight="false" outlineLevel="0" collapsed="false">
      <c r="A3584" s="2" t="n">
        <v>41758</v>
      </c>
      <c r="B3584" s="0" t="n">
        <v>0.02</v>
      </c>
      <c r="C3584" s="0" t="n">
        <f aca="false">B3584/100</f>
        <v>0.0002</v>
      </c>
    </row>
    <row r="3585" customFormat="false" ht="15" hidden="false" customHeight="false" outlineLevel="0" collapsed="false">
      <c r="A3585" s="2" t="n">
        <v>41759</v>
      </c>
      <c r="B3585" s="0" t="n">
        <v>0.03</v>
      </c>
      <c r="C3585" s="0" t="n">
        <f aca="false">B3585/100</f>
        <v>0.0003</v>
      </c>
    </row>
    <row r="3586" customFormat="false" ht="15" hidden="false" customHeight="false" outlineLevel="0" collapsed="false">
      <c r="A3586" s="2" t="n">
        <v>41760</v>
      </c>
      <c r="B3586" s="0" t="n">
        <v>0.03</v>
      </c>
      <c r="C3586" s="0" t="n">
        <f aca="false">B3586/100</f>
        <v>0.0003</v>
      </c>
    </row>
    <row r="3587" customFormat="false" ht="15" hidden="false" customHeight="false" outlineLevel="0" collapsed="false">
      <c r="A3587" s="2" t="n">
        <v>41761</v>
      </c>
      <c r="B3587" s="0" t="n">
        <v>0.02</v>
      </c>
      <c r="C3587" s="0" t="n">
        <f aca="false">B3587/100</f>
        <v>0.0002</v>
      </c>
    </row>
    <row r="3588" customFormat="false" ht="15" hidden="false" customHeight="false" outlineLevel="0" collapsed="false">
      <c r="A3588" s="2" t="n">
        <v>41764</v>
      </c>
      <c r="B3588" s="0" t="n">
        <v>0.03</v>
      </c>
      <c r="C3588" s="0" t="n">
        <f aca="false">B3588/100</f>
        <v>0.0003</v>
      </c>
    </row>
    <row r="3589" customFormat="false" ht="15" hidden="false" customHeight="false" outlineLevel="0" collapsed="false">
      <c r="A3589" s="2" t="n">
        <v>41765</v>
      </c>
      <c r="B3589" s="0" t="n">
        <v>0.03</v>
      </c>
      <c r="C3589" s="0" t="n">
        <f aca="false">B3589/100</f>
        <v>0.0003</v>
      </c>
    </row>
    <row r="3590" customFormat="false" ht="15" hidden="false" customHeight="false" outlineLevel="0" collapsed="false">
      <c r="A3590" s="2" t="n">
        <v>41766</v>
      </c>
      <c r="B3590" s="0" t="n">
        <v>0.03</v>
      </c>
      <c r="C3590" s="0" t="n">
        <f aca="false">B3590/100</f>
        <v>0.0003</v>
      </c>
    </row>
    <row r="3591" customFormat="false" ht="15" hidden="false" customHeight="false" outlineLevel="0" collapsed="false">
      <c r="A3591" s="2" t="n">
        <v>41767</v>
      </c>
      <c r="B3591" s="0" t="n">
        <v>0.03</v>
      </c>
      <c r="C3591" s="0" t="n">
        <f aca="false">B3591/100</f>
        <v>0.0003</v>
      </c>
    </row>
    <row r="3592" customFormat="false" ht="15" hidden="false" customHeight="false" outlineLevel="0" collapsed="false">
      <c r="A3592" s="2" t="n">
        <v>41768</v>
      </c>
      <c r="B3592" s="0" t="n">
        <v>0.03</v>
      </c>
      <c r="C3592" s="0" t="n">
        <f aca="false">B3592/100</f>
        <v>0.0003</v>
      </c>
    </row>
    <row r="3593" customFormat="false" ht="15" hidden="false" customHeight="false" outlineLevel="0" collapsed="false">
      <c r="A3593" s="2" t="n">
        <v>41771</v>
      </c>
      <c r="B3593" s="0" t="n">
        <v>0.03</v>
      </c>
      <c r="C3593" s="0" t="n">
        <f aca="false">B3593/100</f>
        <v>0.0003</v>
      </c>
    </row>
    <row r="3594" customFormat="false" ht="15" hidden="false" customHeight="false" outlineLevel="0" collapsed="false">
      <c r="A3594" s="2" t="n">
        <v>41772</v>
      </c>
      <c r="B3594" s="0" t="n">
        <v>0.03</v>
      </c>
      <c r="C3594" s="0" t="n">
        <f aca="false">B3594/100</f>
        <v>0.0003</v>
      </c>
    </row>
    <row r="3595" customFormat="false" ht="15" hidden="false" customHeight="false" outlineLevel="0" collapsed="false">
      <c r="A3595" s="2" t="n">
        <v>41773</v>
      </c>
      <c r="B3595" s="0" t="n">
        <v>0.03</v>
      </c>
      <c r="C3595" s="0" t="n">
        <f aca="false">B3595/100</f>
        <v>0.0003</v>
      </c>
    </row>
    <row r="3596" customFormat="false" ht="15" hidden="false" customHeight="false" outlineLevel="0" collapsed="false">
      <c r="A3596" s="2" t="n">
        <v>41774</v>
      </c>
      <c r="B3596" s="0" t="n">
        <v>0.03</v>
      </c>
      <c r="C3596" s="0" t="n">
        <f aca="false">B3596/100</f>
        <v>0.0003</v>
      </c>
    </row>
    <row r="3597" customFormat="false" ht="15" hidden="false" customHeight="false" outlineLevel="0" collapsed="false">
      <c r="A3597" s="2" t="n">
        <v>41775</v>
      </c>
      <c r="B3597" s="0" t="n">
        <v>0.03</v>
      </c>
      <c r="C3597" s="0" t="n">
        <f aca="false">B3597/100</f>
        <v>0.0003</v>
      </c>
    </row>
    <row r="3598" customFormat="false" ht="15" hidden="false" customHeight="false" outlineLevel="0" collapsed="false">
      <c r="A3598" s="2" t="n">
        <v>41778</v>
      </c>
      <c r="B3598" s="0" t="n">
        <v>0.03</v>
      </c>
      <c r="C3598" s="0" t="n">
        <f aca="false">B3598/100</f>
        <v>0.0003</v>
      </c>
    </row>
    <row r="3599" customFormat="false" ht="15" hidden="false" customHeight="false" outlineLevel="0" collapsed="false">
      <c r="A3599" s="2" t="n">
        <v>41779</v>
      </c>
      <c r="B3599" s="0" t="n">
        <v>0.03</v>
      </c>
      <c r="C3599" s="0" t="n">
        <f aca="false">B3599/100</f>
        <v>0.0003</v>
      </c>
    </row>
    <row r="3600" customFormat="false" ht="15" hidden="false" customHeight="false" outlineLevel="0" collapsed="false">
      <c r="A3600" s="2" t="n">
        <v>41780</v>
      </c>
      <c r="B3600" s="0" t="n">
        <v>0.04</v>
      </c>
      <c r="C3600" s="0" t="n">
        <f aca="false">B3600/100</f>
        <v>0.0004</v>
      </c>
    </row>
    <row r="3601" customFormat="false" ht="15" hidden="false" customHeight="false" outlineLevel="0" collapsed="false">
      <c r="A3601" s="2" t="n">
        <v>41781</v>
      </c>
      <c r="B3601" s="0" t="n">
        <v>0.03</v>
      </c>
      <c r="C3601" s="0" t="n">
        <f aca="false">B3601/100</f>
        <v>0.0003</v>
      </c>
    </row>
    <row r="3602" customFormat="false" ht="15" hidden="false" customHeight="false" outlineLevel="0" collapsed="false">
      <c r="A3602" s="2" t="n">
        <v>41782</v>
      </c>
      <c r="B3602" s="0" t="n">
        <v>0.04</v>
      </c>
      <c r="C3602" s="0" t="n">
        <f aca="false">B3602/100</f>
        <v>0.0004</v>
      </c>
    </row>
    <row r="3603" customFormat="false" ht="15" hidden="false" customHeight="false" outlineLevel="0" collapsed="false">
      <c r="A3603" s="2" t="n">
        <v>41786</v>
      </c>
      <c r="B3603" s="0" t="n">
        <v>0.04</v>
      </c>
      <c r="C3603" s="0" t="n">
        <f aca="false">B3603/100</f>
        <v>0.0004</v>
      </c>
    </row>
    <row r="3604" customFormat="false" ht="15" hidden="false" customHeight="false" outlineLevel="0" collapsed="false">
      <c r="A3604" s="2" t="n">
        <v>41787</v>
      </c>
      <c r="B3604" s="0" t="n">
        <v>0.04</v>
      </c>
      <c r="C3604" s="0" t="n">
        <f aca="false">B3604/100</f>
        <v>0.0004</v>
      </c>
    </row>
    <row r="3605" customFormat="false" ht="15" hidden="false" customHeight="false" outlineLevel="0" collapsed="false">
      <c r="A3605" s="2" t="n">
        <v>41788</v>
      </c>
      <c r="B3605" s="0" t="n">
        <v>0.04</v>
      </c>
      <c r="C3605" s="0" t="n">
        <f aca="false">B3605/100</f>
        <v>0.0004</v>
      </c>
    </row>
    <row r="3606" customFormat="false" ht="15" hidden="false" customHeight="false" outlineLevel="0" collapsed="false">
      <c r="A3606" s="2" t="n">
        <v>41789</v>
      </c>
      <c r="B3606" s="0" t="n">
        <v>0.04</v>
      </c>
      <c r="C3606" s="0" t="n">
        <f aca="false">B3606/100</f>
        <v>0.0004</v>
      </c>
    </row>
    <row r="3607" customFormat="false" ht="15" hidden="false" customHeight="false" outlineLevel="0" collapsed="false">
      <c r="A3607" s="2" t="n">
        <v>41792</v>
      </c>
      <c r="B3607" s="0" t="n">
        <v>0.04</v>
      </c>
      <c r="C3607" s="0" t="n">
        <f aca="false">B3607/100</f>
        <v>0.0004</v>
      </c>
    </row>
    <row r="3608" customFormat="false" ht="15" hidden="false" customHeight="false" outlineLevel="0" collapsed="false">
      <c r="A3608" s="2" t="n">
        <v>41793</v>
      </c>
      <c r="B3608" s="0" t="n">
        <v>0.04</v>
      </c>
      <c r="C3608" s="0" t="n">
        <f aca="false">B3608/100</f>
        <v>0.0004</v>
      </c>
    </row>
    <row r="3609" customFormat="false" ht="15" hidden="false" customHeight="false" outlineLevel="0" collapsed="false">
      <c r="A3609" s="2" t="n">
        <v>41794</v>
      </c>
      <c r="B3609" s="0" t="n">
        <v>0.04</v>
      </c>
      <c r="C3609" s="0" t="n">
        <f aca="false">B3609/100</f>
        <v>0.0004</v>
      </c>
    </row>
    <row r="3610" customFormat="false" ht="15" hidden="false" customHeight="false" outlineLevel="0" collapsed="false">
      <c r="A3610" s="2" t="n">
        <v>41795</v>
      </c>
      <c r="B3610" s="0" t="n">
        <v>0.04</v>
      </c>
      <c r="C3610" s="0" t="n">
        <f aca="false">B3610/100</f>
        <v>0.0004</v>
      </c>
    </row>
    <row r="3611" customFormat="false" ht="15" hidden="false" customHeight="false" outlineLevel="0" collapsed="false">
      <c r="A3611" s="2" t="n">
        <v>41796</v>
      </c>
      <c r="B3611" s="0" t="n">
        <v>0.04</v>
      </c>
      <c r="C3611" s="0" t="n">
        <f aca="false">B3611/100</f>
        <v>0.0004</v>
      </c>
    </row>
    <row r="3612" customFormat="false" ht="15" hidden="false" customHeight="false" outlineLevel="0" collapsed="false">
      <c r="A3612" s="2" t="n">
        <v>41799</v>
      </c>
      <c r="B3612" s="0" t="n">
        <v>0.04</v>
      </c>
      <c r="C3612" s="0" t="n">
        <f aca="false">B3612/100</f>
        <v>0.0004</v>
      </c>
    </row>
    <row r="3613" customFormat="false" ht="15" hidden="false" customHeight="false" outlineLevel="0" collapsed="false">
      <c r="A3613" s="2" t="n">
        <v>41800</v>
      </c>
      <c r="B3613" s="0" t="n">
        <v>0.04</v>
      </c>
      <c r="C3613" s="0" t="n">
        <f aca="false">B3613/100</f>
        <v>0.0004</v>
      </c>
    </row>
    <row r="3614" customFormat="false" ht="15" hidden="false" customHeight="false" outlineLevel="0" collapsed="false">
      <c r="A3614" s="2" t="n">
        <v>41801</v>
      </c>
      <c r="B3614" s="0" t="n">
        <v>0.04</v>
      </c>
      <c r="C3614" s="0" t="n">
        <f aca="false">B3614/100</f>
        <v>0.0004</v>
      </c>
    </row>
    <row r="3615" customFormat="false" ht="15" hidden="false" customHeight="false" outlineLevel="0" collapsed="false">
      <c r="A3615" s="2" t="n">
        <v>41802</v>
      </c>
      <c r="B3615" s="0" t="n">
        <v>0.04</v>
      </c>
      <c r="C3615" s="0" t="n">
        <f aca="false">B3615/100</f>
        <v>0.0004</v>
      </c>
    </row>
    <row r="3616" customFormat="false" ht="15" hidden="false" customHeight="false" outlineLevel="0" collapsed="false">
      <c r="A3616" s="2" t="n">
        <v>41803</v>
      </c>
      <c r="B3616" s="0" t="n">
        <v>0.04</v>
      </c>
      <c r="C3616" s="0" t="n">
        <f aca="false">B3616/100</f>
        <v>0.0004</v>
      </c>
    </row>
    <row r="3617" customFormat="false" ht="15" hidden="false" customHeight="false" outlineLevel="0" collapsed="false">
      <c r="A3617" s="2" t="n">
        <v>41806</v>
      </c>
      <c r="B3617" s="0" t="n">
        <v>0.04</v>
      </c>
      <c r="C3617" s="0" t="n">
        <f aca="false">B3617/100</f>
        <v>0.0004</v>
      </c>
    </row>
    <row r="3618" customFormat="false" ht="15" hidden="false" customHeight="false" outlineLevel="0" collapsed="false">
      <c r="A3618" s="2" t="n">
        <v>41807</v>
      </c>
      <c r="B3618" s="0" t="n">
        <v>0.04</v>
      </c>
      <c r="C3618" s="0" t="n">
        <f aca="false">B3618/100</f>
        <v>0.0004</v>
      </c>
    </row>
    <row r="3619" customFormat="false" ht="15" hidden="false" customHeight="false" outlineLevel="0" collapsed="false">
      <c r="A3619" s="2" t="n">
        <v>41808</v>
      </c>
      <c r="B3619" s="0" t="n">
        <v>0.03</v>
      </c>
      <c r="C3619" s="0" t="n">
        <f aca="false">B3619/100</f>
        <v>0.0003</v>
      </c>
    </row>
    <row r="3620" customFormat="false" ht="15" hidden="false" customHeight="false" outlineLevel="0" collapsed="false">
      <c r="A3620" s="2" t="n">
        <v>41809</v>
      </c>
      <c r="B3620" s="0" t="n">
        <v>0.02</v>
      </c>
      <c r="C3620" s="0" t="n">
        <f aca="false">B3620/100</f>
        <v>0.0002</v>
      </c>
    </row>
    <row r="3621" customFormat="false" ht="15" hidden="false" customHeight="false" outlineLevel="0" collapsed="false">
      <c r="A3621" s="2" t="n">
        <v>41810</v>
      </c>
      <c r="B3621" s="0" t="n">
        <v>0.02</v>
      </c>
      <c r="C3621" s="0" t="n">
        <f aca="false">B3621/100</f>
        <v>0.0002</v>
      </c>
    </row>
    <row r="3622" customFormat="false" ht="15" hidden="false" customHeight="false" outlineLevel="0" collapsed="false">
      <c r="A3622" s="2" t="n">
        <v>41813</v>
      </c>
      <c r="B3622" s="0" t="n">
        <v>0.03</v>
      </c>
      <c r="C3622" s="0" t="n">
        <f aca="false">B3622/100</f>
        <v>0.0003</v>
      </c>
    </row>
    <row r="3623" customFormat="false" ht="15" hidden="false" customHeight="false" outlineLevel="0" collapsed="false">
      <c r="A3623" s="2" t="n">
        <v>41814</v>
      </c>
      <c r="B3623" s="0" t="n">
        <v>0.03</v>
      </c>
      <c r="C3623" s="0" t="n">
        <f aca="false">B3623/100</f>
        <v>0.0003</v>
      </c>
    </row>
    <row r="3624" customFormat="false" ht="15" hidden="false" customHeight="false" outlineLevel="0" collapsed="false">
      <c r="A3624" s="2" t="n">
        <v>41815</v>
      </c>
      <c r="B3624" s="0" t="n">
        <v>0.03</v>
      </c>
      <c r="C3624" s="0" t="n">
        <f aca="false">B3624/100</f>
        <v>0.0003</v>
      </c>
    </row>
    <row r="3625" customFormat="false" ht="15" hidden="false" customHeight="false" outlineLevel="0" collapsed="false">
      <c r="A3625" s="2" t="n">
        <v>41816</v>
      </c>
      <c r="B3625" s="0" t="n">
        <v>0.04</v>
      </c>
      <c r="C3625" s="0" t="n">
        <f aca="false">B3625/100</f>
        <v>0.0004</v>
      </c>
    </row>
    <row r="3626" customFormat="false" ht="15" hidden="false" customHeight="false" outlineLevel="0" collapsed="false">
      <c r="A3626" s="2" t="n">
        <v>41817</v>
      </c>
      <c r="B3626" s="0" t="n">
        <v>0.03</v>
      </c>
      <c r="C3626" s="0" t="n">
        <f aca="false">B3626/100</f>
        <v>0.0003</v>
      </c>
    </row>
    <row r="3627" customFormat="false" ht="15" hidden="false" customHeight="false" outlineLevel="0" collapsed="false">
      <c r="A3627" s="2" t="n">
        <v>41820</v>
      </c>
      <c r="B3627" s="0" t="n">
        <v>0.04</v>
      </c>
      <c r="C3627" s="0" t="n">
        <f aca="false">B3627/100</f>
        <v>0.0004</v>
      </c>
    </row>
    <row r="3628" customFormat="false" ht="15" hidden="false" customHeight="false" outlineLevel="0" collapsed="false">
      <c r="A3628" s="2" t="n">
        <v>41821</v>
      </c>
      <c r="B3628" s="0" t="n">
        <v>0.02</v>
      </c>
      <c r="C3628" s="0" t="n">
        <f aca="false">B3628/100</f>
        <v>0.0002</v>
      </c>
    </row>
    <row r="3629" customFormat="false" ht="15" hidden="false" customHeight="false" outlineLevel="0" collapsed="false">
      <c r="A3629" s="2" t="n">
        <v>41822</v>
      </c>
      <c r="B3629" s="0" t="n">
        <v>0.02</v>
      </c>
      <c r="C3629" s="0" t="n">
        <f aca="false">B3629/100</f>
        <v>0.0002</v>
      </c>
    </row>
    <row r="3630" customFormat="false" ht="15" hidden="false" customHeight="false" outlineLevel="0" collapsed="false">
      <c r="A3630" s="2" t="n">
        <v>41823</v>
      </c>
      <c r="B3630" s="0" t="n">
        <v>0.01</v>
      </c>
      <c r="C3630" s="0" t="n">
        <f aca="false">B3630/100</f>
        <v>0.0001</v>
      </c>
    </row>
    <row r="3631" customFormat="false" ht="15" hidden="false" customHeight="false" outlineLevel="0" collapsed="false">
      <c r="A3631" s="2" t="n">
        <v>41827</v>
      </c>
      <c r="B3631" s="0" t="n">
        <v>0.04</v>
      </c>
      <c r="C3631" s="0" t="n">
        <f aca="false">B3631/100</f>
        <v>0.0004</v>
      </c>
    </row>
    <row r="3632" customFormat="false" ht="15" hidden="false" customHeight="false" outlineLevel="0" collapsed="false">
      <c r="A3632" s="2" t="n">
        <v>41828</v>
      </c>
      <c r="B3632" s="0" t="n">
        <v>0.03</v>
      </c>
      <c r="C3632" s="0" t="n">
        <f aca="false">B3632/100</f>
        <v>0.0003</v>
      </c>
    </row>
    <row r="3633" customFormat="false" ht="15" hidden="false" customHeight="false" outlineLevel="0" collapsed="false">
      <c r="A3633" s="2" t="n">
        <v>41829</v>
      </c>
      <c r="B3633" s="0" t="n">
        <v>0.03</v>
      </c>
      <c r="C3633" s="0" t="n">
        <f aca="false">B3633/100</f>
        <v>0.0003</v>
      </c>
    </row>
    <row r="3634" customFormat="false" ht="15" hidden="false" customHeight="false" outlineLevel="0" collapsed="false">
      <c r="A3634" s="2" t="n">
        <v>41830</v>
      </c>
      <c r="B3634" s="0" t="n">
        <v>0.02</v>
      </c>
      <c r="C3634" s="0" t="n">
        <f aca="false">B3634/100</f>
        <v>0.0002</v>
      </c>
    </row>
    <row r="3635" customFormat="false" ht="15" hidden="false" customHeight="false" outlineLevel="0" collapsed="false">
      <c r="A3635" s="2" t="n">
        <v>41831</v>
      </c>
      <c r="B3635" s="0" t="n">
        <v>0.02</v>
      </c>
      <c r="C3635" s="0" t="n">
        <f aca="false">B3635/100</f>
        <v>0.0002</v>
      </c>
    </row>
    <row r="3636" customFormat="false" ht="15" hidden="false" customHeight="false" outlineLevel="0" collapsed="false">
      <c r="A3636" s="2" t="n">
        <v>41834</v>
      </c>
      <c r="B3636" s="0" t="n">
        <v>0.03</v>
      </c>
      <c r="C3636" s="0" t="n">
        <f aca="false">B3636/100</f>
        <v>0.0003</v>
      </c>
    </row>
    <row r="3637" customFormat="false" ht="15" hidden="false" customHeight="false" outlineLevel="0" collapsed="false">
      <c r="A3637" s="2" t="n">
        <v>41835</v>
      </c>
      <c r="B3637" s="0" t="n">
        <v>0.02</v>
      </c>
      <c r="C3637" s="0" t="n">
        <f aca="false">B3637/100</f>
        <v>0.0002</v>
      </c>
    </row>
    <row r="3638" customFormat="false" ht="15" hidden="false" customHeight="false" outlineLevel="0" collapsed="false">
      <c r="A3638" s="2" t="n">
        <v>41836</v>
      </c>
      <c r="B3638" s="0" t="n">
        <v>0.02</v>
      </c>
      <c r="C3638" s="0" t="n">
        <f aca="false">B3638/100</f>
        <v>0.0002</v>
      </c>
    </row>
    <row r="3639" customFormat="false" ht="15" hidden="false" customHeight="false" outlineLevel="0" collapsed="false">
      <c r="A3639" s="2" t="n">
        <v>41837</v>
      </c>
      <c r="B3639" s="0" t="n">
        <v>0.02</v>
      </c>
      <c r="C3639" s="0" t="n">
        <f aca="false">B3639/100</f>
        <v>0.0002</v>
      </c>
    </row>
    <row r="3640" customFormat="false" ht="15" hidden="false" customHeight="false" outlineLevel="0" collapsed="false">
      <c r="A3640" s="2" t="n">
        <v>41838</v>
      </c>
      <c r="B3640" s="0" t="n">
        <v>0.02</v>
      </c>
      <c r="C3640" s="0" t="n">
        <f aca="false">B3640/100</f>
        <v>0.0002</v>
      </c>
    </row>
    <row r="3641" customFormat="false" ht="15" hidden="false" customHeight="false" outlineLevel="0" collapsed="false">
      <c r="A3641" s="2" t="n">
        <v>41841</v>
      </c>
      <c r="B3641" s="0" t="n">
        <v>0.03</v>
      </c>
      <c r="C3641" s="0" t="n">
        <f aca="false">B3641/100</f>
        <v>0.0003</v>
      </c>
    </row>
    <row r="3642" customFormat="false" ht="15" hidden="false" customHeight="false" outlineLevel="0" collapsed="false">
      <c r="A3642" s="2" t="n">
        <v>41842</v>
      </c>
      <c r="B3642" s="0" t="n">
        <v>0.03</v>
      </c>
      <c r="C3642" s="0" t="n">
        <f aca="false">B3642/100</f>
        <v>0.0003</v>
      </c>
    </row>
    <row r="3643" customFormat="false" ht="15" hidden="false" customHeight="false" outlineLevel="0" collapsed="false">
      <c r="A3643" s="2" t="n">
        <v>41843</v>
      </c>
      <c r="B3643" s="0" t="n">
        <v>0.03</v>
      </c>
      <c r="C3643" s="0" t="n">
        <f aca="false">B3643/100</f>
        <v>0.0003</v>
      </c>
    </row>
    <row r="3644" customFormat="false" ht="15" hidden="false" customHeight="false" outlineLevel="0" collapsed="false">
      <c r="A3644" s="2" t="n">
        <v>41844</v>
      </c>
      <c r="B3644" s="0" t="n">
        <v>0.03</v>
      </c>
      <c r="C3644" s="0" t="n">
        <f aca="false">B3644/100</f>
        <v>0.0003</v>
      </c>
    </row>
    <row r="3645" customFormat="false" ht="15" hidden="false" customHeight="false" outlineLevel="0" collapsed="false">
      <c r="A3645" s="2" t="n">
        <v>41845</v>
      </c>
      <c r="B3645" s="0" t="n">
        <v>0.03</v>
      </c>
      <c r="C3645" s="0" t="n">
        <f aca="false">B3645/100</f>
        <v>0.0003</v>
      </c>
    </row>
    <row r="3646" customFormat="false" ht="15" hidden="false" customHeight="false" outlineLevel="0" collapsed="false">
      <c r="A3646" s="2" t="n">
        <v>41848</v>
      </c>
      <c r="B3646" s="0" t="n">
        <v>0.04</v>
      </c>
      <c r="C3646" s="0" t="n">
        <f aca="false">B3646/100</f>
        <v>0.0004</v>
      </c>
    </row>
    <row r="3647" customFormat="false" ht="15" hidden="false" customHeight="false" outlineLevel="0" collapsed="false">
      <c r="A3647" s="2" t="n">
        <v>41849</v>
      </c>
      <c r="B3647" s="0" t="n">
        <v>0.02</v>
      </c>
      <c r="C3647" s="0" t="n">
        <f aca="false">B3647/100</f>
        <v>0.0002</v>
      </c>
    </row>
    <row r="3648" customFormat="false" ht="15" hidden="false" customHeight="false" outlineLevel="0" collapsed="false">
      <c r="A3648" s="2" t="n">
        <v>41850</v>
      </c>
      <c r="B3648" s="0" t="n">
        <v>0.04</v>
      </c>
      <c r="C3648" s="0" t="n">
        <f aca="false">B3648/100</f>
        <v>0.0004</v>
      </c>
    </row>
    <row r="3649" customFormat="false" ht="15" hidden="false" customHeight="false" outlineLevel="0" collapsed="false">
      <c r="A3649" s="2" t="n">
        <v>41851</v>
      </c>
      <c r="B3649" s="0" t="n">
        <v>0.03</v>
      </c>
      <c r="C3649" s="0" t="n">
        <f aca="false">B3649/100</f>
        <v>0.0003</v>
      </c>
    </row>
    <row r="3650" customFormat="false" ht="15" hidden="false" customHeight="false" outlineLevel="0" collapsed="false">
      <c r="A3650" s="2" t="n">
        <v>41852</v>
      </c>
      <c r="B3650" s="0" t="n">
        <v>0.03</v>
      </c>
      <c r="C3650" s="0" t="n">
        <f aca="false">B3650/100</f>
        <v>0.0003</v>
      </c>
    </row>
    <row r="3651" customFormat="false" ht="15" hidden="false" customHeight="false" outlineLevel="0" collapsed="false">
      <c r="A3651" s="2" t="n">
        <v>41855</v>
      </c>
      <c r="B3651" s="0" t="n">
        <v>0.04</v>
      </c>
      <c r="C3651" s="0" t="n">
        <f aca="false">B3651/100</f>
        <v>0.0004</v>
      </c>
    </row>
    <row r="3652" customFormat="false" ht="15" hidden="false" customHeight="false" outlineLevel="0" collapsed="false">
      <c r="A3652" s="2" t="n">
        <v>41856</v>
      </c>
      <c r="B3652" s="0" t="n">
        <v>0.03</v>
      </c>
      <c r="C3652" s="0" t="n">
        <f aca="false">B3652/100</f>
        <v>0.0003</v>
      </c>
    </row>
    <row r="3653" customFormat="false" ht="15" hidden="false" customHeight="false" outlineLevel="0" collapsed="false">
      <c r="A3653" s="2" t="n">
        <v>41857</v>
      </c>
      <c r="B3653" s="0" t="n">
        <v>0.03</v>
      </c>
      <c r="C3653" s="0" t="n">
        <f aca="false">B3653/100</f>
        <v>0.0003</v>
      </c>
    </row>
    <row r="3654" customFormat="false" ht="15" hidden="false" customHeight="false" outlineLevel="0" collapsed="false">
      <c r="A3654" s="2" t="n">
        <v>41858</v>
      </c>
      <c r="B3654" s="0" t="n">
        <v>0.03</v>
      </c>
      <c r="C3654" s="0" t="n">
        <f aca="false">B3654/100</f>
        <v>0.0003</v>
      </c>
    </row>
    <row r="3655" customFormat="false" ht="15" hidden="false" customHeight="false" outlineLevel="0" collapsed="false">
      <c r="A3655" s="2" t="n">
        <v>41859</v>
      </c>
      <c r="B3655" s="0" t="n">
        <v>0.03</v>
      </c>
      <c r="C3655" s="0" t="n">
        <f aca="false">B3655/100</f>
        <v>0.0003</v>
      </c>
    </row>
    <row r="3656" customFormat="false" ht="15" hidden="false" customHeight="false" outlineLevel="0" collapsed="false">
      <c r="A3656" s="2" t="n">
        <v>41862</v>
      </c>
      <c r="B3656" s="0" t="n">
        <v>0.04</v>
      </c>
      <c r="C3656" s="0" t="n">
        <f aca="false">B3656/100</f>
        <v>0.0004</v>
      </c>
    </row>
    <row r="3657" customFormat="false" ht="15" hidden="false" customHeight="false" outlineLevel="0" collapsed="false">
      <c r="A3657" s="2" t="n">
        <v>41863</v>
      </c>
      <c r="B3657" s="0" t="n">
        <v>0.03</v>
      </c>
      <c r="C3657" s="0" t="n">
        <f aca="false">B3657/100</f>
        <v>0.0003</v>
      </c>
    </row>
    <row r="3658" customFormat="false" ht="15" hidden="false" customHeight="false" outlineLevel="0" collapsed="false">
      <c r="A3658" s="2" t="n">
        <v>41864</v>
      </c>
      <c r="B3658" s="0" t="n">
        <v>0.04</v>
      </c>
      <c r="C3658" s="0" t="n">
        <f aca="false">B3658/100</f>
        <v>0.0004</v>
      </c>
    </row>
    <row r="3659" customFormat="false" ht="15" hidden="false" customHeight="false" outlineLevel="0" collapsed="false">
      <c r="A3659" s="2" t="n">
        <v>41865</v>
      </c>
      <c r="B3659" s="0" t="n">
        <v>0.04</v>
      </c>
      <c r="C3659" s="0" t="n">
        <f aca="false">B3659/100</f>
        <v>0.0004</v>
      </c>
    </row>
    <row r="3660" customFormat="false" ht="15" hidden="false" customHeight="false" outlineLevel="0" collapsed="false">
      <c r="A3660" s="2" t="n">
        <v>41866</v>
      </c>
      <c r="B3660" s="0" t="n">
        <v>0.03</v>
      </c>
      <c r="C3660" s="0" t="n">
        <f aca="false">B3660/100</f>
        <v>0.0003</v>
      </c>
    </row>
    <row r="3661" customFormat="false" ht="15" hidden="false" customHeight="false" outlineLevel="0" collapsed="false">
      <c r="A3661" s="2" t="n">
        <v>41869</v>
      </c>
      <c r="B3661" s="0" t="n">
        <v>0.03</v>
      </c>
      <c r="C3661" s="0" t="n">
        <f aca="false">B3661/100</f>
        <v>0.0003</v>
      </c>
    </row>
    <row r="3662" customFormat="false" ht="15" hidden="false" customHeight="false" outlineLevel="0" collapsed="false">
      <c r="A3662" s="2" t="n">
        <v>41870</v>
      </c>
      <c r="B3662" s="0" t="n">
        <v>0.03</v>
      </c>
      <c r="C3662" s="0" t="n">
        <f aca="false">B3662/100</f>
        <v>0.0003</v>
      </c>
    </row>
    <row r="3663" customFormat="false" ht="15" hidden="false" customHeight="false" outlineLevel="0" collapsed="false">
      <c r="A3663" s="2" t="n">
        <v>41871</v>
      </c>
      <c r="B3663" s="0" t="n">
        <v>0.04</v>
      </c>
      <c r="C3663" s="0" t="n">
        <f aca="false">B3663/100</f>
        <v>0.0004</v>
      </c>
    </row>
    <row r="3664" customFormat="false" ht="15" hidden="false" customHeight="false" outlineLevel="0" collapsed="false">
      <c r="A3664" s="2" t="n">
        <v>41872</v>
      </c>
      <c r="B3664" s="0" t="n">
        <v>0.02</v>
      </c>
      <c r="C3664" s="0" t="n">
        <f aca="false">B3664/100</f>
        <v>0.0002</v>
      </c>
    </row>
    <row r="3665" customFormat="false" ht="15" hidden="false" customHeight="false" outlineLevel="0" collapsed="false">
      <c r="A3665" s="2" t="n">
        <v>41873</v>
      </c>
      <c r="B3665" s="0" t="n">
        <v>0.03</v>
      </c>
      <c r="C3665" s="0" t="n">
        <f aca="false">B3665/100</f>
        <v>0.0003</v>
      </c>
    </row>
    <row r="3666" customFormat="false" ht="15" hidden="false" customHeight="false" outlineLevel="0" collapsed="false">
      <c r="A3666" s="2" t="n">
        <v>41876</v>
      </c>
      <c r="B3666" s="0" t="n">
        <v>0.04</v>
      </c>
      <c r="C3666" s="0" t="n">
        <f aca="false">B3666/100</f>
        <v>0.0004</v>
      </c>
    </row>
    <row r="3667" customFormat="false" ht="15" hidden="false" customHeight="false" outlineLevel="0" collapsed="false">
      <c r="A3667" s="2" t="n">
        <v>41877</v>
      </c>
      <c r="B3667" s="0" t="n">
        <v>0.03</v>
      </c>
      <c r="C3667" s="0" t="n">
        <f aca="false">B3667/100</f>
        <v>0.0003</v>
      </c>
    </row>
    <row r="3668" customFormat="false" ht="15" hidden="false" customHeight="false" outlineLevel="0" collapsed="false">
      <c r="A3668" s="2" t="n">
        <v>41878</v>
      </c>
      <c r="B3668" s="0" t="n">
        <v>0.04</v>
      </c>
      <c r="C3668" s="0" t="n">
        <f aca="false">B3668/100</f>
        <v>0.0004</v>
      </c>
    </row>
    <row r="3669" customFormat="false" ht="15" hidden="false" customHeight="false" outlineLevel="0" collapsed="false">
      <c r="A3669" s="2" t="n">
        <v>41879</v>
      </c>
      <c r="B3669" s="0" t="n">
        <v>0.03</v>
      </c>
      <c r="C3669" s="0" t="n">
        <f aca="false">B3669/100</f>
        <v>0.0003</v>
      </c>
    </row>
    <row r="3670" customFormat="false" ht="15" hidden="false" customHeight="false" outlineLevel="0" collapsed="false">
      <c r="A3670" s="2" t="n">
        <v>41880</v>
      </c>
      <c r="B3670" s="0" t="n">
        <v>0.03</v>
      </c>
      <c r="C3670" s="0" t="n">
        <f aca="false">B3670/100</f>
        <v>0.0003</v>
      </c>
    </row>
    <row r="3671" customFormat="false" ht="15" hidden="false" customHeight="false" outlineLevel="0" collapsed="false">
      <c r="A3671" s="2" t="n">
        <v>41884</v>
      </c>
      <c r="B3671" s="0" t="n">
        <v>0.03</v>
      </c>
      <c r="C3671" s="0" t="n">
        <f aca="false">B3671/100</f>
        <v>0.0003</v>
      </c>
    </row>
    <row r="3672" customFormat="false" ht="15" hidden="false" customHeight="false" outlineLevel="0" collapsed="false">
      <c r="A3672" s="2" t="n">
        <v>41885</v>
      </c>
      <c r="B3672" s="0" t="n">
        <v>0.03</v>
      </c>
      <c r="C3672" s="0" t="n">
        <f aca="false">B3672/100</f>
        <v>0.0003</v>
      </c>
    </row>
    <row r="3673" customFormat="false" ht="15" hidden="false" customHeight="false" outlineLevel="0" collapsed="false">
      <c r="A3673" s="2" t="n">
        <v>41886</v>
      </c>
      <c r="B3673" s="0" t="n">
        <v>0.03</v>
      </c>
      <c r="C3673" s="0" t="n">
        <f aca="false">B3673/100</f>
        <v>0.0003</v>
      </c>
    </row>
    <row r="3674" customFormat="false" ht="15" hidden="false" customHeight="false" outlineLevel="0" collapsed="false">
      <c r="A3674" s="2" t="n">
        <v>41887</v>
      </c>
      <c r="B3674" s="0" t="n">
        <v>0.03</v>
      </c>
      <c r="C3674" s="0" t="n">
        <f aca="false">B3674/100</f>
        <v>0.0003</v>
      </c>
    </row>
    <row r="3675" customFormat="false" ht="15" hidden="false" customHeight="false" outlineLevel="0" collapsed="false">
      <c r="A3675" s="2" t="n">
        <v>41890</v>
      </c>
      <c r="B3675" s="0" t="n">
        <v>0.02</v>
      </c>
      <c r="C3675" s="0" t="n">
        <f aca="false">B3675/100</f>
        <v>0.0002</v>
      </c>
    </row>
    <row r="3676" customFormat="false" ht="15" hidden="false" customHeight="false" outlineLevel="0" collapsed="false">
      <c r="A3676" s="2" t="n">
        <v>41891</v>
      </c>
      <c r="B3676" s="0" t="n">
        <v>0.02</v>
      </c>
      <c r="C3676" s="0" t="n">
        <f aca="false">B3676/100</f>
        <v>0.0002</v>
      </c>
    </row>
    <row r="3677" customFormat="false" ht="15" hidden="false" customHeight="false" outlineLevel="0" collapsed="false">
      <c r="A3677" s="2" t="n">
        <v>41892</v>
      </c>
      <c r="B3677" s="0" t="n">
        <v>0.02</v>
      </c>
      <c r="C3677" s="0" t="n">
        <f aca="false">B3677/100</f>
        <v>0.0002</v>
      </c>
    </row>
    <row r="3678" customFormat="false" ht="15" hidden="false" customHeight="false" outlineLevel="0" collapsed="false">
      <c r="A3678" s="2" t="n">
        <v>41893</v>
      </c>
      <c r="B3678" s="0" t="n">
        <v>0.02</v>
      </c>
      <c r="C3678" s="0" t="n">
        <f aca="false">B3678/100</f>
        <v>0.0002</v>
      </c>
    </row>
    <row r="3679" customFormat="false" ht="15" hidden="false" customHeight="false" outlineLevel="0" collapsed="false">
      <c r="A3679" s="2" t="n">
        <v>41894</v>
      </c>
      <c r="B3679" s="0" t="n">
        <v>0.02</v>
      </c>
      <c r="C3679" s="0" t="n">
        <f aca="false">B3679/100</f>
        <v>0.0002</v>
      </c>
    </row>
    <row r="3680" customFormat="false" ht="15" hidden="false" customHeight="false" outlineLevel="0" collapsed="false">
      <c r="A3680" s="2" t="n">
        <v>41897</v>
      </c>
      <c r="B3680" s="0" t="n">
        <v>0.02</v>
      </c>
      <c r="C3680" s="0" t="n">
        <f aca="false">B3680/100</f>
        <v>0.0002</v>
      </c>
    </row>
    <row r="3681" customFormat="false" ht="15" hidden="false" customHeight="false" outlineLevel="0" collapsed="false">
      <c r="A3681" s="2" t="n">
        <v>41898</v>
      </c>
      <c r="B3681" s="0" t="n">
        <v>0.02</v>
      </c>
      <c r="C3681" s="0" t="n">
        <f aca="false">B3681/100</f>
        <v>0.0002</v>
      </c>
    </row>
    <row r="3682" customFormat="false" ht="15" hidden="false" customHeight="false" outlineLevel="0" collapsed="false">
      <c r="A3682" s="2" t="n">
        <v>41899</v>
      </c>
      <c r="B3682" s="0" t="n">
        <v>0.02</v>
      </c>
      <c r="C3682" s="0" t="n">
        <f aca="false">B3682/100</f>
        <v>0.0002</v>
      </c>
    </row>
    <row r="3683" customFormat="false" ht="15" hidden="false" customHeight="false" outlineLevel="0" collapsed="false">
      <c r="A3683" s="2" t="n">
        <v>41900</v>
      </c>
      <c r="B3683" s="0" t="n">
        <v>0.02</v>
      </c>
      <c r="C3683" s="0" t="n">
        <f aca="false">B3683/100</f>
        <v>0.0002</v>
      </c>
    </row>
    <row r="3684" customFormat="false" ht="15" hidden="false" customHeight="false" outlineLevel="0" collapsed="false">
      <c r="A3684" s="2" t="n">
        <v>41901</v>
      </c>
      <c r="B3684" s="0" t="n">
        <v>0.02</v>
      </c>
      <c r="C3684" s="0" t="n">
        <f aca="false">B3684/100</f>
        <v>0.0002</v>
      </c>
    </row>
    <row r="3685" customFormat="false" ht="15" hidden="false" customHeight="false" outlineLevel="0" collapsed="false">
      <c r="A3685" s="2" t="n">
        <v>41904</v>
      </c>
      <c r="B3685" s="0" t="n">
        <v>0.01</v>
      </c>
      <c r="C3685" s="0" t="n">
        <f aca="false">B3685/100</f>
        <v>0.0001</v>
      </c>
    </row>
    <row r="3686" customFormat="false" ht="15" hidden="false" customHeight="false" outlineLevel="0" collapsed="false">
      <c r="A3686" s="2" t="n">
        <v>41905</v>
      </c>
      <c r="B3686" s="0" t="n">
        <v>0.01</v>
      </c>
      <c r="C3686" s="0" t="n">
        <f aca="false">B3686/100</f>
        <v>0.0001</v>
      </c>
    </row>
    <row r="3687" customFormat="false" ht="15" hidden="false" customHeight="false" outlineLevel="0" collapsed="false">
      <c r="A3687" s="2" t="n">
        <v>41906</v>
      </c>
      <c r="B3687" s="0" t="n">
        <v>0.02</v>
      </c>
      <c r="C3687" s="0" t="n">
        <f aca="false">B3687/100</f>
        <v>0.0002</v>
      </c>
    </row>
    <row r="3688" customFormat="false" ht="15" hidden="false" customHeight="false" outlineLevel="0" collapsed="false">
      <c r="A3688" s="2" t="n">
        <v>41907</v>
      </c>
      <c r="B3688" s="0" t="n">
        <v>0.01</v>
      </c>
      <c r="C3688" s="0" t="n">
        <f aca="false">B3688/100</f>
        <v>0.0001</v>
      </c>
    </row>
    <row r="3689" customFormat="false" ht="15" hidden="false" customHeight="false" outlineLevel="0" collapsed="false">
      <c r="A3689" s="2" t="n">
        <v>41908</v>
      </c>
      <c r="B3689" s="0" t="n">
        <v>0.01</v>
      </c>
      <c r="C3689" s="0" t="n">
        <f aca="false">B3689/100</f>
        <v>0.0001</v>
      </c>
    </row>
    <row r="3690" customFormat="false" ht="15" hidden="false" customHeight="false" outlineLevel="0" collapsed="false">
      <c r="A3690" s="2" t="n">
        <v>41911</v>
      </c>
      <c r="B3690" s="0" t="n">
        <v>0.02</v>
      </c>
      <c r="C3690" s="0" t="n">
        <f aca="false">B3690/100</f>
        <v>0.0002</v>
      </c>
    </row>
    <row r="3691" customFormat="false" ht="15" hidden="false" customHeight="false" outlineLevel="0" collapsed="false">
      <c r="A3691" s="2" t="n">
        <v>41912</v>
      </c>
      <c r="B3691" s="0" t="n">
        <v>0.02</v>
      </c>
      <c r="C3691" s="0" t="n">
        <f aca="false">B3691/100</f>
        <v>0.0002</v>
      </c>
    </row>
    <row r="3692" customFormat="false" ht="15" hidden="false" customHeight="false" outlineLevel="0" collapsed="false">
      <c r="A3692" s="2" t="n">
        <v>41913</v>
      </c>
      <c r="B3692" s="0" t="n">
        <v>0.02</v>
      </c>
      <c r="C3692" s="0" t="n">
        <f aca="false">B3692/100</f>
        <v>0.0002</v>
      </c>
    </row>
    <row r="3693" customFormat="false" ht="15" hidden="false" customHeight="false" outlineLevel="0" collapsed="false">
      <c r="A3693" s="2" t="n">
        <v>41914</v>
      </c>
      <c r="B3693" s="0" t="n">
        <v>0.01</v>
      </c>
      <c r="C3693" s="0" t="n">
        <f aca="false">B3693/100</f>
        <v>0.0001</v>
      </c>
    </row>
    <row r="3694" customFormat="false" ht="15" hidden="false" customHeight="false" outlineLevel="0" collapsed="false">
      <c r="A3694" s="2" t="n">
        <v>41915</v>
      </c>
      <c r="B3694" s="0" t="n">
        <v>0.01</v>
      </c>
      <c r="C3694" s="0" t="n">
        <f aca="false">B3694/100</f>
        <v>0.0001</v>
      </c>
    </row>
    <row r="3695" customFormat="false" ht="15" hidden="false" customHeight="false" outlineLevel="0" collapsed="false">
      <c r="A3695" s="2" t="n">
        <v>41918</v>
      </c>
      <c r="B3695" s="0" t="n">
        <v>0.02</v>
      </c>
      <c r="C3695" s="0" t="n">
        <f aca="false">B3695/100</f>
        <v>0.0002</v>
      </c>
    </row>
    <row r="3696" customFormat="false" ht="15" hidden="false" customHeight="false" outlineLevel="0" collapsed="false">
      <c r="A3696" s="2" t="n">
        <v>41919</v>
      </c>
      <c r="B3696" s="0" t="n">
        <v>0.02</v>
      </c>
      <c r="C3696" s="0" t="n">
        <f aca="false">B3696/100</f>
        <v>0.0002</v>
      </c>
    </row>
    <row r="3697" customFormat="false" ht="15" hidden="false" customHeight="false" outlineLevel="0" collapsed="false">
      <c r="A3697" s="2" t="n">
        <v>41920</v>
      </c>
      <c r="B3697" s="0" t="n">
        <v>0.01</v>
      </c>
      <c r="C3697" s="0" t="n">
        <f aca="false">B3697/100</f>
        <v>0.0001</v>
      </c>
    </row>
    <row r="3698" customFormat="false" ht="15" hidden="false" customHeight="false" outlineLevel="0" collapsed="false">
      <c r="A3698" s="2" t="n">
        <v>41921</v>
      </c>
      <c r="B3698" s="0" t="n">
        <v>0.01</v>
      </c>
      <c r="C3698" s="0" t="n">
        <f aca="false">B3698/100</f>
        <v>0.0001</v>
      </c>
    </row>
    <row r="3699" customFormat="false" ht="15" hidden="false" customHeight="false" outlineLevel="0" collapsed="false">
      <c r="A3699" s="2" t="n">
        <v>41922</v>
      </c>
      <c r="B3699" s="0" t="n">
        <v>0.01</v>
      </c>
      <c r="C3699" s="0" t="n">
        <f aca="false">B3699/100</f>
        <v>0.0001</v>
      </c>
    </row>
    <row r="3700" customFormat="false" ht="15" hidden="false" customHeight="false" outlineLevel="0" collapsed="false">
      <c r="A3700" s="2" t="n">
        <v>41926</v>
      </c>
      <c r="B3700" s="0" t="n">
        <v>0.02</v>
      </c>
      <c r="C3700" s="0" t="n">
        <f aca="false">B3700/100</f>
        <v>0.0002</v>
      </c>
    </row>
    <row r="3701" customFormat="false" ht="15" hidden="false" customHeight="false" outlineLevel="0" collapsed="false">
      <c r="A3701" s="2" t="n">
        <v>41927</v>
      </c>
      <c r="B3701" s="0" t="n">
        <v>0.02</v>
      </c>
      <c r="C3701" s="0" t="n">
        <f aca="false">B3701/100</f>
        <v>0.0002</v>
      </c>
    </row>
    <row r="3702" customFormat="false" ht="15" hidden="false" customHeight="false" outlineLevel="0" collapsed="false">
      <c r="A3702" s="2" t="n">
        <v>41928</v>
      </c>
      <c r="B3702" s="0" t="n">
        <v>0.03</v>
      </c>
      <c r="C3702" s="0" t="n">
        <f aca="false">B3702/100</f>
        <v>0.0003</v>
      </c>
    </row>
    <row r="3703" customFormat="false" ht="15" hidden="false" customHeight="false" outlineLevel="0" collapsed="false">
      <c r="A3703" s="2" t="n">
        <v>41929</v>
      </c>
      <c r="B3703" s="0" t="n">
        <v>0.02</v>
      </c>
      <c r="C3703" s="0" t="n">
        <f aca="false">B3703/100</f>
        <v>0.0002</v>
      </c>
    </row>
    <row r="3704" customFormat="false" ht="15" hidden="false" customHeight="false" outlineLevel="0" collapsed="false">
      <c r="A3704" s="2" t="n">
        <v>41932</v>
      </c>
      <c r="B3704" s="0" t="n">
        <v>0.02</v>
      </c>
      <c r="C3704" s="0" t="n">
        <f aca="false">B3704/100</f>
        <v>0.0002</v>
      </c>
    </row>
    <row r="3705" customFormat="false" ht="15" hidden="false" customHeight="false" outlineLevel="0" collapsed="false">
      <c r="A3705" s="2" t="n">
        <v>41933</v>
      </c>
      <c r="B3705" s="0" t="n">
        <v>0.02</v>
      </c>
      <c r="C3705" s="0" t="n">
        <f aca="false">B3705/100</f>
        <v>0.0002</v>
      </c>
    </row>
    <row r="3706" customFormat="false" ht="15" hidden="false" customHeight="false" outlineLevel="0" collapsed="false">
      <c r="A3706" s="2" t="n">
        <v>41934</v>
      </c>
      <c r="B3706" s="0" t="n">
        <v>0.02</v>
      </c>
      <c r="C3706" s="0" t="n">
        <f aca="false">B3706/100</f>
        <v>0.0002</v>
      </c>
    </row>
    <row r="3707" customFormat="false" ht="15" hidden="false" customHeight="false" outlineLevel="0" collapsed="false">
      <c r="A3707" s="2" t="n">
        <v>41935</v>
      </c>
      <c r="B3707" s="0" t="n">
        <v>0.01</v>
      </c>
      <c r="C3707" s="0" t="n">
        <f aca="false">B3707/100</f>
        <v>0.0001</v>
      </c>
    </row>
    <row r="3708" customFormat="false" ht="15" hidden="false" customHeight="false" outlineLevel="0" collapsed="false">
      <c r="A3708" s="2" t="n">
        <v>41936</v>
      </c>
      <c r="B3708" s="0" t="n">
        <v>0.01</v>
      </c>
      <c r="C3708" s="0" t="n">
        <f aca="false">B3708/100</f>
        <v>0.0001</v>
      </c>
    </row>
    <row r="3709" customFormat="false" ht="15" hidden="false" customHeight="false" outlineLevel="0" collapsed="false">
      <c r="A3709" s="2" t="n">
        <v>41939</v>
      </c>
      <c r="B3709" s="0" t="n">
        <v>0.02</v>
      </c>
      <c r="C3709" s="0" t="n">
        <f aca="false">B3709/100</f>
        <v>0.0002</v>
      </c>
    </row>
    <row r="3710" customFormat="false" ht="15" hidden="false" customHeight="false" outlineLevel="0" collapsed="false">
      <c r="A3710" s="2" t="n">
        <v>41940</v>
      </c>
      <c r="B3710" s="0" t="n">
        <v>0.02</v>
      </c>
      <c r="C3710" s="0" t="n">
        <f aca="false">B3710/100</f>
        <v>0.0002</v>
      </c>
    </row>
    <row r="3711" customFormat="false" ht="15" hidden="false" customHeight="false" outlineLevel="0" collapsed="false">
      <c r="A3711" s="2" t="n">
        <v>41941</v>
      </c>
      <c r="B3711" s="0" t="n">
        <v>0.03</v>
      </c>
      <c r="C3711" s="0" t="n">
        <f aca="false">B3711/100</f>
        <v>0.0003</v>
      </c>
    </row>
    <row r="3712" customFormat="false" ht="15" hidden="false" customHeight="false" outlineLevel="0" collapsed="false">
      <c r="A3712" s="2" t="n">
        <v>41942</v>
      </c>
      <c r="B3712" s="0" t="n">
        <v>0.01</v>
      </c>
      <c r="C3712" s="0" t="n">
        <f aca="false">B3712/100</f>
        <v>0.0001</v>
      </c>
    </row>
    <row r="3713" customFormat="false" ht="15" hidden="false" customHeight="false" outlineLevel="0" collapsed="false">
      <c r="A3713" s="2" t="n">
        <v>41943</v>
      </c>
      <c r="B3713" s="0" t="n">
        <v>0.01</v>
      </c>
      <c r="C3713" s="0" t="n">
        <f aca="false">B3713/100</f>
        <v>0.0001</v>
      </c>
    </row>
    <row r="3714" customFormat="false" ht="15" hidden="false" customHeight="false" outlineLevel="0" collapsed="false">
      <c r="A3714" s="2" t="n">
        <v>41946</v>
      </c>
      <c r="B3714" s="0" t="n">
        <v>0.02</v>
      </c>
      <c r="C3714" s="0" t="n">
        <f aca="false">B3714/100</f>
        <v>0.0002</v>
      </c>
    </row>
    <row r="3715" customFormat="false" ht="15" hidden="false" customHeight="false" outlineLevel="0" collapsed="false">
      <c r="A3715" s="2" t="n">
        <v>41947</v>
      </c>
      <c r="B3715" s="0" t="n">
        <v>0.03</v>
      </c>
      <c r="C3715" s="0" t="n">
        <f aca="false">B3715/100</f>
        <v>0.0003</v>
      </c>
    </row>
    <row r="3716" customFormat="false" ht="15" hidden="false" customHeight="false" outlineLevel="0" collapsed="false">
      <c r="A3716" s="2" t="n">
        <v>41948</v>
      </c>
      <c r="B3716" s="0" t="n">
        <v>0.03</v>
      </c>
      <c r="C3716" s="0" t="n">
        <f aca="false">B3716/100</f>
        <v>0.0003</v>
      </c>
    </row>
    <row r="3717" customFormat="false" ht="15" hidden="false" customHeight="false" outlineLevel="0" collapsed="false">
      <c r="A3717" s="2" t="n">
        <v>41949</v>
      </c>
      <c r="B3717" s="0" t="n">
        <v>0.03</v>
      </c>
      <c r="C3717" s="0" t="n">
        <f aca="false">B3717/100</f>
        <v>0.0003</v>
      </c>
    </row>
    <row r="3718" customFormat="false" ht="15" hidden="false" customHeight="false" outlineLevel="0" collapsed="false">
      <c r="A3718" s="2" t="n">
        <v>41950</v>
      </c>
      <c r="B3718" s="0" t="n">
        <v>0.03</v>
      </c>
      <c r="C3718" s="0" t="n">
        <f aca="false">B3718/100</f>
        <v>0.0003</v>
      </c>
    </row>
    <row r="3719" customFormat="false" ht="15" hidden="false" customHeight="false" outlineLevel="0" collapsed="false">
      <c r="A3719" s="2" t="n">
        <v>41953</v>
      </c>
      <c r="B3719" s="0" t="n">
        <v>0.02</v>
      </c>
      <c r="C3719" s="0" t="n">
        <f aca="false">B3719/100</f>
        <v>0.0002</v>
      </c>
    </row>
    <row r="3720" customFormat="false" ht="15" hidden="false" customHeight="false" outlineLevel="0" collapsed="false">
      <c r="A3720" s="2" t="n">
        <v>41955</v>
      </c>
      <c r="B3720" s="0" t="n">
        <v>0.02</v>
      </c>
      <c r="C3720" s="0" t="n">
        <f aca="false">B3720/100</f>
        <v>0.0002</v>
      </c>
    </row>
    <row r="3721" customFormat="false" ht="15" hidden="false" customHeight="false" outlineLevel="0" collapsed="false">
      <c r="A3721" s="2" t="n">
        <v>41956</v>
      </c>
      <c r="B3721" s="0" t="n">
        <v>0.02</v>
      </c>
      <c r="C3721" s="0" t="n">
        <f aca="false">B3721/100</f>
        <v>0.0002</v>
      </c>
    </row>
    <row r="3722" customFormat="false" ht="15" hidden="false" customHeight="false" outlineLevel="0" collapsed="false">
      <c r="A3722" s="2" t="n">
        <v>41957</v>
      </c>
      <c r="B3722" s="0" t="n">
        <v>0.02</v>
      </c>
      <c r="C3722" s="0" t="n">
        <f aca="false">B3722/100</f>
        <v>0.0002</v>
      </c>
    </row>
    <row r="3723" customFormat="false" ht="15" hidden="false" customHeight="false" outlineLevel="0" collapsed="false">
      <c r="A3723" s="2" t="n">
        <v>41960</v>
      </c>
      <c r="B3723" s="0" t="n">
        <v>0.03</v>
      </c>
      <c r="C3723" s="0" t="n">
        <f aca="false">B3723/100</f>
        <v>0.0003</v>
      </c>
    </row>
    <row r="3724" customFormat="false" ht="15" hidden="false" customHeight="false" outlineLevel="0" collapsed="false">
      <c r="A3724" s="2" t="n">
        <v>41961</v>
      </c>
      <c r="B3724" s="0" t="n">
        <v>0.02</v>
      </c>
      <c r="C3724" s="0" t="n">
        <f aca="false">B3724/100</f>
        <v>0.0002</v>
      </c>
    </row>
    <row r="3725" customFormat="false" ht="15" hidden="false" customHeight="false" outlineLevel="0" collapsed="false">
      <c r="A3725" s="2" t="n">
        <v>41962</v>
      </c>
      <c r="B3725" s="0" t="n">
        <v>0.01</v>
      </c>
      <c r="C3725" s="0" t="n">
        <f aca="false">B3725/100</f>
        <v>0.0001</v>
      </c>
    </row>
    <row r="3726" customFormat="false" ht="15" hidden="false" customHeight="false" outlineLevel="0" collapsed="false">
      <c r="A3726" s="2" t="n">
        <v>41963</v>
      </c>
      <c r="B3726" s="0" t="n">
        <v>0.02</v>
      </c>
      <c r="C3726" s="0" t="n">
        <f aca="false">B3726/100</f>
        <v>0.0002</v>
      </c>
    </row>
    <row r="3727" customFormat="false" ht="15" hidden="false" customHeight="false" outlineLevel="0" collapsed="false">
      <c r="A3727" s="2" t="n">
        <v>41964</v>
      </c>
      <c r="B3727" s="0" t="n">
        <v>0.01</v>
      </c>
      <c r="C3727" s="0" t="n">
        <f aca="false">B3727/100</f>
        <v>0.0001</v>
      </c>
    </row>
    <row r="3728" customFormat="false" ht="15" hidden="false" customHeight="false" outlineLevel="0" collapsed="false">
      <c r="A3728" s="2" t="n">
        <v>41967</v>
      </c>
      <c r="B3728" s="0" t="n">
        <v>0.02</v>
      </c>
      <c r="C3728" s="0" t="n">
        <f aca="false">B3728/100</f>
        <v>0.0002</v>
      </c>
    </row>
    <row r="3729" customFormat="false" ht="15" hidden="false" customHeight="false" outlineLevel="0" collapsed="false">
      <c r="A3729" s="2" t="n">
        <v>41968</v>
      </c>
      <c r="B3729" s="0" t="n">
        <v>0.02</v>
      </c>
      <c r="C3729" s="0" t="n">
        <f aca="false">B3729/100</f>
        <v>0.0002</v>
      </c>
    </row>
    <row r="3730" customFormat="false" ht="15" hidden="false" customHeight="false" outlineLevel="0" collapsed="false">
      <c r="A3730" s="2" t="n">
        <v>41969</v>
      </c>
      <c r="B3730" s="0" t="n">
        <v>0.02</v>
      </c>
      <c r="C3730" s="0" t="n">
        <f aca="false">B3730/100</f>
        <v>0.0002</v>
      </c>
    </row>
    <row r="3731" customFormat="false" ht="15" hidden="false" customHeight="false" outlineLevel="0" collapsed="false">
      <c r="A3731" s="2" t="n">
        <v>41971</v>
      </c>
      <c r="B3731" s="0" t="n">
        <v>0.02</v>
      </c>
      <c r="C3731" s="0" t="n">
        <f aca="false">B3731/100</f>
        <v>0.0002</v>
      </c>
    </row>
    <row r="3732" customFormat="false" ht="15" hidden="false" customHeight="false" outlineLevel="0" collapsed="false">
      <c r="A3732" s="2" t="n">
        <v>41974</v>
      </c>
      <c r="B3732" s="0" t="n">
        <v>0.03</v>
      </c>
      <c r="C3732" s="0" t="n">
        <f aca="false">B3732/100</f>
        <v>0.0003</v>
      </c>
    </row>
    <row r="3733" customFormat="false" ht="15" hidden="false" customHeight="false" outlineLevel="0" collapsed="false">
      <c r="A3733" s="2" t="n">
        <v>41975</v>
      </c>
      <c r="B3733" s="0" t="n">
        <v>0.03</v>
      </c>
      <c r="C3733" s="0" t="n">
        <f aca="false">B3733/100</f>
        <v>0.0003</v>
      </c>
    </row>
    <row r="3734" customFormat="false" ht="15" hidden="false" customHeight="false" outlineLevel="0" collapsed="false">
      <c r="A3734" s="2" t="n">
        <v>41976</v>
      </c>
      <c r="B3734" s="0" t="n">
        <v>0.01</v>
      </c>
      <c r="C3734" s="0" t="n">
        <f aca="false">B3734/100</f>
        <v>0.0001</v>
      </c>
    </row>
    <row r="3735" customFormat="false" ht="15" hidden="false" customHeight="false" outlineLevel="0" collapsed="false">
      <c r="A3735" s="2" t="n">
        <v>41977</v>
      </c>
      <c r="B3735" s="0" t="n">
        <v>0.02</v>
      </c>
      <c r="C3735" s="0" t="n">
        <f aca="false">B3735/100</f>
        <v>0.0002</v>
      </c>
    </row>
    <row r="3736" customFormat="false" ht="15" hidden="false" customHeight="false" outlineLevel="0" collapsed="false">
      <c r="A3736" s="2" t="n">
        <v>41978</v>
      </c>
      <c r="B3736" s="0" t="n">
        <v>0.02</v>
      </c>
      <c r="C3736" s="0" t="n">
        <f aca="false">B3736/100</f>
        <v>0.0002</v>
      </c>
    </row>
    <row r="3737" customFormat="false" ht="15" hidden="false" customHeight="false" outlineLevel="0" collapsed="false">
      <c r="A3737" s="2" t="n">
        <v>41981</v>
      </c>
      <c r="B3737" s="0" t="n">
        <v>0.03</v>
      </c>
      <c r="C3737" s="0" t="n">
        <f aca="false">B3737/100</f>
        <v>0.0003</v>
      </c>
    </row>
    <row r="3738" customFormat="false" ht="15" hidden="false" customHeight="false" outlineLevel="0" collapsed="false">
      <c r="A3738" s="2" t="n">
        <v>41982</v>
      </c>
      <c r="B3738" s="0" t="n">
        <v>0.04</v>
      </c>
      <c r="C3738" s="0" t="n">
        <f aca="false">B3738/100</f>
        <v>0.0004</v>
      </c>
    </row>
    <row r="3739" customFormat="false" ht="15" hidden="false" customHeight="false" outlineLevel="0" collapsed="false">
      <c r="A3739" s="2" t="n">
        <v>41983</v>
      </c>
      <c r="B3739" s="0" t="n">
        <v>0.03</v>
      </c>
      <c r="C3739" s="0" t="n">
        <f aca="false">B3739/100</f>
        <v>0.0003</v>
      </c>
    </row>
    <row r="3740" customFormat="false" ht="15" hidden="false" customHeight="false" outlineLevel="0" collapsed="false">
      <c r="A3740" s="2" t="n">
        <v>41984</v>
      </c>
      <c r="B3740" s="0" t="n">
        <v>0.03</v>
      </c>
      <c r="C3740" s="0" t="n">
        <f aca="false">B3740/100</f>
        <v>0.0003</v>
      </c>
    </row>
    <row r="3741" customFormat="false" ht="15" hidden="false" customHeight="false" outlineLevel="0" collapsed="false">
      <c r="A3741" s="2" t="n">
        <v>41985</v>
      </c>
      <c r="B3741" s="0" t="n">
        <v>0.02</v>
      </c>
      <c r="C3741" s="0" t="n">
        <f aca="false">B3741/100</f>
        <v>0.0002</v>
      </c>
    </row>
    <row r="3742" customFormat="false" ht="15" hidden="false" customHeight="false" outlineLevel="0" collapsed="false">
      <c r="A3742" s="2" t="n">
        <v>41988</v>
      </c>
      <c r="B3742" s="0" t="n">
        <v>0.04</v>
      </c>
      <c r="C3742" s="0" t="n">
        <f aca="false">B3742/100</f>
        <v>0.0004</v>
      </c>
    </row>
    <row r="3743" customFormat="false" ht="15" hidden="false" customHeight="false" outlineLevel="0" collapsed="false">
      <c r="A3743" s="2" t="n">
        <v>41989</v>
      </c>
      <c r="B3743" s="0" t="n">
        <v>0.03</v>
      </c>
      <c r="C3743" s="0" t="n">
        <f aca="false">B3743/100</f>
        <v>0.0003</v>
      </c>
    </row>
    <row r="3744" customFormat="false" ht="15" hidden="false" customHeight="false" outlineLevel="0" collapsed="false">
      <c r="A3744" s="2" t="n">
        <v>41990</v>
      </c>
      <c r="B3744" s="0" t="n">
        <v>0.03</v>
      </c>
      <c r="C3744" s="0" t="n">
        <f aca="false">B3744/100</f>
        <v>0.0003</v>
      </c>
    </row>
    <row r="3745" customFormat="false" ht="15" hidden="false" customHeight="false" outlineLevel="0" collapsed="false">
      <c r="A3745" s="2" t="n">
        <v>41991</v>
      </c>
      <c r="B3745" s="0" t="n">
        <v>0.04</v>
      </c>
      <c r="C3745" s="0" t="n">
        <f aca="false">B3745/100</f>
        <v>0.0004</v>
      </c>
    </row>
    <row r="3746" customFormat="false" ht="15" hidden="false" customHeight="false" outlineLevel="0" collapsed="false">
      <c r="A3746" s="2" t="n">
        <v>41992</v>
      </c>
      <c r="B3746" s="0" t="n">
        <v>0.04</v>
      </c>
      <c r="C3746" s="0" t="n">
        <f aca="false">B3746/100</f>
        <v>0.0004</v>
      </c>
    </row>
    <row r="3747" customFormat="false" ht="15" hidden="false" customHeight="false" outlineLevel="0" collapsed="false">
      <c r="A3747" s="2" t="n">
        <v>41995</v>
      </c>
      <c r="B3747" s="0" t="n">
        <v>0.05</v>
      </c>
      <c r="C3747" s="0" t="n">
        <f aca="false">B3747/100</f>
        <v>0.0005</v>
      </c>
    </row>
    <row r="3748" customFormat="false" ht="15" hidden="false" customHeight="false" outlineLevel="0" collapsed="false">
      <c r="A3748" s="2" t="n">
        <v>41996</v>
      </c>
      <c r="B3748" s="0" t="n">
        <v>0.03</v>
      </c>
      <c r="C3748" s="0" t="n">
        <f aca="false">B3748/100</f>
        <v>0.0003</v>
      </c>
    </row>
    <row r="3749" customFormat="false" ht="15" hidden="false" customHeight="false" outlineLevel="0" collapsed="false">
      <c r="A3749" s="2" t="n">
        <v>41997</v>
      </c>
      <c r="B3749" s="0" t="n">
        <v>0.01</v>
      </c>
      <c r="C3749" s="0" t="n">
        <f aca="false">B3749/100</f>
        <v>0.0001</v>
      </c>
    </row>
    <row r="3750" customFormat="false" ht="15" hidden="false" customHeight="false" outlineLevel="0" collapsed="false">
      <c r="A3750" s="2" t="n">
        <v>41999</v>
      </c>
      <c r="B3750" s="0" t="n">
        <v>0.01</v>
      </c>
      <c r="C3750" s="0" t="n">
        <f aca="false">B3750/100</f>
        <v>0.0001</v>
      </c>
    </row>
    <row r="3751" customFormat="false" ht="15" hidden="false" customHeight="false" outlineLevel="0" collapsed="false">
      <c r="A3751" s="2" t="n">
        <v>42002</v>
      </c>
      <c r="B3751" s="0" t="n">
        <v>0.03</v>
      </c>
      <c r="C3751" s="0" t="n">
        <f aca="false">B3751/100</f>
        <v>0.0003</v>
      </c>
    </row>
    <row r="3752" customFormat="false" ht="15" hidden="false" customHeight="false" outlineLevel="0" collapsed="false">
      <c r="A3752" s="2" t="n">
        <v>42003</v>
      </c>
      <c r="B3752" s="0" t="n">
        <v>0.03</v>
      </c>
      <c r="C3752" s="0" t="n">
        <f aca="false">B3752/100</f>
        <v>0.0003</v>
      </c>
    </row>
    <row r="3753" customFormat="false" ht="15" hidden="false" customHeight="false" outlineLevel="0" collapsed="false">
      <c r="A3753" s="2" t="n">
        <v>42004</v>
      </c>
      <c r="B3753" s="0" t="n">
        <v>0.04</v>
      </c>
      <c r="C3753" s="0" t="n">
        <f aca="false">B3753/100</f>
        <v>0.0004</v>
      </c>
    </row>
    <row r="3754" customFormat="false" ht="15" hidden="false" customHeight="false" outlineLevel="0" collapsed="false">
      <c r="A3754" s="2" t="n">
        <v>42006</v>
      </c>
      <c r="B3754" s="0" t="n">
        <v>0.02</v>
      </c>
      <c r="C3754" s="0" t="n">
        <f aca="false">B3754/100</f>
        <v>0.0002</v>
      </c>
    </row>
    <row r="3755" customFormat="false" ht="15" hidden="false" customHeight="false" outlineLevel="0" collapsed="false">
      <c r="A3755" s="2" t="n">
        <v>42009</v>
      </c>
      <c r="B3755" s="0" t="n">
        <v>0.03</v>
      </c>
      <c r="C3755" s="0" t="n">
        <f aca="false">B3755/100</f>
        <v>0.0003</v>
      </c>
    </row>
    <row r="3756" customFormat="false" ht="15" hidden="false" customHeight="false" outlineLevel="0" collapsed="false">
      <c r="A3756" s="2" t="n">
        <v>42010</v>
      </c>
      <c r="B3756" s="0" t="n">
        <v>0.03</v>
      </c>
      <c r="C3756" s="0" t="n">
        <f aca="false">B3756/100</f>
        <v>0.0003</v>
      </c>
    </row>
    <row r="3757" customFormat="false" ht="15" hidden="false" customHeight="false" outlineLevel="0" collapsed="false">
      <c r="A3757" s="2" t="n">
        <v>42011</v>
      </c>
      <c r="B3757" s="0" t="n">
        <v>0.03</v>
      </c>
      <c r="C3757" s="0" t="n">
        <f aca="false">B3757/100</f>
        <v>0.0003</v>
      </c>
    </row>
    <row r="3758" customFormat="false" ht="15" hidden="false" customHeight="false" outlineLevel="0" collapsed="false">
      <c r="A3758" s="2" t="n">
        <v>42012</v>
      </c>
      <c r="B3758" s="0" t="n">
        <v>0.03</v>
      </c>
      <c r="C3758" s="0" t="n">
        <f aca="false">B3758/100</f>
        <v>0.0003</v>
      </c>
    </row>
    <row r="3759" customFormat="false" ht="15" hidden="false" customHeight="false" outlineLevel="0" collapsed="false">
      <c r="A3759" s="2" t="n">
        <v>42013</v>
      </c>
      <c r="B3759" s="0" t="n">
        <v>0.02</v>
      </c>
      <c r="C3759" s="0" t="n">
        <f aca="false">B3759/100</f>
        <v>0.0002</v>
      </c>
    </row>
    <row r="3760" customFormat="false" ht="15" hidden="false" customHeight="false" outlineLevel="0" collapsed="false">
      <c r="A3760" s="2" t="n">
        <v>42016</v>
      </c>
      <c r="B3760" s="0" t="n">
        <v>0.03</v>
      </c>
      <c r="C3760" s="0" t="n">
        <f aca="false">B3760/100</f>
        <v>0.0003</v>
      </c>
    </row>
    <row r="3761" customFormat="false" ht="15" hidden="false" customHeight="false" outlineLevel="0" collapsed="false">
      <c r="A3761" s="2" t="n">
        <v>42017</v>
      </c>
      <c r="B3761" s="0" t="n">
        <v>0.03</v>
      </c>
      <c r="C3761" s="0" t="n">
        <f aca="false">B3761/100</f>
        <v>0.0003</v>
      </c>
    </row>
    <row r="3762" customFormat="false" ht="15" hidden="false" customHeight="false" outlineLevel="0" collapsed="false">
      <c r="A3762" s="2" t="n">
        <v>42018</v>
      </c>
      <c r="B3762" s="0" t="n">
        <v>0.04</v>
      </c>
      <c r="C3762" s="0" t="n">
        <f aca="false">B3762/100</f>
        <v>0.0004</v>
      </c>
    </row>
    <row r="3763" customFormat="false" ht="15" hidden="false" customHeight="false" outlineLevel="0" collapsed="false">
      <c r="A3763" s="2" t="n">
        <v>42019</v>
      </c>
      <c r="B3763" s="0" t="n">
        <v>0.03</v>
      </c>
      <c r="C3763" s="0" t="n">
        <f aca="false">B3763/100</f>
        <v>0.0003</v>
      </c>
    </row>
    <row r="3764" customFormat="false" ht="15" hidden="false" customHeight="false" outlineLevel="0" collapsed="false">
      <c r="A3764" s="2" t="n">
        <v>42020</v>
      </c>
      <c r="B3764" s="0" t="n">
        <v>0.03</v>
      </c>
      <c r="C3764" s="0" t="n">
        <f aca="false">B3764/100</f>
        <v>0.0003</v>
      </c>
    </row>
    <row r="3765" customFormat="false" ht="15" hidden="false" customHeight="false" outlineLevel="0" collapsed="false">
      <c r="A3765" s="2" t="n">
        <v>42024</v>
      </c>
      <c r="B3765" s="0" t="n">
        <v>0.03</v>
      </c>
      <c r="C3765" s="0" t="n">
        <f aca="false">B3765/100</f>
        <v>0.0003</v>
      </c>
    </row>
    <row r="3766" customFormat="false" ht="15" hidden="false" customHeight="false" outlineLevel="0" collapsed="false">
      <c r="A3766" s="2" t="n">
        <v>42025</v>
      </c>
      <c r="B3766" s="0" t="n">
        <v>0.03</v>
      </c>
      <c r="C3766" s="0" t="n">
        <f aca="false">B3766/100</f>
        <v>0.0003</v>
      </c>
    </row>
    <row r="3767" customFormat="false" ht="15" hidden="false" customHeight="false" outlineLevel="0" collapsed="false">
      <c r="A3767" s="2" t="n">
        <v>42026</v>
      </c>
      <c r="B3767" s="0" t="n">
        <v>0.03</v>
      </c>
      <c r="C3767" s="0" t="n">
        <f aca="false">B3767/100</f>
        <v>0.0003</v>
      </c>
    </row>
    <row r="3768" customFormat="false" ht="15" hidden="false" customHeight="false" outlineLevel="0" collapsed="false">
      <c r="A3768" s="2" t="n">
        <v>42027</v>
      </c>
      <c r="B3768" s="0" t="n">
        <v>0.02</v>
      </c>
      <c r="C3768" s="0" t="n">
        <f aca="false">B3768/100</f>
        <v>0.0002</v>
      </c>
    </row>
    <row r="3769" customFormat="false" ht="15" hidden="false" customHeight="false" outlineLevel="0" collapsed="false">
      <c r="A3769" s="2" t="n">
        <v>42030</v>
      </c>
      <c r="B3769" s="0" t="n">
        <v>0.03</v>
      </c>
      <c r="C3769" s="0" t="n">
        <f aca="false">B3769/100</f>
        <v>0.0003</v>
      </c>
    </row>
    <row r="3770" customFormat="false" ht="15" hidden="false" customHeight="false" outlineLevel="0" collapsed="false">
      <c r="A3770" s="2" t="n">
        <v>42031</v>
      </c>
      <c r="B3770" s="0" t="n">
        <v>0.02</v>
      </c>
      <c r="C3770" s="0" t="n">
        <f aca="false">B3770/100</f>
        <v>0.0002</v>
      </c>
    </row>
    <row r="3771" customFormat="false" ht="15" hidden="false" customHeight="false" outlineLevel="0" collapsed="false">
      <c r="A3771" s="2" t="n">
        <v>42032</v>
      </c>
      <c r="B3771" s="0" t="n">
        <v>0.02</v>
      </c>
      <c r="C3771" s="0" t="n">
        <f aca="false">B3771/100</f>
        <v>0.0002</v>
      </c>
    </row>
    <row r="3772" customFormat="false" ht="15" hidden="false" customHeight="false" outlineLevel="0" collapsed="false">
      <c r="A3772" s="2" t="n">
        <v>42033</v>
      </c>
      <c r="B3772" s="0" t="n">
        <v>0.03</v>
      </c>
      <c r="C3772" s="0" t="n">
        <f aca="false">B3772/100</f>
        <v>0.0003</v>
      </c>
    </row>
    <row r="3773" customFormat="false" ht="15" hidden="false" customHeight="false" outlineLevel="0" collapsed="false">
      <c r="A3773" s="2" t="n">
        <v>42034</v>
      </c>
      <c r="B3773" s="0" t="n">
        <v>0.02</v>
      </c>
      <c r="C3773" s="0" t="n">
        <f aca="false">B3773/100</f>
        <v>0.0002</v>
      </c>
    </row>
    <row r="3774" customFormat="false" ht="15" hidden="false" customHeight="false" outlineLevel="0" collapsed="false">
      <c r="A3774" s="2" t="n">
        <v>42037</v>
      </c>
      <c r="B3774" s="0" t="n">
        <v>0.02</v>
      </c>
      <c r="C3774" s="0" t="n">
        <f aca="false">B3774/100</f>
        <v>0.0002</v>
      </c>
    </row>
    <row r="3775" customFormat="false" ht="15" hidden="false" customHeight="false" outlineLevel="0" collapsed="false">
      <c r="A3775" s="2" t="n">
        <v>42038</v>
      </c>
      <c r="B3775" s="0" t="n">
        <v>0.02</v>
      </c>
      <c r="C3775" s="0" t="n">
        <f aca="false">B3775/100</f>
        <v>0.0002</v>
      </c>
    </row>
    <row r="3776" customFormat="false" ht="15" hidden="false" customHeight="false" outlineLevel="0" collapsed="false">
      <c r="A3776" s="2" t="n">
        <v>42039</v>
      </c>
      <c r="B3776" s="0" t="n">
        <v>0.01</v>
      </c>
      <c r="C3776" s="0" t="n">
        <f aca="false">B3776/100</f>
        <v>0.0001</v>
      </c>
    </row>
    <row r="3777" customFormat="false" ht="15" hidden="false" customHeight="false" outlineLevel="0" collapsed="false">
      <c r="A3777" s="2" t="n">
        <v>42040</v>
      </c>
      <c r="B3777" s="0" t="n">
        <v>0.02</v>
      </c>
      <c r="C3777" s="0" t="n">
        <f aca="false">B3777/100</f>
        <v>0.0002</v>
      </c>
    </row>
    <row r="3778" customFormat="false" ht="15" hidden="false" customHeight="false" outlineLevel="0" collapsed="false">
      <c r="A3778" s="2" t="n">
        <v>42041</v>
      </c>
      <c r="B3778" s="0" t="n">
        <v>0.02</v>
      </c>
      <c r="C3778" s="0" t="n">
        <f aca="false">B3778/100</f>
        <v>0.0002</v>
      </c>
    </row>
    <row r="3779" customFormat="false" ht="15" hidden="false" customHeight="false" outlineLevel="0" collapsed="false">
      <c r="A3779" s="2" t="n">
        <v>42044</v>
      </c>
      <c r="B3779" s="0" t="n">
        <v>0.01</v>
      </c>
      <c r="C3779" s="0" t="n">
        <f aca="false">B3779/100</f>
        <v>0.0001</v>
      </c>
    </row>
    <row r="3780" customFormat="false" ht="15" hidden="false" customHeight="false" outlineLevel="0" collapsed="false">
      <c r="A3780" s="2" t="n">
        <v>42045</v>
      </c>
      <c r="B3780" s="0" t="n">
        <v>0.01</v>
      </c>
      <c r="C3780" s="0" t="n">
        <f aca="false">B3780/100</f>
        <v>0.0001</v>
      </c>
    </row>
    <row r="3781" customFormat="false" ht="15" hidden="false" customHeight="false" outlineLevel="0" collapsed="false">
      <c r="A3781" s="2" t="n">
        <v>42046</v>
      </c>
      <c r="B3781" s="0" t="n">
        <v>0.01</v>
      </c>
      <c r="C3781" s="0" t="n">
        <f aca="false">B3781/100</f>
        <v>0.0001</v>
      </c>
    </row>
    <row r="3782" customFormat="false" ht="15" hidden="false" customHeight="false" outlineLevel="0" collapsed="false">
      <c r="A3782" s="2" t="n">
        <v>42047</v>
      </c>
      <c r="B3782" s="0" t="n">
        <v>0.02</v>
      </c>
      <c r="C3782" s="0" t="n">
        <f aca="false">B3782/100</f>
        <v>0.0002</v>
      </c>
    </row>
    <row r="3783" customFormat="false" ht="15" hidden="false" customHeight="false" outlineLevel="0" collapsed="false">
      <c r="A3783" s="2" t="n">
        <v>42048</v>
      </c>
      <c r="B3783" s="0" t="n">
        <v>0.01</v>
      </c>
      <c r="C3783" s="0" t="n">
        <f aca="false">B3783/100</f>
        <v>0.0001</v>
      </c>
    </row>
    <row r="3784" customFormat="false" ht="15" hidden="false" customHeight="false" outlineLevel="0" collapsed="false">
      <c r="A3784" s="2" t="n">
        <v>42052</v>
      </c>
      <c r="B3784" s="0" t="n">
        <v>0.02</v>
      </c>
      <c r="C3784" s="0" t="n">
        <f aca="false">B3784/100</f>
        <v>0.0002</v>
      </c>
    </row>
    <row r="3785" customFormat="false" ht="15" hidden="false" customHeight="false" outlineLevel="0" collapsed="false">
      <c r="A3785" s="2" t="n">
        <v>42053</v>
      </c>
      <c r="B3785" s="0" t="n">
        <v>0.02</v>
      </c>
      <c r="C3785" s="0" t="n">
        <f aca="false">B3785/100</f>
        <v>0.0002</v>
      </c>
    </row>
    <row r="3786" customFormat="false" ht="15" hidden="false" customHeight="false" outlineLevel="0" collapsed="false">
      <c r="A3786" s="2" t="n">
        <v>42054</v>
      </c>
      <c r="B3786" s="0" t="n">
        <v>0.02</v>
      </c>
      <c r="C3786" s="0" t="n">
        <f aca="false">B3786/100</f>
        <v>0.0002</v>
      </c>
    </row>
    <row r="3787" customFormat="false" ht="15" hidden="false" customHeight="false" outlineLevel="0" collapsed="false">
      <c r="A3787" s="2" t="n">
        <v>42055</v>
      </c>
      <c r="B3787" s="0" t="n">
        <v>0.02</v>
      </c>
      <c r="C3787" s="0" t="n">
        <f aca="false">B3787/100</f>
        <v>0.0002</v>
      </c>
    </row>
    <row r="3788" customFormat="false" ht="15" hidden="false" customHeight="false" outlineLevel="0" collapsed="false">
      <c r="A3788" s="2" t="n">
        <v>42058</v>
      </c>
      <c r="B3788" s="0" t="n">
        <v>0.02</v>
      </c>
      <c r="C3788" s="0" t="n">
        <f aca="false">B3788/100</f>
        <v>0.0002</v>
      </c>
    </row>
    <row r="3789" customFormat="false" ht="15" hidden="false" customHeight="false" outlineLevel="0" collapsed="false">
      <c r="A3789" s="2" t="n">
        <v>42059</v>
      </c>
      <c r="B3789" s="0" t="n">
        <v>0.02</v>
      </c>
      <c r="C3789" s="0" t="n">
        <f aca="false">B3789/100</f>
        <v>0.0002</v>
      </c>
    </row>
    <row r="3790" customFormat="false" ht="15" hidden="false" customHeight="false" outlineLevel="0" collapsed="false">
      <c r="A3790" s="2" t="n">
        <v>42060</v>
      </c>
      <c r="B3790" s="0" t="n">
        <v>0.02</v>
      </c>
      <c r="C3790" s="0" t="n">
        <f aca="false">B3790/100</f>
        <v>0.0002</v>
      </c>
    </row>
    <row r="3791" customFormat="false" ht="15" hidden="false" customHeight="false" outlineLevel="0" collapsed="false">
      <c r="A3791" s="2" t="n">
        <v>42061</v>
      </c>
      <c r="B3791" s="0" t="n">
        <v>0.03</v>
      </c>
      <c r="C3791" s="0" t="n">
        <f aca="false">B3791/100</f>
        <v>0.0003</v>
      </c>
    </row>
    <row r="3792" customFormat="false" ht="15" hidden="false" customHeight="false" outlineLevel="0" collapsed="false">
      <c r="A3792" s="2" t="n">
        <v>42062</v>
      </c>
      <c r="B3792" s="0" t="n">
        <v>0.02</v>
      </c>
      <c r="C3792" s="0" t="n">
        <f aca="false">B3792/100</f>
        <v>0.0002</v>
      </c>
    </row>
    <row r="3793" customFormat="false" ht="15" hidden="false" customHeight="false" outlineLevel="0" collapsed="false">
      <c r="A3793" s="2" t="n">
        <v>42065</v>
      </c>
      <c r="B3793" s="0" t="n">
        <v>0.02</v>
      </c>
      <c r="C3793" s="0" t="n">
        <f aca="false">B3793/100</f>
        <v>0.0002</v>
      </c>
    </row>
    <row r="3794" customFormat="false" ht="15" hidden="false" customHeight="false" outlineLevel="0" collapsed="false">
      <c r="A3794" s="2" t="n">
        <v>42066</v>
      </c>
      <c r="B3794" s="0" t="n">
        <v>0.02</v>
      </c>
      <c r="C3794" s="0" t="n">
        <f aca="false">B3794/100</f>
        <v>0.0002</v>
      </c>
    </row>
    <row r="3795" customFormat="false" ht="15" hidden="false" customHeight="false" outlineLevel="0" collapsed="false">
      <c r="A3795" s="2" t="n">
        <v>42067</v>
      </c>
      <c r="B3795" s="0" t="n">
        <v>0.01</v>
      </c>
      <c r="C3795" s="0" t="n">
        <f aca="false">B3795/100</f>
        <v>0.0001</v>
      </c>
    </row>
    <row r="3796" customFormat="false" ht="15" hidden="false" customHeight="false" outlineLevel="0" collapsed="false">
      <c r="A3796" s="2" t="n">
        <v>42068</v>
      </c>
      <c r="B3796" s="0" t="n">
        <v>0.02</v>
      </c>
      <c r="C3796" s="0" t="n">
        <f aca="false">B3796/100</f>
        <v>0.0002</v>
      </c>
    </row>
    <row r="3797" customFormat="false" ht="15" hidden="false" customHeight="false" outlineLevel="0" collapsed="false">
      <c r="A3797" s="2" t="n">
        <v>42069</v>
      </c>
      <c r="B3797" s="0" t="n">
        <v>0.01</v>
      </c>
      <c r="C3797" s="0" t="n">
        <f aca="false">B3797/100</f>
        <v>0.0001</v>
      </c>
    </row>
    <row r="3798" customFormat="false" ht="15" hidden="false" customHeight="false" outlineLevel="0" collapsed="false">
      <c r="A3798" s="2" t="n">
        <v>42072</v>
      </c>
      <c r="B3798" s="0" t="n">
        <v>0.02</v>
      </c>
      <c r="C3798" s="0" t="n">
        <f aca="false">B3798/100</f>
        <v>0.0002</v>
      </c>
    </row>
    <row r="3799" customFormat="false" ht="15" hidden="false" customHeight="false" outlineLevel="0" collapsed="false">
      <c r="A3799" s="2" t="n">
        <v>42073</v>
      </c>
      <c r="B3799" s="0" t="n">
        <v>0.02</v>
      </c>
      <c r="C3799" s="0" t="n">
        <f aca="false">B3799/100</f>
        <v>0.0002</v>
      </c>
    </row>
    <row r="3800" customFormat="false" ht="15" hidden="false" customHeight="false" outlineLevel="0" collapsed="false">
      <c r="A3800" s="2" t="n">
        <v>42074</v>
      </c>
      <c r="B3800" s="0" t="n">
        <v>0.03</v>
      </c>
      <c r="C3800" s="0" t="n">
        <f aca="false">B3800/100</f>
        <v>0.0003</v>
      </c>
    </row>
    <row r="3801" customFormat="false" ht="15" hidden="false" customHeight="false" outlineLevel="0" collapsed="false">
      <c r="A3801" s="2" t="n">
        <v>42075</v>
      </c>
      <c r="B3801" s="0" t="n">
        <v>0.03</v>
      </c>
      <c r="C3801" s="0" t="n">
        <f aca="false">B3801/100</f>
        <v>0.0003</v>
      </c>
    </row>
    <row r="3802" customFormat="false" ht="15" hidden="false" customHeight="false" outlineLevel="0" collapsed="false">
      <c r="A3802" s="2" t="n">
        <v>42076</v>
      </c>
      <c r="B3802" s="0" t="n">
        <v>0.03</v>
      </c>
      <c r="C3802" s="0" t="n">
        <f aca="false">B3802/100</f>
        <v>0.0003</v>
      </c>
    </row>
    <row r="3803" customFormat="false" ht="15" hidden="false" customHeight="false" outlineLevel="0" collapsed="false">
      <c r="A3803" s="2" t="n">
        <v>42079</v>
      </c>
      <c r="B3803" s="0" t="n">
        <v>0.05</v>
      </c>
      <c r="C3803" s="0" t="n">
        <f aca="false">B3803/100</f>
        <v>0.0005</v>
      </c>
    </row>
    <row r="3804" customFormat="false" ht="15" hidden="false" customHeight="false" outlineLevel="0" collapsed="false">
      <c r="A3804" s="2" t="n">
        <v>42080</v>
      </c>
      <c r="B3804" s="0" t="n">
        <v>0.05</v>
      </c>
      <c r="C3804" s="0" t="n">
        <f aca="false">B3804/100</f>
        <v>0.0005</v>
      </c>
    </row>
    <row r="3805" customFormat="false" ht="15" hidden="false" customHeight="false" outlineLevel="0" collapsed="false">
      <c r="A3805" s="2" t="n">
        <v>42081</v>
      </c>
      <c r="B3805" s="0" t="n">
        <v>0.03</v>
      </c>
      <c r="C3805" s="0" t="n">
        <f aca="false">B3805/100</f>
        <v>0.0003</v>
      </c>
    </row>
    <row r="3806" customFormat="false" ht="15" hidden="false" customHeight="false" outlineLevel="0" collapsed="false">
      <c r="A3806" s="2" t="n">
        <v>42082</v>
      </c>
      <c r="B3806" s="0" t="n">
        <v>0.03</v>
      </c>
      <c r="C3806" s="0" t="n">
        <f aca="false">B3806/100</f>
        <v>0.0003</v>
      </c>
    </row>
    <row r="3807" customFormat="false" ht="15" hidden="false" customHeight="false" outlineLevel="0" collapsed="false">
      <c r="A3807" s="2" t="n">
        <v>42083</v>
      </c>
      <c r="B3807" s="0" t="n">
        <v>0.01</v>
      </c>
      <c r="C3807" s="0" t="n">
        <f aca="false">B3807/100</f>
        <v>0.0001</v>
      </c>
    </row>
    <row r="3808" customFormat="false" ht="15" hidden="false" customHeight="false" outlineLevel="0" collapsed="false">
      <c r="A3808" s="2" t="n">
        <v>42086</v>
      </c>
      <c r="B3808" s="0" t="n">
        <v>0.03</v>
      </c>
      <c r="C3808" s="0" t="n">
        <f aca="false">B3808/100</f>
        <v>0.0003</v>
      </c>
    </row>
    <row r="3809" customFormat="false" ht="15" hidden="false" customHeight="false" outlineLevel="0" collapsed="false">
      <c r="A3809" s="2" t="n">
        <v>42087</v>
      </c>
      <c r="B3809" s="0" t="n">
        <v>0.02</v>
      </c>
      <c r="C3809" s="0" t="n">
        <f aca="false">B3809/100</f>
        <v>0.0002</v>
      </c>
    </row>
    <row r="3810" customFormat="false" ht="15" hidden="false" customHeight="false" outlineLevel="0" collapsed="false">
      <c r="A3810" s="2" t="n">
        <v>42088</v>
      </c>
      <c r="B3810" s="0" t="n">
        <v>0.04</v>
      </c>
      <c r="C3810" s="0" t="n">
        <f aca="false">B3810/100</f>
        <v>0.0004</v>
      </c>
    </row>
    <row r="3811" customFormat="false" ht="15" hidden="false" customHeight="false" outlineLevel="0" collapsed="false">
      <c r="A3811" s="2" t="n">
        <v>42089</v>
      </c>
      <c r="B3811" s="0" t="n">
        <v>0.03</v>
      </c>
      <c r="C3811" s="0" t="n">
        <f aca="false">B3811/100</f>
        <v>0.0003</v>
      </c>
    </row>
    <row r="3812" customFormat="false" ht="15" hidden="false" customHeight="false" outlineLevel="0" collapsed="false">
      <c r="A3812" s="2" t="n">
        <v>42090</v>
      </c>
      <c r="B3812" s="0" t="n">
        <v>0.04</v>
      </c>
      <c r="C3812" s="0" t="n">
        <f aca="false">B3812/100</f>
        <v>0.0004</v>
      </c>
    </row>
    <row r="3813" customFormat="false" ht="15" hidden="false" customHeight="false" outlineLevel="0" collapsed="false">
      <c r="A3813" s="2" t="n">
        <v>42093</v>
      </c>
      <c r="B3813" s="0" t="n">
        <v>0.04</v>
      </c>
      <c r="C3813" s="0" t="n">
        <f aca="false">B3813/100</f>
        <v>0.0004</v>
      </c>
    </row>
    <row r="3814" customFormat="false" ht="15" hidden="false" customHeight="false" outlineLevel="0" collapsed="false">
      <c r="A3814" s="2" t="n">
        <v>42094</v>
      </c>
      <c r="B3814" s="0" t="n">
        <v>0.03</v>
      </c>
      <c r="C3814" s="0" t="n">
        <f aca="false">B3814/100</f>
        <v>0.0003</v>
      </c>
    </row>
    <row r="3815" customFormat="false" ht="15" hidden="false" customHeight="false" outlineLevel="0" collapsed="false">
      <c r="A3815" s="2" t="n">
        <v>42095</v>
      </c>
      <c r="B3815" s="0" t="n">
        <v>0.03</v>
      </c>
      <c r="C3815" s="0" t="n">
        <f aca="false">B3815/100</f>
        <v>0.0003</v>
      </c>
    </row>
    <row r="3816" customFormat="false" ht="15" hidden="false" customHeight="false" outlineLevel="0" collapsed="false">
      <c r="A3816" s="2" t="n">
        <v>42096</v>
      </c>
      <c r="B3816" s="0" t="n">
        <v>0.02</v>
      </c>
      <c r="C3816" s="0" t="n">
        <f aca="false">B3816/100</f>
        <v>0.0002</v>
      </c>
    </row>
    <row r="3817" customFormat="false" ht="15" hidden="false" customHeight="false" outlineLevel="0" collapsed="false">
      <c r="A3817" s="2" t="n">
        <v>42097</v>
      </c>
      <c r="B3817" s="0" t="n">
        <v>0.02</v>
      </c>
      <c r="C3817" s="0" t="n">
        <f aca="false">B3817/100</f>
        <v>0.0002</v>
      </c>
    </row>
    <row r="3818" customFormat="false" ht="15" hidden="false" customHeight="false" outlineLevel="0" collapsed="false">
      <c r="A3818" s="2" t="n">
        <v>42100</v>
      </c>
      <c r="B3818" s="0" t="n">
        <v>0.03</v>
      </c>
      <c r="C3818" s="0" t="n">
        <f aca="false">B3818/100</f>
        <v>0.0003</v>
      </c>
    </row>
    <row r="3819" customFormat="false" ht="15" hidden="false" customHeight="false" outlineLevel="0" collapsed="false">
      <c r="A3819" s="2" t="n">
        <v>42101</v>
      </c>
      <c r="B3819" s="0" t="n">
        <v>0.02</v>
      </c>
      <c r="C3819" s="0" t="n">
        <f aca="false">B3819/100</f>
        <v>0.0002</v>
      </c>
    </row>
    <row r="3820" customFormat="false" ht="15" hidden="false" customHeight="false" outlineLevel="0" collapsed="false">
      <c r="A3820" s="2" t="n">
        <v>42102</v>
      </c>
      <c r="B3820" s="0" t="n">
        <v>0.03</v>
      </c>
      <c r="C3820" s="0" t="n">
        <f aca="false">B3820/100</f>
        <v>0.0003</v>
      </c>
    </row>
    <row r="3821" customFormat="false" ht="15" hidden="false" customHeight="false" outlineLevel="0" collapsed="false">
      <c r="A3821" s="2" t="n">
        <v>42103</v>
      </c>
      <c r="B3821" s="0" t="n">
        <v>0.03</v>
      </c>
      <c r="C3821" s="0" t="n">
        <f aca="false">B3821/100</f>
        <v>0.0003</v>
      </c>
    </row>
    <row r="3822" customFormat="false" ht="15" hidden="false" customHeight="false" outlineLevel="0" collapsed="false">
      <c r="A3822" s="2" t="n">
        <v>42104</v>
      </c>
      <c r="B3822" s="0" t="n">
        <v>0.02</v>
      </c>
      <c r="C3822" s="0" t="n">
        <f aca="false">B3822/100</f>
        <v>0.0002</v>
      </c>
    </row>
    <row r="3823" customFormat="false" ht="15" hidden="false" customHeight="false" outlineLevel="0" collapsed="false">
      <c r="A3823" s="2" t="n">
        <v>42107</v>
      </c>
      <c r="B3823" s="0" t="n">
        <v>0.03</v>
      </c>
      <c r="C3823" s="0" t="n">
        <f aca="false">B3823/100</f>
        <v>0.0003</v>
      </c>
    </row>
    <row r="3824" customFormat="false" ht="15" hidden="false" customHeight="false" outlineLevel="0" collapsed="false">
      <c r="A3824" s="2" t="n">
        <v>42108</v>
      </c>
      <c r="B3824" s="0" t="n">
        <v>0.02</v>
      </c>
      <c r="C3824" s="0" t="n">
        <f aca="false">B3824/100</f>
        <v>0.0002</v>
      </c>
    </row>
    <row r="3825" customFormat="false" ht="15" hidden="false" customHeight="false" outlineLevel="0" collapsed="false">
      <c r="A3825" s="2" t="n">
        <v>42109</v>
      </c>
      <c r="B3825" s="0" t="n">
        <v>0.02</v>
      </c>
      <c r="C3825" s="0" t="n">
        <f aca="false">B3825/100</f>
        <v>0.0002</v>
      </c>
    </row>
    <row r="3826" customFormat="false" ht="15" hidden="false" customHeight="false" outlineLevel="0" collapsed="false">
      <c r="A3826" s="2" t="n">
        <v>42110</v>
      </c>
      <c r="B3826" s="0" t="n">
        <v>0.02</v>
      </c>
      <c r="C3826" s="0" t="n">
        <f aca="false">B3826/100</f>
        <v>0.0002</v>
      </c>
    </row>
    <row r="3827" customFormat="false" ht="15" hidden="false" customHeight="false" outlineLevel="0" collapsed="false">
      <c r="A3827" s="2" t="n">
        <v>42111</v>
      </c>
      <c r="B3827" s="0" t="n">
        <v>0.01</v>
      </c>
      <c r="C3827" s="0" t="n">
        <f aca="false">B3827/100</f>
        <v>0.0001</v>
      </c>
    </row>
    <row r="3828" customFormat="false" ht="15" hidden="false" customHeight="false" outlineLevel="0" collapsed="false">
      <c r="A3828" s="2" t="n">
        <v>42114</v>
      </c>
      <c r="B3828" s="0" t="n">
        <v>0.03</v>
      </c>
      <c r="C3828" s="0" t="n">
        <f aca="false">B3828/100</f>
        <v>0.0003</v>
      </c>
    </row>
    <row r="3829" customFormat="false" ht="15" hidden="false" customHeight="false" outlineLevel="0" collapsed="false">
      <c r="A3829" s="2" t="n">
        <v>42115</v>
      </c>
      <c r="B3829" s="0" t="n">
        <v>0.03</v>
      </c>
      <c r="C3829" s="0" t="n">
        <f aca="false">B3829/100</f>
        <v>0.0003</v>
      </c>
    </row>
    <row r="3830" customFormat="false" ht="15" hidden="false" customHeight="false" outlineLevel="0" collapsed="false">
      <c r="A3830" s="2" t="n">
        <v>42116</v>
      </c>
      <c r="B3830" s="0" t="n">
        <v>0.03</v>
      </c>
      <c r="C3830" s="0" t="n">
        <f aca="false">B3830/100</f>
        <v>0.0003</v>
      </c>
    </row>
    <row r="3831" customFormat="false" ht="15" hidden="false" customHeight="false" outlineLevel="0" collapsed="false">
      <c r="A3831" s="2" t="n">
        <v>42117</v>
      </c>
      <c r="B3831" s="0" t="n">
        <v>0.03</v>
      </c>
      <c r="C3831" s="0" t="n">
        <f aca="false">B3831/100</f>
        <v>0.0003</v>
      </c>
    </row>
    <row r="3832" customFormat="false" ht="15" hidden="false" customHeight="false" outlineLevel="0" collapsed="false">
      <c r="A3832" s="2" t="n">
        <v>42118</v>
      </c>
      <c r="B3832" s="0" t="n">
        <v>0.03</v>
      </c>
      <c r="C3832" s="0" t="n">
        <f aca="false">B3832/100</f>
        <v>0.0003</v>
      </c>
    </row>
    <row r="3833" customFormat="false" ht="15" hidden="false" customHeight="false" outlineLevel="0" collapsed="false">
      <c r="A3833" s="2" t="n">
        <v>42121</v>
      </c>
      <c r="B3833" s="0" t="n">
        <v>0.02</v>
      </c>
      <c r="C3833" s="0" t="n">
        <f aca="false">B3833/100</f>
        <v>0.0002</v>
      </c>
    </row>
    <row r="3834" customFormat="false" ht="15" hidden="false" customHeight="false" outlineLevel="0" collapsed="false">
      <c r="A3834" s="2" t="n">
        <v>42122</v>
      </c>
      <c r="B3834" s="0" t="n">
        <v>0.02</v>
      </c>
      <c r="C3834" s="0" t="n">
        <f aca="false">B3834/100</f>
        <v>0.0002</v>
      </c>
    </row>
    <row r="3835" customFormat="false" ht="15" hidden="false" customHeight="false" outlineLevel="0" collapsed="false">
      <c r="A3835" s="2" t="n">
        <v>42123</v>
      </c>
      <c r="B3835" s="0" t="n">
        <v>0.01</v>
      </c>
      <c r="C3835" s="0" t="n">
        <f aca="false">B3835/100</f>
        <v>0.0001</v>
      </c>
    </row>
    <row r="3836" customFormat="false" ht="15" hidden="false" customHeight="false" outlineLevel="0" collapsed="false">
      <c r="A3836" s="2" t="n">
        <v>42124</v>
      </c>
      <c r="B3836" s="0" t="n">
        <v>0.01</v>
      </c>
      <c r="C3836" s="0" t="n">
        <f aca="false">B3836/100</f>
        <v>0.0001</v>
      </c>
    </row>
    <row r="3837" customFormat="false" ht="15" hidden="false" customHeight="false" outlineLevel="0" collapsed="false">
      <c r="A3837" s="2" t="n">
        <v>42125</v>
      </c>
      <c r="B3837" s="0" t="n">
        <v>0.01</v>
      </c>
      <c r="C3837" s="0" t="n">
        <f aca="false">B3837/100</f>
        <v>0.0001</v>
      </c>
    </row>
    <row r="3838" customFormat="false" ht="15" hidden="false" customHeight="false" outlineLevel="0" collapsed="false">
      <c r="A3838" s="2" t="n">
        <v>42128</v>
      </c>
      <c r="B3838" s="0" t="n">
        <v>0.02</v>
      </c>
      <c r="C3838" s="0" t="n">
        <f aca="false">B3838/100</f>
        <v>0.0002</v>
      </c>
    </row>
    <row r="3839" customFormat="false" ht="15" hidden="false" customHeight="false" outlineLevel="0" collapsed="false">
      <c r="A3839" s="2" t="n">
        <v>42129</v>
      </c>
      <c r="B3839" s="0" t="n">
        <v>0.01</v>
      </c>
      <c r="C3839" s="0" t="n">
        <f aca="false">B3839/100</f>
        <v>0.0001</v>
      </c>
    </row>
    <row r="3840" customFormat="false" ht="15" hidden="false" customHeight="false" outlineLevel="0" collapsed="false">
      <c r="A3840" s="2" t="n">
        <v>42130</v>
      </c>
      <c r="B3840" s="0" t="n">
        <v>0.02</v>
      </c>
      <c r="C3840" s="0" t="n">
        <f aca="false">B3840/100</f>
        <v>0.0002</v>
      </c>
    </row>
    <row r="3841" customFormat="false" ht="15" hidden="false" customHeight="false" outlineLevel="0" collapsed="false">
      <c r="A3841" s="2" t="n">
        <v>42131</v>
      </c>
      <c r="B3841" s="0" t="n">
        <v>0.01</v>
      </c>
      <c r="C3841" s="0" t="n">
        <f aca="false">B3841/100</f>
        <v>0.0001</v>
      </c>
    </row>
    <row r="3842" customFormat="false" ht="15" hidden="false" customHeight="false" outlineLevel="0" collapsed="false">
      <c r="A3842" s="2" t="n">
        <v>42132</v>
      </c>
      <c r="B3842" s="0" t="n">
        <v>0.01</v>
      </c>
      <c r="C3842" s="0" t="n">
        <f aca="false">B3842/100</f>
        <v>0.0001</v>
      </c>
    </row>
    <row r="3843" customFormat="false" ht="15" hidden="false" customHeight="false" outlineLevel="0" collapsed="false">
      <c r="A3843" s="2" t="n">
        <v>42135</v>
      </c>
      <c r="B3843" s="0" t="n">
        <v>0.02</v>
      </c>
      <c r="C3843" s="0" t="n">
        <f aca="false">B3843/100</f>
        <v>0.0002</v>
      </c>
    </row>
    <row r="3844" customFormat="false" ht="15" hidden="false" customHeight="false" outlineLevel="0" collapsed="false">
      <c r="A3844" s="2" t="n">
        <v>42136</v>
      </c>
      <c r="B3844" s="0" t="n">
        <v>0.03</v>
      </c>
      <c r="C3844" s="0" t="n">
        <f aca="false">B3844/100</f>
        <v>0.0003</v>
      </c>
    </row>
    <row r="3845" customFormat="false" ht="15" hidden="false" customHeight="false" outlineLevel="0" collapsed="false">
      <c r="A3845" s="2" t="n">
        <v>42137</v>
      </c>
      <c r="B3845" s="0" t="n">
        <v>0.02</v>
      </c>
      <c r="C3845" s="0" t="n">
        <f aca="false">B3845/100</f>
        <v>0.0002</v>
      </c>
    </row>
    <row r="3846" customFormat="false" ht="15" hidden="false" customHeight="false" outlineLevel="0" collapsed="false">
      <c r="A3846" s="2" t="n">
        <v>42138</v>
      </c>
      <c r="B3846" s="0" t="n">
        <v>0.01</v>
      </c>
      <c r="C3846" s="0" t="n">
        <f aca="false">B3846/100</f>
        <v>0.0001</v>
      </c>
    </row>
    <row r="3847" customFormat="false" ht="15" hidden="false" customHeight="false" outlineLevel="0" collapsed="false">
      <c r="A3847" s="2" t="n">
        <v>42139</v>
      </c>
      <c r="B3847" s="0" t="n">
        <v>0.02</v>
      </c>
      <c r="C3847" s="0" t="n">
        <f aca="false">B3847/100</f>
        <v>0.0002</v>
      </c>
    </row>
    <row r="3848" customFormat="false" ht="15" hidden="false" customHeight="false" outlineLevel="0" collapsed="false">
      <c r="A3848" s="2" t="n">
        <v>42142</v>
      </c>
      <c r="B3848" s="0" t="n">
        <v>0.02</v>
      </c>
      <c r="C3848" s="0" t="n">
        <f aca="false">B3848/100</f>
        <v>0.0002</v>
      </c>
    </row>
    <row r="3849" customFormat="false" ht="15" hidden="false" customHeight="false" outlineLevel="0" collapsed="false">
      <c r="A3849" s="2" t="n">
        <v>42143</v>
      </c>
      <c r="B3849" s="0" t="n">
        <v>0.02</v>
      </c>
      <c r="C3849" s="0" t="n">
        <f aca="false">B3849/100</f>
        <v>0.0002</v>
      </c>
    </row>
    <row r="3850" customFormat="false" ht="15" hidden="false" customHeight="false" outlineLevel="0" collapsed="false">
      <c r="A3850" s="2" t="n">
        <v>42144</v>
      </c>
      <c r="B3850" s="0" t="n">
        <v>0.02</v>
      </c>
      <c r="C3850" s="0" t="n">
        <f aca="false">B3850/100</f>
        <v>0.0002</v>
      </c>
    </row>
    <row r="3851" customFormat="false" ht="15" hidden="false" customHeight="false" outlineLevel="0" collapsed="false">
      <c r="A3851" s="2" t="n">
        <v>42145</v>
      </c>
      <c r="B3851" s="0" t="n">
        <v>0.02</v>
      </c>
      <c r="C3851" s="0" t="n">
        <f aca="false">B3851/100</f>
        <v>0.0002</v>
      </c>
    </row>
    <row r="3852" customFormat="false" ht="15" hidden="false" customHeight="false" outlineLevel="0" collapsed="false">
      <c r="A3852" s="2" t="n">
        <v>42146</v>
      </c>
      <c r="B3852" s="0" t="n">
        <v>0.02</v>
      </c>
      <c r="C3852" s="0" t="n">
        <f aca="false">B3852/100</f>
        <v>0.0002</v>
      </c>
    </row>
    <row r="3853" customFormat="false" ht="15" hidden="false" customHeight="false" outlineLevel="0" collapsed="false">
      <c r="A3853" s="2" t="n">
        <v>42150</v>
      </c>
      <c r="B3853" s="0" t="n">
        <v>0.02</v>
      </c>
      <c r="C3853" s="0" t="n">
        <f aca="false">B3853/100</f>
        <v>0.0002</v>
      </c>
    </row>
    <row r="3854" customFormat="false" ht="15" hidden="false" customHeight="false" outlineLevel="0" collapsed="false">
      <c r="A3854" s="2" t="n">
        <v>42151</v>
      </c>
      <c r="B3854" s="0" t="n">
        <v>0.01</v>
      </c>
      <c r="C3854" s="0" t="n">
        <f aca="false">B3854/100</f>
        <v>0.0001</v>
      </c>
    </row>
    <row r="3855" customFormat="false" ht="15" hidden="false" customHeight="false" outlineLevel="0" collapsed="false">
      <c r="A3855" s="2" t="n">
        <v>42152</v>
      </c>
      <c r="B3855" s="0" t="n">
        <v>0.01</v>
      </c>
      <c r="C3855" s="0" t="n">
        <f aca="false">B3855/100</f>
        <v>0.0001</v>
      </c>
    </row>
    <row r="3856" customFormat="false" ht="15" hidden="false" customHeight="false" outlineLevel="0" collapsed="false">
      <c r="A3856" s="2" t="n">
        <v>42153</v>
      </c>
      <c r="B3856" s="0" t="n">
        <v>0.01</v>
      </c>
      <c r="C3856" s="0" t="n">
        <f aca="false">B3856/100</f>
        <v>0.0001</v>
      </c>
    </row>
    <row r="3857" customFormat="false" ht="15" hidden="false" customHeight="false" outlineLevel="0" collapsed="false">
      <c r="A3857" s="2" t="n">
        <v>42156</v>
      </c>
      <c r="B3857" s="0" t="n">
        <v>0.02</v>
      </c>
      <c r="C3857" s="0" t="n">
        <f aca="false">B3857/100</f>
        <v>0.0002</v>
      </c>
    </row>
    <row r="3858" customFormat="false" ht="15" hidden="false" customHeight="false" outlineLevel="0" collapsed="false">
      <c r="A3858" s="2" t="n">
        <v>42157</v>
      </c>
      <c r="B3858" s="0" t="n">
        <v>0.01</v>
      </c>
      <c r="C3858" s="0" t="n">
        <f aca="false">B3858/100</f>
        <v>0.0001</v>
      </c>
    </row>
    <row r="3859" customFormat="false" ht="15" hidden="false" customHeight="false" outlineLevel="0" collapsed="false">
      <c r="A3859" s="2" t="n">
        <v>42158</v>
      </c>
      <c r="B3859" s="0" t="n">
        <v>0.02</v>
      </c>
      <c r="C3859" s="0" t="n">
        <f aca="false">B3859/100</f>
        <v>0.0002</v>
      </c>
    </row>
    <row r="3860" customFormat="false" ht="15" hidden="false" customHeight="false" outlineLevel="0" collapsed="false">
      <c r="A3860" s="2" t="n">
        <v>42159</v>
      </c>
      <c r="B3860" s="0" t="n">
        <v>0.02</v>
      </c>
      <c r="C3860" s="0" t="n">
        <f aca="false">B3860/100</f>
        <v>0.0002</v>
      </c>
    </row>
    <row r="3861" customFormat="false" ht="15" hidden="false" customHeight="false" outlineLevel="0" collapsed="false">
      <c r="A3861" s="2" t="n">
        <v>42160</v>
      </c>
      <c r="B3861" s="0" t="n">
        <v>0.03</v>
      </c>
      <c r="C3861" s="0" t="n">
        <f aca="false">B3861/100</f>
        <v>0.0003</v>
      </c>
    </row>
    <row r="3862" customFormat="false" ht="15" hidden="false" customHeight="false" outlineLevel="0" collapsed="false">
      <c r="A3862" s="2" t="n">
        <v>42163</v>
      </c>
      <c r="B3862" s="0" t="n">
        <v>0.02</v>
      </c>
      <c r="C3862" s="0" t="n">
        <f aca="false">B3862/100</f>
        <v>0.0002</v>
      </c>
    </row>
    <row r="3863" customFormat="false" ht="15" hidden="false" customHeight="false" outlineLevel="0" collapsed="false">
      <c r="A3863" s="2" t="n">
        <v>42164</v>
      </c>
      <c r="B3863" s="0" t="n">
        <v>0.02</v>
      </c>
      <c r="C3863" s="0" t="n">
        <f aca="false">B3863/100</f>
        <v>0.0002</v>
      </c>
    </row>
    <row r="3864" customFormat="false" ht="15" hidden="false" customHeight="false" outlineLevel="0" collapsed="false">
      <c r="A3864" s="2" t="n">
        <v>42165</v>
      </c>
      <c r="B3864" s="0" t="n">
        <v>0.02</v>
      </c>
      <c r="C3864" s="0" t="n">
        <f aca="false">B3864/100</f>
        <v>0.0002</v>
      </c>
    </row>
    <row r="3865" customFormat="false" ht="15" hidden="false" customHeight="false" outlineLevel="0" collapsed="false">
      <c r="A3865" s="2" t="n">
        <v>42166</v>
      </c>
      <c r="B3865" s="0" t="n">
        <v>0.01</v>
      </c>
      <c r="C3865" s="0" t="n">
        <f aca="false">B3865/100</f>
        <v>0.0001</v>
      </c>
    </row>
    <row r="3866" customFormat="false" ht="15" hidden="false" customHeight="false" outlineLevel="0" collapsed="false">
      <c r="A3866" s="2" t="n">
        <v>42167</v>
      </c>
      <c r="B3866" s="0" t="n">
        <v>0.02</v>
      </c>
      <c r="C3866" s="0" t="n">
        <f aca="false">B3866/100</f>
        <v>0.0002</v>
      </c>
    </row>
    <row r="3867" customFormat="false" ht="15" hidden="false" customHeight="false" outlineLevel="0" collapsed="false">
      <c r="A3867" s="2" t="n">
        <v>42170</v>
      </c>
      <c r="B3867" s="0" t="n">
        <v>0.02</v>
      </c>
      <c r="C3867" s="0" t="n">
        <f aca="false">B3867/100</f>
        <v>0.0002</v>
      </c>
    </row>
    <row r="3868" customFormat="false" ht="15" hidden="false" customHeight="false" outlineLevel="0" collapsed="false">
      <c r="A3868" s="2" t="n">
        <v>42171</v>
      </c>
      <c r="B3868" s="0" t="n">
        <v>0.01</v>
      </c>
      <c r="C3868" s="0" t="n">
        <f aca="false">B3868/100</f>
        <v>0.0001</v>
      </c>
    </row>
    <row r="3869" customFormat="false" ht="15" hidden="false" customHeight="false" outlineLevel="0" collapsed="false">
      <c r="A3869" s="2" t="n">
        <v>42172</v>
      </c>
      <c r="B3869" s="0" t="n">
        <v>0.01</v>
      </c>
      <c r="C3869" s="0" t="n">
        <f aca="false">B3869/100</f>
        <v>0.0001</v>
      </c>
    </row>
    <row r="3870" customFormat="false" ht="15" hidden="false" customHeight="false" outlineLevel="0" collapsed="false">
      <c r="A3870" s="2" t="n">
        <v>42173</v>
      </c>
      <c r="B3870" s="0" t="n">
        <v>0.01</v>
      </c>
      <c r="C3870" s="0" t="n">
        <f aca="false">B3870/100</f>
        <v>0.0001</v>
      </c>
    </row>
    <row r="3871" customFormat="false" ht="15" hidden="false" customHeight="false" outlineLevel="0" collapsed="false">
      <c r="A3871" s="2" t="n">
        <v>42174</v>
      </c>
      <c r="B3871" s="0" t="n">
        <v>0.01</v>
      </c>
      <c r="C3871" s="0" t="n">
        <f aca="false">B3871/100</f>
        <v>0.0001</v>
      </c>
    </row>
    <row r="3872" customFormat="false" ht="15" hidden="false" customHeight="false" outlineLevel="0" collapsed="false">
      <c r="A3872" s="2" t="n">
        <v>42177</v>
      </c>
      <c r="B3872" s="0" t="n">
        <v>0.01</v>
      </c>
      <c r="C3872" s="0" t="n">
        <f aca="false">B3872/100</f>
        <v>0.0001</v>
      </c>
    </row>
    <row r="3873" customFormat="false" ht="15" hidden="false" customHeight="false" outlineLevel="0" collapsed="false">
      <c r="A3873" s="2" t="n">
        <v>42178</v>
      </c>
      <c r="B3873" s="0" t="n">
        <v>0.01</v>
      </c>
      <c r="C3873" s="0" t="n">
        <f aca="false">B3873/100</f>
        <v>0.0001</v>
      </c>
    </row>
    <row r="3874" customFormat="false" ht="15" hidden="false" customHeight="false" outlineLevel="0" collapsed="false">
      <c r="A3874" s="2" t="n">
        <v>42179</v>
      </c>
      <c r="B3874" s="0" t="n">
        <v>0.01</v>
      </c>
      <c r="C3874" s="0" t="n">
        <f aca="false">B3874/100</f>
        <v>0.0001</v>
      </c>
    </row>
    <row r="3875" customFormat="false" ht="15" hidden="false" customHeight="false" outlineLevel="0" collapsed="false">
      <c r="A3875" s="2" t="n">
        <v>42180</v>
      </c>
      <c r="B3875" s="0" t="n">
        <v>0.01</v>
      </c>
      <c r="C3875" s="0" t="n">
        <f aca="false">B3875/100</f>
        <v>0.0001</v>
      </c>
    </row>
    <row r="3876" customFormat="false" ht="15" hidden="false" customHeight="false" outlineLevel="0" collapsed="false">
      <c r="A3876" s="2" t="n">
        <v>42181</v>
      </c>
      <c r="B3876" s="0" t="n">
        <v>0.01</v>
      </c>
      <c r="C3876" s="0" t="n">
        <f aca="false">B3876/100</f>
        <v>0.0001</v>
      </c>
    </row>
    <row r="3877" customFormat="false" ht="15" hidden="false" customHeight="false" outlineLevel="0" collapsed="false">
      <c r="A3877" s="2" t="n">
        <v>42184</v>
      </c>
      <c r="B3877" s="0" t="n">
        <v>0.02</v>
      </c>
      <c r="C3877" s="0" t="n">
        <f aca="false">B3877/100</f>
        <v>0.0002</v>
      </c>
    </row>
    <row r="3878" customFormat="false" ht="15" hidden="false" customHeight="false" outlineLevel="0" collapsed="false">
      <c r="A3878" s="2" t="n">
        <v>42185</v>
      </c>
      <c r="B3878" s="0" t="n">
        <v>0.01</v>
      </c>
      <c r="C3878" s="0" t="n">
        <f aca="false">B3878/100</f>
        <v>0.0001</v>
      </c>
    </row>
    <row r="3879" customFormat="false" ht="15" hidden="false" customHeight="false" outlineLevel="0" collapsed="false">
      <c r="A3879" s="2" t="n">
        <v>42186</v>
      </c>
      <c r="B3879" s="0" t="n">
        <v>0.01</v>
      </c>
      <c r="C3879" s="0" t="n">
        <f aca="false">B3879/100</f>
        <v>0.0001</v>
      </c>
    </row>
    <row r="3880" customFormat="false" ht="15" hidden="false" customHeight="false" outlineLevel="0" collapsed="false">
      <c r="A3880" s="2" t="n">
        <v>42187</v>
      </c>
      <c r="B3880" s="0" t="n">
        <v>0.01</v>
      </c>
      <c r="C3880" s="0" t="n">
        <f aca="false">B3880/100</f>
        <v>0.0001</v>
      </c>
    </row>
    <row r="3881" customFormat="false" ht="15" hidden="false" customHeight="false" outlineLevel="0" collapsed="false">
      <c r="A3881" s="2" t="n">
        <v>42191</v>
      </c>
      <c r="B3881" s="0" t="n">
        <v>0.02</v>
      </c>
      <c r="C3881" s="0" t="n">
        <f aca="false">B3881/100</f>
        <v>0.0002</v>
      </c>
    </row>
    <row r="3882" customFormat="false" ht="15" hidden="false" customHeight="false" outlineLevel="0" collapsed="false">
      <c r="A3882" s="2" t="n">
        <v>42192</v>
      </c>
      <c r="B3882" s="0" t="n">
        <v>0.02</v>
      </c>
      <c r="C3882" s="0" t="n">
        <f aca="false">B3882/100</f>
        <v>0.0002</v>
      </c>
    </row>
    <row r="3883" customFormat="false" ht="15" hidden="false" customHeight="false" outlineLevel="0" collapsed="false">
      <c r="A3883" s="2" t="n">
        <v>42193</v>
      </c>
      <c r="B3883" s="0" t="n">
        <v>0.02</v>
      </c>
      <c r="C3883" s="0" t="n">
        <f aca="false">B3883/100</f>
        <v>0.0002</v>
      </c>
    </row>
    <row r="3884" customFormat="false" ht="15" hidden="false" customHeight="false" outlineLevel="0" collapsed="false">
      <c r="A3884" s="2" t="n">
        <v>42194</v>
      </c>
      <c r="B3884" s="0" t="n">
        <v>0.03</v>
      </c>
      <c r="C3884" s="0" t="n">
        <f aca="false">B3884/100</f>
        <v>0.0003</v>
      </c>
    </row>
    <row r="3885" customFormat="false" ht="15" hidden="false" customHeight="false" outlineLevel="0" collapsed="false">
      <c r="A3885" s="2" t="n">
        <v>42195</v>
      </c>
      <c r="B3885" s="0" t="n">
        <v>0.01</v>
      </c>
      <c r="C3885" s="0" t="n">
        <f aca="false">B3885/100</f>
        <v>0.0001</v>
      </c>
    </row>
    <row r="3886" customFormat="false" ht="15" hidden="false" customHeight="false" outlineLevel="0" collapsed="false">
      <c r="A3886" s="2" t="n">
        <v>42198</v>
      </c>
      <c r="B3886" s="0" t="n">
        <v>0.02</v>
      </c>
      <c r="C3886" s="0" t="n">
        <f aca="false">B3886/100</f>
        <v>0.0002</v>
      </c>
    </row>
    <row r="3887" customFormat="false" ht="15" hidden="false" customHeight="false" outlineLevel="0" collapsed="false">
      <c r="A3887" s="2" t="n">
        <v>42199</v>
      </c>
      <c r="B3887" s="0" t="n">
        <v>0.01</v>
      </c>
      <c r="C3887" s="0" t="n">
        <f aca="false">B3887/100</f>
        <v>0.0001</v>
      </c>
    </row>
    <row r="3888" customFormat="false" ht="15" hidden="false" customHeight="false" outlineLevel="0" collapsed="false">
      <c r="A3888" s="2" t="n">
        <v>42200</v>
      </c>
      <c r="B3888" s="0" t="n">
        <v>0.02</v>
      </c>
      <c r="C3888" s="0" t="n">
        <f aca="false">B3888/100</f>
        <v>0.0002</v>
      </c>
    </row>
    <row r="3889" customFormat="false" ht="15" hidden="false" customHeight="false" outlineLevel="0" collapsed="false">
      <c r="A3889" s="2" t="n">
        <v>42201</v>
      </c>
      <c r="B3889" s="0" t="n">
        <v>0.02</v>
      </c>
      <c r="C3889" s="0" t="n">
        <f aca="false">B3889/100</f>
        <v>0.0002</v>
      </c>
    </row>
    <row r="3890" customFormat="false" ht="15" hidden="false" customHeight="false" outlineLevel="0" collapsed="false">
      <c r="A3890" s="2" t="n">
        <v>42202</v>
      </c>
      <c r="B3890" s="0" t="n">
        <v>0.03</v>
      </c>
      <c r="C3890" s="0" t="n">
        <f aca="false">B3890/100</f>
        <v>0.0003</v>
      </c>
    </row>
    <row r="3891" customFormat="false" ht="15" hidden="false" customHeight="false" outlineLevel="0" collapsed="false">
      <c r="A3891" s="2" t="n">
        <v>42205</v>
      </c>
      <c r="B3891" s="0" t="n">
        <v>0.04</v>
      </c>
      <c r="C3891" s="0" t="n">
        <f aca="false">B3891/100</f>
        <v>0.0004</v>
      </c>
    </row>
    <row r="3892" customFormat="false" ht="15" hidden="false" customHeight="false" outlineLevel="0" collapsed="false">
      <c r="A3892" s="2" t="n">
        <v>42206</v>
      </c>
      <c r="B3892" s="0" t="n">
        <v>0.03</v>
      </c>
      <c r="C3892" s="0" t="n">
        <f aca="false">B3892/100</f>
        <v>0.0003</v>
      </c>
    </row>
    <row r="3893" customFormat="false" ht="15" hidden="false" customHeight="false" outlineLevel="0" collapsed="false">
      <c r="A3893" s="2" t="n">
        <v>42207</v>
      </c>
      <c r="B3893" s="0" t="n">
        <v>0.04</v>
      </c>
      <c r="C3893" s="0" t="n">
        <f aca="false">B3893/100</f>
        <v>0.0004</v>
      </c>
    </row>
    <row r="3894" customFormat="false" ht="15" hidden="false" customHeight="false" outlineLevel="0" collapsed="false">
      <c r="A3894" s="2" t="n">
        <v>42208</v>
      </c>
      <c r="B3894" s="0" t="n">
        <v>0.03</v>
      </c>
      <c r="C3894" s="0" t="n">
        <f aca="false">B3894/100</f>
        <v>0.0003</v>
      </c>
    </row>
    <row r="3895" customFormat="false" ht="15" hidden="false" customHeight="false" outlineLevel="0" collapsed="false">
      <c r="A3895" s="2" t="n">
        <v>42209</v>
      </c>
      <c r="B3895" s="0" t="n">
        <v>0.04</v>
      </c>
      <c r="C3895" s="0" t="n">
        <f aca="false">B3895/100</f>
        <v>0.0004</v>
      </c>
    </row>
    <row r="3896" customFormat="false" ht="15" hidden="false" customHeight="false" outlineLevel="0" collapsed="false">
      <c r="A3896" s="2" t="n">
        <v>42212</v>
      </c>
      <c r="B3896" s="0" t="n">
        <v>0.05</v>
      </c>
      <c r="C3896" s="0" t="n">
        <f aca="false">B3896/100</f>
        <v>0.0005</v>
      </c>
    </row>
    <row r="3897" customFormat="false" ht="15" hidden="false" customHeight="false" outlineLevel="0" collapsed="false">
      <c r="A3897" s="2" t="n">
        <v>42213</v>
      </c>
      <c r="B3897" s="0" t="n">
        <v>0.05</v>
      </c>
      <c r="C3897" s="0" t="n">
        <f aca="false">B3897/100</f>
        <v>0.0005</v>
      </c>
    </row>
    <row r="3898" customFormat="false" ht="15" hidden="false" customHeight="false" outlineLevel="0" collapsed="false">
      <c r="A3898" s="2" t="n">
        <v>42214</v>
      </c>
      <c r="B3898" s="0" t="n">
        <v>0.06</v>
      </c>
      <c r="C3898" s="0" t="n">
        <f aca="false">B3898/100</f>
        <v>0.0006</v>
      </c>
    </row>
    <row r="3899" customFormat="false" ht="15" hidden="false" customHeight="false" outlineLevel="0" collapsed="false">
      <c r="A3899" s="2" t="n">
        <v>42215</v>
      </c>
      <c r="B3899" s="0" t="n">
        <v>0.07</v>
      </c>
      <c r="C3899" s="0" t="n">
        <f aca="false">B3899/100</f>
        <v>0.0007</v>
      </c>
    </row>
    <row r="3900" customFormat="false" ht="15" hidden="false" customHeight="false" outlineLevel="0" collapsed="false">
      <c r="A3900" s="2" t="n">
        <v>42216</v>
      </c>
      <c r="B3900" s="0" t="n">
        <v>0.08</v>
      </c>
      <c r="C3900" s="0" t="n">
        <f aca="false">B3900/100</f>
        <v>0.0008</v>
      </c>
    </row>
    <row r="3901" customFormat="false" ht="15" hidden="false" customHeight="false" outlineLevel="0" collapsed="false">
      <c r="A3901" s="2" t="n">
        <v>42219</v>
      </c>
      <c r="B3901" s="0" t="n">
        <v>0.08</v>
      </c>
      <c r="C3901" s="0" t="n">
        <f aca="false">B3901/100</f>
        <v>0.0008</v>
      </c>
    </row>
    <row r="3902" customFormat="false" ht="15" hidden="false" customHeight="false" outlineLevel="0" collapsed="false">
      <c r="A3902" s="2" t="n">
        <v>42220</v>
      </c>
      <c r="B3902" s="0" t="n">
        <v>0.08</v>
      </c>
      <c r="C3902" s="0" t="n">
        <f aca="false">B3902/100</f>
        <v>0.0008</v>
      </c>
    </row>
    <row r="3903" customFormat="false" ht="15" hidden="false" customHeight="false" outlineLevel="0" collapsed="false">
      <c r="A3903" s="2" t="n">
        <v>42221</v>
      </c>
      <c r="B3903" s="0" t="n">
        <v>0.08</v>
      </c>
      <c r="C3903" s="0" t="n">
        <f aca="false">B3903/100</f>
        <v>0.0008</v>
      </c>
    </row>
    <row r="3904" customFormat="false" ht="15" hidden="false" customHeight="false" outlineLevel="0" collapsed="false">
      <c r="A3904" s="2" t="n">
        <v>42222</v>
      </c>
      <c r="B3904" s="0" t="n">
        <v>0.04</v>
      </c>
      <c r="C3904" s="0" t="n">
        <f aca="false">B3904/100</f>
        <v>0.0004</v>
      </c>
    </row>
    <row r="3905" customFormat="false" ht="15" hidden="false" customHeight="false" outlineLevel="0" collapsed="false">
      <c r="A3905" s="2" t="n">
        <v>42223</v>
      </c>
      <c r="B3905" s="0" t="n">
        <v>0.06</v>
      </c>
      <c r="C3905" s="0" t="n">
        <f aca="false">B3905/100</f>
        <v>0.0006</v>
      </c>
    </row>
    <row r="3906" customFormat="false" ht="15" hidden="false" customHeight="false" outlineLevel="0" collapsed="false">
      <c r="A3906" s="2" t="n">
        <v>42226</v>
      </c>
      <c r="B3906" s="0" t="n">
        <v>0.12</v>
      </c>
      <c r="C3906" s="0" t="n">
        <f aca="false">B3906/100</f>
        <v>0.0012</v>
      </c>
    </row>
    <row r="3907" customFormat="false" ht="15" hidden="false" customHeight="false" outlineLevel="0" collapsed="false">
      <c r="A3907" s="2" t="n">
        <v>42227</v>
      </c>
      <c r="B3907" s="0" t="n">
        <v>0.1</v>
      </c>
      <c r="C3907" s="0" t="n">
        <f aca="false">B3907/100</f>
        <v>0.001</v>
      </c>
    </row>
    <row r="3908" customFormat="false" ht="15" hidden="false" customHeight="false" outlineLevel="0" collapsed="false">
      <c r="A3908" s="2" t="n">
        <v>42228</v>
      </c>
      <c r="B3908" s="0" t="n">
        <v>0.1</v>
      </c>
      <c r="C3908" s="0" t="n">
        <f aca="false">B3908/100</f>
        <v>0.001</v>
      </c>
    </row>
    <row r="3909" customFormat="false" ht="15" hidden="false" customHeight="false" outlineLevel="0" collapsed="false">
      <c r="A3909" s="2" t="n">
        <v>42229</v>
      </c>
      <c r="B3909" s="0" t="n">
        <v>0.1</v>
      </c>
      <c r="C3909" s="0" t="n">
        <f aca="false">B3909/100</f>
        <v>0.001</v>
      </c>
    </row>
    <row r="3910" customFormat="false" ht="15" hidden="false" customHeight="false" outlineLevel="0" collapsed="false">
      <c r="A3910" s="2" t="n">
        <v>42230</v>
      </c>
      <c r="B3910" s="0" t="n">
        <v>0.09</v>
      </c>
      <c r="C3910" s="0" t="n">
        <f aca="false">B3910/100</f>
        <v>0.0009</v>
      </c>
    </row>
    <row r="3911" customFormat="false" ht="15" hidden="false" customHeight="false" outlineLevel="0" collapsed="false">
      <c r="A3911" s="2" t="n">
        <v>42233</v>
      </c>
      <c r="B3911" s="0" t="n">
        <v>0.1</v>
      </c>
      <c r="C3911" s="0" t="n">
        <f aca="false">B3911/100</f>
        <v>0.001</v>
      </c>
    </row>
    <row r="3912" customFormat="false" ht="15" hidden="false" customHeight="false" outlineLevel="0" collapsed="false">
      <c r="A3912" s="2" t="n">
        <v>42234</v>
      </c>
      <c r="B3912" s="0" t="n">
        <v>0.07</v>
      </c>
      <c r="C3912" s="0" t="n">
        <f aca="false">B3912/100</f>
        <v>0.0007</v>
      </c>
    </row>
    <row r="3913" customFormat="false" ht="15" hidden="false" customHeight="false" outlineLevel="0" collapsed="false">
      <c r="A3913" s="2" t="n">
        <v>42235</v>
      </c>
      <c r="B3913" s="0" t="n">
        <v>0.05</v>
      </c>
      <c r="C3913" s="0" t="n">
        <f aca="false">B3913/100</f>
        <v>0.0005</v>
      </c>
    </row>
    <row r="3914" customFormat="false" ht="15" hidden="false" customHeight="false" outlineLevel="0" collapsed="false">
      <c r="A3914" s="2" t="n">
        <v>42236</v>
      </c>
      <c r="B3914" s="0" t="n">
        <v>0.02</v>
      </c>
      <c r="C3914" s="0" t="n">
        <f aca="false">B3914/100</f>
        <v>0.0002</v>
      </c>
    </row>
    <row r="3915" customFormat="false" ht="15" hidden="false" customHeight="false" outlineLevel="0" collapsed="false">
      <c r="A3915" s="2" t="n">
        <v>42237</v>
      </c>
      <c r="B3915" s="0" t="n">
        <v>0.03</v>
      </c>
      <c r="C3915" s="0" t="n">
        <f aca="false">B3915/100</f>
        <v>0.0003</v>
      </c>
    </row>
    <row r="3916" customFormat="false" ht="15" hidden="false" customHeight="false" outlineLevel="0" collapsed="false">
      <c r="A3916" s="2" t="n">
        <v>42240</v>
      </c>
      <c r="B3916" s="0" t="n">
        <v>0.06</v>
      </c>
      <c r="C3916" s="0" t="n">
        <f aca="false">B3916/100</f>
        <v>0.0006</v>
      </c>
    </row>
    <row r="3917" customFormat="false" ht="15" hidden="false" customHeight="false" outlineLevel="0" collapsed="false">
      <c r="A3917" s="2" t="n">
        <v>42241</v>
      </c>
      <c r="B3917" s="0" t="n">
        <v>0.07</v>
      </c>
      <c r="C3917" s="0" t="n">
        <f aca="false">B3917/100</f>
        <v>0.0007</v>
      </c>
    </row>
    <row r="3918" customFormat="false" ht="15" hidden="false" customHeight="false" outlineLevel="0" collapsed="false">
      <c r="A3918" s="2" t="n">
        <v>42242</v>
      </c>
      <c r="B3918" s="0" t="n">
        <v>0.06</v>
      </c>
      <c r="C3918" s="0" t="n">
        <f aca="false">B3918/100</f>
        <v>0.0006</v>
      </c>
    </row>
    <row r="3919" customFormat="false" ht="15" hidden="false" customHeight="false" outlineLevel="0" collapsed="false">
      <c r="A3919" s="2" t="n">
        <v>42243</v>
      </c>
      <c r="B3919" s="0" t="n">
        <v>0.06</v>
      </c>
      <c r="C3919" s="0" t="n">
        <f aca="false">B3919/100</f>
        <v>0.0006</v>
      </c>
    </row>
    <row r="3920" customFormat="false" ht="15" hidden="false" customHeight="false" outlineLevel="0" collapsed="false">
      <c r="A3920" s="2" t="n">
        <v>42244</v>
      </c>
      <c r="B3920" s="0" t="n">
        <v>0.06</v>
      </c>
      <c r="C3920" s="0" t="n">
        <f aca="false">B3920/100</f>
        <v>0.0006</v>
      </c>
    </row>
    <row r="3921" customFormat="false" ht="15" hidden="false" customHeight="false" outlineLevel="0" collapsed="false">
      <c r="A3921" s="2" t="n">
        <v>42247</v>
      </c>
      <c r="B3921" s="0" t="n">
        <v>0.08</v>
      </c>
      <c r="C3921" s="0" t="n">
        <f aca="false">B3921/100</f>
        <v>0.0008</v>
      </c>
    </row>
    <row r="3922" customFormat="false" ht="15" hidden="false" customHeight="false" outlineLevel="0" collapsed="false">
      <c r="A3922" s="2" t="n">
        <v>42248</v>
      </c>
      <c r="B3922" s="0" t="n">
        <v>0.03</v>
      </c>
      <c r="C3922" s="0" t="n">
        <f aca="false">B3922/100</f>
        <v>0.0003</v>
      </c>
    </row>
    <row r="3923" customFormat="false" ht="15" hidden="false" customHeight="false" outlineLevel="0" collapsed="false">
      <c r="A3923" s="2" t="n">
        <v>42249</v>
      </c>
      <c r="B3923" s="0" t="n">
        <v>0.03</v>
      </c>
      <c r="C3923" s="0" t="n">
        <f aca="false">B3923/100</f>
        <v>0.0003</v>
      </c>
    </row>
    <row r="3924" customFormat="false" ht="15" hidden="false" customHeight="false" outlineLevel="0" collapsed="false">
      <c r="A3924" s="2" t="n">
        <v>42250</v>
      </c>
      <c r="B3924" s="0" t="n">
        <v>0.02</v>
      </c>
      <c r="C3924" s="0" t="n">
        <f aca="false">B3924/100</f>
        <v>0.0002</v>
      </c>
    </row>
    <row r="3925" customFormat="false" ht="15" hidden="false" customHeight="false" outlineLevel="0" collapsed="false">
      <c r="A3925" s="2" t="n">
        <v>42251</v>
      </c>
      <c r="B3925" s="0" t="n">
        <v>0.02</v>
      </c>
      <c r="C3925" s="0" t="n">
        <f aca="false">B3925/100</f>
        <v>0.0002</v>
      </c>
    </row>
    <row r="3926" customFormat="false" ht="15" hidden="false" customHeight="false" outlineLevel="0" collapsed="false">
      <c r="A3926" s="2" t="n">
        <v>42255</v>
      </c>
      <c r="B3926" s="0" t="n">
        <v>0.06</v>
      </c>
      <c r="C3926" s="0" t="n">
        <f aca="false">B3926/100</f>
        <v>0.0006</v>
      </c>
    </row>
    <row r="3927" customFormat="false" ht="15" hidden="false" customHeight="false" outlineLevel="0" collapsed="false">
      <c r="A3927" s="2" t="n">
        <v>42256</v>
      </c>
      <c r="B3927" s="0" t="n">
        <v>0.03</v>
      </c>
      <c r="C3927" s="0" t="n">
        <f aca="false">B3927/100</f>
        <v>0.0003</v>
      </c>
    </row>
    <row r="3928" customFormat="false" ht="15" hidden="false" customHeight="false" outlineLevel="0" collapsed="false">
      <c r="A3928" s="2" t="n">
        <v>42257</v>
      </c>
      <c r="B3928" s="0" t="n">
        <v>0.02</v>
      </c>
      <c r="C3928" s="0" t="n">
        <f aca="false">B3928/100</f>
        <v>0.0002</v>
      </c>
    </row>
    <row r="3929" customFormat="false" ht="15" hidden="false" customHeight="false" outlineLevel="0" collapsed="false">
      <c r="A3929" s="2" t="n">
        <v>42258</v>
      </c>
      <c r="B3929" s="0" t="n">
        <v>0.04</v>
      </c>
      <c r="C3929" s="0" t="n">
        <f aca="false">B3929/100</f>
        <v>0.0004</v>
      </c>
    </row>
    <row r="3930" customFormat="false" ht="15" hidden="false" customHeight="false" outlineLevel="0" collapsed="false">
      <c r="A3930" s="2" t="n">
        <v>42261</v>
      </c>
      <c r="B3930" s="0" t="n">
        <v>0.07</v>
      </c>
      <c r="C3930" s="0" t="n">
        <f aca="false">B3930/100</f>
        <v>0.0007</v>
      </c>
    </row>
    <row r="3931" customFormat="false" ht="15" hidden="false" customHeight="false" outlineLevel="0" collapsed="false">
      <c r="A3931" s="2" t="n">
        <v>42262</v>
      </c>
      <c r="B3931" s="0" t="n">
        <v>0.07</v>
      </c>
      <c r="C3931" s="0" t="n">
        <f aca="false">B3931/100</f>
        <v>0.0007</v>
      </c>
    </row>
    <row r="3932" customFormat="false" ht="15" hidden="false" customHeight="false" outlineLevel="0" collapsed="false">
      <c r="A3932" s="2" t="n">
        <v>42263</v>
      </c>
      <c r="B3932" s="0" t="n">
        <v>0.06</v>
      </c>
      <c r="C3932" s="0" t="n">
        <f aca="false">B3932/100</f>
        <v>0.0006</v>
      </c>
    </row>
    <row r="3933" customFormat="false" ht="15" hidden="false" customHeight="false" outlineLevel="0" collapsed="false">
      <c r="A3933" s="2" t="n">
        <v>42264</v>
      </c>
      <c r="B3933" s="0" t="n">
        <v>0.01</v>
      </c>
      <c r="C3933" s="0" t="n">
        <f aca="false">B3933/100</f>
        <v>0.0001</v>
      </c>
    </row>
    <row r="3934" customFormat="false" ht="15" hidden="false" customHeight="false" outlineLevel="0" collapsed="false">
      <c r="A3934" s="2" t="n">
        <v>42265</v>
      </c>
      <c r="B3934" s="0" t="n">
        <v>0</v>
      </c>
      <c r="C3934" s="0" t="n">
        <f aca="false">B3934/100</f>
        <v>0</v>
      </c>
    </row>
    <row r="3935" customFormat="false" ht="15" hidden="false" customHeight="false" outlineLevel="0" collapsed="false">
      <c r="A3935" s="2" t="n">
        <v>42268</v>
      </c>
      <c r="B3935" s="0" t="n">
        <v>0.01</v>
      </c>
      <c r="C3935" s="0" t="n">
        <f aca="false">B3935/100</f>
        <v>0.0001</v>
      </c>
    </row>
    <row r="3936" customFormat="false" ht="15" hidden="false" customHeight="false" outlineLevel="0" collapsed="false">
      <c r="A3936" s="2" t="n">
        <v>42269</v>
      </c>
      <c r="B3936" s="0" t="n">
        <v>0</v>
      </c>
      <c r="C3936" s="0" t="n">
        <f aca="false">B3936/100</f>
        <v>0</v>
      </c>
    </row>
    <row r="3937" customFormat="false" ht="15" hidden="false" customHeight="false" outlineLevel="0" collapsed="false">
      <c r="A3937" s="2" t="n">
        <v>42270</v>
      </c>
      <c r="B3937" s="0" t="n">
        <v>0.01</v>
      </c>
      <c r="C3937" s="0" t="n">
        <f aca="false">B3937/100</f>
        <v>0.0001</v>
      </c>
    </row>
    <row r="3938" customFormat="false" ht="15" hidden="false" customHeight="false" outlineLevel="0" collapsed="false">
      <c r="A3938" s="2" t="n">
        <v>42271</v>
      </c>
      <c r="B3938" s="0" t="n">
        <v>0.01</v>
      </c>
      <c r="C3938" s="0" t="n">
        <f aca="false">B3938/100</f>
        <v>0.0001</v>
      </c>
    </row>
    <row r="3939" customFormat="false" ht="15" hidden="false" customHeight="false" outlineLevel="0" collapsed="false">
      <c r="A3939" s="2" t="n">
        <v>42272</v>
      </c>
      <c r="B3939" s="0" t="n">
        <v>0</v>
      </c>
      <c r="C3939" s="0" t="n">
        <f aca="false">B3939/100</f>
        <v>0</v>
      </c>
    </row>
    <row r="3940" customFormat="false" ht="15" hidden="false" customHeight="false" outlineLevel="0" collapsed="false">
      <c r="A3940" s="2" t="n">
        <v>42275</v>
      </c>
      <c r="B3940" s="0" t="n">
        <v>0.01</v>
      </c>
      <c r="C3940" s="0" t="n">
        <f aca="false">B3940/100</f>
        <v>0.0001</v>
      </c>
    </row>
    <row r="3941" customFormat="false" ht="15" hidden="false" customHeight="false" outlineLevel="0" collapsed="false">
      <c r="A3941" s="2" t="n">
        <v>42276</v>
      </c>
      <c r="B3941" s="0" t="n">
        <v>0.01</v>
      </c>
      <c r="C3941" s="0" t="n">
        <f aca="false">B3941/100</f>
        <v>0.0001</v>
      </c>
    </row>
    <row r="3942" customFormat="false" ht="15" hidden="false" customHeight="false" outlineLevel="0" collapsed="false">
      <c r="A3942" s="2" t="n">
        <v>42277</v>
      </c>
      <c r="B3942" s="0" t="n">
        <v>0</v>
      </c>
      <c r="C3942" s="0" t="n">
        <f aca="false">B3942/100</f>
        <v>0</v>
      </c>
    </row>
    <row r="3943" customFormat="false" ht="15" hidden="false" customHeight="false" outlineLevel="0" collapsed="false">
      <c r="A3943" s="2" t="n">
        <v>42278</v>
      </c>
      <c r="B3943" s="0" t="n">
        <v>0</v>
      </c>
      <c r="C3943" s="0" t="n">
        <f aca="false">B3943/100</f>
        <v>0</v>
      </c>
    </row>
    <row r="3944" customFormat="false" ht="15" hidden="false" customHeight="false" outlineLevel="0" collapsed="false">
      <c r="A3944" s="2" t="n">
        <v>42279</v>
      </c>
      <c r="B3944" s="0" t="n">
        <v>0</v>
      </c>
      <c r="C3944" s="0" t="n">
        <f aca="false">B3944/100</f>
        <v>0</v>
      </c>
    </row>
    <row r="3945" customFormat="false" ht="15" hidden="false" customHeight="false" outlineLevel="0" collapsed="false">
      <c r="A3945" s="2" t="n">
        <v>42282</v>
      </c>
      <c r="B3945" s="0" t="n">
        <v>0.01</v>
      </c>
      <c r="C3945" s="0" t="n">
        <f aca="false">B3945/100</f>
        <v>0.0001</v>
      </c>
    </row>
    <row r="3946" customFormat="false" ht="15" hidden="false" customHeight="false" outlineLevel="0" collapsed="false">
      <c r="A3946" s="2" t="n">
        <v>42283</v>
      </c>
      <c r="B3946" s="0" t="n">
        <v>0</v>
      </c>
      <c r="C3946" s="0" t="n">
        <f aca="false">B3946/100</f>
        <v>0</v>
      </c>
    </row>
    <row r="3947" customFormat="false" ht="15" hidden="false" customHeight="false" outlineLevel="0" collapsed="false">
      <c r="A3947" s="2" t="n">
        <v>42284</v>
      </c>
      <c r="B3947" s="0" t="n">
        <v>0</v>
      </c>
      <c r="C3947" s="0" t="n">
        <f aca="false">B3947/100</f>
        <v>0</v>
      </c>
    </row>
    <row r="3948" customFormat="false" ht="15" hidden="false" customHeight="false" outlineLevel="0" collapsed="false">
      <c r="A3948" s="2" t="n">
        <v>42285</v>
      </c>
      <c r="B3948" s="0" t="n">
        <v>0</v>
      </c>
      <c r="C3948" s="0" t="n">
        <f aca="false">B3948/100</f>
        <v>0</v>
      </c>
    </row>
    <row r="3949" customFormat="false" ht="15" hidden="false" customHeight="false" outlineLevel="0" collapsed="false">
      <c r="A3949" s="2" t="n">
        <v>42286</v>
      </c>
      <c r="B3949" s="0" t="n">
        <v>0.01</v>
      </c>
      <c r="C3949" s="0" t="n">
        <f aca="false">B3949/100</f>
        <v>0.0001</v>
      </c>
    </row>
    <row r="3950" customFormat="false" ht="15" hidden="false" customHeight="false" outlineLevel="0" collapsed="false">
      <c r="A3950" s="2" t="n">
        <v>42290</v>
      </c>
      <c r="B3950" s="0" t="n">
        <v>0.01</v>
      </c>
      <c r="C3950" s="0" t="n">
        <f aca="false">B3950/100</f>
        <v>0.0001</v>
      </c>
    </row>
    <row r="3951" customFormat="false" ht="15" hidden="false" customHeight="false" outlineLevel="0" collapsed="false">
      <c r="A3951" s="2" t="n">
        <v>42291</v>
      </c>
      <c r="B3951" s="0" t="n">
        <v>0</v>
      </c>
      <c r="C3951" s="0" t="n">
        <f aca="false">B3951/100</f>
        <v>0</v>
      </c>
    </row>
    <row r="3952" customFormat="false" ht="15" hidden="false" customHeight="false" outlineLevel="0" collapsed="false">
      <c r="A3952" s="2" t="n">
        <v>42292</v>
      </c>
      <c r="B3952" s="0" t="n">
        <v>0.01</v>
      </c>
      <c r="C3952" s="0" t="n">
        <f aca="false">B3952/100</f>
        <v>0.0001</v>
      </c>
    </row>
    <row r="3953" customFormat="false" ht="15" hidden="false" customHeight="false" outlineLevel="0" collapsed="false">
      <c r="A3953" s="2" t="n">
        <v>42293</v>
      </c>
      <c r="B3953" s="0" t="n">
        <v>0.01</v>
      </c>
      <c r="C3953" s="0" t="n">
        <f aca="false">B3953/100</f>
        <v>0.0001</v>
      </c>
    </row>
    <row r="3954" customFormat="false" ht="15" hidden="false" customHeight="false" outlineLevel="0" collapsed="false">
      <c r="A3954" s="2" t="n">
        <v>42296</v>
      </c>
      <c r="B3954" s="0" t="n">
        <v>0.02</v>
      </c>
      <c r="C3954" s="0" t="n">
        <f aca="false">B3954/100</f>
        <v>0.0002</v>
      </c>
    </row>
    <row r="3955" customFormat="false" ht="15" hidden="false" customHeight="false" outlineLevel="0" collapsed="false">
      <c r="A3955" s="2" t="n">
        <v>42297</v>
      </c>
      <c r="B3955" s="0" t="n">
        <v>0.02</v>
      </c>
      <c r="C3955" s="0" t="n">
        <f aca="false">B3955/100</f>
        <v>0.0002</v>
      </c>
    </row>
    <row r="3956" customFormat="false" ht="15" hidden="false" customHeight="false" outlineLevel="0" collapsed="false">
      <c r="A3956" s="2" t="n">
        <v>42298</v>
      </c>
      <c r="B3956" s="0" t="n">
        <v>0.01</v>
      </c>
      <c r="C3956" s="0" t="n">
        <f aca="false">B3956/100</f>
        <v>0.0001</v>
      </c>
    </row>
    <row r="3957" customFormat="false" ht="15" hidden="false" customHeight="false" outlineLevel="0" collapsed="false">
      <c r="A3957" s="2" t="n">
        <v>42299</v>
      </c>
      <c r="B3957" s="0" t="n">
        <v>0</v>
      </c>
      <c r="C3957" s="0" t="n">
        <f aca="false">B3957/100</f>
        <v>0</v>
      </c>
    </row>
    <row r="3958" customFormat="false" ht="15" hidden="false" customHeight="false" outlineLevel="0" collapsed="false">
      <c r="A3958" s="2" t="n">
        <v>42300</v>
      </c>
      <c r="B3958" s="0" t="n">
        <v>0.01</v>
      </c>
      <c r="C3958" s="0" t="n">
        <f aca="false">B3958/100</f>
        <v>0.0001</v>
      </c>
    </row>
    <row r="3959" customFormat="false" ht="15" hidden="false" customHeight="false" outlineLevel="0" collapsed="false">
      <c r="A3959" s="2" t="n">
        <v>42303</v>
      </c>
      <c r="B3959" s="0" t="n">
        <v>0.02</v>
      </c>
      <c r="C3959" s="0" t="n">
        <f aca="false">B3959/100</f>
        <v>0.0002</v>
      </c>
    </row>
    <row r="3960" customFormat="false" ht="15" hidden="false" customHeight="false" outlineLevel="0" collapsed="false">
      <c r="A3960" s="2" t="n">
        <v>42304</v>
      </c>
      <c r="B3960" s="0" t="n">
        <v>0.03</v>
      </c>
      <c r="C3960" s="0" t="n">
        <f aca="false">B3960/100</f>
        <v>0.0003</v>
      </c>
    </row>
    <row r="3961" customFormat="false" ht="15" hidden="false" customHeight="false" outlineLevel="0" collapsed="false">
      <c r="A3961" s="2" t="n">
        <v>42305</v>
      </c>
      <c r="B3961" s="0" t="n">
        <v>0.04</v>
      </c>
      <c r="C3961" s="0" t="n">
        <f aca="false">B3961/100</f>
        <v>0.0004</v>
      </c>
    </row>
    <row r="3962" customFormat="false" ht="15" hidden="false" customHeight="false" outlineLevel="0" collapsed="false">
      <c r="A3962" s="2" t="n">
        <v>42306</v>
      </c>
      <c r="B3962" s="0" t="n">
        <v>0.07</v>
      </c>
      <c r="C3962" s="0" t="n">
        <f aca="false">B3962/100</f>
        <v>0.0007</v>
      </c>
    </row>
    <row r="3963" customFormat="false" ht="15" hidden="false" customHeight="false" outlineLevel="0" collapsed="false">
      <c r="A3963" s="2" t="n">
        <v>42307</v>
      </c>
      <c r="B3963" s="0" t="n">
        <v>0.08</v>
      </c>
      <c r="C3963" s="0" t="n">
        <f aca="false">B3963/100</f>
        <v>0.0008</v>
      </c>
    </row>
    <row r="3964" customFormat="false" ht="15" hidden="false" customHeight="false" outlineLevel="0" collapsed="false">
      <c r="A3964" s="2" t="n">
        <v>42310</v>
      </c>
      <c r="B3964" s="0" t="n">
        <v>0.08</v>
      </c>
      <c r="C3964" s="0" t="n">
        <f aca="false">B3964/100</f>
        <v>0.0008</v>
      </c>
    </row>
    <row r="3965" customFormat="false" ht="15" hidden="false" customHeight="false" outlineLevel="0" collapsed="false">
      <c r="A3965" s="2" t="n">
        <v>42311</v>
      </c>
      <c r="B3965" s="0" t="n">
        <v>0.06</v>
      </c>
      <c r="C3965" s="0" t="n">
        <f aca="false">B3965/100</f>
        <v>0.0006</v>
      </c>
    </row>
    <row r="3966" customFormat="false" ht="15" hidden="false" customHeight="false" outlineLevel="0" collapsed="false">
      <c r="A3966" s="2" t="n">
        <v>42312</v>
      </c>
      <c r="B3966" s="0" t="n">
        <v>0.05</v>
      </c>
      <c r="C3966" s="0" t="n">
        <f aca="false">B3966/100</f>
        <v>0.0005</v>
      </c>
    </row>
    <row r="3967" customFormat="false" ht="15" hidden="false" customHeight="false" outlineLevel="0" collapsed="false">
      <c r="A3967" s="2" t="n">
        <v>42313</v>
      </c>
      <c r="B3967" s="0" t="n">
        <v>0.05</v>
      </c>
      <c r="C3967" s="0" t="n">
        <f aca="false">B3967/100</f>
        <v>0.0005</v>
      </c>
    </row>
    <row r="3968" customFormat="false" ht="15" hidden="false" customHeight="false" outlineLevel="0" collapsed="false">
      <c r="A3968" s="2" t="n">
        <v>42314</v>
      </c>
      <c r="B3968" s="0" t="n">
        <v>0.08</v>
      </c>
      <c r="C3968" s="0" t="n">
        <f aca="false">B3968/100</f>
        <v>0.0008</v>
      </c>
    </row>
    <row r="3969" customFormat="false" ht="15" hidden="false" customHeight="false" outlineLevel="0" collapsed="false">
      <c r="A3969" s="2" t="n">
        <v>42317</v>
      </c>
      <c r="B3969" s="0" t="n">
        <v>0.14</v>
      </c>
      <c r="C3969" s="0" t="n">
        <f aca="false">B3969/100</f>
        <v>0.0014</v>
      </c>
    </row>
    <row r="3970" customFormat="false" ht="15" hidden="false" customHeight="false" outlineLevel="0" collapsed="false">
      <c r="A3970" s="2" t="n">
        <v>42318</v>
      </c>
      <c r="B3970" s="0" t="n">
        <v>0.13</v>
      </c>
      <c r="C3970" s="0" t="n">
        <f aca="false">B3970/100</f>
        <v>0.0013</v>
      </c>
    </row>
    <row r="3971" customFormat="false" ht="15" hidden="false" customHeight="false" outlineLevel="0" collapsed="false">
      <c r="A3971" s="2" t="n">
        <v>42320</v>
      </c>
      <c r="B3971" s="0" t="n">
        <v>0.14</v>
      </c>
      <c r="C3971" s="0" t="n">
        <f aca="false">B3971/100</f>
        <v>0.0014</v>
      </c>
    </row>
    <row r="3972" customFormat="false" ht="15" hidden="false" customHeight="false" outlineLevel="0" collapsed="false">
      <c r="A3972" s="2" t="n">
        <v>42321</v>
      </c>
      <c r="B3972" s="0" t="n">
        <v>0.14</v>
      </c>
      <c r="C3972" s="0" t="n">
        <f aca="false">B3972/100</f>
        <v>0.0014</v>
      </c>
    </row>
    <row r="3973" customFormat="false" ht="15" hidden="false" customHeight="false" outlineLevel="0" collapsed="false">
      <c r="A3973" s="2" t="n">
        <v>42324</v>
      </c>
      <c r="B3973" s="0" t="n">
        <v>0.15</v>
      </c>
      <c r="C3973" s="0" t="n">
        <f aca="false">B3973/100</f>
        <v>0.0015</v>
      </c>
    </row>
    <row r="3974" customFormat="false" ht="15" hidden="false" customHeight="false" outlineLevel="0" collapsed="false">
      <c r="A3974" s="2" t="n">
        <v>42325</v>
      </c>
      <c r="B3974" s="0" t="n">
        <v>0.14</v>
      </c>
      <c r="C3974" s="0" t="n">
        <f aca="false">B3974/100</f>
        <v>0.0014</v>
      </c>
    </row>
    <row r="3975" customFormat="false" ht="15" hidden="false" customHeight="false" outlineLevel="0" collapsed="false">
      <c r="A3975" s="2" t="n">
        <v>42326</v>
      </c>
      <c r="B3975" s="0" t="n">
        <v>0.12</v>
      </c>
      <c r="C3975" s="0" t="n">
        <f aca="false">B3975/100</f>
        <v>0.0012</v>
      </c>
    </row>
    <row r="3976" customFormat="false" ht="15" hidden="false" customHeight="false" outlineLevel="0" collapsed="false">
      <c r="A3976" s="2" t="n">
        <v>42327</v>
      </c>
      <c r="B3976" s="0" t="n">
        <v>0.11</v>
      </c>
      <c r="C3976" s="0" t="n">
        <f aca="false">B3976/100</f>
        <v>0.0011</v>
      </c>
    </row>
    <row r="3977" customFormat="false" ht="15" hidden="false" customHeight="false" outlineLevel="0" collapsed="false">
      <c r="A3977" s="2" t="n">
        <v>42328</v>
      </c>
      <c r="B3977" s="0" t="n">
        <v>0.12</v>
      </c>
      <c r="C3977" s="0" t="n">
        <f aca="false">B3977/100</f>
        <v>0.0012</v>
      </c>
    </row>
    <row r="3978" customFormat="false" ht="15" hidden="false" customHeight="false" outlineLevel="0" collapsed="false">
      <c r="A3978" s="2" t="n">
        <v>42331</v>
      </c>
      <c r="B3978" s="0" t="n">
        <v>0.14</v>
      </c>
      <c r="C3978" s="0" t="n">
        <f aca="false">B3978/100</f>
        <v>0.0014</v>
      </c>
    </row>
    <row r="3979" customFormat="false" ht="15" hidden="false" customHeight="false" outlineLevel="0" collapsed="false">
      <c r="A3979" s="2" t="n">
        <v>42332</v>
      </c>
      <c r="B3979" s="0" t="n">
        <v>0.16</v>
      </c>
      <c r="C3979" s="0" t="n">
        <f aca="false">B3979/100</f>
        <v>0.0016</v>
      </c>
    </row>
    <row r="3980" customFormat="false" ht="15" hidden="false" customHeight="false" outlineLevel="0" collapsed="false">
      <c r="A3980" s="2" t="n">
        <v>42333</v>
      </c>
      <c r="B3980" s="0" t="n">
        <v>0.19</v>
      </c>
      <c r="C3980" s="0" t="n">
        <f aca="false">B3980/100</f>
        <v>0.0019</v>
      </c>
    </row>
    <row r="3981" customFormat="false" ht="15" hidden="false" customHeight="false" outlineLevel="0" collapsed="false">
      <c r="A3981" s="2" t="n">
        <v>42335</v>
      </c>
      <c r="B3981" s="0" t="n">
        <v>0.18</v>
      </c>
      <c r="C3981" s="0" t="n">
        <f aca="false">B3981/100</f>
        <v>0.0018</v>
      </c>
    </row>
    <row r="3982" customFormat="false" ht="15" hidden="false" customHeight="false" outlineLevel="0" collapsed="false">
      <c r="A3982" s="2" t="n">
        <v>42338</v>
      </c>
      <c r="B3982" s="0" t="n">
        <v>0.22</v>
      </c>
      <c r="C3982" s="0" t="n">
        <f aca="false">B3982/100</f>
        <v>0.0022</v>
      </c>
    </row>
    <row r="3983" customFormat="false" ht="15" hidden="false" customHeight="false" outlineLevel="0" collapsed="false">
      <c r="A3983" s="2" t="n">
        <v>42339</v>
      </c>
      <c r="B3983" s="0" t="n">
        <v>0.21</v>
      </c>
      <c r="C3983" s="0" t="n">
        <f aca="false">B3983/100</f>
        <v>0.0021</v>
      </c>
    </row>
    <row r="3984" customFormat="false" ht="15" hidden="false" customHeight="false" outlineLevel="0" collapsed="false">
      <c r="A3984" s="2" t="n">
        <v>42340</v>
      </c>
      <c r="B3984" s="0" t="n">
        <v>0.21</v>
      </c>
      <c r="C3984" s="0" t="n">
        <f aca="false">B3984/100</f>
        <v>0.0021</v>
      </c>
    </row>
    <row r="3985" customFormat="false" ht="15" hidden="false" customHeight="false" outlineLevel="0" collapsed="false">
      <c r="A3985" s="2" t="n">
        <v>42341</v>
      </c>
      <c r="B3985" s="0" t="n">
        <v>0.21</v>
      </c>
      <c r="C3985" s="0" t="n">
        <f aca="false">B3985/100</f>
        <v>0.0021</v>
      </c>
    </row>
    <row r="3986" customFormat="false" ht="15" hidden="false" customHeight="false" outlineLevel="0" collapsed="false">
      <c r="A3986" s="2" t="n">
        <v>42342</v>
      </c>
      <c r="B3986" s="0" t="n">
        <v>0.23</v>
      </c>
      <c r="C3986" s="0" t="n">
        <f aca="false">B3986/100</f>
        <v>0.0023</v>
      </c>
    </row>
    <row r="3987" customFormat="false" ht="15" hidden="false" customHeight="false" outlineLevel="0" collapsed="false">
      <c r="A3987" s="2" t="n">
        <v>42345</v>
      </c>
      <c r="B3987" s="0" t="n">
        <v>0.29</v>
      </c>
      <c r="C3987" s="0" t="n">
        <f aca="false">B3987/100</f>
        <v>0.0029</v>
      </c>
    </row>
    <row r="3988" customFormat="false" ht="15" hidden="false" customHeight="false" outlineLevel="0" collapsed="false">
      <c r="A3988" s="2" t="n">
        <v>42346</v>
      </c>
      <c r="B3988" s="0" t="n">
        <v>0.27</v>
      </c>
      <c r="C3988" s="0" t="n">
        <f aca="false">B3988/100</f>
        <v>0.0027</v>
      </c>
    </row>
    <row r="3989" customFormat="false" ht="15" hidden="false" customHeight="false" outlineLevel="0" collapsed="false">
      <c r="A3989" s="2" t="n">
        <v>42347</v>
      </c>
      <c r="B3989" s="0" t="n">
        <v>0.26</v>
      </c>
      <c r="C3989" s="0" t="n">
        <f aca="false">B3989/100</f>
        <v>0.0026</v>
      </c>
    </row>
    <row r="3990" customFormat="false" ht="15" hidden="false" customHeight="false" outlineLevel="0" collapsed="false">
      <c r="A3990" s="2" t="n">
        <v>42348</v>
      </c>
      <c r="B3990" s="0" t="n">
        <v>0.24</v>
      </c>
      <c r="C3990" s="0" t="n">
        <f aca="false">B3990/100</f>
        <v>0.0024</v>
      </c>
    </row>
    <row r="3991" customFormat="false" ht="15" hidden="false" customHeight="false" outlineLevel="0" collapsed="false">
      <c r="A3991" s="2" t="n">
        <v>42349</v>
      </c>
      <c r="B3991" s="0" t="n">
        <v>0.23</v>
      </c>
      <c r="C3991" s="0" t="n">
        <f aca="false">B3991/100</f>
        <v>0.0023</v>
      </c>
    </row>
    <row r="3992" customFormat="false" ht="15" hidden="false" customHeight="false" outlineLevel="0" collapsed="false">
      <c r="A3992" s="2" t="n">
        <v>42352</v>
      </c>
      <c r="B3992" s="0" t="n">
        <v>0.26</v>
      </c>
      <c r="C3992" s="0" t="n">
        <f aca="false">B3992/100</f>
        <v>0.0026</v>
      </c>
    </row>
    <row r="3993" customFormat="false" ht="15" hidden="false" customHeight="false" outlineLevel="0" collapsed="false">
      <c r="A3993" s="2" t="n">
        <v>42353</v>
      </c>
      <c r="B3993" s="0" t="n">
        <v>0.25</v>
      </c>
      <c r="C3993" s="0" t="n">
        <f aca="false">B3993/100</f>
        <v>0.0025</v>
      </c>
    </row>
    <row r="3994" customFormat="false" ht="15" hidden="false" customHeight="false" outlineLevel="0" collapsed="false">
      <c r="A3994" s="2" t="n">
        <v>42354</v>
      </c>
      <c r="B3994" s="0" t="n">
        <v>0.27</v>
      </c>
      <c r="C3994" s="0" t="n">
        <f aca="false">B3994/100</f>
        <v>0.0027</v>
      </c>
    </row>
    <row r="3995" customFormat="false" ht="15" hidden="false" customHeight="false" outlineLevel="0" collapsed="false">
      <c r="A3995" s="2" t="n">
        <v>42355</v>
      </c>
      <c r="B3995" s="0" t="n">
        <v>0.23</v>
      </c>
      <c r="C3995" s="0" t="n">
        <f aca="false">B3995/100</f>
        <v>0.0023</v>
      </c>
    </row>
    <row r="3996" customFormat="false" ht="15" hidden="false" customHeight="false" outlineLevel="0" collapsed="false">
      <c r="A3996" s="2" t="n">
        <v>42356</v>
      </c>
      <c r="B3996" s="0" t="n">
        <v>0.19</v>
      </c>
      <c r="C3996" s="0" t="n">
        <f aca="false">B3996/100</f>
        <v>0.0019</v>
      </c>
    </row>
    <row r="3997" customFormat="false" ht="15" hidden="false" customHeight="false" outlineLevel="0" collapsed="false">
      <c r="A3997" s="2" t="n">
        <v>42359</v>
      </c>
      <c r="B3997" s="0" t="n">
        <v>0.24</v>
      </c>
      <c r="C3997" s="0" t="n">
        <f aca="false">B3997/100</f>
        <v>0.0024</v>
      </c>
    </row>
    <row r="3998" customFormat="false" ht="15" hidden="false" customHeight="false" outlineLevel="0" collapsed="false">
      <c r="A3998" s="2" t="n">
        <v>42360</v>
      </c>
      <c r="B3998" s="0" t="n">
        <v>0.21</v>
      </c>
      <c r="C3998" s="0" t="n">
        <f aca="false">B3998/100</f>
        <v>0.0021</v>
      </c>
    </row>
    <row r="3999" customFormat="false" ht="15" hidden="false" customHeight="false" outlineLevel="0" collapsed="false">
      <c r="A3999" s="2" t="n">
        <v>42361</v>
      </c>
      <c r="B3999" s="0" t="n">
        <v>0.2</v>
      </c>
      <c r="C3999" s="0" t="n">
        <f aca="false">B3999/100</f>
        <v>0.002</v>
      </c>
    </row>
    <row r="4000" customFormat="false" ht="15" hidden="false" customHeight="false" outlineLevel="0" collapsed="false">
      <c r="A4000" s="2" t="n">
        <v>42362</v>
      </c>
      <c r="B4000" s="0" t="n">
        <v>0.2</v>
      </c>
      <c r="C4000" s="0" t="n">
        <f aca="false">B4000/100</f>
        <v>0.002</v>
      </c>
    </row>
    <row r="4001" customFormat="false" ht="15" hidden="false" customHeight="false" outlineLevel="0" collapsed="false">
      <c r="A4001" s="2" t="n">
        <v>42366</v>
      </c>
      <c r="B4001" s="0" t="n">
        <v>0.23</v>
      </c>
      <c r="C4001" s="0" t="n">
        <f aca="false">B4001/100</f>
        <v>0.0023</v>
      </c>
    </row>
    <row r="4002" customFormat="false" ht="15" hidden="false" customHeight="false" outlineLevel="0" collapsed="false">
      <c r="A4002" s="2" t="n">
        <v>42367</v>
      </c>
      <c r="B4002" s="0" t="n">
        <v>0.23</v>
      </c>
      <c r="C4002" s="0" t="n">
        <f aca="false">B4002/100</f>
        <v>0.0023</v>
      </c>
    </row>
    <row r="4003" customFormat="false" ht="15" hidden="false" customHeight="false" outlineLevel="0" collapsed="false">
      <c r="A4003" s="2" t="n">
        <v>42368</v>
      </c>
      <c r="B4003" s="0" t="n">
        <v>0.21</v>
      </c>
      <c r="C4003" s="0" t="n">
        <f aca="false">B4003/100</f>
        <v>0.0021</v>
      </c>
    </row>
    <row r="4004" customFormat="false" ht="15" hidden="false" customHeight="false" outlineLevel="0" collapsed="false">
      <c r="A4004" s="2" t="n">
        <v>42369</v>
      </c>
      <c r="B4004" s="0" t="n">
        <v>0.16</v>
      </c>
      <c r="C4004" s="0" t="n">
        <f aca="false">B4004/100</f>
        <v>0.0016</v>
      </c>
    </row>
    <row r="4005" customFormat="false" ht="15" hidden="false" customHeight="false" outlineLevel="0" collapsed="false">
      <c r="A4005" s="2" t="n">
        <v>42373</v>
      </c>
      <c r="B4005" s="0" t="n">
        <v>0.22</v>
      </c>
      <c r="C4005" s="0" t="n">
        <f aca="false">B4005/100</f>
        <v>0.0022</v>
      </c>
    </row>
    <row r="4006" customFormat="false" ht="15" hidden="false" customHeight="false" outlineLevel="0" collapsed="false">
      <c r="A4006" s="2" t="n">
        <v>42374</v>
      </c>
      <c r="B4006" s="0" t="n">
        <v>0.2</v>
      </c>
      <c r="C4006" s="0" t="n">
        <f aca="false">B4006/100</f>
        <v>0.002</v>
      </c>
    </row>
    <row r="4007" customFormat="false" ht="15" hidden="false" customHeight="false" outlineLevel="0" collapsed="false">
      <c r="A4007" s="2" t="n">
        <v>42375</v>
      </c>
      <c r="B4007" s="0" t="n">
        <v>0.21</v>
      </c>
      <c r="C4007" s="0" t="n">
        <f aca="false">B4007/100</f>
        <v>0.0021</v>
      </c>
    </row>
    <row r="4008" customFormat="false" ht="15" hidden="false" customHeight="false" outlineLevel="0" collapsed="false">
      <c r="A4008" s="2" t="n">
        <v>42376</v>
      </c>
      <c r="B4008" s="0" t="n">
        <v>0.2</v>
      </c>
      <c r="C4008" s="0" t="n">
        <f aca="false">B4008/100</f>
        <v>0.002</v>
      </c>
    </row>
    <row r="4009" customFormat="false" ht="15" hidden="false" customHeight="false" outlineLevel="0" collapsed="false">
      <c r="A4009" s="2" t="n">
        <v>42377</v>
      </c>
      <c r="B4009" s="0" t="n">
        <v>0.2</v>
      </c>
      <c r="C4009" s="0" t="n">
        <f aca="false">B4009/100</f>
        <v>0.002</v>
      </c>
    </row>
    <row r="4010" customFormat="false" ht="15" hidden="false" customHeight="false" outlineLevel="0" collapsed="false">
      <c r="A4010" s="2" t="n">
        <v>42380</v>
      </c>
      <c r="B4010" s="0" t="n">
        <v>0.21</v>
      </c>
      <c r="C4010" s="0" t="n">
        <f aca="false">B4010/100</f>
        <v>0.0021</v>
      </c>
    </row>
    <row r="4011" customFormat="false" ht="15" hidden="false" customHeight="false" outlineLevel="0" collapsed="false">
      <c r="A4011" s="2" t="n">
        <v>42381</v>
      </c>
      <c r="B4011" s="0" t="n">
        <v>0.21</v>
      </c>
      <c r="C4011" s="0" t="n">
        <f aca="false">B4011/100</f>
        <v>0.0021</v>
      </c>
    </row>
    <row r="4012" customFormat="false" ht="15" hidden="false" customHeight="false" outlineLevel="0" collapsed="false">
      <c r="A4012" s="2" t="n">
        <v>42382</v>
      </c>
      <c r="B4012" s="0" t="n">
        <v>0.22</v>
      </c>
      <c r="C4012" s="0" t="n">
        <f aca="false">B4012/100</f>
        <v>0.0022</v>
      </c>
    </row>
    <row r="4013" customFormat="false" ht="15" hidden="false" customHeight="false" outlineLevel="0" collapsed="false">
      <c r="A4013" s="2" t="n">
        <v>42383</v>
      </c>
      <c r="B4013" s="0" t="n">
        <v>0.25</v>
      </c>
      <c r="C4013" s="0" t="n">
        <f aca="false">B4013/100</f>
        <v>0.0025</v>
      </c>
    </row>
    <row r="4014" customFormat="false" ht="15" hidden="false" customHeight="false" outlineLevel="0" collapsed="false">
      <c r="A4014" s="2" t="n">
        <v>42384</v>
      </c>
      <c r="B4014" s="0" t="n">
        <v>0.24</v>
      </c>
      <c r="C4014" s="0" t="n">
        <f aca="false">B4014/100</f>
        <v>0.0024</v>
      </c>
    </row>
    <row r="4015" customFormat="false" ht="15" hidden="false" customHeight="false" outlineLevel="0" collapsed="false">
      <c r="A4015" s="2" t="n">
        <v>42388</v>
      </c>
      <c r="B4015" s="0" t="n">
        <v>0.26</v>
      </c>
      <c r="C4015" s="0" t="n">
        <f aca="false">B4015/100</f>
        <v>0.0026</v>
      </c>
    </row>
    <row r="4016" customFormat="false" ht="15" hidden="false" customHeight="false" outlineLevel="0" collapsed="false">
      <c r="A4016" s="2" t="n">
        <v>42389</v>
      </c>
      <c r="B4016" s="0" t="n">
        <v>0.26</v>
      </c>
      <c r="C4016" s="0" t="n">
        <f aca="false">B4016/100</f>
        <v>0.0026</v>
      </c>
    </row>
    <row r="4017" customFormat="false" ht="15" hidden="false" customHeight="false" outlineLevel="0" collapsed="false">
      <c r="A4017" s="2" t="n">
        <v>42390</v>
      </c>
      <c r="B4017" s="0" t="n">
        <v>0.28</v>
      </c>
      <c r="C4017" s="0" t="n">
        <f aca="false">B4017/100</f>
        <v>0.0028</v>
      </c>
    </row>
    <row r="4018" customFormat="false" ht="15" hidden="false" customHeight="false" outlineLevel="0" collapsed="false">
      <c r="A4018" s="2" t="n">
        <v>42391</v>
      </c>
      <c r="B4018" s="0" t="n">
        <v>0.31</v>
      </c>
      <c r="C4018" s="0" t="n">
        <f aca="false">B4018/100</f>
        <v>0.0031</v>
      </c>
    </row>
    <row r="4019" customFormat="false" ht="15" hidden="false" customHeight="false" outlineLevel="0" collapsed="false">
      <c r="A4019" s="2" t="n">
        <v>42394</v>
      </c>
      <c r="B4019" s="0" t="n">
        <v>0.31</v>
      </c>
      <c r="C4019" s="0" t="n">
        <f aca="false">B4019/100</f>
        <v>0.0031</v>
      </c>
    </row>
    <row r="4020" customFormat="false" ht="15" hidden="false" customHeight="false" outlineLevel="0" collapsed="false">
      <c r="A4020" s="2" t="n">
        <v>42395</v>
      </c>
      <c r="B4020" s="0" t="n">
        <v>0.31</v>
      </c>
      <c r="C4020" s="0" t="n">
        <f aca="false">B4020/100</f>
        <v>0.0031</v>
      </c>
    </row>
    <row r="4021" customFormat="false" ht="15" hidden="false" customHeight="false" outlineLevel="0" collapsed="false">
      <c r="A4021" s="2" t="n">
        <v>42396</v>
      </c>
      <c r="B4021" s="0" t="n">
        <v>0.32</v>
      </c>
      <c r="C4021" s="0" t="n">
        <f aca="false">B4021/100</f>
        <v>0.0032</v>
      </c>
    </row>
    <row r="4022" customFormat="false" ht="15" hidden="false" customHeight="false" outlineLevel="0" collapsed="false">
      <c r="A4022" s="2" t="n">
        <v>42397</v>
      </c>
      <c r="B4022" s="0" t="n">
        <v>0.35</v>
      </c>
      <c r="C4022" s="0" t="n">
        <f aca="false">B4022/100</f>
        <v>0.0035</v>
      </c>
    </row>
    <row r="4023" customFormat="false" ht="15" hidden="false" customHeight="false" outlineLevel="0" collapsed="false">
      <c r="A4023" s="2" t="n">
        <v>42398</v>
      </c>
      <c r="B4023" s="0" t="n">
        <v>0.33</v>
      </c>
      <c r="C4023" s="0" t="n">
        <f aca="false">B4023/100</f>
        <v>0.0033</v>
      </c>
    </row>
    <row r="4024" customFormat="false" ht="15" hidden="false" customHeight="false" outlineLevel="0" collapsed="false">
      <c r="A4024" s="2" t="n">
        <v>42401</v>
      </c>
      <c r="B4024" s="0" t="n">
        <v>0.35</v>
      </c>
      <c r="C4024" s="0" t="n">
        <f aca="false">B4024/100</f>
        <v>0.0035</v>
      </c>
    </row>
    <row r="4025" customFormat="false" ht="15" hidden="false" customHeight="false" outlineLevel="0" collapsed="false">
      <c r="A4025" s="2" t="n">
        <v>42402</v>
      </c>
      <c r="B4025" s="0" t="n">
        <v>0.34</v>
      </c>
      <c r="C4025" s="0" t="n">
        <f aca="false">B4025/100</f>
        <v>0.0034</v>
      </c>
    </row>
    <row r="4026" customFormat="false" ht="15" hidden="false" customHeight="false" outlineLevel="0" collapsed="false">
      <c r="A4026" s="2" t="n">
        <v>42403</v>
      </c>
      <c r="B4026" s="0" t="n">
        <v>0.33</v>
      </c>
      <c r="C4026" s="0" t="n">
        <f aca="false">B4026/100</f>
        <v>0.0033</v>
      </c>
    </row>
    <row r="4027" customFormat="false" ht="15" hidden="false" customHeight="false" outlineLevel="0" collapsed="false">
      <c r="A4027" s="2" t="n">
        <v>42404</v>
      </c>
      <c r="B4027" s="0" t="n">
        <v>0.29</v>
      </c>
      <c r="C4027" s="0" t="n">
        <f aca="false">B4027/100</f>
        <v>0.0029</v>
      </c>
    </row>
    <row r="4028" customFormat="false" ht="15" hidden="false" customHeight="false" outlineLevel="0" collapsed="false">
      <c r="A4028" s="2" t="n">
        <v>42405</v>
      </c>
      <c r="B4028" s="0" t="n">
        <v>0.3</v>
      </c>
      <c r="C4028" s="0" t="n">
        <f aca="false">B4028/100</f>
        <v>0.003</v>
      </c>
    </row>
    <row r="4029" customFormat="false" ht="15" hidden="false" customHeight="false" outlineLevel="0" collapsed="false">
      <c r="A4029" s="2" t="n">
        <v>42408</v>
      </c>
      <c r="B4029" s="0" t="n">
        <v>0.32</v>
      </c>
      <c r="C4029" s="0" t="n">
        <f aca="false">B4029/100</f>
        <v>0.0032</v>
      </c>
    </row>
    <row r="4030" customFormat="false" ht="15" hidden="false" customHeight="false" outlineLevel="0" collapsed="false">
      <c r="A4030" s="2" t="n">
        <v>42409</v>
      </c>
      <c r="B4030" s="0" t="n">
        <v>0.3</v>
      </c>
      <c r="C4030" s="0" t="n">
        <f aca="false">B4030/100</f>
        <v>0.003</v>
      </c>
    </row>
    <row r="4031" customFormat="false" ht="15" hidden="false" customHeight="false" outlineLevel="0" collapsed="false">
      <c r="A4031" s="2" t="n">
        <v>42410</v>
      </c>
      <c r="B4031" s="0" t="n">
        <v>0.31</v>
      </c>
      <c r="C4031" s="0" t="n">
        <f aca="false">B4031/100</f>
        <v>0.0031</v>
      </c>
    </row>
    <row r="4032" customFormat="false" ht="15" hidden="false" customHeight="false" outlineLevel="0" collapsed="false">
      <c r="A4032" s="2" t="n">
        <v>42411</v>
      </c>
      <c r="B4032" s="0" t="n">
        <v>0.28</v>
      </c>
      <c r="C4032" s="0" t="n">
        <f aca="false">B4032/100</f>
        <v>0.0028</v>
      </c>
    </row>
    <row r="4033" customFormat="false" ht="15" hidden="false" customHeight="false" outlineLevel="0" collapsed="false">
      <c r="A4033" s="2" t="n">
        <v>42412</v>
      </c>
      <c r="B4033" s="0" t="n">
        <v>0.3</v>
      </c>
      <c r="C4033" s="0" t="n">
        <f aca="false">B4033/100</f>
        <v>0.003</v>
      </c>
    </row>
    <row r="4034" customFormat="false" ht="15" hidden="false" customHeight="false" outlineLevel="0" collapsed="false">
      <c r="A4034" s="2" t="n">
        <v>42416</v>
      </c>
      <c r="B4034" s="0" t="n">
        <v>0.3</v>
      </c>
      <c r="C4034" s="0" t="n">
        <f aca="false">B4034/100</f>
        <v>0.003</v>
      </c>
    </row>
    <row r="4035" customFormat="false" ht="15" hidden="false" customHeight="false" outlineLevel="0" collapsed="false">
      <c r="A4035" s="2" t="n">
        <v>42417</v>
      </c>
      <c r="B4035" s="0" t="n">
        <v>0.3</v>
      </c>
      <c r="C4035" s="0" t="n">
        <f aca="false">B4035/100</f>
        <v>0.003</v>
      </c>
    </row>
    <row r="4036" customFormat="false" ht="15" hidden="false" customHeight="false" outlineLevel="0" collapsed="false">
      <c r="A4036" s="2" t="n">
        <v>42418</v>
      </c>
      <c r="B4036" s="0" t="n">
        <v>0.3</v>
      </c>
      <c r="C4036" s="0" t="n">
        <f aca="false">B4036/100</f>
        <v>0.003</v>
      </c>
    </row>
    <row r="4037" customFormat="false" ht="15" hidden="false" customHeight="false" outlineLevel="0" collapsed="false">
      <c r="A4037" s="2" t="n">
        <v>42419</v>
      </c>
      <c r="B4037" s="0" t="n">
        <v>0.31</v>
      </c>
      <c r="C4037" s="0" t="n">
        <f aca="false">B4037/100</f>
        <v>0.0031</v>
      </c>
    </row>
    <row r="4038" customFormat="false" ht="15" hidden="false" customHeight="false" outlineLevel="0" collapsed="false">
      <c r="A4038" s="2" t="n">
        <v>42422</v>
      </c>
      <c r="B4038" s="0" t="n">
        <v>0.33</v>
      </c>
      <c r="C4038" s="0" t="n">
        <f aca="false">B4038/100</f>
        <v>0.0033</v>
      </c>
    </row>
    <row r="4039" customFormat="false" ht="15" hidden="false" customHeight="false" outlineLevel="0" collapsed="false">
      <c r="A4039" s="2" t="n">
        <v>42423</v>
      </c>
      <c r="B4039" s="0" t="n">
        <v>0.32</v>
      </c>
      <c r="C4039" s="0" t="n">
        <f aca="false">B4039/100</f>
        <v>0.0032</v>
      </c>
    </row>
    <row r="4040" customFormat="false" ht="15" hidden="false" customHeight="false" outlineLevel="0" collapsed="false">
      <c r="A4040" s="2" t="n">
        <v>42424</v>
      </c>
      <c r="B4040" s="0" t="n">
        <v>0.33</v>
      </c>
      <c r="C4040" s="0" t="n">
        <f aca="false">B4040/100</f>
        <v>0.0033</v>
      </c>
    </row>
    <row r="4041" customFormat="false" ht="15" hidden="false" customHeight="false" outlineLevel="0" collapsed="false">
      <c r="A4041" s="2" t="n">
        <v>42425</v>
      </c>
      <c r="B4041" s="0" t="n">
        <v>0.32</v>
      </c>
      <c r="C4041" s="0" t="n">
        <f aca="false">B4041/100</f>
        <v>0.0032</v>
      </c>
    </row>
    <row r="4042" customFormat="false" ht="15" hidden="false" customHeight="false" outlineLevel="0" collapsed="false">
      <c r="A4042" s="2" t="n">
        <v>42426</v>
      </c>
      <c r="B4042" s="0" t="n">
        <v>0.33</v>
      </c>
      <c r="C4042" s="0" t="n">
        <f aca="false">B4042/100</f>
        <v>0.0033</v>
      </c>
    </row>
    <row r="4043" customFormat="false" ht="15" hidden="false" customHeight="false" outlineLevel="0" collapsed="false">
      <c r="A4043" s="2" t="n">
        <v>42429</v>
      </c>
      <c r="B4043" s="0" t="n">
        <v>0.33</v>
      </c>
      <c r="C4043" s="0" t="n">
        <f aca="false">B4043/100</f>
        <v>0.0033</v>
      </c>
    </row>
    <row r="4044" customFormat="false" ht="15" hidden="false" customHeight="false" outlineLevel="0" collapsed="false">
      <c r="A4044" s="2" t="n">
        <v>42430</v>
      </c>
      <c r="B4044" s="0" t="n">
        <v>0.33</v>
      </c>
      <c r="C4044" s="0" t="n">
        <f aca="false">B4044/100</f>
        <v>0.0033</v>
      </c>
    </row>
    <row r="4045" customFormat="false" ht="15" hidden="false" customHeight="false" outlineLevel="0" collapsed="false">
      <c r="A4045" s="2" t="n">
        <v>42431</v>
      </c>
      <c r="B4045" s="0" t="n">
        <v>0.36</v>
      </c>
      <c r="C4045" s="0" t="n">
        <f aca="false">B4045/100</f>
        <v>0.0036</v>
      </c>
    </row>
    <row r="4046" customFormat="false" ht="15" hidden="false" customHeight="false" outlineLevel="0" collapsed="false">
      <c r="A4046" s="2" t="n">
        <v>42432</v>
      </c>
      <c r="B4046" s="0" t="n">
        <v>0.28</v>
      </c>
      <c r="C4046" s="0" t="n">
        <f aca="false">B4046/100</f>
        <v>0.0028</v>
      </c>
    </row>
    <row r="4047" customFormat="false" ht="15" hidden="false" customHeight="false" outlineLevel="0" collapsed="false">
      <c r="A4047" s="2" t="n">
        <v>42433</v>
      </c>
      <c r="B4047" s="0" t="n">
        <v>0.29</v>
      </c>
      <c r="C4047" s="0" t="n">
        <f aca="false">B4047/100</f>
        <v>0.0029</v>
      </c>
    </row>
    <row r="4048" customFormat="false" ht="15" hidden="false" customHeight="false" outlineLevel="0" collapsed="false">
      <c r="A4048" s="2" t="n">
        <v>42436</v>
      </c>
      <c r="B4048" s="0" t="n">
        <v>0.32</v>
      </c>
      <c r="C4048" s="0" t="n">
        <f aca="false">B4048/100</f>
        <v>0.0032</v>
      </c>
    </row>
    <row r="4049" customFormat="false" ht="15" hidden="false" customHeight="false" outlineLevel="0" collapsed="false">
      <c r="A4049" s="2" t="n">
        <v>42437</v>
      </c>
      <c r="B4049" s="0" t="n">
        <v>0.29</v>
      </c>
      <c r="C4049" s="0" t="n">
        <f aca="false">B4049/100</f>
        <v>0.0029</v>
      </c>
    </row>
    <row r="4050" customFormat="false" ht="15" hidden="false" customHeight="false" outlineLevel="0" collapsed="false">
      <c r="A4050" s="2" t="n">
        <v>42438</v>
      </c>
      <c r="B4050" s="0" t="n">
        <v>0.3</v>
      </c>
      <c r="C4050" s="0" t="n">
        <f aca="false">B4050/100</f>
        <v>0.003</v>
      </c>
    </row>
    <row r="4051" customFormat="false" ht="15" hidden="false" customHeight="false" outlineLevel="0" collapsed="false">
      <c r="A4051" s="2" t="n">
        <v>42439</v>
      </c>
      <c r="B4051" s="0" t="n">
        <v>0.32</v>
      </c>
      <c r="C4051" s="0" t="n">
        <f aca="false">B4051/100</f>
        <v>0.0032</v>
      </c>
    </row>
    <row r="4052" customFormat="false" ht="15" hidden="false" customHeight="false" outlineLevel="0" collapsed="false">
      <c r="A4052" s="2" t="n">
        <v>42440</v>
      </c>
      <c r="B4052" s="0" t="n">
        <v>0.33</v>
      </c>
      <c r="C4052" s="0" t="n">
        <f aca="false">B4052/100</f>
        <v>0.0033</v>
      </c>
    </row>
    <row r="4053" customFormat="false" ht="15" hidden="false" customHeight="false" outlineLevel="0" collapsed="false">
      <c r="A4053" s="2" t="n">
        <v>42443</v>
      </c>
      <c r="B4053" s="0" t="n">
        <v>0.34</v>
      </c>
      <c r="C4053" s="0" t="n">
        <f aca="false">B4053/100</f>
        <v>0.0034</v>
      </c>
    </row>
    <row r="4054" customFormat="false" ht="15" hidden="false" customHeight="false" outlineLevel="0" collapsed="false">
      <c r="A4054" s="2" t="n">
        <v>42444</v>
      </c>
      <c r="B4054" s="0" t="n">
        <v>0.34</v>
      </c>
      <c r="C4054" s="0" t="n">
        <f aca="false">B4054/100</f>
        <v>0.0034</v>
      </c>
    </row>
    <row r="4055" customFormat="false" ht="15" hidden="false" customHeight="false" outlineLevel="0" collapsed="false">
      <c r="A4055" s="2" t="n">
        <v>42445</v>
      </c>
      <c r="B4055" s="0" t="n">
        <v>0.31</v>
      </c>
      <c r="C4055" s="0" t="n">
        <f aca="false">B4055/100</f>
        <v>0.0031</v>
      </c>
    </row>
    <row r="4056" customFormat="false" ht="15" hidden="false" customHeight="false" outlineLevel="0" collapsed="false">
      <c r="A4056" s="2" t="n">
        <v>42446</v>
      </c>
      <c r="B4056" s="0" t="n">
        <v>0.29</v>
      </c>
      <c r="C4056" s="0" t="n">
        <f aca="false">B4056/100</f>
        <v>0.0029</v>
      </c>
    </row>
    <row r="4057" customFormat="false" ht="15" hidden="false" customHeight="false" outlineLevel="0" collapsed="false">
      <c r="A4057" s="2" t="n">
        <v>42447</v>
      </c>
      <c r="B4057" s="0" t="n">
        <v>0.3</v>
      </c>
      <c r="C4057" s="0" t="n">
        <f aca="false">B4057/100</f>
        <v>0.003</v>
      </c>
    </row>
    <row r="4058" customFormat="false" ht="15" hidden="false" customHeight="false" outlineLevel="0" collapsed="false">
      <c r="A4058" s="2" t="n">
        <v>42450</v>
      </c>
      <c r="B4058" s="0" t="n">
        <v>0.31</v>
      </c>
      <c r="C4058" s="0" t="n">
        <f aca="false">B4058/100</f>
        <v>0.0031</v>
      </c>
    </row>
    <row r="4059" customFormat="false" ht="15" hidden="false" customHeight="false" outlineLevel="0" collapsed="false">
      <c r="A4059" s="2" t="n">
        <v>42451</v>
      </c>
      <c r="B4059" s="0" t="n">
        <v>0.3</v>
      </c>
      <c r="C4059" s="0" t="n">
        <f aca="false">B4059/100</f>
        <v>0.003</v>
      </c>
    </row>
    <row r="4060" customFormat="false" ht="15" hidden="false" customHeight="false" outlineLevel="0" collapsed="false">
      <c r="A4060" s="2" t="n">
        <v>42452</v>
      </c>
      <c r="B4060" s="0" t="n">
        <v>0.3</v>
      </c>
      <c r="C4060" s="0" t="n">
        <f aca="false">B4060/100</f>
        <v>0.003</v>
      </c>
    </row>
    <row r="4061" customFormat="false" ht="15" hidden="false" customHeight="false" outlineLevel="0" collapsed="false">
      <c r="A4061" s="2" t="n">
        <v>42453</v>
      </c>
      <c r="B4061" s="0" t="n">
        <v>0.3</v>
      </c>
      <c r="C4061" s="0" t="n">
        <f aca="false">B4061/100</f>
        <v>0.003</v>
      </c>
    </row>
    <row r="4062" customFormat="false" ht="15" hidden="false" customHeight="false" outlineLevel="0" collapsed="false">
      <c r="A4062" s="2" t="n">
        <v>42457</v>
      </c>
      <c r="B4062" s="0" t="n">
        <v>0.29</v>
      </c>
      <c r="C4062" s="0" t="n">
        <f aca="false">B4062/100</f>
        <v>0.0029</v>
      </c>
    </row>
    <row r="4063" customFormat="false" ht="15" hidden="false" customHeight="false" outlineLevel="0" collapsed="false">
      <c r="A4063" s="2" t="n">
        <v>42458</v>
      </c>
      <c r="B4063" s="0" t="n">
        <v>0.23</v>
      </c>
      <c r="C4063" s="0" t="n">
        <f aca="false">B4063/100</f>
        <v>0.0023</v>
      </c>
    </row>
    <row r="4064" customFormat="false" ht="15" hidden="false" customHeight="false" outlineLevel="0" collapsed="false">
      <c r="A4064" s="2" t="n">
        <v>42459</v>
      </c>
      <c r="B4064" s="0" t="n">
        <v>0.2</v>
      </c>
      <c r="C4064" s="0" t="n">
        <f aca="false">B4064/100</f>
        <v>0.002</v>
      </c>
    </row>
    <row r="4065" customFormat="false" ht="15" hidden="false" customHeight="false" outlineLevel="0" collapsed="false">
      <c r="A4065" s="2" t="n">
        <v>42460</v>
      </c>
      <c r="B4065" s="0" t="n">
        <v>0.21</v>
      </c>
      <c r="C4065" s="0" t="n">
        <f aca="false">B4065/100</f>
        <v>0.0021</v>
      </c>
    </row>
    <row r="4066" customFormat="false" ht="15" hidden="false" customHeight="false" outlineLevel="0" collapsed="false">
      <c r="A4066" s="2" t="n">
        <v>42461</v>
      </c>
      <c r="B4066" s="0" t="n">
        <v>0.23</v>
      </c>
      <c r="C4066" s="0" t="n">
        <f aca="false">B4066/100</f>
        <v>0.0023</v>
      </c>
    </row>
    <row r="4067" customFormat="false" ht="15" hidden="false" customHeight="false" outlineLevel="0" collapsed="false">
      <c r="A4067" s="2" t="n">
        <v>42464</v>
      </c>
      <c r="B4067" s="0" t="n">
        <v>0.23</v>
      </c>
      <c r="C4067" s="0" t="n">
        <f aca="false">B4067/100</f>
        <v>0.0023</v>
      </c>
    </row>
    <row r="4068" customFormat="false" ht="15" hidden="false" customHeight="false" outlineLevel="0" collapsed="false">
      <c r="A4068" s="2" t="n">
        <v>42465</v>
      </c>
      <c r="B4068" s="0" t="n">
        <v>0.23</v>
      </c>
      <c r="C4068" s="0" t="n">
        <f aca="false">B4068/100</f>
        <v>0.0023</v>
      </c>
    </row>
    <row r="4069" customFormat="false" ht="15" hidden="false" customHeight="false" outlineLevel="0" collapsed="false">
      <c r="A4069" s="2" t="n">
        <v>42466</v>
      </c>
      <c r="B4069" s="0" t="n">
        <v>0.23</v>
      </c>
      <c r="C4069" s="0" t="n">
        <f aca="false">B4069/100</f>
        <v>0.0023</v>
      </c>
    </row>
    <row r="4070" customFormat="false" ht="15" hidden="false" customHeight="false" outlineLevel="0" collapsed="false">
      <c r="A4070" s="2" t="n">
        <v>42467</v>
      </c>
      <c r="B4070" s="0" t="n">
        <v>0.23</v>
      </c>
      <c r="C4070" s="0" t="n">
        <f aca="false">B4070/100</f>
        <v>0.0023</v>
      </c>
    </row>
    <row r="4071" customFormat="false" ht="15" hidden="false" customHeight="false" outlineLevel="0" collapsed="false">
      <c r="A4071" s="2" t="n">
        <v>42468</v>
      </c>
      <c r="B4071" s="0" t="n">
        <v>0.23</v>
      </c>
      <c r="C4071" s="0" t="n">
        <f aca="false">B4071/100</f>
        <v>0.0023</v>
      </c>
    </row>
    <row r="4072" customFormat="false" ht="15" hidden="false" customHeight="false" outlineLevel="0" collapsed="false">
      <c r="A4072" s="2" t="n">
        <v>42471</v>
      </c>
      <c r="B4072" s="0" t="n">
        <v>0.23</v>
      </c>
      <c r="C4072" s="0" t="n">
        <f aca="false">B4072/100</f>
        <v>0.0023</v>
      </c>
    </row>
    <row r="4073" customFormat="false" ht="15" hidden="false" customHeight="false" outlineLevel="0" collapsed="false">
      <c r="A4073" s="2" t="n">
        <v>42472</v>
      </c>
      <c r="B4073" s="0" t="n">
        <v>0.22</v>
      </c>
      <c r="C4073" s="0" t="n">
        <f aca="false">B4073/100</f>
        <v>0.0022</v>
      </c>
    </row>
    <row r="4074" customFormat="false" ht="15" hidden="false" customHeight="false" outlineLevel="0" collapsed="false">
      <c r="A4074" s="2" t="n">
        <v>42473</v>
      </c>
      <c r="B4074" s="0" t="n">
        <v>0.23</v>
      </c>
      <c r="C4074" s="0" t="n">
        <f aca="false">B4074/100</f>
        <v>0.0023</v>
      </c>
    </row>
    <row r="4075" customFormat="false" ht="15" hidden="false" customHeight="false" outlineLevel="0" collapsed="false">
      <c r="A4075" s="2" t="n">
        <v>42474</v>
      </c>
      <c r="B4075" s="0" t="n">
        <v>0.22</v>
      </c>
      <c r="C4075" s="0" t="n">
        <f aca="false">B4075/100</f>
        <v>0.0022</v>
      </c>
    </row>
    <row r="4076" customFormat="false" ht="15" hidden="false" customHeight="false" outlineLevel="0" collapsed="false">
      <c r="A4076" s="2" t="n">
        <v>42475</v>
      </c>
      <c r="B4076" s="0" t="n">
        <v>0.22</v>
      </c>
      <c r="C4076" s="0" t="n">
        <f aca="false">B4076/100</f>
        <v>0.0022</v>
      </c>
    </row>
    <row r="4077" customFormat="false" ht="15" hidden="false" customHeight="false" outlineLevel="0" collapsed="false">
      <c r="A4077" s="2" t="n">
        <v>42478</v>
      </c>
      <c r="B4077" s="0" t="n">
        <v>0.22</v>
      </c>
      <c r="C4077" s="0" t="n">
        <f aca="false">B4077/100</f>
        <v>0.0022</v>
      </c>
    </row>
    <row r="4078" customFormat="false" ht="15" hidden="false" customHeight="false" outlineLevel="0" collapsed="false">
      <c r="A4078" s="2" t="n">
        <v>42479</v>
      </c>
      <c r="B4078" s="0" t="n">
        <v>0.21</v>
      </c>
      <c r="C4078" s="0" t="n">
        <f aca="false">B4078/100</f>
        <v>0.0021</v>
      </c>
    </row>
    <row r="4079" customFormat="false" ht="15" hidden="false" customHeight="false" outlineLevel="0" collapsed="false">
      <c r="A4079" s="2" t="n">
        <v>42480</v>
      </c>
      <c r="B4079" s="0" t="n">
        <v>0.23</v>
      </c>
      <c r="C4079" s="0" t="n">
        <f aca="false">B4079/100</f>
        <v>0.0023</v>
      </c>
    </row>
    <row r="4080" customFormat="false" ht="15" hidden="false" customHeight="false" outlineLevel="0" collapsed="false">
      <c r="A4080" s="2" t="n">
        <v>42481</v>
      </c>
      <c r="B4080" s="0" t="n">
        <v>0.23</v>
      </c>
      <c r="C4080" s="0" t="n">
        <f aca="false">B4080/100</f>
        <v>0.0023</v>
      </c>
    </row>
    <row r="4081" customFormat="false" ht="15" hidden="false" customHeight="false" outlineLevel="0" collapsed="false">
      <c r="A4081" s="2" t="n">
        <v>42482</v>
      </c>
      <c r="B4081" s="0" t="n">
        <v>0.23</v>
      </c>
      <c r="C4081" s="0" t="n">
        <f aca="false">B4081/100</f>
        <v>0.0023</v>
      </c>
    </row>
    <row r="4082" customFormat="false" ht="15" hidden="false" customHeight="false" outlineLevel="0" collapsed="false">
      <c r="A4082" s="2" t="n">
        <v>42485</v>
      </c>
      <c r="B4082" s="0" t="n">
        <v>0.25</v>
      </c>
      <c r="C4082" s="0" t="n">
        <f aca="false">B4082/100</f>
        <v>0.0025</v>
      </c>
    </row>
    <row r="4083" customFormat="false" ht="15" hidden="false" customHeight="false" outlineLevel="0" collapsed="false">
      <c r="A4083" s="2" t="n">
        <v>42486</v>
      </c>
      <c r="B4083" s="0" t="n">
        <v>0.24</v>
      </c>
      <c r="C4083" s="0" t="n">
        <f aca="false">B4083/100</f>
        <v>0.0024</v>
      </c>
    </row>
    <row r="4084" customFormat="false" ht="15" hidden="false" customHeight="false" outlineLevel="0" collapsed="false">
      <c r="A4084" s="2" t="n">
        <v>42487</v>
      </c>
      <c r="B4084" s="0" t="n">
        <v>0.24</v>
      </c>
      <c r="C4084" s="0" t="n">
        <f aca="false">B4084/100</f>
        <v>0.0024</v>
      </c>
    </row>
    <row r="4085" customFormat="false" ht="15" hidden="false" customHeight="false" outlineLevel="0" collapsed="false">
      <c r="A4085" s="2" t="n">
        <v>42488</v>
      </c>
      <c r="B4085" s="0" t="n">
        <v>0.22</v>
      </c>
      <c r="C4085" s="0" t="n">
        <f aca="false">B4085/100</f>
        <v>0.0022</v>
      </c>
    </row>
    <row r="4086" customFormat="false" ht="15" hidden="false" customHeight="false" outlineLevel="0" collapsed="false">
      <c r="A4086" s="2" t="n">
        <v>42489</v>
      </c>
      <c r="B4086" s="0" t="n">
        <v>0.22</v>
      </c>
      <c r="C4086" s="0" t="n">
        <f aca="false">B4086/100</f>
        <v>0.0022</v>
      </c>
    </row>
    <row r="4087" customFormat="false" ht="15" hidden="false" customHeight="false" outlineLevel="0" collapsed="false">
      <c r="A4087" s="2" t="n">
        <v>42492</v>
      </c>
      <c r="B4087" s="0" t="n">
        <v>0.22</v>
      </c>
      <c r="C4087" s="0" t="n">
        <f aca="false">B4087/100</f>
        <v>0.0022</v>
      </c>
    </row>
    <row r="4088" customFormat="false" ht="15" hidden="false" customHeight="false" outlineLevel="0" collapsed="false">
      <c r="A4088" s="2" t="n">
        <v>42493</v>
      </c>
      <c r="B4088" s="0" t="n">
        <v>0.21</v>
      </c>
      <c r="C4088" s="0" t="n">
        <f aca="false">B4088/100</f>
        <v>0.0021</v>
      </c>
    </row>
    <row r="4089" customFormat="false" ht="15" hidden="false" customHeight="false" outlineLevel="0" collapsed="false">
      <c r="A4089" s="2" t="n">
        <v>42494</v>
      </c>
      <c r="B4089" s="0" t="n">
        <v>0.19</v>
      </c>
      <c r="C4089" s="0" t="n">
        <f aca="false">B4089/100</f>
        <v>0.0019</v>
      </c>
    </row>
    <row r="4090" customFormat="false" ht="15" hidden="false" customHeight="false" outlineLevel="0" collapsed="false">
      <c r="A4090" s="2" t="n">
        <v>42495</v>
      </c>
      <c r="B4090" s="0" t="n">
        <v>0.2</v>
      </c>
      <c r="C4090" s="0" t="n">
        <f aca="false">B4090/100</f>
        <v>0.002</v>
      </c>
    </row>
    <row r="4091" customFormat="false" ht="15" hidden="false" customHeight="false" outlineLevel="0" collapsed="false">
      <c r="A4091" s="2" t="n">
        <v>42496</v>
      </c>
      <c r="B4091" s="0" t="n">
        <v>0.19</v>
      </c>
      <c r="C4091" s="0" t="n">
        <f aca="false">B4091/100</f>
        <v>0.0019</v>
      </c>
    </row>
    <row r="4092" customFormat="false" ht="15" hidden="false" customHeight="false" outlineLevel="0" collapsed="false">
      <c r="A4092" s="2" t="n">
        <v>42499</v>
      </c>
      <c r="B4092" s="0" t="n">
        <v>0.24</v>
      </c>
      <c r="C4092" s="0" t="n">
        <f aca="false">B4092/100</f>
        <v>0.0024</v>
      </c>
    </row>
    <row r="4093" customFormat="false" ht="15" hidden="false" customHeight="false" outlineLevel="0" collapsed="false">
      <c r="A4093" s="2" t="n">
        <v>42500</v>
      </c>
      <c r="B4093" s="0" t="n">
        <v>0.24</v>
      </c>
      <c r="C4093" s="0" t="n">
        <f aca="false">B4093/100</f>
        <v>0.0024</v>
      </c>
    </row>
    <row r="4094" customFormat="false" ht="15" hidden="false" customHeight="false" outlineLevel="0" collapsed="false">
      <c r="A4094" s="2" t="n">
        <v>42501</v>
      </c>
      <c r="B4094" s="0" t="n">
        <v>0.26</v>
      </c>
      <c r="C4094" s="0" t="n">
        <f aca="false">B4094/100</f>
        <v>0.0026</v>
      </c>
    </row>
    <row r="4095" customFormat="false" ht="15" hidden="false" customHeight="false" outlineLevel="0" collapsed="false">
      <c r="A4095" s="2" t="n">
        <v>42502</v>
      </c>
      <c r="B4095" s="0" t="n">
        <v>0.27</v>
      </c>
      <c r="C4095" s="0" t="n">
        <f aca="false">B4095/100</f>
        <v>0.0027</v>
      </c>
    </row>
    <row r="4096" customFormat="false" ht="15" hidden="false" customHeight="false" outlineLevel="0" collapsed="false">
      <c r="A4096" s="2" t="n">
        <v>42503</v>
      </c>
      <c r="B4096" s="0" t="n">
        <v>0.29</v>
      </c>
      <c r="C4096" s="0" t="n">
        <f aca="false">B4096/100</f>
        <v>0.0029</v>
      </c>
    </row>
    <row r="4097" customFormat="false" ht="15" hidden="false" customHeight="false" outlineLevel="0" collapsed="false">
      <c r="A4097" s="2" t="n">
        <v>42506</v>
      </c>
      <c r="B4097" s="0" t="n">
        <v>0.28</v>
      </c>
      <c r="C4097" s="0" t="n">
        <f aca="false">B4097/100</f>
        <v>0.0028</v>
      </c>
    </row>
    <row r="4098" customFormat="false" ht="15" hidden="false" customHeight="false" outlineLevel="0" collapsed="false">
      <c r="A4098" s="2" t="n">
        <v>42507</v>
      </c>
      <c r="B4098" s="0" t="n">
        <v>0.28</v>
      </c>
      <c r="C4098" s="0" t="n">
        <f aca="false">B4098/100</f>
        <v>0.0028</v>
      </c>
    </row>
    <row r="4099" customFormat="false" ht="15" hidden="false" customHeight="false" outlineLevel="0" collapsed="false">
      <c r="A4099" s="2" t="n">
        <v>42508</v>
      </c>
      <c r="B4099" s="0" t="n">
        <v>0.3</v>
      </c>
      <c r="C4099" s="0" t="n">
        <f aca="false">B4099/100</f>
        <v>0.003</v>
      </c>
    </row>
    <row r="4100" customFormat="false" ht="15" hidden="false" customHeight="false" outlineLevel="0" collapsed="false">
      <c r="A4100" s="2" t="n">
        <v>42509</v>
      </c>
      <c r="B4100" s="0" t="n">
        <v>0.31</v>
      </c>
      <c r="C4100" s="0" t="n">
        <f aca="false">B4100/100</f>
        <v>0.0031</v>
      </c>
    </row>
    <row r="4101" customFormat="false" ht="15" hidden="false" customHeight="false" outlineLevel="0" collapsed="false">
      <c r="A4101" s="2" t="n">
        <v>42510</v>
      </c>
      <c r="B4101" s="0" t="n">
        <v>0.33</v>
      </c>
      <c r="C4101" s="0" t="n">
        <f aca="false">B4101/100</f>
        <v>0.0033</v>
      </c>
    </row>
    <row r="4102" customFormat="false" ht="15" hidden="false" customHeight="false" outlineLevel="0" collapsed="false">
      <c r="A4102" s="2" t="n">
        <v>42513</v>
      </c>
      <c r="B4102" s="0" t="n">
        <v>0.35</v>
      </c>
      <c r="C4102" s="0" t="n">
        <f aca="false">B4102/100</f>
        <v>0.0035</v>
      </c>
    </row>
    <row r="4103" customFormat="false" ht="15" hidden="false" customHeight="false" outlineLevel="0" collapsed="false">
      <c r="A4103" s="2" t="n">
        <v>42514</v>
      </c>
      <c r="B4103" s="0" t="n">
        <v>0.35</v>
      </c>
      <c r="C4103" s="0" t="n">
        <f aca="false">B4103/100</f>
        <v>0.0035</v>
      </c>
    </row>
    <row r="4104" customFormat="false" ht="15" hidden="false" customHeight="false" outlineLevel="0" collapsed="false">
      <c r="A4104" s="2" t="n">
        <v>42515</v>
      </c>
      <c r="B4104" s="0" t="n">
        <v>0.33</v>
      </c>
      <c r="C4104" s="0" t="n">
        <f aca="false">B4104/100</f>
        <v>0.0033</v>
      </c>
    </row>
    <row r="4105" customFormat="false" ht="15" hidden="false" customHeight="false" outlineLevel="0" collapsed="false">
      <c r="A4105" s="2" t="n">
        <v>42516</v>
      </c>
      <c r="B4105" s="0" t="n">
        <v>0.31</v>
      </c>
      <c r="C4105" s="0" t="n">
        <f aca="false">B4105/100</f>
        <v>0.0031</v>
      </c>
    </row>
    <row r="4106" customFormat="false" ht="15" hidden="false" customHeight="false" outlineLevel="0" collapsed="false">
      <c r="A4106" s="2" t="n">
        <v>42517</v>
      </c>
      <c r="B4106" s="0" t="n">
        <v>0.32</v>
      </c>
      <c r="C4106" s="0" t="n">
        <f aca="false">B4106/100</f>
        <v>0.0032</v>
      </c>
    </row>
    <row r="4107" customFormat="false" ht="15" hidden="false" customHeight="false" outlineLevel="0" collapsed="false">
      <c r="A4107" s="2" t="n">
        <v>42521</v>
      </c>
      <c r="B4107" s="0" t="n">
        <v>0.34</v>
      </c>
      <c r="C4107" s="0" t="n">
        <f aca="false">B4107/100</f>
        <v>0.0034</v>
      </c>
    </row>
    <row r="4108" customFormat="false" ht="15" hidden="false" customHeight="false" outlineLevel="0" collapsed="false">
      <c r="A4108" s="2" t="n">
        <v>42522</v>
      </c>
      <c r="B4108" s="0" t="n">
        <v>0.3</v>
      </c>
      <c r="C4108" s="0" t="n">
        <f aca="false">B4108/100</f>
        <v>0.003</v>
      </c>
    </row>
    <row r="4109" customFormat="false" ht="15" hidden="false" customHeight="false" outlineLevel="0" collapsed="false">
      <c r="A4109" s="2" t="n">
        <v>42523</v>
      </c>
      <c r="B4109" s="0" t="n">
        <v>0.29</v>
      </c>
      <c r="C4109" s="0" t="n">
        <f aca="false">B4109/100</f>
        <v>0.0029</v>
      </c>
    </row>
    <row r="4110" customFormat="false" ht="15" hidden="false" customHeight="false" outlineLevel="0" collapsed="false">
      <c r="A4110" s="2" t="n">
        <v>42524</v>
      </c>
      <c r="B4110" s="0" t="n">
        <v>0.3</v>
      </c>
      <c r="C4110" s="0" t="n">
        <f aca="false">B4110/100</f>
        <v>0.003</v>
      </c>
    </row>
    <row r="4111" customFormat="false" ht="15" hidden="false" customHeight="false" outlineLevel="0" collapsed="false">
      <c r="A4111" s="2" t="n">
        <v>42527</v>
      </c>
      <c r="B4111" s="0" t="n">
        <v>0.28</v>
      </c>
      <c r="C4111" s="0" t="n">
        <f aca="false">B4111/100</f>
        <v>0.0028</v>
      </c>
    </row>
    <row r="4112" customFormat="false" ht="15" hidden="false" customHeight="false" outlineLevel="0" collapsed="false">
      <c r="A4112" s="2" t="n">
        <v>42528</v>
      </c>
      <c r="B4112" s="0" t="n">
        <v>0.28</v>
      </c>
      <c r="C4112" s="0" t="n">
        <f aca="false">B4112/100</f>
        <v>0.0028</v>
      </c>
    </row>
    <row r="4113" customFormat="false" ht="15" hidden="false" customHeight="false" outlineLevel="0" collapsed="false">
      <c r="A4113" s="2" t="n">
        <v>42529</v>
      </c>
      <c r="B4113" s="0" t="n">
        <v>0.24</v>
      </c>
      <c r="C4113" s="0" t="n">
        <f aca="false">B4113/100</f>
        <v>0.0024</v>
      </c>
    </row>
    <row r="4114" customFormat="false" ht="15" hidden="false" customHeight="false" outlineLevel="0" collapsed="false">
      <c r="A4114" s="2" t="n">
        <v>42530</v>
      </c>
      <c r="B4114" s="0" t="n">
        <v>0.26</v>
      </c>
      <c r="C4114" s="0" t="n">
        <f aca="false">B4114/100</f>
        <v>0.0026</v>
      </c>
    </row>
    <row r="4115" customFormat="false" ht="15" hidden="false" customHeight="false" outlineLevel="0" collapsed="false">
      <c r="A4115" s="2" t="n">
        <v>42531</v>
      </c>
      <c r="B4115" s="0" t="n">
        <v>0.26</v>
      </c>
      <c r="C4115" s="0" t="n">
        <f aca="false">B4115/100</f>
        <v>0.0026</v>
      </c>
    </row>
    <row r="4116" customFormat="false" ht="15" hidden="false" customHeight="false" outlineLevel="0" collapsed="false">
      <c r="A4116" s="2" t="n">
        <v>42534</v>
      </c>
      <c r="B4116" s="0" t="n">
        <v>0.27</v>
      </c>
      <c r="C4116" s="0" t="n">
        <f aca="false">B4116/100</f>
        <v>0.0027</v>
      </c>
    </row>
    <row r="4117" customFormat="false" ht="15" hidden="false" customHeight="false" outlineLevel="0" collapsed="false">
      <c r="A4117" s="2" t="n">
        <v>42535</v>
      </c>
      <c r="B4117" s="0" t="n">
        <v>0.27</v>
      </c>
      <c r="C4117" s="0" t="n">
        <f aca="false">B4117/100</f>
        <v>0.0027</v>
      </c>
    </row>
    <row r="4118" customFormat="false" ht="15" hidden="false" customHeight="false" outlineLevel="0" collapsed="false">
      <c r="A4118" s="2" t="n">
        <v>42536</v>
      </c>
      <c r="B4118" s="0" t="n">
        <v>0.26</v>
      </c>
      <c r="C4118" s="0" t="n">
        <f aca="false">B4118/100</f>
        <v>0.0026</v>
      </c>
    </row>
    <row r="4119" customFormat="false" ht="15" hidden="false" customHeight="false" outlineLevel="0" collapsed="false">
      <c r="A4119" s="2" t="n">
        <v>42537</v>
      </c>
      <c r="B4119" s="0" t="n">
        <v>0.27</v>
      </c>
      <c r="C4119" s="0" t="n">
        <f aca="false">B4119/100</f>
        <v>0.0027</v>
      </c>
    </row>
    <row r="4120" customFormat="false" ht="15" hidden="false" customHeight="false" outlineLevel="0" collapsed="false">
      <c r="A4120" s="2" t="n">
        <v>42538</v>
      </c>
      <c r="B4120" s="0" t="n">
        <v>0.27</v>
      </c>
      <c r="C4120" s="0" t="n">
        <f aca="false">B4120/100</f>
        <v>0.0027</v>
      </c>
    </row>
    <row r="4121" customFormat="false" ht="15" hidden="false" customHeight="false" outlineLevel="0" collapsed="false">
      <c r="A4121" s="2" t="n">
        <v>42541</v>
      </c>
      <c r="B4121" s="0" t="n">
        <v>0.28</v>
      </c>
      <c r="C4121" s="0" t="n">
        <f aca="false">B4121/100</f>
        <v>0.0028</v>
      </c>
    </row>
    <row r="4122" customFormat="false" ht="15" hidden="false" customHeight="false" outlineLevel="0" collapsed="false">
      <c r="A4122" s="2" t="n">
        <v>42542</v>
      </c>
      <c r="B4122" s="0" t="n">
        <v>0.27</v>
      </c>
      <c r="C4122" s="0" t="n">
        <f aca="false">B4122/100</f>
        <v>0.0027</v>
      </c>
    </row>
    <row r="4123" customFormat="false" ht="15" hidden="false" customHeight="false" outlineLevel="0" collapsed="false">
      <c r="A4123" s="2" t="n">
        <v>42543</v>
      </c>
      <c r="B4123" s="0" t="n">
        <v>0.27</v>
      </c>
      <c r="C4123" s="0" t="n">
        <f aca="false">B4123/100</f>
        <v>0.0027</v>
      </c>
    </row>
    <row r="4124" customFormat="false" ht="15" hidden="false" customHeight="false" outlineLevel="0" collapsed="false">
      <c r="A4124" s="2" t="n">
        <v>42544</v>
      </c>
      <c r="B4124" s="0" t="n">
        <v>0.31</v>
      </c>
      <c r="C4124" s="0" t="n">
        <f aca="false">B4124/100</f>
        <v>0.0031</v>
      </c>
    </row>
    <row r="4125" customFormat="false" ht="15" hidden="false" customHeight="false" outlineLevel="0" collapsed="false">
      <c r="A4125" s="2" t="n">
        <v>42545</v>
      </c>
      <c r="B4125" s="0" t="n">
        <v>0.27</v>
      </c>
      <c r="C4125" s="0" t="n">
        <f aca="false">B4125/100</f>
        <v>0.0027</v>
      </c>
    </row>
    <row r="4126" customFormat="false" ht="15" hidden="false" customHeight="false" outlineLevel="0" collapsed="false">
      <c r="A4126" s="2" t="n">
        <v>42548</v>
      </c>
      <c r="B4126" s="0" t="n">
        <v>0.27</v>
      </c>
      <c r="C4126" s="0" t="n">
        <f aca="false">B4126/100</f>
        <v>0.0027</v>
      </c>
    </row>
    <row r="4127" customFormat="false" ht="15" hidden="false" customHeight="false" outlineLevel="0" collapsed="false">
      <c r="A4127" s="2" t="n">
        <v>42549</v>
      </c>
      <c r="B4127" s="0" t="n">
        <v>0.26</v>
      </c>
      <c r="C4127" s="0" t="n">
        <f aca="false">B4127/100</f>
        <v>0.0026</v>
      </c>
    </row>
    <row r="4128" customFormat="false" ht="15" hidden="false" customHeight="false" outlineLevel="0" collapsed="false">
      <c r="A4128" s="2" t="n">
        <v>42550</v>
      </c>
      <c r="B4128" s="0" t="n">
        <v>0.26</v>
      </c>
      <c r="C4128" s="0" t="n">
        <f aca="false">B4128/100</f>
        <v>0.0026</v>
      </c>
    </row>
    <row r="4129" customFormat="false" ht="15" hidden="false" customHeight="false" outlineLevel="0" collapsed="false">
      <c r="A4129" s="2" t="n">
        <v>42551</v>
      </c>
      <c r="B4129" s="0" t="n">
        <v>0.26</v>
      </c>
      <c r="C4129" s="0" t="n">
        <f aca="false">B4129/100</f>
        <v>0.0026</v>
      </c>
    </row>
    <row r="4130" customFormat="false" ht="15" hidden="false" customHeight="false" outlineLevel="0" collapsed="false">
      <c r="A4130" s="2" t="n">
        <v>42552</v>
      </c>
      <c r="B4130" s="0" t="n">
        <v>0.28</v>
      </c>
      <c r="C4130" s="0" t="n">
        <f aca="false">B4130/100</f>
        <v>0.0028</v>
      </c>
    </row>
    <row r="4131" customFormat="false" ht="15" hidden="false" customHeight="false" outlineLevel="0" collapsed="false">
      <c r="A4131" s="2" t="n">
        <v>42556</v>
      </c>
      <c r="B4131" s="0" t="n">
        <v>0.28</v>
      </c>
      <c r="C4131" s="0" t="n">
        <f aca="false">B4131/100</f>
        <v>0.0028</v>
      </c>
    </row>
    <row r="4132" customFormat="false" ht="15" hidden="false" customHeight="false" outlineLevel="0" collapsed="false">
      <c r="A4132" s="2" t="n">
        <v>42557</v>
      </c>
      <c r="B4132" s="0" t="n">
        <v>0.27</v>
      </c>
      <c r="C4132" s="0" t="n">
        <f aca="false">B4132/100</f>
        <v>0.0027</v>
      </c>
    </row>
    <row r="4133" customFormat="false" ht="15" hidden="false" customHeight="false" outlineLevel="0" collapsed="false">
      <c r="A4133" s="2" t="n">
        <v>42558</v>
      </c>
      <c r="B4133" s="0" t="n">
        <v>0.29</v>
      </c>
      <c r="C4133" s="0" t="n">
        <f aca="false">B4133/100</f>
        <v>0.0029</v>
      </c>
    </row>
    <row r="4134" customFormat="false" ht="15" hidden="false" customHeight="false" outlineLevel="0" collapsed="false">
      <c r="A4134" s="2" t="n">
        <v>42559</v>
      </c>
      <c r="B4134" s="0" t="n">
        <v>0.28</v>
      </c>
      <c r="C4134" s="0" t="n">
        <f aca="false">B4134/100</f>
        <v>0.0028</v>
      </c>
    </row>
    <row r="4135" customFormat="false" ht="15" hidden="false" customHeight="false" outlineLevel="0" collapsed="false">
      <c r="A4135" s="2" t="n">
        <v>42562</v>
      </c>
      <c r="B4135" s="0" t="n">
        <v>0.31</v>
      </c>
      <c r="C4135" s="0" t="n">
        <f aca="false">B4135/100</f>
        <v>0.0031</v>
      </c>
    </row>
    <row r="4136" customFormat="false" ht="15" hidden="false" customHeight="false" outlineLevel="0" collapsed="false">
      <c r="A4136" s="2" t="n">
        <v>42563</v>
      </c>
      <c r="B4136" s="0" t="n">
        <v>0.29</v>
      </c>
      <c r="C4136" s="0" t="n">
        <f aca="false">B4136/100</f>
        <v>0.0029</v>
      </c>
    </row>
    <row r="4137" customFormat="false" ht="15" hidden="false" customHeight="false" outlineLevel="0" collapsed="false">
      <c r="A4137" s="2" t="n">
        <v>42564</v>
      </c>
      <c r="B4137" s="0" t="n">
        <v>0.31</v>
      </c>
      <c r="C4137" s="0" t="n">
        <f aca="false">B4137/100</f>
        <v>0.0031</v>
      </c>
    </row>
    <row r="4138" customFormat="false" ht="15" hidden="false" customHeight="false" outlineLevel="0" collapsed="false">
      <c r="A4138" s="2" t="n">
        <v>42565</v>
      </c>
      <c r="B4138" s="0" t="n">
        <v>0.32</v>
      </c>
      <c r="C4138" s="0" t="n">
        <f aca="false">B4138/100</f>
        <v>0.0032</v>
      </c>
    </row>
    <row r="4139" customFormat="false" ht="15" hidden="false" customHeight="false" outlineLevel="0" collapsed="false">
      <c r="A4139" s="2" t="n">
        <v>42566</v>
      </c>
      <c r="B4139" s="0" t="n">
        <v>0.32</v>
      </c>
      <c r="C4139" s="0" t="n">
        <f aca="false">B4139/100</f>
        <v>0.0032</v>
      </c>
    </row>
    <row r="4140" customFormat="false" ht="15" hidden="false" customHeight="false" outlineLevel="0" collapsed="false">
      <c r="A4140" s="2" t="n">
        <v>42569</v>
      </c>
      <c r="B4140" s="0" t="n">
        <v>0.32</v>
      </c>
      <c r="C4140" s="0" t="n">
        <f aca="false">B4140/100</f>
        <v>0.0032</v>
      </c>
    </row>
    <row r="4141" customFormat="false" ht="15" hidden="false" customHeight="false" outlineLevel="0" collapsed="false">
      <c r="A4141" s="2" t="n">
        <v>42570</v>
      </c>
      <c r="B4141" s="0" t="n">
        <v>0.31</v>
      </c>
      <c r="C4141" s="0" t="n">
        <f aca="false">B4141/100</f>
        <v>0.0031</v>
      </c>
    </row>
    <row r="4142" customFormat="false" ht="15" hidden="false" customHeight="false" outlineLevel="0" collapsed="false">
      <c r="A4142" s="2" t="n">
        <v>42571</v>
      </c>
      <c r="B4142" s="0" t="n">
        <v>0.32</v>
      </c>
      <c r="C4142" s="0" t="n">
        <f aca="false">B4142/100</f>
        <v>0.0032</v>
      </c>
    </row>
    <row r="4143" customFormat="false" ht="15" hidden="false" customHeight="false" outlineLevel="0" collapsed="false">
      <c r="A4143" s="2" t="n">
        <v>42572</v>
      </c>
      <c r="B4143" s="0" t="n">
        <v>0.32</v>
      </c>
      <c r="C4143" s="0" t="n">
        <f aca="false">B4143/100</f>
        <v>0.0032</v>
      </c>
    </row>
    <row r="4144" customFormat="false" ht="15" hidden="false" customHeight="false" outlineLevel="0" collapsed="false">
      <c r="A4144" s="2" t="n">
        <v>42573</v>
      </c>
      <c r="B4144" s="0" t="n">
        <v>0.33</v>
      </c>
      <c r="C4144" s="0" t="n">
        <f aca="false">B4144/100</f>
        <v>0.0033</v>
      </c>
    </row>
    <row r="4145" customFormat="false" ht="15" hidden="false" customHeight="false" outlineLevel="0" collapsed="false">
      <c r="A4145" s="2" t="n">
        <v>42576</v>
      </c>
      <c r="B4145" s="0" t="n">
        <v>0.32</v>
      </c>
      <c r="C4145" s="0" t="n">
        <f aca="false">B4145/100</f>
        <v>0.0032</v>
      </c>
    </row>
    <row r="4146" customFormat="false" ht="15" hidden="false" customHeight="false" outlineLevel="0" collapsed="false">
      <c r="A4146" s="2" t="n">
        <v>42577</v>
      </c>
      <c r="B4146" s="0" t="n">
        <v>0.31</v>
      </c>
      <c r="C4146" s="0" t="n">
        <f aca="false">B4146/100</f>
        <v>0.0031</v>
      </c>
    </row>
    <row r="4147" customFormat="false" ht="15" hidden="false" customHeight="false" outlineLevel="0" collapsed="false">
      <c r="A4147" s="2" t="n">
        <v>42578</v>
      </c>
      <c r="B4147" s="0" t="n">
        <v>0.31</v>
      </c>
      <c r="C4147" s="0" t="n">
        <f aca="false">B4147/100</f>
        <v>0.0031</v>
      </c>
    </row>
    <row r="4148" customFormat="false" ht="15" hidden="false" customHeight="false" outlineLevel="0" collapsed="false">
      <c r="A4148" s="2" t="n">
        <v>42579</v>
      </c>
      <c r="B4148" s="0" t="n">
        <v>0.25</v>
      </c>
      <c r="C4148" s="0" t="n">
        <f aca="false">B4148/100</f>
        <v>0.0025</v>
      </c>
    </row>
    <row r="4149" customFormat="false" ht="15" hidden="false" customHeight="false" outlineLevel="0" collapsed="false">
      <c r="A4149" s="2" t="n">
        <v>42580</v>
      </c>
      <c r="B4149" s="0" t="n">
        <v>0.28</v>
      </c>
      <c r="C4149" s="0" t="n">
        <f aca="false">B4149/100</f>
        <v>0.0028</v>
      </c>
    </row>
    <row r="4150" customFormat="false" ht="15" hidden="false" customHeight="false" outlineLevel="0" collapsed="false">
      <c r="A4150" s="2" t="n">
        <v>42583</v>
      </c>
      <c r="B4150" s="0" t="n">
        <v>0.29</v>
      </c>
      <c r="C4150" s="0" t="n">
        <f aca="false">B4150/100</f>
        <v>0.0029</v>
      </c>
    </row>
    <row r="4151" customFormat="false" ht="15" hidden="false" customHeight="false" outlineLevel="0" collapsed="false">
      <c r="A4151" s="2" t="n">
        <v>42584</v>
      </c>
      <c r="B4151" s="0" t="n">
        <v>0.29</v>
      </c>
      <c r="C4151" s="0" t="n">
        <f aca="false">B4151/100</f>
        <v>0.0029</v>
      </c>
    </row>
    <row r="4152" customFormat="false" ht="15" hidden="false" customHeight="false" outlineLevel="0" collapsed="false">
      <c r="A4152" s="2" t="n">
        <v>42585</v>
      </c>
      <c r="B4152" s="0" t="n">
        <v>0.28</v>
      </c>
      <c r="C4152" s="0" t="n">
        <f aca="false">B4152/100</f>
        <v>0.0028</v>
      </c>
    </row>
    <row r="4153" customFormat="false" ht="15" hidden="false" customHeight="false" outlineLevel="0" collapsed="false">
      <c r="A4153" s="2" t="n">
        <v>42586</v>
      </c>
      <c r="B4153" s="0" t="n">
        <v>0.26</v>
      </c>
      <c r="C4153" s="0" t="n">
        <f aca="false">B4153/100</f>
        <v>0.0026</v>
      </c>
    </row>
    <row r="4154" customFormat="false" ht="15" hidden="false" customHeight="false" outlineLevel="0" collapsed="false">
      <c r="A4154" s="2" t="n">
        <v>42587</v>
      </c>
      <c r="B4154" s="0" t="n">
        <v>0.28</v>
      </c>
      <c r="C4154" s="0" t="n">
        <f aca="false">B4154/100</f>
        <v>0.0028</v>
      </c>
    </row>
    <row r="4155" customFormat="false" ht="15" hidden="false" customHeight="false" outlineLevel="0" collapsed="false">
      <c r="A4155" s="2" t="n">
        <v>42590</v>
      </c>
      <c r="B4155" s="0" t="n">
        <v>0.31</v>
      </c>
      <c r="C4155" s="0" t="n">
        <f aca="false">B4155/100</f>
        <v>0.0031</v>
      </c>
    </row>
    <row r="4156" customFormat="false" ht="15" hidden="false" customHeight="false" outlineLevel="0" collapsed="false">
      <c r="A4156" s="2" t="n">
        <v>42591</v>
      </c>
      <c r="B4156" s="0" t="n">
        <v>0.29</v>
      </c>
      <c r="C4156" s="0" t="n">
        <f aca="false">B4156/100</f>
        <v>0.0029</v>
      </c>
    </row>
    <row r="4157" customFormat="false" ht="15" hidden="false" customHeight="false" outlineLevel="0" collapsed="false">
      <c r="A4157" s="2" t="n">
        <v>42592</v>
      </c>
      <c r="B4157" s="0" t="n">
        <v>0.28</v>
      </c>
      <c r="C4157" s="0" t="n">
        <f aca="false">B4157/100</f>
        <v>0.0028</v>
      </c>
    </row>
    <row r="4158" customFormat="false" ht="15" hidden="false" customHeight="false" outlineLevel="0" collapsed="false">
      <c r="A4158" s="2" t="n">
        <v>42593</v>
      </c>
      <c r="B4158" s="0" t="n">
        <v>0.28</v>
      </c>
      <c r="C4158" s="0" t="n">
        <f aca="false">B4158/100</f>
        <v>0.0028</v>
      </c>
    </row>
    <row r="4159" customFormat="false" ht="15" hidden="false" customHeight="false" outlineLevel="0" collapsed="false">
      <c r="A4159" s="2" t="n">
        <v>42594</v>
      </c>
      <c r="B4159" s="0" t="n">
        <v>0.29</v>
      </c>
      <c r="C4159" s="0" t="n">
        <f aca="false">B4159/100</f>
        <v>0.0029</v>
      </c>
    </row>
    <row r="4160" customFormat="false" ht="15" hidden="false" customHeight="false" outlineLevel="0" collapsed="false">
      <c r="A4160" s="2" t="n">
        <v>42597</v>
      </c>
      <c r="B4160" s="0" t="n">
        <v>0.31</v>
      </c>
      <c r="C4160" s="0" t="n">
        <f aca="false">B4160/100</f>
        <v>0.0031</v>
      </c>
    </row>
    <row r="4161" customFormat="false" ht="15" hidden="false" customHeight="false" outlineLevel="0" collapsed="false">
      <c r="A4161" s="2" t="n">
        <v>42598</v>
      </c>
      <c r="B4161" s="0" t="n">
        <v>0.27</v>
      </c>
      <c r="C4161" s="0" t="n">
        <f aca="false">B4161/100</f>
        <v>0.0027</v>
      </c>
    </row>
    <row r="4162" customFormat="false" ht="15" hidden="false" customHeight="false" outlineLevel="0" collapsed="false">
      <c r="A4162" s="2" t="n">
        <v>42599</v>
      </c>
      <c r="B4162" s="0" t="n">
        <v>0.3</v>
      </c>
      <c r="C4162" s="0" t="n">
        <f aca="false">B4162/100</f>
        <v>0.003</v>
      </c>
    </row>
    <row r="4163" customFormat="false" ht="15" hidden="false" customHeight="false" outlineLevel="0" collapsed="false">
      <c r="A4163" s="2" t="n">
        <v>42600</v>
      </c>
      <c r="B4163" s="0" t="n">
        <v>0.3</v>
      </c>
      <c r="C4163" s="0" t="n">
        <f aca="false">B4163/100</f>
        <v>0.003</v>
      </c>
    </row>
    <row r="4164" customFormat="false" ht="15" hidden="false" customHeight="false" outlineLevel="0" collapsed="false">
      <c r="A4164" s="2" t="n">
        <v>42601</v>
      </c>
      <c r="B4164" s="0" t="n">
        <v>0.3</v>
      </c>
      <c r="C4164" s="0" t="n">
        <f aca="false">B4164/100</f>
        <v>0.003</v>
      </c>
    </row>
    <row r="4165" customFormat="false" ht="15" hidden="false" customHeight="false" outlineLevel="0" collapsed="false">
      <c r="A4165" s="2" t="n">
        <v>42604</v>
      </c>
      <c r="B4165" s="0" t="n">
        <v>0.29</v>
      </c>
      <c r="C4165" s="0" t="n">
        <f aca="false">B4165/100</f>
        <v>0.0029</v>
      </c>
    </row>
    <row r="4166" customFormat="false" ht="15" hidden="false" customHeight="false" outlineLevel="0" collapsed="false">
      <c r="A4166" s="2" t="n">
        <v>42605</v>
      </c>
      <c r="B4166" s="0" t="n">
        <v>0.3</v>
      </c>
      <c r="C4166" s="0" t="n">
        <f aca="false">B4166/100</f>
        <v>0.003</v>
      </c>
    </row>
    <row r="4167" customFormat="false" ht="15" hidden="false" customHeight="false" outlineLevel="0" collapsed="false">
      <c r="A4167" s="2" t="n">
        <v>42606</v>
      </c>
      <c r="B4167" s="0" t="n">
        <v>0.31</v>
      </c>
      <c r="C4167" s="0" t="n">
        <f aca="false">B4167/100</f>
        <v>0.0031</v>
      </c>
    </row>
    <row r="4168" customFormat="false" ht="15" hidden="false" customHeight="false" outlineLevel="0" collapsed="false">
      <c r="A4168" s="2" t="n">
        <v>42607</v>
      </c>
      <c r="B4168" s="0" t="n">
        <v>0.33</v>
      </c>
      <c r="C4168" s="0" t="n">
        <f aca="false">B4168/100</f>
        <v>0.0033</v>
      </c>
    </row>
    <row r="4169" customFormat="false" ht="15" hidden="false" customHeight="false" outlineLevel="0" collapsed="false">
      <c r="A4169" s="2" t="n">
        <v>42608</v>
      </c>
      <c r="B4169" s="0" t="n">
        <v>0.34</v>
      </c>
      <c r="C4169" s="0" t="n">
        <f aca="false">B4169/100</f>
        <v>0.0034</v>
      </c>
    </row>
    <row r="4170" customFormat="false" ht="15" hidden="false" customHeight="false" outlineLevel="0" collapsed="false">
      <c r="A4170" s="2" t="n">
        <v>42611</v>
      </c>
      <c r="B4170" s="0" t="n">
        <v>0.33</v>
      </c>
      <c r="C4170" s="0" t="n">
        <f aca="false">B4170/100</f>
        <v>0.0033</v>
      </c>
    </row>
    <row r="4171" customFormat="false" ht="15" hidden="false" customHeight="false" outlineLevel="0" collapsed="false">
      <c r="A4171" s="2" t="n">
        <v>42612</v>
      </c>
      <c r="B4171" s="0" t="n">
        <v>0.33</v>
      </c>
      <c r="C4171" s="0" t="n">
        <f aca="false">B4171/100</f>
        <v>0.0033</v>
      </c>
    </row>
    <row r="4172" customFormat="false" ht="15" hidden="false" customHeight="false" outlineLevel="0" collapsed="false">
      <c r="A4172" s="2" t="n">
        <v>42613</v>
      </c>
      <c r="B4172" s="0" t="n">
        <v>0.33</v>
      </c>
      <c r="C4172" s="0" t="n">
        <f aca="false">B4172/100</f>
        <v>0.0033</v>
      </c>
    </row>
    <row r="4173" customFormat="false" ht="15" hidden="false" customHeight="false" outlineLevel="0" collapsed="false">
      <c r="A4173" s="2" t="n">
        <v>42614</v>
      </c>
      <c r="B4173" s="0" t="n">
        <v>0.33</v>
      </c>
      <c r="C4173" s="0" t="n">
        <f aca="false">B4173/100</f>
        <v>0.0033</v>
      </c>
    </row>
    <row r="4174" customFormat="false" ht="15" hidden="false" customHeight="false" outlineLevel="0" collapsed="false">
      <c r="A4174" s="2" t="n">
        <v>42615</v>
      </c>
      <c r="B4174" s="0" t="n">
        <v>0.33</v>
      </c>
      <c r="C4174" s="0" t="n">
        <f aca="false">B4174/100</f>
        <v>0.0033</v>
      </c>
    </row>
    <row r="4175" customFormat="false" ht="15" hidden="false" customHeight="false" outlineLevel="0" collapsed="false">
      <c r="A4175" s="2" t="n">
        <v>42619</v>
      </c>
      <c r="B4175" s="0" t="n">
        <v>0.32</v>
      </c>
      <c r="C4175" s="0" t="n">
        <f aca="false">B4175/100</f>
        <v>0.0032</v>
      </c>
    </row>
    <row r="4176" customFormat="false" ht="15" hidden="false" customHeight="false" outlineLevel="0" collapsed="false">
      <c r="A4176" s="2" t="n">
        <v>42620</v>
      </c>
      <c r="B4176" s="0" t="n">
        <v>0.34</v>
      </c>
      <c r="C4176" s="0" t="n">
        <f aca="false">B4176/100</f>
        <v>0.0034</v>
      </c>
    </row>
    <row r="4177" customFormat="false" ht="15" hidden="false" customHeight="false" outlineLevel="0" collapsed="false">
      <c r="A4177" s="2" t="n">
        <v>42621</v>
      </c>
      <c r="B4177" s="0" t="n">
        <v>0.35</v>
      </c>
      <c r="C4177" s="0" t="n">
        <f aca="false">B4177/100</f>
        <v>0.0035</v>
      </c>
    </row>
    <row r="4178" customFormat="false" ht="15" hidden="false" customHeight="false" outlineLevel="0" collapsed="false">
      <c r="A4178" s="2" t="n">
        <v>42622</v>
      </c>
      <c r="B4178" s="0" t="n">
        <v>0.35</v>
      </c>
      <c r="C4178" s="0" t="n">
        <f aca="false">B4178/100</f>
        <v>0.0035</v>
      </c>
    </row>
    <row r="4179" customFormat="false" ht="15" hidden="false" customHeight="false" outlineLevel="0" collapsed="false">
      <c r="A4179" s="2" t="n">
        <v>42625</v>
      </c>
      <c r="B4179" s="0" t="n">
        <v>0.37</v>
      </c>
      <c r="C4179" s="0" t="n">
        <f aca="false">B4179/100</f>
        <v>0.0037</v>
      </c>
    </row>
    <row r="4180" customFormat="false" ht="15" hidden="false" customHeight="false" outlineLevel="0" collapsed="false">
      <c r="A4180" s="2" t="n">
        <v>42626</v>
      </c>
      <c r="B4180" s="0" t="n">
        <v>0.36</v>
      </c>
      <c r="C4180" s="0" t="n">
        <f aca="false">B4180/100</f>
        <v>0.0036</v>
      </c>
    </row>
    <row r="4181" customFormat="false" ht="15" hidden="false" customHeight="false" outlineLevel="0" collapsed="false">
      <c r="A4181" s="2" t="n">
        <v>42627</v>
      </c>
      <c r="B4181" s="0" t="n">
        <v>0.33</v>
      </c>
      <c r="C4181" s="0" t="n">
        <f aca="false">B4181/100</f>
        <v>0.0033</v>
      </c>
    </row>
    <row r="4182" customFormat="false" ht="15" hidden="false" customHeight="false" outlineLevel="0" collapsed="false">
      <c r="A4182" s="2" t="n">
        <v>42628</v>
      </c>
      <c r="B4182" s="0" t="n">
        <v>0.29</v>
      </c>
      <c r="C4182" s="0" t="n">
        <f aca="false">B4182/100</f>
        <v>0.0029</v>
      </c>
    </row>
    <row r="4183" customFormat="false" ht="15" hidden="false" customHeight="false" outlineLevel="0" collapsed="false">
      <c r="A4183" s="2" t="n">
        <v>42629</v>
      </c>
      <c r="B4183" s="0" t="n">
        <v>0.3</v>
      </c>
      <c r="C4183" s="0" t="n">
        <f aca="false">B4183/100</f>
        <v>0.003</v>
      </c>
    </row>
    <row r="4184" customFormat="false" ht="15" hidden="false" customHeight="false" outlineLevel="0" collapsed="false">
      <c r="A4184" s="2" t="n">
        <v>42632</v>
      </c>
      <c r="B4184" s="0" t="n">
        <v>0.3</v>
      </c>
      <c r="C4184" s="0" t="n">
        <f aca="false">B4184/100</f>
        <v>0.003</v>
      </c>
    </row>
    <row r="4185" customFormat="false" ht="15" hidden="false" customHeight="false" outlineLevel="0" collapsed="false">
      <c r="A4185" s="2" t="n">
        <v>42633</v>
      </c>
      <c r="B4185" s="0" t="n">
        <v>0.3</v>
      </c>
      <c r="C4185" s="0" t="n">
        <f aca="false">B4185/100</f>
        <v>0.003</v>
      </c>
    </row>
    <row r="4186" customFormat="false" ht="15" hidden="false" customHeight="false" outlineLevel="0" collapsed="false">
      <c r="A4186" s="2" t="n">
        <v>42634</v>
      </c>
      <c r="B4186" s="0" t="n">
        <v>0.22</v>
      </c>
      <c r="C4186" s="0" t="n">
        <f aca="false">B4186/100</f>
        <v>0.0022</v>
      </c>
    </row>
    <row r="4187" customFormat="false" ht="15" hidden="false" customHeight="false" outlineLevel="0" collapsed="false">
      <c r="A4187" s="2" t="n">
        <v>42635</v>
      </c>
      <c r="B4187" s="0" t="n">
        <v>0.18</v>
      </c>
      <c r="C4187" s="0" t="n">
        <f aca="false">B4187/100</f>
        <v>0.0018</v>
      </c>
    </row>
    <row r="4188" customFormat="false" ht="15" hidden="false" customHeight="false" outlineLevel="0" collapsed="false">
      <c r="A4188" s="2" t="n">
        <v>42636</v>
      </c>
      <c r="B4188" s="0" t="n">
        <v>0.18</v>
      </c>
      <c r="C4188" s="0" t="n">
        <f aca="false">B4188/100</f>
        <v>0.0018</v>
      </c>
    </row>
    <row r="4189" customFormat="false" ht="15" hidden="false" customHeight="false" outlineLevel="0" collapsed="false">
      <c r="A4189" s="2" t="n">
        <v>42639</v>
      </c>
      <c r="B4189" s="0" t="n">
        <v>0.25</v>
      </c>
      <c r="C4189" s="0" t="n">
        <f aca="false">B4189/100</f>
        <v>0.0025</v>
      </c>
    </row>
    <row r="4190" customFormat="false" ht="15" hidden="false" customHeight="false" outlineLevel="0" collapsed="false">
      <c r="A4190" s="2" t="n">
        <v>42640</v>
      </c>
      <c r="B4190" s="0" t="n">
        <v>0.26</v>
      </c>
      <c r="C4190" s="0" t="n">
        <f aca="false">B4190/100</f>
        <v>0.0026</v>
      </c>
    </row>
    <row r="4191" customFormat="false" ht="15" hidden="false" customHeight="false" outlineLevel="0" collapsed="false">
      <c r="A4191" s="2" t="n">
        <v>42641</v>
      </c>
      <c r="B4191" s="0" t="n">
        <v>0.27</v>
      </c>
      <c r="C4191" s="0" t="n">
        <f aca="false">B4191/100</f>
        <v>0.0027</v>
      </c>
    </row>
    <row r="4192" customFormat="false" ht="15" hidden="false" customHeight="false" outlineLevel="0" collapsed="false">
      <c r="A4192" s="2" t="n">
        <v>42642</v>
      </c>
      <c r="B4192" s="0" t="n">
        <v>0.26</v>
      </c>
      <c r="C4192" s="0" t="n">
        <f aca="false">B4192/100</f>
        <v>0.0026</v>
      </c>
    </row>
    <row r="4193" customFormat="false" ht="15" hidden="false" customHeight="false" outlineLevel="0" collapsed="false">
      <c r="A4193" s="2" t="n">
        <v>42643</v>
      </c>
      <c r="B4193" s="0" t="n">
        <v>0.29</v>
      </c>
      <c r="C4193" s="0" t="n">
        <f aca="false">B4193/100</f>
        <v>0.0029</v>
      </c>
    </row>
    <row r="4194" customFormat="false" ht="15" hidden="false" customHeight="false" outlineLevel="0" collapsed="false">
      <c r="A4194" s="2" t="n">
        <v>42646</v>
      </c>
      <c r="B4194" s="0" t="n">
        <v>0.32</v>
      </c>
      <c r="C4194" s="0" t="n">
        <f aca="false">B4194/100</f>
        <v>0.0032</v>
      </c>
    </row>
    <row r="4195" customFormat="false" ht="15" hidden="false" customHeight="false" outlineLevel="0" collapsed="false">
      <c r="A4195" s="2" t="n">
        <v>42647</v>
      </c>
      <c r="B4195" s="0" t="n">
        <v>0.33</v>
      </c>
      <c r="C4195" s="0" t="n">
        <f aca="false">B4195/100</f>
        <v>0.0033</v>
      </c>
    </row>
    <row r="4196" customFormat="false" ht="15" hidden="false" customHeight="false" outlineLevel="0" collapsed="false">
      <c r="A4196" s="2" t="n">
        <v>42648</v>
      </c>
      <c r="B4196" s="0" t="n">
        <v>0.32</v>
      </c>
      <c r="C4196" s="0" t="n">
        <f aca="false">B4196/100</f>
        <v>0.0032</v>
      </c>
    </row>
    <row r="4197" customFormat="false" ht="15" hidden="false" customHeight="false" outlineLevel="0" collapsed="false">
      <c r="A4197" s="2" t="n">
        <v>42649</v>
      </c>
      <c r="B4197" s="0" t="n">
        <v>0.33</v>
      </c>
      <c r="C4197" s="0" t="n">
        <f aca="false">B4197/100</f>
        <v>0.0033</v>
      </c>
    </row>
    <row r="4198" customFormat="false" ht="15" hidden="false" customHeight="false" outlineLevel="0" collapsed="false">
      <c r="A4198" s="2" t="n">
        <v>42650</v>
      </c>
      <c r="B4198" s="0" t="n">
        <v>0.33</v>
      </c>
      <c r="C4198" s="0" t="n">
        <f aca="false">B4198/100</f>
        <v>0.0033</v>
      </c>
    </row>
    <row r="4199" customFormat="false" ht="15" hidden="false" customHeight="false" outlineLevel="0" collapsed="false">
      <c r="A4199" s="2" t="n">
        <v>42654</v>
      </c>
      <c r="B4199" s="0" t="n">
        <v>0.35</v>
      </c>
      <c r="C4199" s="0" t="n">
        <f aca="false">B4199/100</f>
        <v>0.0035</v>
      </c>
    </row>
    <row r="4200" customFormat="false" ht="15" hidden="false" customHeight="false" outlineLevel="0" collapsed="false">
      <c r="A4200" s="2" t="n">
        <v>42655</v>
      </c>
      <c r="B4200" s="0" t="n">
        <v>0.37</v>
      </c>
      <c r="C4200" s="0" t="n">
        <f aca="false">B4200/100</f>
        <v>0.0037</v>
      </c>
    </row>
    <row r="4201" customFormat="false" ht="15" hidden="false" customHeight="false" outlineLevel="0" collapsed="false">
      <c r="A4201" s="2" t="n">
        <v>42656</v>
      </c>
      <c r="B4201" s="0" t="n">
        <v>0.3</v>
      </c>
      <c r="C4201" s="0" t="n">
        <f aca="false">B4201/100</f>
        <v>0.003</v>
      </c>
    </row>
    <row r="4202" customFormat="false" ht="15" hidden="false" customHeight="false" outlineLevel="0" collapsed="false">
      <c r="A4202" s="2" t="n">
        <v>42657</v>
      </c>
      <c r="B4202" s="0" t="n">
        <v>0.32</v>
      </c>
      <c r="C4202" s="0" t="n">
        <f aca="false">B4202/100</f>
        <v>0.0032</v>
      </c>
    </row>
    <row r="4203" customFormat="false" ht="15" hidden="false" customHeight="false" outlineLevel="0" collapsed="false">
      <c r="A4203" s="2" t="n">
        <v>42660</v>
      </c>
      <c r="B4203" s="0" t="n">
        <v>0.34</v>
      </c>
      <c r="C4203" s="0" t="n">
        <f aca="false">B4203/100</f>
        <v>0.0034</v>
      </c>
    </row>
    <row r="4204" customFormat="false" ht="15" hidden="false" customHeight="false" outlineLevel="0" collapsed="false">
      <c r="A4204" s="2" t="n">
        <v>42661</v>
      </c>
      <c r="B4204" s="0" t="n">
        <v>0.34</v>
      </c>
      <c r="C4204" s="0" t="n">
        <f aca="false">B4204/100</f>
        <v>0.0034</v>
      </c>
    </row>
    <row r="4205" customFormat="false" ht="15" hidden="false" customHeight="false" outlineLevel="0" collapsed="false">
      <c r="A4205" s="2" t="n">
        <v>42662</v>
      </c>
      <c r="B4205" s="0" t="n">
        <v>0.35</v>
      </c>
      <c r="C4205" s="0" t="n">
        <f aca="false">B4205/100</f>
        <v>0.0035</v>
      </c>
    </row>
    <row r="4206" customFormat="false" ht="15" hidden="false" customHeight="false" outlineLevel="0" collapsed="false">
      <c r="A4206" s="2" t="n">
        <v>42663</v>
      </c>
      <c r="B4206" s="0" t="n">
        <v>0.35</v>
      </c>
      <c r="C4206" s="0" t="n">
        <f aca="false">B4206/100</f>
        <v>0.0035</v>
      </c>
    </row>
    <row r="4207" customFormat="false" ht="15" hidden="false" customHeight="false" outlineLevel="0" collapsed="false">
      <c r="A4207" s="2" t="n">
        <v>42664</v>
      </c>
      <c r="B4207" s="0" t="n">
        <v>0.34</v>
      </c>
      <c r="C4207" s="0" t="n">
        <f aca="false">B4207/100</f>
        <v>0.0034</v>
      </c>
    </row>
    <row r="4208" customFormat="false" ht="15" hidden="false" customHeight="false" outlineLevel="0" collapsed="false">
      <c r="A4208" s="2" t="n">
        <v>42667</v>
      </c>
      <c r="B4208" s="0" t="n">
        <v>0.33</v>
      </c>
      <c r="C4208" s="0" t="n">
        <f aca="false">B4208/100</f>
        <v>0.0033</v>
      </c>
    </row>
    <row r="4209" customFormat="false" ht="15" hidden="false" customHeight="false" outlineLevel="0" collapsed="false">
      <c r="A4209" s="2" t="n">
        <v>42668</v>
      </c>
      <c r="B4209" s="0" t="n">
        <v>0.34</v>
      </c>
      <c r="C4209" s="0" t="n">
        <f aca="false">B4209/100</f>
        <v>0.0034</v>
      </c>
    </row>
    <row r="4210" customFormat="false" ht="15" hidden="false" customHeight="false" outlineLevel="0" collapsed="false">
      <c r="A4210" s="2" t="n">
        <v>42669</v>
      </c>
      <c r="B4210" s="0" t="n">
        <v>0.33</v>
      </c>
      <c r="C4210" s="0" t="n">
        <f aca="false">B4210/100</f>
        <v>0.0033</v>
      </c>
    </row>
    <row r="4211" customFormat="false" ht="15" hidden="false" customHeight="false" outlineLevel="0" collapsed="false">
      <c r="A4211" s="2" t="n">
        <v>42670</v>
      </c>
      <c r="B4211" s="0" t="n">
        <v>0.3</v>
      </c>
      <c r="C4211" s="0" t="n">
        <f aca="false">B4211/100</f>
        <v>0.003</v>
      </c>
    </row>
    <row r="4212" customFormat="false" ht="15" hidden="false" customHeight="false" outlineLevel="0" collapsed="false">
      <c r="A4212" s="2" t="n">
        <v>42671</v>
      </c>
      <c r="B4212" s="0" t="n">
        <v>0.3</v>
      </c>
      <c r="C4212" s="0" t="n">
        <f aca="false">B4212/100</f>
        <v>0.003</v>
      </c>
    </row>
    <row r="4213" customFormat="false" ht="15" hidden="false" customHeight="false" outlineLevel="0" collapsed="false">
      <c r="A4213" s="2" t="n">
        <v>42674</v>
      </c>
      <c r="B4213" s="0" t="n">
        <v>0.34</v>
      </c>
      <c r="C4213" s="0" t="n">
        <f aca="false">B4213/100</f>
        <v>0.0034</v>
      </c>
    </row>
    <row r="4214" customFormat="false" ht="15" hidden="false" customHeight="false" outlineLevel="0" collapsed="false">
      <c r="A4214" s="2" t="n">
        <v>42675</v>
      </c>
      <c r="B4214" s="0" t="n">
        <v>0.35</v>
      </c>
      <c r="C4214" s="0" t="n">
        <f aca="false">B4214/100</f>
        <v>0.0035</v>
      </c>
    </row>
    <row r="4215" customFormat="false" ht="15" hidden="false" customHeight="false" outlineLevel="0" collapsed="false">
      <c r="A4215" s="2" t="n">
        <v>42676</v>
      </c>
      <c r="B4215" s="0" t="n">
        <v>0.37</v>
      </c>
      <c r="C4215" s="0" t="n">
        <f aca="false">B4215/100</f>
        <v>0.0037</v>
      </c>
    </row>
    <row r="4216" customFormat="false" ht="15" hidden="false" customHeight="false" outlineLevel="0" collapsed="false">
      <c r="A4216" s="2" t="n">
        <v>42677</v>
      </c>
      <c r="B4216" s="0" t="n">
        <v>0.38</v>
      </c>
      <c r="C4216" s="0" t="n">
        <f aca="false">B4216/100</f>
        <v>0.0038</v>
      </c>
    </row>
    <row r="4217" customFormat="false" ht="15" hidden="false" customHeight="false" outlineLevel="0" collapsed="false">
      <c r="A4217" s="2" t="n">
        <v>42678</v>
      </c>
      <c r="B4217" s="0" t="n">
        <v>0.38</v>
      </c>
      <c r="C4217" s="0" t="n">
        <f aca="false">B4217/100</f>
        <v>0.0038</v>
      </c>
    </row>
    <row r="4218" customFormat="false" ht="15" hidden="false" customHeight="false" outlineLevel="0" collapsed="false">
      <c r="A4218" s="2" t="n">
        <v>42681</v>
      </c>
      <c r="B4218" s="0" t="n">
        <v>0.41</v>
      </c>
      <c r="C4218" s="0" t="n">
        <f aca="false">B4218/100</f>
        <v>0.0041</v>
      </c>
    </row>
    <row r="4219" customFormat="false" ht="15" hidden="false" customHeight="false" outlineLevel="0" collapsed="false">
      <c r="A4219" s="2" t="n">
        <v>42682</v>
      </c>
      <c r="B4219" s="0" t="n">
        <v>0.43</v>
      </c>
      <c r="C4219" s="0" t="n">
        <f aca="false">B4219/100</f>
        <v>0.0043</v>
      </c>
    </row>
    <row r="4220" customFormat="false" ht="15" hidden="false" customHeight="false" outlineLevel="0" collapsed="false">
      <c r="A4220" s="2" t="n">
        <v>42683</v>
      </c>
      <c r="B4220" s="0" t="n">
        <v>0.45</v>
      </c>
      <c r="C4220" s="0" t="n">
        <f aca="false">B4220/100</f>
        <v>0.0045</v>
      </c>
    </row>
    <row r="4221" customFormat="false" ht="15" hidden="false" customHeight="false" outlineLevel="0" collapsed="false">
      <c r="A4221" s="2" t="n">
        <v>42684</v>
      </c>
      <c r="B4221" s="0" t="n">
        <v>0.48</v>
      </c>
      <c r="C4221" s="0" t="n">
        <f aca="false">B4221/100</f>
        <v>0.0048</v>
      </c>
    </row>
    <row r="4222" customFormat="false" ht="15" hidden="false" customHeight="false" outlineLevel="0" collapsed="false">
      <c r="A4222" s="2" t="n">
        <v>42688</v>
      </c>
      <c r="B4222" s="0" t="n">
        <v>0.55</v>
      </c>
      <c r="C4222" s="0" t="n">
        <f aca="false">B4222/100</f>
        <v>0.0055</v>
      </c>
    </row>
    <row r="4223" customFormat="false" ht="15" hidden="false" customHeight="false" outlineLevel="0" collapsed="false">
      <c r="A4223" s="2" t="n">
        <v>42689</v>
      </c>
      <c r="B4223" s="0" t="n">
        <v>0.51</v>
      </c>
      <c r="C4223" s="0" t="n">
        <f aca="false">B4223/100</f>
        <v>0.0051</v>
      </c>
    </row>
    <row r="4224" customFormat="false" ht="15" hidden="false" customHeight="false" outlineLevel="0" collapsed="false">
      <c r="A4224" s="2" t="n">
        <v>42690</v>
      </c>
      <c r="B4224" s="0" t="n">
        <v>0.47</v>
      </c>
      <c r="C4224" s="0" t="n">
        <f aca="false">B4224/100</f>
        <v>0.0047</v>
      </c>
    </row>
    <row r="4225" customFormat="false" ht="15" hidden="false" customHeight="false" outlineLevel="0" collapsed="false">
      <c r="A4225" s="2" t="n">
        <v>42691</v>
      </c>
      <c r="B4225" s="0" t="n">
        <v>0.44</v>
      </c>
      <c r="C4225" s="0" t="n">
        <f aca="false">B4225/100</f>
        <v>0.0044</v>
      </c>
    </row>
    <row r="4226" customFormat="false" ht="15" hidden="false" customHeight="false" outlineLevel="0" collapsed="false">
      <c r="A4226" s="2" t="n">
        <v>42692</v>
      </c>
      <c r="B4226" s="0" t="n">
        <v>0.44</v>
      </c>
      <c r="C4226" s="0" t="n">
        <f aca="false">B4226/100</f>
        <v>0.0044</v>
      </c>
    </row>
    <row r="4227" customFormat="false" ht="15" hidden="false" customHeight="false" outlineLevel="0" collapsed="false">
      <c r="A4227" s="2" t="n">
        <v>42695</v>
      </c>
      <c r="B4227" s="0" t="n">
        <v>0.46</v>
      </c>
      <c r="C4227" s="0" t="n">
        <f aca="false">B4227/100</f>
        <v>0.0046</v>
      </c>
    </row>
    <row r="4228" customFormat="false" ht="15" hidden="false" customHeight="false" outlineLevel="0" collapsed="false">
      <c r="A4228" s="2" t="n">
        <v>42696</v>
      </c>
      <c r="B4228" s="0" t="n">
        <v>0.49</v>
      </c>
      <c r="C4228" s="0" t="n">
        <f aca="false">B4228/100</f>
        <v>0.0049</v>
      </c>
    </row>
    <row r="4229" customFormat="false" ht="15" hidden="false" customHeight="false" outlineLevel="0" collapsed="false">
      <c r="A4229" s="2" t="n">
        <v>42697</v>
      </c>
      <c r="B4229" s="0" t="n">
        <v>0.51</v>
      </c>
      <c r="C4229" s="0" t="n">
        <f aca="false">B4229/100</f>
        <v>0.0051</v>
      </c>
    </row>
    <row r="4230" customFormat="false" ht="15" hidden="false" customHeight="false" outlineLevel="0" collapsed="false">
      <c r="A4230" s="2" t="n">
        <v>42699</v>
      </c>
      <c r="B4230" s="0" t="n">
        <v>0.49</v>
      </c>
      <c r="C4230" s="0" t="n">
        <f aca="false">B4230/100</f>
        <v>0.0049</v>
      </c>
    </row>
    <row r="4231" customFormat="false" ht="15" hidden="false" customHeight="false" outlineLevel="0" collapsed="false">
      <c r="A4231" s="2" t="n">
        <v>42702</v>
      </c>
      <c r="B4231" s="0" t="n">
        <v>0.48</v>
      </c>
      <c r="C4231" s="0" t="n">
        <f aca="false">B4231/100</f>
        <v>0.0048</v>
      </c>
    </row>
    <row r="4232" customFormat="false" ht="15" hidden="false" customHeight="false" outlineLevel="0" collapsed="false">
      <c r="A4232" s="2" t="n">
        <v>42703</v>
      </c>
      <c r="B4232" s="0" t="n">
        <v>0.48</v>
      </c>
      <c r="C4232" s="0" t="n">
        <f aca="false">B4232/100</f>
        <v>0.0048</v>
      </c>
    </row>
    <row r="4233" customFormat="false" ht="15" hidden="false" customHeight="false" outlineLevel="0" collapsed="false">
      <c r="A4233" s="2" t="n">
        <v>42704</v>
      </c>
      <c r="B4233" s="0" t="n">
        <v>0.48</v>
      </c>
      <c r="C4233" s="0" t="n">
        <f aca="false">B4233/100</f>
        <v>0.0048</v>
      </c>
    </row>
    <row r="4234" customFormat="false" ht="15" hidden="false" customHeight="false" outlineLevel="0" collapsed="false">
      <c r="A4234" s="2" t="n">
        <v>42705</v>
      </c>
      <c r="B4234" s="0" t="n">
        <v>0.48</v>
      </c>
      <c r="C4234" s="0" t="n">
        <f aca="false">B4234/100</f>
        <v>0.0048</v>
      </c>
    </row>
    <row r="4235" customFormat="false" ht="15" hidden="false" customHeight="false" outlineLevel="0" collapsed="false">
      <c r="A4235" s="2" t="n">
        <v>42706</v>
      </c>
      <c r="B4235" s="0" t="n">
        <v>0.49</v>
      </c>
      <c r="C4235" s="0" t="n">
        <f aca="false">B4235/100</f>
        <v>0.0049</v>
      </c>
    </row>
    <row r="4236" customFormat="false" ht="15" hidden="false" customHeight="false" outlineLevel="0" collapsed="false">
      <c r="A4236" s="2" t="n">
        <v>42709</v>
      </c>
      <c r="B4236" s="0" t="n">
        <v>0.49</v>
      </c>
      <c r="C4236" s="0" t="n">
        <f aca="false">B4236/100</f>
        <v>0.0049</v>
      </c>
    </row>
    <row r="4237" customFormat="false" ht="15" hidden="false" customHeight="false" outlineLevel="0" collapsed="false">
      <c r="A4237" s="2" t="n">
        <v>42710</v>
      </c>
      <c r="B4237" s="0" t="n">
        <v>0.49</v>
      </c>
      <c r="C4237" s="0" t="n">
        <f aca="false">B4237/100</f>
        <v>0.0049</v>
      </c>
    </row>
    <row r="4238" customFormat="false" ht="15" hidden="false" customHeight="false" outlineLevel="0" collapsed="false">
      <c r="A4238" s="2" t="n">
        <v>42711</v>
      </c>
      <c r="B4238" s="0" t="n">
        <v>0.52</v>
      </c>
      <c r="C4238" s="0" t="n">
        <f aca="false">B4238/100</f>
        <v>0.0052</v>
      </c>
    </row>
    <row r="4239" customFormat="false" ht="15" hidden="false" customHeight="false" outlineLevel="0" collapsed="false">
      <c r="A4239" s="2" t="n">
        <v>42712</v>
      </c>
      <c r="B4239" s="0" t="n">
        <v>0.51</v>
      </c>
      <c r="C4239" s="0" t="n">
        <f aca="false">B4239/100</f>
        <v>0.0051</v>
      </c>
    </row>
    <row r="4240" customFormat="false" ht="15" hidden="false" customHeight="false" outlineLevel="0" collapsed="false">
      <c r="A4240" s="2" t="n">
        <v>42713</v>
      </c>
      <c r="B4240" s="0" t="n">
        <v>0.54</v>
      </c>
      <c r="C4240" s="0" t="n">
        <f aca="false">B4240/100</f>
        <v>0.0054</v>
      </c>
    </row>
    <row r="4241" customFormat="false" ht="15" hidden="false" customHeight="false" outlineLevel="0" collapsed="false">
      <c r="A4241" s="2" t="n">
        <v>42716</v>
      </c>
      <c r="B4241" s="0" t="n">
        <v>0.51</v>
      </c>
      <c r="C4241" s="0" t="n">
        <f aca="false">B4241/100</f>
        <v>0.0051</v>
      </c>
    </row>
    <row r="4242" customFormat="false" ht="15" hidden="false" customHeight="false" outlineLevel="0" collapsed="false">
      <c r="A4242" s="2" t="n">
        <v>42717</v>
      </c>
      <c r="B4242" s="0" t="n">
        <v>0.54</v>
      </c>
      <c r="C4242" s="0" t="n">
        <f aca="false">B4242/100</f>
        <v>0.0054</v>
      </c>
    </row>
    <row r="4243" customFormat="false" ht="15" hidden="false" customHeight="false" outlineLevel="0" collapsed="false">
      <c r="A4243" s="2" t="n">
        <v>42718</v>
      </c>
      <c r="B4243" s="0" t="n">
        <v>0.55</v>
      </c>
      <c r="C4243" s="0" t="n">
        <f aca="false">B4243/100</f>
        <v>0.0055</v>
      </c>
    </row>
    <row r="4244" customFormat="false" ht="15" hidden="false" customHeight="false" outlineLevel="0" collapsed="false">
      <c r="A4244" s="2" t="n">
        <v>42719</v>
      </c>
      <c r="B4244" s="0" t="n">
        <v>0.51</v>
      </c>
      <c r="C4244" s="0" t="n">
        <f aca="false">B4244/100</f>
        <v>0.0051</v>
      </c>
    </row>
    <row r="4245" customFormat="false" ht="15" hidden="false" customHeight="false" outlineLevel="0" collapsed="false">
      <c r="A4245" s="2" t="n">
        <v>42720</v>
      </c>
      <c r="B4245" s="0" t="n">
        <v>0.51</v>
      </c>
      <c r="C4245" s="0" t="n">
        <f aca="false">B4245/100</f>
        <v>0.0051</v>
      </c>
    </row>
    <row r="4246" customFormat="false" ht="15" hidden="false" customHeight="false" outlineLevel="0" collapsed="false">
      <c r="A4246" s="2" t="n">
        <v>42723</v>
      </c>
      <c r="B4246" s="0" t="n">
        <v>0.52</v>
      </c>
      <c r="C4246" s="0" t="n">
        <f aca="false">B4246/100</f>
        <v>0.0052</v>
      </c>
    </row>
    <row r="4247" customFormat="false" ht="15" hidden="false" customHeight="false" outlineLevel="0" collapsed="false">
      <c r="A4247" s="2" t="n">
        <v>42724</v>
      </c>
      <c r="B4247" s="0" t="n">
        <v>0.52</v>
      </c>
      <c r="C4247" s="0" t="n">
        <f aca="false">B4247/100</f>
        <v>0.0052</v>
      </c>
    </row>
    <row r="4248" customFormat="false" ht="15" hidden="false" customHeight="false" outlineLevel="0" collapsed="false">
      <c r="A4248" s="2" t="n">
        <v>42725</v>
      </c>
      <c r="B4248" s="0" t="n">
        <v>0.52</v>
      </c>
      <c r="C4248" s="0" t="n">
        <f aca="false">B4248/100</f>
        <v>0.0052</v>
      </c>
    </row>
    <row r="4249" customFormat="false" ht="15" hidden="false" customHeight="false" outlineLevel="0" collapsed="false">
      <c r="A4249" s="2" t="n">
        <v>42726</v>
      </c>
      <c r="B4249" s="0" t="n">
        <v>0.51</v>
      </c>
      <c r="C4249" s="0" t="n">
        <f aca="false">B4249/100</f>
        <v>0.0051</v>
      </c>
    </row>
    <row r="4250" customFormat="false" ht="15" hidden="false" customHeight="false" outlineLevel="0" collapsed="false">
      <c r="A4250" s="2" t="n">
        <v>42727</v>
      </c>
      <c r="B4250" s="0" t="n">
        <v>0.52</v>
      </c>
      <c r="C4250" s="0" t="n">
        <f aca="false">B4250/100</f>
        <v>0.0052</v>
      </c>
    </row>
    <row r="4251" customFormat="false" ht="15" hidden="false" customHeight="false" outlineLevel="0" collapsed="false">
      <c r="A4251" s="2" t="n">
        <v>42731</v>
      </c>
      <c r="B4251" s="0" t="n">
        <v>0.51</v>
      </c>
      <c r="C4251" s="0" t="n">
        <f aca="false">B4251/100</f>
        <v>0.0051</v>
      </c>
    </row>
    <row r="4252" customFormat="false" ht="15" hidden="false" customHeight="false" outlineLevel="0" collapsed="false">
      <c r="A4252" s="2" t="n">
        <v>42732</v>
      </c>
      <c r="B4252" s="0" t="n">
        <v>0.53</v>
      </c>
      <c r="C4252" s="0" t="n">
        <f aca="false">B4252/100</f>
        <v>0.0053</v>
      </c>
    </row>
    <row r="4253" customFormat="false" ht="15" hidden="false" customHeight="false" outlineLevel="0" collapsed="false">
      <c r="A4253" s="2" t="n">
        <v>42733</v>
      </c>
      <c r="B4253" s="0" t="n">
        <v>0.47</v>
      </c>
      <c r="C4253" s="0" t="n">
        <f aca="false">B4253/100</f>
        <v>0.0047</v>
      </c>
    </row>
    <row r="4254" customFormat="false" ht="15" hidden="false" customHeight="false" outlineLevel="0" collapsed="false">
      <c r="A4254" s="2" t="n">
        <v>42734</v>
      </c>
      <c r="B4254" s="0" t="n">
        <v>0.51</v>
      </c>
      <c r="C4254" s="0" t="n">
        <f aca="false">B4254/100</f>
        <v>0.0051</v>
      </c>
    </row>
    <row r="4255" customFormat="false" ht="15" hidden="false" customHeight="false" outlineLevel="0" collapsed="false">
      <c r="A4255" s="2" t="n">
        <v>42738</v>
      </c>
      <c r="B4255" s="0" t="n">
        <v>0.53</v>
      </c>
      <c r="C4255" s="0" t="n">
        <f aca="false">B4255/100</f>
        <v>0.0053</v>
      </c>
    </row>
    <row r="4256" customFormat="false" ht="15" hidden="false" customHeight="false" outlineLevel="0" collapsed="false">
      <c r="A4256" s="2" t="n">
        <v>42739</v>
      </c>
      <c r="B4256" s="0" t="n">
        <v>0.53</v>
      </c>
      <c r="C4256" s="0" t="n">
        <f aca="false">B4256/100</f>
        <v>0.0053</v>
      </c>
    </row>
    <row r="4257" customFormat="false" ht="15" hidden="false" customHeight="false" outlineLevel="0" collapsed="false">
      <c r="A4257" s="2" t="n">
        <v>42740</v>
      </c>
      <c r="B4257" s="0" t="n">
        <v>0.52</v>
      </c>
      <c r="C4257" s="0" t="n">
        <f aca="false">B4257/100</f>
        <v>0.0052</v>
      </c>
    </row>
    <row r="4258" customFormat="false" ht="15" hidden="false" customHeight="false" outlineLevel="0" collapsed="false">
      <c r="A4258" s="2" t="n">
        <v>42741</v>
      </c>
      <c r="B4258" s="0" t="n">
        <v>0.53</v>
      </c>
      <c r="C4258" s="0" t="n">
        <f aca="false">B4258/100</f>
        <v>0.0053</v>
      </c>
    </row>
    <row r="4259" customFormat="false" ht="15" hidden="false" customHeight="false" outlineLevel="0" collapsed="false">
      <c r="A4259" s="2" t="n">
        <v>42744</v>
      </c>
      <c r="B4259" s="0" t="n">
        <v>0.5</v>
      </c>
      <c r="C4259" s="0" t="n">
        <f aca="false">B4259/100</f>
        <v>0.005</v>
      </c>
    </row>
    <row r="4260" customFormat="false" ht="15" hidden="false" customHeight="false" outlineLevel="0" collapsed="false">
      <c r="A4260" s="2" t="n">
        <v>42745</v>
      </c>
      <c r="B4260" s="0" t="n">
        <v>0.52</v>
      </c>
      <c r="C4260" s="0" t="n">
        <f aca="false">B4260/100</f>
        <v>0.0052</v>
      </c>
    </row>
    <row r="4261" customFormat="false" ht="15" hidden="false" customHeight="false" outlineLevel="0" collapsed="false">
      <c r="A4261" s="2" t="n">
        <v>42746</v>
      </c>
      <c r="B4261" s="0" t="n">
        <v>0.52</v>
      </c>
      <c r="C4261" s="0" t="n">
        <f aca="false">B4261/100</f>
        <v>0.0052</v>
      </c>
    </row>
    <row r="4262" customFormat="false" ht="15" hidden="false" customHeight="false" outlineLevel="0" collapsed="false">
      <c r="A4262" s="2" t="n">
        <v>42747</v>
      </c>
      <c r="B4262" s="0" t="n">
        <v>0.52</v>
      </c>
      <c r="C4262" s="0" t="n">
        <f aca="false">B4262/100</f>
        <v>0.0052</v>
      </c>
    </row>
    <row r="4263" customFormat="false" ht="15" hidden="false" customHeight="false" outlineLevel="0" collapsed="false">
      <c r="A4263" s="2" t="n">
        <v>42748</v>
      </c>
      <c r="B4263" s="0" t="n">
        <v>0.53</v>
      </c>
      <c r="C4263" s="0" t="n">
        <f aca="false">B4263/100</f>
        <v>0.0053</v>
      </c>
    </row>
    <row r="4264" customFormat="false" ht="15" hidden="false" customHeight="false" outlineLevel="0" collapsed="false">
      <c r="A4264" s="2" t="n">
        <v>42752</v>
      </c>
      <c r="B4264" s="0" t="n">
        <v>0.55</v>
      </c>
      <c r="C4264" s="0" t="n">
        <f aca="false">B4264/100</f>
        <v>0.0055</v>
      </c>
    </row>
    <row r="4265" customFormat="false" ht="15" hidden="false" customHeight="false" outlineLevel="0" collapsed="false">
      <c r="A4265" s="2" t="n">
        <v>42753</v>
      </c>
      <c r="B4265" s="0" t="n">
        <v>0.53</v>
      </c>
      <c r="C4265" s="0" t="n">
        <f aca="false">B4265/100</f>
        <v>0.0053</v>
      </c>
    </row>
    <row r="4266" customFormat="false" ht="15" hidden="false" customHeight="false" outlineLevel="0" collapsed="false">
      <c r="A4266" s="2" t="n">
        <v>42754</v>
      </c>
      <c r="B4266" s="0" t="n">
        <v>0.52</v>
      </c>
      <c r="C4266" s="0" t="n">
        <f aca="false">B4266/100</f>
        <v>0.0052</v>
      </c>
    </row>
    <row r="4267" customFormat="false" ht="15" hidden="false" customHeight="false" outlineLevel="0" collapsed="false">
      <c r="A4267" s="2" t="n">
        <v>42755</v>
      </c>
      <c r="B4267" s="0" t="n">
        <v>0.5</v>
      </c>
      <c r="C4267" s="0" t="n">
        <f aca="false">B4267/100</f>
        <v>0.005</v>
      </c>
    </row>
    <row r="4268" customFormat="false" ht="15" hidden="false" customHeight="false" outlineLevel="0" collapsed="false">
      <c r="A4268" s="2" t="n">
        <v>42758</v>
      </c>
      <c r="B4268" s="0" t="n">
        <v>0.51</v>
      </c>
      <c r="C4268" s="0" t="n">
        <f aca="false">B4268/100</f>
        <v>0.0051</v>
      </c>
    </row>
    <row r="4269" customFormat="false" ht="15" hidden="false" customHeight="false" outlineLevel="0" collapsed="false">
      <c r="A4269" s="2" t="n">
        <v>42759</v>
      </c>
      <c r="B4269" s="0" t="n">
        <v>0.51</v>
      </c>
      <c r="C4269" s="0" t="n">
        <f aca="false">B4269/100</f>
        <v>0.0051</v>
      </c>
    </row>
    <row r="4270" customFormat="false" ht="15" hidden="false" customHeight="false" outlineLevel="0" collapsed="false">
      <c r="A4270" s="2" t="n">
        <v>42760</v>
      </c>
      <c r="B4270" s="0" t="n">
        <v>0.5</v>
      </c>
      <c r="C4270" s="0" t="n">
        <f aca="false">B4270/100</f>
        <v>0.005</v>
      </c>
    </row>
    <row r="4271" customFormat="false" ht="15" hidden="false" customHeight="false" outlineLevel="0" collapsed="false">
      <c r="A4271" s="2" t="n">
        <v>42761</v>
      </c>
      <c r="B4271" s="0" t="n">
        <v>0.51</v>
      </c>
      <c r="C4271" s="0" t="n">
        <f aca="false">B4271/100</f>
        <v>0.0051</v>
      </c>
    </row>
    <row r="4272" customFormat="false" ht="15" hidden="false" customHeight="false" outlineLevel="0" collapsed="false">
      <c r="A4272" s="2" t="n">
        <v>42762</v>
      </c>
      <c r="B4272" s="0" t="n">
        <v>0.52</v>
      </c>
      <c r="C4272" s="0" t="n">
        <f aca="false">B4272/100</f>
        <v>0.0052</v>
      </c>
    </row>
    <row r="4273" customFormat="false" ht="15" hidden="false" customHeight="false" outlineLevel="0" collapsed="false">
      <c r="A4273" s="2" t="n">
        <v>42765</v>
      </c>
      <c r="B4273" s="0" t="n">
        <v>0.51</v>
      </c>
      <c r="C4273" s="0" t="n">
        <f aca="false">B4273/100</f>
        <v>0.0051</v>
      </c>
    </row>
    <row r="4274" customFormat="false" ht="15" hidden="false" customHeight="false" outlineLevel="0" collapsed="false">
      <c r="A4274" s="2" t="n">
        <v>42766</v>
      </c>
      <c r="B4274" s="0" t="n">
        <v>0.52</v>
      </c>
      <c r="C4274" s="0" t="n">
        <f aca="false">B4274/100</f>
        <v>0.0052</v>
      </c>
    </row>
    <row r="4275" customFormat="false" ht="15" hidden="false" customHeight="false" outlineLevel="0" collapsed="false">
      <c r="A4275" s="2" t="n">
        <v>42767</v>
      </c>
      <c r="B4275" s="0" t="n">
        <v>0.51</v>
      </c>
      <c r="C4275" s="0" t="n">
        <f aca="false">B4275/100</f>
        <v>0.0051</v>
      </c>
    </row>
    <row r="4276" customFormat="false" ht="15" hidden="false" customHeight="false" outlineLevel="0" collapsed="false">
      <c r="A4276" s="2" t="n">
        <v>42768</v>
      </c>
      <c r="B4276" s="0" t="n">
        <v>0.52</v>
      </c>
      <c r="C4276" s="0" t="n">
        <f aca="false">B4276/100</f>
        <v>0.0052</v>
      </c>
    </row>
    <row r="4277" customFormat="false" ht="15" hidden="false" customHeight="false" outlineLevel="0" collapsed="false">
      <c r="A4277" s="2" t="n">
        <v>42769</v>
      </c>
      <c r="B4277" s="0" t="n">
        <v>0.51</v>
      </c>
      <c r="C4277" s="0" t="n">
        <f aca="false">B4277/100</f>
        <v>0.0051</v>
      </c>
    </row>
    <row r="4278" customFormat="false" ht="15" hidden="false" customHeight="false" outlineLevel="0" collapsed="false">
      <c r="A4278" s="2" t="n">
        <v>42772</v>
      </c>
      <c r="B4278" s="0" t="n">
        <v>0.53</v>
      </c>
      <c r="C4278" s="0" t="n">
        <f aca="false">B4278/100</f>
        <v>0.0053</v>
      </c>
    </row>
    <row r="4279" customFormat="false" ht="15" hidden="false" customHeight="false" outlineLevel="0" collapsed="false">
      <c r="A4279" s="2" t="n">
        <v>42773</v>
      </c>
      <c r="B4279" s="0" t="n">
        <v>0.53</v>
      </c>
      <c r="C4279" s="0" t="n">
        <f aca="false">B4279/100</f>
        <v>0.0053</v>
      </c>
    </row>
    <row r="4280" customFormat="false" ht="15" hidden="false" customHeight="false" outlineLevel="0" collapsed="false">
      <c r="A4280" s="2" t="n">
        <v>42774</v>
      </c>
      <c r="B4280" s="0" t="n">
        <v>0.54</v>
      </c>
      <c r="C4280" s="0" t="n">
        <f aca="false">B4280/100</f>
        <v>0.0054</v>
      </c>
    </row>
    <row r="4281" customFormat="false" ht="15" hidden="false" customHeight="false" outlineLevel="0" collapsed="false">
      <c r="A4281" s="2" t="n">
        <v>42775</v>
      </c>
      <c r="B4281" s="0" t="n">
        <v>0.54</v>
      </c>
      <c r="C4281" s="0" t="n">
        <f aca="false">B4281/100</f>
        <v>0.0054</v>
      </c>
    </row>
    <row r="4282" customFormat="false" ht="15" hidden="false" customHeight="false" outlineLevel="0" collapsed="false">
      <c r="A4282" s="2" t="n">
        <v>42776</v>
      </c>
      <c r="B4282" s="0" t="n">
        <v>0.55</v>
      </c>
      <c r="C4282" s="0" t="n">
        <f aca="false">B4282/100</f>
        <v>0.0055</v>
      </c>
    </row>
    <row r="4283" customFormat="false" ht="15" hidden="false" customHeight="false" outlineLevel="0" collapsed="false">
      <c r="A4283" s="2" t="n">
        <v>42779</v>
      </c>
      <c r="B4283" s="0" t="n">
        <v>0.52</v>
      </c>
      <c r="C4283" s="0" t="n">
        <f aca="false">B4283/100</f>
        <v>0.0052</v>
      </c>
    </row>
    <row r="4284" customFormat="false" ht="15" hidden="false" customHeight="false" outlineLevel="0" collapsed="false">
      <c r="A4284" s="2" t="n">
        <v>42780</v>
      </c>
      <c r="B4284" s="0" t="n">
        <v>0.54</v>
      </c>
      <c r="C4284" s="0" t="n">
        <f aca="false">B4284/100</f>
        <v>0.0054</v>
      </c>
    </row>
    <row r="4285" customFormat="false" ht="15" hidden="false" customHeight="false" outlineLevel="0" collapsed="false">
      <c r="A4285" s="2" t="n">
        <v>42781</v>
      </c>
      <c r="B4285" s="0" t="n">
        <v>0.54</v>
      </c>
      <c r="C4285" s="0" t="n">
        <f aca="false">B4285/100</f>
        <v>0.0054</v>
      </c>
    </row>
    <row r="4286" customFormat="false" ht="15" hidden="false" customHeight="false" outlineLevel="0" collapsed="false">
      <c r="A4286" s="2" t="n">
        <v>42782</v>
      </c>
      <c r="B4286" s="0" t="n">
        <v>0.53</v>
      </c>
      <c r="C4286" s="0" t="n">
        <f aca="false">B4286/100</f>
        <v>0.0053</v>
      </c>
    </row>
    <row r="4287" customFormat="false" ht="15" hidden="false" customHeight="false" outlineLevel="0" collapsed="false">
      <c r="A4287" s="2" t="n">
        <v>42783</v>
      </c>
      <c r="B4287" s="0" t="n">
        <v>0.53</v>
      </c>
      <c r="C4287" s="0" t="n">
        <f aca="false">B4287/100</f>
        <v>0.0053</v>
      </c>
    </row>
    <row r="4288" customFormat="false" ht="15" hidden="false" customHeight="false" outlineLevel="0" collapsed="false">
      <c r="A4288" s="2" t="n">
        <v>42787</v>
      </c>
      <c r="B4288" s="0" t="n">
        <v>0.53</v>
      </c>
      <c r="C4288" s="0" t="n">
        <f aca="false">B4288/100</f>
        <v>0.0053</v>
      </c>
    </row>
    <row r="4289" customFormat="false" ht="15" hidden="false" customHeight="false" outlineLevel="0" collapsed="false">
      <c r="A4289" s="2" t="n">
        <v>42788</v>
      </c>
      <c r="B4289" s="0" t="n">
        <v>0.52</v>
      </c>
      <c r="C4289" s="0" t="n">
        <f aca="false">B4289/100</f>
        <v>0.0052</v>
      </c>
    </row>
    <row r="4290" customFormat="false" ht="15" hidden="false" customHeight="false" outlineLevel="0" collapsed="false">
      <c r="A4290" s="2" t="n">
        <v>42789</v>
      </c>
      <c r="B4290" s="0" t="n">
        <v>0.51</v>
      </c>
      <c r="C4290" s="0" t="n">
        <f aca="false">B4290/100</f>
        <v>0.0051</v>
      </c>
    </row>
    <row r="4291" customFormat="false" ht="15" hidden="false" customHeight="false" outlineLevel="0" collapsed="false">
      <c r="A4291" s="2" t="n">
        <v>42790</v>
      </c>
      <c r="B4291" s="0" t="n">
        <v>0.52</v>
      </c>
      <c r="C4291" s="0" t="n">
        <f aca="false">B4291/100</f>
        <v>0.0052</v>
      </c>
    </row>
    <row r="4292" customFormat="false" ht="15" hidden="false" customHeight="false" outlineLevel="0" collapsed="false">
      <c r="A4292" s="2" t="n">
        <v>42793</v>
      </c>
      <c r="B4292" s="0" t="n">
        <v>0.5</v>
      </c>
      <c r="C4292" s="0" t="n">
        <f aca="false">B4292/100</f>
        <v>0.005</v>
      </c>
    </row>
    <row r="4293" customFormat="false" ht="15" hidden="false" customHeight="false" outlineLevel="0" collapsed="false">
      <c r="A4293" s="2" t="n">
        <v>42794</v>
      </c>
      <c r="B4293" s="0" t="n">
        <v>0.53</v>
      </c>
      <c r="C4293" s="0" t="n">
        <f aca="false">B4293/100</f>
        <v>0.0053</v>
      </c>
    </row>
    <row r="4294" customFormat="false" ht="15" hidden="false" customHeight="false" outlineLevel="0" collapsed="false">
      <c r="A4294" s="2" t="n">
        <v>42795</v>
      </c>
      <c r="B4294" s="0" t="n">
        <v>0.63</v>
      </c>
      <c r="C4294" s="0" t="n">
        <f aca="false">B4294/100</f>
        <v>0.0063</v>
      </c>
    </row>
    <row r="4295" customFormat="false" ht="15" hidden="false" customHeight="false" outlineLevel="0" collapsed="false">
      <c r="A4295" s="2" t="n">
        <v>42796</v>
      </c>
      <c r="B4295" s="0" t="n">
        <v>0.67</v>
      </c>
      <c r="C4295" s="0" t="n">
        <f aca="false">B4295/100</f>
        <v>0.0067</v>
      </c>
    </row>
    <row r="4296" customFormat="false" ht="15" hidden="false" customHeight="false" outlineLevel="0" collapsed="false">
      <c r="A4296" s="2" t="n">
        <v>42797</v>
      </c>
      <c r="B4296" s="0" t="n">
        <v>0.71</v>
      </c>
      <c r="C4296" s="0" t="n">
        <f aca="false">B4296/100</f>
        <v>0.0071</v>
      </c>
    </row>
    <row r="4297" customFormat="false" ht="15" hidden="false" customHeight="false" outlineLevel="0" collapsed="false">
      <c r="A4297" s="2" t="n">
        <v>42800</v>
      </c>
      <c r="B4297" s="0" t="n">
        <v>0.74</v>
      </c>
      <c r="C4297" s="0" t="n">
        <f aca="false">B4297/100</f>
        <v>0.0074</v>
      </c>
    </row>
    <row r="4298" customFormat="false" ht="15" hidden="false" customHeight="false" outlineLevel="0" collapsed="false">
      <c r="A4298" s="2" t="n">
        <v>42801</v>
      </c>
      <c r="B4298" s="0" t="n">
        <v>0.76</v>
      </c>
      <c r="C4298" s="0" t="n">
        <f aca="false">B4298/100</f>
        <v>0.0076</v>
      </c>
    </row>
    <row r="4299" customFormat="false" ht="15" hidden="false" customHeight="false" outlineLevel="0" collapsed="false">
      <c r="A4299" s="2" t="n">
        <v>42802</v>
      </c>
      <c r="B4299" s="0" t="n">
        <v>0.73</v>
      </c>
      <c r="C4299" s="0" t="n">
        <f aca="false">B4299/100</f>
        <v>0.0073</v>
      </c>
    </row>
    <row r="4300" customFormat="false" ht="15" hidden="false" customHeight="false" outlineLevel="0" collapsed="false">
      <c r="A4300" s="2" t="n">
        <v>42803</v>
      </c>
      <c r="B4300" s="0" t="n">
        <v>0.73</v>
      </c>
      <c r="C4300" s="0" t="n">
        <f aca="false">B4300/100</f>
        <v>0.0073</v>
      </c>
    </row>
    <row r="4301" customFormat="false" ht="15" hidden="false" customHeight="false" outlineLevel="0" collapsed="false">
      <c r="A4301" s="2" t="n">
        <v>42804</v>
      </c>
      <c r="B4301" s="0" t="n">
        <v>0.75</v>
      </c>
      <c r="C4301" s="0" t="n">
        <f aca="false">B4301/100</f>
        <v>0.0075</v>
      </c>
    </row>
    <row r="4302" customFormat="false" ht="15" hidden="false" customHeight="false" outlineLevel="0" collapsed="false">
      <c r="A4302" s="2" t="n">
        <v>42807</v>
      </c>
      <c r="B4302" s="0" t="n">
        <v>0.79</v>
      </c>
      <c r="C4302" s="0" t="n">
        <f aca="false">B4302/100</f>
        <v>0.0079</v>
      </c>
    </row>
    <row r="4303" customFormat="false" ht="15" hidden="false" customHeight="false" outlineLevel="0" collapsed="false">
      <c r="A4303" s="2" t="n">
        <v>42808</v>
      </c>
      <c r="B4303" s="0" t="n">
        <v>0.78</v>
      </c>
      <c r="C4303" s="0" t="n">
        <f aca="false">B4303/100</f>
        <v>0.0078</v>
      </c>
    </row>
    <row r="4304" customFormat="false" ht="15" hidden="false" customHeight="false" outlineLevel="0" collapsed="false">
      <c r="A4304" s="2" t="n">
        <v>42809</v>
      </c>
      <c r="B4304" s="0" t="n">
        <v>0.73</v>
      </c>
      <c r="C4304" s="0" t="n">
        <f aca="false">B4304/100</f>
        <v>0.0073</v>
      </c>
    </row>
    <row r="4305" customFormat="false" ht="15" hidden="false" customHeight="false" outlineLevel="0" collapsed="false">
      <c r="A4305" s="2" t="n">
        <v>42810</v>
      </c>
      <c r="B4305" s="0" t="n">
        <v>0.73</v>
      </c>
      <c r="C4305" s="0" t="n">
        <f aca="false">B4305/100</f>
        <v>0.0073</v>
      </c>
    </row>
    <row r="4306" customFormat="false" ht="15" hidden="false" customHeight="false" outlineLevel="0" collapsed="false">
      <c r="A4306" s="2" t="n">
        <v>42811</v>
      </c>
      <c r="B4306" s="0" t="n">
        <v>0.73</v>
      </c>
      <c r="C4306" s="0" t="n">
        <f aca="false">B4306/100</f>
        <v>0.0073</v>
      </c>
    </row>
    <row r="4307" customFormat="false" ht="15" hidden="false" customHeight="false" outlineLevel="0" collapsed="false">
      <c r="A4307" s="2" t="n">
        <v>42814</v>
      </c>
      <c r="B4307" s="0" t="n">
        <v>0.76</v>
      </c>
      <c r="C4307" s="0" t="n">
        <f aca="false">B4307/100</f>
        <v>0.0076</v>
      </c>
    </row>
    <row r="4308" customFormat="false" ht="15" hidden="false" customHeight="false" outlineLevel="0" collapsed="false">
      <c r="A4308" s="2" t="n">
        <v>42815</v>
      </c>
      <c r="B4308" s="0" t="n">
        <v>0.77</v>
      </c>
      <c r="C4308" s="0" t="n">
        <f aca="false">B4308/100</f>
        <v>0.0077</v>
      </c>
    </row>
    <row r="4309" customFormat="false" ht="15" hidden="false" customHeight="false" outlineLevel="0" collapsed="false">
      <c r="A4309" s="2" t="n">
        <v>42816</v>
      </c>
      <c r="B4309" s="0" t="n">
        <v>0.77</v>
      </c>
      <c r="C4309" s="0" t="n">
        <f aca="false">B4309/100</f>
        <v>0.0077</v>
      </c>
    </row>
    <row r="4310" customFormat="false" ht="15" hidden="false" customHeight="false" outlineLevel="0" collapsed="false">
      <c r="A4310" s="2" t="n">
        <v>42817</v>
      </c>
      <c r="B4310" s="0" t="n">
        <v>0.76</v>
      </c>
      <c r="C4310" s="0" t="n">
        <f aca="false">B4310/100</f>
        <v>0.0076</v>
      </c>
    </row>
    <row r="4311" customFormat="false" ht="15" hidden="false" customHeight="false" outlineLevel="0" collapsed="false">
      <c r="A4311" s="2" t="n">
        <v>42818</v>
      </c>
      <c r="B4311" s="0" t="n">
        <v>0.78</v>
      </c>
      <c r="C4311" s="0" t="n">
        <f aca="false">B4311/100</f>
        <v>0.0078</v>
      </c>
    </row>
    <row r="4312" customFormat="false" ht="15" hidden="false" customHeight="false" outlineLevel="0" collapsed="false">
      <c r="A4312" s="2" t="n">
        <v>42821</v>
      </c>
      <c r="B4312" s="0" t="n">
        <v>0.78</v>
      </c>
      <c r="C4312" s="0" t="n">
        <f aca="false">B4312/100</f>
        <v>0.0078</v>
      </c>
    </row>
    <row r="4313" customFormat="false" ht="15" hidden="false" customHeight="false" outlineLevel="0" collapsed="false">
      <c r="A4313" s="2" t="n">
        <v>42822</v>
      </c>
      <c r="B4313" s="0" t="n">
        <v>0.78</v>
      </c>
      <c r="C4313" s="0" t="n">
        <f aca="false">B4313/100</f>
        <v>0.0078</v>
      </c>
    </row>
    <row r="4314" customFormat="false" ht="15" hidden="false" customHeight="false" outlineLevel="0" collapsed="false">
      <c r="A4314" s="2" t="n">
        <v>42823</v>
      </c>
      <c r="B4314" s="0" t="n">
        <v>0.78</v>
      </c>
      <c r="C4314" s="0" t="n">
        <f aca="false">B4314/100</f>
        <v>0.0078</v>
      </c>
    </row>
    <row r="4315" customFormat="false" ht="15" hidden="false" customHeight="false" outlineLevel="0" collapsed="false">
      <c r="A4315" s="2" t="n">
        <v>42824</v>
      </c>
      <c r="B4315" s="0" t="n">
        <v>0.78</v>
      </c>
      <c r="C4315" s="0" t="n">
        <f aca="false">B4315/100</f>
        <v>0.0078</v>
      </c>
    </row>
    <row r="4316" customFormat="false" ht="15" hidden="false" customHeight="false" outlineLevel="0" collapsed="false">
      <c r="A4316" s="2" t="n">
        <v>42825</v>
      </c>
      <c r="B4316" s="0" t="n">
        <v>0.76</v>
      </c>
      <c r="C4316" s="0" t="n">
        <f aca="false">B4316/100</f>
        <v>0.0076</v>
      </c>
    </row>
    <row r="4317" customFormat="false" ht="15" hidden="false" customHeight="false" outlineLevel="0" collapsed="false">
      <c r="A4317" s="2" t="n">
        <v>42828</v>
      </c>
      <c r="B4317" s="0" t="n">
        <v>0.79</v>
      </c>
      <c r="C4317" s="0" t="n">
        <f aca="false">B4317/100</f>
        <v>0.0079</v>
      </c>
    </row>
    <row r="4318" customFormat="false" ht="15" hidden="false" customHeight="false" outlineLevel="0" collapsed="false">
      <c r="A4318" s="2" t="n">
        <v>42829</v>
      </c>
      <c r="B4318" s="0" t="n">
        <v>0.79</v>
      </c>
      <c r="C4318" s="0" t="n">
        <f aca="false">B4318/100</f>
        <v>0.0079</v>
      </c>
    </row>
    <row r="4319" customFormat="false" ht="15" hidden="false" customHeight="false" outlineLevel="0" collapsed="false">
      <c r="A4319" s="2" t="n">
        <v>42830</v>
      </c>
      <c r="B4319" s="0" t="n">
        <v>0.8</v>
      </c>
      <c r="C4319" s="0" t="n">
        <f aca="false">B4319/100</f>
        <v>0.008</v>
      </c>
    </row>
    <row r="4320" customFormat="false" ht="15" hidden="false" customHeight="false" outlineLevel="0" collapsed="false">
      <c r="A4320" s="2" t="n">
        <v>42831</v>
      </c>
      <c r="B4320" s="0" t="n">
        <v>0.79</v>
      </c>
      <c r="C4320" s="0" t="n">
        <f aca="false">B4320/100</f>
        <v>0.0079</v>
      </c>
    </row>
    <row r="4321" customFormat="false" ht="15" hidden="false" customHeight="false" outlineLevel="0" collapsed="false">
      <c r="A4321" s="2" t="n">
        <v>42832</v>
      </c>
      <c r="B4321" s="0" t="n">
        <v>0.82</v>
      </c>
      <c r="C4321" s="0" t="n">
        <f aca="false">B4321/100</f>
        <v>0.0082</v>
      </c>
    </row>
    <row r="4322" customFormat="false" ht="15" hidden="false" customHeight="false" outlineLevel="0" collapsed="false">
      <c r="A4322" s="2" t="n">
        <v>42835</v>
      </c>
      <c r="B4322" s="0" t="n">
        <v>0.82</v>
      </c>
      <c r="C4322" s="0" t="n">
        <f aca="false">B4322/100</f>
        <v>0.0082</v>
      </c>
    </row>
    <row r="4323" customFormat="false" ht="15" hidden="false" customHeight="false" outlineLevel="0" collapsed="false">
      <c r="A4323" s="2" t="n">
        <v>42836</v>
      </c>
      <c r="B4323" s="0" t="n">
        <v>0.82</v>
      </c>
      <c r="C4323" s="0" t="n">
        <f aca="false">B4323/100</f>
        <v>0.0082</v>
      </c>
    </row>
    <row r="4324" customFormat="false" ht="15" hidden="false" customHeight="false" outlineLevel="0" collapsed="false">
      <c r="A4324" s="2" t="n">
        <v>42837</v>
      </c>
      <c r="B4324" s="0" t="n">
        <v>0.81</v>
      </c>
      <c r="C4324" s="0" t="n">
        <f aca="false">B4324/100</f>
        <v>0.0081</v>
      </c>
    </row>
    <row r="4325" customFormat="false" ht="15" hidden="false" customHeight="false" outlineLevel="0" collapsed="false">
      <c r="A4325" s="2" t="n">
        <v>42838</v>
      </c>
      <c r="B4325" s="0" t="n">
        <v>0.81</v>
      </c>
      <c r="C4325" s="0" t="n">
        <f aca="false">B4325/100</f>
        <v>0.0081</v>
      </c>
    </row>
    <row r="4326" customFormat="false" ht="15" hidden="false" customHeight="false" outlineLevel="0" collapsed="false">
      <c r="A4326" s="2" t="n">
        <v>42842</v>
      </c>
      <c r="B4326" s="0" t="n">
        <v>0.83</v>
      </c>
      <c r="C4326" s="0" t="n">
        <f aca="false">B4326/100</f>
        <v>0.0083</v>
      </c>
    </row>
    <row r="4327" customFormat="false" ht="15" hidden="false" customHeight="false" outlineLevel="0" collapsed="false">
      <c r="A4327" s="2" t="n">
        <v>42843</v>
      </c>
      <c r="B4327" s="0" t="n">
        <v>0.82</v>
      </c>
      <c r="C4327" s="0" t="n">
        <f aca="false">B4327/100</f>
        <v>0.0082</v>
      </c>
    </row>
    <row r="4328" customFormat="false" ht="15" hidden="false" customHeight="false" outlineLevel="0" collapsed="false">
      <c r="A4328" s="2" t="n">
        <v>42844</v>
      </c>
      <c r="B4328" s="0" t="n">
        <v>0.81</v>
      </c>
      <c r="C4328" s="0" t="n">
        <f aca="false">B4328/100</f>
        <v>0.0081</v>
      </c>
    </row>
    <row r="4329" customFormat="false" ht="15" hidden="false" customHeight="false" outlineLevel="0" collapsed="false">
      <c r="A4329" s="2" t="n">
        <v>42845</v>
      </c>
      <c r="B4329" s="0" t="n">
        <v>0.79</v>
      </c>
      <c r="C4329" s="0" t="n">
        <f aca="false">B4329/100</f>
        <v>0.0079</v>
      </c>
    </row>
    <row r="4330" customFormat="false" ht="15" hidden="false" customHeight="false" outlineLevel="0" collapsed="false">
      <c r="A4330" s="2" t="n">
        <v>42846</v>
      </c>
      <c r="B4330" s="0" t="n">
        <v>0.79</v>
      </c>
      <c r="C4330" s="0" t="n">
        <f aca="false">B4330/100</f>
        <v>0.0079</v>
      </c>
    </row>
    <row r="4331" customFormat="false" ht="15" hidden="false" customHeight="false" outlineLevel="0" collapsed="false">
      <c r="A4331" s="2" t="n">
        <v>42849</v>
      </c>
      <c r="B4331" s="0" t="n">
        <v>0.81</v>
      </c>
      <c r="C4331" s="0" t="n">
        <f aca="false">B4331/100</f>
        <v>0.0081</v>
      </c>
    </row>
    <row r="4332" customFormat="false" ht="15" hidden="false" customHeight="false" outlineLevel="0" collapsed="false">
      <c r="A4332" s="2" t="n">
        <v>42850</v>
      </c>
      <c r="B4332" s="0" t="n">
        <v>0.82</v>
      </c>
      <c r="C4332" s="0" t="n">
        <f aca="false">B4332/100</f>
        <v>0.0082</v>
      </c>
    </row>
    <row r="4333" customFormat="false" ht="15" hidden="false" customHeight="false" outlineLevel="0" collapsed="false">
      <c r="A4333" s="2" t="n">
        <v>42851</v>
      </c>
      <c r="B4333" s="0" t="n">
        <v>0.83</v>
      </c>
      <c r="C4333" s="0" t="n">
        <f aca="false">B4333/100</f>
        <v>0.0083</v>
      </c>
    </row>
    <row r="4334" customFormat="false" ht="15" hidden="false" customHeight="false" outlineLevel="0" collapsed="false">
      <c r="A4334" s="2" t="n">
        <v>42852</v>
      </c>
      <c r="B4334" s="0" t="n">
        <v>0.81</v>
      </c>
      <c r="C4334" s="0" t="n">
        <f aca="false">B4334/100</f>
        <v>0.0081</v>
      </c>
    </row>
    <row r="4335" customFormat="false" ht="15" hidden="false" customHeight="false" outlineLevel="0" collapsed="false">
      <c r="A4335" s="2" t="n">
        <v>42853</v>
      </c>
      <c r="B4335" s="0" t="n">
        <v>0.8</v>
      </c>
      <c r="C4335" s="0" t="n">
        <f aca="false">B4335/100</f>
        <v>0.008</v>
      </c>
    </row>
    <row r="4336" customFormat="false" ht="15" hidden="false" customHeight="false" outlineLevel="0" collapsed="false">
      <c r="A4336" s="2" t="n">
        <v>42856</v>
      </c>
      <c r="B4336" s="0" t="n">
        <v>0.83</v>
      </c>
      <c r="C4336" s="0" t="n">
        <f aca="false">B4336/100</f>
        <v>0.0083</v>
      </c>
    </row>
    <row r="4337" customFormat="false" ht="15" hidden="false" customHeight="false" outlineLevel="0" collapsed="false">
      <c r="A4337" s="2" t="n">
        <v>42857</v>
      </c>
      <c r="B4337" s="0" t="n">
        <v>0.82</v>
      </c>
      <c r="C4337" s="0" t="n">
        <f aca="false">B4337/100</f>
        <v>0.0082</v>
      </c>
    </row>
    <row r="4338" customFormat="false" ht="15" hidden="false" customHeight="false" outlineLevel="0" collapsed="false">
      <c r="A4338" s="2" t="n">
        <v>42858</v>
      </c>
      <c r="B4338" s="0" t="n">
        <v>0.85</v>
      </c>
      <c r="C4338" s="0" t="n">
        <f aca="false">B4338/100</f>
        <v>0.0085</v>
      </c>
    </row>
    <row r="4339" customFormat="false" ht="15" hidden="false" customHeight="false" outlineLevel="0" collapsed="false">
      <c r="A4339" s="2" t="n">
        <v>42859</v>
      </c>
      <c r="B4339" s="0" t="n">
        <v>0.86</v>
      </c>
      <c r="C4339" s="0" t="n">
        <f aca="false">B4339/100</f>
        <v>0.0086</v>
      </c>
    </row>
    <row r="4340" customFormat="false" ht="15" hidden="false" customHeight="false" outlineLevel="0" collapsed="false">
      <c r="A4340" s="2" t="n">
        <v>42860</v>
      </c>
      <c r="B4340" s="0" t="n">
        <v>0.9</v>
      </c>
      <c r="C4340" s="0" t="n">
        <f aca="false">B4340/100</f>
        <v>0.009</v>
      </c>
    </row>
    <row r="4341" customFormat="false" ht="15" hidden="false" customHeight="false" outlineLevel="0" collapsed="false">
      <c r="A4341" s="2" t="n">
        <v>42863</v>
      </c>
      <c r="B4341" s="0" t="n">
        <v>0.91</v>
      </c>
      <c r="C4341" s="0" t="n">
        <f aca="false">B4341/100</f>
        <v>0.0091</v>
      </c>
    </row>
    <row r="4342" customFormat="false" ht="15" hidden="false" customHeight="false" outlineLevel="0" collapsed="false">
      <c r="A4342" s="2" t="n">
        <v>42864</v>
      </c>
      <c r="B4342" s="0" t="n">
        <v>0.91</v>
      </c>
      <c r="C4342" s="0" t="n">
        <f aca="false">B4342/100</f>
        <v>0.0091</v>
      </c>
    </row>
    <row r="4343" customFormat="false" ht="15" hidden="false" customHeight="false" outlineLevel="0" collapsed="false">
      <c r="A4343" s="2" t="n">
        <v>42865</v>
      </c>
      <c r="B4343" s="0" t="n">
        <v>0.9</v>
      </c>
      <c r="C4343" s="0" t="n">
        <f aca="false">B4343/100</f>
        <v>0.009</v>
      </c>
    </row>
    <row r="4344" customFormat="false" ht="15" hidden="false" customHeight="false" outlineLevel="0" collapsed="false">
      <c r="A4344" s="2" t="n">
        <v>42866</v>
      </c>
      <c r="B4344" s="0" t="n">
        <v>0.89</v>
      </c>
      <c r="C4344" s="0" t="n">
        <f aca="false">B4344/100</f>
        <v>0.0089</v>
      </c>
    </row>
    <row r="4345" customFormat="false" ht="15" hidden="false" customHeight="false" outlineLevel="0" collapsed="false">
      <c r="A4345" s="2" t="n">
        <v>42867</v>
      </c>
      <c r="B4345" s="0" t="n">
        <v>0.88</v>
      </c>
      <c r="C4345" s="0" t="n">
        <f aca="false">B4345/100</f>
        <v>0.0088</v>
      </c>
    </row>
    <row r="4346" customFormat="false" ht="15" hidden="false" customHeight="false" outlineLevel="0" collapsed="false">
      <c r="A4346" s="2" t="n">
        <v>42870</v>
      </c>
      <c r="B4346" s="0" t="n">
        <v>0.9</v>
      </c>
      <c r="C4346" s="0" t="n">
        <f aca="false">B4346/100</f>
        <v>0.009</v>
      </c>
    </row>
    <row r="4347" customFormat="false" ht="15" hidden="false" customHeight="false" outlineLevel="0" collapsed="false">
      <c r="A4347" s="2" t="n">
        <v>42871</v>
      </c>
      <c r="B4347" s="0" t="n">
        <v>0.9</v>
      </c>
      <c r="C4347" s="0" t="n">
        <f aca="false">B4347/100</f>
        <v>0.009</v>
      </c>
    </row>
    <row r="4348" customFormat="false" ht="15" hidden="false" customHeight="false" outlineLevel="0" collapsed="false">
      <c r="A4348" s="2" t="n">
        <v>42872</v>
      </c>
      <c r="B4348" s="0" t="n">
        <v>0.9</v>
      </c>
      <c r="C4348" s="0" t="n">
        <f aca="false">B4348/100</f>
        <v>0.009</v>
      </c>
    </row>
    <row r="4349" customFormat="false" ht="15" hidden="false" customHeight="false" outlineLevel="0" collapsed="false">
      <c r="A4349" s="2" t="n">
        <v>42873</v>
      </c>
      <c r="B4349" s="0" t="n">
        <v>0.93</v>
      </c>
      <c r="C4349" s="0" t="n">
        <f aca="false">B4349/100</f>
        <v>0.0093</v>
      </c>
    </row>
    <row r="4350" customFormat="false" ht="15" hidden="false" customHeight="false" outlineLevel="0" collapsed="false">
      <c r="A4350" s="2" t="n">
        <v>42874</v>
      </c>
      <c r="B4350" s="0" t="n">
        <v>0.92</v>
      </c>
      <c r="C4350" s="0" t="n">
        <f aca="false">B4350/100</f>
        <v>0.0092</v>
      </c>
    </row>
    <row r="4351" customFormat="false" ht="15" hidden="false" customHeight="false" outlineLevel="0" collapsed="false">
      <c r="A4351" s="2" t="n">
        <v>42877</v>
      </c>
      <c r="B4351" s="0" t="n">
        <v>0.93</v>
      </c>
      <c r="C4351" s="0" t="n">
        <f aca="false">B4351/100</f>
        <v>0.0093</v>
      </c>
    </row>
    <row r="4352" customFormat="false" ht="15" hidden="false" customHeight="false" outlineLevel="0" collapsed="false">
      <c r="A4352" s="2" t="n">
        <v>42878</v>
      </c>
      <c r="B4352" s="0" t="n">
        <v>0.92</v>
      </c>
      <c r="C4352" s="0" t="n">
        <f aca="false">B4352/100</f>
        <v>0.0092</v>
      </c>
    </row>
    <row r="4353" customFormat="false" ht="15" hidden="false" customHeight="false" outlineLevel="0" collapsed="false">
      <c r="A4353" s="2" t="n">
        <v>42879</v>
      </c>
      <c r="B4353" s="0" t="n">
        <v>0.93</v>
      </c>
      <c r="C4353" s="0" t="n">
        <f aca="false">B4353/100</f>
        <v>0.0093</v>
      </c>
    </row>
    <row r="4354" customFormat="false" ht="15" hidden="false" customHeight="false" outlineLevel="0" collapsed="false">
      <c r="A4354" s="2" t="n">
        <v>42880</v>
      </c>
      <c r="B4354" s="0" t="n">
        <v>0.94</v>
      </c>
      <c r="C4354" s="0" t="n">
        <f aca="false">B4354/100</f>
        <v>0.0094</v>
      </c>
    </row>
    <row r="4355" customFormat="false" ht="15" hidden="false" customHeight="false" outlineLevel="0" collapsed="false">
      <c r="A4355" s="2" t="n">
        <v>42881</v>
      </c>
      <c r="B4355" s="0" t="n">
        <v>0.94</v>
      </c>
      <c r="C4355" s="0" t="n">
        <f aca="false">B4355/100</f>
        <v>0.0094</v>
      </c>
    </row>
    <row r="4356" customFormat="false" ht="15" hidden="false" customHeight="false" outlineLevel="0" collapsed="false">
      <c r="A4356" s="2" t="n">
        <v>42885</v>
      </c>
      <c r="B4356" s="0" t="n">
        <v>0.93</v>
      </c>
      <c r="C4356" s="0" t="n">
        <f aca="false">B4356/100</f>
        <v>0.0093</v>
      </c>
    </row>
    <row r="4357" customFormat="false" ht="15" hidden="false" customHeight="false" outlineLevel="0" collapsed="false">
      <c r="A4357" s="2" t="n">
        <v>42886</v>
      </c>
      <c r="B4357" s="0" t="n">
        <v>0.98</v>
      </c>
      <c r="C4357" s="0" t="n">
        <f aca="false">B4357/100</f>
        <v>0.0098</v>
      </c>
    </row>
    <row r="4358" customFormat="false" ht="15" hidden="false" customHeight="false" outlineLevel="0" collapsed="false">
      <c r="A4358" s="2" t="n">
        <v>42887</v>
      </c>
      <c r="B4358" s="0" t="n">
        <v>0.98</v>
      </c>
      <c r="C4358" s="0" t="n">
        <f aca="false">B4358/100</f>
        <v>0.0098</v>
      </c>
    </row>
    <row r="4359" customFormat="false" ht="15" hidden="false" customHeight="false" outlineLevel="0" collapsed="false">
      <c r="A4359" s="2" t="n">
        <v>42888</v>
      </c>
      <c r="B4359" s="0" t="n">
        <v>0.98</v>
      </c>
      <c r="C4359" s="0" t="n">
        <f aca="false">B4359/100</f>
        <v>0.0098</v>
      </c>
    </row>
    <row r="4360" customFormat="false" ht="15" hidden="false" customHeight="false" outlineLevel="0" collapsed="false">
      <c r="A4360" s="2" t="n">
        <v>42891</v>
      </c>
      <c r="B4360" s="0" t="n">
        <v>0.96</v>
      </c>
      <c r="C4360" s="0" t="n">
        <f aca="false">B4360/100</f>
        <v>0.0096</v>
      </c>
    </row>
    <row r="4361" customFormat="false" ht="15" hidden="false" customHeight="false" outlineLevel="0" collapsed="false">
      <c r="A4361" s="2" t="n">
        <v>42892</v>
      </c>
      <c r="B4361" s="0" t="n">
        <v>0.97</v>
      </c>
      <c r="C4361" s="0" t="n">
        <f aca="false">B4361/100</f>
        <v>0.0097</v>
      </c>
    </row>
    <row r="4362" customFormat="false" ht="15" hidden="false" customHeight="false" outlineLevel="0" collapsed="false">
      <c r="A4362" s="2" t="n">
        <v>42893</v>
      </c>
      <c r="B4362" s="0" t="n">
        <v>1</v>
      </c>
      <c r="C4362" s="0" t="n">
        <f aca="false">B4362/100</f>
        <v>0.01</v>
      </c>
    </row>
    <row r="4363" customFormat="false" ht="15" hidden="false" customHeight="false" outlineLevel="0" collapsed="false">
      <c r="A4363" s="2" t="n">
        <v>42894</v>
      </c>
      <c r="B4363" s="0" t="n">
        <v>1.01</v>
      </c>
      <c r="C4363" s="0" t="n">
        <f aca="false">B4363/100</f>
        <v>0.0101</v>
      </c>
    </row>
    <row r="4364" customFormat="false" ht="15" hidden="false" customHeight="false" outlineLevel="0" collapsed="false">
      <c r="A4364" s="2" t="n">
        <v>42895</v>
      </c>
      <c r="B4364" s="0" t="n">
        <v>1.01</v>
      </c>
      <c r="C4364" s="0" t="n">
        <f aca="false">B4364/100</f>
        <v>0.0101</v>
      </c>
    </row>
    <row r="4365" customFormat="false" ht="15" hidden="false" customHeight="false" outlineLevel="0" collapsed="false">
      <c r="A4365" s="2" t="n">
        <v>42898</v>
      </c>
      <c r="B4365" s="0" t="n">
        <v>0.98</v>
      </c>
      <c r="C4365" s="0" t="n">
        <f aca="false">B4365/100</f>
        <v>0.0098</v>
      </c>
    </row>
    <row r="4366" customFormat="false" ht="15" hidden="false" customHeight="false" outlineLevel="0" collapsed="false">
      <c r="A4366" s="2" t="n">
        <v>42899</v>
      </c>
      <c r="B4366" s="0" t="n">
        <v>1</v>
      </c>
      <c r="C4366" s="0" t="n">
        <f aca="false">B4366/100</f>
        <v>0.01</v>
      </c>
    </row>
    <row r="4367" customFormat="false" ht="15" hidden="false" customHeight="false" outlineLevel="0" collapsed="false">
      <c r="A4367" s="2" t="n">
        <v>42900</v>
      </c>
      <c r="B4367" s="0" t="n">
        <v>1.01</v>
      </c>
      <c r="C4367" s="0" t="n">
        <f aca="false">B4367/100</f>
        <v>0.0101</v>
      </c>
    </row>
    <row r="4368" customFormat="false" ht="15" hidden="false" customHeight="false" outlineLevel="0" collapsed="false">
      <c r="A4368" s="2" t="n">
        <v>42901</v>
      </c>
      <c r="B4368" s="0" t="n">
        <v>1.02</v>
      </c>
      <c r="C4368" s="0" t="n">
        <f aca="false">B4368/100</f>
        <v>0.0102</v>
      </c>
    </row>
    <row r="4369" customFormat="false" ht="15" hidden="false" customHeight="false" outlineLevel="0" collapsed="false">
      <c r="A4369" s="2" t="n">
        <v>42902</v>
      </c>
      <c r="B4369" s="0" t="n">
        <v>1.03</v>
      </c>
      <c r="C4369" s="0" t="n">
        <f aca="false">B4369/100</f>
        <v>0.0103</v>
      </c>
    </row>
    <row r="4370" customFormat="false" ht="15" hidden="false" customHeight="false" outlineLevel="0" collapsed="false">
      <c r="A4370" s="2" t="n">
        <v>42905</v>
      </c>
      <c r="B4370" s="0" t="n">
        <v>1.02</v>
      </c>
      <c r="C4370" s="0" t="n">
        <f aca="false">B4370/100</f>
        <v>0.0102</v>
      </c>
    </row>
    <row r="4371" customFormat="false" ht="15" hidden="false" customHeight="false" outlineLevel="0" collapsed="false">
      <c r="A4371" s="2" t="n">
        <v>42906</v>
      </c>
      <c r="B4371" s="0" t="n">
        <v>1.01</v>
      </c>
      <c r="C4371" s="0" t="n">
        <f aca="false">B4371/100</f>
        <v>0.0101</v>
      </c>
    </row>
    <row r="4372" customFormat="false" ht="15" hidden="false" customHeight="false" outlineLevel="0" collapsed="false">
      <c r="A4372" s="2" t="n">
        <v>42907</v>
      </c>
      <c r="B4372" s="0" t="n">
        <v>0.99</v>
      </c>
      <c r="C4372" s="0" t="n">
        <f aca="false">B4372/100</f>
        <v>0.0099</v>
      </c>
    </row>
    <row r="4373" customFormat="false" ht="15" hidden="false" customHeight="false" outlineLevel="0" collapsed="false">
      <c r="A4373" s="2" t="n">
        <v>42908</v>
      </c>
      <c r="B4373" s="0" t="n">
        <v>0.96</v>
      </c>
      <c r="C4373" s="0" t="n">
        <f aca="false">B4373/100</f>
        <v>0.0096</v>
      </c>
    </row>
    <row r="4374" customFormat="false" ht="15" hidden="false" customHeight="false" outlineLevel="0" collapsed="false">
      <c r="A4374" s="2" t="n">
        <v>42909</v>
      </c>
      <c r="B4374" s="0" t="n">
        <v>0.97</v>
      </c>
      <c r="C4374" s="0" t="n">
        <f aca="false">B4374/100</f>
        <v>0.0097</v>
      </c>
    </row>
    <row r="4375" customFormat="false" ht="15" hidden="false" customHeight="false" outlineLevel="0" collapsed="false">
      <c r="A4375" s="2" t="n">
        <v>42912</v>
      </c>
      <c r="B4375" s="0" t="n">
        <v>0.99</v>
      </c>
      <c r="C4375" s="0" t="n">
        <f aca="false">B4375/100</f>
        <v>0.0099</v>
      </c>
    </row>
    <row r="4376" customFormat="false" ht="15" hidden="false" customHeight="false" outlineLevel="0" collapsed="false">
      <c r="A4376" s="2" t="n">
        <v>42913</v>
      </c>
      <c r="B4376" s="0" t="n">
        <v>1</v>
      </c>
      <c r="C4376" s="0" t="n">
        <f aca="false">B4376/100</f>
        <v>0.01</v>
      </c>
    </row>
    <row r="4377" customFormat="false" ht="15" hidden="false" customHeight="false" outlineLevel="0" collapsed="false">
      <c r="A4377" s="2" t="n">
        <v>42914</v>
      </c>
      <c r="B4377" s="0" t="n">
        <v>1.02</v>
      </c>
      <c r="C4377" s="0" t="n">
        <f aca="false">B4377/100</f>
        <v>0.0102</v>
      </c>
    </row>
    <row r="4378" customFormat="false" ht="15" hidden="false" customHeight="false" outlineLevel="0" collapsed="false">
      <c r="A4378" s="2" t="n">
        <v>42915</v>
      </c>
      <c r="B4378" s="0" t="n">
        <v>1.04</v>
      </c>
      <c r="C4378" s="0" t="n">
        <f aca="false">B4378/100</f>
        <v>0.0104</v>
      </c>
    </row>
    <row r="4379" customFormat="false" ht="15" hidden="false" customHeight="false" outlineLevel="0" collapsed="false">
      <c r="A4379" s="2" t="n">
        <v>42916</v>
      </c>
      <c r="B4379" s="0" t="n">
        <v>1.03</v>
      </c>
      <c r="C4379" s="0" t="n">
        <f aca="false">B4379/100</f>
        <v>0.0103</v>
      </c>
    </row>
    <row r="4380" customFormat="false" ht="15" hidden="false" customHeight="false" outlineLevel="0" collapsed="false">
      <c r="A4380" s="2" t="n">
        <v>42919</v>
      </c>
      <c r="B4380" s="0" t="n">
        <v>1.06</v>
      </c>
      <c r="C4380" s="0" t="n">
        <f aca="false">B4380/100</f>
        <v>0.0106</v>
      </c>
    </row>
    <row r="4381" customFormat="false" ht="15" hidden="false" customHeight="false" outlineLevel="0" collapsed="false">
      <c r="A4381" s="2" t="n">
        <v>42921</v>
      </c>
      <c r="B4381" s="0" t="n">
        <v>1.05</v>
      </c>
      <c r="C4381" s="0" t="n">
        <f aca="false">B4381/100</f>
        <v>0.0105</v>
      </c>
    </row>
    <row r="4382" customFormat="false" ht="15" hidden="false" customHeight="false" outlineLevel="0" collapsed="false">
      <c r="A4382" s="2" t="n">
        <v>42922</v>
      </c>
      <c r="B4382" s="0" t="n">
        <v>1.04</v>
      </c>
      <c r="C4382" s="0" t="n">
        <f aca="false">B4382/100</f>
        <v>0.0104</v>
      </c>
    </row>
    <row r="4383" customFormat="false" ht="15" hidden="false" customHeight="false" outlineLevel="0" collapsed="false">
      <c r="A4383" s="2" t="n">
        <v>42923</v>
      </c>
      <c r="B4383" s="0" t="n">
        <v>1.05</v>
      </c>
      <c r="C4383" s="0" t="n">
        <f aca="false">B4383/100</f>
        <v>0.0105</v>
      </c>
    </row>
    <row r="4384" customFormat="false" ht="15" hidden="false" customHeight="false" outlineLevel="0" collapsed="false">
      <c r="A4384" s="2" t="n">
        <v>42926</v>
      </c>
      <c r="B4384" s="0" t="n">
        <v>1.04</v>
      </c>
      <c r="C4384" s="0" t="n">
        <f aca="false">B4384/100</f>
        <v>0.0104</v>
      </c>
    </row>
    <row r="4385" customFormat="false" ht="15" hidden="false" customHeight="false" outlineLevel="0" collapsed="false">
      <c r="A4385" s="2" t="n">
        <v>42927</v>
      </c>
      <c r="B4385" s="0" t="n">
        <v>1.05</v>
      </c>
      <c r="C4385" s="0" t="n">
        <f aca="false">B4385/100</f>
        <v>0.0105</v>
      </c>
    </row>
    <row r="4386" customFormat="false" ht="15" hidden="false" customHeight="false" outlineLevel="0" collapsed="false">
      <c r="A4386" s="2" t="n">
        <v>42928</v>
      </c>
      <c r="B4386" s="0" t="n">
        <v>1.05</v>
      </c>
      <c r="C4386" s="0" t="n">
        <f aca="false">B4386/100</f>
        <v>0.0105</v>
      </c>
    </row>
    <row r="4387" customFormat="false" ht="15" hidden="false" customHeight="false" outlineLevel="0" collapsed="false">
      <c r="A4387" s="2" t="n">
        <v>42929</v>
      </c>
      <c r="B4387" s="0" t="n">
        <v>1.05</v>
      </c>
      <c r="C4387" s="0" t="n">
        <f aca="false">B4387/100</f>
        <v>0.0105</v>
      </c>
    </row>
    <row r="4388" customFormat="false" ht="15" hidden="false" customHeight="false" outlineLevel="0" collapsed="false">
      <c r="A4388" s="2" t="n">
        <v>42930</v>
      </c>
      <c r="B4388" s="0" t="n">
        <v>1.04</v>
      </c>
      <c r="C4388" s="0" t="n">
        <f aca="false">B4388/100</f>
        <v>0.0104</v>
      </c>
    </row>
    <row r="4389" customFormat="false" ht="15" hidden="false" customHeight="false" outlineLevel="0" collapsed="false">
      <c r="A4389" s="2" t="n">
        <v>42933</v>
      </c>
      <c r="B4389" s="0" t="n">
        <v>1.07</v>
      </c>
      <c r="C4389" s="0" t="n">
        <f aca="false">B4389/100</f>
        <v>0.0107</v>
      </c>
    </row>
    <row r="4390" customFormat="false" ht="15" hidden="false" customHeight="false" outlineLevel="0" collapsed="false">
      <c r="A4390" s="2" t="n">
        <v>42934</v>
      </c>
      <c r="B4390" s="0" t="n">
        <v>1.07</v>
      </c>
      <c r="C4390" s="0" t="n">
        <f aca="false">B4390/100</f>
        <v>0.0107</v>
      </c>
    </row>
    <row r="4391" customFormat="false" ht="15" hidden="false" customHeight="false" outlineLevel="0" collapsed="false">
      <c r="A4391" s="2" t="n">
        <v>42935</v>
      </c>
      <c r="B4391" s="0" t="n">
        <v>1.11</v>
      </c>
      <c r="C4391" s="0" t="n">
        <f aca="false">B4391/100</f>
        <v>0.0111</v>
      </c>
    </row>
    <row r="4392" customFormat="false" ht="15" hidden="false" customHeight="false" outlineLevel="0" collapsed="false">
      <c r="A4392" s="2" t="n">
        <v>42936</v>
      </c>
      <c r="B4392" s="0" t="n">
        <v>1.15</v>
      </c>
      <c r="C4392" s="0" t="n">
        <f aca="false">B4392/100</f>
        <v>0.0115</v>
      </c>
    </row>
    <row r="4393" customFormat="false" ht="15" hidden="false" customHeight="false" outlineLevel="0" collapsed="false">
      <c r="A4393" s="2" t="n">
        <v>42937</v>
      </c>
      <c r="B4393" s="0" t="n">
        <v>1.16</v>
      </c>
      <c r="C4393" s="0" t="n">
        <f aca="false">B4393/100</f>
        <v>0.0116</v>
      </c>
    </row>
    <row r="4394" customFormat="false" ht="15" hidden="false" customHeight="false" outlineLevel="0" collapsed="false">
      <c r="A4394" s="2" t="n">
        <v>42940</v>
      </c>
      <c r="B4394" s="0" t="n">
        <v>1.17</v>
      </c>
      <c r="C4394" s="0" t="n">
        <f aca="false">B4394/100</f>
        <v>0.0117</v>
      </c>
    </row>
    <row r="4395" customFormat="false" ht="15" hidden="false" customHeight="false" outlineLevel="0" collapsed="false">
      <c r="A4395" s="2" t="n">
        <v>42941</v>
      </c>
      <c r="B4395" s="0" t="n">
        <v>1.18</v>
      </c>
      <c r="C4395" s="0" t="n">
        <f aca="false">B4395/100</f>
        <v>0.0118</v>
      </c>
    </row>
    <row r="4396" customFormat="false" ht="15" hidden="false" customHeight="false" outlineLevel="0" collapsed="false">
      <c r="A4396" s="2" t="n">
        <v>42942</v>
      </c>
      <c r="B4396" s="0" t="n">
        <v>1.13</v>
      </c>
      <c r="C4396" s="0" t="n">
        <f aca="false">B4396/100</f>
        <v>0.0113</v>
      </c>
    </row>
    <row r="4397" customFormat="false" ht="15" hidden="false" customHeight="false" outlineLevel="0" collapsed="false">
      <c r="A4397" s="2" t="n">
        <v>42943</v>
      </c>
      <c r="B4397" s="0" t="n">
        <v>1.11</v>
      </c>
      <c r="C4397" s="0" t="n">
        <f aca="false">B4397/100</f>
        <v>0.0111</v>
      </c>
    </row>
    <row r="4398" customFormat="false" ht="15" hidden="false" customHeight="false" outlineLevel="0" collapsed="false">
      <c r="A4398" s="2" t="n">
        <v>42944</v>
      </c>
      <c r="B4398" s="0" t="n">
        <v>1.08</v>
      </c>
      <c r="C4398" s="0" t="n">
        <f aca="false">B4398/100</f>
        <v>0.0108</v>
      </c>
    </row>
    <row r="4399" customFormat="false" ht="15" hidden="false" customHeight="false" outlineLevel="0" collapsed="false">
      <c r="A4399" s="2" t="n">
        <v>42947</v>
      </c>
      <c r="B4399" s="0" t="n">
        <v>1.07</v>
      </c>
      <c r="C4399" s="0" t="n">
        <f aca="false">B4399/100</f>
        <v>0.0107</v>
      </c>
    </row>
    <row r="4400" customFormat="false" ht="15" hidden="false" customHeight="false" outlineLevel="0" collapsed="false">
      <c r="A4400" s="2" t="n">
        <v>42948</v>
      </c>
      <c r="B4400" s="0" t="n">
        <v>1.08</v>
      </c>
      <c r="C4400" s="0" t="n">
        <f aca="false">B4400/100</f>
        <v>0.0108</v>
      </c>
    </row>
    <row r="4401" customFormat="false" ht="15" hidden="false" customHeight="false" outlineLevel="0" collapsed="false">
      <c r="A4401" s="2" t="n">
        <v>42949</v>
      </c>
      <c r="B4401" s="0" t="n">
        <v>1.08</v>
      </c>
      <c r="C4401" s="0" t="n">
        <f aca="false">B4401/100</f>
        <v>0.0108</v>
      </c>
    </row>
    <row r="4402" customFormat="false" ht="15" hidden="false" customHeight="false" outlineLevel="0" collapsed="false">
      <c r="A4402" s="2" t="n">
        <v>42950</v>
      </c>
      <c r="B4402" s="0" t="n">
        <v>1.08</v>
      </c>
      <c r="C4402" s="0" t="n">
        <f aca="false">B4402/100</f>
        <v>0.0108</v>
      </c>
    </row>
    <row r="4403" customFormat="false" ht="15" hidden="false" customHeight="false" outlineLevel="0" collapsed="false">
      <c r="A4403" s="2" t="n">
        <v>42951</v>
      </c>
      <c r="B4403" s="0" t="n">
        <v>1.08</v>
      </c>
      <c r="C4403" s="0" t="n">
        <f aca="false">B4403/100</f>
        <v>0.0108</v>
      </c>
    </row>
    <row r="4404" customFormat="false" ht="15" hidden="false" customHeight="false" outlineLevel="0" collapsed="false">
      <c r="A4404" s="2" t="n">
        <v>42954</v>
      </c>
      <c r="B4404" s="0" t="n">
        <v>1.02</v>
      </c>
      <c r="C4404" s="0" t="n">
        <f aca="false">B4404/100</f>
        <v>0.0102</v>
      </c>
    </row>
    <row r="4405" customFormat="false" ht="15" hidden="false" customHeight="false" outlineLevel="0" collapsed="false">
      <c r="A4405" s="2" t="n">
        <v>42955</v>
      </c>
      <c r="B4405" s="0" t="n">
        <v>1.06</v>
      </c>
      <c r="C4405" s="0" t="n">
        <f aca="false">B4405/100</f>
        <v>0.0106</v>
      </c>
    </row>
    <row r="4406" customFormat="false" ht="15" hidden="false" customHeight="false" outlineLevel="0" collapsed="false">
      <c r="A4406" s="2" t="n">
        <v>42956</v>
      </c>
      <c r="B4406" s="0" t="n">
        <v>1.06</v>
      </c>
      <c r="C4406" s="0" t="n">
        <f aca="false">B4406/100</f>
        <v>0.0106</v>
      </c>
    </row>
    <row r="4407" customFormat="false" ht="15" hidden="false" customHeight="false" outlineLevel="0" collapsed="false">
      <c r="A4407" s="2" t="n">
        <v>42957</v>
      </c>
      <c r="B4407" s="0" t="n">
        <v>1.05</v>
      </c>
      <c r="C4407" s="0" t="n">
        <f aca="false">B4407/100</f>
        <v>0.0105</v>
      </c>
    </row>
    <row r="4408" customFormat="false" ht="15" hidden="false" customHeight="false" outlineLevel="0" collapsed="false">
      <c r="A4408" s="2" t="n">
        <v>42958</v>
      </c>
      <c r="B4408" s="0" t="n">
        <v>1.03</v>
      </c>
      <c r="C4408" s="0" t="n">
        <f aca="false">B4408/100</f>
        <v>0.0103</v>
      </c>
    </row>
    <row r="4409" customFormat="false" ht="15" hidden="false" customHeight="false" outlineLevel="0" collapsed="false">
      <c r="A4409" s="2" t="n">
        <v>42961</v>
      </c>
      <c r="B4409" s="0" t="n">
        <v>1.02</v>
      </c>
      <c r="C4409" s="0" t="n">
        <f aca="false">B4409/100</f>
        <v>0.0102</v>
      </c>
    </row>
    <row r="4410" customFormat="false" ht="15" hidden="false" customHeight="false" outlineLevel="0" collapsed="false">
      <c r="A4410" s="2" t="n">
        <v>42962</v>
      </c>
      <c r="B4410" s="0" t="n">
        <v>1.04</v>
      </c>
      <c r="C4410" s="0" t="n">
        <f aca="false">B4410/100</f>
        <v>0.0104</v>
      </c>
    </row>
    <row r="4411" customFormat="false" ht="15" hidden="false" customHeight="false" outlineLevel="0" collapsed="false">
      <c r="A4411" s="2" t="n">
        <v>42963</v>
      </c>
      <c r="B4411" s="0" t="n">
        <v>1.02</v>
      </c>
      <c r="C4411" s="0" t="n">
        <f aca="false">B4411/100</f>
        <v>0.0102</v>
      </c>
    </row>
    <row r="4412" customFormat="false" ht="15" hidden="false" customHeight="false" outlineLevel="0" collapsed="false">
      <c r="A4412" s="2" t="n">
        <v>42964</v>
      </c>
      <c r="B4412" s="0" t="n">
        <v>1</v>
      </c>
      <c r="C4412" s="0" t="n">
        <f aca="false">B4412/100</f>
        <v>0.01</v>
      </c>
    </row>
    <row r="4413" customFormat="false" ht="15" hidden="false" customHeight="false" outlineLevel="0" collapsed="false">
      <c r="A4413" s="2" t="n">
        <v>42965</v>
      </c>
      <c r="B4413" s="0" t="n">
        <v>1.02</v>
      </c>
      <c r="C4413" s="0" t="n">
        <f aca="false">B4413/100</f>
        <v>0.0102</v>
      </c>
    </row>
    <row r="4414" customFormat="false" ht="15" hidden="false" customHeight="false" outlineLevel="0" collapsed="false">
      <c r="A4414" s="2" t="n">
        <v>42968</v>
      </c>
      <c r="B4414" s="0" t="n">
        <v>1</v>
      </c>
      <c r="C4414" s="0" t="n">
        <f aca="false">B4414/100</f>
        <v>0.01</v>
      </c>
    </row>
    <row r="4415" customFormat="false" ht="15" hidden="false" customHeight="false" outlineLevel="0" collapsed="false">
      <c r="A4415" s="2" t="n">
        <v>42969</v>
      </c>
      <c r="B4415" s="0" t="n">
        <v>1</v>
      </c>
      <c r="C4415" s="0" t="n">
        <f aca="false">B4415/100</f>
        <v>0.01</v>
      </c>
    </row>
    <row r="4416" customFormat="false" ht="15" hidden="false" customHeight="false" outlineLevel="0" collapsed="false">
      <c r="A4416" s="2" t="n">
        <v>42970</v>
      </c>
      <c r="B4416" s="0" t="n">
        <v>1</v>
      </c>
      <c r="C4416" s="0" t="n">
        <f aca="false">B4416/100</f>
        <v>0.01</v>
      </c>
    </row>
    <row r="4417" customFormat="false" ht="15" hidden="false" customHeight="false" outlineLevel="0" collapsed="false">
      <c r="A4417" s="2" t="n">
        <v>42971</v>
      </c>
      <c r="B4417" s="0" t="n">
        <v>1.02</v>
      </c>
      <c r="C4417" s="0" t="n">
        <f aca="false">B4417/100</f>
        <v>0.0102</v>
      </c>
    </row>
    <row r="4418" customFormat="false" ht="15" hidden="false" customHeight="false" outlineLevel="0" collapsed="false">
      <c r="A4418" s="2" t="n">
        <v>42972</v>
      </c>
      <c r="B4418" s="0" t="n">
        <v>1.03</v>
      </c>
      <c r="C4418" s="0" t="n">
        <f aca="false">B4418/100</f>
        <v>0.0103</v>
      </c>
    </row>
    <row r="4419" customFormat="false" ht="15" hidden="false" customHeight="false" outlineLevel="0" collapsed="false">
      <c r="A4419" s="2" t="n">
        <v>42975</v>
      </c>
      <c r="B4419" s="0" t="n">
        <v>0.98</v>
      </c>
      <c r="C4419" s="0" t="n">
        <f aca="false">B4419/100</f>
        <v>0.0098</v>
      </c>
    </row>
    <row r="4420" customFormat="false" ht="15" hidden="false" customHeight="false" outlineLevel="0" collapsed="false">
      <c r="A4420" s="2" t="n">
        <v>42976</v>
      </c>
      <c r="B4420" s="0" t="n">
        <v>1.03</v>
      </c>
      <c r="C4420" s="0" t="n">
        <f aca="false">B4420/100</f>
        <v>0.0103</v>
      </c>
    </row>
    <row r="4421" customFormat="false" ht="15" hidden="false" customHeight="false" outlineLevel="0" collapsed="false">
      <c r="A4421" s="2" t="n">
        <v>42977</v>
      </c>
      <c r="B4421" s="0" t="n">
        <v>1.03</v>
      </c>
      <c r="C4421" s="0" t="n">
        <f aca="false">B4421/100</f>
        <v>0.0103</v>
      </c>
    </row>
    <row r="4422" customFormat="false" ht="15" hidden="false" customHeight="false" outlineLevel="0" collapsed="false">
      <c r="A4422" s="2" t="n">
        <v>42978</v>
      </c>
      <c r="B4422" s="0" t="n">
        <v>1.01</v>
      </c>
      <c r="C4422" s="0" t="n">
        <f aca="false">B4422/100</f>
        <v>0.0101</v>
      </c>
    </row>
    <row r="4423" customFormat="false" ht="15" hidden="false" customHeight="false" outlineLevel="0" collapsed="false">
      <c r="A4423" s="2" t="n">
        <v>42979</v>
      </c>
      <c r="B4423" s="0" t="n">
        <v>1.02</v>
      </c>
      <c r="C4423" s="0" t="n">
        <f aca="false">B4423/100</f>
        <v>0.0102</v>
      </c>
    </row>
    <row r="4424" customFormat="false" ht="15" hidden="false" customHeight="false" outlineLevel="0" collapsed="false">
      <c r="A4424" s="2" t="n">
        <v>42983</v>
      </c>
      <c r="B4424" s="0" t="n">
        <v>1.03</v>
      </c>
      <c r="C4424" s="0" t="n">
        <f aca="false">B4424/100</f>
        <v>0.0103</v>
      </c>
    </row>
    <row r="4425" customFormat="false" ht="15" hidden="false" customHeight="false" outlineLevel="0" collapsed="false">
      <c r="A4425" s="2" t="n">
        <v>42984</v>
      </c>
      <c r="B4425" s="0" t="n">
        <v>1.07</v>
      </c>
      <c r="C4425" s="0" t="n">
        <f aca="false">B4425/100</f>
        <v>0.0107</v>
      </c>
    </row>
    <row r="4426" customFormat="false" ht="15" hidden="false" customHeight="false" outlineLevel="0" collapsed="false">
      <c r="A4426" s="2" t="n">
        <v>42985</v>
      </c>
      <c r="B4426" s="0" t="n">
        <v>1.05</v>
      </c>
      <c r="C4426" s="0" t="n">
        <f aca="false">B4426/100</f>
        <v>0.0105</v>
      </c>
    </row>
    <row r="4427" customFormat="false" ht="15" hidden="false" customHeight="false" outlineLevel="0" collapsed="false">
      <c r="A4427" s="2" t="n">
        <v>42986</v>
      </c>
      <c r="B4427" s="0" t="n">
        <v>1.04</v>
      </c>
      <c r="C4427" s="0" t="n">
        <f aca="false">B4427/100</f>
        <v>0.0104</v>
      </c>
    </row>
    <row r="4428" customFormat="false" ht="15" hidden="false" customHeight="false" outlineLevel="0" collapsed="false">
      <c r="A4428" s="2" t="n">
        <v>42989</v>
      </c>
      <c r="B4428" s="0" t="n">
        <v>1.05</v>
      </c>
      <c r="C4428" s="0" t="n">
        <f aca="false">B4428/100</f>
        <v>0.0105</v>
      </c>
    </row>
    <row r="4429" customFormat="false" ht="15" hidden="false" customHeight="false" outlineLevel="0" collapsed="false">
      <c r="A4429" s="2" t="n">
        <v>42990</v>
      </c>
      <c r="B4429" s="0" t="n">
        <v>1.03</v>
      </c>
      <c r="C4429" s="0" t="n">
        <f aca="false">B4429/100</f>
        <v>0.0103</v>
      </c>
    </row>
    <row r="4430" customFormat="false" ht="15" hidden="false" customHeight="false" outlineLevel="0" collapsed="false">
      <c r="A4430" s="2" t="n">
        <v>42991</v>
      </c>
      <c r="B4430" s="0" t="n">
        <v>1.04</v>
      </c>
      <c r="C4430" s="0" t="n">
        <f aca="false">B4430/100</f>
        <v>0.0104</v>
      </c>
    </row>
    <row r="4431" customFormat="false" ht="15" hidden="false" customHeight="false" outlineLevel="0" collapsed="false">
      <c r="A4431" s="2" t="n">
        <v>42992</v>
      </c>
      <c r="B4431" s="0" t="n">
        <v>1.05</v>
      </c>
      <c r="C4431" s="0" t="n">
        <f aca="false">B4431/100</f>
        <v>0.0105</v>
      </c>
    </row>
    <row r="4432" customFormat="false" ht="15" hidden="false" customHeight="false" outlineLevel="0" collapsed="false">
      <c r="A4432" s="2" t="n">
        <v>42993</v>
      </c>
      <c r="B4432" s="0" t="n">
        <v>1.05</v>
      </c>
      <c r="C4432" s="0" t="n">
        <f aca="false">B4432/100</f>
        <v>0.0105</v>
      </c>
    </row>
    <row r="4433" customFormat="false" ht="15" hidden="false" customHeight="false" outlineLevel="0" collapsed="false">
      <c r="A4433" s="2" t="n">
        <v>42996</v>
      </c>
      <c r="B4433" s="0" t="n">
        <v>1.05</v>
      </c>
      <c r="C4433" s="0" t="n">
        <f aca="false">B4433/100</f>
        <v>0.0105</v>
      </c>
    </row>
    <row r="4434" customFormat="false" ht="15" hidden="false" customHeight="false" outlineLevel="0" collapsed="false">
      <c r="A4434" s="2" t="n">
        <v>42997</v>
      </c>
      <c r="B4434" s="0" t="n">
        <v>1.04</v>
      </c>
      <c r="C4434" s="0" t="n">
        <f aca="false">B4434/100</f>
        <v>0.0104</v>
      </c>
    </row>
    <row r="4435" customFormat="false" ht="15" hidden="false" customHeight="false" outlineLevel="0" collapsed="false">
      <c r="A4435" s="2" t="n">
        <v>42998</v>
      </c>
      <c r="B4435" s="0" t="n">
        <v>1.04</v>
      </c>
      <c r="C4435" s="0" t="n">
        <f aca="false">B4435/100</f>
        <v>0.0104</v>
      </c>
    </row>
    <row r="4436" customFormat="false" ht="15" hidden="false" customHeight="false" outlineLevel="0" collapsed="false">
      <c r="A4436" s="2" t="n">
        <v>42999</v>
      </c>
      <c r="B4436" s="0" t="n">
        <v>1.04</v>
      </c>
      <c r="C4436" s="0" t="n">
        <f aca="false">B4436/100</f>
        <v>0.0104</v>
      </c>
    </row>
    <row r="4437" customFormat="false" ht="15" hidden="false" customHeight="false" outlineLevel="0" collapsed="false">
      <c r="A4437" s="2" t="n">
        <v>43000</v>
      </c>
      <c r="B4437" s="0" t="n">
        <v>1.03</v>
      </c>
      <c r="C4437" s="0" t="n">
        <f aca="false">B4437/100</f>
        <v>0.0103</v>
      </c>
    </row>
    <row r="4438" customFormat="false" ht="15" hidden="false" customHeight="false" outlineLevel="0" collapsed="false">
      <c r="A4438" s="2" t="n">
        <v>43003</v>
      </c>
      <c r="B4438" s="0" t="n">
        <v>1.05</v>
      </c>
      <c r="C4438" s="0" t="n">
        <f aca="false">B4438/100</f>
        <v>0.0105</v>
      </c>
    </row>
    <row r="4439" customFormat="false" ht="15" hidden="false" customHeight="false" outlineLevel="0" collapsed="false">
      <c r="A4439" s="2" t="n">
        <v>43004</v>
      </c>
      <c r="B4439" s="0" t="n">
        <v>1.06</v>
      </c>
      <c r="C4439" s="0" t="n">
        <f aca="false">B4439/100</f>
        <v>0.0106</v>
      </c>
    </row>
    <row r="4440" customFormat="false" ht="15" hidden="false" customHeight="false" outlineLevel="0" collapsed="false">
      <c r="A4440" s="2" t="n">
        <v>43005</v>
      </c>
      <c r="B4440" s="0" t="n">
        <v>1.07</v>
      </c>
      <c r="C4440" s="0" t="n">
        <f aca="false">B4440/100</f>
        <v>0.0107</v>
      </c>
    </row>
    <row r="4441" customFormat="false" ht="15" hidden="false" customHeight="false" outlineLevel="0" collapsed="false">
      <c r="A4441" s="2" t="n">
        <v>43006</v>
      </c>
      <c r="B4441" s="0" t="n">
        <v>1.06</v>
      </c>
      <c r="C4441" s="0" t="n">
        <f aca="false">B4441/100</f>
        <v>0.0106</v>
      </c>
    </row>
    <row r="4442" customFormat="false" ht="15" hidden="false" customHeight="false" outlineLevel="0" collapsed="false">
      <c r="A4442" s="2" t="n">
        <v>43007</v>
      </c>
      <c r="B4442" s="0" t="n">
        <v>1.06</v>
      </c>
      <c r="C4442" s="0" t="n">
        <f aca="false">B4442/100</f>
        <v>0.0106</v>
      </c>
    </row>
    <row r="4443" customFormat="false" ht="15" hidden="false" customHeight="false" outlineLevel="0" collapsed="false">
      <c r="A4443" s="2" t="n">
        <v>43010</v>
      </c>
      <c r="B4443" s="0" t="n">
        <v>1.01</v>
      </c>
      <c r="C4443" s="0" t="n">
        <f aca="false">B4443/100</f>
        <v>0.0101</v>
      </c>
    </row>
    <row r="4444" customFormat="false" ht="15" hidden="false" customHeight="false" outlineLevel="0" collapsed="false">
      <c r="A4444" s="2" t="n">
        <v>43011</v>
      </c>
      <c r="B4444" s="0" t="n">
        <v>1.07</v>
      </c>
      <c r="C4444" s="0" t="n">
        <f aca="false">B4444/100</f>
        <v>0.0107</v>
      </c>
    </row>
    <row r="4445" customFormat="false" ht="15" hidden="false" customHeight="false" outlineLevel="0" collapsed="false">
      <c r="A4445" s="2" t="n">
        <v>43012</v>
      </c>
      <c r="B4445" s="0" t="n">
        <v>1.08</v>
      </c>
      <c r="C4445" s="0" t="n">
        <f aca="false">B4445/100</f>
        <v>0.0108</v>
      </c>
    </row>
    <row r="4446" customFormat="false" ht="15" hidden="false" customHeight="false" outlineLevel="0" collapsed="false">
      <c r="A4446" s="2" t="n">
        <v>43013</v>
      </c>
      <c r="B4446" s="0" t="n">
        <v>1.07</v>
      </c>
      <c r="C4446" s="0" t="n">
        <f aca="false">B4446/100</f>
        <v>0.0107</v>
      </c>
    </row>
    <row r="4447" customFormat="false" ht="15" hidden="false" customHeight="false" outlineLevel="0" collapsed="false">
      <c r="A4447" s="2" t="n">
        <v>43014</v>
      </c>
      <c r="B4447" s="0" t="n">
        <v>1.07</v>
      </c>
      <c r="C4447" s="0" t="n">
        <f aca="false">B4447/100</f>
        <v>0.0107</v>
      </c>
    </row>
    <row r="4448" customFormat="false" ht="15" hidden="false" customHeight="false" outlineLevel="0" collapsed="false">
      <c r="A4448" s="2" t="n">
        <v>43018</v>
      </c>
      <c r="B4448" s="0" t="n">
        <v>1.08</v>
      </c>
      <c r="C4448" s="0" t="n">
        <f aca="false">B4448/100</f>
        <v>0.0108</v>
      </c>
    </row>
    <row r="4449" customFormat="false" ht="15" hidden="false" customHeight="false" outlineLevel="0" collapsed="false">
      <c r="A4449" s="2" t="n">
        <v>43019</v>
      </c>
      <c r="B4449" s="0" t="n">
        <v>1.1</v>
      </c>
      <c r="C4449" s="0" t="n">
        <f aca="false">B4449/100</f>
        <v>0.011</v>
      </c>
    </row>
    <row r="4450" customFormat="false" ht="15" hidden="false" customHeight="false" outlineLevel="0" collapsed="false">
      <c r="A4450" s="2" t="n">
        <v>43020</v>
      </c>
      <c r="B4450" s="0" t="n">
        <v>1.09</v>
      </c>
      <c r="C4450" s="0" t="n">
        <f aca="false">B4450/100</f>
        <v>0.0109</v>
      </c>
    </row>
    <row r="4451" customFormat="false" ht="15" hidden="false" customHeight="false" outlineLevel="0" collapsed="false">
      <c r="A4451" s="2" t="n">
        <v>43021</v>
      </c>
      <c r="B4451" s="0" t="n">
        <v>1.09</v>
      </c>
      <c r="C4451" s="0" t="n">
        <f aca="false">B4451/100</f>
        <v>0.0109</v>
      </c>
    </row>
    <row r="4452" customFormat="false" ht="15" hidden="false" customHeight="false" outlineLevel="0" collapsed="false">
      <c r="A4452" s="2" t="n">
        <v>43024</v>
      </c>
      <c r="B4452" s="0" t="n">
        <v>1.1</v>
      </c>
      <c r="C4452" s="0" t="n">
        <f aca="false">B4452/100</f>
        <v>0.011</v>
      </c>
    </row>
    <row r="4453" customFormat="false" ht="15" hidden="false" customHeight="false" outlineLevel="0" collapsed="false">
      <c r="A4453" s="2" t="n">
        <v>43025</v>
      </c>
      <c r="B4453" s="0" t="n">
        <v>1.09</v>
      </c>
      <c r="C4453" s="0" t="n">
        <f aca="false">B4453/100</f>
        <v>0.0109</v>
      </c>
    </row>
    <row r="4454" customFormat="false" ht="15" hidden="false" customHeight="false" outlineLevel="0" collapsed="false">
      <c r="A4454" s="2" t="n">
        <v>43026</v>
      </c>
      <c r="B4454" s="0" t="n">
        <v>1.09</v>
      </c>
      <c r="C4454" s="0" t="n">
        <f aca="false">B4454/100</f>
        <v>0.0109</v>
      </c>
    </row>
    <row r="4455" customFormat="false" ht="15" hidden="false" customHeight="false" outlineLevel="0" collapsed="false">
      <c r="A4455" s="2" t="n">
        <v>43027</v>
      </c>
      <c r="B4455" s="0" t="n">
        <v>1.1</v>
      </c>
      <c r="C4455" s="0" t="n">
        <f aca="false">B4455/100</f>
        <v>0.011</v>
      </c>
    </row>
    <row r="4456" customFormat="false" ht="15" hidden="false" customHeight="false" outlineLevel="0" collapsed="false">
      <c r="A4456" s="2" t="n">
        <v>43028</v>
      </c>
      <c r="B4456" s="0" t="n">
        <v>1.11</v>
      </c>
      <c r="C4456" s="0" t="n">
        <f aca="false">B4456/100</f>
        <v>0.0111</v>
      </c>
    </row>
    <row r="4457" customFormat="false" ht="15" hidden="false" customHeight="false" outlineLevel="0" collapsed="false">
      <c r="A4457" s="2" t="n">
        <v>43031</v>
      </c>
      <c r="B4457" s="0" t="n">
        <v>1.09</v>
      </c>
      <c r="C4457" s="0" t="n">
        <f aca="false">B4457/100</f>
        <v>0.0109</v>
      </c>
    </row>
    <row r="4458" customFormat="false" ht="15" hidden="false" customHeight="false" outlineLevel="0" collapsed="false">
      <c r="A4458" s="2" t="n">
        <v>43032</v>
      </c>
      <c r="B4458" s="0" t="n">
        <v>1.12</v>
      </c>
      <c r="C4458" s="0" t="n">
        <f aca="false">B4458/100</f>
        <v>0.0112</v>
      </c>
    </row>
    <row r="4459" customFormat="false" ht="15" hidden="false" customHeight="false" outlineLevel="0" collapsed="false">
      <c r="A4459" s="2" t="n">
        <v>43033</v>
      </c>
      <c r="B4459" s="0" t="n">
        <v>1.12</v>
      </c>
      <c r="C4459" s="0" t="n">
        <f aca="false">B4459/100</f>
        <v>0.0112</v>
      </c>
    </row>
    <row r="4460" customFormat="false" ht="15" hidden="false" customHeight="false" outlineLevel="0" collapsed="false">
      <c r="A4460" s="2" t="n">
        <v>43034</v>
      </c>
      <c r="B4460" s="0" t="n">
        <v>1.11</v>
      </c>
      <c r="C4460" s="0" t="n">
        <f aca="false">B4460/100</f>
        <v>0.0111</v>
      </c>
    </row>
    <row r="4461" customFormat="false" ht="15" hidden="false" customHeight="false" outlineLevel="0" collapsed="false">
      <c r="A4461" s="2" t="n">
        <v>43035</v>
      </c>
      <c r="B4461" s="0" t="n">
        <v>1.1</v>
      </c>
      <c r="C4461" s="0" t="n">
        <f aca="false">B4461/100</f>
        <v>0.011</v>
      </c>
    </row>
    <row r="4462" customFormat="false" ht="15" hidden="false" customHeight="false" outlineLevel="0" collapsed="false">
      <c r="A4462" s="2" t="n">
        <v>43038</v>
      </c>
      <c r="B4462" s="0" t="n">
        <v>1.12</v>
      </c>
      <c r="C4462" s="0" t="n">
        <f aca="false">B4462/100</f>
        <v>0.0112</v>
      </c>
    </row>
    <row r="4463" customFormat="false" ht="15" hidden="false" customHeight="false" outlineLevel="0" collapsed="false">
      <c r="A4463" s="2" t="n">
        <v>43039</v>
      </c>
      <c r="B4463" s="0" t="n">
        <v>1.15</v>
      </c>
      <c r="C4463" s="0" t="n">
        <f aca="false">B4463/100</f>
        <v>0.0115</v>
      </c>
    </row>
    <row r="4464" customFormat="false" ht="15" hidden="false" customHeight="false" outlineLevel="0" collapsed="false">
      <c r="A4464" s="2" t="n">
        <v>43040</v>
      </c>
      <c r="B4464" s="0" t="n">
        <v>1.18</v>
      </c>
      <c r="C4464" s="0" t="n">
        <f aca="false">B4464/100</f>
        <v>0.0118</v>
      </c>
    </row>
    <row r="4465" customFormat="false" ht="15" hidden="false" customHeight="false" outlineLevel="0" collapsed="false">
      <c r="A4465" s="2" t="n">
        <v>43041</v>
      </c>
      <c r="B4465" s="0" t="n">
        <v>1.17</v>
      </c>
      <c r="C4465" s="0" t="n">
        <f aca="false">B4465/100</f>
        <v>0.0117</v>
      </c>
    </row>
    <row r="4466" customFormat="false" ht="15" hidden="false" customHeight="false" outlineLevel="0" collapsed="false">
      <c r="A4466" s="2" t="n">
        <v>43042</v>
      </c>
      <c r="B4466" s="0" t="n">
        <v>1.18</v>
      </c>
      <c r="C4466" s="0" t="n">
        <f aca="false">B4466/100</f>
        <v>0.0118</v>
      </c>
    </row>
    <row r="4467" customFormat="false" ht="15" hidden="false" customHeight="false" outlineLevel="0" collapsed="false">
      <c r="A4467" s="2" t="n">
        <v>43045</v>
      </c>
      <c r="B4467" s="0" t="n">
        <v>1.19</v>
      </c>
      <c r="C4467" s="0" t="n">
        <f aca="false">B4467/100</f>
        <v>0.0119</v>
      </c>
    </row>
    <row r="4468" customFormat="false" ht="15" hidden="false" customHeight="false" outlineLevel="0" collapsed="false">
      <c r="A4468" s="2" t="n">
        <v>43046</v>
      </c>
      <c r="B4468" s="0" t="n">
        <v>1.22</v>
      </c>
      <c r="C4468" s="0" t="n">
        <f aca="false">B4468/100</f>
        <v>0.0122</v>
      </c>
    </row>
    <row r="4469" customFormat="false" ht="15" hidden="false" customHeight="false" outlineLevel="0" collapsed="false">
      <c r="A4469" s="2" t="n">
        <v>43047</v>
      </c>
      <c r="B4469" s="0" t="n">
        <v>1.23</v>
      </c>
      <c r="C4469" s="0" t="n">
        <f aca="false">B4469/100</f>
        <v>0.0123</v>
      </c>
    </row>
    <row r="4470" customFormat="false" ht="15" hidden="false" customHeight="false" outlineLevel="0" collapsed="false">
      <c r="A4470" s="2" t="n">
        <v>43048</v>
      </c>
      <c r="B4470" s="0" t="n">
        <v>1.24</v>
      </c>
      <c r="C4470" s="0" t="n">
        <f aca="false">B4470/100</f>
        <v>0.0124</v>
      </c>
    </row>
    <row r="4471" customFormat="false" ht="15" hidden="false" customHeight="false" outlineLevel="0" collapsed="false">
      <c r="A4471" s="2" t="n">
        <v>43049</v>
      </c>
      <c r="B4471" s="0" t="n">
        <v>1.23</v>
      </c>
      <c r="C4471" s="0" t="n">
        <f aca="false">B4471/100</f>
        <v>0.0123</v>
      </c>
    </row>
    <row r="4472" customFormat="false" ht="15" hidden="false" customHeight="false" outlineLevel="0" collapsed="false">
      <c r="A4472" s="2" t="n">
        <v>43052</v>
      </c>
      <c r="B4472" s="0" t="n">
        <v>1.24</v>
      </c>
      <c r="C4472" s="0" t="n">
        <f aca="false">B4472/100</f>
        <v>0.0124</v>
      </c>
    </row>
    <row r="4473" customFormat="false" ht="15" hidden="false" customHeight="false" outlineLevel="0" collapsed="false">
      <c r="A4473" s="2" t="n">
        <v>43053</v>
      </c>
      <c r="B4473" s="0" t="n">
        <v>1.26</v>
      </c>
      <c r="C4473" s="0" t="n">
        <f aca="false">B4473/100</f>
        <v>0.0126</v>
      </c>
    </row>
    <row r="4474" customFormat="false" ht="15" hidden="false" customHeight="false" outlineLevel="0" collapsed="false">
      <c r="A4474" s="2" t="n">
        <v>43054</v>
      </c>
      <c r="B4474" s="0" t="n">
        <v>1.25</v>
      </c>
      <c r="C4474" s="0" t="n">
        <f aca="false">B4474/100</f>
        <v>0.0125</v>
      </c>
    </row>
    <row r="4475" customFormat="false" ht="15" hidden="false" customHeight="false" outlineLevel="0" collapsed="false">
      <c r="A4475" s="2" t="n">
        <v>43055</v>
      </c>
      <c r="B4475" s="0" t="n">
        <v>1.27</v>
      </c>
      <c r="C4475" s="0" t="n">
        <f aca="false">B4475/100</f>
        <v>0.0127</v>
      </c>
    </row>
    <row r="4476" customFormat="false" ht="15" hidden="false" customHeight="false" outlineLevel="0" collapsed="false">
      <c r="A4476" s="2" t="n">
        <v>43056</v>
      </c>
      <c r="B4476" s="0" t="n">
        <v>1.29</v>
      </c>
      <c r="C4476" s="0" t="n">
        <f aca="false">B4476/100</f>
        <v>0.0129</v>
      </c>
    </row>
    <row r="4477" customFormat="false" ht="15" hidden="false" customHeight="false" outlineLevel="0" collapsed="false">
      <c r="A4477" s="2" t="n">
        <v>43059</v>
      </c>
      <c r="B4477" s="0" t="n">
        <v>1.3</v>
      </c>
      <c r="C4477" s="0" t="n">
        <f aca="false">B4477/100</f>
        <v>0.013</v>
      </c>
    </row>
    <row r="4478" customFormat="false" ht="15" hidden="false" customHeight="false" outlineLevel="0" collapsed="false">
      <c r="A4478" s="2" t="n">
        <v>43060</v>
      </c>
      <c r="B4478" s="0" t="n">
        <v>1.3</v>
      </c>
      <c r="C4478" s="0" t="n">
        <f aca="false">B4478/100</f>
        <v>0.013</v>
      </c>
    </row>
    <row r="4479" customFormat="false" ht="15" hidden="false" customHeight="false" outlineLevel="0" collapsed="false">
      <c r="A4479" s="2" t="n">
        <v>43061</v>
      </c>
      <c r="B4479" s="0" t="n">
        <v>1.29</v>
      </c>
      <c r="C4479" s="0" t="n">
        <f aca="false">B4479/100</f>
        <v>0.0129</v>
      </c>
    </row>
    <row r="4480" customFormat="false" ht="15" hidden="false" customHeight="false" outlineLevel="0" collapsed="false">
      <c r="A4480" s="2" t="n">
        <v>43063</v>
      </c>
      <c r="B4480" s="0" t="n">
        <v>1.29</v>
      </c>
      <c r="C4480" s="0" t="n">
        <f aca="false">B4480/100</f>
        <v>0.0129</v>
      </c>
    </row>
    <row r="4481" customFormat="false" ht="15" hidden="false" customHeight="false" outlineLevel="0" collapsed="false">
      <c r="A4481" s="2" t="n">
        <v>43066</v>
      </c>
      <c r="B4481" s="0" t="n">
        <v>1.27</v>
      </c>
      <c r="C4481" s="0" t="n">
        <f aca="false">B4481/100</f>
        <v>0.0127</v>
      </c>
    </row>
    <row r="4482" customFormat="false" ht="15" hidden="false" customHeight="false" outlineLevel="0" collapsed="false">
      <c r="A4482" s="2" t="n">
        <v>43067</v>
      </c>
      <c r="B4482" s="0" t="n">
        <v>1.3</v>
      </c>
      <c r="C4482" s="0" t="n">
        <f aca="false">B4482/100</f>
        <v>0.013</v>
      </c>
    </row>
    <row r="4483" customFormat="false" ht="15" hidden="false" customHeight="false" outlineLevel="0" collapsed="false">
      <c r="A4483" s="2" t="n">
        <v>43068</v>
      </c>
      <c r="B4483" s="0" t="n">
        <v>1.29</v>
      </c>
      <c r="C4483" s="0" t="n">
        <f aca="false">B4483/100</f>
        <v>0.0129</v>
      </c>
    </row>
    <row r="4484" customFormat="false" ht="15" hidden="false" customHeight="false" outlineLevel="0" collapsed="false">
      <c r="A4484" s="2" t="n">
        <v>43069</v>
      </c>
      <c r="B4484" s="0" t="n">
        <v>1.27</v>
      </c>
      <c r="C4484" s="0" t="n">
        <f aca="false">B4484/100</f>
        <v>0.0127</v>
      </c>
    </row>
    <row r="4485" customFormat="false" ht="15" hidden="false" customHeight="false" outlineLevel="0" collapsed="false">
      <c r="A4485" s="2" t="n">
        <v>43070</v>
      </c>
      <c r="B4485" s="0" t="n">
        <v>1.27</v>
      </c>
      <c r="C4485" s="0" t="n">
        <f aca="false">B4485/100</f>
        <v>0.0127</v>
      </c>
    </row>
    <row r="4486" customFormat="false" ht="15" hidden="false" customHeight="false" outlineLevel="0" collapsed="false">
      <c r="A4486" s="2" t="n">
        <v>43073</v>
      </c>
      <c r="B4486" s="0" t="n">
        <v>1.29</v>
      </c>
      <c r="C4486" s="0" t="n">
        <f aca="false">B4486/100</f>
        <v>0.0129</v>
      </c>
    </row>
    <row r="4487" customFormat="false" ht="15" hidden="false" customHeight="false" outlineLevel="0" collapsed="false">
      <c r="A4487" s="2" t="n">
        <v>43074</v>
      </c>
      <c r="B4487" s="0" t="n">
        <v>1.3</v>
      </c>
      <c r="C4487" s="0" t="n">
        <f aca="false">B4487/100</f>
        <v>0.013</v>
      </c>
    </row>
    <row r="4488" customFormat="false" ht="15" hidden="false" customHeight="false" outlineLevel="0" collapsed="false">
      <c r="A4488" s="2" t="n">
        <v>43075</v>
      </c>
      <c r="B4488" s="0" t="n">
        <v>1.3</v>
      </c>
      <c r="C4488" s="0" t="n">
        <f aca="false">B4488/100</f>
        <v>0.013</v>
      </c>
    </row>
    <row r="4489" customFormat="false" ht="15" hidden="false" customHeight="false" outlineLevel="0" collapsed="false">
      <c r="A4489" s="2" t="n">
        <v>43076</v>
      </c>
      <c r="B4489" s="0" t="n">
        <v>1.29</v>
      </c>
      <c r="C4489" s="0" t="n">
        <f aca="false">B4489/100</f>
        <v>0.0129</v>
      </c>
    </row>
    <row r="4490" customFormat="false" ht="15" hidden="false" customHeight="false" outlineLevel="0" collapsed="false">
      <c r="A4490" s="2" t="n">
        <v>43077</v>
      </c>
      <c r="B4490" s="0" t="n">
        <v>1.28</v>
      </c>
      <c r="C4490" s="0" t="n">
        <f aca="false">B4490/100</f>
        <v>0.0128</v>
      </c>
    </row>
    <row r="4491" customFormat="false" ht="15" hidden="false" customHeight="false" outlineLevel="0" collapsed="false">
      <c r="A4491" s="2" t="n">
        <v>43080</v>
      </c>
      <c r="B4491" s="0" t="n">
        <v>1.33</v>
      </c>
      <c r="C4491" s="0" t="n">
        <f aca="false">B4491/100</f>
        <v>0.0133</v>
      </c>
    </row>
    <row r="4492" customFormat="false" ht="15" hidden="false" customHeight="false" outlineLevel="0" collapsed="false">
      <c r="A4492" s="2" t="n">
        <v>43081</v>
      </c>
      <c r="B4492" s="0" t="n">
        <v>1.34</v>
      </c>
      <c r="C4492" s="0" t="n">
        <f aca="false">B4492/100</f>
        <v>0.0134</v>
      </c>
    </row>
    <row r="4493" customFormat="false" ht="15" hidden="false" customHeight="false" outlineLevel="0" collapsed="false">
      <c r="A4493" s="2" t="n">
        <v>43082</v>
      </c>
      <c r="B4493" s="0" t="n">
        <v>1.3</v>
      </c>
      <c r="C4493" s="0" t="n">
        <f aca="false">B4493/100</f>
        <v>0.013</v>
      </c>
    </row>
    <row r="4494" customFormat="false" ht="15" hidden="false" customHeight="false" outlineLevel="0" collapsed="false">
      <c r="A4494" s="2" t="n">
        <v>43083</v>
      </c>
      <c r="B4494" s="0" t="n">
        <v>1.32</v>
      </c>
      <c r="C4494" s="0" t="n">
        <f aca="false">B4494/100</f>
        <v>0.0132</v>
      </c>
    </row>
    <row r="4495" customFormat="false" ht="15" hidden="false" customHeight="false" outlineLevel="0" collapsed="false">
      <c r="A4495" s="2" t="n">
        <v>43084</v>
      </c>
      <c r="B4495" s="0" t="n">
        <v>1.31</v>
      </c>
      <c r="C4495" s="0" t="n">
        <f aca="false">B4495/100</f>
        <v>0.0131</v>
      </c>
    </row>
    <row r="4496" customFormat="false" ht="15" hidden="false" customHeight="false" outlineLevel="0" collapsed="false">
      <c r="A4496" s="2" t="n">
        <v>43087</v>
      </c>
      <c r="B4496" s="0" t="n">
        <v>1.38</v>
      </c>
      <c r="C4496" s="0" t="n">
        <f aca="false">B4496/100</f>
        <v>0.0138</v>
      </c>
    </row>
    <row r="4497" customFormat="false" ht="15" hidden="false" customHeight="false" outlineLevel="0" collapsed="false">
      <c r="A4497" s="2" t="n">
        <v>43088</v>
      </c>
      <c r="B4497" s="0" t="n">
        <v>1.37</v>
      </c>
      <c r="C4497" s="0" t="n">
        <f aca="false">B4497/100</f>
        <v>0.0137</v>
      </c>
    </row>
    <row r="4498" customFormat="false" ht="15" hidden="false" customHeight="false" outlineLevel="0" collapsed="false">
      <c r="A4498" s="2" t="n">
        <v>43089</v>
      </c>
      <c r="B4498" s="0" t="n">
        <v>1.38</v>
      </c>
      <c r="C4498" s="0" t="n">
        <f aca="false">B4498/100</f>
        <v>0.0138</v>
      </c>
    </row>
    <row r="4499" customFormat="false" ht="15" hidden="false" customHeight="false" outlineLevel="0" collapsed="false">
      <c r="A4499" s="2" t="n">
        <v>43090</v>
      </c>
      <c r="B4499" s="0" t="n">
        <v>1.35</v>
      </c>
      <c r="C4499" s="0" t="n">
        <f aca="false">B4499/100</f>
        <v>0.0135</v>
      </c>
    </row>
    <row r="4500" customFormat="false" ht="15" hidden="false" customHeight="false" outlineLevel="0" collapsed="false">
      <c r="A4500" s="2" t="n">
        <v>43091</v>
      </c>
      <c r="B4500" s="0" t="n">
        <v>1.33</v>
      </c>
      <c r="C4500" s="0" t="n">
        <f aca="false">B4500/100</f>
        <v>0.0133</v>
      </c>
    </row>
    <row r="4501" customFormat="false" ht="15" hidden="false" customHeight="false" outlineLevel="0" collapsed="false">
      <c r="A4501" s="2" t="n">
        <v>43095</v>
      </c>
      <c r="B4501" s="0" t="n">
        <v>1.47</v>
      </c>
      <c r="C4501" s="0" t="n">
        <f aca="false">B4501/100</f>
        <v>0.0147</v>
      </c>
    </row>
    <row r="4502" customFormat="false" ht="15" hidden="false" customHeight="false" outlineLevel="0" collapsed="false">
      <c r="A4502" s="2" t="n">
        <v>43096</v>
      </c>
      <c r="B4502" s="0" t="n">
        <v>1.44</v>
      </c>
      <c r="C4502" s="0" t="n">
        <f aca="false">B4502/100</f>
        <v>0.0144</v>
      </c>
    </row>
    <row r="4503" customFormat="false" ht="15" hidden="false" customHeight="false" outlineLevel="0" collapsed="false">
      <c r="A4503" s="2" t="n">
        <v>43097</v>
      </c>
      <c r="B4503" s="0" t="n">
        <v>1.39</v>
      </c>
      <c r="C4503" s="0" t="n">
        <f aca="false">B4503/100</f>
        <v>0.0139</v>
      </c>
    </row>
    <row r="4504" customFormat="false" ht="15" hidden="false" customHeight="false" outlineLevel="0" collapsed="false">
      <c r="A4504" s="2" t="n">
        <v>43098</v>
      </c>
      <c r="B4504" s="0" t="n">
        <v>1.39</v>
      </c>
      <c r="C4504" s="0" t="n">
        <f aca="false">B4504/100</f>
        <v>0.0139</v>
      </c>
    </row>
    <row r="4505" customFormat="false" ht="15" hidden="false" customHeight="false" outlineLevel="0" collapsed="false">
      <c r="A4505" s="2" t="n">
        <v>43102</v>
      </c>
      <c r="B4505" s="0" t="n">
        <v>1.44</v>
      </c>
      <c r="C4505" s="0" t="n">
        <f aca="false">B4505/100</f>
        <v>0.0144</v>
      </c>
    </row>
    <row r="4506" customFormat="false" ht="15" hidden="false" customHeight="false" outlineLevel="0" collapsed="false">
      <c r="A4506" s="2" t="n">
        <v>43103</v>
      </c>
      <c r="B4506" s="0" t="n">
        <v>1.41</v>
      </c>
      <c r="C4506" s="0" t="n">
        <f aca="false">B4506/100</f>
        <v>0.0141</v>
      </c>
    </row>
    <row r="4507" customFormat="false" ht="15" hidden="false" customHeight="false" outlineLevel="0" collapsed="false">
      <c r="A4507" s="2" t="n">
        <v>43104</v>
      </c>
      <c r="B4507" s="0" t="n">
        <v>1.41</v>
      </c>
      <c r="C4507" s="0" t="n">
        <f aca="false">B4507/100</f>
        <v>0.0141</v>
      </c>
    </row>
    <row r="4508" customFormat="false" ht="15" hidden="false" customHeight="false" outlineLevel="0" collapsed="false">
      <c r="A4508" s="2" t="n">
        <v>43105</v>
      </c>
      <c r="B4508" s="0" t="n">
        <v>1.39</v>
      </c>
      <c r="C4508" s="0" t="n">
        <f aca="false">B4508/100</f>
        <v>0.0139</v>
      </c>
    </row>
    <row r="4509" customFormat="false" ht="15" hidden="false" customHeight="false" outlineLevel="0" collapsed="false">
      <c r="A4509" s="2" t="n">
        <v>43108</v>
      </c>
      <c r="B4509" s="0" t="n">
        <v>1.45</v>
      </c>
      <c r="C4509" s="0" t="n">
        <f aca="false">B4509/100</f>
        <v>0.0145</v>
      </c>
    </row>
    <row r="4510" customFormat="false" ht="15" hidden="false" customHeight="false" outlineLevel="0" collapsed="false">
      <c r="A4510" s="2" t="n">
        <v>43109</v>
      </c>
      <c r="B4510" s="0" t="n">
        <v>1.44</v>
      </c>
      <c r="C4510" s="0" t="n">
        <f aca="false">B4510/100</f>
        <v>0.0144</v>
      </c>
    </row>
    <row r="4511" customFormat="false" ht="15" hidden="false" customHeight="false" outlineLevel="0" collapsed="false">
      <c r="A4511" s="2" t="n">
        <v>43110</v>
      </c>
      <c r="B4511" s="0" t="n">
        <v>1.42</v>
      </c>
      <c r="C4511" s="0" t="n">
        <f aca="false">B4511/100</f>
        <v>0.0142</v>
      </c>
    </row>
    <row r="4512" customFormat="false" ht="15" hidden="false" customHeight="false" outlineLevel="0" collapsed="false">
      <c r="A4512" s="2" t="n">
        <v>43111</v>
      </c>
      <c r="B4512" s="0" t="n">
        <v>1.43</v>
      </c>
      <c r="C4512" s="0" t="n">
        <f aca="false">B4512/100</f>
        <v>0.0143</v>
      </c>
    </row>
    <row r="4513" customFormat="false" ht="15" hidden="false" customHeight="false" outlineLevel="0" collapsed="false">
      <c r="A4513" s="2" t="n">
        <v>43112</v>
      </c>
      <c r="B4513" s="0" t="n">
        <v>1.43</v>
      </c>
      <c r="C4513" s="0" t="n">
        <f aca="false">B4513/100</f>
        <v>0.0143</v>
      </c>
    </row>
    <row r="4514" customFormat="false" ht="15" hidden="false" customHeight="false" outlineLevel="0" collapsed="false">
      <c r="A4514" s="2" t="n">
        <v>43116</v>
      </c>
      <c r="B4514" s="0" t="n">
        <v>1.45</v>
      </c>
      <c r="C4514" s="0" t="n">
        <f aca="false">B4514/100</f>
        <v>0.0145</v>
      </c>
    </row>
    <row r="4515" customFormat="false" ht="15" hidden="false" customHeight="false" outlineLevel="0" collapsed="false">
      <c r="A4515" s="2" t="n">
        <v>43117</v>
      </c>
      <c r="B4515" s="0" t="n">
        <v>1.44</v>
      </c>
      <c r="C4515" s="0" t="n">
        <f aca="false">B4515/100</f>
        <v>0.0144</v>
      </c>
    </row>
    <row r="4516" customFormat="false" ht="15" hidden="false" customHeight="false" outlineLevel="0" collapsed="false">
      <c r="A4516" s="2" t="n">
        <v>43118</v>
      </c>
      <c r="B4516" s="0" t="n">
        <v>1.45</v>
      </c>
      <c r="C4516" s="0" t="n">
        <f aca="false">B4516/100</f>
        <v>0.0145</v>
      </c>
    </row>
    <row r="4517" customFormat="false" ht="15" hidden="false" customHeight="false" outlineLevel="0" collapsed="false">
      <c r="A4517" s="2" t="n">
        <v>43119</v>
      </c>
      <c r="B4517" s="0" t="n">
        <v>1.44</v>
      </c>
      <c r="C4517" s="0" t="n">
        <f aca="false">B4517/100</f>
        <v>0.0144</v>
      </c>
    </row>
    <row r="4518" customFormat="false" ht="15" hidden="false" customHeight="false" outlineLevel="0" collapsed="false">
      <c r="A4518" s="2" t="n">
        <v>43122</v>
      </c>
      <c r="B4518" s="0" t="n">
        <v>1.44</v>
      </c>
      <c r="C4518" s="0" t="n">
        <f aca="false">B4518/100</f>
        <v>0.0144</v>
      </c>
    </row>
    <row r="4519" customFormat="false" ht="15" hidden="false" customHeight="false" outlineLevel="0" collapsed="false">
      <c r="A4519" s="2" t="n">
        <v>43123</v>
      </c>
      <c r="B4519" s="0" t="n">
        <v>1.44</v>
      </c>
      <c r="C4519" s="0" t="n">
        <f aca="false">B4519/100</f>
        <v>0.0144</v>
      </c>
    </row>
    <row r="4520" customFormat="false" ht="15" hidden="false" customHeight="false" outlineLevel="0" collapsed="false">
      <c r="A4520" s="2" t="n">
        <v>43124</v>
      </c>
      <c r="B4520" s="0" t="n">
        <v>1.43</v>
      </c>
      <c r="C4520" s="0" t="n">
        <f aca="false">B4520/100</f>
        <v>0.0143</v>
      </c>
    </row>
    <row r="4521" customFormat="false" ht="15" hidden="false" customHeight="false" outlineLevel="0" collapsed="false">
      <c r="A4521" s="2" t="n">
        <v>43125</v>
      </c>
      <c r="B4521" s="0" t="n">
        <v>1.42</v>
      </c>
      <c r="C4521" s="0" t="n">
        <f aca="false">B4521/100</f>
        <v>0.0142</v>
      </c>
    </row>
    <row r="4522" customFormat="false" ht="15" hidden="false" customHeight="false" outlineLevel="0" collapsed="false">
      <c r="A4522" s="2" t="n">
        <v>43126</v>
      </c>
      <c r="B4522" s="0" t="n">
        <v>1.41</v>
      </c>
      <c r="C4522" s="0" t="n">
        <f aca="false">B4522/100</f>
        <v>0.0141</v>
      </c>
    </row>
    <row r="4523" customFormat="false" ht="15" hidden="false" customHeight="false" outlineLevel="0" collapsed="false">
      <c r="A4523" s="2" t="n">
        <v>43129</v>
      </c>
      <c r="B4523" s="0" t="n">
        <v>1.44</v>
      </c>
      <c r="C4523" s="0" t="n">
        <f aca="false">B4523/100</f>
        <v>0.0144</v>
      </c>
    </row>
    <row r="4524" customFormat="false" ht="15" hidden="false" customHeight="false" outlineLevel="0" collapsed="false">
      <c r="A4524" s="2" t="n">
        <v>43130</v>
      </c>
      <c r="B4524" s="0" t="n">
        <v>1.44</v>
      </c>
      <c r="C4524" s="0" t="n">
        <f aca="false">B4524/100</f>
        <v>0.0144</v>
      </c>
    </row>
    <row r="4525" customFormat="false" ht="15" hidden="false" customHeight="false" outlineLevel="0" collapsed="false">
      <c r="A4525" s="2" t="n">
        <v>43131</v>
      </c>
      <c r="B4525" s="0" t="n">
        <v>1.46</v>
      </c>
      <c r="C4525" s="0" t="n">
        <f aca="false">B4525/100</f>
        <v>0.0146</v>
      </c>
    </row>
    <row r="4526" customFormat="false" ht="15" hidden="false" customHeight="false" outlineLevel="0" collapsed="false">
      <c r="A4526" s="2" t="n">
        <v>43132</v>
      </c>
      <c r="B4526" s="0" t="n">
        <v>1.48</v>
      </c>
      <c r="C4526" s="0" t="n">
        <f aca="false">B4526/100</f>
        <v>0.0148</v>
      </c>
    </row>
    <row r="4527" customFormat="false" ht="15" hidden="false" customHeight="false" outlineLevel="0" collapsed="false">
      <c r="A4527" s="2" t="n">
        <v>43133</v>
      </c>
      <c r="B4527" s="0" t="n">
        <v>1.48</v>
      </c>
      <c r="C4527" s="0" t="n">
        <f aca="false">B4527/100</f>
        <v>0.0148</v>
      </c>
    </row>
    <row r="4528" customFormat="false" ht="15" hidden="false" customHeight="false" outlineLevel="0" collapsed="false">
      <c r="A4528" s="2" t="n">
        <v>43136</v>
      </c>
      <c r="B4528" s="0" t="n">
        <v>1.51</v>
      </c>
      <c r="C4528" s="0" t="n">
        <f aca="false">B4528/100</f>
        <v>0.0151</v>
      </c>
    </row>
    <row r="4529" customFormat="false" ht="15" hidden="false" customHeight="false" outlineLevel="0" collapsed="false">
      <c r="A4529" s="2" t="n">
        <v>43137</v>
      </c>
      <c r="B4529" s="0" t="n">
        <v>1.52</v>
      </c>
      <c r="C4529" s="0" t="n">
        <f aca="false">B4529/100</f>
        <v>0.0152</v>
      </c>
    </row>
    <row r="4530" customFormat="false" ht="15" hidden="false" customHeight="false" outlineLevel="0" collapsed="false">
      <c r="A4530" s="2" t="n">
        <v>43138</v>
      </c>
      <c r="B4530" s="0" t="n">
        <v>1.55</v>
      </c>
      <c r="C4530" s="0" t="n">
        <f aca="false">B4530/100</f>
        <v>0.0155</v>
      </c>
    </row>
    <row r="4531" customFormat="false" ht="15" hidden="false" customHeight="false" outlineLevel="0" collapsed="false">
      <c r="A4531" s="2" t="n">
        <v>43139</v>
      </c>
      <c r="B4531" s="0" t="n">
        <v>1.55</v>
      </c>
      <c r="C4531" s="0" t="n">
        <f aca="false">B4531/100</f>
        <v>0.0155</v>
      </c>
    </row>
    <row r="4532" customFormat="false" ht="15" hidden="false" customHeight="false" outlineLevel="0" collapsed="false">
      <c r="A4532" s="2" t="n">
        <v>43140</v>
      </c>
      <c r="B4532" s="0" t="n">
        <v>1.55</v>
      </c>
      <c r="C4532" s="0" t="n">
        <f aca="false">B4532/100</f>
        <v>0.0155</v>
      </c>
    </row>
    <row r="4533" customFormat="false" ht="15" hidden="false" customHeight="false" outlineLevel="0" collapsed="false">
      <c r="A4533" s="2" t="n">
        <v>43143</v>
      </c>
      <c r="B4533" s="0" t="n">
        <v>1.62</v>
      </c>
      <c r="C4533" s="0" t="n">
        <f aca="false">B4533/100</f>
        <v>0.0162</v>
      </c>
    </row>
    <row r="4534" customFormat="false" ht="15" hidden="false" customHeight="false" outlineLevel="0" collapsed="false">
      <c r="A4534" s="2" t="n">
        <v>43144</v>
      </c>
      <c r="B4534" s="0" t="n">
        <v>1.59</v>
      </c>
      <c r="C4534" s="0" t="n">
        <f aca="false">B4534/100</f>
        <v>0.0159</v>
      </c>
    </row>
    <row r="4535" customFormat="false" ht="15" hidden="false" customHeight="false" outlineLevel="0" collapsed="false">
      <c r="A4535" s="2" t="n">
        <v>43145</v>
      </c>
      <c r="B4535" s="0" t="n">
        <v>1.58</v>
      </c>
      <c r="C4535" s="0" t="n">
        <f aca="false">B4535/100</f>
        <v>0.0158</v>
      </c>
    </row>
    <row r="4536" customFormat="false" ht="15" hidden="false" customHeight="false" outlineLevel="0" collapsed="false">
      <c r="A4536" s="2" t="n">
        <v>43146</v>
      </c>
      <c r="B4536" s="0" t="n">
        <v>1.58</v>
      </c>
      <c r="C4536" s="0" t="n">
        <f aca="false">B4536/100</f>
        <v>0.0158</v>
      </c>
    </row>
    <row r="4537" customFormat="false" ht="15" hidden="false" customHeight="false" outlineLevel="0" collapsed="false">
      <c r="A4537" s="2" t="n">
        <v>43147</v>
      </c>
      <c r="B4537" s="0" t="n">
        <v>1.62</v>
      </c>
      <c r="C4537" s="0" t="n">
        <f aca="false">B4537/100</f>
        <v>0.0162</v>
      </c>
    </row>
    <row r="4538" customFormat="false" ht="15" hidden="false" customHeight="false" outlineLevel="0" collapsed="false">
      <c r="A4538" s="2" t="n">
        <v>43151</v>
      </c>
      <c r="B4538" s="0" t="n">
        <v>1.66</v>
      </c>
      <c r="C4538" s="0" t="n">
        <f aca="false">B4538/100</f>
        <v>0.0166</v>
      </c>
    </row>
    <row r="4539" customFormat="false" ht="15" hidden="false" customHeight="false" outlineLevel="0" collapsed="false">
      <c r="A4539" s="2" t="n">
        <v>43152</v>
      </c>
      <c r="B4539" s="0" t="n">
        <v>1.64</v>
      </c>
      <c r="C4539" s="0" t="n">
        <f aca="false">B4539/100</f>
        <v>0.0164</v>
      </c>
    </row>
    <row r="4540" customFormat="false" ht="15" hidden="false" customHeight="false" outlineLevel="0" collapsed="false">
      <c r="A4540" s="2" t="n">
        <v>43153</v>
      </c>
      <c r="B4540" s="0" t="n">
        <v>1.63</v>
      </c>
      <c r="C4540" s="0" t="n">
        <f aca="false">B4540/100</f>
        <v>0.0163</v>
      </c>
    </row>
    <row r="4541" customFormat="false" ht="15" hidden="false" customHeight="false" outlineLevel="0" collapsed="false">
      <c r="A4541" s="2" t="n">
        <v>43154</v>
      </c>
      <c r="B4541" s="0" t="n">
        <v>1.64</v>
      </c>
      <c r="C4541" s="0" t="n">
        <f aca="false">B4541/100</f>
        <v>0.0164</v>
      </c>
    </row>
    <row r="4542" customFormat="false" ht="15" hidden="false" customHeight="false" outlineLevel="0" collapsed="false">
      <c r="A4542" s="2" t="n">
        <v>43157</v>
      </c>
      <c r="B4542" s="0" t="n">
        <v>1.66</v>
      </c>
      <c r="C4542" s="0" t="n">
        <f aca="false">B4542/100</f>
        <v>0.0166</v>
      </c>
    </row>
    <row r="4543" customFormat="false" ht="15" hidden="false" customHeight="false" outlineLevel="0" collapsed="false">
      <c r="A4543" s="2" t="n">
        <v>43158</v>
      </c>
      <c r="B4543" s="0" t="n">
        <v>1.66</v>
      </c>
      <c r="C4543" s="0" t="n">
        <f aca="false">B4543/100</f>
        <v>0.0166</v>
      </c>
    </row>
    <row r="4544" customFormat="false" ht="15" hidden="false" customHeight="false" outlineLevel="0" collapsed="false">
      <c r="A4544" s="2" t="n">
        <v>43159</v>
      </c>
      <c r="B4544" s="0" t="n">
        <v>1.65</v>
      </c>
      <c r="C4544" s="0" t="n">
        <f aca="false">B4544/100</f>
        <v>0.0165</v>
      </c>
    </row>
    <row r="4545" customFormat="false" ht="15" hidden="false" customHeight="false" outlineLevel="0" collapsed="false">
      <c r="A4545" s="2" t="n">
        <v>43160</v>
      </c>
      <c r="B4545" s="0" t="n">
        <v>1.63</v>
      </c>
      <c r="C4545" s="0" t="n">
        <f aca="false">B4545/100</f>
        <v>0.0163</v>
      </c>
    </row>
    <row r="4546" customFormat="false" ht="15" hidden="false" customHeight="false" outlineLevel="0" collapsed="false">
      <c r="A4546" s="2" t="n">
        <v>43161</v>
      </c>
      <c r="B4546" s="0" t="n">
        <v>1.65</v>
      </c>
      <c r="C4546" s="0" t="n">
        <f aca="false">B4546/100</f>
        <v>0.0165</v>
      </c>
    </row>
    <row r="4547" customFormat="false" ht="15" hidden="false" customHeight="false" outlineLevel="0" collapsed="false">
      <c r="A4547" s="2" t="n">
        <v>43164</v>
      </c>
      <c r="B4547" s="0" t="n">
        <v>1.7</v>
      </c>
      <c r="C4547" s="0" t="n">
        <f aca="false">B4547/100</f>
        <v>0.017</v>
      </c>
    </row>
    <row r="4548" customFormat="false" ht="15" hidden="false" customHeight="false" outlineLevel="0" collapsed="false">
      <c r="A4548" s="2" t="n">
        <v>43165</v>
      </c>
      <c r="B4548" s="0" t="n">
        <v>1.68</v>
      </c>
      <c r="C4548" s="0" t="n">
        <f aca="false">B4548/100</f>
        <v>0.0168</v>
      </c>
    </row>
    <row r="4549" customFormat="false" ht="15" hidden="false" customHeight="false" outlineLevel="0" collapsed="false">
      <c r="A4549" s="2" t="n">
        <v>43166</v>
      </c>
      <c r="B4549" s="0" t="n">
        <v>1.68</v>
      </c>
      <c r="C4549" s="0" t="n">
        <f aca="false">B4549/100</f>
        <v>0.0168</v>
      </c>
    </row>
    <row r="4550" customFormat="false" ht="15" hidden="false" customHeight="false" outlineLevel="0" collapsed="false">
      <c r="A4550" s="2" t="n">
        <v>43167</v>
      </c>
      <c r="B4550" s="0" t="n">
        <v>1.67</v>
      </c>
      <c r="C4550" s="0" t="n">
        <f aca="false">B4550/100</f>
        <v>0.0167</v>
      </c>
    </row>
    <row r="4551" customFormat="false" ht="15" hidden="false" customHeight="false" outlineLevel="0" collapsed="false">
      <c r="A4551" s="2" t="n">
        <v>43168</v>
      </c>
      <c r="B4551" s="0" t="n">
        <v>1.67</v>
      </c>
      <c r="C4551" s="0" t="n">
        <f aca="false">B4551/100</f>
        <v>0.0167</v>
      </c>
    </row>
    <row r="4552" customFormat="false" ht="15" hidden="false" customHeight="false" outlineLevel="0" collapsed="false">
      <c r="A4552" s="2" t="n">
        <v>43171</v>
      </c>
      <c r="B4552" s="0" t="n">
        <v>1.71</v>
      </c>
      <c r="C4552" s="0" t="n">
        <f aca="false">B4552/100</f>
        <v>0.0171</v>
      </c>
    </row>
    <row r="4553" customFormat="false" ht="15" hidden="false" customHeight="false" outlineLevel="0" collapsed="false">
      <c r="A4553" s="2" t="n">
        <v>43172</v>
      </c>
      <c r="B4553" s="0" t="n">
        <v>1.73</v>
      </c>
      <c r="C4553" s="0" t="n">
        <f aca="false">B4553/100</f>
        <v>0.0173</v>
      </c>
    </row>
    <row r="4554" customFormat="false" ht="15" hidden="false" customHeight="false" outlineLevel="0" collapsed="false">
      <c r="A4554" s="2" t="n">
        <v>43173</v>
      </c>
      <c r="B4554" s="0" t="n">
        <v>1.76</v>
      </c>
      <c r="C4554" s="0" t="n">
        <f aca="false">B4554/100</f>
        <v>0.0176</v>
      </c>
    </row>
    <row r="4555" customFormat="false" ht="15" hidden="false" customHeight="false" outlineLevel="0" collapsed="false">
      <c r="A4555" s="2" t="n">
        <v>43174</v>
      </c>
      <c r="B4555" s="0" t="n">
        <v>1.77</v>
      </c>
      <c r="C4555" s="0" t="n">
        <f aca="false">B4555/100</f>
        <v>0.0177</v>
      </c>
    </row>
    <row r="4556" customFormat="false" ht="15" hidden="false" customHeight="false" outlineLevel="0" collapsed="false">
      <c r="A4556" s="2" t="n">
        <v>43175</v>
      </c>
      <c r="B4556" s="0" t="n">
        <v>1.78</v>
      </c>
      <c r="C4556" s="0" t="n">
        <f aca="false">B4556/100</f>
        <v>0.0178</v>
      </c>
    </row>
    <row r="4557" customFormat="false" ht="15" hidden="false" customHeight="false" outlineLevel="0" collapsed="false">
      <c r="A4557" s="2" t="n">
        <v>43178</v>
      </c>
      <c r="B4557" s="0" t="n">
        <v>1.8</v>
      </c>
      <c r="C4557" s="0" t="n">
        <f aca="false">B4557/100</f>
        <v>0.018</v>
      </c>
    </row>
    <row r="4558" customFormat="false" ht="15" hidden="false" customHeight="false" outlineLevel="0" collapsed="false">
      <c r="A4558" s="2" t="n">
        <v>43179</v>
      </c>
      <c r="B4558" s="0" t="n">
        <v>1.81</v>
      </c>
      <c r="C4558" s="0" t="n">
        <f aca="false">B4558/100</f>
        <v>0.0181</v>
      </c>
    </row>
    <row r="4559" customFormat="false" ht="15" hidden="false" customHeight="false" outlineLevel="0" collapsed="false">
      <c r="A4559" s="2" t="n">
        <v>43180</v>
      </c>
      <c r="B4559" s="0" t="n">
        <v>1.74</v>
      </c>
      <c r="C4559" s="0" t="n">
        <f aca="false">B4559/100</f>
        <v>0.0174</v>
      </c>
    </row>
    <row r="4560" customFormat="false" ht="15" hidden="false" customHeight="false" outlineLevel="0" collapsed="false">
      <c r="A4560" s="2" t="n">
        <v>43181</v>
      </c>
      <c r="B4560" s="0" t="n">
        <v>1.72</v>
      </c>
      <c r="C4560" s="0" t="n">
        <f aca="false">B4560/100</f>
        <v>0.0172</v>
      </c>
    </row>
    <row r="4561" customFormat="false" ht="15" hidden="false" customHeight="false" outlineLevel="0" collapsed="false">
      <c r="A4561" s="2" t="n">
        <v>43182</v>
      </c>
      <c r="B4561" s="0" t="n">
        <v>1.74</v>
      </c>
      <c r="C4561" s="0" t="n">
        <f aca="false">B4561/100</f>
        <v>0.0174</v>
      </c>
    </row>
    <row r="4562" customFormat="false" ht="15" hidden="false" customHeight="false" outlineLevel="0" collapsed="false">
      <c r="A4562" s="2" t="n">
        <v>43185</v>
      </c>
      <c r="B4562" s="0" t="n">
        <v>1.79</v>
      </c>
      <c r="C4562" s="0" t="n">
        <f aca="false">B4562/100</f>
        <v>0.0179</v>
      </c>
    </row>
    <row r="4563" customFormat="false" ht="15" hidden="false" customHeight="false" outlineLevel="0" collapsed="false">
      <c r="A4563" s="2" t="n">
        <v>43186</v>
      </c>
      <c r="B4563" s="0" t="n">
        <v>1.77</v>
      </c>
      <c r="C4563" s="0" t="n">
        <f aca="false">B4563/100</f>
        <v>0.0177</v>
      </c>
    </row>
    <row r="4564" customFormat="false" ht="15" hidden="false" customHeight="false" outlineLevel="0" collapsed="false">
      <c r="A4564" s="2" t="n">
        <v>43187</v>
      </c>
      <c r="B4564" s="0" t="n">
        <v>1.73</v>
      </c>
      <c r="C4564" s="0" t="n">
        <f aca="false">B4564/100</f>
        <v>0.0173</v>
      </c>
    </row>
    <row r="4565" customFormat="false" ht="15" hidden="false" customHeight="false" outlineLevel="0" collapsed="false">
      <c r="A4565" s="2" t="n">
        <v>43188</v>
      </c>
      <c r="B4565" s="0" t="n">
        <v>1.73</v>
      </c>
      <c r="C4565" s="0" t="n">
        <f aca="false">B4565/100</f>
        <v>0.0173</v>
      </c>
    </row>
    <row r="4566" customFormat="false" ht="15" hidden="false" customHeight="false" outlineLevel="0" collapsed="false">
      <c r="A4566" s="2" t="n">
        <v>43192</v>
      </c>
      <c r="B4566" s="0" t="n">
        <v>1.77</v>
      </c>
      <c r="C4566" s="0" t="n">
        <f aca="false">B4566/100</f>
        <v>0.0177</v>
      </c>
    </row>
    <row r="4567" customFormat="false" ht="15" hidden="false" customHeight="false" outlineLevel="0" collapsed="false">
      <c r="A4567" s="2" t="n">
        <v>43193</v>
      </c>
      <c r="B4567" s="0" t="n">
        <v>1.75</v>
      </c>
      <c r="C4567" s="0" t="n">
        <f aca="false">B4567/100</f>
        <v>0.0175</v>
      </c>
    </row>
    <row r="4568" customFormat="false" ht="15" hidden="false" customHeight="false" outlineLevel="0" collapsed="false">
      <c r="A4568" s="2" t="n">
        <v>43194</v>
      </c>
      <c r="B4568" s="0" t="n">
        <v>1.71</v>
      </c>
      <c r="C4568" s="0" t="n">
        <f aca="false">B4568/100</f>
        <v>0.0171</v>
      </c>
    </row>
    <row r="4569" customFormat="false" ht="15" hidden="false" customHeight="false" outlineLevel="0" collapsed="false">
      <c r="A4569" s="2" t="n">
        <v>43195</v>
      </c>
      <c r="B4569" s="0" t="n">
        <v>1.72</v>
      </c>
      <c r="C4569" s="0" t="n">
        <f aca="false">B4569/100</f>
        <v>0.0172</v>
      </c>
    </row>
    <row r="4570" customFormat="false" ht="15" hidden="false" customHeight="false" outlineLevel="0" collapsed="false">
      <c r="A4570" s="2" t="n">
        <v>43196</v>
      </c>
      <c r="B4570" s="0" t="n">
        <v>1.73</v>
      </c>
      <c r="C4570" s="0" t="n">
        <f aca="false">B4570/100</f>
        <v>0.0173</v>
      </c>
    </row>
    <row r="4571" customFormat="false" ht="15" hidden="false" customHeight="false" outlineLevel="0" collapsed="false">
      <c r="A4571" s="2" t="n">
        <v>43199</v>
      </c>
      <c r="B4571" s="0" t="n">
        <v>1.76</v>
      </c>
      <c r="C4571" s="0" t="n">
        <f aca="false">B4571/100</f>
        <v>0.0176</v>
      </c>
    </row>
    <row r="4572" customFormat="false" ht="15" hidden="false" customHeight="false" outlineLevel="0" collapsed="false">
      <c r="A4572" s="2" t="n">
        <v>43200</v>
      </c>
      <c r="B4572" s="0" t="n">
        <v>1.74</v>
      </c>
      <c r="C4572" s="0" t="n">
        <f aca="false">B4572/100</f>
        <v>0.0174</v>
      </c>
    </row>
    <row r="4573" customFormat="false" ht="15" hidden="false" customHeight="false" outlineLevel="0" collapsed="false">
      <c r="A4573" s="2" t="n">
        <v>43201</v>
      </c>
      <c r="B4573" s="0" t="n">
        <v>1.73</v>
      </c>
      <c r="C4573" s="0" t="n">
        <f aca="false">B4573/100</f>
        <v>0.0173</v>
      </c>
    </row>
    <row r="4574" customFormat="false" ht="15" hidden="false" customHeight="false" outlineLevel="0" collapsed="false">
      <c r="A4574" s="2" t="n">
        <v>43202</v>
      </c>
      <c r="B4574" s="0" t="n">
        <v>1.75</v>
      </c>
      <c r="C4574" s="0" t="n">
        <f aca="false">B4574/100</f>
        <v>0.0175</v>
      </c>
    </row>
    <row r="4575" customFormat="false" ht="15" hidden="false" customHeight="false" outlineLevel="0" collapsed="false">
      <c r="A4575" s="2" t="n">
        <v>43203</v>
      </c>
      <c r="B4575" s="0" t="n">
        <v>1.76</v>
      </c>
      <c r="C4575" s="0" t="n">
        <f aca="false">B4575/100</f>
        <v>0.0176</v>
      </c>
    </row>
    <row r="4576" customFormat="false" ht="15" hidden="false" customHeight="false" outlineLevel="0" collapsed="false">
      <c r="A4576" s="2" t="n">
        <v>43206</v>
      </c>
      <c r="B4576" s="0" t="n">
        <v>1.79</v>
      </c>
      <c r="C4576" s="0" t="n">
        <f aca="false">B4576/100</f>
        <v>0.0179</v>
      </c>
    </row>
    <row r="4577" customFormat="false" ht="15" hidden="false" customHeight="false" outlineLevel="0" collapsed="false">
      <c r="A4577" s="2" t="n">
        <v>43207</v>
      </c>
      <c r="B4577" s="0" t="n">
        <v>1.8</v>
      </c>
      <c r="C4577" s="0" t="n">
        <f aca="false">B4577/100</f>
        <v>0.018</v>
      </c>
    </row>
    <row r="4578" customFormat="false" ht="15" hidden="false" customHeight="false" outlineLevel="0" collapsed="false">
      <c r="A4578" s="2" t="n">
        <v>43208</v>
      </c>
      <c r="B4578" s="0" t="n">
        <v>1.81</v>
      </c>
      <c r="C4578" s="0" t="n">
        <f aca="false">B4578/100</f>
        <v>0.0181</v>
      </c>
    </row>
    <row r="4579" customFormat="false" ht="15" hidden="false" customHeight="false" outlineLevel="0" collapsed="false">
      <c r="A4579" s="2" t="n">
        <v>43209</v>
      </c>
      <c r="B4579" s="0" t="n">
        <v>1.82</v>
      </c>
      <c r="C4579" s="0" t="n">
        <f aca="false">B4579/100</f>
        <v>0.0182</v>
      </c>
    </row>
    <row r="4580" customFormat="false" ht="15" hidden="false" customHeight="false" outlineLevel="0" collapsed="false">
      <c r="A4580" s="2" t="n">
        <v>43210</v>
      </c>
      <c r="B4580" s="0" t="n">
        <v>1.81</v>
      </c>
      <c r="C4580" s="0" t="n">
        <f aca="false">B4580/100</f>
        <v>0.0181</v>
      </c>
    </row>
    <row r="4581" customFormat="false" ht="15" hidden="false" customHeight="false" outlineLevel="0" collapsed="false">
      <c r="A4581" s="2" t="n">
        <v>43213</v>
      </c>
      <c r="B4581" s="0" t="n">
        <v>1.87</v>
      </c>
      <c r="C4581" s="0" t="n">
        <f aca="false">B4581/100</f>
        <v>0.0187</v>
      </c>
    </row>
    <row r="4582" customFormat="false" ht="15" hidden="false" customHeight="false" outlineLevel="0" collapsed="false">
      <c r="A4582" s="2" t="n">
        <v>43214</v>
      </c>
      <c r="B4582" s="0" t="n">
        <v>1.87</v>
      </c>
      <c r="C4582" s="0" t="n">
        <f aca="false">B4582/100</f>
        <v>0.0187</v>
      </c>
    </row>
    <row r="4583" customFormat="false" ht="15" hidden="false" customHeight="false" outlineLevel="0" collapsed="false">
      <c r="A4583" s="2" t="n">
        <v>43215</v>
      </c>
      <c r="B4583" s="0" t="n">
        <v>1.85</v>
      </c>
      <c r="C4583" s="0" t="n">
        <f aca="false">B4583/100</f>
        <v>0.0185</v>
      </c>
    </row>
    <row r="4584" customFormat="false" ht="15" hidden="false" customHeight="false" outlineLevel="0" collapsed="false">
      <c r="A4584" s="2" t="n">
        <v>43216</v>
      </c>
      <c r="B4584" s="0" t="n">
        <v>1.82</v>
      </c>
      <c r="C4584" s="0" t="n">
        <f aca="false">B4584/100</f>
        <v>0.0182</v>
      </c>
    </row>
    <row r="4585" customFormat="false" ht="15" hidden="false" customHeight="false" outlineLevel="0" collapsed="false">
      <c r="A4585" s="2" t="n">
        <v>43217</v>
      </c>
      <c r="B4585" s="0" t="n">
        <v>1.82</v>
      </c>
      <c r="C4585" s="0" t="n">
        <f aca="false">B4585/100</f>
        <v>0.0182</v>
      </c>
    </row>
    <row r="4586" customFormat="false" ht="15" hidden="false" customHeight="false" outlineLevel="0" collapsed="false">
      <c r="A4586" s="2" t="n">
        <v>43220</v>
      </c>
      <c r="B4586" s="0" t="n">
        <v>1.87</v>
      </c>
      <c r="C4586" s="0" t="n">
        <f aca="false">B4586/100</f>
        <v>0.0187</v>
      </c>
    </row>
    <row r="4587" customFormat="false" ht="15" hidden="false" customHeight="false" outlineLevel="0" collapsed="false">
      <c r="A4587" s="2" t="n">
        <v>43221</v>
      </c>
      <c r="B4587" s="0" t="n">
        <v>1.85</v>
      </c>
      <c r="C4587" s="0" t="n">
        <f aca="false">B4587/100</f>
        <v>0.0185</v>
      </c>
    </row>
    <row r="4588" customFormat="false" ht="15" hidden="false" customHeight="false" outlineLevel="0" collapsed="false">
      <c r="A4588" s="2" t="n">
        <v>43222</v>
      </c>
      <c r="B4588" s="0" t="n">
        <v>1.84</v>
      </c>
      <c r="C4588" s="0" t="n">
        <f aca="false">B4588/100</f>
        <v>0.0184</v>
      </c>
    </row>
    <row r="4589" customFormat="false" ht="15" hidden="false" customHeight="false" outlineLevel="0" collapsed="false">
      <c r="A4589" s="2" t="n">
        <v>43223</v>
      </c>
      <c r="B4589" s="0" t="n">
        <v>1.84</v>
      </c>
      <c r="C4589" s="0" t="n">
        <f aca="false">B4589/100</f>
        <v>0.0184</v>
      </c>
    </row>
    <row r="4590" customFormat="false" ht="15" hidden="false" customHeight="false" outlineLevel="0" collapsed="false">
      <c r="A4590" s="2" t="n">
        <v>43224</v>
      </c>
      <c r="B4590" s="0" t="n">
        <v>1.84</v>
      </c>
      <c r="C4590" s="0" t="n">
        <f aca="false">B4590/100</f>
        <v>0.0184</v>
      </c>
    </row>
    <row r="4591" customFormat="false" ht="15" hidden="false" customHeight="false" outlineLevel="0" collapsed="false">
      <c r="A4591" s="2" t="n">
        <v>43227</v>
      </c>
      <c r="B4591" s="0" t="n">
        <v>1.86</v>
      </c>
      <c r="C4591" s="0" t="n">
        <f aca="false">B4591/100</f>
        <v>0.0186</v>
      </c>
    </row>
    <row r="4592" customFormat="false" ht="15" hidden="false" customHeight="false" outlineLevel="0" collapsed="false">
      <c r="A4592" s="2" t="n">
        <v>43228</v>
      </c>
      <c r="B4592" s="0" t="n">
        <v>1.87</v>
      </c>
      <c r="C4592" s="0" t="n">
        <f aca="false">B4592/100</f>
        <v>0.0187</v>
      </c>
    </row>
    <row r="4593" customFormat="false" ht="15" hidden="false" customHeight="false" outlineLevel="0" collapsed="false">
      <c r="A4593" s="2" t="n">
        <v>43229</v>
      </c>
      <c r="B4593" s="0" t="n">
        <v>1.88</v>
      </c>
      <c r="C4593" s="0" t="n">
        <f aca="false">B4593/100</f>
        <v>0.0188</v>
      </c>
    </row>
    <row r="4594" customFormat="false" ht="15" hidden="false" customHeight="false" outlineLevel="0" collapsed="false">
      <c r="A4594" s="2" t="n">
        <v>43230</v>
      </c>
      <c r="B4594" s="0" t="n">
        <v>1.9</v>
      </c>
      <c r="C4594" s="0" t="n">
        <f aca="false">B4594/100</f>
        <v>0.019</v>
      </c>
    </row>
    <row r="4595" customFormat="false" ht="15" hidden="false" customHeight="false" outlineLevel="0" collapsed="false">
      <c r="A4595" s="2" t="n">
        <v>43231</v>
      </c>
      <c r="B4595" s="0" t="n">
        <v>1.92</v>
      </c>
      <c r="C4595" s="0" t="n">
        <f aca="false">B4595/100</f>
        <v>0.0192</v>
      </c>
    </row>
    <row r="4596" customFormat="false" ht="15" hidden="false" customHeight="false" outlineLevel="0" collapsed="false">
      <c r="A4596" s="2" t="n">
        <v>43234</v>
      </c>
      <c r="B4596" s="0" t="n">
        <v>1.93</v>
      </c>
      <c r="C4596" s="0" t="n">
        <f aca="false">B4596/100</f>
        <v>0.0193</v>
      </c>
    </row>
    <row r="4597" customFormat="false" ht="15" hidden="false" customHeight="false" outlineLevel="0" collapsed="false">
      <c r="A4597" s="2" t="n">
        <v>43235</v>
      </c>
      <c r="B4597" s="0" t="n">
        <v>1.92</v>
      </c>
      <c r="C4597" s="0" t="n">
        <f aca="false">B4597/100</f>
        <v>0.0192</v>
      </c>
    </row>
    <row r="4598" customFormat="false" ht="15" hidden="false" customHeight="false" outlineLevel="0" collapsed="false">
      <c r="A4598" s="2" t="n">
        <v>43236</v>
      </c>
      <c r="B4598" s="0" t="n">
        <v>1.92</v>
      </c>
      <c r="C4598" s="0" t="n">
        <f aca="false">B4598/100</f>
        <v>0.0192</v>
      </c>
    </row>
    <row r="4599" customFormat="false" ht="15" hidden="false" customHeight="false" outlineLevel="0" collapsed="false">
      <c r="A4599" s="2" t="n">
        <v>43237</v>
      </c>
      <c r="B4599" s="0" t="n">
        <v>1.92</v>
      </c>
      <c r="C4599" s="0" t="n">
        <f aca="false">B4599/100</f>
        <v>0.0192</v>
      </c>
    </row>
    <row r="4600" customFormat="false" ht="15" hidden="false" customHeight="false" outlineLevel="0" collapsed="false">
      <c r="A4600" s="2" t="n">
        <v>43238</v>
      </c>
      <c r="B4600" s="0" t="n">
        <v>1.91</v>
      </c>
      <c r="C4600" s="0" t="n">
        <f aca="false">B4600/100</f>
        <v>0.0191</v>
      </c>
    </row>
    <row r="4601" customFormat="false" ht="15" hidden="false" customHeight="false" outlineLevel="0" collapsed="false">
      <c r="A4601" s="2" t="n">
        <v>43241</v>
      </c>
      <c r="B4601" s="0" t="n">
        <v>1.93</v>
      </c>
      <c r="C4601" s="0" t="n">
        <f aca="false">B4601/100</f>
        <v>0.0193</v>
      </c>
    </row>
    <row r="4602" customFormat="false" ht="15" hidden="false" customHeight="false" outlineLevel="0" collapsed="false">
      <c r="A4602" s="2" t="n">
        <v>43242</v>
      </c>
      <c r="B4602" s="0" t="n">
        <v>1.93</v>
      </c>
      <c r="C4602" s="0" t="n">
        <f aca="false">B4602/100</f>
        <v>0.0193</v>
      </c>
    </row>
    <row r="4603" customFormat="false" ht="15" hidden="false" customHeight="false" outlineLevel="0" collapsed="false">
      <c r="A4603" s="2" t="n">
        <v>43243</v>
      </c>
      <c r="B4603" s="0" t="n">
        <v>1.92</v>
      </c>
      <c r="C4603" s="0" t="n">
        <f aca="false">B4603/100</f>
        <v>0.0192</v>
      </c>
    </row>
    <row r="4604" customFormat="false" ht="15" hidden="false" customHeight="false" outlineLevel="0" collapsed="false">
      <c r="A4604" s="2" t="n">
        <v>43244</v>
      </c>
      <c r="B4604" s="0" t="n">
        <v>1.91</v>
      </c>
      <c r="C4604" s="0" t="n">
        <f aca="false">B4604/100</f>
        <v>0.0191</v>
      </c>
    </row>
    <row r="4605" customFormat="false" ht="15" hidden="false" customHeight="false" outlineLevel="0" collapsed="false">
      <c r="A4605" s="2" t="n">
        <v>43245</v>
      </c>
      <c r="B4605" s="0" t="n">
        <v>1.9</v>
      </c>
      <c r="C4605" s="0" t="n">
        <f aca="false">B4605/100</f>
        <v>0.019</v>
      </c>
    </row>
    <row r="4606" customFormat="false" ht="15" hidden="false" customHeight="false" outlineLevel="0" collapsed="false">
      <c r="A4606" s="2" t="n">
        <v>43249</v>
      </c>
      <c r="B4606" s="0" t="n">
        <v>1.93</v>
      </c>
      <c r="C4606" s="0" t="n">
        <f aca="false">B4606/100</f>
        <v>0.0193</v>
      </c>
    </row>
    <row r="4607" customFormat="false" ht="15" hidden="false" customHeight="false" outlineLevel="0" collapsed="false">
      <c r="A4607" s="2" t="n">
        <v>43250</v>
      </c>
      <c r="B4607" s="0" t="n">
        <v>1.94</v>
      </c>
      <c r="C4607" s="0" t="n">
        <f aca="false">B4607/100</f>
        <v>0.0194</v>
      </c>
    </row>
    <row r="4608" customFormat="false" ht="15" hidden="false" customHeight="false" outlineLevel="0" collapsed="false">
      <c r="A4608" s="2" t="n">
        <v>43251</v>
      </c>
      <c r="B4608" s="0" t="n">
        <v>1.93</v>
      </c>
      <c r="C4608" s="0" t="n">
        <f aca="false">B4608/100</f>
        <v>0.0193</v>
      </c>
    </row>
    <row r="4609" customFormat="false" ht="15" hidden="false" customHeight="false" outlineLevel="0" collapsed="false">
      <c r="A4609" s="2" t="n">
        <v>43252</v>
      </c>
      <c r="B4609" s="0" t="n">
        <v>1.92</v>
      </c>
      <c r="C4609" s="0" t="n">
        <f aca="false">B4609/100</f>
        <v>0.0192</v>
      </c>
    </row>
    <row r="4610" customFormat="false" ht="15" hidden="false" customHeight="false" outlineLevel="0" collapsed="false">
      <c r="A4610" s="2" t="n">
        <v>43255</v>
      </c>
      <c r="B4610" s="0" t="n">
        <v>1.94</v>
      </c>
      <c r="C4610" s="0" t="n">
        <f aca="false">B4610/100</f>
        <v>0.0194</v>
      </c>
    </row>
    <row r="4611" customFormat="false" ht="15" hidden="false" customHeight="false" outlineLevel="0" collapsed="false">
      <c r="A4611" s="2" t="n">
        <v>43256</v>
      </c>
      <c r="B4611" s="0" t="n">
        <v>1.94</v>
      </c>
      <c r="C4611" s="0" t="n">
        <f aca="false">B4611/100</f>
        <v>0.0194</v>
      </c>
    </row>
    <row r="4612" customFormat="false" ht="15" hidden="false" customHeight="false" outlineLevel="0" collapsed="false">
      <c r="A4612" s="2" t="n">
        <v>43257</v>
      </c>
      <c r="B4612" s="0" t="n">
        <v>1.95</v>
      </c>
      <c r="C4612" s="0" t="n">
        <f aca="false">B4612/100</f>
        <v>0.0195</v>
      </c>
    </row>
    <row r="4613" customFormat="false" ht="15" hidden="false" customHeight="false" outlineLevel="0" collapsed="false">
      <c r="A4613" s="2" t="n">
        <v>43258</v>
      </c>
      <c r="B4613" s="0" t="n">
        <v>1.94</v>
      </c>
      <c r="C4613" s="0" t="n">
        <f aca="false">B4613/100</f>
        <v>0.0194</v>
      </c>
    </row>
    <row r="4614" customFormat="false" ht="15" hidden="false" customHeight="false" outlineLevel="0" collapsed="false">
      <c r="A4614" s="2" t="n">
        <v>43259</v>
      </c>
      <c r="B4614" s="0" t="n">
        <v>1.93</v>
      </c>
      <c r="C4614" s="0" t="n">
        <f aca="false">B4614/100</f>
        <v>0.0193</v>
      </c>
    </row>
    <row r="4615" customFormat="false" ht="15" hidden="false" customHeight="false" outlineLevel="0" collapsed="false">
      <c r="A4615" s="2" t="n">
        <v>43262</v>
      </c>
      <c r="B4615" s="0" t="n">
        <v>1.94</v>
      </c>
      <c r="C4615" s="0" t="n">
        <f aca="false">B4615/100</f>
        <v>0.0194</v>
      </c>
    </row>
    <row r="4616" customFormat="false" ht="15" hidden="false" customHeight="false" outlineLevel="0" collapsed="false">
      <c r="A4616" s="2" t="n">
        <v>43263</v>
      </c>
      <c r="B4616" s="0" t="n">
        <v>1.92</v>
      </c>
      <c r="C4616" s="0" t="n">
        <f aca="false">B4616/100</f>
        <v>0.0192</v>
      </c>
    </row>
    <row r="4617" customFormat="false" ht="15" hidden="false" customHeight="false" outlineLevel="0" collapsed="false">
      <c r="A4617" s="2" t="n">
        <v>43264</v>
      </c>
      <c r="B4617" s="0" t="n">
        <v>1.94</v>
      </c>
      <c r="C4617" s="0" t="n">
        <f aca="false">B4617/100</f>
        <v>0.0194</v>
      </c>
    </row>
    <row r="4618" customFormat="false" ht="15" hidden="false" customHeight="false" outlineLevel="0" collapsed="false">
      <c r="A4618" s="2" t="n">
        <v>43265</v>
      </c>
      <c r="B4618" s="0" t="n">
        <v>1.94</v>
      </c>
      <c r="C4618" s="0" t="n">
        <f aca="false">B4618/100</f>
        <v>0.0194</v>
      </c>
    </row>
    <row r="4619" customFormat="false" ht="15" hidden="false" customHeight="false" outlineLevel="0" collapsed="false">
      <c r="A4619" s="2" t="n">
        <v>43266</v>
      </c>
      <c r="B4619" s="0" t="n">
        <v>1.94</v>
      </c>
      <c r="C4619" s="0" t="n">
        <f aca="false">B4619/100</f>
        <v>0.0194</v>
      </c>
    </row>
    <row r="4620" customFormat="false" ht="15" hidden="false" customHeight="false" outlineLevel="0" collapsed="false">
      <c r="A4620" s="2" t="n">
        <v>43269</v>
      </c>
      <c r="B4620" s="0" t="n">
        <v>1.94</v>
      </c>
      <c r="C4620" s="0" t="n">
        <f aca="false">B4620/100</f>
        <v>0.0194</v>
      </c>
    </row>
    <row r="4621" customFormat="false" ht="15" hidden="false" customHeight="false" outlineLevel="0" collapsed="false">
      <c r="A4621" s="2" t="n">
        <v>43270</v>
      </c>
      <c r="B4621" s="0" t="n">
        <v>1.94</v>
      </c>
      <c r="C4621" s="0" t="n">
        <f aca="false">B4621/100</f>
        <v>0.0194</v>
      </c>
    </row>
    <row r="4622" customFormat="false" ht="15" hidden="false" customHeight="false" outlineLevel="0" collapsed="false">
      <c r="A4622" s="2" t="n">
        <v>43271</v>
      </c>
      <c r="B4622" s="0" t="n">
        <v>1.94</v>
      </c>
      <c r="C4622" s="0" t="n">
        <f aca="false">B4622/100</f>
        <v>0.0194</v>
      </c>
    </row>
    <row r="4623" customFormat="false" ht="15" hidden="false" customHeight="false" outlineLevel="0" collapsed="false">
      <c r="A4623" s="2" t="n">
        <v>43272</v>
      </c>
      <c r="B4623" s="0" t="n">
        <v>1.94</v>
      </c>
      <c r="C4623" s="0" t="n">
        <f aca="false">B4623/100</f>
        <v>0.0194</v>
      </c>
    </row>
    <row r="4624" customFormat="false" ht="15" hidden="false" customHeight="false" outlineLevel="0" collapsed="false">
      <c r="A4624" s="2" t="n">
        <v>43273</v>
      </c>
      <c r="B4624" s="0" t="n">
        <v>1.93</v>
      </c>
      <c r="C4624" s="0" t="n">
        <f aca="false">B4624/100</f>
        <v>0.0193</v>
      </c>
    </row>
    <row r="4625" customFormat="false" ht="15" hidden="false" customHeight="false" outlineLevel="0" collapsed="false">
      <c r="A4625" s="2" t="n">
        <v>43276</v>
      </c>
      <c r="B4625" s="0" t="n">
        <v>1.93</v>
      </c>
      <c r="C4625" s="0" t="n">
        <f aca="false">B4625/100</f>
        <v>0.0193</v>
      </c>
    </row>
    <row r="4626" customFormat="false" ht="15" hidden="false" customHeight="false" outlineLevel="0" collapsed="false">
      <c r="A4626" s="2" t="n">
        <v>43277</v>
      </c>
      <c r="B4626" s="0" t="n">
        <v>1.93</v>
      </c>
      <c r="C4626" s="0" t="n">
        <f aca="false">B4626/100</f>
        <v>0.0193</v>
      </c>
    </row>
    <row r="4627" customFormat="false" ht="15" hidden="false" customHeight="false" outlineLevel="0" collapsed="false">
      <c r="A4627" s="2" t="n">
        <v>43278</v>
      </c>
      <c r="B4627" s="0" t="n">
        <v>1.93</v>
      </c>
      <c r="C4627" s="0" t="n">
        <f aca="false">B4627/100</f>
        <v>0.0193</v>
      </c>
    </row>
    <row r="4628" customFormat="false" ht="15" hidden="false" customHeight="false" outlineLevel="0" collapsed="false">
      <c r="A4628" s="2" t="n">
        <v>43279</v>
      </c>
      <c r="B4628" s="0" t="n">
        <v>1.93</v>
      </c>
      <c r="C4628" s="0" t="n">
        <f aca="false">B4628/100</f>
        <v>0.0193</v>
      </c>
    </row>
    <row r="4629" customFormat="false" ht="15" hidden="false" customHeight="false" outlineLevel="0" collapsed="false">
      <c r="A4629" s="2" t="n">
        <v>43280</v>
      </c>
      <c r="B4629" s="0" t="n">
        <v>1.93</v>
      </c>
      <c r="C4629" s="0" t="n">
        <f aca="false">B4629/100</f>
        <v>0.0193</v>
      </c>
    </row>
    <row r="4630" customFormat="false" ht="15" hidden="false" customHeight="false" outlineLevel="0" collapsed="false">
      <c r="A4630" s="2" t="n">
        <v>43283</v>
      </c>
      <c r="B4630" s="0" t="n">
        <v>1.98</v>
      </c>
      <c r="C4630" s="0" t="n">
        <f aca="false">B4630/100</f>
        <v>0.0198</v>
      </c>
    </row>
    <row r="4631" customFormat="false" ht="15" hidden="false" customHeight="false" outlineLevel="0" collapsed="false">
      <c r="A4631" s="2" t="n">
        <v>43284</v>
      </c>
      <c r="B4631" s="0" t="n">
        <v>1.98</v>
      </c>
      <c r="C4631" s="0" t="n">
        <f aca="false">B4631/100</f>
        <v>0.0198</v>
      </c>
    </row>
    <row r="4632" customFormat="false" ht="15" hidden="false" customHeight="false" outlineLevel="0" collapsed="false">
      <c r="A4632" s="2" t="n">
        <v>43286</v>
      </c>
      <c r="B4632" s="0" t="n">
        <v>1.96</v>
      </c>
      <c r="C4632" s="0" t="n">
        <f aca="false">B4632/100</f>
        <v>0.0196</v>
      </c>
    </row>
    <row r="4633" customFormat="false" ht="15" hidden="false" customHeight="false" outlineLevel="0" collapsed="false">
      <c r="A4633" s="2" t="n">
        <v>43287</v>
      </c>
      <c r="B4633" s="0" t="n">
        <v>1.97</v>
      </c>
      <c r="C4633" s="0" t="n">
        <f aca="false">B4633/100</f>
        <v>0.0197</v>
      </c>
    </row>
    <row r="4634" customFormat="false" ht="15" hidden="false" customHeight="false" outlineLevel="0" collapsed="false">
      <c r="A4634" s="2" t="n">
        <v>43290</v>
      </c>
      <c r="B4634" s="0" t="n">
        <v>1.98</v>
      </c>
      <c r="C4634" s="0" t="n">
        <f aca="false">B4634/100</f>
        <v>0.0198</v>
      </c>
    </row>
    <row r="4635" customFormat="false" ht="15" hidden="false" customHeight="false" outlineLevel="0" collapsed="false">
      <c r="A4635" s="2" t="n">
        <v>43291</v>
      </c>
      <c r="B4635" s="0" t="n">
        <v>1.99</v>
      </c>
      <c r="C4635" s="0" t="n">
        <f aca="false">B4635/100</f>
        <v>0.0199</v>
      </c>
    </row>
    <row r="4636" customFormat="false" ht="15" hidden="false" customHeight="false" outlineLevel="0" collapsed="false">
      <c r="A4636" s="2" t="n">
        <v>43292</v>
      </c>
      <c r="B4636" s="0" t="n">
        <v>1.97</v>
      </c>
      <c r="C4636" s="0" t="n">
        <f aca="false">B4636/100</f>
        <v>0.0197</v>
      </c>
    </row>
    <row r="4637" customFormat="false" ht="15" hidden="false" customHeight="false" outlineLevel="0" collapsed="false">
      <c r="A4637" s="2" t="n">
        <v>43293</v>
      </c>
      <c r="B4637" s="0" t="n">
        <v>1.98</v>
      </c>
      <c r="C4637" s="0" t="n">
        <f aca="false">B4637/100</f>
        <v>0.0198</v>
      </c>
    </row>
    <row r="4638" customFormat="false" ht="15" hidden="false" customHeight="false" outlineLevel="0" collapsed="false">
      <c r="A4638" s="2" t="n">
        <v>43294</v>
      </c>
      <c r="B4638" s="0" t="n">
        <v>1.98</v>
      </c>
      <c r="C4638" s="0" t="n">
        <f aca="false">B4638/100</f>
        <v>0.0198</v>
      </c>
    </row>
    <row r="4639" customFormat="false" ht="15" hidden="false" customHeight="false" outlineLevel="0" collapsed="false">
      <c r="A4639" s="2" t="n">
        <v>43297</v>
      </c>
      <c r="B4639" s="0" t="n">
        <v>2.01</v>
      </c>
      <c r="C4639" s="0" t="n">
        <f aca="false">B4639/100</f>
        <v>0.0201</v>
      </c>
    </row>
    <row r="4640" customFormat="false" ht="15" hidden="false" customHeight="false" outlineLevel="0" collapsed="false">
      <c r="A4640" s="2" t="n">
        <v>43298</v>
      </c>
      <c r="B4640" s="0" t="n">
        <v>2.02</v>
      </c>
      <c r="C4640" s="0" t="n">
        <f aca="false">B4640/100</f>
        <v>0.0202</v>
      </c>
    </row>
    <row r="4641" customFormat="false" ht="15" hidden="false" customHeight="false" outlineLevel="0" collapsed="false">
      <c r="A4641" s="2" t="n">
        <v>43299</v>
      </c>
      <c r="B4641" s="0" t="n">
        <v>2</v>
      </c>
      <c r="C4641" s="0" t="n">
        <f aca="false">B4641/100</f>
        <v>0.02</v>
      </c>
    </row>
    <row r="4642" customFormat="false" ht="15" hidden="false" customHeight="false" outlineLevel="0" collapsed="false">
      <c r="A4642" s="2" t="n">
        <v>43300</v>
      </c>
      <c r="B4642" s="0" t="n">
        <v>2</v>
      </c>
      <c r="C4642" s="0" t="n">
        <f aca="false">B4642/100</f>
        <v>0.02</v>
      </c>
    </row>
    <row r="4643" customFormat="false" ht="15" hidden="false" customHeight="false" outlineLevel="0" collapsed="false">
      <c r="A4643" s="2" t="n">
        <v>43301</v>
      </c>
      <c r="B4643" s="0" t="n">
        <v>1.99</v>
      </c>
      <c r="C4643" s="0" t="n">
        <f aca="false">B4643/100</f>
        <v>0.0199</v>
      </c>
    </row>
    <row r="4644" customFormat="false" ht="15" hidden="false" customHeight="false" outlineLevel="0" collapsed="false">
      <c r="A4644" s="2" t="n">
        <v>43304</v>
      </c>
      <c r="B4644" s="0" t="n">
        <v>1.99</v>
      </c>
      <c r="C4644" s="0" t="n">
        <f aca="false">B4644/100</f>
        <v>0.0199</v>
      </c>
    </row>
    <row r="4645" customFormat="false" ht="15" hidden="false" customHeight="false" outlineLevel="0" collapsed="false">
      <c r="A4645" s="2" t="n">
        <v>43305</v>
      </c>
      <c r="B4645" s="0" t="n">
        <v>2.02</v>
      </c>
      <c r="C4645" s="0" t="n">
        <f aca="false">B4645/100</f>
        <v>0.0202</v>
      </c>
    </row>
    <row r="4646" customFormat="false" ht="15" hidden="false" customHeight="false" outlineLevel="0" collapsed="false">
      <c r="A4646" s="2" t="n">
        <v>43306</v>
      </c>
      <c r="B4646" s="0" t="n">
        <v>2.01</v>
      </c>
      <c r="C4646" s="0" t="n">
        <f aca="false">B4646/100</f>
        <v>0.0201</v>
      </c>
    </row>
    <row r="4647" customFormat="false" ht="15" hidden="false" customHeight="false" outlineLevel="0" collapsed="false">
      <c r="A4647" s="2" t="n">
        <v>43307</v>
      </c>
      <c r="B4647" s="0" t="n">
        <v>1.99</v>
      </c>
      <c r="C4647" s="0" t="n">
        <f aca="false">B4647/100</f>
        <v>0.0199</v>
      </c>
    </row>
    <row r="4648" customFormat="false" ht="15" hidden="false" customHeight="false" outlineLevel="0" collapsed="false">
      <c r="A4648" s="2" t="n">
        <v>43308</v>
      </c>
      <c r="B4648" s="0" t="n">
        <v>2</v>
      </c>
      <c r="C4648" s="0" t="n">
        <f aca="false">B4648/100</f>
        <v>0.02</v>
      </c>
    </row>
    <row r="4649" customFormat="false" ht="15" hidden="false" customHeight="false" outlineLevel="0" collapsed="false">
      <c r="A4649" s="2" t="n">
        <v>43311</v>
      </c>
      <c r="B4649" s="0" t="n">
        <v>2.04</v>
      </c>
      <c r="C4649" s="0" t="n">
        <f aca="false">B4649/100</f>
        <v>0.0204</v>
      </c>
    </row>
    <row r="4650" customFormat="false" ht="15" hidden="false" customHeight="false" outlineLevel="0" collapsed="false">
      <c r="A4650" s="2" t="n">
        <v>43312</v>
      </c>
      <c r="B4650" s="0" t="n">
        <v>2.03</v>
      </c>
      <c r="C4650" s="0" t="n">
        <f aca="false">B4650/100</f>
        <v>0.0203</v>
      </c>
    </row>
    <row r="4651" customFormat="false" ht="15" hidden="false" customHeight="false" outlineLevel="0" collapsed="false">
      <c r="A4651" s="2" t="n">
        <v>43313</v>
      </c>
      <c r="B4651" s="0" t="n">
        <v>2.03</v>
      </c>
      <c r="C4651" s="0" t="n">
        <f aca="false">B4651/100</f>
        <v>0.0203</v>
      </c>
    </row>
    <row r="4652" customFormat="false" ht="15" hidden="false" customHeight="false" outlineLevel="0" collapsed="false">
      <c r="A4652" s="2" t="n">
        <v>43314</v>
      </c>
      <c r="B4652" s="0" t="n">
        <v>2.02</v>
      </c>
      <c r="C4652" s="0" t="n">
        <f aca="false">B4652/100</f>
        <v>0.0202</v>
      </c>
    </row>
    <row r="4653" customFormat="false" ht="15" hidden="false" customHeight="false" outlineLevel="0" collapsed="false">
      <c r="A4653" s="2" t="n">
        <v>43315</v>
      </c>
      <c r="B4653" s="0" t="n">
        <v>2.01</v>
      </c>
      <c r="C4653" s="0" t="n">
        <f aca="false">B4653/100</f>
        <v>0.0201</v>
      </c>
    </row>
    <row r="4654" customFormat="false" ht="15" hidden="false" customHeight="false" outlineLevel="0" collapsed="false">
      <c r="A4654" s="2" t="n">
        <v>43318</v>
      </c>
      <c r="B4654" s="0" t="n">
        <v>2.05</v>
      </c>
      <c r="C4654" s="0" t="n">
        <f aca="false">B4654/100</f>
        <v>0.0205</v>
      </c>
    </row>
    <row r="4655" customFormat="false" ht="15" hidden="false" customHeight="false" outlineLevel="0" collapsed="false">
      <c r="A4655" s="2" t="n">
        <v>43319</v>
      </c>
      <c r="B4655" s="0" t="n">
        <v>2.06</v>
      </c>
      <c r="C4655" s="0" t="n">
        <f aca="false">B4655/100</f>
        <v>0.0206</v>
      </c>
    </row>
    <row r="4656" customFormat="false" ht="15" hidden="false" customHeight="false" outlineLevel="0" collapsed="false">
      <c r="A4656" s="2" t="n">
        <v>43320</v>
      </c>
      <c r="B4656" s="0" t="n">
        <v>2.06</v>
      </c>
      <c r="C4656" s="0" t="n">
        <f aca="false">B4656/100</f>
        <v>0.0206</v>
      </c>
    </row>
    <row r="4657" customFormat="false" ht="15" hidden="false" customHeight="false" outlineLevel="0" collapsed="false">
      <c r="A4657" s="2" t="n">
        <v>43321</v>
      </c>
      <c r="B4657" s="0" t="n">
        <v>2.06</v>
      </c>
      <c r="C4657" s="0" t="n">
        <f aca="false">B4657/100</f>
        <v>0.0206</v>
      </c>
    </row>
    <row r="4658" customFormat="false" ht="15" hidden="false" customHeight="false" outlineLevel="0" collapsed="false">
      <c r="A4658" s="2" t="n">
        <v>43322</v>
      </c>
      <c r="B4658" s="0" t="n">
        <v>2.05</v>
      </c>
      <c r="C4658" s="0" t="n">
        <f aca="false">B4658/100</f>
        <v>0.0205</v>
      </c>
    </row>
    <row r="4659" customFormat="false" ht="15" hidden="false" customHeight="false" outlineLevel="0" collapsed="false">
      <c r="A4659" s="2" t="n">
        <v>43325</v>
      </c>
      <c r="B4659" s="0" t="n">
        <v>2.06</v>
      </c>
      <c r="C4659" s="0" t="n">
        <f aca="false">B4659/100</f>
        <v>0.0206</v>
      </c>
    </row>
    <row r="4660" customFormat="false" ht="15" hidden="false" customHeight="false" outlineLevel="0" collapsed="false">
      <c r="A4660" s="2" t="n">
        <v>43326</v>
      </c>
      <c r="B4660" s="0" t="n">
        <v>2.08</v>
      </c>
      <c r="C4660" s="0" t="n">
        <f aca="false">B4660/100</f>
        <v>0.0208</v>
      </c>
    </row>
    <row r="4661" customFormat="false" ht="15" hidden="false" customHeight="false" outlineLevel="0" collapsed="false">
      <c r="A4661" s="2" t="n">
        <v>43327</v>
      </c>
      <c r="B4661" s="0" t="n">
        <v>2.07</v>
      </c>
      <c r="C4661" s="0" t="n">
        <f aca="false">B4661/100</f>
        <v>0.0207</v>
      </c>
    </row>
    <row r="4662" customFormat="false" ht="15" hidden="false" customHeight="false" outlineLevel="0" collapsed="false">
      <c r="A4662" s="2" t="n">
        <v>43328</v>
      </c>
      <c r="B4662" s="0" t="n">
        <v>2.07</v>
      </c>
      <c r="C4662" s="0" t="n">
        <f aca="false">B4662/100</f>
        <v>0.0207</v>
      </c>
    </row>
    <row r="4663" customFormat="false" ht="15" hidden="false" customHeight="false" outlineLevel="0" collapsed="false">
      <c r="A4663" s="2" t="n">
        <v>43329</v>
      </c>
      <c r="B4663" s="0" t="n">
        <v>2.05</v>
      </c>
      <c r="C4663" s="0" t="n">
        <f aca="false">B4663/100</f>
        <v>0.0205</v>
      </c>
    </row>
    <row r="4664" customFormat="false" ht="15" hidden="false" customHeight="false" outlineLevel="0" collapsed="false">
      <c r="A4664" s="2" t="n">
        <v>43332</v>
      </c>
      <c r="B4664" s="0" t="n">
        <v>2.06</v>
      </c>
      <c r="C4664" s="0" t="n">
        <f aca="false">B4664/100</f>
        <v>0.0206</v>
      </c>
    </row>
    <row r="4665" customFormat="false" ht="15" hidden="false" customHeight="false" outlineLevel="0" collapsed="false">
      <c r="A4665" s="2" t="n">
        <v>43333</v>
      </c>
      <c r="B4665" s="0" t="n">
        <v>2.08</v>
      </c>
      <c r="C4665" s="0" t="n">
        <f aca="false">B4665/100</f>
        <v>0.0208</v>
      </c>
    </row>
    <row r="4666" customFormat="false" ht="15" hidden="false" customHeight="false" outlineLevel="0" collapsed="false">
      <c r="A4666" s="2" t="n">
        <v>43334</v>
      </c>
      <c r="B4666" s="0" t="n">
        <v>2.09</v>
      </c>
      <c r="C4666" s="0" t="n">
        <f aca="false">B4666/100</f>
        <v>0.0209</v>
      </c>
    </row>
    <row r="4667" customFormat="false" ht="15" hidden="false" customHeight="false" outlineLevel="0" collapsed="false">
      <c r="A4667" s="2" t="n">
        <v>43335</v>
      </c>
      <c r="B4667" s="0" t="n">
        <v>2.08</v>
      </c>
      <c r="C4667" s="0" t="n">
        <f aca="false">B4667/100</f>
        <v>0.0208</v>
      </c>
    </row>
    <row r="4668" customFormat="false" ht="15" hidden="false" customHeight="false" outlineLevel="0" collapsed="false">
      <c r="A4668" s="2" t="n">
        <v>43336</v>
      </c>
      <c r="B4668" s="0" t="n">
        <v>2.09</v>
      </c>
      <c r="C4668" s="0" t="n">
        <f aca="false">B4668/100</f>
        <v>0.0209</v>
      </c>
    </row>
    <row r="4669" customFormat="false" ht="15" hidden="false" customHeight="false" outlineLevel="0" collapsed="false">
      <c r="A4669" s="2" t="n">
        <v>43339</v>
      </c>
      <c r="B4669" s="0" t="n">
        <v>2.12</v>
      </c>
      <c r="C4669" s="0" t="n">
        <f aca="false">B4669/100</f>
        <v>0.0212</v>
      </c>
    </row>
    <row r="4670" customFormat="false" ht="15" hidden="false" customHeight="false" outlineLevel="0" collapsed="false">
      <c r="A4670" s="2" t="n">
        <v>43340</v>
      </c>
      <c r="B4670" s="0" t="n">
        <v>2.13</v>
      </c>
      <c r="C4670" s="0" t="n">
        <f aca="false">B4670/100</f>
        <v>0.0213</v>
      </c>
    </row>
    <row r="4671" customFormat="false" ht="15" hidden="false" customHeight="false" outlineLevel="0" collapsed="false">
      <c r="A4671" s="2" t="n">
        <v>43341</v>
      </c>
      <c r="B4671" s="0" t="n">
        <v>2.13</v>
      </c>
      <c r="C4671" s="0" t="n">
        <f aca="false">B4671/100</f>
        <v>0.0213</v>
      </c>
    </row>
    <row r="4672" customFormat="false" ht="15" hidden="false" customHeight="false" outlineLevel="0" collapsed="false">
      <c r="A4672" s="2" t="n">
        <v>43342</v>
      </c>
      <c r="B4672" s="0" t="n">
        <v>2.11</v>
      </c>
      <c r="C4672" s="0" t="n">
        <f aca="false">B4672/100</f>
        <v>0.0211</v>
      </c>
    </row>
    <row r="4673" customFormat="false" ht="15" hidden="false" customHeight="false" outlineLevel="0" collapsed="false">
      <c r="A4673" s="2" t="n">
        <v>43343</v>
      </c>
      <c r="B4673" s="0" t="n">
        <v>2.11</v>
      </c>
      <c r="C4673" s="0" t="n">
        <f aca="false">B4673/100</f>
        <v>0.0211</v>
      </c>
    </row>
    <row r="4674" customFormat="false" ht="15" hidden="false" customHeight="false" outlineLevel="0" collapsed="false">
      <c r="A4674" s="2" t="n">
        <v>43347</v>
      </c>
      <c r="B4674" s="0" t="n">
        <v>2.13</v>
      </c>
      <c r="C4674" s="0" t="n">
        <f aca="false">B4674/100</f>
        <v>0.0213</v>
      </c>
    </row>
    <row r="4675" customFormat="false" ht="15" hidden="false" customHeight="false" outlineLevel="0" collapsed="false">
      <c r="A4675" s="2" t="n">
        <v>43348</v>
      </c>
      <c r="B4675" s="0" t="n">
        <v>2.14</v>
      </c>
      <c r="C4675" s="0" t="n">
        <f aca="false">B4675/100</f>
        <v>0.0214</v>
      </c>
    </row>
    <row r="4676" customFormat="false" ht="15" hidden="false" customHeight="false" outlineLevel="0" collapsed="false">
      <c r="A4676" s="2" t="n">
        <v>43349</v>
      </c>
      <c r="B4676" s="0" t="n">
        <v>2.13</v>
      </c>
      <c r="C4676" s="0" t="n">
        <f aca="false">B4676/100</f>
        <v>0.0213</v>
      </c>
    </row>
    <row r="4677" customFormat="false" ht="15" hidden="false" customHeight="false" outlineLevel="0" collapsed="false">
      <c r="A4677" s="2" t="n">
        <v>43350</v>
      </c>
      <c r="B4677" s="0" t="n">
        <v>2.14</v>
      </c>
      <c r="C4677" s="0" t="n">
        <f aca="false">B4677/100</f>
        <v>0.0214</v>
      </c>
    </row>
    <row r="4678" customFormat="false" ht="15" hidden="false" customHeight="false" outlineLevel="0" collapsed="false">
      <c r="A4678" s="2" t="n">
        <v>43353</v>
      </c>
      <c r="B4678" s="0" t="n">
        <v>2.14</v>
      </c>
      <c r="C4678" s="0" t="n">
        <f aca="false">B4678/100</f>
        <v>0.0214</v>
      </c>
    </row>
    <row r="4679" customFormat="false" ht="15" hidden="false" customHeight="false" outlineLevel="0" collapsed="false">
      <c r="A4679" s="2" t="n">
        <v>43354</v>
      </c>
      <c r="B4679" s="0" t="n">
        <v>2.15</v>
      </c>
      <c r="C4679" s="0" t="n">
        <f aca="false">B4679/100</f>
        <v>0.0215</v>
      </c>
    </row>
    <row r="4680" customFormat="false" ht="15" hidden="false" customHeight="false" outlineLevel="0" collapsed="false">
      <c r="A4680" s="2" t="n">
        <v>43355</v>
      </c>
      <c r="B4680" s="0" t="n">
        <v>2.16</v>
      </c>
      <c r="C4680" s="0" t="n">
        <f aca="false">B4680/100</f>
        <v>0.0216</v>
      </c>
    </row>
    <row r="4681" customFormat="false" ht="15" hidden="false" customHeight="false" outlineLevel="0" collapsed="false">
      <c r="A4681" s="2" t="n">
        <v>43356</v>
      </c>
      <c r="B4681" s="0" t="n">
        <v>2.15</v>
      </c>
      <c r="C4681" s="0" t="n">
        <f aca="false">B4681/100</f>
        <v>0.0215</v>
      </c>
    </row>
    <row r="4682" customFormat="false" ht="15" hidden="false" customHeight="false" outlineLevel="0" collapsed="false">
      <c r="A4682" s="2" t="n">
        <v>43357</v>
      </c>
      <c r="B4682" s="0" t="n">
        <v>2.16</v>
      </c>
      <c r="C4682" s="0" t="n">
        <f aca="false">B4682/100</f>
        <v>0.0216</v>
      </c>
    </row>
    <row r="4683" customFormat="false" ht="15" hidden="false" customHeight="false" outlineLevel="0" collapsed="false">
      <c r="A4683" s="2" t="n">
        <v>43360</v>
      </c>
      <c r="B4683" s="0" t="n">
        <v>2.16</v>
      </c>
      <c r="C4683" s="0" t="n">
        <f aca="false">B4683/100</f>
        <v>0.0216</v>
      </c>
    </row>
    <row r="4684" customFormat="false" ht="15" hidden="false" customHeight="false" outlineLevel="0" collapsed="false">
      <c r="A4684" s="2" t="n">
        <v>43361</v>
      </c>
      <c r="B4684" s="0" t="n">
        <v>2.17</v>
      </c>
      <c r="C4684" s="0" t="n">
        <f aca="false">B4684/100</f>
        <v>0.0217</v>
      </c>
    </row>
    <row r="4685" customFormat="false" ht="15" hidden="false" customHeight="false" outlineLevel="0" collapsed="false">
      <c r="A4685" s="2" t="n">
        <v>43362</v>
      </c>
      <c r="B4685" s="0" t="n">
        <v>2.16</v>
      </c>
      <c r="C4685" s="0" t="n">
        <f aca="false">B4685/100</f>
        <v>0.0216</v>
      </c>
    </row>
    <row r="4686" customFormat="false" ht="15" hidden="false" customHeight="false" outlineLevel="0" collapsed="false">
      <c r="A4686" s="2" t="n">
        <v>43363</v>
      </c>
      <c r="B4686" s="0" t="n">
        <v>2.17</v>
      </c>
      <c r="C4686" s="0" t="n">
        <f aca="false">B4686/100</f>
        <v>0.0217</v>
      </c>
    </row>
    <row r="4687" customFormat="false" ht="15" hidden="false" customHeight="false" outlineLevel="0" collapsed="false">
      <c r="A4687" s="2" t="n">
        <v>43364</v>
      </c>
      <c r="B4687" s="0" t="n">
        <v>2.18</v>
      </c>
      <c r="C4687" s="0" t="n">
        <f aca="false">B4687/100</f>
        <v>0.0218</v>
      </c>
    </row>
    <row r="4688" customFormat="false" ht="15" hidden="false" customHeight="false" outlineLevel="0" collapsed="false">
      <c r="A4688" s="2" t="n">
        <v>43367</v>
      </c>
      <c r="B4688" s="0" t="n">
        <v>2.22</v>
      </c>
      <c r="C4688" s="0" t="n">
        <f aca="false">B4688/100</f>
        <v>0.0222</v>
      </c>
    </row>
    <row r="4689" customFormat="false" ht="15" hidden="false" customHeight="false" outlineLevel="0" collapsed="false">
      <c r="A4689" s="2" t="n">
        <v>43368</v>
      </c>
      <c r="B4689" s="0" t="n">
        <v>2.21</v>
      </c>
      <c r="C4689" s="0" t="n">
        <f aca="false">B4689/100</f>
        <v>0.0221</v>
      </c>
    </row>
    <row r="4690" customFormat="false" ht="15" hidden="false" customHeight="false" outlineLevel="0" collapsed="false">
      <c r="A4690" s="2" t="n">
        <v>43369</v>
      </c>
      <c r="B4690" s="0" t="n">
        <v>2.2</v>
      </c>
      <c r="C4690" s="0" t="n">
        <f aca="false">B4690/100</f>
        <v>0.022</v>
      </c>
    </row>
    <row r="4691" customFormat="false" ht="15" hidden="false" customHeight="false" outlineLevel="0" collapsed="false">
      <c r="A4691" s="2" t="n">
        <v>43370</v>
      </c>
      <c r="B4691" s="0" t="n">
        <v>2.18</v>
      </c>
      <c r="C4691" s="0" t="n">
        <f aca="false">B4691/100</f>
        <v>0.0218</v>
      </c>
    </row>
    <row r="4692" customFormat="false" ht="15" hidden="false" customHeight="false" outlineLevel="0" collapsed="false">
      <c r="A4692" s="2" t="n">
        <v>43371</v>
      </c>
      <c r="B4692" s="0" t="n">
        <v>2.19</v>
      </c>
      <c r="C4692" s="0" t="n">
        <f aca="false">B4692/100</f>
        <v>0.0219</v>
      </c>
    </row>
    <row r="4693" customFormat="false" ht="15" hidden="false" customHeight="false" outlineLevel="0" collapsed="false">
      <c r="A4693" s="2" t="n">
        <v>43374</v>
      </c>
      <c r="B4693" s="0" t="n">
        <v>2.23</v>
      </c>
      <c r="C4693" s="0" t="n">
        <f aca="false">B4693/100</f>
        <v>0.0223</v>
      </c>
    </row>
    <row r="4694" customFormat="false" ht="15" hidden="false" customHeight="false" outlineLevel="0" collapsed="false">
      <c r="A4694" s="2" t="n">
        <v>43375</v>
      </c>
      <c r="B4694" s="0" t="n">
        <v>2.23</v>
      </c>
      <c r="C4694" s="0" t="n">
        <f aca="false">B4694/100</f>
        <v>0.0223</v>
      </c>
    </row>
    <row r="4695" customFormat="false" ht="15" hidden="false" customHeight="false" outlineLevel="0" collapsed="false">
      <c r="A4695" s="2" t="n">
        <v>43376</v>
      </c>
      <c r="B4695" s="0" t="n">
        <v>2.23</v>
      </c>
      <c r="C4695" s="0" t="n">
        <f aca="false">B4695/100</f>
        <v>0.0223</v>
      </c>
    </row>
    <row r="4696" customFormat="false" ht="15" hidden="false" customHeight="false" outlineLevel="0" collapsed="false">
      <c r="A4696" s="2" t="n">
        <v>43377</v>
      </c>
      <c r="B4696" s="0" t="n">
        <v>2.22</v>
      </c>
      <c r="C4696" s="0" t="n">
        <f aca="false">B4696/100</f>
        <v>0.0222</v>
      </c>
    </row>
    <row r="4697" customFormat="false" ht="15" hidden="false" customHeight="false" outlineLevel="0" collapsed="false">
      <c r="A4697" s="2" t="n">
        <v>43378</v>
      </c>
      <c r="B4697" s="0" t="n">
        <v>2.23</v>
      </c>
      <c r="C4697" s="0" t="n">
        <f aca="false">B4697/100</f>
        <v>0.0223</v>
      </c>
    </row>
    <row r="4698" customFormat="false" ht="15" hidden="false" customHeight="false" outlineLevel="0" collapsed="false">
      <c r="A4698" s="2" t="n">
        <v>43382</v>
      </c>
      <c r="B4698" s="0" t="n">
        <v>2.25</v>
      </c>
      <c r="C4698" s="0" t="n">
        <f aca="false">B4698/100</f>
        <v>0.0225</v>
      </c>
    </row>
    <row r="4699" customFormat="false" ht="15" hidden="false" customHeight="false" outlineLevel="0" collapsed="false">
      <c r="A4699" s="2" t="n">
        <v>43383</v>
      </c>
      <c r="B4699" s="0" t="n">
        <v>2.27</v>
      </c>
      <c r="C4699" s="0" t="n">
        <f aca="false">B4699/100</f>
        <v>0.0227</v>
      </c>
    </row>
    <row r="4700" customFormat="false" ht="15" hidden="false" customHeight="false" outlineLevel="0" collapsed="false">
      <c r="A4700" s="2" t="n">
        <v>43384</v>
      </c>
      <c r="B4700" s="0" t="n">
        <v>2.27</v>
      </c>
      <c r="C4700" s="0" t="n">
        <f aca="false">B4700/100</f>
        <v>0.0227</v>
      </c>
    </row>
    <row r="4701" customFormat="false" ht="15" hidden="false" customHeight="false" outlineLevel="0" collapsed="false">
      <c r="A4701" s="2" t="n">
        <v>43385</v>
      </c>
      <c r="B4701" s="0" t="n">
        <v>2.28</v>
      </c>
      <c r="C4701" s="0" t="n">
        <f aca="false">B4701/100</f>
        <v>0.0228</v>
      </c>
    </row>
    <row r="4702" customFormat="false" ht="15" hidden="false" customHeight="false" outlineLevel="0" collapsed="false">
      <c r="A4702" s="2" t="n">
        <v>43388</v>
      </c>
      <c r="B4702" s="0" t="n">
        <v>2.31</v>
      </c>
      <c r="C4702" s="0" t="n">
        <f aca="false">B4702/100</f>
        <v>0.0231</v>
      </c>
    </row>
    <row r="4703" customFormat="false" ht="15" hidden="false" customHeight="false" outlineLevel="0" collapsed="false">
      <c r="A4703" s="2" t="n">
        <v>43389</v>
      </c>
      <c r="B4703" s="0" t="n">
        <v>2.3</v>
      </c>
      <c r="C4703" s="0" t="n">
        <f aca="false">B4703/100</f>
        <v>0.023</v>
      </c>
    </row>
    <row r="4704" customFormat="false" ht="15" hidden="false" customHeight="false" outlineLevel="0" collapsed="false">
      <c r="A4704" s="2" t="n">
        <v>43390</v>
      </c>
      <c r="B4704" s="0" t="n">
        <v>2.31</v>
      </c>
      <c r="C4704" s="0" t="n">
        <f aca="false">B4704/100</f>
        <v>0.0231</v>
      </c>
    </row>
    <row r="4705" customFormat="false" ht="15" hidden="false" customHeight="false" outlineLevel="0" collapsed="false">
      <c r="A4705" s="2" t="n">
        <v>43391</v>
      </c>
      <c r="B4705" s="0" t="n">
        <v>2.32</v>
      </c>
      <c r="C4705" s="0" t="n">
        <f aca="false">B4705/100</f>
        <v>0.0232</v>
      </c>
    </row>
    <row r="4706" customFormat="false" ht="15" hidden="false" customHeight="false" outlineLevel="0" collapsed="false">
      <c r="A4706" s="2" t="n">
        <v>43392</v>
      </c>
      <c r="B4706" s="0" t="n">
        <v>2.31</v>
      </c>
      <c r="C4706" s="0" t="n">
        <f aca="false">B4706/100</f>
        <v>0.0231</v>
      </c>
    </row>
    <row r="4707" customFormat="false" ht="15" hidden="false" customHeight="false" outlineLevel="0" collapsed="false">
      <c r="A4707" s="2" t="n">
        <v>43395</v>
      </c>
      <c r="B4707" s="0" t="n">
        <v>2.34</v>
      </c>
      <c r="C4707" s="0" t="n">
        <f aca="false">B4707/100</f>
        <v>0.0234</v>
      </c>
    </row>
    <row r="4708" customFormat="false" ht="15" hidden="false" customHeight="false" outlineLevel="0" collapsed="false">
      <c r="A4708" s="2" t="n">
        <v>43396</v>
      </c>
      <c r="B4708" s="0" t="n">
        <v>2.33</v>
      </c>
      <c r="C4708" s="0" t="n">
        <f aca="false">B4708/100</f>
        <v>0.0233</v>
      </c>
    </row>
    <row r="4709" customFormat="false" ht="15" hidden="false" customHeight="false" outlineLevel="0" collapsed="false">
      <c r="A4709" s="2" t="n">
        <v>43397</v>
      </c>
      <c r="B4709" s="0" t="n">
        <v>2.34</v>
      </c>
      <c r="C4709" s="0" t="n">
        <f aca="false">B4709/100</f>
        <v>0.0234</v>
      </c>
    </row>
    <row r="4710" customFormat="false" ht="15" hidden="false" customHeight="false" outlineLevel="0" collapsed="false">
      <c r="A4710" s="2" t="n">
        <v>43398</v>
      </c>
      <c r="B4710" s="0" t="n">
        <v>2.34</v>
      </c>
      <c r="C4710" s="0" t="n">
        <f aca="false">B4710/100</f>
        <v>0.0234</v>
      </c>
    </row>
    <row r="4711" customFormat="false" ht="15" hidden="false" customHeight="false" outlineLevel="0" collapsed="false">
      <c r="A4711" s="2" t="n">
        <v>43399</v>
      </c>
      <c r="B4711" s="0" t="n">
        <v>2.33</v>
      </c>
      <c r="C4711" s="0" t="n">
        <f aca="false">B4711/100</f>
        <v>0.0233</v>
      </c>
    </row>
    <row r="4712" customFormat="false" ht="15" hidden="false" customHeight="false" outlineLevel="0" collapsed="false">
      <c r="A4712" s="2" t="n">
        <v>43402</v>
      </c>
      <c r="B4712" s="0" t="n">
        <v>2.34</v>
      </c>
      <c r="C4712" s="0" t="n">
        <f aca="false">B4712/100</f>
        <v>0.0234</v>
      </c>
    </row>
    <row r="4713" customFormat="false" ht="15" hidden="false" customHeight="false" outlineLevel="0" collapsed="false">
      <c r="A4713" s="2" t="n">
        <v>43403</v>
      </c>
      <c r="B4713" s="0" t="n">
        <v>2.33</v>
      </c>
      <c r="C4713" s="0" t="n">
        <f aca="false">B4713/100</f>
        <v>0.0233</v>
      </c>
    </row>
    <row r="4714" customFormat="false" ht="15" hidden="false" customHeight="false" outlineLevel="0" collapsed="false">
      <c r="A4714" s="2" t="n">
        <v>43404</v>
      </c>
      <c r="B4714" s="0" t="n">
        <v>2.34</v>
      </c>
      <c r="C4714" s="0" t="n">
        <f aca="false">B4714/100</f>
        <v>0.0234</v>
      </c>
    </row>
    <row r="4715" customFormat="false" ht="15" hidden="false" customHeight="false" outlineLevel="0" collapsed="false">
      <c r="A4715" s="2" t="n">
        <v>43405</v>
      </c>
      <c r="B4715" s="0" t="n">
        <v>2.32</v>
      </c>
      <c r="C4715" s="0" t="n">
        <f aca="false">B4715/100</f>
        <v>0.0232</v>
      </c>
    </row>
    <row r="4716" customFormat="false" ht="15" hidden="false" customHeight="false" outlineLevel="0" collapsed="false">
      <c r="A4716" s="2" t="n">
        <v>43406</v>
      </c>
      <c r="B4716" s="0" t="n">
        <v>2.33</v>
      </c>
      <c r="C4716" s="0" t="n">
        <f aca="false">B4716/100</f>
        <v>0.0233</v>
      </c>
    </row>
    <row r="4717" customFormat="false" ht="15" hidden="false" customHeight="false" outlineLevel="0" collapsed="false">
      <c r="A4717" s="2" t="n">
        <v>43409</v>
      </c>
      <c r="B4717" s="0" t="n">
        <v>2.36</v>
      </c>
      <c r="C4717" s="0" t="n">
        <f aca="false">B4717/100</f>
        <v>0.0236</v>
      </c>
    </row>
    <row r="4718" customFormat="false" ht="15" hidden="false" customHeight="false" outlineLevel="0" collapsed="false">
      <c r="A4718" s="2" t="n">
        <v>43410</v>
      </c>
      <c r="B4718" s="0" t="n">
        <v>2.35</v>
      </c>
      <c r="C4718" s="0" t="n">
        <f aca="false">B4718/100</f>
        <v>0.0235</v>
      </c>
    </row>
    <row r="4719" customFormat="false" ht="15" hidden="false" customHeight="false" outlineLevel="0" collapsed="false">
      <c r="A4719" s="2" t="n">
        <v>43411</v>
      </c>
      <c r="B4719" s="0" t="n">
        <v>2.37</v>
      </c>
      <c r="C4719" s="0" t="n">
        <f aca="false">B4719/100</f>
        <v>0.0237</v>
      </c>
    </row>
    <row r="4720" customFormat="false" ht="15" hidden="false" customHeight="false" outlineLevel="0" collapsed="false">
      <c r="A4720" s="2" t="n">
        <v>43412</v>
      </c>
      <c r="B4720" s="0" t="n">
        <v>2.35</v>
      </c>
      <c r="C4720" s="0" t="n">
        <f aca="false">B4720/100</f>
        <v>0.0235</v>
      </c>
    </row>
    <row r="4721" customFormat="false" ht="15" hidden="false" customHeight="false" outlineLevel="0" collapsed="false">
      <c r="A4721" s="2" t="n">
        <v>43413</v>
      </c>
      <c r="B4721" s="0" t="n">
        <v>2.36</v>
      </c>
      <c r="C4721" s="0" t="n">
        <f aca="false">B4721/100</f>
        <v>0.0236</v>
      </c>
    </row>
    <row r="4722" customFormat="false" ht="15" hidden="false" customHeight="false" outlineLevel="0" collapsed="false">
      <c r="A4722" s="2" t="n">
        <v>43417</v>
      </c>
      <c r="B4722" s="0" t="n">
        <v>2.38</v>
      </c>
      <c r="C4722" s="0" t="n">
        <f aca="false">B4722/100</f>
        <v>0.0238</v>
      </c>
    </row>
    <row r="4723" customFormat="false" ht="15" hidden="false" customHeight="false" outlineLevel="0" collapsed="false">
      <c r="A4723" s="2" t="n">
        <v>43418</v>
      </c>
      <c r="B4723" s="0" t="n">
        <v>2.38</v>
      </c>
      <c r="C4723" s="0" t="n">
        <f aca="false">B4723/100</f>
        <v>0.0238</v>
      </c>
    </row>
    <row r="4724" customFormat="false" ht="15" hidden="false" customHeight="false" outlineLevel="0" collapsed="false">
      <c r="A4724" s="2" t="n">
        <v>43419</v>
      </c>
      <c r="B4724" s="0" t="n">
        <v>2.37</v>
      </c>
      <c r="C4724" s="0" t="n">
        <f aca="false">B4724/100</f>
        <v>0.0237</v>
      </c>
    </row>
    <row r="4725" customFormat="false" ht="15" hidden="false" customHeight="false" outlineLevel="0" collapsed="false">
      <c r="A4725" s="2" t="n">
        <v>43420</v>
      </c>
      <c r="B4725" s="0" t="n">
        <v>2.36</v>
      </c>
      <c r="C4725" s="0" t="n">
        <f aca="false">B4725/100</f>
        <v>0.0236</v>
      </c>
    </row>
    <row r="4726" customFormat="false" ht="15" hidden="false" customHeight="false" outlineLevel="0" collapsed="false">
      <c r="A4726" s="2" t="n">
        <v>43423</v>
      </c>
      <c r="B4726" s="0" t="n">
        <v>2.38</v>
      </c>
      <c r="C4726" s="0" t="n">
        <f aca="false">B4726/100</f>
        <v>0.0238</v>
      </c>
    </row>
    <row r="4727" customFormat="false" ht="15" hidden="false" customHeight="false" outlineLevel="0" collapsed="false">
      <c r="A4727" s="2" t="n">
        <v>43424</v>
      </c>
      <c r="B4727" s="0" t="n">
        <v>2.39</v>
      </c>
      <c r="C4727" s="0" t="n">
        <f aca="false">B4727/100</f>
        <v>0.0239</v>
      </c>
    </row>
    <row r="4728" customFormat="false" ht="15" hidden="false" customHeight="false" outlineLevel="0" collapsed="false">
      <c r="A4728" s="2" t="n">
        <v>43425</v>
      </c>
      <c r="B4728" s="0" t="n">
        <v>2.41</v>
      </c>
      <c r="C4728" s="0" t="n">
        <f aca="false">B4728/100</f>
        <v>0.0241</v>
      </c>
    </row>
    <row r="4729" customFormat="false" ht="15" hidden="false" customHeight="false" outlineLevel="0" collapsed="false">
      <c r="A4729" s="2" t="n">
        <v>43427</v>
      </c>
      <c r="B4729" s="0" t="n">
        <v>2.41</v>
      </c>
      <c r="C4729" s="0" t="n">
        <f aca="false">B4729/100</f>
        <v>0.0241</v>
      </c>
    </row>
    <row r="4730" customFormat="false" ht="15" hidden="false" customHeight="false" outlineLevel="0" collapsed="false">
      <c r="A4730" s="2" t="n">
        <v>43430</v>
      </c>
      <c r="B4730" s="0" t="n">
        <v>2.41</v>
      </c>
      <c r="C4730" s="0" t="n">
        <f aca="false">B4730/100</f>
        <v>0.0241</v>
      </c>
    </row>
    <row r="4731" customFormat="false" ht="15" hidden="false" customHeight="false" outlineLevel="0" collapsed="false">
      <c r="A4731" s="2" t="n">
        <v>43431</v>
      </c>
      <c r="B4731" s="0" t="n">
        <v>2.41</v>
      </c>
      <c r="C4731" s="0" t="n">
        <f aca="false">B4731/100</f>
        <v>0.0241</v>
      </c>
    </row>
    <row r="4732" customFormat="false" ht="15" hidden="false" customHeight="false" outlineLevel="0" collapsed="false">
      <c r="A4732" s="2" t="n">
        <v>43432</v>
      </c>
      <c r="B4732" s="0" t="n">
        <v>2.4</v>
      </c>
      <c r="C4732" s="0" t="n">
        <f aca="false">B4732/100</f>
        <v>0.024</v>
      </c>
    </row>
    <row r="4733" customFormat="false" ht="15" hidden="false" customHeight="false" outlineLevel="0" collapsed="false">
      <c r="A4733" s="2" t="n">
        <v>43433</v>
      </c>
      <c r="B4733" s="0" t="n">
        <v>2.37</v>
      </c>
      <c r="C4733" s="0" t="n">
        <f aca="false">B4733/100</f>
        <v>0.0237</v>
      </c>
    </row>
    <row r="4734" customFormat="false" ht="15" hidden="false" customHeight="false" outlineLevel="0" collapsed="false">
      <c r="A4734" s="2" t="n">
        <v>43434</v>
      </c>
      <c r="B4734" s="0" t="n">
        <v>2.37</v>
      </c>
      <c r="C4734" s="0" t="n">
        <f aca="false">B4734/100</f>
        <v>0.0237</v>
      </c>
    </row>
    <row r="4735" customFormat="false" ht="15" hidden="false" customHeight="false" outlineLevel="0" collapsed="false">
      <c r="A4735" s="2" t="n">
        <v>43437</v>
      </c>
      <c r="B4735" s="0" t="n">
        <v>2.38</v>
      </c>
      <c r="C4735" s="0" t="n">
        <f aca="false">B4735/100</f>
        <v>0.0238</v>
      </c>
    </row>
    <row r="4736" customFormat="false" ht="15" hidden="false" customHeight="false" outlineLevel="0" collapsed="false">
      <c r="A4736" s="2" t="n">
        <v>43438</v>
      </c>
      <c r="B4736" s="0" t="n">
        <v>2.42</v>
      </c>
      <c r="C4736" s="0" t="n">
        <f aca="false">B4736/100</f>
        <v>0.0242</v>
      </c>
    </row>
    <row r="4737" customFormat="false" ht="15" hidden="false" customHeight="false" outlineLevel="0" collapsed="false">
      <c r="A4737" s="2" t="n">
        <v>43440</v>
      </c>
      <c r="B4737" s="0" t="n">
        <v>2.41</v>
      </c>
      <c r="C4737" s="0" t="n">
        <f aca="false">B4737/100</f>
        <v>0.0241</v>
      </c>
    </row>
    <row r="4738" customFormat="false" ht="15" hidden="false" customHeight="false" outlineLevel="0" collapsed="false">
      <c r="A4738" s="2" t="n">
        <v>43441</v>
      </c>
      <c r="B4738" s="0" t="n">
        <v>2.4</v>
      </c>
      <c r="C4738" s="0" t="n">
        <f aca="false">B4738/100</f>
        <v>0.024</v>
      </c>
    </row>
    <row r="4739" customFormat="false" ht="15" hidden="false" customHeight="false" outlineLevel="0" collapsed="false">
      <c r="A4739" s="2" t="n">
        <v>43444</v>
      </c>
      <c r="B4739" s="0" t="n">
        <v>2.41</v>
      </c>
      <c r="C4739" s="0" t="n">
        <f aca="false">B4739/100</f>
        <v>0.0241</v>
      </c>
    </row>
    <row r="4740" customFormat="false" ht="15" hidden="false" customHeight="false" outlineLevel="0" collapsed="false">
      <c r="A4740" s="2" t="n">
        <v>43445</v>
      </c>
      <c r="B4740" s="0" t="n">
        <v>2.41</v>
      </c>
      <c r="C4740" s="0" t="n">
        <f aca="false">B4740/100</f>
        <v>0.0241</v>
      </c>
    </row>
    <row r="4741" customFormat="false" ht="15" hidden="false" customHeight="false" outlineLevel="0" collapsed="false">
      <c r="A4741" s="2" t="n">
        <v>43446</v>
      </c>
      <c r="B4741" s="0" t="n">
        <v>2.43</v>
      </c>
      <c r="C4741" s="0" t="n">
        <f aca="false">B4741/100</f>
        <v>0.0243</v>
      </c>
    </row>
    <row r="4742" customFormat="false" ht="15" hidden="false" customHeight="false" outlineLevel="0" collapsed="false">
      <c r="A4742" s="2" t="n">
        <v>43447</v>
      </c>
      <c r="B4742" s="0" t="n">
        <v>2.43</v>
      </c>
      <c r="C4742" s="0" t="n">
        <f aca="false">B4742/100</f>
        <v>0.0243</v>
      </c>
    </row>
    <row r="4743" customFormat="false" ht="15" hidden="false" customHeight="false" outlineLevel="0" collapsed="false">
      <c r="A4743" s="2" t="n">
        <v>43448</v>
      </c>
      <c r="B4743" s="0" t="n">
        <v>2.42</v>
      </c>
      <c r="C4743" s="0" t="n">
        <f aca="false">B4743/100</f>
        <v>0.0242</v>
      </c>
    </row>
    <row r="4744" customFormat="false" ht="15" hidden="false" customHeight="false" outlineLevel="0" collapsed="false">
      <c r="A4744" s="2" t="n">
        <v>43451</v>
      </c>
      <c r="B4744" s="0" t="n">
        <v>2.4</v>
      </c>
      <c r="C4744" s="0" t="n">
        <f aca="false">B4744/100</f>
        <v>0.024</v>
      </c>
    </row>
    <row r="4745" customFormat="false" ht="15" hidden="false" customHeight="false" outlineLevel="0" collapsed="false">
      <c r="A4745" s="2" t="n">
        <v>43452</v>
      </c>
      <c r="B4745" s="0" t="n">
        <v>2.39</v>
      </c>
      <c r="C4745" s="0" t="n">
        <f aca="false">B4745/100</f>
        <v>0.0239</v>
      </c>
    </row>
    <row r="4746" customFormat="false" ht="15" hidden="false" customHeight="false" outlineLevel="0" collapsed="false">
      <c r="A4746" s="2" t="n">
        <v>43453</v>
      </c>
      <c r="B4746" s="0" t="n">
        <v>2.4</v>
      </c>
      <c r="C4746" s="0" t="n">
        <f aca="false">B4746/100</f>
        <v>0.024</v>
      </c>
    </row>
    <row r="4747" customFormat="false" ht="15" hidden="false" customHeight="false" outlineLevel="0" collapsed="false">
      <c r="A4747" s="2" t="n">
        <v>43454</v>
      </c>
      <c r="B4747" s="0" t="n">
        <v>2.39</v>
      </c>
      <c r="C4747" s="0" t="n">
        <f aca="false">B4747/100</f>
        <v>0.0239</v>
      </c>
    </row>
    <row r="4748" customFormat="false" ht="15" hidden="false" customHeight="false" outlineLevel="0" collapsed="false">
      <c r="A4748" s="2" t="n">
        <v>43455</v>
      </c>
      <c r="B4748" s="0" t="n">
        <v>2.39</v>
      </c>
      <c r="C4748" s="0" t="n">
        <f aca="false">B4748/100</f>
        <v>0.0239</v>
      </c>
    </row>
    <row r="4749" customFormat="false" ht="15" hidden="false" customHeight="false" outlineLevel="0" collapsed="false">
      <c r="A4749" s="2" t="n">
        <v>43458</v>
      </c>
      <c r="B4749" s="0" t="n">
        <v>2.45</v>
      </c>
      <c r="C4749" s="0" t="n">
        <f aca="false">B4749/100</f>
        <v>0.0245</v>
      </c>
    </row>
    <row r="4750" customFormat="false" ht="15" hidden="false" customHeight="false" outlineLevel="0" collapsed="false">
      <c r="A4750" s="2" t="n">
        <v>43460</v>
      </c>
      <c r="B4750" s="0" t="n">
        <v>2.44</v>
      </c>
      <c r="C4750" s="0" t="n">
        <f aca="false">B4750/100</f>
        <v>0.0244</v>
      </c>
    </row>
    <row r="4751" customFormat="false" ht="15" hidden="false" customHeight="false" outlineLevel="0" collapsed="false">
      <c r="A4751" s="2" t="n">
        <v>43461</v>
      </c>
      <c r="B4751" s="0" t="n">
        <v>2.41</v>
      </c>
      <c r="C4751" s="0" t="n">
        <f aca="false">B4751/100</f>
        <v>0.0241</v>
      </c>
    </row>
    <row r="4752" customFormat="false" ht="15" hidden="false" customHeight="false" outlineLevel="0" collapsed="false">
      <c r="A4752" s="2" t="n">
        <v>43462</v>
      </c>
      <c r="B4752" s="0" t="n">
        <v>2.4</v>
      </c>
      <c r="C4752" s="0" t="n">
        <f aca="false">B4752/100</f>
        <v>0.024</v>
      </c>
    </row>
    <row r="4753" customFormat="false" ht="15" hidden="false" customHeight="false" outlineLevel="0" collapsed="false">
      <c r="A4753" s="2" t="n">
        <v>43465</v>
      </c>
      <c r="B4753" s="0" t="n">
        <v>2.45</v>
      </c>
      <c r="C4753" s="0" t="n">
        <f aca="false">B4753/100</f>
        <v>0.0245</v>
      </c>
    </row>
    <row r="4754" customFormat="false" ht="15" hidden="false" customHeight="false" outlineLevel="0" collapsed="false">
      <c r="A4754" s="2" t="n">
        <v>43467</v>
      </c>
      <c r="B4754" s="0" t="n">
        <v>2.42</v>
      </c>
      <c r="C4754" s="0" t="n">
        <f aca="false">B4754/100</f>
        <v>0.0242</v>
      </c>
    </row>
    <row r="4755" customFormat="false" ht="15" hidden="false" customHeight="false" outlineLevel="0" collapsed="false">
      <c r="A4755" s="2" t="n">
        <v>43468</v>
      </c>
      <c r="B4755" s="0" t="n">
        <v>2.41</v>
      </c>
      <c r="C4755" s="0" t="n">
        <f aca="false">B4755/100</f>
        <v>0.0241</v>
      </c>
    </row>
    <row r="4756" customFormat="false" ht="15" hidden="false" customHeight="false" outlineLevel="0" collapsed="false">
      <c r="A4756" s="2" t="n">
        <v>43469</v>
      </c>
      <c r="B4756" s="0" t="n">
        <v>2.42</v>
      </c>
      <c r="C4756" s="0" t="n">
        <f aca="false">B4756/100</f>
        <v>0.0242</v>
      </c>
    </row>
    <row r="4757" customFormat="false" ht="15" hidden="false" customHeight="false" outlineLevel="0" collapsed="false">
      <c r="A4757" s="2" t="n">
        <v>43472</v>
      </c>
      <c r="B4757" s="0" t="n">
        <v>2.45</v>
      </c>
      <c r="C4757" s="0" t="n">
        <f aca="false">B4757/100</f>
        <v>0.0245</v>
      </c>
    </row>
    <row r="4758" customFormat="false" ht="15" hidden="false" customHeight="false" outlineLevel="0" collapsed="false">
      <c r="A4758" s="2" t="n">
        <v>43473</v>
      </c>
      <c r="B4758" s="0" t="n">
        <v>2.46</v>
      </c>
      <c r="C4758" s="0" t="n">
        <f aca="false">B4758/100</f>
        <v>0.0246</v>
      </c>
    </row>
    <row r="4759" customFormat="false" ht="15" hidden="false" customHeight="false" outlineLevel="0" collapsed="false">
      <c r="A4759" s="2" t="n">
        <v>43474</v>
      </c>
      <c r="B4759" s="0" t="n">
        <v>2.45</v>
      </c>
      <c r="C4759" s="0" t="n">
        <f aca="false">B4759/100</f>
        <v>0.0245</v>
      </c>
    </row>
    <row r="4760" customFormat="false" ht="15" hidden="false" customHeight="false" outlineLevel="0" collapsed="false">
      <c r="A4760" s="2" t="n">
        <v>43475</v>
      </c>
      <c r="B4760" s="0" t="n">
        <v>2.43</v>
      </c>
      <c r="C4760" s="0" t="n">
        <f aca="false">B4760/100</f>
        <v>0.0243</v>
      </c>
    </row>
    <row r="4761" customFormat="false" ht="15" hidden="false" customHeight="false" outlineLevel="0" collapsed="false">
      <c r="A4761" s="2" t="n">
        <v>43476</v>
      </c>
      <c r="B4761" s="0" t="n">
        <v>2.43</v>
      </c>
      <c r="C4761" s="0" t="n">
        <f aca="false">B4761/100</f>
        <v>0.0243</v>
      </c>
    </row>
    <row r="4762" customFormat="false" ht="15" hidden="false" customHeight="false" outlineLevel="0" collapsed="false">
      <c r="A4762" s="2" t="n">
        <v>43479</v>
      </c>
      <c r="B4762" s="0" t="n">
        <v>2.45</v>
      </c>
      <c r="C4762" s="0" t="n">
        <f aca="false">B4762/100</f>
        <v>0.0245</v>
      </c>
    </row>
    <row r="4763" customFormat="false" ht="15" hidden="false" customHeight="false" outlineLevel="0" collapsed="false">
      <c r="A4763" s="2" t="n">
        <v>43480</v>
      </c>
      <c r="B4763" s="0" t="n">
        <v>2.45</v>
      </c>
      <c r="C4763" s="0" t="n">
        <f aca="false">B4763/100</f>
        <v>0.0245</v>
      </c>
    </row>
    <row r="4764" customFormat="false" ht="15" hidden="false" customHeight="false" outlineLevel="0" collapsed="false">
      <c r="A4764" s="2" t="n">
        <v>43481</v>
      </c>
      <c r="B4764" s="0" t="n">
        <v>2.43</v>
      </c>
      <c r="C4764" s="0" t="n">
        <f aca="false">B4764/100</f>
        <v>0.0243</v>
      </c>
    </row>
    <row r="4765" customFormat="false" ht="15" hidden="false" customHeight="false" outlineLevel="0" collapsed="false">
      <c r="A4765" s="2" t="n">
        <v>43482</v>
      </c>
      <c r="B4765" s="0" t="n">
        <v>2.42</v>
      </c>
      <c r="C4765" s="0" t="n">
        <f aca="false">B4765/100</f>
        <v>0.0242</v>
      </c>
    </row>
    <row r="4766" customFormat="false" ht="15" hidden="false" customHeight="false" outlineLevel="0" collapsed="false">
      <c r="A4766" s="2" t="n">
        <v>43483</v>
      </c>
      <c r="B4766" s="0" t="n">
        <v>2.41</v>
      </c>
      <c r="C4766" s="0" t="n">
        <f aca="false">B4766/100</f>
        <v>0.0241</v>
      </c>
    </row>
    <row r="4767" customFormat="false" ht="15" hidden="false" customHeight="false" outlineLevel="0" collapsed="false">
      <c r="A4767" s="2" t="n">
        <v>43487</v>
      </c>
      <c r="B4767" s="0" t="n">
        <v>2.43</v>
      </c>
      <c r="C4767" s="0" t="n">
        <f aca="false">B4767/100</f>
        <v>0.0243</v>
      </c>
    </row>
    <row r="4768" customFormat="false" ht="15" hidden="false" customHeight="false" outlineLevel="0" collapsed="false">
      <c r="A4768" s="2" t="n">
        <v>43488</v>
      </c>
      <c r="B4768" s="0" t="n">
        <v>2.41</v>
      </c>
      <c r="C4768" s="0" t="n">
        <f aca="false">B4768/100</f>
        <v>0.0241</v>
      </c>
    </row>
    <row r="4769" customFormat="false" ht="15" hidden="false" customHeight="false" outlineLevel="0" collapsed="false">
      <c r="A4769" s="2" t="n">
        <v>43489</v>
      </c>
      <c r="B4769" s="0" t="n">
        <v>2.37</v>
      </c>
      <c r="C4769" s="0" t="n">
        <f aca="false">B4769/100</f>
        <v>0.0237</v>
      </c>
    </row>
    <row r="4770" customFormat="false" ht="15" hidden="false" customHeight="false" outlineLevel="0" collapsed="false">
      <c r="A4770" s="2" t="n">
        <v>43490</v>
      </c>
      <c r="B4770" s="0" t="n">
        <v>2.39</v>
      </c>
      <c r="C4770" s="0" t="n">
        <f aca="false">B4770/100</f>
        <v>0.0239</v>
      </c>
    </row>
    <row r="4771" customFormat="false" ht="15" hidden="false" customHeight="false" outlineLevel="0" collapsed="false">
      <c r="A4771" s="2" t="n">
        <v>43493</v>
      </c>
      <c r="B4771" s="0" t="n">
        <v>2.42</v>
      </c>
      <c r="C4771" s="0" t="n">
        <f aca="false">B4771/100</f>
        <v>0.0242</v>
      </c>
    </row>
    <row r="4772" customFormat="false" ht="15" hidden="false" customHeight="false" outlineLevel="0" collapsed="false">
      <c r="A4772" s="2" t="n">
        <v>43494</v>
      </c>
      <c r="B4772" s="0" t="n">
        <v>2.42</v>
      </c>
      <c r="C4772" s="0" t="n">
        <f aca="false">B4772/100</f>
        <v>0.0242</v>
      </c>
    </row>
    <row r="4773" customFormat="false" ht="15" hidden="false" customHeight="false" outlineLevel="0" collapsed="false">
      <c r="A4773" s="2" t="n">
        <v>43495</v>
      </c>
      <c r="B4773" s="0" t="n">
        <v>2.42</v>
      </c>
      <c r="C4773" s="0" t="n">
        <f aca="false">B4773/100</f>
        <v>0.0242</v>
      </c>
    </row>
    <row r="4774" customFormat="false" ht="15" hidden="false" customHeight="false" outlineLevel="0" collapsed="false">
      <c r="A4774" s="2" t="n">
        <v>43496</v>
      </c>
      <c r="B4774" s="0" t="n">
        <v>2.41</v>
      </c>
      <c r="C4774" s="0" t="n">
        <f aca="false">B4774/100</f>
        <v>0.0241</v>
      </c>
    </row>
    <row r="4775" customFormat="false" ht="15" hidden="false" customHeight="false" outlineLevel="0" collapsed="false">
      <c r="A4775" s="2" t="n">
        <v>43497</v>
      </c>
      <c r="B4775" s="0" t="n">
        <v>2.4</v>
      </c>
      <c r="C4775" s="0" t="n">
        <f aca="false">B4775/100</f>
        <v>0.024</v>
      </c>
    </row>
    <row r="4776" customFormat="false" ht="15" hidden="false" customHeight="false" outlineLevel="0" collapsed="false">
      <c r="A4776" s="2" t="n">
        <v>43500</v>
      </c>
      <c r="B4776" s="0" t="n">
        <v>2.42</v>
      </c>
      <c r="C4776" s="0" t="n">
        <f aca="false">B4776/100</f>
        <v>0.0242</v>
      </c>
    </row>
    <row r="4777" customFormat="false" ht="15" hidden="false" customHeight="false" outlineLevel="0" collapsed="false">
      <c r="A4777" s="2" t="n">
        <v>43501</v>
      </c>
      <c r="B4777" s="0" t="n">
        <v>2.42</v>
      </c>
      <c r="C4777" s="0" t="n">
        <f aca="false">B4777/100</f>
        <v>0.0242</v>
      </c>
    </row>
    <row r="4778" customFormat="false" ht="15" hidden="false" customHeight="false" outlineLevel="0" collapsed="false">
      <c r="A4778" s="2" t="n">
        <v>43502</v>
      </c>
      <c r="B4778" s="0" t="n">
        <v>2.42</v>
      </c>
      <c r="C4778" s="0" t="n">
        <f aca="false">B4778/100</f>
        <v>0.0242</v>
      </c>
    </row>
    <row r="4779" customFormat="false" ht="15" hidden="false" customHeight="false" outlineLevel="0" collapsed="false">
      <c r="A4779" s="2" t="n">
        <v>43503</v>
      </c>
      <c r="B4779" s="0" t="n">
        <v>2.42</v>
      </c>
      <c r="C4779" s="0" t="n">
        <f aca="false">B4779/100</f>
        <v>0.0242</v>
      </c>
    </row>
    <row r="4780" customFormat="false" ht="15" hidden="false" customHeight="false" outlineLevel="0" collapsed="false">
      <c r="A4780" s="2" t="n">
        <v>43504</v>
      </c>
      <c r="B4780" s="0" t="n">
        <v>2.43</v>
      </c>
      <c r="C4780" s="0" t="n">
        <f aca="false">B4780/100</f>
        <v>0.0243</v>
      </c>
    </row>
    <row r="4781" customFormat="false" ht="15" hidden="false" customHeight="false" outlineLevel="0" collapsed="false">
      <c r="A4781" s="2" t="n">
        <v>43507</v>
      </c>
      <c r="B4781" s="0" t="n">
        <v>2.45</v>
      </c>
      <c r="C4781" s="0" t="n">
        <f aca="false">B4781/100</f>
        <v>0.0245</v>
      </c>
    </row>
    <row r="4782" customFormat="false" ht="15" hidden="false" customHeight="false" outlineLevel="0" collapsed="false">
      <c r="A4782" s="2" t="n">
        <v>43508</v>
      </c>
      <c r="B4782" s="0" t="n">
        <v>2.43</v>
      </c>
      <c r="C4782" s="0" t="n">
        <f aca="false">B4782/100</f>
        <v>0.0243</v>
      </c>
    </row>
    <row r="4783" customFormat="false" ht="15" hidden="false" customHeight="false" outlineLevel="0" collapsed="false">
      <c r="A4783" s="2" t="n">
        <v>43509</v>
      </c>
      <c r="B4783" s="0" t="n">
        <v>2.44</v>
      </c>
      <c r="C4783" s="0" t="n">
        <f aca="false">B4783/100</f>
        <v>0.0244</v>
      </c>
    </row>
    <row r="4784" customFormat="false" ht="15" hidden="false" customHeight="false" outlineLevel="0" collapsed="false">
      <c r="A4784" s="2" t="n">
        <v>43510</v>
      </c>
      <c r="B4784" s="0" t="n">
        <v>2.43</v>
      </c>
      <c r="C4784" s="0" t="n">
        <f aca="false">B4784/100</f>
        <v>0.0243</v>
      </c>
    </row>
    <row r="4785" customFormat="false" ht="15" hidden="false" customHeight="false" outlineLevel="0" collapsed="false">
      <c r="A4785" s="2" t="n">
        <v>43511</v>
      </c>
      <c r="B4785" s="0" t="n">
        <v>2.43</v>
      </c>
      <c r="C4785" s="0" t="n">
        <f aca="false">B4785/100</f>
        <v>0.0243</v>
      </c>
    </row>
    <row r="4786" customFormat="false" ht="15" hidden="false" customHeight="false" outlineLevel="0" collapsed="false">
      <c r="A4786" s="2" t="n">
        <v>43515</v>
      </c>
      <c r="B4786" s="0" t="n">
        <v>2.45</v>
      </c>
      <c r="C4786" s="0" t="n">
        <f aca="false">B4786/100</f>
        <v>0.0245</v>
      </c>
    </row>
    <row r="4787" customFormat="false" ht="15" hidden="false" customHeight="false" outlineLevel="0" collapsed="false">
      <c r="A4787" s="2" t="n">
        <v>43516</v>
      </c>
      <c r="B4787" s="0" t="n">
        <v>2.45</v>
      </c>
      <c r="C4787" s="0" t="n">
        <f aca="false">B4787/100</f>
        <v>0.0245</v>
      </c>
    </row>
    <row r="4788" customFormat="false" ht="15" hidden="false" customHeight="false" outlineLevel="0" collapsed="false">
      <c r="A4788" s="2" t="n">
        <v>43517</v>
      </c>
      <c r="B4788" s="0" t="n">
        <v>2.45</v>
      </c>
      <c r="C4788" s="0" t="n">
        <f aca="false">B4788/100</f>
        <v>0.0245</v>
      </c>
    </row>
    <row r="4789" customFormat="false" ht="15" hidden="false" customHeight="false" outlineLevel="0" collapsed="false">
      <c r="A4789" s="2" t="n">
        <v>43518</v>
      </c>
      <c r="B4789" s="0" t="n">
        <v>2.46</v>
      </c>
      <c r="C4789" s="0" t="n">
        <f aca="false">B4789/100</f>
        <v>0.0246</v>
      </c>
    </row>
    <row r="4790" customFormat="false" ht="15" hidden="false" customHeight="false" outlineLevel="0" collapsed="false">
      <c r="A4790" s="2" t="n">
        <v>43521</v>
      </c>
      <c r="B4790" s="0" t="n">
        <v>2.47</v>
      </c>
      <c r="C4790" s="0" t="n">
        <f aca="false">B4790/100</f>
        <v>0.0247</v>
      </c>
    </row>
    <row r="4791" customFormat="false" ht="15" hidden="false" customHeight="false" outlineLevel="0" collapsed="false">
      <c r="A4791" s="2" t="n">
        <v>43522</v>
      </c>
      <c r="B4791" s="0" t="n">
        <v>2.45</v>
      </c>
      <c r="C4791" s="0" t="n">
        <f aca="false">B4791/100</f>
        <v>0.0245</v>
      </c>
    </row>
    <row r="4792" customFormat="false" ht="15" hidden="false" customHeight="false" outlineLevel="0" collapsed="false">
      <c r="A4792" s="2" t="n">
        <v>43523</v>
      </c>
      <c r="B4792" s="0" t="n">
        <v>2.45</v>
      </c>
      <c r="C4792" s="0" t="n">
        <f aca="false">B4792/100</f>
        <v>0.0245</v>
      </c>
    </row>
    <row r="4793" customFormat="false" ht="15" hidden="false" customHeight="false" outlineLevel="0" collapsed="false">
      <c r="A4793" s="2" t="n">
        <v>43524</v>
      </c>
      <c r="B4793" s="0" t="n">
        <v>2.45</v>
      </c>
      <c r="C4793" s="0" t="n">
        <f aca="false">B4793/100</f>
        <v>0.0245</v>
      </c>
    </row>
    <row r="4794" customFormat="false" ht="15" hidden="false" customHeight="false" outlineLevel="0" collapsed="false">
      <c r="A4794" s="2" t="n">
        <v>43525</v>
      </c>
      <c r="B4794" s="0" t="n">
        <v>2.44</v>
      </c>
      <c r="C4794" s="0" t="n">
        <f aca="false">B4794/100</f>
        <v>0.0244</v>
      </c>
    </row>
    <row r="4795" customFormat="false" ht="15" hidden="false" customHeight="false" outlineLevel="0" collapsed="false">
      <c r="A4795" s="2" t="n">
        <v>43528</v>
      </c>
      <c r="B4795" s="0" t="n">
        <v>2.46</v>
      </c>
      <c r="C4795" s="0" t="n">
        <f aca="false">B4795/100</f>
        <v>0.0246</v>
      </c>
    </row>
    <row r="4796" customFormat="false" ht="15" hidden="false" customHeight="false" outlineLevel="0" collapsed="false">
      <c r="A4796" s="2" t="n">
        <v>43529</v>
      </c>
      <c r="B4796" s="0" t="n">
        <v>2.46</v>
      </c>
      <c r="C4796" s="0" t="n">
        <f aca="false">B4796/100</f>
        <v>0.0246</v>
      </c>
    </row>
    <row r="4797" customFormat="false" ht="15" hidden="false" customHeight="false" outlineLevel="0" collapsed="false">
      <c r="A4797" s="2" t="n">
        <v>43530</v>
      </c>
      <c r="B4797" s="0" t="n">
        <v>2.47</v>
      </c>
      <c r="C4797" s="0" t="n">
        <f aca="false">B4797/100</f>
        <v>0.0247</v>
      </c>
    </row>
    <row r="4798" customFormat="false" ht="15" hidden="false" customHeight="false" outlineLevel="0" collapsed="false">
      <c r="A4798" s="2" t="n">
        <v>43531</v>
      </c>
      <c r="B4798" s="0" t="n">
        <v>2.45</v>
      </c>
      <c r="C4798" s="0" t="n">
        <f aca="false">B4798/100</f>
        <v>0.0245</v>
      </c>
    </row>
    <row r="4799" customFormat="false" ht="15" hidden="false" customHeight="false" outlineLevel="0" collapsed="false">
      <c r="A4799" s="2" t="n">
        <v>43532</v>
      </c>
      <c r="B4799" s="0" t="n">
        <v>2.46</v>
      </c>
      <c r="C4799" s="0" t="n">
        <f aca="false">B4799/100</f>
        <v>0.0246</v>
      </c>
    </row>
    <row r="4800" customFormat="false" ht="15" hidden="false" customHeight="false" outlineLevel="0" collapsed="false">
      <c r="A4800" s="2" t="n">
        <v>43535</v>
      </c>
      <c r="B4800" s="0" t="n">
        <v>2.46</v>
      </c>
      <c r="C4800" s="0" t="n">
        <f aca="false">B4800/100</f>
        <v>0.0246</v>
      </c>
    </row>
    <row r="4801" customFormat="false" ht="15" hidden="false" customHeight="false" outlineLevel="0" collapsed="false">
      <c r="A4801" s="2" t="n">
        <v>43536</v>
      </c>
      <c r="B4801" s="0" t="n">
        <v>2.46</v>
      </c>
      <c r="C4801" s="0" t="n">
        <f aca="false">B4801/100</f>
        <v>0.0246</v>
      </c>
    </row>
    <row r="4802" customFormat="false" ht="15" hidden="false" customHeight="false" outlineLevel="0" collapsed="false">
      <c r="A4802" s="2" t="n">
        <v>43537</v>
      </c>
      <c r="B4802" s="0" t="n">
        <v>2.45</v>
      </c>
      <c r="C4802" s="0" t="n">
        <f aca="false">B4802/100</f>
        <v>0.0245</v>
      </c>
    </row>
    <row r="4803" customFormat="false" ht="15" hidden="false" customHeight="false" outlineLevel="0" collapsed="false">
      <c r="A4803" s="2" t="n">
        <v>43538</v>
      </c>
      <c r="B4803" s="0" t="n">
        <v>2.45</v>
      </c>
      <c r="C4803" s="0" t="n">
        <f aca="false">B4803/100</f>
        <v>0.0245</v>
      </c>
    </row>
    <row r="4804" customFormat="false" ht="15" hidden="false" customHeight="false" outlineLevel="0" collapsed="false">
      <c r="A4804" s="2" t="n">
        <v>43539</v>
      </c>
      <c r="B4804" s="0" t="n">
        <v>2.45</v>
      </c>
      <c r="C4804" s="0" t="n">
        <f aca="false">B4804/100</f>
        <v>0.0245</v>
      </c>
    </row>
    <row r="4805" customFormat="false" ht="15" hidden="false" customHeight="false" outlineLevel="0" collapsed="false">
      <c r="A4805" s="2" t="n">
        <v>43542</v>
      </c>
      <c r="B4805" s="0" t="n">
        <v>2.44</v>
      </c>
      <c r="C4805" s="0" t="n">
        <f aca="false">B4805/100</f>
        <v>0.0244</v>
      </c>
    </row>
    <row r="4806" customFormat="false" ht="15" hidden="false" customHeight="false" outlineLevel="0" collapsed="false">
      <c r="A4806" s="2" t="n">
        <v>43543</v>
      </c>
      <c r="B4806" s="0" t="n">
        <v>2.46</v>
      </c>
      <c r="C4806" s="0" t="n">
        <f aca="false">B4806/100</f>
        <v>0.0246</v>
      </c>
    </row>
    <row r="4807" customFormat="false" ht="15" hidden="false" customHeight="false" outlineLevel="0" collapsed="false">
      <c r="A4807" s="2" t="n">
        <v>43544</v>
      </c>
      <c r="B4807" s="0" t="n">
        <v>2.48</v>
      </c>
      <c r="C4807" s="0" t="n">
        <f aca="false">B4807/100</f>
        <v>0.0248</v>
      </c>
    </row>
    <row r="4808" customFormat="false" ht="15" hidden="false" customHeight="false" outlineLevel="0" collapsed="false">
      <c r="A4808" s="2" t="n">
        <v>43545</v>
      </c>
      <c r="B4808" s="0" t="n">
        <v>2.49</v>
      </c>
      <c r="C4808" s="0" t="n">
        <f aca="false">B4808/100</f>
        <v>0.0249</v>
      </c>
    </row>
    <row r="4809" customFormat="false" ht="15" hidden="false" customHeight="false" outlineLevel="0" collapsed="false">
      <c r="A4809" s="2" t="n">
        <v>43546</v>
      </c>
      <c r="B4809" s="0" t="n">
        <v>2.46</v>
      </c>
      <c r="C4809" s="0" t="n">
        <f aca="false">B4809/100</f>
        <v>0.0246</v>
      </c>
    </row>
    <row r="4810" customFormat="false" ht="15" hidden="false" customHeight="false" outlineLevel="0" collapsed="false">
      <c r="A4810" s="2" t="n">
        <v>43549</v>
      </c>
      <c r="B4810" s="0" t="n">
        <v>2.46</v>
      </c>
      <c r="C4810" s="0" t="n">
        <f aca="false">B4810/100</f>
        <v>0.0246</v>
      </c>
    </row>
    <row r="4811" customFormat="false" ht="15" hidden="false" customHeight="false" outlineLevel="0" collapsed="false">
      <c r="A4811" s="2" t="n">
        <v>43550</v>
      </c>
      <c r="B4811" s="0" t="n">
        <v>2.46</v>
      </c>
      <c r="C4811" s="0" t="n">
        <f aca="false">B4811/100</f>
        <v>0.0246</v>
      </c>
    </row>
    <row r="4812" customFormat="false" ht="15" hidden="false" customHeight="false" outlineLevel="0" collapsed="false">
      <c r="A4812" s="2" t="n">
        <v>43551</v>
      </c>
      <c r="B4812" s="0" t="n">
        <v>2.44</v>
      </c>
      <c r="C4812" s="0" t="n">
        <f aca="false">B4812/100</f>
        <v>0.0244</v>
      </c>
    </row>
    <row r="4813" customFormat="false" ht="15" hidden="false" customHeight="false" outlineLevel="0" collapsed="false">
      <c r="A4813" s="2" t="n">
        <v>43552</v>
      </c>
      <c r="B4813" s="0" t="n">
        <v>2.43</v>
      </c>
      <c r="C4813" s="0" t="n">
        <f aca="false">B4813/100</f>
        <v>0.0243</v>
      </c>
    </row>
    <row r="4814" customFormat="false" ht="15" hidden="false" customHeight="false" outlineLevel="0" collapsed="false">
      <c r="A4814" s="2" t="n">
        <v>43553</v>
      </c>
      <c r="B4814" s="0" t="n">
        <v>2.4</v>
      </c>
      <c r="C4814" s="0" t="n">
        <f aca="false">B4814/100</f>
        <v>0.024</v>
      </c>
    </row>
    <row r="4815" customFormat="false" ht="15" hidden="false" customHeight="false" outlineLevel="0" collapsed="false">
      <c r="A4815" s="2" t="n">
        <v>43556</v>
      </c>
      <c r="B4815" s="0" t="n">
        <v>2.43</v>
      </c>
      <c r="C4815" s="0" t="n">
        <f aca="false">B4815/100</f>
        <v>0.0243</v>
      </c>
    </row>
    <row r="4816" customFormat="false" ht="15" hidden="false" customHeight="false" outlineLevel="0" collapsed="false">
      <c r="A4816" s="2" t="n">
        <v>43557</v>
      </c>
      <c r="B4816" s="0" t="n">
        <v>2.42</v>
      </c>
      <c r="C4816" s="0" t="n">
        <f aca="false">B4816/100</f>
        <v>0.0242</v>
      </c>
    </row>
    <row r="4817" customFormat="false" ht="15" hidden="false" customHeight="false" outlineLevel="0" collapsed="false">
      <c r="A4817" s="2" t="n">
        <v>43558</v>
      </c>
      <c r="B4817" s="0" t="n">
        <v>2.44</v>
      </c>
      <c r="C4817" s="0" t="n">
        <f aca="false">B4817/100</f>
        <v>0.0244</v>
      </c>
    </row>
    <row r="4818" customFormat="false" ht="15" hidden="false" customHeight="false" outlineLevel="0" collapsed="false">
      <c r="A4818" s="2" t="n">
        <v>43559</v>
      </c>
      <c r="B4818" s="0" t="n">
        <v>2.44</v>
      </c>
      <c r="C4818" s="0" t="n">
        <f aca="false">B4818/100</f>
        <v>0.0244</v>
      </c>
    </row>
    <row r="4819" customFormat="false" ht="15" hidden="false" customHeight="false" outlineLevel="0" collapsed="false">
      <c r="A4819" s="2" t="n">
        <v>43560</v>
      </c>
      <c r="B4819" s="0" t="n">
        <v>2.44</v>
      </c>
      <c r="C4819" s="0" t="n">
        <f aca="false">B4819/100</f>
        <v>0.0244</v>
      </c>
    </row>
    <row r="4820" customFormat="false" ht="15" hidden="false" customHeight="false" outlineLevel="0" collapsed="false">
      <c r="A4820" s="2" t="n">
        <v>43563</v>
      </c>
      <c r="B4820" s="0" t="n">
        <v>2.43</v>
      </c>
      <c r="C4820" s="0" t="n">
        <f aca="false">B4820/100</f>
        <v>0.0243</v>
      </c>
    </row>
    <row r="4821" customFormat="false" ht="15" hidden="false" customHeight="false" outlineLevel="0" collapsed="false">
      <c r="A4821" s="2" t="n">
        <v>43564</v>
      </c>
      <c r="B4821" s="0" t="n">
        <v>2.42</v>
      </c>
      <c r="C4821" s="0" t="n">
        <f aca="false">B4821/100</f>
        <v>0.0242</v>
      </c>
    </row>
    <row r="4822" customFormat="false" ht="15" hidden="false" customHeight="false" outlineLevel="0" collapsed="false">
      <c r="A4822" s="2" t="n">
        <v>43565</v>
      </c>
      <c r="B4822" s="0" t="n">
        <v>2.43</v>
      </c>
      <c r="C4822" s="0" t="n">
        <f aca="false">B4822/100</f>
        <v>0.0243</v>
      </c>
    </row>
    <row r="4823" customFormat="false" ht="15" hidden="false" customHeight="false" outlineLevel="0" collapsed="false">
      <c r="A4823" s="2" t="n">
        <v>43566</v>
      </c>
      <c r="B4823" s="0" t="n">
        <v>2.43</v>
      </c>
      <c r="C4823" s="0" t="n">
        <f aca="false">B4823/100</f>
        <v>0.0243</v>
      </c>
    </row>
    <row r="4824" customFormat="false" ht="15" hidden="false" customHeight="false" outlineLevel="0" collapsed="false">
      <c r="A4824" s="2" t="n">
        <v>43567</v>
      </c>
      <c r="B4824" s="0" t="n">
        <v>2.44</v>
      </c>
      <c r="C4824" s="0" t="n">
        <f aca="false">B4824/100</f>
        <v>0.0244</v>
      </c>
    </row>
    <row r="4825" customFormat="false" ht="15" hidden="false" customHeight="false" outlineLevel="0" collapsed="false">
      <c r="A4825" s="2" t="n">
        <v>43570</v>
      </c>
      <c r="B4825" s="0" t="n">
        <v>2.43</v>
      </c>
      <c r="C4825" s="0" t="n">
        <f aca="false">B4825/100</f>
        <v>0.0243</v>
      </c>
    </row>
    <row r="4826" customFormat="false" ht="15" hidden="false" customHeight="false" outlineLevel="0" collapsed="false">
      <c r="A4826" s="2" t="n">
        <v>43571</v>
      </c>
      <c r="B4826" s="0" t="n">
        <v>2.43</v>
      </c>
      <c r="C4826" s="0" t="n">
        <f aca="false">B4826/100</f>
        <v>0.0243</v>
      </c>
    </row>
    <row r="4827" customFormat="false" ht="15" hidden="false" customHeight="false" outlineLevel="0" collapsed="false">
      <c r="A4827" s="2" t="n">
        <v>43572</v>
      </c>
      <c r="B4827" s="0" t="n">
        <v>2.44</v>
      </c>
      <c r="C4827" s="0" t="n">
        <f aca="false">B4827/100</f>
        <v>0.0244</v>
      </c>
    </row>
    <row r="4828" customFormat="false" ht="15" hidden="false" customHeight="false" outlineLevel="0" collapsed="false">
      <c r="A4828" s="2" t="n">
        <v>43573</v>
      </c>
      <c r="B4828" s="0" t="n">
        <v>2.42</v>
      </c>
      <c r="C4828" s="0" t="n">
        <f aca="false">B4828/100</f>
        <v>0.0242</v>
      </c>
    </row>
    <row r="4829" customFormat="false" ht="15" hidden="false" customHeight="false" outlineLevel="0" collapsed="false">
      <c r="A4829" s="2" t="n">
        <v>43577</v>
      </c>
      <c r="B4829" s="0" t="n">
        <v>2.44</v>
      </c>
      <c r="C4829" s="0" t="n">
        <f aca="false">B4829/100</f>
        <v>0.0244</v>
      </c>
    </row>
    <row r="4830" customFormat="false" ht="15" hidden="false" customHeight="false" outlineLevel="0" collapsed="false">
      <c r="A4830" s="2" t="n">
        <v>43578</v>
      </c>
      <c r="B4830" s="0" t="n">
        <v>2.45</v>
      </c>
      <c r="C4830" s="0" t="n">
        <f aca="false">B4830/100</f>
        <v>0.0245</v>
      </c>
    </row>
    <row r="4831" customFormat="false" ht="15" hidden="false" customHeight="false" outlineLevel="0" collapsed="false">
      <c r="A4831" s="2" t="n">
        <v>43579</v>
      </c>
      <c r="B4831" s="0" t="n">
        <v>2.44</v>
      </c>
      <c r="C4831" s="0" t="n">
        <f aca="false">B4831/100</f>
        <v>0.0244</v>
      </c>
    </row>
    <row r="4832" customFormat="false" ht="15" hidden="false" customHeight="false" outlineLevel="0" collapsed="false">
      <c r="A4832" s="2" t="n">
        <v>43580</v>
      </c>
      <c r="B4832" s="0" t="n">
        <v>2.43</v>
      </c>
      <c r="C4832" s="0" t="n">
        <f aca="false">B4832/100</f>
        <v>0.0243</v>
      </c>
    </row>
    <row r="4833" customFormat="false" ht="15" hidden="false" customHeight="false" outlineLevel="0" collapsed="false">
      <c r="A4833" s="2" t="n">
        <v>43581</v>
      </c>
      <c r="B4833" s="0" t="n">
        <v>2.42</v>
      </c>
      <c r="C4833" s="0" t="n">
        <f aca="false">B4833/100</f>
        <v>0.0242</v>
      </c>
    </row>
    <row r="4834" customFormat="false" ht="15" hidden="false" customHeight="false" outlineLevel="0" collapsed="false">
      <c r="A4834" s="2" t="n">
        <v>43584</v>
      </c>
      <c r="B4834" s="0" t="n">
        <v>2.44</v>
      </c>
      <c r="C4834" s="0" t="n">
        <f aca="false">B4834/100</f>
        <v>0.0244</v>
      </c>
    </row>
    <row r="4835" customFormat="false" ht="15" hidden="false" customHeight="false" outlineLevel="0" collapsed="false">
      <c r="A4835" s="2" t="n">
        <v>43585</v>
      </c>
      <c r="B4835" s="0" t="n">
        <v>2.43</v>
      </c>
      <c r="C4835" s="0" t="n">
        <f aca="false">B4835/100</f>
        <v>0.0243</v>
      </c>
    </row>
    <row r="4836" customFormat="false" ht="15" hidden="false" customHeight="false" outlineLevel="0" collapsed="false">
      <c r="A4836" s="2" t="n">
        <v>43586</v>
      </c>
      <c r="B4836" s="0" t="n">
        <v>2.43</v>
      </c>
      <c r="C4836" s="0" t="n">
        <f aca="false">B4836/100</f>
        <v>0.0243</v>
      </c>
    </row>
    <row r="4837" customFormat="false" ht="15" hidden="false" customHeight="false" outlineLevel="0" collapsed="false">
      <c r="A4837" s="2" t="n">
        <v>43587</v>
      </c>
      <c r="B4837" s="0" t="n">
        <v>2.47</v>
      </c>
      <c r="C4837" s="0" t="n">
        <f aca="false">B4837/100</f>
        <v>0.0247</v>
      </c>
    </row>
    <row r="4838" customFormat="false" ht="15" hidden="false" customHeight="false" outlineLevel="0" collapsed="false">
      <c r="A4838" s="2" t="n">
        <v>43588</v>
      </c>
      <c r="B4838" s="0" t="n">
        <v>2.43</v>
      </c>
      <c r="C4838" s="0" t="n">
        <f aca="false">B4838/100</f>
        <v>0.0243</v>
      </c>
    </row>
    <row r="4839" customFormat="false" ht="15" hidden="false" customHeight="false" outlineLevel="0" collapsed="false">
      <c r="A4839" s="2" t="n">
        <v>43591</v>
      </c>
      <c r="B4839" s="0" t="n">
        <v>2.44</v>
      </c>
      <c r="C4839" s="0" t="n">
        <f aca="false">B4839/100</f>
        <v>0.0244</v>
      </c>
    </row>
    <row r="4840" customFormat="false" ht="15" hidden="false" customHeight="false" outlineLevel="0" collapsed="false">
      <c r="A4840" s="2" t="n">
        <v>43592</v>
      </c>
      <c r="B4840" s="0" t="n">
        <v>2.43</v>
      </c>
      <c r="C4840" s="0" t="n">
        <f aca="false">B4840/100</f>
        <v>0.0243</v>
      </c>
    </row>
    <row r="4841" customFormat="false" ht="15" hidden="false" customHeight="false" outlineLevel="0" collapsed="false">
      <c r="A4841" s="2" t="n">
        <v>43593</v>
      </c>
      <c r="B4841" s="0" t="n">
        <v>2.43</v>
      </c>
      <c r="C4841" s="0" t="n">
        <f aca="false">B4841/100</f>
        <v>0.0243</v>
      </c>
    </row>
    <row r="4842" customFormat="false" ht="15" hidden="false" customHeight="false" outlineLevel="0" collapsed="false">
      <c r="A4842" s="2" t="n">
        <v>43594</v>
      </c>
      <c r="B4842" s="0" t="n">
        <v>2.43</v>
      </c>
      <c r="C4842" s="0" t="n">
        <f aca="false">B4842/100</f>
        <v>0.0243</v>
      </c>
    </row>
    <row r="4843" customFormat="false" ht="15" hidden="false" customHeight="false" outlineLevel="0" collapsed="false">
      <c r="A4843" s="2" t="n">
        <v>43595</v>
      </c>
      <c r="B4843" s="0" t="n">
        <v>2.43</v>
      </c>
      <c r="C4843" s="0" t="n">
        <f aca="false">B4843/100</f>
        <v>0.0243</v>
      </c>
    </row>
    <row r="4844" customFormat="false" ht="15" hidden="false" customHeight="false" outlineLevel="0" collapsed="false">
      <c r="A4844" s="2" t="n">
        <v>43598</v>
      </c>
      <c r="B4844" s="0" t="n">
        <v>2.41</v>
      </c>
      <c r="C4844" s="0" t="n">
        <f aca="false">B4844/100</f>
        <v>0.0241</v>
      </c>
    </row>
    <row r="4845" customFormat="false" ht="15" hidden="false" customHeight="false" outlineLevel="0" collapsed="false">
      <c r="A4845" s="2" t="n">
        <v>43599</v>
      </c>
      <c r="B4845" s="0" t="n">
        <v>2.41</v>
      </c>
      <c r="C4845" s="0" t="n">
        <f aca="false">B4845/100</f>
        <v>0.0241</v>
      </c>
    </row>
    <row r="4846" customFormat="false" ht="15" hidden="false" customHeight="false" outlineLevel="0" collapsed="false">
      <c r="A4846" s="2" t="n">
        <v>43600</v>
      </c>
      <c r="B4846" s="0" t="n">
        <v>2.42</v>
      </c>
      <c r="C4846" s="0" t="n">
        <f aca="false">B4846/100</f>
        <v>0.0242</v>
      </c>
    </row>
    <row r="4847" customFormat="false" ht="15" hidden="false" customHeight="false" outlineLevel="0" collapsed="false">
      <c r="A4847" s="2" t="n">
        <v>43601</v>
      </c>
      <c r="B4847" s="0" t="n">
        <v>2.4</v>
      </c>
      <c r="C4847" s="0" t="n">
        <f aca="false">B4847/100</f>
        <v>0.024</v>
      </c>
    </row>
    <row r="4848" customFormat="false" ht="15" hidden="false" customHeight="false" outlineLevel="0" collapsed="false">
      <c r="A4848" s="2" t="n">
        <v>43602</v>
      </c>
      <c r="B4848" s="0" t="n">
        <v>2.39</v>
      </c>
      <c r="C4848" s="0" t="n">
        <f aca="false">B4848/100</f>
        <v>0.0239</v>
      </c>
    </row>
    <row r="4849" customFormat="false" ht="15" hidden="false" customHeight="false" outlineLevel="0" collapsed="false">
      <c r="A4849" s="2" t="n">
        <v>43605</v>
      </c>
      <c r="B4849" s="0" t="n">
        <v>2.39</v>
      </c>
      <c r="C4849" s="0" t="n">
        <f aca="false">B4849/100</f>
        <v>0.0239</v>
      </c>
    </row>
    <row r="4850" customFormat="false" ht="15" hidden="false" customHeight="false" outlineLevel="0" collapsed="false">
      <c r="A4850" s="2" t="n">
        <v>43606</v>
      </c>
      <c r="B4850" s="0" t="n">
        <v>2.39</v>
      </c>
      <c r="C4850" s="0" t="n">
        <f aca="false">B4850/100</f>
        <v>0.0239</v>
      </c>
    </row>
    <row r="4851" customFormat="false" ht="15" hidden="false" customHeight="false" outlineLevel="0" collapsed="false">
      <c r="A4851" s="2" t="n">
        <v>43607</v>
      </c>
      <c r="B4851" s="0" t="n">
        <v>2.38</v>
      </c>
      <c r="C4851" s="0" t="n">
        <f aca="false">B4851/100</f>
        <v>0.0238</v>
      </c>
    </row>
    <row r="4852" customFormat="false" ht="15" hidden="false" customHeight="false" outlineLevel="0" collapsed="false">
      <c r="A4852" s="2" t="n">
        <v>43608</v>
      </c>
      <c r="B4852" s="0" t="n">
        <v>2.37</v>
      </c>
      <c r="C4852" s="0" t="n">
        <f aca="false">B4852/100</f>
        <v>0.0237</v>
      </c>
    </row>
    <row r="4853" customFormat="false" ht="15" hidden="false" customHeight="false" outlineLevel="0" collapsed="false">
      <c r="A4853" s="2" t="n">
        <v>43609</v>
      </c>
      <c r="B4853" s="0" t="n">
        <v>2.35</v>
      </c>
      <c r="C4853" s="0" t="n">
        <f aca="false">B4853/100</f>
        <v>0.0235</v>
      </c>
    </row>
    <row r="4854" customFormat="false" ht="15" hidden="false" customHeight="false" outlineLevel="0" collapsed="false">
      <c r="A4854" s="2" t="n">
        <v>43613</v>
      </c>
      <c r="B4854" s="0" t="n">
        <v>2.37</v>
      </c>
      <c r="C4854" s="0" t="n">
        <f aca="false">B4854/100</f>
        <v>0.0237</v>
      </c>
    </row>
    <row r="4855" customFormat="false" ht="15" hidden="false" customHeight="false" outlineLevel="0" collapsed="false">
      <c r="A4855" s="2" t="n">
        <v>43614</v>
      </c>
      <c r="B4855" s="0" t="n">
        <v>2.37</v>
      </c>
      <c r="C4855" s="0" t="n">
        <f aca="false">B4855/100</f>
        <v>0.0237</v>
      </c>
    </row>
    <row r="4856" customFormat="false" ht="15" hidden="false" customHeight="false" outlineLevel="0" collapsed="false">
      <c r="A4856" s="2" t="n">
        <v>43615</v>
      </c>
      <c r="B4856" s="0" t="n">
        <v>2.38</v>
      </c>
      <c r="C4856" s="0" t="n">
        <f aca="false">B4856/100</f>
        <v>0.0238</v>
      </c>
    </row>
    <row r="4857" customFormat="false" ht="15" hidden="false" customHeight="false" outlineLevel="0" collapsed="false">
      <c r="A4857" s="2" t="n">
        <v>43616</v>
      </c>
      <c r="B4857" s="0" t="n">
        <v>2.35</v>
      </c>
      <c r="C4857" s="0" t="n">
        <f aca="false">B4857/100</f>
        <v>0.0235</v>
      </c>
    </row>
    <row r="4858" customFormat="false" ht="15" hidden="false" customHeight="false" outlineLevel="0" collapsed="false">
      <c r="A4858" s="2" t="n">
        <v>43619</v>
      </c>
      <c r="B4858" s="0" t="n">
        <v>2.35</v>
      </c>
      <c r="C4858" s="0" t="n">
        <f aca="false">B4858/100</f>
        <v>0.0235</v>
      </c>
    </row>
    <row r="4859" customFormat="false" ht="15" hidden="false" customHeight="false" outlineLevel="0" collapsed="false">
      <c r="A4859" s="2" t="n">
        <v>43620</v>
      </c>
      <c r="B4859" s="0" t="n">
        <v>2.35</v>
      </c>
      <c r="C4859" s="0" t="n">
        <f aca="false">B4859/100</f>
        <v>0.0235</v>
      </c>
    </row>
    <row r="4860" customFormat="false" ht="15" hidden="false" customHeight="false" outlineLevel="0" collapsed="false">
      <c r="A4860" s="2" t="n">
        <v>43621</v>
      </c>
      <c r="B4860" s="0" t="n">
        <v>2.35</v>
      </c>
      <c r="C4860" s="0" t="n">
        <f aca="false">B4860/100</f>
        <v>0.0235</v>
      </c>
    </row>
    <row r="4861" customFormat="false" ht="15" hidden="false" customHeight="false" outlineLevel="0" collapsed="false">
      <c r="A4861" s="2" t="n">
        <v>43622</v>
      </c>
      <c r="B4861" s="0" t="n">
        <v>2.33</v>
      </c>
      <c r="C4861" s="0" t="n">
        <f aca="false">B4861/100</f>
        <v>0.0233</v>
      </c>
    </row>
    <row r="4862" customFormat="false" ht="15" hidden="false" customHeight="false" outlineLevel="0" collapsed="false">
      <c r="A4862" s="2" t="n">
        <v>43623</v>
      </c>
      <c r="B4862" s="0" t="n">
        <v>2.28</v>
      </c>
      <c r="C4862" s="0" t="n">
        <f aca="false">B4862/100</f>
        <v>0.0228</v>
      </c>
    </row>
    <row r="4863" customFormat="false" ht="15" hidden="false" customHeight="false" outlineLevel="0" collapsed="false">
      <c r="A4863" s="2" t="n">
        <v>43626</v>
      </c>
      <c r="B4863" s="0" t="n">
        <v>2.29</v>
      </c>
      <c r="C4863" s="0" t="n">
        <f aca="false">B4863/100</f>
        <v>0.0229</v>
      </c>
    </row>
    <row r="4864" customFormat="false" ht="15" hidden="false" customHeight="false" outlineLevel="0" collapsed="false">
      <c r="A4864" s="2" t="n">
        <v>43627</v>
      </c>
      <c r="B4864" s="0" t="n">
        <v>2.27</v>
      </c>
      <c r="C4864" s="0" t="n">
        <f aca="false">B4864/100</f>
        <v>0.0227</v>
      </c>
    </row>
    <row r="4865" customFormat="false" ht="15" hidden="false" customHeight="false" outlineLevel="0" collapsed="false">
      <c r="A4865" s="2" t="n">
        <v>43628</v>
      </c>
      <c r="B4865" s="0" t="n">
        <v>2.24</v>
      </c>
      <c r="C4865" s="0" t="n">
        <f aca="false">B4865/100</f>
        <v>0.0224</v>
      </c>
    </row>
    <row r="4866" customFormat="false" ht="15" hidden="false" customHeight="false" outlineLevel="0" collapsed="false">
      <c r="A4866" s="2" t="n">
        <v>43629</v>
      </c>
      <c r="B4866" s="0" t="n">
        <v>2.19</v>
      </c>
      <c r="C4866" s="0" t="n">
        <f aca="false">B4866/100</f>
        <v>0.0219</v>
      </c>
    </row>
    <row r="4867" customFormat="false" ht="15" hidden="false" customHeight="false" outlineLevel="0" collapsed="false">
      <c r="A4867" s="2" t="n">
        <v>43630</v>
      </c>
      <c r="B4867" s="0" t="n">
        <v>2.2</v>
      </c>
      <c r="C4867" s="0" t="n">
        <f aca="false">B4867/100</f>
        <v>0.022</v>
      </c>
    </row>
    <row r="4868" customFormat="false" ht="15" hidden="false" customHeight="false" outlineLevel="0" collapsed="false">
      <c r="A4868" s="2" t="n">
        <v>43633</v>
      </c>
      <c r="B4868" s="0" t="n">
        <v>2.23</v>
      </c>
      <c r="C4868" s="0" t="n">
        <f aca="false">B4868/100</f>
        <v>0.0223</v>
      </c>
    </row>
    <row r="4869" customFormat="false" ht="15" hidden="false" customHeight="false" outlineLevel="0" collapsed="false">
      <c r="A4869" s="2" t="n">
        <v>43634</v>
      </c>
      <c r="B4869" s="0" t="n">
        <v>2.22</v>
      </c>
      <c r="C4869" s="0" t="n">
        <f aca="false">B4869/100</f>
        <v>0.0222</v>
      </c>
    </row>
    <row r="4870" customFormat="false" ht="15" hidden="false" customHeight="false" outlineLevel="0" collapsed="false">
      <c r="A4870" s="2" t="n">
        <v>43635</v>
      </c>
      <c r="B4870" s="0" t="n">
        <v>2.18</v>
      </c>
      <c r="C4870" s="0" t="n">
        <f aca="false">B4870/100</f>
        <v>0.0218</v>
      </c>
    </row>
    <row r="4871" customFormat="false" ht="15" hidden="false" customHeight="false" outlineLevel="0" collapsed="false">
      <c r="A4871" s="2" t="n">
        <v>43636</v>
      </c>
      <c r="B4871" s="0" t="n">
        <v>2.14</v>
      </c>
      <c r="C4871" s="0" t="n">
        <f aca="false">B4871/100</f>
        <v>0.0214</v>
      </c>
    </row>
    <row r="4872" customFormat="false" ht="15" hidden="false" customHeight="false" outlineLevel="0" collapsed="false">
      <c r="A4872" s="2" t="n">
        <v>43637</v>
      </c>
      <c r="B4872" s="0" t="n">
        <v>2.11</v>
      </c>
      <c r="C4872" s="0" t="n">
        <f aca="false">B4872/100</f>
        <v>0.0211</v>
      </c>
    </row>
    <row r="4873" customFormat="false" ht="15" hidden="false" customHeight="false" outlineLevel="0" collapsed="false">
      <c r="A4873" s="2" t="n">
        <v>43640</v>
      </c>
      <c r="B4873" s="0" t="n">
        <v>2.13</v>
      </c>
      <c r="C4873" s="0" t="n">
        <f aca="false">B4873/100</f>
        <v>0.0213</v>
      </c>
    </row>
    <row r="4874" customFormat="false" ht="15" hidden="false" customHeight="false" outlineLevel="0" collapsed="false">
      <c r="A4874" s="2" t="n">
        <v>43641</v>
      </c>
      <c r="B4874" s="0" t="n">
        <v>2.12</v>
      </c>
      <c r="C4874" s="0" t="n">
        <f aca="false">B4874/100</f>
        <v>0.0212</v>
      </c>
    </row>
    <row r="4875" customFormat="false" ht="15" hidden="false" customHeight="false" outlineLevel="0" collapsed="false">
      <c r="A4875" s="2" t="n">
        <v>43642</v>
      </c>
      <c r="B4875" s="0" t="n">
        <v>2.15</v>
      </c>
      <c r="C4875" s="0" t="n">
        <f aca="false">B4875/100</f>
        <v>0.0215</v>
      </c>
    </row>
    <row r="4876" customFormat="false" ht="15" hidden="false" customHeight="false" outlineLevel="0" collapsed="false">
      <c r="A4876" s="2" t="n">
        <v>43643</v>
      </c>
      <c r="B4876" s="0" t="n">
        <v>2.14</v>
      </c>
      <c r="C4876" s="0" t="n">
        <f aca="false">B4876/100</f>
        <v>0.0214</v>
      </c>
    </row>
    <row r="4877" customFormat="false" ht="15" hidden="false" customHeight="false" outlineLevel="0" collapsed="false">
      <c r="A4877" s="2" t="n">
        <v>43644</v>
      </c>
      <c r="B4877" s="0" t="n">
        <v>2.12</v>
      </c>
      <c r="C4877" s="0" t="n">
        <f aca="false">B4877/100</f>
        <v>0.0212</v>
      </c>
    </row>
    <row r="4878" customFormat="false" ht="15" hidden="false" customHeight="false" outlineLevel="0" collapsed="false">
      <c r="A4878" s="2" t="n">
        <v>43647</v>
      </c>
      <c r="B4878" s="0" t="n">
        <v>2.21</v>
      </c>
      <c r="C4878" s="0" t="n">
        <f aca="false">B4878/100</f>
        <v>0.0221</v>
      </c>
    </row>
    <row r="4879" customFormat="false" ht="15" hidden="false" customHeight="false" outlineLevel="0" collapsed="false">
      <c r="A4879" s="2" t="n">
        <v>43648</v>
      </c>
      <c r="B4879" s="0" t="n">
        <v>2.2</v>
      </c>
      <c r="C4879" s="0" t="n">
        <f aca="false">B4879/100</f>
        <v>0.022</v>
      </c>
    </row>
    <row r="4880" customFormat="false" ht="15" hidden="false" customHeight="false" outlineLevel="0" collapsed="false">
      <c r="A4880" s="2" t="n">
        <v>43649</v>
      </c>
      <c r="B4880" s="0" t="n">
        <v>2.21</v>
      </c>
      <c r="C4880" s="0" t="n">
        <f aca="false">B4880/100</f>
        <v>0.0221</v>
      </c>
    </row>
    <row r="4881" customFormat="false" ht="15" hidden="false" customHeight="false" outlineLevel="0" collapsed="false">
      <c r="A4881" s="2" t="n">
        <v>43651</v>
      </c>
      <c r="B4881" s="0" t="n">
        <v>2.23</v>
      </c>
      <c r="C4881" s="0" t="n">
        <f aca="false">B4881/100</f>
        <v>0.0223</v>
      </c>
    </row>
    <row r="4882" customFormat="false" ht="15" hidden="false" customHeight="false" outlineLevel="0" collapsed="false">
      <c r="A4882" s="2" t="n">
        <v>43654</v>
      </c>
      <c r="B4882" s="0" t="n">
        <v>2.26</v>
      </c>
      <c r="C4882" s="0" t="n">
        <f aca="false">B4882/100</f>
        <v>0.0226</v>
      </c>
    </row>
    <row r="4883" customFormat="false" ht="15" hidden="false" customHeight="false" outlineLevel="0" collapsed="false">
      <c r="A4883" s="2" t="n">
        <v>43655</v>
      </c>
      <c r="B4883" s="0" t="n">
        <v>2.26</v>
      </c>
      <c r="C4883" s="0" t="n">
        <f aca="false">B4883/100</f>
        <v>0.0226</v>
      </c>
    </row>
    <row r="4884" customFormat="false" ht="15" hidden="false" customHeight="false" outlineLevel="0" collapsed="false">
      <c r="A4884" s="2" t="n">
        <v>43656</v>
      </c>
      <c r="B4884" s="0" t="n">
        <v>2.2</v>
      </c>
      <c r="C4884" s="0" t="n">
        <f aca="false">B4884/100</f>
        <v>0.022</v>
      </c>
    </row>
    <row r="4885" customFormat="false" ht="15" hidden="false" customHeight="false" outlineLevel="0" collapsed="false">
      <c r="A4885" s="2" t="n">
        <v>43657</v>
      </c>
      <c r="B4885" s="0" t="n">
        <v>2.17</v>
      </c>
      <c r="C4885" s="0" t="n">
        <f aca="false">B4885/100</f>
        <v>0.0217</v>
      </c>
    </row>
    <row r="4886" customFormat="false" ht="15" hidden="false" customHeight="false" outlineLevel="0" collapsed="false">
      <c r="A4886" s="2" t="n">
        <v>43658</v>
      </c>
      <c r="B4886" s="0" t="n">
        <v>2.14</v>
      </c>
      <c r="C4886" s="0" t="n">
        <f aca="false">B4886/100</f>
        <v>0.0214</v>
      </c>
    </row>
    <row r="4887" customFormat="false" ht="15" hidden="false" customHeight="false" outlineLevel="0" collapsed="false">
      <c r="A4887" s="2" t="n">
        <v>43661</v>
      </c>
      <c r="B4887" s="0" t="n">
        <v>2.16</v>
      </c>
      <c r="C4887" s="0" t="n">
        <f aca="false">B4887/100</f>
        <v>0.0216</v>
      </c>
    </row>
    <row r="4888" customFormat="false" ht="15" hidden="false" customHeight="false" outlineLevel="0" collapsed="false">
      <c r="A4888" s="2" t="n">
        <v>43662</v>
      </c>
      <c r="B4888" s="0" t="n">
        <v>2.15</v>
      </c>
      <c r="C4888" s="0" t="n">
        <f aca="false">B4888/100</f>
        <v>0.0215</v>
      </c>
    </row>
    <row r="4889" customFormat="false" ht="15" hidden="false" customHeight="false" outlineLevel="0" collapsed="false">
      <c r="A4889" s="2" t="n">
        <v>43663</v>
      </c>
      <c r="B4889" s="0" t="n">
        <v>2.14</v>
      </c>
      <c r="C4889" s="0" t="n">
        <f aca="false">B4889/100</f>
        <v>0.0214</v>
      </c>
    </row>
    <row r="4890" customFormat="false" ht="15" hidden="false" customHeight="false" outlineLevel="0" collapsed="false">
      <c r="A4890" s="2" t="n">
        <v>43664</v>
      </c>
      <c r="B4890" s="0" t="n">
        <v>2.05</v>
      </c>
      <c r="C4890" s="0" t="n">
        <f aca="false">B4890/100</f>
        <v>0.0205</v>
      </c>
    </row>
    <row r="4891" customFormat="false" ht="15" hidden="false" customHeight="false" outlineLevel="0" collapsed="false">
      <c r="A4891" s="2" t="n">
        <v>43665</v>
      </c>
      <c r="B4891" s="0" t="n">
        <v>2.06</v>
      </c>
      <c r="C4891" s="0" t="n">
        <f aca="false">B4891/100</f>
        <v>0.0206</v>
      </c>
    </row>
    <row r="4892" customFormat="false" ht="15" hidden="false" customHeight="false" outlineLevel="0" collapsed="false">
      <c r="A4892" s="2" t="n">
        <v>43668</v>
      </c>
      <c r="B4892" s="0" t="n">
        <v>2.09</v>
      </c>
      <c r="C4892" s="0" t="n">
        <f aca="false">B4892/100</f>
        <v>0.0209</v>
      </c>
    </row>
    <row r="4893" customFormat="false" ht="15" hidden="false" customHeight="false" outlineLevel="0" collapsed="false">
      <c r="A4893" s="2" t="n">
        <v>43669</v>
      </c>
      <c r="B4893" s="0" t="n">
        <v>2.06</v>
      </c>
      <c r="C4893" s="0" t="n">
        <f aca="false">B4893/100</f>
        <v>0.0206</v>
      </c>
    </row>
    <row r="4894" customFormat="false" ht="15" hidden="false" customHeight="false" outlineLevel="0" collapsed="false">
      <c r="A4894" s="2" t="n">
        <v>43670</v>
      </c>
      <c r="B4894" s="0" t="n">
        <v>2.1</v>
      </c>
      <c r="C4894" s="0" t="n">
        <f aca="false">B4894/100</f>
        <v>0.021</v>
      </c>
    </row>
    <row r="4895" customFormat="false" ht="15" hidden="false" customHeight="false" outlineLevel="0" collapsed="false">
      <c r="A4895" s="2" t="n">
        <v>43671</v>
      </c>
      <c r="B4895" s="0" t="n">
        <v>2.1</v>
      </c>
      <c r="C4895" s="0" t="n">
        <f aca="false">B4895/100</f>
        <v>0.021</v>
      </c>
    </row>
    <row r="4896" customFormat="false" ht="15" hidden="false" customHeight="false" outlineLevel="0" collapsed="false">
      <c r="A4896" s="2" t="n">
        <v>43672</v>
      </c>
      <c r="B4896" s="0" t="n">
        <v>2.12</v>
      </c>
      <c r="C4896" s="0" t="n">
        <f aca="false">B4896/100</f>
        <v>0.0212</v>
      </c>
    </row>
    <row r="4897" customFormat="false" ht="15" hidden="false" customHeight="false" outlineLevel="0" collapsed="false">
      <c r="A4897" s="2" t="n">
        <v>43675</v>
      </c>
      <c r="B4897" s="0" t="n">
        <v>2.12</v>
      </c>
      <c r="C4897" s="0" t="n">
        <f aca="false">B4897/100</f>
        <v>0.0212</v>
      </c>
    </row>
    <row r="4898" customFormat="false" ht="15" hidden="false" customHeight="false" outlineLevel="0" collapsed="false">
      <c r="A4898" s="2" t="n">
        <v>43676</v>
      </c>
      <c r="B4898" s="0" t="n">
        <v>2.08</v>
      </c>
      <c r="C4898" s="0" t="n">
        <f aca="false">B4898/100</f>
        <v>0.0208</v>
      </c>
    </row>
    <row r="4899" customFormat="false" ht="15" hidden="false" customHeight="false" outlineLevel="0" collapsed="false">
      <c r="A4899" s="2" t="n">
        <v>43677</v>
      </c>
      <c r="B4899" s="0" t="n">
        <v>2.08</v>
      </c>
      <c r="C4899" s="0" t="n">
        <f aca="false">B4899/100</f>
        <v>0.0208</v>
      </c>
    </row>
    <row r="4900" customFormat="false" ht="15" hidden="false" customHeight="false" outlineLevel="0" collapsed="false">
      <c r="A4900" s="2" t="n">
        <v>43678</v>
      </c>
      <c r="B4900" s="0" t="n">
        <v>2.07</v>
      </c>
      <c r="C4900" s="0" t="n">
        <f aca="false">B4900/100</f>
        <v>0.0207</v>
      </c>
    </row>
    <row r="4901" customFormat="false" ht="15" hidden="false" customHeight="false" outlineLevel="0" collapsed="false">
      <c r="A4901" s="2" t="n">
        <v>43679</v>
      </c>
      <c r="B4901" s="0" t="n">
        <v>2.06</v>
      </c>
      <c r="C4901" s="0" t="n">
        <f aca="false">B4901/100</f>
        <v>0.0206</v>
      </c>
    </row>
    <row r="4902" customFormat="false" ht="15" hidden="false" customHeight="false" outlineLevel="0" collapsed="false">
      <c r="A4902" s="2" t="n">
        <v>43682</v>
      </c>
      <c r="B4902" s="0" t="n">
        <v>2.05</v>
      </c>
      <c r="C4902" s="0" t="n">
        <f aca="false">B4902/100</f>
        <v>0.0205</v>
      </c>
    </row>
    <row r="4903" customFormat="false" ht="15" hidden="false" customHeight="false" outlineLevel="0" collapsed="false">
      <c r="A4903" s="2" t="n">
        <v>43683</v>
      </c>
      <c r="B4903" s="0" t="n">
        <v>2.05</v>
      </c>
      <c r="C4903" s="0" t="n">
        <f aca="false">B4903/100</f>
        <v>0.0205</v>
      </c>
    </row>
    <row r="4904" customFormat="false" ht="15" hidden="false" customHeight="false" outlineLevel="0" collapsed="false">
      <c r="A4904" s="2" t="n">
        <v>43684</v>
      </c>
      <c r="B4904" s="0" t="n">
        <v>2.02</v>
      </c>
      <c r="C4904" s="0" t="n">
        <f aca="false">B4904/100</f>
        <v>0.0202</v>
      </c>
    </row>
    <row r="4905" customFormat="false" ht="15" hidden="false" customHeight="false" outlineLevel="0" collapsed="false">
      <c r="A4905" s="2" t="n">
        <v>43685</v>
      </c>
      <c r="B4905" s="0" t="n">
        <v>2.02</v>
      </c>
      <c r="C4905" s="0" t="n">
        <f aca="false">B4905/100</f>
        <v>0.0202</v>
      </c>
    </row>
    <row r="4906" customFormat="false" ht="15" hidden="false" customHeight="false" outlineLevel="0" collapsed="false">
      <c r="A4906" s="2" t="n">
        <v>43686</v>
      </c>
      <c r="B4906" s="0" t="n">
        <v>2</v>
      </c>
      <c r="C4906" s="0" t="n">
        <f aca="false">B4906/100</f>
        <v>0.02</v>
      </c>
    </row>
    <row r="4907" customFormat="false" ht="15" hidden="false" customHeight="false" outlineLevel="0" collapsed="false">
      <c r="A4907" s="2" t="n">
        <v>43689</v>
      </c>
      <c r="B4907" s="0" t="n">
        <v>2</v>
      </c>
      <c r="C4907" s="0" t="n">
        <f aca="false">B4907/100</f>
        <v>0.02</v>
      </c>
    </row>
    <row r="4908" customFormat="false" ht="15" hidden="false" customHeight="false" outlineLevel="0" collapsed="false">
      <c r="A4908" s="2" t="n">
        <v>43690</v>
      </c>
      <c r="B4908" s="0" t="n">
        <v>2</v>
      </c>
      <c r="C4908" s="0" t="n">
        <f aca="false">B4908/100</f>
        <v>0.02</v>
      </c>
    </row>
    <row r="4909" customFormat="false" ht="15" hidden="false" customHeight="false" outlineLevel="0" collapsed="false">
      <c r="A4909" s="2" t="n">
        <v>43691</v>
      </c>
      <c r="B4909" s="0" t="n">
        <v>1.96</v>
      </c>
      <c r="C4909" s="0" t="n">
        <f aca="false">B4909/100</f>
        <v>0.0196</v>
      </c>
    </row>
    <row r="4910" customFormat="false" ht="15" hidden="false" customHeight="false" outlineLevel="0" collapsed="false">
      <c r="A4910" s="2" t="n">
        <v>43692</v>
      </c>
      <c r="B4910" s="0" t="n">
        <v>1.91</v>
      </c>
      <c r="C4910" s="0" t="n">
        <f aca="false">B4910/100</f>
        <v>0.0191</v>
      </c>
    </row>
    <row r="4911" customFormat="false" ht="15" hidden="false" customHeight="false" outlineLevel="0" collapsed="false">
      <c r="A4911" s="2" t="n">
        <v>43693</v>
      </c>
      <c r="B4911" s="0" t="n">
        <v>1.87</v>
      </c>
      <c r="C4911" s="0" t="n">
        <f aca="false">B4911/100</f>
        <v>0.0187</v>
      </c>
    </row>
    <row r="4912" customFormat="false" ht="15" hidden="false" customHeight="false" outlineLevel="0" collapsed="false">
      <c r="A4912" s="2" t="n">
        <v>43696</v>
      </c>
      <c r="B4912" s="0" t="n">
        <v>1.94</v>
      </c>
      <c r="C4912" s="0" t="n">
        <f aca="false">B4912/100</f>
        <v>0.0194</v>
      </c>
    </row>
    <row r="4913" customFormat="false" ht="15" hidden="false" customHeight="false" outlineLevel="0" collapsed="false">
      <c r="A4913" s="2" t="n">
        <v>43697</v>
      </c>
      <c r="B4913" s="0" t="n">
        <v>1.94</v>
      </c>
      <c r="C4913" s="0" t="n">
        <f aca="false">B4913/100</f>
        <v>0.0194</v>
      </c>
    </row>
    <row r="4914" customFormat="false" ht="15" hidden="false" customHeight="false" outlineLevel="0" collapsed="false">
      <c r="A4914" s="2" t="n">
        <v>43698</v>
      </c>
      <c r="B4914" s="0" t="n">
        <v>1.97</v>
      </c>
      <c r="C4914" s="0" t="n">
        <f aca="false">B4914/100</f>
        <v>0.0197</v>
      </c>
    </row>
    <row r="4915" customFormat="false" ht="15" hidden="false" customHeight="false" outlineLevel="0" collapsed="false">
      <c r="A4915" s="2" t="n">
        <v>43699</v>
      </c>
      <c r="B4915" s="0" t="n">
        <v>2</v>
      </c>
      <c r="C4915" s="0" t="n">
        <f aca="false">B4915/100</f>
        <v>0.02</v>
      </c>
    </row>
    <row r="4916" customFormat="false" ht="15" hidden="false" customHeight="false" outlineLevel="0" collapsed="false">
      <c r="A4916" s="2" t="n">
        <v>43700</v>
      </c>
      <c r="B4916" s="0" t="n">
        <v>1.97</v>
      </c>
      <c r="C4916" s="0" t="n">
        <f aca="false">B4916/100</f>
        <v>0.0197</v>
      </c>
    </row>
    <row r="4917" customFormat="false" ht="15" hidden="false" customHeight="false" outlineLevel="0" collapsed="false">
      <c r="A4917" s="2" t="n">
        <v>43703</v>
      </c>
      <c r="B4917" s="0" t="n">
        <v>2.01</v>
      </c>
      <c r="C4917" s="0" t="n">
        <f aca="false">B4917/100</f>
        <v>0.0201</v>
      </c>
    </row>
    <row r="4918" customFormat="false" ht="15" hidden="false" customHeight="false" outlineLevel="0" collapsed="false">
      <c r="A4918" s="2" t="n">
        <v>43704</v>
      </c>
      <c r="B4918" s="0" t="n">
        <v>1.98</v>
      </c>
      <c r="C4918" s="0" t="n">
        <f aca="false">B4918/100</f>
        <v>0.0198</v>
      </c>
    </row>
    <row r="4919" customFormat="false" ht="15" hidden="false" customHeight="false" outlineLevel="0" collapsed="false">
      <c r="A4919" s="2" t="n">
        <v>43705</v>
      </c>
      <c r="B4919" s="0" t="n">
        <v>1.99</v>
      </c>
      <c r="C4919" s="0" t="n">
        <f aca="false">B4919/100</f>
        <v>0.0199</v>
      </c>
    </row>
    <row r="4920" customFormat="false" ht="15" hidden="false" customHeight="false" outlineLevel="0" collapsed="false">
      <c r="A4920" s="2" t="n">
        <v>43706</v>
      </c>
      <c r="B4920" s="0" t="n">
        <v>1.99</v>
      </c>
      <c r="C4920" s="0" t="n">
        <f aca="false">B4920/100</f>
        <v>0.0199</v>
      </c>
    </row>
    <row r="4921" customFormat="false" ht="15" hidden="false" customHeight="false" outlineLevel="0" collapsed="false">
      <c r="A4921" s="2" t="n">
        <v>43707</v>
      </c>
      <c r="B4921" s="0" t="n">
        <v>1.99</v>
      </c>
      <c r="C4921" s="0" t="n">
        <f aca="false">B4921/100</f>
        <v>0.0199</v>
      </c>
    </row>
    <row r="4922" customFormat="false" ht="15" hidden="false" customHeight="false" outlineLevel="0" collapsed="false">
      <c r="A4922" s="2" t="n">
        <v>43711</v>
      </c>
      <c r="B4922" s="0" t="n">
        <v>1.98</v>
      </c>
      <c r="C4922" s="0" t="n">
        <f aca="false">B4922/100</f>
        <v>0.0198</v>
      </c>
    </row>
    <row r="4923" customFormat="false" ht="15" hidden="false" customHeight="false" outlineLevel="0" collapsed="false">
      <c r="A4923" s="2" t="n">
        <v>43712</v>
      </c>
      <c r="B4923" s="0" t="n">
        <v>1.97</v>
      </c>
      <c r="C4923" s="0" t="n">
        <f aca="false">B4923/100</f>
        <v>0.0197</v>
      </c>
    </row>
    <row r="4924" customFormat="false" ht="15" hidden="false" customHeight="false" outlineLevel="0" collapsed="false">
      <c r="A4924" s="2" t="n">
        <v>43713</v>
      </c>
      <c r="B4924" s="0" t="n">
        <v>1.97</v>
      </c>
      <c r="C4924" s="0" t="n">
        <f aca="false">B4924/100</f>
        <v>0.0197</v>
      </c>
    </row>
    <row r="4925" customFormat="false" ht="15" hidden="false" customHeight="false" outlineLevel="0" collapsed="false">
      <c r="A4925" s="2" t="n">
        <v>43714</v>
      </c>
      <c r="B4925" s="0" t="n">
        <v>1.96</v>
      </c>
      <c r="C4925" s="0" t="n">
        <f aca="false">B4925/100</f>
        <v>0.0196</v>
      </c>
    </row>
    <row r="4926" customFormat="false" ht="15" hidden="false" customHeight="false" outlineLevel="0" collapsed="false">
      <c r="A4926" s="2" t="n">
        <v>43717</v>
      </c>
      <c r="B4926" s="0" t="n">
        <v>1.96</v>
      </c>
      <c r="C4926" s="0" t="n">
        <f aca="false">B4926/100</f>
        <v>0.0196</v>
      </c>
    </row>
    <row r="4927" customFormat="false" ht="15" hidden="false" customHeight="false" outlineLevel="0" collapsed="false">
      <c r="A4927" s="2" t="n">
        <v>43718</v>
      </c>
      <c r="B4927" s="0" t="n">
        <v>1.95</v>
      </c>
      <c r="C4927" s="0" t="n">
        <f aca="false">B4927/100</f>
        <v>0.0195</v>
      </c>
    </row>
    <row r="4928" customFormat="false" ht="15" hidden="false" customHeight="false" outlineLevel="0" collapsed="false">
      <c r="A4928" s="2" t="n">
        <v>43719</v>
      </c>
      <c r="B4928" s="0" t="n">
        <v>1.96</v>
      </c>
      <c r="C4928" s="0" t="n">
        <f aca="false">B4928/100</f>
        <v>0.0196</v>
      </c>
    </row>
    <row r="4929" customFormat="false" ht="15" hidden="false" customHeight="false" outlineLevel="0" collapsed="false">
      <c r="A4929" s="2" t="n">
        <v>43720</v>
      </c>
      <c r="B4929" s="0" t="n">
        <v>1.95</v>
      </c>
      <c r="C4929" s="0" t="n">
        <f aca="false">B4929/100</f>
        <v>0.0195</v>
      </c>
    </row>
    <row r="4930" customFormat="false" ht="15" hidden="false" customHeight="false" outlineLevel="0" collapsed="false">
      <c r="A4930" s="2" t="n">
        <v>43721</v>
      </c>
      <c r="B4930" s="0" t="n">
        <v>1.96</v>
      </c>
      <c r="C4930" s="0" t="n">
        <f aca="false">B4930/100</f>
        <v>0.0196</v>
      </c>
    </row>
    <row r="4931" customFormat="false" ht="15" hidden="false" customHeight="false" outlineLevel="0" collapsed="false">
      <c r="A4931" s="2" t="n">
        <v>43724</v>
      </c>
      <c r="B4931" s="0" t="n">
        <v>1.99</v>
      </c>
      <c r="C4931" s="0" t="n">
        <f aca="false">B4931/100</f>
        <v>0.0199</v>
      </c>
    </row>
    <row r="4932" customFormat="false" ht="15" hidden="false" customHeight="false" outlineLevel="0" collapsed="false">
      <c r="A4932" s="2" t="n">
        <v>43725</v>
      </c>
      <c r="B4932" s="0" t="n">
        <v>1.99</v>
      </c>
      <c r="C4932" s="0" t="n">
        <f aca="false">B4932/100</f>
        <v>0.0199</v>
      </c>
    </row>
    <row r="4933" customFormat="false" ht="15" hidden="false" customHeight="false" outlineLevel="0" collapsed="false">
      <c r="A4933" s="2" t="n">
        <v>43726</v>
      </c>
      <c r="B4933" s="0" t="n">
        <v>1.95</v>
      </c>
      <c r="C4933" s="0" t="n">
        <f aca="false">B4933/100</f>
        <v>0.0195</v>
      </c>
    </row>
    <row r="4934" customFormat="false" ht="15" hidden="false" customHeight="false" outlineLevel="0" collapsed="false">
      <c r="A4934" s="2" t="n">
        <v>43727</v>
      </c>
      <c r="B4934" s="0" t="n">
        <v>1.93</v>
      </c>
      <c r="C4934" s="0" t="n">
        <f aca="false">B4934/100</f>
        <v>0.0193</v>
      </c>
    </row>
    <row r="4935" customFormat="false" ht="15" hidden="false" customHeight="false" outlineLevel="0" collapsed="false">
      <c r="A4935" s="2" t="n">
        <v>43728</v>
      </c>
      <c r="B4935" s="0" t="n">
        <v>1.91</v>
      </c>
      <c r="C4935" s="0" t="n">
        <f aca="false">B4935/100</f>
        <v>0.0191</v>
      </c>
    </row>
    <row r="4936" customFormat="false" ht="15" hidden="false" customHeight="false" outlineLevel="0" collapsed="false">
      <c r="A4936" s="2" t="n">
        <v>43731</v>
      </c>
      <c r="B4936" s="0" t="n">
        <v>1.94</v>
      </c>
      <c r="C4936" s="0" t="n">
        <f aca="false">B4936/100</f>
        <v>0.0194</v>
      </c>
    </row>
    <row r="4937" customFormat="false" ht="15" hidden="false" customHeight="false" outlineLevel="0" collapsed="false">
      <c r="A4937" s="2" t="n">
        <v>43732</v>
      </c>
      <c r="B4937" s="0" t="n">
        <v>1.92</v>
      </c>
      <c r="C4937" s="0" t="n">
        <f aca="false">B4937/100</f>
        <v>0.0192</v>
      </c>
    </row>
    <row r="4938" customFormat="false" ht="15" hidden="false" customHeight="false" outlineLevel="0" collapsed="false">
      <c r="A4938" s="2" t="n">
        <v>43733</v>
      </c>
      <c r="B4938" s="0" t="n">
        <v>1.89</v>
      </c>
      <c r="C4938" s="0" t="n">
        <f aca="false">B4938/100</f>
        <v>0.0189</v>
      </c>
    </row>
    <row r="4939" customFormat="false" ht="15" hidden="false" customHeight="false" outlineLevel="0" collapsed="false">
      <c r="A4939" s="2" t="n">
        <v>43734</v>
      </c>
      <c r="B4939" s="0" t="n">
        <v>1.83</v>
      </c>
      <c r="C4939" s="0" t="n">
        <f aca="false">B4939/100</f>
        <v>0.0183</v>
      </c>
    </row>
    <row r="4940" customFormat="false" ht="15" hidden="false" customHeight="false" outlineLevel="0" collapsed="false">
      <c r="A4940" s="2" t="n">
        <v>43735</v>
      </c>
      <c r="B4940" s="0" t="n">
        <v>1.8</v>
      </c>
      <c r="C4940" s="0" t="n">
        <f aca="false">B4940/100</f>
        <v>0.018</v>
      </c>
    </row>
    <row r="4941" customFormat="false" ht="15" hidden="false" customHeight="false" outlineLevel="0" collapsed="false">
      <c r="A4941" s="2" t="n">
        <v>43738</v>
      </c>
      <c r="B4941" s="0" t="n">
        <v>1.88</v>
      </c>
      <c r="C4941" s="0" t="n">
        <f aca="false">B4941/100</f>
        <v>0.0188</v>
      </c>
    </row>
    <row r="4942" customFormat="false" ht="15" hidden="false" customHeight="false" outlineLevel="0" collapsed="false">
      <c r="A4942" s="2" t="n">
        <v>43739</v>
      </c>
      <c r="B4942" s="0" t="n">
        <v>1.82</v>
      </c>
      <c r="C4942" s="0" t="n">
        <f aca="false">B4942/100</f>
        <v>0.0182</v>
      </c>
    </row>
    <row r="4943" customFormat="false" ht="15" hidden="false" customHeight="false" outlineLevel="0" collapsed="false">
      <c r="A4943" s="2" t="n">
        <v>43740</v>
      </c>
      <c r="B4943" s="0" t="n">
        <v>1.79</v>
      </c>
      <c r="C4943" s="0" t="n">
        <f aca="false">B4943/100</f>
        <v>0.0179</v>
      </c>
    </row>
    <row r="4944" customFormat="false" ht="15" hidden="false" customHeight="false" outlineLevel="0" collapsed="false">
      <c r="A4944" s="2" t="n">
        <v>43741</v>
      </c>
      <c r="B4944" s="0" t="n">
        <v>1.7</v>
      </c>
      <c r="C4944" s="0" t="n">
        <f aca="false">B4944/100</f>
        <v>0.017</v>
      </c>
    </row>
    <row r="4945" customFormat="false" ht="15" hidden="false" customHeight="false" outlineLevel="0" collapsed="false">
      <c r="A4945" s="2" t="n">
        <v>43742</v>
      </c>
      <c r="B4945" s="0" t="n">
        <v>1.71</v>
      </c>
      <c r="C4945" s="0" t="n">
        <f aca="false">B4945/100</f>
        <v>0.0171</v>
      </c>
    </row>
    <row r="4946" customFormat="false" ht="15" hidden="false" customHeight="false" outlineLevel="0" collapsed="false">
      <c r="A4946" s="2" t="n">
        <v>43745</v>
      </c>
      <c r="B4946" s="0" t="n">
        <v>1.75</v>
      </c>
      <c r="C4946" s="0" t="n">
        <f aca="false">B4946/100</f>
        <v>0.0175</v>
      </c>
    </row>
    <row r="4947" customFormat="false" ht="15" hidden="false" customHeight="false" outlineLevel="0" collapsed="false">
      <c r="A4947" s="2" t="n">
        <v>43746</v>
      </c>
      <c r="B4947" s="0" t="n">
        <v>1.72</v>
      </c>
      <c r="C4947" s="0" t="n">
        <f aca="false">B4947/100</f>
        <v>0.0172</v>
      </c>
    </row>
    <row r="4948" customFormat="false" ht="15" hidden="false" customHeight="false" outlineLevel="0" collapsed="false">
      <c r="A4948" s="2" t="n">
        <v>43747</v>
      </c>
      <c r="B4948" s="0" t="n">
        <v>1.69</v>
      </c>
      <c r="C4948" s="0" t="n">
        <f aca="false">B4948/100</f>
        <v>0.0169</v>
      </c>
    </row>
    <row r="4949" customFormat="false" ht="15" hidden="false" customHeight="false" outlineLevel="0" collapsed="false">
      <c r="A4949" s="2" t="n">
        <v>43748</v>
      </c>
      <c r="B4949" s="0" t="n">
        <v>1.68</v>
      </c>
      <c r="C4949" s="0" t="n">
        <f aca="false">B4949/100</f>
        <v>0.0168</v>
      </c>
    </row>
    <row r="4950" customFormat="false" ht="15" hidden="false" customHeight="false" outlineLevel="0" collapsed="false">
      <c r="A4950" s="2" t="n">
        <v>43749</v>
      </c>
      <c r="B4950" s="0" t="n">
        <v>1.68</v>
      </c>
      <c r="C4950" s="0" t="n">
        <f aca="false">B4950/100</f>
        <v>0.0168</v>
      </c>
    </row>
    <row r="4951" customFormat="false" ht="15" hidden="false" customHeight="false" outlineLevel="0" collapsed="false">
      <c r="A4951" s="2" t="n">
        <v>43753</v>
      </c>
      <c r="B4951" s="0" t="n">
        <v>1.67</v>
      </c>
      <c r="C4951" s="0" t="n">
        <f aca="false">B4951/100</f>
        <v>0.0167</v>
      </c>
    </row>
    <row r="4952" customFormat="false" ht="15" hidden="false" customHeight="false" outlineLevel="0" collapsed="false">
      <c r="A4952" s="2" t="n">
        <v>43754</v>
      </c>
      <c r="B4952" s="0" t="n">
        <v>1.66</v>
      </c>
      <c r="C4952" s="0" t="n">
        <f aca="false">B4952/100</f>
        <v>0.0166</v>
      </c>
    </row>
    <row r="4953" customFormat="false" ht="15" hidden="false" customHeight="false" outlineLevel="0" collapsed="false">
      <c r="A4953" s="2" t="n">
        <v>43755</v>
      </c>
      <c r="B4953" s="0" t="n">
        <v>1.66</v>
      </c>
      <c r="C4953" s="0" t="n">
        <f aca="false">B4953/100</f>
        <v>0.0166</v>
      </c>
    </row>
    <row r="4954" customFormat="false" ht="15" hidden="false" customHeight="false" outlineLevel="0" collapsed="false">
      <c r="A4954" s="2" t="n">
        <v>43756</v>
      </c>
      <c r="B4954" s="0" t="n">
        <v>1.66</v>
      </c>
      <c r="C4954" s="0" t="n">
        <f aca="false">B4954/100</f>
        <v>0.0166</v>
      </c>
    </row>
    <row r="4955" customFormat="false" ht="15" hidden="false" customHeight="false" outlineLevel="0" collapsed="false">
      <c r="A4955" s="2" t="n">
        <v>43759</v>
      </c>
      <c r="B4955" s="0" t="n">
        <v>1.67</v>
      </c>
      <c r="C4955" s="0" t="n">
        <f aca="false">B4955/100</f>
        <v>0.0167</v>
      </c>
    </row>
    <row r="4956" customFormat="false" ht="15" hidden="false" customHeight="false" outlineLevel="0" collapsed="false">
      <c r="A4956" s="2" t="n">
        <v>43760</v>
      </c>
      <c r="B4956" s="0" t="n">
        <v>1.65</v>
      </c>
      <c r="C4956" s="0" t="n">
        <f aca="false">B4956/100</f>
        <v>0.0165</v>
      </c>
    </row>
    <row r="4957" customFormat="false" ht="15" hidden="false" customHeight="false" outlineLevel="0" collapsed="false">
      <c r="A4957" s="2" t="n">
        <v>43761</v>
      </c>
      <c r="B4957" s="0" t="n">
        <v>1.65</v>
      </c>
      <c r="C4957" s="0" t="n">
        <f aca="false">B4957/100</f>
        <v>0.0165</v>
      </c>
    </row>
    <row r="4958" customFormat="false" ht="15" hidden="false" customHeight="false" outlineLevel="0" collapsed="false">
      <c r="A4958" s="2" t="n">
        <v>43762</v>
      </c>
      <c r="B4958" s="0" t="n">
        <v>1.67</v>
      </c>
      <c r="C4958" s="0" t="n">
        <f aca="false">B4958/100</f>
        <v>0.0167</v>
      </c>
    </row>
    <row r="4959" customFormat="false" ht="15" hidden="false" customHeight="false" outlineLevel="0" collapsed="false">
      <c r="A4959" s="2" t="n">
        <v>43763</v>
      </c>
      <c r="B4959" s="0" t="n">
        <v>1.66</v>
      </c>
      <c r="C4959" s="0" t="n">
        <f aca="false">B4959/100</f>
        <v>0.0166</v>
      </c>
    </row>
    <row r="4960" customFormat="false" ht="15" hidden="false" customHeight="false" outlineLevel="0" collapsed="false">
      <c r="A4960" s="2" t="n">
        <v>43766</v>
      </c>
      <c r="B4960" s="0" t="n">
        <v>1.65</v>
      </c>
      <c r="C4960" s="0" t="n">
        <f aca="false">B4960/100</f>
        <v>0.0165</v>
      </c>
    </row>
    <row r="4961" customFormat="false" ht="15" hidden="false" customHeight="false" outlineLevel="0" collapsed="false">
      <c r="A4961" s="2" t="n">
        <v>43767</v>
      </c>
      <c r="B4961" s="0" t="n">
        <v>1.63</v>
      </c>
      <c r="C4961" s="0" t="n">
        <f aca="false">B4961/100</f>
        <v>0.0163</v>
      </c>
    </row>
    <row r="4962" customFormat="false" ht="15" hidden="false" customHeight="false" outlineLevel="0" collapsed="false">
      <c r="A4962" s="2" t="n">
        <v>43768</v>
      </c>
      <c r="B4962" s="0" t="n">
        <v>1.62</v>
      </c>
      <c r="C4962" s="0" t="n">
        <f aca="false">B4962/100</f>
        <v>0.0162</v>
      </c>
    </row>
    <row r="4963" customFormat="false" ht="15" hidden="false" customHeight="false" outlineLevel="0" collapsed="false">
      <c r="A4963" s="2" t="n">
        <v>43769</v>
      </c>
      <c r="B4963" s="0" t="n">
        <v>1.54</v>
      </c>
      <c r="C4963" s="0" t="n">
        <f aca="false">B4963/100</f>
        <v>0.0154</v>
      </c>
    </row>
    <row r="4964" customFormat="false" ht="15" hidden="false" customHeight="false" outlineLevel="0" collapsed="false">
      <c r="A4964" s="2" t="n">
        <v>43770</v>
      </c>
      <c r="B4964" s="0" t="n">
        <v>1.52</v>
      </c>
      <c r="C4964" s="0" t="n">
        <f aca="false">B4964/100</f>
        <v>0.0152</v>
      </c>
    </row>
    <row r="4965" customFormat="false" ht="15" hidden="false" customHeight="false" outlineLevel="0" collapsed="false">
      <c r="A4965" s="2" t="n">
        <v>43773</v>
      </c>
      <c r="B4965" s="0" t="n">
        <v>1.53</v>
      </c>
      <c r="C4965" s="0" t="n">
        <f aca="false">B4965/100</f>
        <v>0.0153</v>
      </c>
    </row>
    <row r="4966" customFormat="false" ht="15" hidden="false" customHeight="false" outlineLevel="0" collapsed="false">
      <c r="A4966" s="2" t="n">
        <v>43774</v>
      </c>
      <c r="B4966" s="0" t="n">
        <v>1.56</v>
      </c>
      <c r="C4966" s="0" t="n">
        <f aca="false">B4966/100</f>
        <v>0.0156</v>
      </c>
    </row>
    <row r="4967" customFormat="false" ht="15" hidden="false" customHeight="false" outlineLevel="0" collapsed="false">
      <c r="A4967" s="2" t="n">
        <v>43775</v>
      </c>
      <c r="B4967" s="0" t="n">
        <v>1.56</v>
      </c>
      <c r="C4967" s="0" t="n">
        <f aca="false">B4967/100</f>
        <v>0.0156</v>
      </c>
    </row>
    <row r="4968" customFormat="false" ht="15" hidden="false" customHeight="false" outlineLevel="0" collapsed="false">
      <c r="A4968" s="2" t="n">
        <v>43776</v>
      </c>
      <c r="B4968" s="0" t="n">
        <v>1.56</v>
      </c>
      <c r="C4968" s="0" t="n">
        <f aca="false">B4968/100</f>
        <v>0.0156</v>
      </c>
    </row>
    <row r="4969" customFormat="false" ht="15" hidden="false" customHeight="false" outlineLevel="0" collapsed="false">
      <c r="A4969" s="2" t="n">
        <v>43777</v>
      </c>
      <c r="B4969" s="0" t="n">
        <v>1.55</v>
      </c>
      <c r="C4969" s="0" t="n">
        <f aca="false">B4969/100</f>
        <v>0.0155</v>
      </c>
    </row>
    <row r="4970" customFormat="false" ht="15" hidden="false" customHeight="false" outlineLevel="0" collapsed="false">
      <c r="A4970" s="2" t="n">
        <v>43781</v>
      </c>
      <c r="B4970" s="0" t="n">
        <v>1.59</v>
      </c>
      <c r="C4970" s="0" t="n">
        <f aca="false">B4970/100</f>
        <v>0.0159</v>
      </c>
    </row>
    <row r="4971" customFormat="false" ht="15" hidden="false" customHeight="false" outlineLevel="0" collapsed="false">
      <c r="A4971" s="2" t="n">
        <v>43782</v>
      </c>
      <c r="B4971" s="0" t="n">
        <v>1.57</v>
      </c>
      <c r="C4971" s="0" t="n">
        <f aca="false">B4971/100</f>
        <v>0.0157</v>
      </c>
    </row>
    <row r="4972" customFormat="false" ht="15" hidden="false" customHeight="false" outlineLevel="0" collapsed="false">
      <c r="A4972" s="2" t="n">
        <v>43783</v>
      </c>
      <c r="B4972" s="0" t="n">
        <v>1.57</v>
      </c>
      <c r="C4972" s="0" t="n">
        <f aca="false">B4972/100</f>
        <v>0.0157</v>
      </c>
    </row>
    <row r="4973" customFormat="false" ht="15" hidden="false" customHeight="false" outlineLevel="0" collapsed="false">
      <c r="A4973" s="2" t="n">
        <v>43784</v>
      </c>
      <c r="B4973" s="0" t="n">
        <v>1.57</v>
      </c>
      <c r="C4973" s="0" t="n">
        <f aca="false">B4973/100</f>
        <v>0.0157</v>
      </c>
    </row>
    <row r="4974" customFormat="false" ht="15" hidden="false" customHeight="false" outlineLevel="0" collapsed="false">
      <c r="A4974" s="2" t="n">
        <v>43787</v>
      </c>
      <c r="B4974" s="0" t="n">
        <v>1.57</v>
      </c>
      <c r="C4974" s="0" t="n">
        <f aca="false">B4974/100</f>
        <v>0.0157</v>
      </c>
    </row>
    <row r="4975" customFormat="false" ht="15" hidden="false" customHeight="false" outlineLevel="0" collapsed="false">
      <c r="A4975" s="2" t="n">
        <v>43788</v>
      </c>
      <c r="B4975" s="0" t="n">
        <v>1.57</v>
      </c>
      <c r="C4975" s="0" t="n">
        <f aca="false">B4975/100</f>
        <v>0.0157</v>
      </c>
    </row>
    <row r="4976" customFormat="false" ht="15" hidden="false" customHeight="false" outlineLevel="0" collapsed="false">
      <c r="A4976" s="2" t="n">
        <v>43789</v>
      </c>
      <c r="B4976" s="0" t="n">
        <v>1.57</v>
      </c>
      <c r="C4976" s="0" t="n">
        <f aca="false">B4976/100</f>
        <v>0.0157</v>
      </c>
    </row>
    <row r="4977" customFormat="false" ht="15" hidden="false" customHeight="false" outlineLevel="0" collapsed="false">
      <c r="A4977" s="2" t="n">
        <v>43790</v>
      </c>
      <c r="B4977" s="0" t="n">
        <v>1.58</v>
      </c>
      <c r="C4977" s="0" t="n">
        <f aca="false">B4977/100</f>
        <v>0.0158</v>
      </c>
    </row>
    <row r="4978" customFormat="false" ht="15" hidden="false" customHeight="false" outlineLevel="0" collapsed="false">
      <c r="A4978" s="2" t="n">
        <v>43791</v>
      </c>
      <c r="B4978" s="0" t="n">
        <v>1.58</v>
      </c>
      <c r="C4978" s="0" t="n">
        <f aca="false">B4978/100</f>
        <v>0.0158</v>
      </c>
    </row>
    <row r="4979" customFormat="false" ht="15" hidden="false" customHeight="false" outlineLevel="0" collapsed="false">
      <c r="A4979" s="2" t="n">
        <v>43794</v>
      </c>
      <c r="B4979" s="0" t="n">
        <v>1.61</v>
      </c>
      <c r="C4979" s="0" t="n">
        <f aca="false">B4979/100</f>
        <v>0.0161</v>
      </c>
    </row>
    <row r="4980" customFormat="false" ht="15" hidden="false" customHeight="false" outlineLevel="0" collapsed="false">
      <c r="A4980" s="2" t="n">
        <v>43795</v>
      </c>
      <c r="B4980" s="0" t="n">
        <v>1.6</v>
      </c>
      <c r="C4980" s="0" t="n">
        <f aca="false">B4980/100</f>
        <v>0.016</v>
      </c>
    </row>
    <row r="4981" customFormat="false" ht="15" hidden="false" customHeight="false" outlineLevel="0" collapsed="false">
      <c r="A4981" s="2" t="n">
        <v>43796</v>
      </c>
      <c r="B4981" s="0" t="n">
        <v>1.62</v>
      </c>
      <c r="C4981" s="0" t="n">
        <f aca="false">B4981/100</f>
        <v>0.0162</v>
      </c>
    </row>
    <row r="4982" customFormat="false" ht="15" hidden="false" customHeight="false" outlineLevel="0" collapsed="false">
      <c r="A4982" s="2" t="n">
        <v>43798</v>
      </c>
      <c r="B4982" s="0" t="n">
        <v>1.59</v>
      </c>
      <c r="C4982" s="0" t="n">
        <f aca="false">B4982/100</f>
        <v>0.0159</v>
      </c>
    </row>
    <row r="4983" customFormat="false" ht="15" hidden="false" customHeight="false" outlineLevel="0" collapsed="false">
      <c r="A4983" s="2" t="n">
        <v>43801</v>
      </c>
      <c r="B4983" s="0" t="n">
        <v>1.6</v>
      </c>
      <c r="C4983" s="0" t="n">
        <f aca="false">B4983/100</f>
        <v>0.016</v>
      </c>
    </row>
    <row r="4984" customFormat="false" ht="15" hidden="false" customHeight="false" outlineLevel="0" collapsed="false">
      <c r="A4984" s="2" t="n">
        <v>43802</v>
      </c>
      <c r="B4984" s="0" t="n">
        <v>1.57</v>
      </c>
      <c r="C4984" s="0" t="n">
        <f aca="false">B4984/100</f>
        <v>0.0157</v>
      </c>
    </row>
    <row r="4985" customFormat="false" ht="15" hidden="false" customHeight="false" outlineLevel="0" collapsed="false">
      <c r="A4985" s="2" t="n">
        <v>43803</v>
      </c>
      <c r="B4985" s="0" t="n">
        <v>1.55</v>
      </c>
      <c r="C4985" s="0" t="n">
        <f aca="false">B4985/100</f>
        <v>0.0155</v>
      </c>
    </row>
    <row r="4986" customFormat="false" ht="15" hidden="false" customHeight="false" outlineLevel="0" collapsed="false">
      <c r="A4986" s="2" t="n">
        <v>43804</v>
      </c>
      <c r="B4986" s="0" t="n">
        <v>1.54</v>
      </c>
      <c r="C4986" s="0" t="n">
        <f aca="false">B4986/100</f>
        <v>0.0154</v>
      </c>
    </row>
    <row r="4987" customFormat="false" ht="15" hidden="false" customHeight="false" outlineLevel="0" collapsed="false">
      <c r="A4987" s="2" t="n">
        <v>43805</v>
      </c>
      <c r="B4987" s="0" t="n">
        <v>1.53</v>
      </c>
      <c r="C4987" s="0" t="n">
        <f aca="false">B4987/100</f>
        <v>0.0153</v>
      </c>
    </row>
    <row r="4988" customFormat="false" ht="15" hidden="false" customHeight="false" outlineLevel="0" collapsed="false">
      <c r="A4988" s="2" t="n">
        <v>43808</v>
      </c>
      <c r="B4988" s="0" t="n">
        <v>1.54</v>
      </c>
      <c r="C4988" s="0" t="n">
        <f aca="false">B4988/100</f>
        <v>0.0154</v>
      </c>
    </row>
    <row r="4989" customFormat="false" ht="15" hidden="false" customHeight="false" outlineLevel="0" collapsed="false">
      <c r="A4989" s="2" t="n">
        <v>43809</v>
      </c>
      <c r="B4989" s="0" t="n">
        <v>1.56</v>
      </c>
      <c r="C4989" s="0" t="n">
        <f aca="false">B4989/100</f>
        <v>0.0156</v>
      </c>
    </row>
    <row r="4990" customFormat="false" ht="15" hidden="false" customHeight="false" outlineLevel="0" collapsed="false">
      <c r="A4990" s="2" t="n">
        <v>43810</v>
      </c>
      <c r="B4990" s="0" t="n">
        <v>1.57</v>
      </c>
      <c r="C4990" s="0" t="n">
        <f aca="false">B4990/100</f>
        <v>0.0157</v>
      </c>
    </row>
    <row r="4991" customFormat="false" ht="15" hidden="false" customHeight="false" outlineLevel="0" collapsed="false">
      <c r="A4991" s="2" t="n">
        <v>43811</v>
      </c>
      <c r="B4991" s="0" t="n">
        <v>1.56</v>
      </c>
      <c r="C4991" s="0" t="n">
        <f aca="false">B4991/100</f>
        <v>0.0156</v>
      </c>
    </row>
    <row r="4992" customFormat="false" ht="15" hidden="false" customHeight="false" outlineLevel="0" collapsed="false">
      <c r="A4992" s="2" t="n">
        <v>43812</v>
      </c>
      <c r="B4992" s="0" t="n">
        <v>1.57</v>
      </c>
      <c r="C4992" s="0" t="n">
        <f aca="false">B4992/100</f>
        <v>0.0157</v>
      </c>
    </row>
    <row r="4993" customFormat="false" ht="15" hidden="false" customHeight="false" outlineLevel="0" collapsed="false">
      <c r="A4993" s="2" t="n">
        <v>43815</v>
      </c>
      <c r="B4993" s="0" t="n">
        <v>1.57</v>
      </c>
      <c r="C4993" s="0" t="n">
        <f aca="false">B4993/100</f>
        <v>0.0157</v>
      </c>
    </row>
    <row r="4994" customFormat="false" ht="15" hidden="false" customHeight="false" outlineLevel="0" collapsed="false">
      <c r="A4994" s="2" t="n">
        <v>43816</v>
      </c>
      <c r="B4994" s="0" t="n">
        <v>1.56</v>
      </c>
      <c r="C4994" s="0" t="n">
        <f aca="false">B4994/100</f>
        <v>0.0156</v>
      </c>
    </row>
    <row r="4995" customFormat="false" ht="15" hidden="false" customHeight="false" outlineLevel="0" collapsed="false">
      <c r="A4995" s="2" t="n">
        <v>43817</v>
      </c>
      <c r="B4995" s="0" t="n">
        <v>1.56</v>
      </c>
      <c r="C4995" s="0" t="n">
        <f aca="false">B4995/100</f>
        <v>0.0156</v>
      </c>
    </row>
    <row r="4996" customFormat="false" ht="15" hidden="false" customHeight="false" outlineLevel="0" collapsed="false">
      <c r="A4996" s="2" t="n">
        <v>43818</v>
      </c>
      <c r="B4996" s="0" t="n">
        <v>1.57</v>
      </c>
      <c r="C4996" s="0" t="n">
        <f aca="false">B4996/100</f>
        <v>0.0157</v>
      </c>
    </row>
    <row r="4997" customFormat="false" ht="15" hidden="false" customHeight="false" outlineLevel="0" collapsed="false">
      <c r="A4997" s="2" t="n">
        <v>43819</v>
      </c>
      <c r="B4997" s="0" t="n">
        <v>1.58</v>
      </c>
      <c r="C4997" s="0" t="n">
        <f aca="false">B4997/100</f>
        <v>0.0158</v>
      </c>
    </row>
    <row r="4998" customFormat="false" ht="15" hidden="false" customHeight="false" outlineLevel="0" collapsed="false">
      <c r="A4998" s="2" t="n">
        <v>43822</v>
      </c>
      <c r="B4998" s="0" t="n">
        <v>1.59</v>
      </c>
      <c r="C4998" s="0" t="n">
        <f aca="false">B4998/100</f>
        <v>0.0159</v>
      </c>
    </row>
    <row r="4999" customFormat="false" ht="15" hidden="false" customHeight="false" outlineLevel="0" collapsed="false">
      <c r="A4999" s="2" t="n">
        <v>43823</v>
      </c>
      <c r="B4999" s="0" t="n">
        <v>1.58</v>
      </c>
      <c r="C4999" s="0" t="n">
        <f aca="false">B4999/100</f>
        <v>0.0158</v>
      </c>
    </row>
    <row r="5000" customFormat="false" ht="15" hidden="false" customHeight="false" outlineLevel="0" collapsed="false">
      <c r="A5000" s="2" t="n">
        <v>43825</v>
      </c>
      <c r="B5000" s="0" t="n">
        <v>1.58</v>
      </c>
      <c r="C5000" s="0" t="n">
        <f aca="false">B5000/100</f>
        <v>0.0158</v>
      </c>
    </row>
    <row r="5001" customFormat="false" ht="15" hidden="false" customHeight="false" outlineLevel="0" collapsed="false">
      <c r="A5001" s="2" t="n">
        <v>43826</v>
      </c>
      <c r="B5001" s="0" t="n">
        <v>1.57</v>
      </c>
      <c r="C5001" s="0" t="n">
        <f aca="false">B5001/100</f>
        <v>0.0157</v>
      </c>
    </row>
    <row r="5002" customFormat="false" ht="15" hidden="false" customHeight="false" outlineLevel="0" collapsed="false">
      <c r="A5002" s="2" t="n">
        <v>43829</v>
      </c>
      <c r="B5002" s="0" t="n">
        <v>1.57</v>
      </c>
      <c r="C5002" s="0" t="n">
        <f aca="false">B5002/100</f>
        <v>0.0157</v>
      </c>
    </row>
    <row r="5003" customFormat="false" ht="15" hidden="false" customHeight="false" outlineLevel="0" collapsed="false">
      <c r="A5003" s="2" t="n">
        <v>43830</v>
      </c>
      <c r="B5003" s="0" t="n">
        <v>1.55</v>
      </c>
      <c r="C5003" s="0" t="n">
        <f aca="false">B5003/100</f>
        <v>0.0155</v>
      </c>
    </row>
    <row r="5004" customFormat="false" ht="15" hidden="false" customHeight="false" outlineLevel="0" collapsed="false">
      <c r="A5004" s="2" t="n">
        <v>43832</v>
      </c>
      <c r="B5004" s="0" t="n">
        <v>1.54</v>
      </c>
      <c r="C5004" s="0" t="n">
        <f aca="false">B5004/100</f>
        <v>0.0154</v>
      </c>
    </row>
    <row r="5005" customFormat="false" ht="15" hidden="false" customHeight="false" outlineLevel="0" collapsed="false">
      <c r="A5005" s="2" t="n">
        <v>43833</v>
      </c>
      <c r="B5005" s="0" t="n">
        <v>1.52</v>
      </c>
      <c r="C5005" s="0" t="n">
        <f aca="false">B5005/100</f>
        <v>0.0152</v>
      </c>
    </row>
    <row r="5006" customFormat="false" ht="15" hidden="false" customHeight="false" outlineLevel="0" collapsed="false">
      <c r="A5006" s="2" t="n">
        <v>43836</v>
      </c>
      <c r="B5006" s="0" t="n">
        <v>1.56</v>
      </c>
      <c r="C5006" s="0" t="n">
        <f aca="false">B5006/100</f>
        <v>0.0156</v>
      </c>
    </row>
    <row r="5007" customFormat="false" ht="15" hidden="false" customHeight="false" outlineLevel="0" collapsed="false">
      <c r="A5007" s="2" t="n">
        <v>43837</v>
      </c>
      <c r="B5007" s="0" t="n">
        <v>1.54</v>
      </c>
      <c r="C5007" s="0" t="n">
        <f aca="false">B5007/100</f>
        <v>0.0154</v>
      </c>
    </row>
    <row r="5008" customFormat="false" ht="15" hidden="false" customHeight="false" outlineLevel="0" collapsed="false">
      <c r="A5008" s="2" t="n">
        <v>43838</v>
      </c>
      <c r="B5008" s="0" t="n">
        <v>1.54</v>
      </c>
      <c r="C5008" s="0" t="n">
        <f aca="false">B5008/100</f>
        <v>0.0154</v>
      </c>
    </row>
    <row r="5009" customFormat="false" ht="15" hidden="false" customHeight="false" outlineLevel="0" collapsed="false">
      <c r="A5009" s="2" t="n">
        <v>43839</v>
      </c>
      <c r="B5009" s="0" t="n">
        <v>1.54</v>
      </c>
      <c r="C5009" s="0" t="n">
        <f aca="false">B5009/100</f>
        <v>0.0154</v>
      </c>
    </row>
    <row r="5010" customFormat="false" ht="15" hidden="false" customHeight="false" outlineLevel="0" collapsed="false">
      <c r="A5010" s="2" t="n">
        <v>43840</v>
      </c>
      <c r="B5010" s="0" t="n">
        <v>1.54</v>
      </c>
      <c r="C5010" s="0" t="n">
        <f aca="false">B5010/100</f>
        <v>0.0154</v>
      </c>
    </row>
    <row r="5011" customFormat="false" ht="15" hidden="false" customHeight="false" outlineLevel="0" collapsed="false">
      <c r="A5011" s="2" t="n">
        <v>43843</v>
      </c>
      <c r="B5011" s="0" t="n">
        <v>1.57</v>
      </c>
      <c r="C5011" s="0" t="n">
        <f aca="false">B5011/100</f>
        <v>0.0157</v>
      </c>
    </row>
    <row r="5012" customFormat="false" ht="15" hidden="false" customHeight="false" outlineLevel="0" collapsed="false">
      <c r="A5012" s="2" t="n">
        <v>43844</v>
      </c>
      <c r="B5012" s="0" t="n">
        <v>1.57</v>
      </c>
      <c r="C5012" s="0" t="n">
        <f aca="false">B5012/100</f>
        <v>0.0157</v>
      </c>
    </row>
    <row r="5013" customFormat="false" ht="15" hidden="false" customHeight="false" outlineLevel="0" collapsed="false">
      <c r="A5013" s="2" t="n">
        <v>43845</v>
      </c>
      <c r="B5013" s="0" t="n">
        <v>1.57</v>
      </c>
      <c r="C5013" s="0" t="n">
        <f aca="false">B5013/100</f>
        <v>0.0157</v>
      </c>
    </row>
    <row r="5014" customFormat="false" ht="15" hidden="false" customHeight="false" outlineLevel="0" collapsed="false">
      <c r="A5014" s="2" t="n">
        <v>43846</v>
      </c>
      <c r="B5014" s="0" t="n">
        <v>1.55</v>
      </c>
      <c r="C5014" s="0" t="n">
        <f aca="false">B5014/100</f>
        <v>0.0155</v>
      </c>
    </row>
    <row r="5015" customFormat="false" ht="15" hidden="false" customHeight="false" outlineLevel="0" collapsed="false">
      <c r="A5015" s="2" t="n">
        <v>43847</v>
      </c>
      <c r="B5015" s="0" t="n">
        <v>1.56</v>
      </c>
      <c r="C5015" s="0" t="n">
        <f aca="false">B5015/100</f>
        <v>0.0156</v>
      </c>
    </row>
    <row r="5016" customFormat="false" ht="15" hidden="false" customHeight="false" outlineLevel="0" collapsed="false">
      <c r="A5016" s="2" t="n">
        <v>43851</v>
      </c>
      <c r="B5016" s="0" t="n">
        <v>1.56</v>
      </c>
      <c r="C5016" s="0" t="n">
        <f aca="false">B5016/100</f>
        <v>0.0156</v>
      </c>
    </row>
    <row r="5017" customFormat="false" ht="15" hidden="false" customHeight="false" outlineLevel="0" collapsed="false">
      <c r="A5017" s="2" t="n">
        <v>43852</v>
      </c>
      <c r="B5017" s="0" t="n">
        <v>1.55</v>
      </c>
      <c r="C5017" s="0" t="n">
        <f aca="false">B5017/100</f>
        <v>0.0155</v>
      </c>
    </row>
    <row r="5018" customFormat="false" ht="15" hidden="false" customHeight="false" outlineLevel="0" collapsed="false">
      <c r="A5018" s="2" t="n">
        <v>43853</v>
      </c>
      <c r="B5018" s="0" t="n">
        <v>1.55</v>
      </c>
      <c r="C5018" s="0" t="n">
        <f aca="false">B5018/100</f>
        <v>0.0155</v>
      </c>
    </row>
    <row r="5019" customFormat="false" ht="15" hidden="false" customHeight="false" outlineLevel="0" collapsed="false">
      <c r="A5019" s="2" t="n">
        <v>43854</v>
      </c>
      <c r="B5019" s="0" t="n">
        <v>1.54</v>
      </c>
      <c r="C5019" s="0" t="n">
        <f aca="false">B5019/100</f>
        <v>0.0154</v>
      </c>
    </row>
    <row r="5020" customFormat="false" ht="15" hidden="false" customHeight="false" outlineLevel="0" collapsed="false">
      <c r="A5020" s="2" t="n">
        <v>43857</v>
      </c>
      <c r="B5020" s="0" t="n">
        <v>1.55</v>
      </c>
      <c r="C5020" s="0" t="n">
        <f aca="false">B5020/100</f>
        <v>0.0155</v>
      </c>
    </row>
    <row r="5021" customFormat="false" ht="15" hidden="false" customHeight="false" outlineLevel="0" collapsed="false">
      <c r="A5021" s="2" t="n">
        <v>43858</v>
      </c>
      <c r="B5021" s="0" t="n">
        <v>1.57</v>
      </c>
      <c r="C5021" s="0" t="n">
        <f aca="false">B5021/100</f>
        <v>0.0157</v>
      </c>
    </row>
    <row r="5022" customFormat="false" ht="15" hidden="false" customHeight="false" outlineLevel="0" collapsed="false">
      <c r="A5022" s="2" t="n">
        <v>43859</v>
      </c>
      <c r="B5022" s="0" t="n">
        <v>1.56</v>
      </c>
      <c r="C5022" s="0" t="n">
        <f aca="false">B5022/100</f>
        <v>0.0156</v>
      </c>
    </row>
    <row r="5023" customFormat="false" ht="15" hidden="false" customHeight="false" outlineLevel="0" collapsed="false">
      <c r="A5023" s="2" t="n">
        <v>43860</v>
      </c>
      <c r="B5023" s="0" t="n">
        <v>1.57</v>
      </c>
      <c r="C5023" s="0" t="n">
        <f aca="false">B5023/100</f>
        <v>0.0157</v>
      </c>
    </row>
    <row r="5024" customFormat="false" ht="15" hidden="false" customHeight="false" outlineLevel="0" collapsed="false">
      <c r="A5024" s="2" t="n">
        <v>43861</v>
      </c>
      <c r="B5024" s="0" t="n">
        <v>1.55</v>
      </c>
      <c r="C5024" s="0" t="n">
        <f aca="false">B5024/100</f>
        <v>0.0155</v>
      </c>
    </row>
    <row r="5025" customFormat="false" ht="15" hidden="false" customHeight="false" outlineLevel="0" collapsed="false">
      <c r="A5025" s="2" t="n">
        <v>43864</v>
      </c>
      <c r="B5025" s="0" t="n">
        <v>1.57</v>
      </c>
      <c r="C5025" s="0" t="n">
        <f aca="false">B5025/100</f>
        <v>0.0157</v>
      </c>
    </row>
    <row r="5026" customFormat="false" ht="15" hidden="false" customHeight="false" outlineLevel="0" collapsed="false">
      <c r="A5026" s="2" t="n">
        <v>43865</v>
      </c>
      <c r="B5026" s="0" t="n">
        <v>1.57</v>
      </c>
      <c r="C5026" s="0" t="n">
        <f aca="false">B5026/100</f>
        <v>0.0157</v>
      </c>
    </row>
    <row r="5027" customFormat="false" ht="15" hidden="false" customHeight="false" outlineLevel="0" collapsed="false">
      <c r="A5027" s="2" t="n">
        <v>43866</v>
      </c>
      <c r="B5027" s="0" t="n">
        <v>1.57</v>
      </c>
      <c r="C5027" s="0" t="n">
        <f aca="false">B5027/100</f>
        <v>0.0157</v>
      </c>
    </row>
    <row r="5028" customFormat="false" ht="15" hidden="false" customHeight="false" outlineLevel="0" collapsed="false">
      <c r="A5028" s="2" t="n">
        <v>43867</v>
      </c>
      <c r="B5028" s="0" t="n">
        <v>1.57</v>
      </c>
      <c r="C5028" s="0" t="n">
        <f aca="false">B5028/100</f>
        <v>0.0157</v>
      </c>
    </row>
    <row r="5029" customFormat="false" ht="15" hidden="false" customHeight="false" outlineLevel="0" collapsed="false">
      <c r="A5029" s="2" t="n">
        <v>43868</v>
      </c>
      <c r="B5029" s="0" t="n">
        <v>1.56</v>
      </c>
      <c r="C5029" s="0" t="n">
        <f aca="false">B5029/100</f>
        <v>0.0156</v>
      </c>
    </row>
    <row r="5030" customFormat="false" ht="15" hidden="false" customHeight="false" outlineLevel="0" collapsed="false">
      <c r="A5030" s="2" t="n">
        <v>43871</v>
      </c>
      <c r="B5030" s="0" t="n">
        <v>1.58</v>
      </c>
      <c r="C5030" s="0" t="n">
        <f aca="false">B5030/100</f>
        <v>0.0158</v>
      </c>
    </row>
    <row r="5031" customFormat="false" ht="15" hidden="false" customHeight="false" outlineLevel="0" collapsed="false">
      <c r="A5031" s="2" t="n">
        <v>43872</v>
      </c>
      <c r="B5031" s="0" t="n">
        <v>1.57</v>
      </c>
      <c r="C5031" s="0" t="n">
        <f aca="false">B5031/100</f>
        <v>0.0157</v>
      </c>
    </row>
    <row r="5032" customFormat="false" ht="15" hidden="false" customHeight="false" outlineLevel="0" collapsed="false">
      <c r="A5032" s="2" t="n">
        <v>43873</v>
      </c>
      <c r="B5032" s="0" t="n">
        <v>1.58</v>
      </c>
      <c r="C5032" s="0" t="n">
        <f aca="false">B5032/100</f>
        <v>0.0158</v>
      </c>
    </row>
    <row r="5033" customFormat="false" ht="15" hidden="false" customHeight="false" outlineLevel="0" collapsed="false">
      <c r="A5033" s="2" t="n">
        <v>43874</v>
      </c>
      <c r="B5033" s="0" t="n">
        <v>1.59</v>
      </c>
      <c r="C5033" s="0" t="n">
        <f aca="false">B5033/100</f>
        <v>0.0159</v>
      </c>
    </row>
    <row r="5034" customFormat="false" ht="15" hidden="false" customHeight="false" outlineLevel="0" collapsed="false">
      <c r="A5034" s="2" t="n">
        <v>43875</v>
      </c>
      <c r="B5034" s="0" t="n">
        <v>1.58</v>
      </c>
      <c r="C5034" s="0" t="n">
        <f aca="false">B5034/100</f>
        <v>0.0158</v>
      </c>
    </row>
    <row r="5035" customFormat="false" ht="15" hidden="false" customHeight="false" outlineLevel="0" collapsed="false">
      <c r="A5035" s="2" t="n">
        <v>43879</v>
      </c>
      <c r="B5035" s="0" t="n">
        <v>1.58</v>
      </c>
      <c r="C5035" s="0" t="n">
        <f aca="false">B5035/100</f>
        <v>0.0158</v>
      </c>
    </row>
    <row r="5036" customFormat="false" ht="15" hidden="false" customHeight="false" outlineLevel="0" collapsed="false">
      <c r="A5036" s="2" t="n">
        <v>43880</v>
      </c>
      <c r="B5036" s="0" t="n">
        <v>1.58</v>
      </c>
      <c r="C5036" s="0" t="n">
        <f aca="false">B5036/100</f>
        <v>0.0158</v>
      </c>
    </row>
    <row r="5037" customFormat="false" ht="15" hidden="false" customHeight="false" outlineLevel="0" collapsed="false">
      <c r="A5037" s="2" t="n">
        <v>43881</v>
      </c>
      <c r="B5037" s="0" t="n">
        <v>1.58</v>
      </c>
      <c r="C5037" s="0" t="n">
        <f aca="false">B5037/100</f>
        <v>0.0158</v>
      </c>
    </row>
    <row r="5038" customFormat="false" ht="15" hidden="false" customHeight="false" outlineLevel="0" collapsed="false">
      <c r="A5038" s="2" t="n">
        <v>43882</v>
      </c>
      <c r="B5038" s="0" t="n">
        <v>1.56</v>
      </c>
      <c r="C5038" s="0" t="n">
        <f aca="false">B5038/100</f>
        <v>0.0156</v>
      </c>
    </row>
    <row r="5039" customFormat="false" ht="15" hidden="false" customHeight="false" outlineLevel="0" collapsed="false">
      <c r="A5039" s="2" t="n">
        <v>43885</v>
      </c>
      <c r="B5039" s="0" t="n">
        <v>1.53</v>
      </c>
      <c r="C5039" s="0" t="n">
        <f aca="false">B5039/100</f>
        <v>0.0153</v>
      </c>
    </row>
    <row r="5040" customFormat="false" ht="15" hidden="false" customHeight="false" outlineLevel="0" collapsed="false">
      <c r="A5040" s="2" t="n">
        <v>43886</v>
      </c>
      <c r="B5040" s="0" t="n">
        <v>1.53</v>
      </c>
      <c r="C5040" s="0" t="n">
        <f aca="false">B5040/100</f>
        <v>0.0153</v>
      </c>
    </row>
    <row r="5041" customFormat="false" ht="15" hidden="false" customHeight="false" outlineLevel="0" collapsed="false">
      <c r="A5041" s="2" t="n">
        <v>43887</v>
      </c>
      <c r="B5041" s="0" t="n">
        <v>1.53</v>
      </c>
      <c r="C5041" s="0" t="n">
        <f aca="false">B5041/100</f>
        <v>0.0153</v>
      </c>
    </row>
    <row r="5042" customFormat="false" ht="15" hidden="false" customHeight="false" outlineLevel="0" collapsed="false">
      <c r="A5042" s="2" t="n">
        <v>43888</v>
      </c>
      <c r="B5042" s="0" t="n">
        <v>1.45</v>
      </c>
      <c r="C5042" s="0" t="n">
        <f aca="false">B5042/100</f>
        <v>0.0145</v>
      </c>
    </row>
    <row r="5043" customFormat="false" ht="15" hidden="false" customHeight="false" outlineLevel="0" collapsed="false">
      <c r="A5043" s="2" t="n">
        <v>43889</v>
      </c>
      <c r="B5043" s="0" t="n">
        <v>1.27</v>
      </c>
      <c r="C5043" s="0" t="n">
        <f aca="false">B5043/100</f>
        <v>0.0127</v>
      </c>
    </row>
    <row r="5044" customFormat="false" ht="15" hidden="false" customHeight="false" outlineLevel="0" collapsed="false">
      <c r="A5044" s="2" t="n">
        <v>43892</v>
      </c>
      <c r="B5044" s="0" t="n">
        <v>1.13</v>
      </c>
      <c r="C5044" s="0" t="n">
        <f aca="false">B5044/100</f>
        <v>0.0113</v>
      </c>
    </row>
    <row r="5045" customFormat="false" ht="15" hidden="false" customHeight="false" outlineLevel="0" collapsed="false">
      <c r="A5045" s="2" t="n">
        <v>43893</v>
      </c>
      <c r="B5045" s="0" t="n">
        <v>0.95</v>
      </c>
      <c r="C5045" s="0" t="n">
        <f aca="false">B5045/100</f>
        <v>0.0095</v>
      </c>
    </row>
    <row r="5046" customFormat="false" ht="15" hidden="false" customHeight="false" outlineLevel="0" collapsed="false">
      <c r="A5046" s="2" t="n">
        <v>43894</v>
      </c>
      <c r="B5046" s="0" t="n">
        <v>0.72</v>
      </c>
      <c r="C5046" s="0" t="n">
        <f aca="false">B5046/100</f>
        <v>0.0072</v>
      </c>
    </row>
    <row r="5047" customFormat="false" ht="15" hidden="false" customHeight="false" outlineLevel="0" collapsed="false">
      <c r="A5047" s="2" t="n">
        <v>43895</v>
      </c>
      <c r="B5047" s="0" t="n">
        <v>0.62</v>
      </c>
      <c r="C5047" s="0" t="n">
        <f aca="false">B5047/100</f>
        <v>0.0062</v>
      </c>
    </row>
    <row r="5048" customFormat="false" ht="15" hidden="false" customHeight="false" outlineLevel="0" collapsed="false">
      <c r="A5048" s="2" t="n">
        <v>43896</v>
      </c>
      <c r="B5048" s="0" t="n">
        <v>0.45</v>
      </c>
      <c r="C5048" s="0" t="n">
        <f aca="false">B5048/100</f>
        <v>0.0045</v>
      </c>
    </row>
    <row r="5049" customFormat="false" ht="15" hidden="false" customHeight="false" outlineLevel="0" collapsed="false">
      <c r="A5049" s="2" t="n">
        <v>43899</v>
      </c>
      <c r="B5049" s="0" t="n">
        <v>0.33</v>
      </c>
      <c r="C5049" s="0" t="n">
        <f aca="false">B5049/100</f>
        <v>0.0033</v>
      </c>
    </row>
    <row r="5050" customFormat="false" ht="15" hidden="false" customHeight="false" outlineLevel="0" collapsed="false">
      <c r="A5050" s="2" t="n">
        <v>43900</v>
      </c>
      <c r="B5050" s="0" t="n">
        <v>0.44</v>
      </c>
      <c r="C5050" s="0" t="n">
        <f aca="false">B5050/100</f>
        <v>0.0044</v>
      </c>
    </row>
    <row r="5051" customFormat="false" ht="15" hidden="false" customHeight="false" outlineLevel="0" collapsed="false">
      <c r="A5051" s="2" t="n">
        <v>43901</v>
      </c>
      <c r="B5051" s="0" t="n">
        <v>0.42</v>
      </c>
      <c r="C5051" s="0" t="n">
        <f aca="false">B5051/100</f>
        <v>0.0042</v>
      </c>
    </row>
    <row r="5052" customFormat="false" ht="15" hidden="false" customHeight="false" outlineLevel="0" collapsed="false">
      <c r="A5052" s="2" t="n">
        <v>43902</v>
      </c>
      <c r="B5052" s="0" t="n">
        <v>0.33</v>
      </c>
      <c r="C5052" s="0" t="n">
        <f aca="false">B5052/100</f>
        <v>0.0033</v>
      </c>
    </row>
    <row r="5053" customFormat="false" ht="15" hidden="false" customHeight="false" outlineLevel="0" collapsed="false">
      <c r="A5053" s="2" t="n">
        <v>43903</v>
      </c>
      <c r="B5053" s="0" t="n">
        <v>0.28</v>
      </c>
      <c r="C5053" s="0" t="n">
        <f aca="false">B5053/100</f>
        <v>0.0028</v>
      </c>
    </row>
    <row r="5054" customFormat="false" ht="15" hidden="false" customHeight="false" outlineLevel="0" collapsed="false">
      <c r="A5054" s="2" t="n">
        <v>43906</v>
      </c>
      <c r="B5054" s="0" t="n">
        <v>0.24</v>
      </c>
      <c r="C5054" s="0" t="n">
        <f aca="false">B5054/100</f>
        <v>0.0024</v>
      </c>
    </row>
    <row r="5055" customFormat="false" ht="15" hidden="false" customHeight="false" outlineLevel="0" collapsed="false">
      <c r="A5055" s="2" t="n">
        <v>43907</v>
      </c>
      <c r="B5055" s="0" t="n">
        <v>0.19</v>
      </c>
      <c r="C5055" s="0" t="n">
        <f aca="false">B5055/100</f>
        <v>0.0019</v>
      </c>
    </row>
    <row r="5056" customFormat="false" ht="15" hidden="false" customHeight="false" outlineLevel="0" collapsed="false">
      <c r="A5056" s="2" t="n">
        <v>43908</v>
      </c>
      <c r="B5056" s="0" t="n">
        <v>0.02</v>
      </c>
      <c r="C5056" s="0" t="n">
        <f aca="false">B5056/100</f>
        <v>0.0002</v>
      </c>
    </row>
    <row r="5057" customFormat="false" ht="15" hidden="false" customHeight="false" outlineLevel="0" collapsed="false">
      <c r="A5057" s="2" t="n">
        <v>43909</v>
      </c>
      <c r="B5057" s="0" t="n">
        <v>0.04</v>
      </c>
      <c r="C5057" s="0" t="n">
        <f aca="false">B5057/100</f>
        <v>0.0004</v>
      </c>
    </row>
    <row r="5058" customFormat="false" ht="15" hidden="false" customHeight="false" outlineLevel="0" collapsed="false">
      <c r="A5058" s="2" t="n">
        <v>43910</v>
      </c>
      <c r="B5058" s="0" t="n">
        <v>0.05</v>
      </c>
      <c r="C5058" s="0" t="n">
        <f aca="false">B5058/100</f>
        <v>0.0005</v>
      </c>
    </row>
    <row r="5059" customFormat="false" ht="15" hidden="false" customHeight="false" outlineLevel="0" collapsed="false">
      <c r="A5059" s="2" t="n">
        <v>43913</v>
      </c>
      <c r="B5059" s="0" t="n">
        <v>0.02</v>
      </c>
      <c r="C5059" s="0" t="n">
        <f aca="false">B5059/100</f>
        <v>0.0002</v>
      </c>
    </row>
    <row r="5060" customFormat="false" ht="15" hidden="false" customHeight="false" outlineLevel="0" collapsed="false">
      <c r="A5060" s="2" t="n">
        <v>43914</v>
      </c>
      <c r="B5060" s="0" t="n">
        <v>0.01</v>
      </c>
      <c r="C5060" s="0" t="n">
        <f aca="false">B5060/100</f>
        <v>0.0001</v>
      </c>
    </row>
    <row r="5061" customFormat="false" ht="15" hidden="false" customHeight="false" outlineLevel="0" collapsed="false">
      <c r="A5061" s="2" t="n">
        <v>43915</v>
      </c>
      <c r="B5061" s="0" t="n">
        <v>0</v>
      </c>
      <c r="C5061" s="0" t="n">
        <f aca="false">B5061/100</f>
        <v>0</v>
      </c>
    </row>
    <row r="5062" customFormat="false" ht="15" hidden="false" customHeight="false" outlineLevel="0" collapsed="false">
      <c r="A5062" s="2" t="n">
        <v>43916</v>
      </c>
      <c r="B5062" s="0" t="n">
        <v>0</v>
      </c>
      <c r="C5062" s="0" t="n">
        <f aca="false">B5062/100</f>
        <v>0</v>
      </c>
    </row>
    <row r="5063" customFormat="false" ht="15" hidden="false" customHeight="false" outlineLevel="0" collapsed="false">
      <c r="A5063" s="2" t="n">
        <v>43917</v>
      </c>
      <c r="B5063" s="0" t="n">
        <v>0.03</v>
      </c>
      <c r="C5063" s="0" t="n">
        <f aca="false">B5063/100</f>
        <v>0.0003</v>
      </c>
    </row>
    <row r="5064" customFormat="false" ht="15" hidden="false" customHeight="false" outlineLevel="0" collapsed="false">
      <c r="A5064" s="2" t="n">
        <v>43920</v>
      </c>
      <c r="B5064" s="0" t="n">
        <v>0.12</v>
      </c>
      <c r="C5064" s="0" t="n">
        <f aca="false">B5064/100</f>
        <v>0.0012</v>
      </c>
    </row>
    <row r="5065" customFormat="false" ht="15" hidden="false" customHeight="false" outlineLevel="0" collapsed="false">
      <c r="A5065" s="2" t="n">
        <v>43921</v>
      </c>
      <c r="B5065" s="0" t="n">
        <v>0.11</v>
      </c>
      <c r="C5065" s="0" t="n">
        <f aca="false">B5065/100</f>
        <v>0.0011</v>
      </c>
    </row>
    <row r="5066" customFormat="false" ht="15" hidden="false" customHeight="false" outlineLevel="0" collapsed="false">
      <c r="A5066" s="2" t="n">
        <v>43922</v>
      </c>
      <c r="B5066" s="0" t="n">
        <v>0.09</v>
      </c>
      <c r="C5066" s="0" t="n">
        <f aca="false">B5066/100</f>
        <v>0.0009</v>
      </c>
    </row>
    <row r="5067" customFormat="false" ht="15" hidden="false" customHeight="false" outlineLevel="0" collapsed="false">
      <c r="A5067" s="2" t="n">
        <v>43923</v>
      </c>
      <c r="B5067" s="0" t="n">
        <v>0.09</v>
      </c>
      <c r="C5067" s="0" t="n">
        <f aca="false">B5067/100</f>
        <v>0.0009</v>
      </c>
    </row>
    <row r="5068" customFormat="false" ht="15" hidden="false" customHeight="false" outlineLevel="0" collapsed="false">
      <c r="A5068" s="2" t="n">
        <v>43924</v>
      </c>
      <c r="B5068" s="0" t="n">
        <v>0.1</v>
      </c>
      <c r="C5068" s="0" t="n">
        <f aca="false">B5068/100</f>
        <v>0.001</v>
      </c>
    </row>
    <row r="5069" customFormat="false" ht="15" hidden="false" customHeight="false" outlineLevel="0" collapsed="false">
      <c r="A5069" s="2" t="n">
        <v>43927</v>
      </c>
      <c r="B5069" s="0" t="n">
        <v>0.15</v>
      </c>
      <c r="C5069" s="0" t="n">
        <f aca="false">B5069/100</f>
        <v>0.0015</v>
      </c>
    </row>
    <row r="5070" customFormat="false" ht="15" hidden="false" customHeight="false" outlineLevel="0" collapsed="false">
      <c r="A5070" s="2" t="n">
        <v>43928</v>
      </c>
      <c r="B5070" s="0" t="n">
        <v>0.14</v>
      </c>
      <c r="C5070" s="0" t="n">
        <f aca="false">B5070/100</f>
        <v>0.0014</v>
      </c>
    </row>
    <row r="5071" customFormat="false" ht="15" hidden="false" customHeight="false" outlineLevel="0" collapsed="false">
      <c r="A5071" s="2" t="n">
        <v>43929</v>
      </c>
      <c r="B5071" s="0" t="n">
        <v>0.22</v>
      </c>
      <c r="C5071" s="0" t="n">
        <f aca="false">B5071/100</f>
        <v>0.0022</v>
      </c>
    </row>
    <row r="5072" customFormat="false" ht="15" hidden="false" customHeight="false" outlineLevel="0" collapsed="false">
      <c r="A5072" s="2" t="n">
        <v>43930</v>
      </c>
      <c r="B5072" s="0" t="n">
        <v>0.25</v>
      </c>
      <c r="C5072" s="0" t="n">
        <f aca="false">B5072/100</f>
        <v>0.0025</v>
      </c>
    </row>
    <row r="5073" customFormat="false" ht="15" hidden="false" customHeight="false" outlineLevel="0" collapsed="false">
      <c r="A5073" s="2" t="n">
        <v>43934</v>
      </c>
      <c r="B5073" s="0" t="n">
        <v>0.26</v>
      </c>
      <c r="C5073" s="0" t="n">
        <f aca="false">B5073/100</f>
        <v>0.0026</v>
      </c>
    </row>
    <row r="5074" customFormat="false" ht="15" hidden="false" customHeight="false" outlineLevel="0" collapsed="false">
      <c r="A5074" s="2" t="n">
        <v>43935</v>
      </c>
      <c r="B5074" s="0" t="n">
        <v>0.2</v>
      </c>
      <c r="C5074" s="0" t="n">
        <f aca="false">B5074/100</f>
        <v>0.002</v>
      </c>
    </row>
    <row r="5075" customFormat="false" ht="15" hidden="false" customHeight="false" outlineLevel="0" collapsed="false">
      <c r="A5075" s="2" t="n">
        <v>43936</v>
      </c>
      <c r="B5075" s="0" t="n">
        <v>0.14</v>
      </c>
      <c r="C5075" s="0" t="n">
        <f aca="false">B5075/100</f>
        <v>0.0014</v>
      </c>
    </row>
    <row r="5076" customFormat="false" ht="15" hidden="false" customHeight="false" outlineLevel="0" collapsed="false">
      <c r="A5076" s="2" t="n">
        <v>43937</v>
      </c>
      <c r="B5076" s="0" t="n">
        <v>0.14</v>
      </c>
      <c r="C5076" s="0" t="n">
        <f aca="false">B5076/100</f>
        <v>0.0014</v>
      </c>
    </row>
    <row r="5077" customFormat="false" ht="15" hidden="false" customHeight="false" outlineLevel="0" collapsed="false">
      <c r="A5077" s="2" t="n">
        <v>43938</v>
      </c>
      <c r="B5077" s="0" t="n">
        <v>0.12</v>
      </c>
      <c r="C5077" s="0" t="n">
        <f aca="false">B5077/100</f>
        <v>0.0012</v>
      </c>
    </row>
    <row r="5078" customFormat="false" ht="15" hidden="false" customHeight="false" outlineLevel="0" collapsed="false">
      <c r="A5078" s="2" t="n">
        <v>43941</v>
      </c>
      <c r="B5078" s="0" t="n">
        <v>0.12</v>
      </c>
      <c r="C5078" s="0" t="n">
        <f aca="false">B5078/100</f>
        <v>0.0012</v>
      </c>
    </row>
    <row r="5079" customFormat="false" ht="15" hidden="false" customHeight="false" outlineLevel="0" collapsed="false">
      <c r="A5079" s="2" t="n">
        <v>43942</v>
      </c>
      <c r="B5079" s="0" t="n">
        <v>0.11</v>
      </c>
      <c r="C5079" s="0" t="n">
        <f aca="false">B5079/100</f>
        <v>0.0011</v>
      </c>
    </row>
    <row r="5080" customFormat="false" ht="15" hidden="false" customHeight="false" outlineLevel="0" collapsed="false">
      <c r="A5080" s="2" t="n">
        <v>43943</v>
      </c>
      <c r="B5080" s="0" t="n">
        <v>0.12</v>
      </c>
      <c r="C5080" s="0" t="n">
        <f aca="false">B5080/100</f>
        <v>0.0012</v>
      </c>
    </row>
    <row r="5081" customFormat="false" ht="15" hidden="false" customHeight="false" outlineLevel="0" collapsed="false">
      <c r="A5081" s="2" t="n">
        <v>43944</v>
      </c>
      <c r="B5081" s="0" t="n">
        <v>0.11</v>
      </c>
      <c r="C5081" s="0" t="n">
        <f aca="false">B5081/100</f>
        <v>0.0011</v>
      </c>
    </row>
    <row r="5082" customFormat="false" ht="15" hidden="false" customHeight="false" outlineLevel="0" collapsed="false">
      <c r="A5082" s="2" t="n">
        <v>43945</v>
      </c>
      <c r="B5082" s="0" t="n">
        <v>0.12</v>
      </c>
      <c r="C5082" s="0" t="n">
        <f aca="false">B5082/100</f>
        <v>0.0012</v>
      </c>
    </row>
    <row r="5083" customFormat="false" ht="15" hidden="false" customHeight="false" outlineLevel="0" collapsed="false">
      <c r="A5083" s="2" t="n">
        <v>43948</v>
      </c>
      <c r="B5083" s="0" t="n">
        <v>0.12</v>
      </c>
      <c r="C5083" s="0" t="n">
        <f aca="false">B5083/100</f>
        <v>0.0012</v>
      </c>
    </row>
    <row r="5084" customFormat="false" ht="15" hidden="false" customHeight="false" outlineLevel="0" collapsed="false">
      <c r="A5084" s="2" t="n">
        <v>43949</v>
      </c>
      <c r="B5084" s="0" t="n">
        <v>0.11</v>
      </c>
      <c r="C5084" s="0" t="n">
        <f aca="false">B5084/100</f>
        <v>0.0011</v>
      </c>
    </row>
    <row r="5085" customFormat="false" ht="15" hidden="false" customHeight="false" outlineLevel="0" collapsed="false">
      <c r="A5085" s="2" t="n">
        <v>43950</v>
      </c>
      <c r="B5085" s="0" t="n">
        <v>0.1</v>
      </c>
      <c r="C5085" s="0" t="n">
        <f aca="false">B5085/100</f>
        <v>0.001</v>
      </c>
    </row>
    <row r="5086" customFormat="false" ht="15" hidden="false" customHeight="false" outlineLevel="0" collapsed="false">
      <c r="A5086" s="2" t="n">
        <v>43951</v>
      </c>
      <c r="B5086" s="0" t="n">
        <v>0.09</v>
      </c>
      <c r="C5086" s="0" t="n">
        <f aca="false">B5086/100</f>
        <v>0.0009</v>
      </c>
    </row>
    <row r="5087" customFormat="false" ht="15" hidden="false" customHeight="false" outlineLevel="0" collapsed="false">
      <c r="A5087" s="2" t="n">
        <v>43952</v>
      </c>
      <c r="B5087" s="0" t="n">
        <v>0.12</v>
      </c>
      <c r="C5087" s="0" t="n">
        <f aca="false">B5087/100</f>
        <v>0.0012</v>
      </c>
    </row>
    <row r="5088" customFormat="false" ht="15" hidden="false" customHeight="false" outlineLevel="0" collapsed="false">
      <c r="A5088" s="2" t="n">
        <v>43955</v>
      </c>
      <c r="B5088" s="0" t="n">
        <v>0.13</v>
      </c>
      <c r="C5088" s="0" t="n">
        <f aca="false">B5088/100</f>
        <v>0.0013</v>
      </c>
    </row>
    <row r="5089" customFormat="false" ht="15" hidden="false" customHeight="false" outlineLevel="0" collapsed="false">
      <c r="A5089" s="2" t="n">
        <v>43956</v>
      </c>
      <c r="B5089" s="0" t="n">
        <v>0.13</v>
      </c>
      <c r="C5089" s="0" t="n">
        <f aca="false">B5089/100</f>
        <v>0.0013</v>
      </c>
    </row>
    <row r="5090" customFormat="false" ht="15" hidden="false" customHeight="false" outlineLevel="0" collapsed="false">
      <c r="A5090" s="2" t="n">
        <v>43957</v>
      </c>
      <c r="B5090" s="0" t="n">
        <v>0.12</v>
      </c>
      <c r="C5090" s="0" t="n">
        <f aca="false">B5090/100</f>
        <v>0.0012</v>
      </c>
    </row>
    <row r="5091" customFormat="false" ht="15" hidden="false" customHeight="false" outlineLevel="0" collapsed="false">
      <c r="A5091" s="2" t="n">
        <v>43958</v>
      </c>
      <c r="B5091" s="0" t="n">
        <v>0.11</v>
      </c>
      <c r="C5091" s="0" t="n">
        <f aca="false">B5091/100</f>
        <v>0.0011</v>
      </c>
    </row>
    <row r="5092" customFormat="false" ht="15" hidden="false" customHeight="false" outlineLevel="0" collapsed="false">
      <c r="A5092" s="2" t="n">
        <v>43959</v>
      </c>
      <c r="B5092" s="0" t="n">
        <v>0.12</v>
      </c>
      <c r="C5092" s="0" t="n">
        <f aca="false">B5092/100</f>
        <v>0.0012</v>
      </c>
    </row>
    <row r="5093" customFormat="false" ht="15" hidden="false" customHeight="false" outlineLevel="0" collapsed="false">
      <c r="A5093" s="2" t="n">
        <v>43962</v>
      </c>
      <c r="B5093" s="0" t="n">
        <v>0.12</v>
      </c>
      <c r="C5093" s="0" t="n">
        <f aca="false">B5093/100</f>
        <v>0.0012</v>
      </c>
    </row>
    <row r="5094" customFormat="false" ht="15" hidden="false" customHeight="false" outlineLevel="0" collapsed="false">
      <c r="A5094" s="2" t="n">
        <v>43963</v>
      </c>
      <c r="B5094" s="0" t="n">
        <v>0.13</v>
      </c>
      <c r="C5094" s="0" t="n">
        <f aca="false">B5094/100</f>
        <v>0.0013</v>
      </c>
    </row>
    <row r="5095" customFormat="false" ht="15" hidden="false" customHeight="false" outlineLevel="0" collapsed="false">
      <c r="A5095" s="2" t="n">
        <v>43964</v>
      </c>
      <c r="B5095" s="0" t="n">
        <v>0.13</v>
      </c>
      <c r="C5095" s="0" t="n">
        <f aca="false">B5095/100</f>
        <v>0.0013</v>
      </c>
    </row>
    <row r="5096" customFormat="false" ht="15" hidden="false" customHeight="false" outlineLevel="0" collapsed="false">
      <c r="A5096" s="2" t="n">
        <v>43965</v>
      </c>
      <c r="B5096" s="0" t="n">
        <v>0.12</v>
      </c>
      <c r="C5096" s="0" t="n">
        <f aca="false">B5096/100</f>
        <v>0.0012</v>
      </c>
    </row>
    <row r="5097" customFormat="false" ht="15" hidden="false" customHeight="false" outlineLevel="0" collapsed="false">
      <c r="A5097" s="2" t="n">
        <v>43966</v>
      </c>
      <c r="B5097" s="0" t="n">
        <v>0.12</v>
      </c>
      <c r="C5097" s="0" t="n">
        <f aca="false">B5097/100</f>
        <v>0.0012</v>
      </c>
    </row>
    <row r="5098" customFormat="false" ht="15" hidden="false" customHeight="false" outlineLevel="0" collapsed="false">
      <c r="A5098" s="2" t="n">
        <v>43969</v>
      </c>
      <c r="B5098" s="0" t="n">
        <v>0.13</v>
      </c>
      <c r="C5098" s="0" t="n">
        <f aca="false">B5098/100</f>
        <v>0.0013</v>
      </c>
    </row>
    <row r="5099" customFormat="false" ht="15" hidden="false" customHeight="false" outlineLevel="0" collapsed="false">
      <c r="A5099" s="2" t="n">
        <v>43970</v>
      </c>
      <c r="B5099" s="0" t="n">
        <v>0.13</v>
      </c>
      <c r="C5099" s="0" t="n">
        <f aca="false">B5099/100</f>
        <v>0.0013</v>
      </c>
    </row>
    <row r="5100" customFormat="false" ht="15" hidden="false" customHeight="false" outlineLevel="0" collapsed="false">
      <c r="A5100" s="2" t="n">
        <v>43971</v>
      </c>
      <c r="B5100" s="0" t="n">
        <v>0.12</v>
      </c>
      <c r="C5100" s="0" t="n">
        <f aca="false">B5100/100</f>
        <v>0.0012</v>
      </c>
    </row>
    <row r="5101" customFormat="false" ht="15" hidden="false" customHeight="false" outlineLevel="0" collapsed="false">
      <c r="A5101" s="2" t="n">
        <v>43972</v>
      </c>
      <c r="B5101" s="0" t="n">
        <v>0.12</v>
      </c>
      <c r="C5101" s="0" t="n">
        <f aca="false">B5101/100</f>
        <v>0.0012</v>
      </c>
    </row>
    <row r="5102" customFormat="false" ht="15" hidden="false" customHeight="false" outlineLevel="0" collapsed="false">
      <c r="A5102" s="2" t="n">
        <v>43973</v>
      </c>
      <c r="B5102" s="0" t="n">
        <v>0.12</v>
      </c>
      <c r="C5102" s="0" t="n">
        <f aca="false">B5102/100</f>
        <v>0.0012</v>
      </c>
    </row>
    <row r="5103" customFormat="false" ht="15" hidden="false" customHeight="false" outlineLevel="0" collapsed="false">
      <c r="A5103" s="2" t="n">
        <v>43977</v>
      </c>
      <c r="B5103" s="0" t="n">
        <v>0.14</v>
      </c>
      <c r="C5103" s="0" t="n">
        <f aca="false">B5103/100</f>
        <v>0.0014</v>
      </c>
    </row>
    <row r="5104" customFormat="false" ht="15" hidden="false" customHeight="false" outlineLevel="0" collapsed="false">
      <c r="A5104" s="2" t="n">
        <v>43978</v>
      </c>
      <c r="B5104" s="0" t="n">
        <v>0.15</v>
      </c>
      <c r="C5104" s="0" t="n">
        <f aca="false">B5104/100</f>
        <v>0.0015</v>
      </c>
    </row>
    <row r="5105" customFormat="false" ht="15" hidden="false" customHeight="false" outlineLevel="0" collapsed="false">
      <c r="A5105" s="2" t="n">
        <v>43979</v>
      </c>
      <c r="B5105" s="0" t="n">
        <v>0.15</v>
      </c>
      <c r="C5105" s="0" t="n">
        <f aca="false">B5105/100</f>
        <v>0.0015</v>
      </c>
    </row>
    <row r="5106" customFormat="false" ht="15" hidden="false" customHeight="false" outlineLevel="0" collapsed="false">
      <c r="A5106" s="2" t="n">
        <v>43980</v>
      </c>
      <c r="B5106" s="0" t="n">
        <v>0.14</v>
      </c>
      <c r="C5106" s="0" t="n">
        <f aca="false">B5106/100</f>
        <v>0.0014</v>
      </c>
    </row>
    <row r="5107" customFormat="false" ht="15" hidden="false" customHeight="false" outlineLevel="0" collapsed="false">
      <c r="A5107" s="2" t="n">
        <v>43983</v>
      </c>
      <c r="B5107" s="0" t="n">
        <v>0.14</v>
      </c>
      <c r="C5107" s="0" t="n">
        <f aca="false">B5107/100</f>
        <v>0.0014</v>
      </c>
    </row>
    <row r="5108" customFormat="false" ht="15" hidden="false" customHeight="false" outlineLevel="0" collapsed="false">
      <c r="A5108" s="2" t="n">
        <v>43984</v>
      </c>
      <c r="B5108" s="0" t="n">
        <v>0.15</v>
      </c>
      <c r="C5108" s="0" t="n">
        <f aca="false">B5108/100</f>
        <v>0.0015</v>
      </c>
    </row>
    <row r="5109" customFormat="false" ht="15" hidden="false" customHeight="false" outlineLevel="0" collapsed="false">
      <c r="A5109" s="2" t="n">
        <v>43985</v>
      </c>
      <c r="B5109" s="0" t="n">
        <v>0.16</v>
      </c>
      <c r="C5109" s="0" t="n">
        <f aca="false">B5109/100</f>
        <v>0.0016</v>
      </c>
    </row>
    <row r="5110" customFormat="false" ht="15" hidden="false" customHeight="false" outlineLevel="0" collapsed="false">
      <c r="A5110" s="2" t="n">
        <v>43986</v>
      </c>
      <c r="B5110" s="0" t="n">
        <v>0.15</v>
      </c>
      <c r="C5110" s="0" t="n">
        <f aca="false">B5110/100</f>
        <v>0.0015</v>
      </c>
    </row>
    <row r="5111" customFormat="false" ht="15" hidden="false" customHeight="false" outlineLevel="0" collapsed="false">
      <c r="A5111" s="2" t="n">
        <v>43987</v>
      </c>
      <c r="B5111" s="0" t="n">
        <v>0.15</v>
      </c>
      <c r="C5111" s="0" t="n">
        <f aca="false">B5111/100</f>
        <v>0.0015</v>
      </c>
    </row>
    <row r="5112" customFormat="false" ht="15" hidden="false" customHeight="false" outlineLevel="0" collapsed="false">
      <c r="A5112" s="2" t="n">
        <v>43990</v>
      </c>
      <c r="B5112" s="0" t="n">
        <v>0.17</v>
      </c>
      <c r="C5112" s="0" t="n">
        <f aca="false">B5112/100</f>
        <v>0.0017</v>
      </c>
    </row>
    <row r="5113" customFormat="false" ht="15" hidden="false" customHeight="false" outlineLevel="0" collapsed="false">
      <c r="A5113" s="2" t="n">
        <v>43991</v>
      </c>
      <c r="B5113" s="0" t="n">
        <v>0.19</v>
      </c>
      <c r="C5113" s="0" t="n">
        <f aca="false">B5113/100</f>
        <v>0.0019</v>
      </c>
    </row>
    <row r="5114" customFormat="false" ht="15" hidden="false" customHeight="false" outlineLevel="0" collapsed="false">
      <c r="A5114" s="2" t="n">
        <v>43992</v>
      </c>
      <c r="B5114" s="0" t="n">
        <v>0.17</v>
      </c>
      <c r="C5114" s="0" t="n">
        <f aca="false">B5114/100</f>
        <v>0.0017</v>
      </c>
    </row>
    <row r="5115" customFormat="false" ht="15" hidden="false" customHeight="false" outlineLevel="0" collapsed="false">
      <c r="A5115" s="2" t="n">
        <v>43993</v>
      </c>
      <c r="B5115" s="0" t="n">
        <v>0.17</v>
      </c>
      <c r="C5115" s="0" t="n">
        <f aca="false">B5115/100</f>
        <v>0.0017</v>
      </c>
    </row>
    <row r="5116" customFormat="false" ht="15" hidden="false" customHeight="false" outlineLevel="0" collapsed="false">
      <c r="A5116" s="2" t="n">
        <v>43994</v>
      </c>
      <c r="B5116" s="0" t="n">
        <v>0.16</v>
      </c>
      <c r="C5116" s="0" t="n">
        <f aca="false">B5116/100</f>
        <v>0.0016</v>
      </c>
    </row>
    <row r="5117" customFormat="false" ht="15" hidden="false" customHeight="false" outlineLevel="0" collapsed="false">
      <c r="A5117" s="2" t="n">
        <v>43997</v>
      </c>
      <c r="B5117" s="0" t="n">
        <v>0.18</v>
      </c>
      <c r="C5117" s="0" t="n">
        <f aca="false">B5117/100</f>
        <v>0.0018</v>
      </c>
    </row>
    <row r="5118" customFormat="false" ht="15" hidden="false" customHeight="false" outlineLevel="0" collapsed="false">
      <c r="A5118" s="2" t="n">
        <v>43998</v>
      </c>
      <c r="B5118" s="0" t="n">
        <v>0.17</v>
      </c>
      <c r="C5118" s="0" t="n">
        <f aca="false">B5118/100</f>
        <v>0.0017</v>
      </c>
    </row>
    <row r="5119" customFormat="false" ht="15" hidden="false" customHeight="false" outlineLevel="0" collapsed="false">
      <c r="A5119" s="2" t="n">
        <v>43999</v>
      </c>
      <c r="B5119" s="0" t="n">
        <v>0.17</v>
      </c>
      <c r="C5119" s="0" t="n">
        <f aca="false">B5119/100</f>
        <v>0.0017</v>
      </c>
    </row>
    <row r="5120" customFormat="false" ht="15" hidden="false" customHeight="false" outlineLevel="0" collapsed="false">
      <c r="A5120" s="2" t="n">
        <v>44000</v>
      </c>
      <c r="B5120" s="0" t="n">
        <v>0.16</v>
      </c>
      <c r="C5120" s="0" t="n">
        <f aca="false">B5120/100</f>
        <v>0.0016</v>
      </c>
    </row>
    <row r="5121" customFormat="false" ht="15" hidden="false" customHeight="false" outlineLevel="0" collapsed="false">
      <c r="A5121" s="2" t="n">
        <v>44001</v>
      </c>
      <c r="B5121" s="0" t="n">
        <v>0.15</v>
      </c>
      <c r="C5121" s="0" t="n">
        <f aca="false">B5121/100</f>
        <v>0.0015</v>
      </c>
    </row>
    <row r="5122" customFormat="false" ht="15" hidden="false" customHeight="false" outlineLevel="0" collapsed="false">
      <c r="A5122" s="2" t="n">
        <v>44004</v>
      </c>
      <c r="B5122" s="0" t="n">
        <v>0.16</v>
      </c>
      <c r="C5122" s="0" t="n">
        <f aca="false">B5122/100</f>
        <v>0.0016</v>
      </c>
    </row>
    <row r="5123" customFormat="false" ht="15" hidden="false" customHeight="false" outlineLevel="0" collapsed="false">
      <c r="A5123" s="2" t="n">
        <v>44005</v>
      </c>
      <c r="B5123" s="0" t="n">
        <v>0.16</v>
      </c>
      <c r="C5123" s="0" t="n">
        <f aca="false">B5123/100</f>
        <v>0.0016</v>
      </c>
    </row>
    <row r="5124" customFormat="false" ht="15" hidden="false" customHeight="false" outlineLevel="0" collapsed="false">
      <c r="A5124" s="2" t="n">
        <v>44006</v>
      </c>
      <c r="B5124" s="0" t="n">
        <v>0.15</v>
      </c>
      <c r="C5124" s="0" t="n">
        <f aca="false">B5124/100</f>
        <v>0.0015</v>
      </c>
    </row>
    <row r="5125" customFormat="false" ht="15" hidden="false" customHeight="false" outlineLevel="0" collapsed="false">
      <c r="A5125" s="2" t="n">
        <v>44007</v>
      </c>
      <c r="B5125" s="0" t="n">
        <v>0.16</v>
      </c>
      <c r="C5125" s="0" t="n">
        <f aca="false">B5125/100</f>
        <v>0.0016</v>
      </c>
    </row>
    <row r="5126" customFormat="false" ht="15" hidden="false" customHeight="false" outlineLevel="0" collapsed="false">
      <c r="A5126" s="2" t="n">
        <v>44008</v>
      </c>
      <c r="B5126" s="0" t="n">
        <v>0.14</v>
      </c>
      <c r="C5126" s="0" t="n">
        <f aca="false">B5126/100</f>
        <v>0.0014</v>
      </c>
    </row>
    <row r="5127" customFormat="false" ht="15" hidden="false" customHeight="false" outlineLevel="0" collapsed="false">
      <c r="A5127" s="2" t="n">
        <v>44011</v>
      </c>
      <c r="B5127" s="0" t="n">
        <v>0.14</v>
      </c>
      <c r="C5127" s="0" t="n">
        <f aca="false">B5127/100</f>
        <v>0.0014</v>
      </c>
    </row>
    <row r="5128" customFormat="false" ht="15" hidden="false" customHeight="false" outlineLevel="0" collapsed="false">
      <c r="A5128" s="2" t="n">
        <v>44012</v>
      </c>
      <c r="B5128" s="0" t="n">
        <v>0.16</v>
      </c>
      <c r="C5128" s="0" t="n">
        <f aca="false">B5128/100</f>
        <v>0.0016</v>
      </c>
    </row>
    <row r="5129" customFormat="false" ht="15" hidden="false" customHeight="false" outlineLevel="0" collapsed="false">
      <c r="A5129" s="2" t="n">
        <v>44013</v>
      </c>
      <c r="B5129" s="0" t="n">
        <v>0.14</v>
      </c>
      <c r="C5129" s="0" t="n">
        <f aca="false">B5129/100</f>
        <v>0.0014</v>
      </c>
    </row>
    <row r="5130" customFormat="false" ht="15" hidden="false" customHeight="false" outlineLevel="0" collapsed="false">
      <c r="A5130" s="2" t="n">
        <v>44014</v>
      </c>
      <c r="B5130" s="0" t="n">
        <v>0.14</v>
      </c>
      <c r="C5130" s="0" t="n">
        <f aca="false">B5130/100</f>
        <v>0.0014</v>
      </c>
    </row>
    <row r="5131" customFormat="false" ht="15" hidden="false" customHeight="false" outlineLevel="0" collapsed="false">
      <c r="A5131" s="2" t="n">
        <v>44018</v>
      </c>
      <c r="B5131" s="0" t="n">
        <v>0.15</v>
      </c>
      <c r="C5131" s="0" t="n">
        <f aca="false">B5131/100</f>
        <v>0.0015</v>
      </c>
    </row>
    <row r="5132" customFormat="false" ht="15" hidden="false" customHeight="false" outlineLevel="0" collapsed="false">
      <c r="A5132" s="2" t="n">
        <v>44019</v>
      </c>
      <c r="B5132" s="0" t="n">
        <v>0.15</v>
      </c>
      <c r="C5132" s="0" t="n">
        <f aca="false">B5132/100</f>
        <v>0.0015</v>
      </c>
    </row>
    <row r="5133" customFormat="false" ht="15" hidden="false" customHeight="false" outlineLevel="0" collapsed="false">
      <c r="A5133" s="2" t="n">
        <v>44020</v>
      </c>
      <c r="B5133" s="0" t="n">
        <v>0.15</v>
      </c>
      <c r="C5133" s="0" t="n">
        <f aca="false">B5133/100</f>
        <v>0.0015</v>
      </c>
    </row>
    <row r="5134" customFormat="false" ht="15" hidden="false" customHeight="false" outlineLevel="0" collapsed="false">
      <c r="A5134" s="2" t="n">
        <v>44021</v>
      </c>
      <c r="B5134" s="0" t="n">
        <v>0.13</v>
      </c>
      <c r="C5134" s="0" t="n">
        <f aca="false">B5134/100</f>
        <v>0.0013</v>
      </c>
    </row>
    <row r="5135" customFormat="false" ht="15" hidden="false" customHeight="false" outlineLevel="0" collapsed="false">
      <c r="A5135" s="2" t="n">
        <v>44022</v>
      </c>
      <c r="B5135" s="0" t="n">
        <v>0.13</v>
      </c>
      <c r="C5135" s="0" t="n">
        <f aca="false">B5135/100</f>
        <v>0.0013</v>
      </c>
    </row>
    <row r="5136" customFormat="false" ht="15" hidden="false" customHeight="false" outlineLevel="0" collapsed="false">
      <c r="A5136" s="2" t="n">
        <v>44025</v>
      </c>
      <c r="B5136" s="0" t="n">
        <v>0.14</v>
      </c>
      <c r="C5136" s="0" t="n">
        <f aca="false">B5136/100</f>
        <v>0.0014</v>
      </c>
    </row>
    <row r="5137" customFormat="false" ht="15" hidden="false" customHeight="false" outlineLevel="0" collapsed="false">
      <c r="A5137" s="2" t="n">
        <v>44026</v>
      </c>
      <c r="B5137" s="0" t="n">
        <v>0.15</v>
      </c>
      <c r="C5137" s="0" t="n">
        <f aca="false">B5137/100</f>
        <v>0.0015</v>
      </c>
    </row>
    <row r="5138" customFormat="false" ht="15" hidden="false" customHeight="false" outlineLevel="0" collapsed="false">
      <c r="A5138" s="2" t="n">
        <v>44027</v>
      </c>
      <c r="B5138" s="0" t="n">
        <v>0.16</v>
      </c>
      <c r="C5138" s="0" t="n">
        <f aca="false">B5138/100</f>
        <v>0.0016</v>
      </c>
    </row>
    <row r="5139" customFormat="false" ht="15" hidden="false" customHeight="false" outlineLevel="0" collapsed="false">
      <c r="A5139" s="2" t="n">
        <v>44028</v>
      </c>
      <c r="B5139" s="0" t="n">
        <v>0.11</v>
      </c>
      <c r="C5139" s="0" t="n">
        <f aca="false">B5139/100</f>
        <v>0.0011</v>
      </c>
    </row>
    <row r="5140" customFormat="false" ht="15" hidden="false" customHeight="false" outlineLevel="0" collapsed="false">
      <c r="A5140" s="2" t="n">
        <v>44029</v>
      </c>
      <c r="B5140" s="0" t="n">
        <v>0.11</v>
      </c>
      <c r="C5140" s="0" t="n">
        <f aca="false">B5140/100</f>
        <v>0.0011</v>
      </c>
    </row>
    <row r="5141" customFormat="false" ht="15" hidden="false" customHeight="false" outlineLevel="0" collapsed="false">
      <c r="A5141" s="2" t="n">
        <v>44032</v>
      </c>
      <c r="B5141" s="0" t="n">
        <v>0.13</v>
      </c>
      <c r="C5141" s="0" t="n">
        <f aca="false">B5141/100</f>
        <v>0.0013</v>
      </c>
    </row>
    <row r="5142" customFormat="false" ht="15" hidden="false" customHeight="false" outlineLevel="0" collapsed="false">
      <c r="A5142" s="2" t="n">
        <v>44033</v>
      </c>
      <c r="B5142" s="0" t="n">
        <v>0.13</v>
      </c>
      <c r="C5142" s="0" t="n">
        <f aca="false">B5142/100</f>
        <v>0.0013</v>
      </c>
    </row>
    <row r="5143" customFormat="false" ht="15" hidden="false" customHeight="false" outlineLevel="0" collapsed="false">
      <c r="A5143" s="2" t="n">
        <v>44034</v>
      </c>
      <c r="B5143" s="0" t="n">
        <v>0.13</v>
      </c>
      <c r="C5143" s="0" t="n">
        <f aca="false">B5143/100</f>
        <v>0.0013</v>
      </c>
    </row>
    <row r="5144" customFormat="false" ht="15" hidden="false" customHeight="false" outlineLevel="0" collapsed="false">
      <c r="A5144" s="2" t="n">
        <v>44035</v>
      </c>
      <c r="B5144" s="0" t="n">
        <v>0.12</v>
      </c>
      <c r="C5144" s="0" t="n">
        <f aca="false">B5144/100</f>
        <v>0.0012</v>
      </c>
    </row>
    <row r="5145" customFormat="false" ht="15" hidden="false" customHeight="false" outlineLevel="0" collapsed="false">
      <c r="A5145" s="2" t="n">
        <v>44036</v>
      </c>
      <c r="B5145" s="0" t="n">
        <v>0.11</v>
      </c>
      <c r="C5145" s="0" t="n">
        <f aca="false">B5145/100</f>
        <v>0.0011</v>
      </c>
    </row>
    <row r="5146" customFormat="false" ht="15" hidden="false" customHeight="false" outlineLevel="0" collapsed="false">
      <c r="A5146" s="2" t="n">
        <v>44039</v>
      </c>
      <c r="B5146" s="0" t="n">
        <v>0.11</v>
      </c>
      <c r="C5146" s="0" t="n">
        <f aca="false">B5146/100</f>
        <v>0.0011</v>
      </c>
    </row>
    <row r="5147" customFormat="false" ht="15" hidden="false" customHeight="false" outlineLevel="0" collapsed="false">
      <c r="A5147" s="2" t="n">
        <v>44040</v>
      </c>
      <c r="B5147" s="0" t="n">
        <v>0.11</v>
      </c>
      <c r="C5147" s="0" t="n">
        <f aca="false">B5147/100</f>
        <v>0.0011</v>
      </c>
    </row>
    <row r="5148" customFormat="false" ht="15" hidden="false" customHeight="false" outlineLevel="0" collapsed="false">
      <c r="A5148" s="2" t="n">
        <v>44041</v>
      </c>
      <c r="B5148" s="0" t="n">
        <v>0.11</v>
      </c>
      <c r="C5148" s="0" t="n">
        <f aca="false">B5148/100</f>
        <v>0.0011</v>
      </c>
    </row>
    <row r="5149" customFormat="false" ht="15" hidden="false" customHeight="false" outlineLevel="0" collapsed="false">
      <c r="A5149" s="2" t="n">
        <v>44042</v>
      </c>
      <c r="B5149" s="0" t="n">
        <v>0.09</v>
      </c>
      <c r="C5149" s="0" t="n">
        <f aca="false">B5149/100</f>
        <v>0.0009</v>
      </c>
    </row>
    <row r="5150" customFormat="false" ht="15" hidden="false" customHeight="false" outlineLevel="0" collapsed="false">
      <c r="A5150" s="2" t="n">
        <v>44043</v>
      </c>
      <c r="B5150" s="0" t="n">
        <v>0.09</v>
      </c>
      <c r="C5150" s="0" t="n">
        <f aca="false">B5150/100</f>
        <v>0.0009</v>
      </c>
    </row>
    <row r="5151" customFormat="false" ht="15" hidden="false" customHeight="false" outlineLevel="0" collapsed="false">
      <c r="A5151" s="2" t="n">
        <v>44046</v>
      </c>
      <c r="B5151" s="0" t="n">
        <v>0.1</v>
      </c>
      <c r="C5151" s="0" t="n">
        <f aca="false">B5151/100</f>
        <v>0.001</v>
      </c>
    </row>
    <row r="5152" customFormat="false" ht="15" hidden="false" customHeight="false" outlineLevel="0" collapsed="false">
      <c r="A5152" s="2" t="n">
        <v>44047</v>
      </c>
      <c r="B5152" s="0" t="n">
        <v>0.09</v>
      </c>
      <c r="C5152" s="0" t="n">
        <f aca="false">B5152/100</f>
        <v>0.0009</v>
      </c>
    </row>
    <row r="5153" customFormat="false" ht="15" hidden="false" customHeight="false" outlineLevel="0" collapsed="false">
      <c r="A5153" s="2" t="n">
        <v>44048</v>
      </c>
      <c r="B5153" s="0" t="n">
        <v>0.1</v>
      </c>
      <c r="C5153" s="0" t="n">
        <f aca="false">B5153/100</f>
        <v>0.001</v>
      </c>
    </row>
    <row r="5154" customFormat="false" ht="15" hidden="false" customHeight="false" outlineLevel="0" collapsed="false">
      <c r="A5154" s="2" t="n">
        <v>44049</v>
      </c>
      <c r="B5154" s="0" t="n">
        <v>0.1</v>
      </c>
      <c r="C5154" s="0" t="n">
        <f aca="false">B5154/100</f>
        <v>0.001</v>
      </c>
    </row>
    <row r="5155" customFormat="false" ht="15" hidden="false" customHeight="false" outlineLevel="0" collapsed="false">
      <c r="A5155" s="2" t="n">
        <v>44050</v>
      </c>
      <c r="B5155" s="0" t="n">
        <v>0.1</v>
      </c>
      <c r="C5155" s="0" t="n">
        <f aca="false">B5155/100</f>
        <v>0.001</v>
      </c>
    </row>
    <row r="5156" customFormat="false" ht="15" hidden="false" customHeight="false" outlineLevel="0" collapsed="false">
      <c r="A5156" s="2" t="n">
        <v>44053</v>
      </c>
      <c r="B5156" s="0" t="n">
        <v>0.11</v>
      </c>
      <c r="C5156" s="0" t="n">
        <f aca="false">B5156/100</f>
        <v>0.0011</v>
      </c>
    </row>
    <row r="5157" customFormat="false" ht="15" hidden="false" customHeight="false" outlineLevel="0" collapsed="false">
      <c r="A5157" s="2" t="n">
        <v>44054</v>
      </c>
      <c r="B5157" s="0" t="n">
        <v>0.11</v>
      </c>
      <c r="C5157" s="0" t="n">
        <f aca="false">B5157/100</f>
        <v>0.0011</v>
      </c>
    </row>
    <row r="5158" customFormat="false" ht="15" hidden="false" customHeight="false" outlineLevel="0" collapsed="false">
      <c r="A5158" s="2" t="n">
        <v>44055</v>
      </c>
      <c r="B5158" s="0" t="n">
        <v>0.11</v>
      </c>
      <c r="C5158" s="0" t="n">
        <f aca="false">B5158/100</f>
        <v>0.0011</v>
      </c>
    </row>
    <row r="5159" customFormat="false" ht="15" hidden="false" customHeight="false" outlineLevel="0" collapsed="false">
      <c r="A5159" s="2" t="n">
        <v>44056</v>
      </c>
      <c r="B5159" s="0" t="n">
        <v>0.1</v>
      </c>
      <c r="C5159" s="0" t="n">
        <f aca="false">B5159/100</f>
        <v>0.001</v>
      </c>
    </row>
    <row r="5160" customFormat="false" ht="15" hidden="false" customHeight="false" outlineLevel="0" collapsed="false">
      <c r="A5160" s="2" t="n">
        <v>44057</v>
      </c>
      <c r="B5160" s="0" t="n">
        <v>0.1</v>
      </c>
      <c r="C5160" s="0" t="n">
        <f aca="false">B5160/100</f>
        <v>0.001</v>
      </c>
    </row>
    <row r="5161" customFormat="false" ht="15" hidden="false" customHeight="false" outlineLevel="0" collapsed="false">
      <c r="A5161" s="2" t="n">
        <v>44060</v>
      </c>
      <c r="B5161" s="0" t="n">
        <v>0.1</v>
      </c>
      <c r="C5161" s="0" t="n">
        <f aca="false">B5161/100</f>
        <v>0.001</v>
      </c>
    </row>
    <row r="5162" customFormat="false" ht="15" hidden="false" customHeight="false" outlineLevel="0" collapsed="false">
      <c r="A5162" s="2" t="n">
        <v>44061</v>
      </c>
      <c r="B5162" s="0" t="n">
        <v>0.09</v>
      </c>
      <c r="C5162" s="0" t="n">
        <f aca="false">B5162/100</f>
        <v>0.0009</v>
      </c>
    </row>
    <row r="5163" customFormat="false" ht="15" hidden="false" customHeight="false" outlineLevel="0" collapsed="false">
      <c r="A5163" s="2" t="n">
        <v>44062</v>
      </c>
      <c r="B5163" s="0" t="n">
        <v>0.11</v>
      </c>
      <c r="C5163" s="0" t="n">
        <f aca="false">B5163/100</f>
        <v>0.0011</v>
      </c>
    </row>
    <row r="5164" customFormat="false" ht="15" hidden="false" customHeight="false" outlineLevel="0" collapsed="false">
      <c r="A5164" s="2" t="n">
        <v>44063</v>
      </c>
      <c r="B5164" s="0" t="n">
        <v>0.11</v>
      </c>
      <c r="C5164" s="0" t="n">
        <f aca="false">B5164/100</f>
        <v>0.0011</v>
      </c>
    </row>
    <row r="5165" customFormat="false" ht="15" hidden="false" customHeight="false" outlineLevel="0" collapsed="false">
      <c r="A5165" s="2" t="n">
        <v>44064</v>
      </c>
      <c r="B5165" s="0" t="n">
        <v>0.1</v>
      </c>
      <c r="C5165" s="0" t="n">
        <f aca="false">B5165/100</f>
        <v>0.001</v>
      </c>
    </row>
    <row r="5166" customFormat="false" ht="15" hidden="false" customHeight="false" outlineLevel="0" collapsed="false">
      <c r="A5166" s="2" t="n">
        <v>44067</v>
      </c>
      <c r="B5166" s="0" t="n">
        <v>0.12</v>
      </c>
      <c r="C5166" s="0" t="n">
        <f aca="false">B5166/100</f>
        <v>0.0012</v>
      </c>
    </row>
    <row r="5167" customFormat="false" ht="15" hidden="false" customHeight="false" outlineLevel="0" collapsed="false">
      <c r="A5167" s="2" t="n">
        <v>44068</v>
      </c>
      <c r="B5167" s="0" t="n">
        <v>0.11</v>
      </c>
      <c r="C5167" s="0" t="n">
        <f aca="false">B5167/100</f>
        <v>0.0011</v>
      </c>
    </row>
    <row r="5168" customFormat="false" ht="15" hidden="false" customHeight="false" outlineLevel="0" collapsed="false">
      <c r="A5168" s="2" t="n">
        <v>44069</v>
      </c>
      <c r="B5168" s="0" t="n">
        <v>0.11</v>
      </c>
      <c r="C5168" s="0" t="n">
        <f aca="false">B5168/100</f>
        <v>0.0011</v>
      </c>
    </row>
    <row r="5169" customFormat="false" ht="15" hidden="false" customHeight="false" outlineLevel="0" collapsed="false">
      <c r="A5169" s="2" t="n">
        <v>44070</v>
      </c>
      <c r="B5169" s="0" t="n">
        <v>0.11</v>
      </c>
      <c r="C5169" s="0" t="n">
        <f aca="false">B5169/100</f>
        <v>0.0011</v>
      </c>
    </row>
    <row r="5170" customFormat="false" ht="15" hidden="false" customHeight="false" outlineLevel="0" collapsed="false">
      <c r="A5170" s="2" t="n">
        <v>44071</v>
      </c>
      <c r="B5170" s="0" t="n">
        <v>0.1</v>
      </c>
      <c r="C5170" s="0" t="n">
        <f aca="false">B5170/100</f>
        <v>0.001</v>
      </c>
    </row>
    <row r="5171" customFormat="false" ht="15" hidden="false" customHeight="false" outlineLevel="0" collapsed="false">
      <c r="A5171" s="2" t="n">
        <v>44074</v>
      </c>
      <c r="B5171" s="0" t="n">
        <v>0.11</v>
      </c>
      <c r="C5171" s="0" t="n">
        <f aca="false">B5171/100</f>
        <v>0.0011</v>
      </c>
    </row>
    <row r="5172" customFormat="false" ht="15" hidden="false" customHeight="false" outlineLevel="0" collapsed="false">
      <c r="A5172" s="2" t="n">
        <v>44075</v>
      </c>
      <c r="B5172" s="0" t="n">
        <v>0.12</v>
      </c>
      <c r="C5172" s="0" t="n">
        <f aca="false">B5172/100</f>
        <v>0.0012</v>
      </c>
    </row>
    <row r="5173" customFormat="false" ht="15" hidden="false" customHeight="false" outlineLevel="0" collapsed="false">
      <c r="A5173" s="2" t="n">
        <v>44076</v>
      </c>
      <c r="B5173" s="0" t="n">
        <v>0.12</v>
      </c>
      <c r="C5173" s="0" t="n">
        <f aca="false">B5173/100</f>
        <v>0.0012</v>
      </c>
    </row>
    <row r="5174" customFormat="false" ht="15" hidden="false" customHeight="false" outlineLevel="0" collapsed="false">
      <c r="A5174" s="2" t="n">
        <v>44077</v>
      </c>
      <c r="B5174" s="0" t="n">
        <v>0.11</v>
      </c>
      <c r="C5174" s="0" t="n">
        <f aca="false">B5174/100</f>
        <v>0.0011</v>
      </c>
    </row>
    <row r="5175" customFormat="false" ht="15" hidden="false" customHeight="false" outlineLevel="0" collapsed="false">
      <c r="A5175" s="2" t="n">
        <v>44078</v>
      </c>
      <c r="B5175" s="0" t="n">
        <v>0.11</v>
      </c>
      <c r="C5175" s="0" t="n">
        <f aca="false">B5175/100</f>
        <v>0.0011</v>
      </c>
    </row>
    <row r="5176" customFormat="false" ht="15" hidden="false" customHeight="false" outlineLevel="0" collapsed="false">
      <c r="A5176" s="2" t="n">
        <v>44082</v>
      </c>
      <c r="B5176" s="0" t="n">
        <v>0.13</v>
      </c>
      <c r="C5176" s="0" t="n">
        <f aca="false">B5176/100</f>
        <v>0.0013</v>
      </c>
    </row>
    <row r="5177" customFormat="false" ht="15" hidden="false" customHeight="false" outlineLevel="0" collapsed="false">
      <c r="A5177" s="2" t="n">
        <v>44083</v>
      </c>
      <c r="B5177" s="0" t="n">
        <v>0.12</v>
      </c>
      <c r="C5177" s="0" t="n">
        <f aca="false">B5177/100</f>
        <v>0.0012</v>
      </c>
    </row>
    <row r="5178" customFormat="false" ht="15" hidden="false" customHeight="false" outlineLevel="0" collapsed="false">
      <c r="A5178" s="2" t="n">
        <v>44084</v>
      </c>
      <c r="B5178" s="0" t="n">
        <v>0.12</v>
      </c>
      <c r="C5178" s="0" t="n">
        <f aca="false">B5178/100</f>
        <v>0.0012</v>
      </c>
    </row>
    <row r="5179" customFormat="false" ht="15" hidden="false" customHeight="false" outlineLevel="0" collapsed="false">
      <c r="A5179" s="2" t="n">
        <v>44085</v>
      </c>
      <c r="B5179" s="0" t="n">
        <v>0.11</v>
      </c>
      <c r="C5179" s="0" t="n">
        <f aca="false">B5179/100</f>
        <v>0.0011</v>
      </c>
    </row>
    <row r="5180" customFormat="false" ht="15" hidden="false" customHeight="false" outlineLevel="0" collapsed="false">
      <c r="A5180" s="2" t="n">
        <v>44088</v>
      </c>
      <c r="B5180" s="0" t="n">
        <v>0.11</v>
      </c>
      <c r="C5180" s="0" t="n">
        <f aca="false">B5180/100</f>
        <v>0.0011</v>
      </c>
    </row>
    <row r="5181" customFormat="false" ht="15" hidden="false" customHeight="false" outlineLevel="0" collapsed="false">
      <c r="A5181" s="2" t="n">
        <v>44089</v>
      </c>
      <c r="B5181" s="0" t="n">
        <v>0.11</v>
      </c>
      <c r="C5181" s="0" t="n">
        <f aca="false">B5181/100</f>
        <v>0.0011</v>
      </c>
    </row>
    <row r="5182" customFormat="false" ht="15" hidden="false" customHeight="false" outlineLevel="0" collapsed="false">
      <c r="A5182" s="2" t="n">
        <v>44090</v>
      </c>
      <c r="B5182" s="0" t="n">
        <v>0.12</v>
      </c>
      <c r="C5182" s="0" t="n">
        <f aca="false">B5182/100</f>
        <v>0.0012</v>
      </c>
    </row>
    <row r="5183" customFormat="false" ht="15" hidden="false" customHeight="false" outlineLevel="0" collapsed="false">
      <c r="A5183" s="2" t="n">
        <v>44091</v>
      </c>
      <c r="B5183" s="0" t="n">
        <v>0.09</v>
      </c>
      <c r="C5183" s="0" t="n">
        <f aca="false">B5183/100</f>
        <v>0.0009</v>
      </c>
    </row>
    <row r="5184" customFormat="false" ht="15" hidden="false" customHeight="false" outlineLevel="0" collapsed="false">
      <c r="A5184" s="2" t="n">
        <v>44092</v>
      </c>
      <c r="B5184" s="0" t="n">
        <v>0.1</v>
      </c>
      <c r="C5184" s="0" t="n">
        <f aca="false">B5184/100</f>
        <v>0.001</v>
      </c>
    </row>
    <row r="5185" customFormat="false" ht="15" hidden="false" customHeight="false" outlineLevel="0" collapsed="false">
      <c r="A5185" s="2" t="n">
        <v>44095</v>
      </c>
      <c r="B5185" s="0" t="n">
        <v>0.1</v>
      </c>
      <c r="C5185" s="0" t="n">
        <f aca="false">B5185/100</f>
        <v>0.001</v>
      </c>
    </row>
    <row r="5186" customFormat="false" ht="15" hidden="false" customHeight="false" outlineLevel="0" collapsed="false">
      <c r="A5186" s="2" t="n">
        <v>44096</v>
      </c>
      <c r="B5186" s="0" t="n">
        <v>0.1</v>
      </c>
      <c r="C5186" s="0" t="n">
        <f aca="false">B5186/100</f>
        <v>0.001</v>
      </c>
    </row>
    <row r="5187" customFormat="false" ht="15" hidden="false" customHeight="false" outlineLevel="0" collapsed="false">
      <c r="A5187" s="2" t="n">
        <v>44097</v>
      </c>
      <c r="B5187" s="0" t="n">
        <v>0.11</v>
      </c>
      <c r="C5187" s="0" t="n">
        <f aca="false">B5187/100</f>
        <v>0.0011</v>
      </c>
    </row>
    <row r="5188" customFormat="false" ht="15" hidden="false" customHeight="false" outlineLevel="0" collapsed="false">
      <c r="A5188" s="2" t="n">
        <v>44098</v>
      </c>
      <c r="B5188" s="0" t="n">
        <v>0.1</v>
      </c>
      <c r="C5188" s="0" t="n">
        <f aca="false">B5188/100</f>
        <v>0.001</v>
      </c>
    </row>
    <row r="5189" customFormat="false" ht="15" hidden="false" customHeight="false" outlineLevel="0" collapsed="false">
      <c r="A5189" s="2" t="n">
        <v>44099</v>
      </c>
      <c r="B5189" s="0" t="n">
        <v>0.1</v>
      </c>
      <c r="C5189" s="0" t="n">
        <f aca="false">B5189/100</f>
        <v>0.001</v>
      </c>
    </row>
    <row r="5190" customFormat="false" ht="15" hidden="false" customHeight="false" outlineLevel="0" collapsed="false">
      <c r="A5190" s="2" t="n">
        <v>44102</v>
      </c>
      <c r="B5190" s="0" t="n">
        <v>0.11</v>
      </c>
      <c r="C5190" s="0" t="n">
        <f aca="false">B5190/100</f>
        <v>0.0011</v>
      </c>
    </row>
    <row r="5191" customFormat="false" ht="15" hidden="false" customHeight="false" outlineLevel="0" collapsed="false">
      <c r="A5191" s="2" t="n">
        <v>44103</v>
      </c>
      <c r="B5191" s="0" t="n">
        <v>0.09</v>
      </c>
      <c r="C5191" s="0" t="n">
        <f aca="false">B5191/100</f>
        <v>0.0009</v>
      </c>
    </row>
    <row r="5192" customFormat="false" ht="15" hidden="false" customHeight="false" outlineLevel="0" collapsed="false">
      <c r="A5192" s="2" t="n">
        <v>44104</v>
      </c>
      <c r="B5192" s="0" t="n">
        <v>0.1</v>
      </c>
      <c r="C5192" s="0" t="n">
        <f aca="false">B5192/100</f>
        <v>0.001</v>
      </c>
    </row>
    <row r="5193" customFormat="false" ht="15" hidden="false" customHeight="false" outlineLevel="0" collapsed="false">
      <c r="A5193" s="2" t="n">
        <v>44105</v>
      </c>
      <c r="B5193" s="0" t="n">
        <v>0.09</v>
      </c>
      <c r="C5193" s="0" t="n">
        <f aca="false">B5193/100</f>
        <v>0.0009</v>
      </c>
    </row>
    <row r="5194" customFormat="false" ht="15" hidden="false" customHeight="false" outlineLevel="0" collapsed="false">
      <c r="A5194" s="2" t="n">
        <v>44106</v>
      </c>
      <c r="B5194" s="0" t="n">
        <v>0.09</v>
      </c>
      <c r="C5194" s="0" t="n">
        <f aca="false">B5194/100</f>
        <v>0.0009</v>
      </c>
    </row>
    <row r="5195" customFormat="false" ht="15" hidden="false" customHeight="false" outlineLevel="0" collapsed="false">
      <c r="A5195" s="2" t="n">
        <v>44109</v>
      </c>
      <c r="B5195" s="0" t="n">
        <v>0.1</v>
      </c>
      <c r="C5195" s="0" t="n">
        <f aca="false">B5195/100</f>
        <v>0.001</v>
      </c>
    </row>
    <row r="5196" customFormat="false" ht="15" hidden="false" customHeight="false" outlineLevel="0" collapsed="false">
      <c r="A5196" s="2" t="n">
        <v>44110</v>
      </c>
      <c r="B5196" s="0" t="n">
        <v>0.1</v>
      </c>
      <c r="C5196" s="0" t="n">
        <f aca="false">B5196/100</f>
        <v>0.001</v>
      </c>
    </row>
    <row r="5197" customFormat="false" ht="15" hidden="false" customHeight="false" outlineLevel="0" collapsed="false">
      <c r="A5197" s="2" t="n">
        <v>44111</v>
      </c>
      <c r="B5197" s="0" t="n">
        <v>0.1</v>
      </c>
      <c r="C5197" s="0" t="n">
        <f aca="false">B5197/100</f>
        <v>0.001</v>
      </c>
    </row>
    <row r="5198" customFormat="false" ht="15" hidden="false" customHeight="false" outlineLevel="0" collapsed="false">
      <c r="A5198" s="2" t="n">
        <v>44112</v>
      </c>
      <c r="B5198" s="0" t="n">
        <v>0.09</v>
      </c>
      <c r="C5198" s="0" t="n">
        <f aca="false">B5198/100</f>
        <v>0.0009</v>
      </c>
    </row>
    <row r="5199" customFormat="false" ht="15" hidden="false" customHeight="false" outlineLevel="0" collapsed="false">
      <c r="A5199" s="2" t="n">
        <v>44113</v>
      </c>
      <c r="B5199" s="0" t="n">
        <v>0.1</v>
      </c>
      <c r="C5199" s="0" t="n">
        <f aca="false">B5199/100</f>
        <v>0.001</v>
      </c>
    </row>
    <row r="5200" customFormat="false" ht="15" hidden="false" customHeight="false" outlineLevel="0" collapsed="false">
      <c r="A5200" s="2" t="n">
        <v>44117</v>
      </c>
      <c r="B5200" s="0" t="n">
        <v>0.11</v>
      </c>
      <c r="C5200" s="0" t="n">
        <f aca="false">B5200/100</f>
        <v>0.0011</v>
      </c>
    </row>
    <row r="5201" customFormat="false" ht="15" hidden="false" customHeight="false" outlineLevel="0" collapsed="false">
      <c r="A5201" s="2" t="n">
        <v>44118</v>
      </c>
      <c r="B5201" s="0" t="n">
        <v>0.12</v>
      </c>
      <c r="C5201" s="0" t="n">
        <f aca="false">B5201/100</f>
        <v>0.0012</v>
      </c>
    </row>
    <row r="5202" customFormat="false" ht="15" hidden="false" customHeight="false" outlineLevel="0" collapsed="false">
      <c r="A5202" s="2" t="n">
        <v>44119</v>
      </c>
      <c r="B5202" s="0" t="n">
        <v>0.11</v>
      </c>
      <c r="C5202" s="0" t="n">
        <f aca="false">B5202/100</f>
        <v>0.0011</v>
      </c>
    </row>
    <row r="5203" customFormat="false" ht="15" hidden="false" customHeight="false" outlineLevel="0" collapsed="false">
      <c r="A5203" s="2" t="n">
        <v>44120</v>
      </c>
      <c r="B5203" s="0" t="n">
        <v>0.11</v>
      </c>
      <c r="C5203" s="0" t="n">
        <f aca="false">B5203/100</f>
        <v>0.0011</v>
      </c>
    </row>
    <row r="5204" customFormat="false" ht="15" hidden="false" customHeight="false" outlineLevel="0" collapsed="false">
      <c r="A5204" s="2" t="n">
        <v>44123</v>
      </c>
      <c r="B5204" s="0" t="n">
        <v>0.11</v>
      </c>
      <c r="C5204" s="0" t="n">
        <f aca="false">B5204/100</f>
        <v>0.0011</v>
      </c>
    </row>
    <row r="5205" customFormat="false" ht="15" hidden="false" customHeight="false" outlineLevel="0" collapsed="false">
      <c r="A5205" s="2" t="n">
        <v>44124</v>
      </c>
      <c r="B5205" s="0" t="n">
        <v>0.1</v>
      </c>
      <c r="C5205" s="0" t="n">
        <f aca="false">B5205/100</f>
        <v>0.001</v>
      </c>
    </row>
    <row r="5206" customFormat="false" ht="15" hidden="false" customHeight="false" outlineLevel="0" collapsed="false">
      <c r="A5206" s="2" t="n">
        <v>44125</v>
      </c>
      <c r="B5206" s="0" t="n">
        <v>0.1</v>
      </c>
      <c r="C5206" s="0" t="n">
        <f aca="false">B5206/100</f>
        <v>0.001</v>
      </c>
    </row>
    <row r="5207" customFormat="false" ht="15" hidden="false" customHeight="false" outlineLevel="0" collapsed="false">
      <c r="A5207" s="2" t="n">
        <v>44126</v>
      </c>
      <c r="B5207" s="0" t="n">
        <v>0.09</v>
      </c>
      <c r="C5207" s="0" t="n">
        <f aca="false">B5207/100</f>
        <v>0.0009</v>
      </c>
    </row>
    <row r="5208" customFormat="false" ht="15" hidden="false" customHeight="false" outlineLevel="0" collapsed="false">
      <c r="A5208" s="2" t="n">
        <v>44127</v>
      </c>
      <c r="B5208" s="0" t="n">
        <v>0.1</v>
      </c>
      <c r="C5208" s="0" t="n">
        <f aca="false">B5208/100</f>
        <v>0.001</v>
      </c>
    </row>
    <row r="5209" customFormat="false" ht="15" hidden="false" customHeight="false" outlineLevel="0" collapsed="false">
      <c r="A5209" s="2" t="n">
        <v>44130</v>
      </c>
      <c r="B5209" s="0" t="n">
        <v>0.11</v>
      </c>
      <c r="C5209" s="0" t="n">
        <f aca="false">B5209/100</f>
        <v>0.0011</v>
      </c>
    </row>
    <row r="5210" customFormat="false" ht="15" hidden="false" customHeight="false" outlineLevel="0" collapsed="false">
      <c r="A5210" s="2" t="n">
        <v>44131</v>
      </c>
      <c r="B5210" s="0" t="n">
        <v>0.1</v>
      </c>
      <c r="C5210" s="0" t="n">
        <f aca="false">B5210/100</f>
        <v>0.001</v>
      </c>
    </row>
    <row r="5211" customFormat="false" ht="15" hidden="false" customHeight="false" outlineLevel="0" collapsed="false">
      <c r="A5211" s="2" t="n">
        <v>44132</v>
      </c>
      <c r="B5211" s="0" t="n">
        <v>0.1</v>
      </c>
      <c r="C5211" s="0" t="n">
        <f aca="false">B5211/100</f>
        <v>0.001</v>
      </c>
    </row>
    <row r="5212" customFormat="false" ht="15" hidden="false" customHeight="false" outlineLevel="0" collapsed="false">
      <c r="A5212" s="2" t="n">
        <v>44133</v>
      </c>
      <c r="B5212" s="0" t="n">
        <v>0.09</v>
      </c>
      <c r="C5212" s="0" t="n">
        <f aca="false">B5212/100</f>
        <v>0.0009</v>
      </c>
    </row>
    <row r="5213" customFormat="false" ht="15" hidden="false" customHeight="false" outlineLevel="0" collapsed="false">
      <c r="A5213" s="2" t="n">
        <v>44134</v>
      </c>
      <c r="B5213" s="0" t="n">
        <v>0.09</v>
      </c>
      <c r="C5213" s="0" t="n">
        <f aca="false">B5213/100</f>
        <v>0.0009</v>
      </c>
    </row>
    <row r="5214" customFormat="false" ht="15" hidden="false" customHeight="false" outlineLevel="0" collapsed="false">
      <c r="A5214" s="2" t="n">
        <v>44137</v>
      </c>
      <c r="B5214" s="0" t="n">
        <v>0.09</v>
      </c>
      <c r="C5214" s="0" t="n">
        <f aca="false">B5214/100</f>
        <v>0.0009</v>
      </c>
    </row>
    <row r="5215" customFormat="false" ht="15" hidden="false" customHeight="false" outlineLevel="0" collapsed="false">
      <c r="A5215" s="2" t="n">
        <v>44138</v>
      </c>
      <c r="B5215" s="0" t="n">
        <v>0.1</v>
      </c>
      <c r="C5215" s="0" t="n">
        <f aca="false">B5215/100</f>
        <v>0.001</v>
      </c>
    </row>
    <row r="5216" customFormat="false" ht="15" hidden="false" customHeight="false" outlineLevel="0" collapsed="false">
      <c r="A5216" s="2" t="n">
        <v>44139</v>
      </c>
      <c r="B5216" s="0" t="n">
        <v>0.1</v>
      </c>
      <c r="C5216" s="0" t="n">
        <f aca="false">B5216/100</f>
        <v>0.001</v>
      </c>
    </row>
    <row r="5217" customFormat="false" ht="15" hidden="false" customHeight="false" outlineLevel="0" collapsed="false">
      <c r="A5217" s="2" t="n">
        <v>44140</v>
      </c>
      <c r="B5217" s="0" t="n">
        <v>0.1</v>
      </c>
      <c r="C5217" s="0" t="n">
        <f aca="false">B5217/100</f>
        <v>0.001</v>
      </c>
    </row>
    <row r="5218" customFormat="false" ht="15" hidden="false" customHeight="false" outlineLevel="0" collapsed="false">
      <c r="A5218" s="2" t="n">
        <v>44141</v>
      </c>
      <c r="B5218" s="0" t="n">
        <v>0.1</v>
      </c>
      <c r="C5218" s="0" t="n">
        <f aca="false">B5218/100</f>
        <v>0.001</v>
      </c>
    </row>
    <row r="5219" customFormat="false" ht="15" hidden="false" customHeight="false" outlineLevel="0" collapsed="false">
      <c r="A5219" s="2" t="n">
        <v>44144</v>
      </c>
      <c r="B5219" s="0" t="n">
        <v>0.11</v>
      </c>
      <c r="C5219" s="0" t="n">
        <f aca="false">B5219/100</f>
        <v>0.0011</v>
      </c>
    </row>
    <row r="5220" customFormat="false" ht="15" hidden="false" customHeight="false" outlineLevel="0" collapsed="false">
      <c r="A5220" s="2" t="n">
        <v>44145</v>
      </c>
      <c r="B5220" s="0" t="n">
        <v>0.1</v>
      </c>
      <c r="C5220" s="0" t="n">
        <f aca="false">B5220/100</f>
        <v>0.001</v>
      </c>
    </row>
    <row r="5221" customFormat="false" ht="15" hidden="false" customHeight="false" outlineLevel="0" collapsed="false">
      <c r="A5221" s="2" t="n">
        <v>44147</v>
      </c>
      <c r="B5221" s="0" t="n">
        <v>0.1</v>
      </c>
      <c r="C5221" s="0" t="n">
        <f aca="false">B5221/100</f>
        <v>0.001</v>
      </c>
    </row>
    <row r="5222" customFormat="false" ht="15" hidden="false" customHeight="false" outlineLevel="0" collapsed="false">
      <c r="A5222" s="2" t="n">
        <v>44148</v>
      </c>
      <c r="B5222" s="0" t="n">
        <v>0.09</v>
      </c>
      <c r="C5222" s="0" t="n">
        <f aca="false">B5222/100</f>
        <v>0.0009</v>
      </c>
    </row>
    <row r="5223" customFormat="false" ht="15" hidden="false" customHeight="false" outlineLevel="0" collapsed="false">
      <c r="A5223" s="2" t="n">
        <v>44151</v>
      </c>
      <c r="B5223" s="0" t="n">
        <v>0.09</v>
      </c>
      <c r="C5223" s="0" t="n">
        <f aca="false">B5223/100</f>
        <v>0.0009</v>
      </c>
    </row>
    <row r="5224" customFormat="false" ht="15" hidden="false" customHeight="false" outlineLevel="0" collapsed="false">
      <c r="A5224" s="2" t="n">
        <v>44152</v>
      </c>
      <c r="B5224" s="0" t="n">
        <v>0.09</v>
      </c>
      <c r="C5224" s="0" t="n">
        <f aca="false">B5224/100</f>
        <v>0.0009</v>
      </c>
    </row>
    <row r="5225" customFormat="false" ht="15" hidden="false" customHeight="false" outlineLevel="0" collapsed="false">
      <c r="A5225" s="2" t="n">
        <v>44153</v>
      </c>
      <c r="B5225" s="0" t="n">
        <v>0.09</v>
      </c>
      <c r="C5225" s="0" t="n">
        <f aca="false">B5225/100</f>
        <v>0.0009</v>
      </c>
    </row>
    <row r="5226" customFormat="false" ht="15" hidden="false" customHeight="false" outlineLevel="0" collapsed="false">
      <c r="A5226" s="2" t="n">
        <v>44154</v>
      </c>
      <c r="B5226" s="0" t="n">
        <v>0.07</v>
      </c>
      <c r="C5226" s="0" t="n">
        <f aca="false">B5226/100</f>
        <v>0.0007</v>
      </c>
    </row>
    <row r="5227" customFormat="false" ht="15" hidden="false" customHeight="false" outlineLevel="0" collapsed="false">
      <c r="A5227" s="2" t="n">
        <v>44155</v>
      </c>
      <c r="B5227" s="0" t="n">
        <v>0.07</v>
      </c>
      <c r="C5227" s="0" t="n">
        <f aca="false">B5227/100</f>
        <v>0.0007</v>
      </c>
    </row>
    <row r="5228" customFormat="false" ht="15" hidden="false" customHeight="false" outlineLevel="0" collapsed="false">
      <c r="A5228" s="2" t="n">
        <v>44158</v>
      </c>
      <c r="B5228" s="0" t="n">
        <v>0.08</v>
      </c>
      <c r="C5228" s="0" t="n">
        <f aca="false">B5228/100</f>
        <v>0.0008</v>
      </c>
    </row>
    <row r="5229" customFormat="false" ht="15" hidden="false" customHeight="false" outlineLevel="0" collapsed="false">
      <c r="A5229" s="2" t="n">
        <v>44159</v>
      </c>
      <c r="B5229" s="0" t="n">
        <v>0.09</v>
      </c>
      <c r="C5229" s="0" t="n">
        <f aca="false">B5229/100</f>
        <v>0.0009</v>
      </c>
    </row>
    <row r="5230" customFormat="false" ht="15" hidden="false" customHeight="false" outlineLevel="0" collapsed="false">
      <c r="A5230" s="2" t="n">
        <v>44160</v>
      </c>
      <c r="B5230" s="0" t="n">
        <v>0.09</v>
      </c>
      <c r="C5230" s="0" t="n">
        <f aca="false">B5230/100</f>
        <v>0.0009</v>
      </c>
    </row>
    <row r="5231" customFormat="false" ht="15" hidden="false" customHeight="false" outlineLevel="0" collapsed="false">
      <c r="A5231" s="2" t="n">
        <v>44162</v>
      </c>
      <c r="B5231" s="0" t="n">
        <v>0.09</v>
      </c>
      <c r="C5231" s="0" t="n">
        <f aca="false">B5231/100</f>
        <v>0.0009</v>
      </c>
    </row>
    <row r="5232" customFormat="false" ht="15" hidden="false" customHeight="false" outlineLevel="0" collapsed="false">
      <c r="A5232" s="2" t="n">
        <v>44165</v>
      </c>
      <c r="B5232" s="0" t="n">
        <v>0.08</v>
      </c>
      <c r="C5232" s="0" t="n">
        <f aca="false">B5232/100</f>
        <v>0.0008</v>
      </c>
    </row>
    <row r="5233" customFormat="false" ht="15" hidden="false" customHeight="false" outlineLevel="0" collapsed="false">
      <c r="A5233" s="2" t="n">
        <v>44166</v>
      </c>
      <c r="B5233" s="0" t="n">
        <v>0.09</v>
      </c>
      <c r="C5233" s="0" t="n">
        <f aca="false">B5233/100</f>
        <v>0.0009</v>
      </c>
    </row>
    <row r="5234" customFormat="false" ht="15" hidden="false" customHeight="false" outlineLevel="0" collapsed="false">
      <c r="A5234" s="2" t="n">
        <v>44167</v>
      </c>
      <c r="B5234" s="0" t="n">
        <v>0.09</v>
      </c>
      <c r="C5234" s="0" t="n">
        <f aca="false">B5234/100</f>
        <v>0.0009</v>
      </c>
    </row>
    <row r="5235" customFormat="false" ht="15" hidden="false" customHeight="false" outlineLevel="0" collapsed="false">
      <c r="A5235" s="2" t="n">
        <v>44168</v>
      </c>
      <c r="B5235" s="0" t="n">
        <v>0.08</v>
      </c>
      <c r="C5235" s="0" t="n">
        <f aca="false">B5235/100</f>
        <v>0.0008</v>
      </c>
    </row>
    <row r="5236" customFormat="false" ht="15" hidden="false" customHeight="false" outlineLevel="0" collapsed="false">
      <c r="A5236" s="2" t="n">
        <v>44169</v>
      </c>
      <c r="B5236" s="0" t="n">
        <v>0.09</v>
      </c>
      <c r="C5236" s="0" t="n">
        <f aca="false">B5236/100</f>
        <v>0.0009</v>
      </c>
    </row>
    <row r="5237" customFormat="false" ht="15" hidden="false" customHeight="false" outlineLevel="0" collapsed="false">
      <c r="A5237" s="2" t="n">
        <v>44172</v>
      </c>
      <c r="B5237" s="0" t="n">
        <v>0.08</v>
      </c>
      <c r="C5237" s="0" t="n">
        <f aca="false">B5237/100</f>
        <v>0.0008</v>
      </c>
    </row>
    <row r="5238" customFormat="false" ht="15" hidden="false" customHeight="false" outlineLevel="0" collapsed="false">
      <c r="A5238" s="2" t="n">
        <v>44173</v>
      </c>
      <c r="B5238" s="0" t="n">
        <v>0.09</v>
      </c>
      <c r="C5238" s="0" t="n">
        <f aca="false">B5238/100</f>
        <v>0.0009</v>
      </c>
    </row>
    <row r="5239" customFormat="false" ht="15" hidden="false" customHeight="false" outlineLevel="0" collapsed="false">
      <c r="A5239" s="2" t="n">
        <v>44174</v>
      </c>
      <c r="B5239" s="0" t="n">
        <v>0.08</v>
      </c>
      <c r="C5239" s="0" t="n">
        <f aca="false">B5239/100</f>
        <v>0.0008</v>
      </c>
    </row>
    <row r="5240" customFormat="false" ht="15" hidden="false" customHeight="false" outlineLevel="0" collapsed="false">
      <c r="A5240" s="2" t="n">
        <v>44175</v>
      </c>
      <c r="B5240" s="0" t="n">
        <v>0.08</v>
      </c>
      <c r="C5240" s="0" t="n">
        <f aca="false">B5240/100</f>
        <v>0.0008</v>
      </c>
    </row>
    <row r="5241" customFormat="false" ht="15" hidden="false" customHeight="false" outlineLevel="0" collapsed="false">
      <c r="A5241" s="2" t="n">
        <v>44176</v>
      </c>
      <c r="B5241" s="0" t="n">
        <v>0.08</v>
      </c>
      <c r="C5241" s="0" t="n">
        <f aca="false">B5241/100</f>
        <v>0.0008</v>
      </c>
    </row>
    <row r="5242" customFormat="false" ht="15" hidden="false" customHeight="false" outlineLevel="0" collapsed="false">
      <c r="A5242" s="2" t="n">
        <v>44179</v>
      </c>
      <c r="B5242" s="0" t="n">
        <v>0.09</v>
      </c>
      <c r="C5242" s="0" t="n">
        <f aca="false">B5242/100</f>
        <v>0.0009</v>
      </c>
    </row>
    <row r="5243" customFormat="false" ht="15" hidden="false" customHeight="false" outlineLevel="0" collapsed="false">
      <c r="A5243" s="2" t="n">
        <v>44180</v>
      </c>
      <c r="B5243" s="0" t="n">
        <v>0.08</v>
      </c>
      <c r="C5243" s="0" t="n">
        <f aca="false">B5243/100</f>
        <v>0.0008</v>
      </c>
    </row>
    <row r="5244" customFormat="false" ht="15" hidden="false" customHeight="false" outlineLevel="0" collapsed="false">
      <c r="A5244" s="2" t="n">
        <v>44181</v>
      </c>
      <c r="B5244" s="0" t="n">
        <v>0.09</v>
      </c>
      <c r="C5244" s="0" t="n">
        <f aca="false">B5244/100</f>
        <v>0.0009</v>
      </c>
    </row>
    <row r="5245" customFormat="false" ht="15" hidden="false" customHeight="false" outlineLevel="0" collapsed="false">
      <c r="A5245" s="2" t="n">
        <v>44182</v>
      </c>
      <c r="B5245" s="0" t="n">
        <v>0.08</v>
      </c>
      <c r="C5245" s="0" t="n">
        <f aca="false">B5245/100</f>
        <v>0.0008</v>
      </c>
    </row>
    <row r="5246" customFormat="false" ht="15" hidden="false" customHeight="false" outlineLevel="0" collapsed="false">
      <c r="A5246" s="2" t="n">
        <v>44183</v>
      </c>
      <c r="B5246" s="0" t="n">
        <v>0.08</v>
      </c>
      <c r="C5246" s="0" t="n">
        <f aca="false">B5246/100</f>
        <v>0.0008</v>
      </c>
    </row>
    <row r="5247" customFormat="false" ht="15" hidden="false" customHeight="false" outlineLevel="0" collapsed="false">
      <c r="A5247" s="2" t="n">
        <v>44186</v>
      </c>
      <c r="B5247" s="0" t="n">
        <v>0.09</v>
      </c>
      <c r="C5247" s="0" t="n">
        <f aca="false">B5247/100</f>
        <v>0.0009</v>
      </c>
    </row>
    <row r="5248" customFormat="false" ht="15" hidden="false" customHeight="false" outlineLevel="0" collapsed="false">
      <c r="A5248" s="2" t="n">
        <v>44187</v>
      </c>
      <c r="B5248" s="0" t="n">
        <v>0.09</v>
      </c>
      <c r="C5248" s="0" t="n">
        <f aca="false">B5248/100</f>
        <v>0.0009</v>
      </c>
    </row>
    <row r="5249" customFormat="false" ht="15" hidden="false" customHeight="false" outlineLevel="0" collapsed="false">
      <c r="A5249" s="2" t="n">
        <v>44188</v>
      </c>
      <c r="B5249" s="0" t="n">
        <v>0.09</v>
      </c>
      <c r="C5249" s="0" t="n">
        <f aca="false">B5249/100</f>
        <v>0.0009</v>
      </c>
    </row>
    <row r="5250" customFormat="false" ht="15" hidden="false" customHeight="false" outlineLevel="0" collapsed="false">
      <c r="A5250" s="2" t="n">
        <v>44189</v>
      </c>
      <c r="B5250" s="0" t="n">
        <v>0.09</v>
      </c>
      <c r="C5250" s="0" t="n">
        <f aca="false">B5250/100</f>
        <v>0.0009</v>
      </c>
    </row>
    <row r="5251" customFormat="false" ht="15" hidden="false" customHeight="false" outlineLevel="0" collapsed="false">
      <c r="A5251" s="2" t="n">
        <v>44193</v>
      </c>
      <c r="B5251" s="0" t="n">
        <v>0.11</v>
      </c>
      <c r="C5251" s="0" t="n">
        <f aca="false">B5251/100</f>
        <v>0.0011</v>
      </c>
    </row>
    <row r="5252" customFormat="false" ht="15" hidden="false" customHeight="false" outlineLevel="0" collapsed="false">
      <c r="A5252" s="2" t="n">
        <v>44194</v>
      </c>
      <c r="B5252" s="0" t="n">
        <v>0.1</v>
      </c>
      <c r="C5252" s="0" t="n">
        <f aca="false">B5252/100</f>
        <v>0.001</v>
      </c>
    </row>
    <row r="5253" customFormat="false" ht="15" hidden="false" customHeight="false" outlineLevel="0" collapsed="false">
      <c r="A5253" s="2" t="n">
        <v>44195</v>
      </c>
      <c r="B5253" s="0" t="n">
        <v>0.08</v>
      </c>
      <c r="C5253" s="0" t="n">
        <f aca="false">B5253/100</f>
        <v>0.0008</v>
      </c>
    </row>
    <row r="5254" customFormat="false" ht="15" hidden="false" customHeight="false" outlineLevel="0" collapsed="false">
      <c r="A5254" s="2" t="n">
        <v>44196</v>
      </c>
      <c r="B5254" s="0" t="n">
        <v>0.09</v>
      </c>
      <c r="C5254" s="0" t="n">
        <f aca="false">B5254/100</f>
        <v>0.0009</v>
      </c>
    </row>
    <row r="5255" customFormat="false" ht="15" hidden="false" customHeight="false" outlineLevel="0" collapsed="false">
      <c r="A5255" s="2" t="n">
        <v>44200</v>
      </c>
      <c r="B5255" s="0" t="n">
        <v>0.09</v>
      </c>
      <c r="C5255" s="0" t="n">
        <f aca="false">B5255/100</f>
        <v>0.0009</v>
      </c>
    </row>
    <row r="5256" customFormat="false" ht="15" hidden="false" customHeight="false" outlineLevel="0" collapsed="false">
      <c r="A5256" s="2" t="n">
        <v>44201</v>
      </c>
      <c r="B5256" s="0" t="n">
        <v>0.09</v>
      </c>
      <c r="C5256" s="0" t="n">
        <f aca="false">B5256/100</f>
        <v>0.0009</v>
      </c>
    </row>
    <row r="5257" customFormat="false" ht="15" hidden="false" customHeight="false" outlineLevel="0" collapsed="false">
      <c r="A5257" s="2" t="n">
        <v>44202</v>
      </c>
      <c r="B5257" s="0" t="n">
        <v>0.09</v>
      </c>
      <c r="C5257" s="0" t="n">
        <f aca="false">B5257/100</f>
        <v>0.0009</v>
      </c>
    </row>
    <row r="5258" customFormat="false" ht="15" hidden="false" customHeight="false" outlineLevel="0" collapsed="false">
      <c r="A5258" s="2" t="n">
        <v>44203</v>
      </c>
      <c r="B5258" s="0" t="n">
        <v>0.09</v>
      </c>
      <c r="C5258" s="0" t="n">
        <f aca="false">B5258/100</f>
        <v>0.0009</v>
      </c>
    </row>
    <row r="5259" customFormat="false" ht="15" hidden="false" customHeight="false" outlineLevel="0" collapsed="false">
      <c r="A5259" s="2" t="n">
        <v>44204</v>
      </c>
      <c r="B5259" s="0" t="n">
        <v>0.08</v>
      </c>
      <c r="C5259" s="0" t="n">
        <f aca="false">B5259/100</f>
        <v>0.0008</v>
      </c>
    </row>
    <row r="5260" customFormat="false" ht="15" hidden="false" customHeight="false" outlineLevel="0" collapsed="false">
      <c r="A5260" s="2" t="n">
        <v>44207</v>
      </c>
      <c r="B5260" s="0" t="n">
        <v>0.08</v>
      </c>
      <c r="C5260" s="0" t="n">
        <f aca="false">B5260/100</f>
        <v>0.0008</v>
      </c>
    </row>
    <row r="5261" customFormat="false" ht="15" hidden="false" customHeight="false" outlineLevel="0" collapsed="false">
      <c r="A5261" s="2" t="n">
        <v>44208</v>
      </c>
      <c r="B5261" s="0" t="n">
        <v>0.09</v>
      </c>
      <c r="C5261" s="0" t="n">
        <f aca="false">B5261/100</f>
        <v>0.0009</v>
      </c>
    </row>
    <row r="5262" customFormat="false" ht="15" hidden="false" customHeight="false" outlineLevel="0" collapsed="false">
      <c r="A5262" s="2" t="n">
        <v>44209</v>
      </c>
      <c r="B5262" s="0" t="n">
        <v>0.09</v>
      </c>
      <c r="C5262" s="0" t="n">
        <f aca="false">B5262/100</f>
        <v>0.0009</v>
      </c>
    </row>
    <row r="5263" customFormat="false" ht="15" hidden="false" customHeight="false" outlineLevel="0" collapsed="false">
      <c r="A5263" s="2" t="n">
        <v>44210</v>
      </c>
      <c r="B5263" s="0" t="n">
        <v>0.09</v>
      </c>
      <c r="C5263" s="0" t="n">
        <f aca="false">B5263/100</f>
        <v>0.0009</v>
      </c>
    </row>
    <row r="5264" customFormat="false" ht="15" hidden="false" customHeight="false" outlineLevel="0" collapsed="false">
      <c r="A5264" s="2" t="n">
        <v>44211</v>
      </c>
      <c r="B5264" s="0" t="n">
        <v>0.09</v>
      </c>
      <c r="C5264" s="0" t="n">
        <f aca="false">B5264/100</f>
        <v>0.0009</v>
      </c>
    </row>
    <row r="5265" customFormat="false" ht="15" hidden="false" customHeight="false" outlineLevel="0" collapsed="false">
      <c r="A5265" s="2" t="n">
        <v>44215</v>
      </c>
      <c r="B5265" s="0" t="n">
        <v>0.09</v>
      </c>
      <c r="C5265" s="0" t="n">
        <f aca="false">B5265/100</f>
        <v>0.0009</v>
      </c>
    </row>
    <row r="5266" customFormat="false" ht="15" hidden="false" customHeight="false" outlineLevel="0" collapsed="false">
      <c r="A5266" s="2" t="n">
        <v>44216</v>
      </c>
      <c r="B5266" s="0" t="n">
        <v>0.08</v>
      </c>
      <c r="C5266" s="0" t="n">
        <f aca="false">B5266/100</f>
        <v>0.0008</v>
      </c>
    </row>
    <row r="5267" customFormat="false" ht="15" hidden="false" customHeight="false" outlineLevel="0" collapsed="false">
      <c r="A5267" s="2" t="n">
        <v>44217</v>
      </c>
      <c r="B5267" s="0" t="n">
        <v>0.09</v>
      </c>
      <c r="C5267" s="0" t="n">
        <f aca="false">B5267/100</f>
        <v>0.0009</v>
      </c>
    </row>
    <row r="5268" customFormat="false" ht="15" hidden="false" customHeight="false" outlineLevel="0" collapsed="false">
      <c r="A5268" s="2" t="n">
        <v>44218</v>
      </c>
      <c r="B5268" s="0" t="n">
        <v>0.08</v>
      </c>
      <c r="C5268" s="0" t="n">
        <f aca="false">B5268/100</f>
        <v>0.0008</v>
      </c>
    </row>
    <row r="5269" customFormat="false" ht="15" hidden="false" customHeight="false" outlineLevel="0" collapsed="false">
      <c r="A5269" s="2" t="n">
        <v>44221</v>
      </c>
      <c r="B5269" s="0" t="n">
        <v>0.09</v>
      </c>
      <c r="C5269" s="0" t="n">
        <f aca="false">B5269/100</f>
        <v>0.0009</v>
      </c>
    </row>
    <row r="5270" customFormat="false" ht="15" hidden="false" customHeight="false" outlineLevel="0" collapsed="false">
      <c r="A5270" s="2" t="n">
        <v>44222</v>
      </c>
      <c r="B5270" s="0" t="n">
        <v>0.07</v>
      </c>
      <c r="C5270" s="0" t="n">
        <f aca="false">B5270/100</f>
        <v>0.0007</v>
      </c>
    </row>
    <row r="5271" customFormat="false" ht="15" hidden="false" customHeight="false" outlineLevel="0" collapsed="false">
      <c r="A5271" s="2" t="n">
        <v>44223</v>
      </c>
      <c r="B5271" s="0" t="n">
        <v>0.08</v>
      </c>
      <c r="C5271" s="0" t="n">
        <f aca="false">B5271/100</f>
        <v>0.0008</v>
      </c>
    </row>
    <row r="5272" customFormat="false" ht="15" hidden="false" customHeight="false" outlineLevel="0" collapsed="false">
      <c r="A5272" s="2" t="n">
        <v>44224</v>
      </c>
      <c r="B5272" s="0" t="n">
        <v>0.07</v>
      </c>
      <c r="C5272" s="0" t="n">
        <f aca="false">B5272/100</f>
        <v>0.0007</v>
      </c>
    </row>
    <row r="5273" customFormat="false" ht="15" hidden="false" customHeight="false" outlineLevel="0" collapsed="false">
      <c r="A5273" s="2" t="n">
        <v>44225</v>
      </c>
      <c r="B5273" s="0" t="n">
        <v>0.06</v>
      </c>
      <c r="C5273" s="0" t="n">
        <f aca="false">B5273/100</f>
        <v>0.0006</v>
      </c>
    </row>
    <row r="5274" customFormat="false" ht="15" hidden="false" customHeight="false" outlineLevel="0" collapsed="false">
      <c r="A5274" s="2" t="n">
        <v>44228</v>
      </c>
      <c r="B5274" s="0" t="n">
        <v>0.07</v>
      </c>
      <c r="C5274" s="0" t="n">
        <f aca="false">B5274/100</f>
        <v>0.0007</v>
      </c>
    </row>
    <row r="5275" customFormat="false" ht="15" hidden="false" customHeight="false" outlineLevel="0" collapsed="false">
      <c r="A5275" s="2" t="n">
        <v>44229</v>
      </c>
      <c r="B5275" s="0" t="n">
        <v>0.07</v>
      </c>
      <c r="C5275" s="0" t="n">
        <f aca="false">B5275/100</f>
        <v>0.0007</v>
      </c>
    </row>
    <row r="5276" customFormat="false" ht="15" hidden="false" customHeight="false" outlineLevel="0" collapsed="false">
      <c r="A5276" s="2" t="n">
        <v>44230</v>
      </c>
      <c r="B5276" s="0" t="n">
        <v>0.04</v>
      </c>
      <c r="C5276" s="0" t="n">
        <f aca="false">B5276/100</f>
        <v>0.0004</v>
      </c>
    </row>
    <row r="5277" customFormat="false" ht="15" hidden="false" customHeight="false" outlineLevel="0" collapsed="false">
      <c r="A5277" s="2" t="n">
        <v>44231</v>
      </c>
      <c r="B5277" s="0" t="n">
        <v>0.04</v>
      </c>
      <c r="C5277" s="0" t="n">
        <f aca="false">B5277/100</f>
        <v>0.0004</v>
      </c>
    </row>
    <row r="5278" customFormat="false" ht="15" hidden="false" customHeight="false" outlineLevel="0" collapsed="false">
      <c r="A5278" s="2" t="n">
        <v>44232</v>
      </c>
      <c r="B5278" s="0" t="n">
        <v>0.03</v>
      </c>
      <c r="C5278" s="0" t="n">
        <f aca="false">B5278/100</f>
        <v>0.0003</v>
      </c>
    </row>
    <row r="5279" customFormat="false" ht="15" hidden="false" customHeight="false" outlineLevel="0" collapsed="false">
      <c r="A5279" s="2" t="n">
        <v>44235</v>
      </c>
      <c r="B5279" s="0" t="n">
        <v>0.05</v>
      </c>
      <c r="C5279" s="0" t="n">
        <f aca="false">B5279/100</f>
        <v>0.0005</v>
      </c>
    </row>
    <row r="5280" customFormat="false" ht="15" hidden="false" customHeight="false" outlineLevel="0" collapsed="false">
      <c r="A5280" s="2" t="n">
        <v>44236</v>
      </c>
      <c r="B5280" s="0" t="n">
        <v>0.04</v>
      </c>
      <c r="C5280" s="0" t="n">
        <f aca="false">B5280/100</f>
        <v>0.0004</v>
      </c>
    </row>
    <row r="5281" customFormat="false" ht="15" hidden="false" customHeight="false" outlineLevel="0" collapsed="false">
      <c r="A5281" s="2" t="n">
        <v>44237</v>
      </c>
      <c r="B5281" s="0" t="n">
        <v>0.05</v>
      </c>
      <c r="C5281" s="0" t="n">
        <f aca="false">B5281/100</f>
        <v>0.0005</v>
      </c>
    </row>
    <row r="5282" customFormat="false" ht="15" hidden="false" customHeight="false" outlineLevel="0" collapsed="false">
      <c r="A5282" s="2" t="n">
        <v>44238</v>
      </c>
      <c r="B5282" s="0" t="n">
        <v>0.05</v>
      </c>
      <c r="C5282" s="0" t="n">
        <f aca="false">B5282/100</f>
        <v>0.0005</v>
      </c>
    </row>
    <row r="5283" customFormat="false" ht="15" hidden="false" customHeight="false" outlineLevel="0" collapsed="false">
      <c r="A5283" s="2" t="n">
        <v>44239</v>
      </c>
      <c r="B5283" s="0" t="n">
        <v>0.04</v>
      </c>
      <c r="C5283" s="0" t="n">
        <f aca="false">B5283/100</f>
        <v>0.0004</v>
      </c>
    </row>
    <row r="5284" customFormat="false" ht="15" hidden="false" customHeight="false" outlineLevel="0" collapsed="false">
      <c r="A5284" s="2" t="n">
        <v>44243</v>
      </c>
      <c r="B5284" s="0" t="n">
        <v>0.04</v>
      </c>
      <c r="C5284" s="0" t="n">
        <f aca="false">B5284/100</f>
        <v>0.0004</v>
      </c>
    </row>
    <row r="5285" customFormat="false" ht="15" hidden="false" customHeight="false" outlineLevel="0" collapsed="false">
      <c r="A5285" s="2" t="n">
        <v>44244</v>
      </c>
      <c r="B5285" s="0" t="n">
        <v>0.04</v>
      </c>
      <c r="C5285" s="0" t="n">
        <f aca="false">B5285/100</f>
        <v>0.0004</v>
      </c>
    </row>
    <row r="5286" customFormat="false" ht="15" hidden="false" customHeight="false" outlineLevel="0" collapsed="false">
      <c r="A5286" s="2" t="n">
        <v>44245</v>
      </c>
      <c r="B5286" s="0" t="n">
        <v>0.03</v>
      </c>
      <c r="C5286" s="0" t="n">
        <f aca="false">B5286/100</f>
        <v>0.0003</v>
      </c>
    </row>
    <row r="5287" customFormat="false" ht="15" hidden="false" customHeight="false" outlineLevel="0" collapsed="false">
      <c r="A5287" s="2" t="n">
        <v>44246</v>
      </c>
      <c r="B5287" s="0" t="n">
        <v>0.04</v>
      </c>
      <c r="C5287" s="0" t="n">
        <f aca="false">B5287/100</f>
        <v>0.0004</v>
      </c>
    </row>
    <row r="5288" customFormat="false" ht="15" hidden="false" customHeight="false" outlineLevel="0" collapsed="false">
      <c r="A5288" s="2" t="n">
        <v>44249</v>
      </c>
      <c r="B5288" s="0" t="n">
        <v>0.03</v>
      </c>
      <c r="C5288" s="0" t="n">
        <f aca="false">B5288/100</f>
        <v>0.0003</v>
      </c>
    </row>
    <row r="5289" customFormat="false" ht="15" hidden="false" customHeight="false" outlineLevel="0" collapsed="false">
      <c r="A5289" s="2" t="n">
        <v>44250</v>
      </c>
      <c r="B5289" s="0" t="n">
        <v>0.04</v>
      </c>
      <c r="C5289" s="0" t="n">
        <f aca="false">B5289/100</f>
        <v>0.0004</v>
      </c>
    </row>
    <row r="5290" customFormat="false" ht="15" hidden="false" customHeight="false" outlineLevel="0" collapsed="false">
      <c r="A5290" s="2" t="n">
        <v>44251</v>
      </c>
      <c r="B5290" s="0" t="n">
        <v>0.03</v>
      </c>
      <c r="C5290" s="0" t="n">
        <f aca="false">B5290/100</f>
        <v>0.0003</v>
      </c>
    </row>
    <row r="5291" customFormat="false" ht="15" hidden="false" customHeight="false" outlineLevel="0" collapsed="false">
      <c r="A5291" s="2" t="n">
        <v>44252</v>
      </c>
      <c r="B5291" s="0" t="n">
        <v>0.04</v>
      </c>
      <c r="C5291" s="0" t="n">
        <f aca="false">B5291/100</f>
        <v>0.0004</v>
      </c>
    </row>
    <row r="5292" customFormat="false" ht="15" hidden="false" customHeight="false" outlineLevel="0" collapsed="false">
      <c r="A5292" s="2" t="n">
        <v>44253</v>
      </c>
      <c r="B5292" s="0" t="n">
        <v>0.04</v>
      </c>
      <c r="C5292" s="0" t="n">
        <f aca="false">B5292/100</f>
        <v>0.0004</v>
      </c>
    </row>
    <row r="5293" customFormat="false" ht="15" hidden="false" customHeight="false" outlineLevel="0" collapsed="false">
      <c r="A5293" s="2" t="n">
        <v>44256</v>
      </c>
      <c r="B5293" s="0" t="n">
        <v>0.05</v>
      </c>
      <c r="C5293" s="0" t="n">
        <f aca="false">B5293/100</f>
        <v>0.0005</v>
      </c>
    </row>
    <row r="5294" customFormat="false" ht="15" hidden="false" customHeight="false" outlineLevel="0" collapsed="false">
      <c r="A5294" s="2" t="n">
        <v>44257</v>
      </c>
      <c r="B5294" s="0" t="n">
        <v>0.04</v>
      </c>
      <c r="C5294" s="0" t="n">
        <f aca="false">B5294/100</f>
        <v>0.0004</v>
      </c>
    </row>
    <row r="5295" customFormat="false" ht="15" hidden="false" customHeight="false" outlineLevel="0" collapsed="false">
      <c r="A5295" s="2" t="n">
        <v>44258</v>
      </c>
      <c r="B5295" s="0" t="n">
        <v>0.05</v>
      </c>
      <c r="C5295" s="0" t="n">
        <f aca="false">B5295/100</f>
        <v>0.0005</v>
      </c>
    </row>
    <row r="5296" customFormat="false" ht="15" hidden="false" customHeight="false" outlineLevel="0" collapsed="false">
      <c r="A5296" s="2" t="n">
        <v>44259</v>
      </c>
      <c r="B5296" s="0" t="n">
        <v>0.04</v>
      </c>
      <c r="C5296" s="0" t="n">
        <f aca="false">B5296/100</f>
        <v>0.0004</v>
      </c>
    </row>
    <row r="5297" customFormat="false" ht="15" hidden="false" customHeight="false" outlineLevel="0" collapsed="false">
      <c r="A5297" s="2" t="n">
        <v>44260</v>
      </c>
      <c r="B5297" s="0" t="n">
        <v>0.04</v>
      </c>
      <c r="C5297" s="0" t="n">
        <f aca="false">B5297/100</f>
        <v>0.0004</v>
      </c>
    </row>
    <row r="5298" customFormat="false" ht="15" hidden="false" customHeight="false" outlineLevel="0" collapsed="false">
      <c r="A5298" s="2" t="n">
        <v>44263</v>
      </c>
      <c r="B5298" s="0" t="n">
        <v>0.05</v>
      </c>
      <c r="C5298" s="0" t="n">
        <f aca="false">B5298/100</f>
        <v>0.0005</v>
      </c>
    </row>
    <row r="5299" customFormat="false" ht="15" hidden="false" customHeight="false" outlineLevel="0" collapsed="false">
      <c r="A5299" s="2" t="n">
        <v>44264</v>
      </c>
      <c r="B5299" s="0" t="n">
        <v>0.05</v>
      </c>
      <c r="C5299" s="0" t="n">
        <f aca="false">B5299/100</f>
        <v>0.0005</v>
      </c>
    </row>
    <row r="5300" customFormat="false" ht="15" hidden="false" customHeight="false" outlineLevel="0" collapsed="false">
      <c r="A5300" s="2" t="n">
        <v>44265</v>
      </c>
      <c r="B5300" s="0" t="n">
        <v>0.04</v>
      </c>
      <c r="C5300" s="0" t="n">
        <f aca="false">B5300/100</f>
        <v>0.0004</v>
      </c>
    </row>
    <row r="5301" customFormat="false" ht="15" hidden="false" customHeight="false" outlineLevel="0" collapsed="false">
      <c r="A5301" s="2" t="n">
        <v>44266</v>
      </c>
      <c r="B5301" s="0" t="n">
        <v>0.04</v>
      </c>
      <c r="C5301" s="0" t="n">
        <f aca="false">B5301/100</f>
        <v>0.0004</v>
      </c>
    </row>
    <row r="5302" customFormat="false" ht="15" hidden="false" customHeight="false" outlineLevel="0" collapsed="false">
      <c r="A5302" s="2" t="n">
        <v>44267</v>
      </c>
      <c r="B5302" s="0" t="n">
        <v>0.04</v>
      </c>
      <c r="C5302" s="0" t="n">
        <f aca="false">B5302/100</f>
        <v>0.0004</v>
      </c>
    </row>
    <row r="5303" customFormat="false" ht="15" hidden="false" customHeight="false" outlineLevel="0" collapsed="false">
      <c r="A5303" s="2" t="n">
        <v>44270</v>
      </c>
      <c r="B5303" s="0" t="n">
        <v>0.04</v>
      </c>
      <c r="C5303" s="0" t="n">
        <f aca="false">B5303/100</f>
        <v>0.0004</v>
      </c>
    </row>
    <row r="5304" customFormat="false" ht="15" hidden="false" customHeight="false" outlineLevel="0" collapsed="false">
      <c r="A5304" s="2" t="n">
        <v>44271</v>
      </c>
      <c r="B5304" s="0" t="n">
        <v>0.02</v>
      </c>
      <c r="C5304" s="0" t="n">
        <f aca="false">B5304/100</f>
        <v>0.0002</v>
      </c>
    </row>
    <row r="5305" customFormat="false" ht="15" hidden="false" customHeight="false" outlineLevel="0" collapsed="false">
      <c r="A5305" s="2" t="n">
        <v>44272</v>
      </c>
      <c r="B5305" s="0" t="n">
        <v>0.02</v>
      </c>
      <c r="C5305" s="0" t="n">
        <f aca="false">B5305/100</f>
        <v>0.0002</v>
      </c>
    </row>
    <row r="5306" customFormat="false" ht="15" hidden="false" customHeight="false" outlineLevel="0" collapsed="false">
      <c r="A5306" s="2" t="n">
        <v>44273</v>
      </c>
      <c r="B5306" s="0" t="n">
        <v>0.01</v>
      </c>
      <c r="C5306" s="0" t="n">
        <f aca="false">B5306/100</f>
        <v>0.0001</v>
      </c>
    </row>
    <row r="5307" customFormat="false" ht="15" hidden="false" customHeight="false" outlineLevel="0" collapsed="false">
      <c r="A5307" s="2" t="n">
        <v>44274</v>
      </c>
      <c r="B5307" s="0" t="n">
        <v>0.01</v>
      </c>
      <c r="C5307" s="0" t="n">
        <f aca="false">B5307/100</f>
        <v>0.0001</v>
      </c>
    </row>
    <row r="5308" customFormat="false" ht="15" hidden="false" customHeight="false" outlineLevel="0" collapsed="false">
      <c r="A5308" s="2" t="n">
        <v>44277</v>
      </c>
      <c r="B5308" s="0" t="n">
        <v>0.03</v>
      </c>
      <c r="C5308" s="0" t="n">
        <f aca="false">B5308/100</f>
        <v>0.0003</v>
      </c>
    </row>
    <row r="5309" customFormat="false" ht="15" hidden="false" customHeight="false" outlineLevel="0" collapsed="false">
      <c r="A5309" s="2" t="n">
        <v>44278</v>
      </c>
      <c r="B5309" s="0" t="n">
        <v>0.01</v>
      </c>
      <c r="C5309" s="0" t="n">
        <f aca="false">B5309/100</f>
        <v>0.0001</v>
      </c>
    </row>
    <row r="5310" customFormat="false" ht="15" hidden="false" customHeight="false" outlineLevel="0" collapsed="false">
      <c r="A5310" s="2" t="n">
        <v>44279</v>
      </c>
      <c r="B5310" s="0" t="n">
        <v>0.02</v>
      </c>
      <c r="C5310" s="0" t="n">
        <f aca="false">B5310/100</f>
        <v>0.0002</v>
      </c>
    </row>
    <row r="5311" customFormat="false" ht="15" hidden="false" customHeight="false" outlineLevel="0" collapsed="false">
      <c r="A5311" s="2" t="n">
        <v>44280</v>
      </c>
      <c r="B5311" s="0" t="n">
        <v>0.02</v>
      </c>
      <c r="C5311" s="0" t="n">
        <f aca="false">B5311/100</f>
        <v>0.0002</v>
      </c>
    </row>
    <row r="5312" customFormat="false" ht="15" hidden="false" customHeight="false" outlineLevel="0" collapsed="false">
      <c r="A5312" s="2" t="n">
        <v>44281</v>
      </c>
      <c r="B5312" s="0" t="n">
        <v>0.02</v>
      </c>
      <c r="C5312" s="0" t="n">
        <f aca="false">B5312/100</f>
        <v>0.0002</v>
      </c>
    </row>
    <row r="5313" customFormat="false" ht="15" hidden="false" customHeight="false" outlineLevel="0" collapsed="false">
      <c r="A5313" s="2" t="n">
        <v>44284</v>
      </c>
      <c r="B5313" s="0" t="n">
        <v>0.03</v>
      </c>
      <c r="C5313" s="0" t="n">
        <f aca="false">B5313/100</f>
        <v>0.0003</v>
      </c>
    </row>
    <row r="5314" customFormat="false" ht="15" hidden="false" customHeight="false" outlineLevel="0" collapsed="false">
      <c r="A5314" s="2" t="n">
        <v>44285</v>
      </c>
      <c r="B5314" s="0" t="n">
        <v>0.02</v>
      </c>
      <c r="C5314" s="0" t="n">
        <f aca="false">B5314/100</f>
        <v>0.0002</v>
      </c>
    </row>
    <row r="5315" customFormat="false" ht="15" hidden="false" customHeight="false" outlineLevel="0" collapsed="false">
      <c r="A5315" s="2" t="n">
        <v>44286</v>
      </c>
      <c r="B5315" s="0" t="n">
        <v>0.03</v>
      </c>
      <c r="C5315" s="0" t="n">
        <f aca="false">B5315/100</f>
        <v>0.0003</v>
      </c>
    </row>
    <row r="5316" customFormat="false" ht="15" hidden="false" customHeight="false" outlineLevel="0" collapsed="false">
      <c r="A5316" s="2" t="n">
        <v>44287</v>
      </c>
      <c r="B5316" s="0" t="n">
        <v>0.02</v>
      </c>
      <c r="C5316" s="0" t="n">
        <f aca="false">B5316/100</f>
        <v>0.0002</v>
      </c>
    </row>
    <row r="5317" customFormat="false" ht="15" hidden="false" customHeight="false" outlineLevel="0" collapsed="false">
      <c r="A5317" s="2" t="n">
        <v>44288</v>
      </c>
      <c r="B5317" s="0" t="n">
        <v>0.02</v>
      </c>
      <c r="C5317" s="0" t="n">
        <f aca="false">B5317/100</f>
        <v>0.0002</v>
      </c>
    </row>
    <row r="5318" customFormat="false" ht="15" hidden="false" customHeight="false" outlineLevel="0" collapsed="false">
      <c r="A5318" s="2" t="n">
        <v>44291</v>
      </c>
      <c r="B5318" s="0" t="n">
        <v>0.03</v>
      </c>
      <c r="C5318" s="0" t="n">
        <f aca="false">B5318/100</f>
        <v>0.0003</v>
      </c>
    </row>
    <row r="5319" customFormat="false" ht="15" hidden="false" customHeight="false" outlineLevel="0" collapsed="false">
      <c r="A5319" s="2" t="n">
        <v>44292</v>
      </c>
      <c r="B5319" s="0" t="n">
        <v>0.02</v>
      </c>
      <c r="C5319" s="0" t="n">
        <f aca="false">B5319/100</f>
        <v>0.0002</v>
      </c>
    </row>
    <row r="5320" customFormat="false" ht="15" hidden="false" customHeight="false" outlineLevel="0" collapsed="false">
      <c r="A5320" s="2" t="n">
        <v>44293</v>
      </c>
      <c r="B5320" s="0" t="n">
        <v>0.02</v>
      </c>
      <c r="C5320" s="0" t="n">
        <f aca="false">B5320/100</f>
        <v>0.0002</v>
      </c>
    </row>
    <row r="5321" customFormat="false" ht="15" hidden="false" customHeight="false" outlineLevel="0" collapsed="false">
      <c r="A5321" s="2" t="n">
        <v>44294</v>
      </c>
      <c r="B5321" s="0" t="n">
        <v>0.01</v>
      </c>
      <c r="C5321" s="0" t="n">
        <f aca="false">B5321/100</f>
        <v>0.0001</v>
      </c>
    </row>
    <row r="5322" customFormat="false" ht="15" hidden="false" customHeight="false" outlineLevel="0" collapsed="false">
      <c r="A5322" s="2" t="n">
        <v>44295</v>
      </c>
      <c r="B5322" s="0" t="n">
        <v>0.02</v>
      </c>
      <c r="C5322" s="0" t="n">
        <f aca="false">B5322/100</f>
        <v>0.0002</v>
      </c>
    </row>
    <row r="5323" customFormat="false" ht="15" hidden="false" customHeight="false" outlineLevel="0" collapsed="false">
      <c r="A5323" s="2" t="n">
        <v>44298</v>
      </c>
      <c r="B5323" s="0" t="n">
        <v>0.02</v>
      </c>
      <c r="C5323" s="0" t="n">
        <f aca="false">B5323/100</f>
        <v>0.0002</v>
      </c>
    </row>
    <row r="5324" customFormat="false" ht="15" hidden="false" customHeight="false" outlineLevel="0" collapsed="false">
      <c r="A5324" s="2" t="n">
        <v>44299</v>
      </c>
      <c r="B5324" s="0" t="n">
        <v>0.03</v>
      </c>
      <c r="C5324" s="0" t="n">
        <f aca="false">B5324/100</f>
        <v>0.0003</v>
      </c>
    </row>
    <row r="5325" customFormat="false" ht="15" hidden="false" customHeight="false" outlineLevel="0" collapsed="false">
      <c r="A5325" s="2" t="n">
        <v>44300</v>
      </c>
      <c r="B5325" s="0" t="n">
        <v>0.02</v>
      </c>
      <c r="C5325" s="0" t="n">
        <f aca="false">B5325/100</f>
        <v>0.0002</v>
      </c>
    </row>
    <row r="5326" customFormat="false" ht="15" hidden="false" customHeight="false" outlineLevel="0" collapsed="false">
      <c r="A5326" s="2" t="n">
        <v>44301</v>
      </c>
      <c r="B5326" s="0" t="n">
        <v>0.02</v>
      </c>
      <c r="C5326" s="0" t="n">
        <f aca="false">B5326/100</f>
        <v>0.0002</v>
      </c>
    </row>
    <row r="5327" customFormat="false" ht="15" hidden="false" customHeight="false" outlineLevel="0" collapsed="false">
      <c r="A5327" s="2" t="n">
        <v>44302</v>
      </c>
      <c r="B5327" s="0" t="n">
        <v>0.02</v>
      </c>
      <c r="C5327" s="0" t="n">
        <f aca="false">B5327/100</f>
        <v>0.0002</v>
      </c>
    </row>
    <row r="5328" customFormat="false" ht="15" hidden="false" customHeight="false" outlineLevel="0" collapsed="false">
      <c r="A5328" s="2" t="n">
        <v>44305</v>
      </c>
      <c r="B5328" s="0" t="n">
        <v>0.02</v>
      </c>
      <c r="C5328" s="0" t="n">
        <f aca="false">B5328/100</f>
        <v>0.0002</v>
      </c>
    </row>
    <row r="5329" customFormat="false" ht="15" hidden="false" customHeight="false" outlineLevel="0" collapsed="false">
      <c r="A5329" s="2" t="n">
        <v>44306</v>
      </c>
      <c r="B5329" s="0" t="n">
        <v>0.03</v>
      </c>
      <c r="C5329" s="0" t="n">
        <f aca="false">B5329/100</f>
        <v>0.0003</v>
      </c>
    </row>
    <row r="5330" customFormat="false" ht="15" hidden="false" customHeight="false" outlineLevel="0" collapsed="false">
      <c r="A5330" s="2" t="n">
        <v>44307</v>
      </c>
      <c r="B5330" s="0" t="n">
        <v>0.03</v>
      </c>
      <c r="C5330" s="0" t="n">
        <f aca="false">B5330/100</f>
        <v>0.0003</v>
      </c>
    </row>
    <row r="5331" customFormat="false" ht="15" hidden="false" customHeight="false" outlineLevel="0" collapsed="false">
      <c r="A5331" s="2" t="n">
        <v>44308</v>
      </c>
      <c r="B5331" s="0" t="n">
        <v>0.03</v>
      </c>
      <c r="C5331" s="0" t="n">
        <f aca="false">B5331/100</f>
        <v>0.0003</v>
      </c>
    </row>
    <row r="5332" customFormat="false" ht="15" hidden="false" customHeight="false" outlineLevel="0" collapsed="false">
      <c r="A5332" s="2" t="n">
        <v>44309</v>
      </c>
      <c r="B5332" s="0" t="n">
        <v>0.03</v>
      </c>
      <c r="C5332" s="0" t="n">
        <f aca="false">B5332/100</f>
        <v>0.0003</v>
      </c>
    </row>
    <row r="5333" customFormat="false" ht="15" hidden="false" customHeight="false" outlineLevel="0" collapsed="false">
      <c r="A5333" s="2" t="n">
        <v>44312</v>
      </c>
      <c r="B5333" s="0" t="n">
        <v>0.03</v>
      </c>
      <c r="C5333" s="0" t="n">
        <f aca="false">B5333/100</f>
        <v>0.0003</v>
      </c>
    </row>
    <row r="5334" customFormat="false" ht="15" hidden="false" customHeight="false" outlineLevel="0" collapsed="false">
      <c r="A5334" s="2" t="n">
        <v>44313</v>
      </c>
      <c r="B5334" s="0" t="n">
        <v>0.01</v>
      </c>
      <c r="C5334" s="0" t="n">
        <f aca="false">B5334/100</f>
        <v>0.0001</v>
      </c>
    </row>
    <row r="5335" customFormat="false" ht="15" hidden="false" customHeight="false" outlineLevel="0" collapsed="false">
      <c r="A5335" s="2" t="n">
        <v>44314</v>
      </c>
      <c r="B5335" s="0" t="n">
        <v>0.01</v>
      </c>
      <c r="C5335" s="0" t="n">
        <f aca="false">B5335/100</f>
        <v>0.0001</v>
      </c>
    </row>
    <row r="5336" customFormat="false" ht="15" hidden="false" customHeight="false" outlineLevel="0" collapsed="false">
      <c r="A5336" s="2" t="n">
        <v>44315</v>
      </c>
      <c r="B5336" s="0" t="n">
        <v>0.01</v>
      </c>
      <c r="C5336" s="0" t="n">
        <f aca="false">B5336/100</f>
        <v>0.0001</v>
      </c>
    </row>
    <row r="5337" customFormat="false" ht="15" hidden="false" customHeight="false" outlineLevel="0" collapsed="false">
      <c r="A5337" s="2" t="n">
        <v>44316</v>
      </c>
      <c r="B5337" s="0" t="n">
        <v>0.01</v>
      </c>
      <c r="C5337" s="0" t="n">
        <f aca="false">B5337/100</f>
        <v>0.0001</v>
      </c>
    </row>
    <row r="5338" customFormat="false" ht="15" hidden="false" customHeight="false" outlineLevel="0" collapsed="false">
      <c r="A5338" s="2" t="n">
        <v>44319</v>
      </c>
      <c r="B5338" s="0" t="n">
        <v>0.04</v>
      </c>
      <c r="C5338" s="0" t="n">
        <f aca="false">B5338/100</f>
        <v>0.0004</v>
      </c>
    </row>
    <row r="5339" customFormat="false" ht="15" hidden="false" customHeight="false" outlineLevel="0" collapsed="false">
      <c r="A5339" s="2" t="n">
        <v>44320</v>
      </c>
      <c r="B5339" s="0" t="n">
        <v>0.02</v>
      </c>
      <c r="C5339" s="0" t="n">
        <f aca="false">B5339/100</f>
        <v>0.0002</v>
      </c>
    </row>
    <row r="5340" customFormat="false" ht="15" hidden="false" customHeight="false" outlineLevel="0" collapsed="false">
      <c r="A5340" s="2" t="n">
        <v>44321</v>
      </c>
      <c r="B5340" s="0" t="n">
        <v>0.02</v>
      </c>
      <c r="C5340" s="0" t="n">
        <f aca="false">B5340/100</f>
        <v>0.0002</v>
      </c>
    </row>
    <row r="5341" customFormat="false" ht="15" hidden="false" customHeight="false" outlineLevel="0" collapsed="false">
      <c r="A5341" s="2" t="n">
        <v>44322</v>
      </c>
      <c r="B5341" s="0" t="n">
        <v>0.02</v>
      </c>
      <c r="C5341" s="0" t="n">
        <f aca="false">B5341/100</f>
        <v>0.0002</v>
      </c>
    </row>
    <row r="5342" customFormat="false" ht="15" hidden="false" customHeight="false" outlineLevel="0" collapsed="false">
      <c r="A5342" s="2" t="n">
        <v>44323</v>
      </c>
      <c r="B5342" s="0" t="n">
        <v>0.02</v>
      </c>
      <c r="C5342" s="0" t="n">
        <f aca="false">B5342/100</f>
        <v>0.0002</v>
      </c>
    </row>
    <row r="5343" customFormat="false" ht="15" hidden="false" customHeight="false" outlineLevel="0" collapsed="false">
      <c r="A5343" s="2" t="n">
        <v>44326</v>
      </c>
      <c r="B5343" s="0" t="n">
        <v>0.02</v>
      </c>
      <c r="C5343" s="0" t="n">
        <f aca="false">B5343/100</f>
        <v>0.0002</v>
      </c>
    </row>
    <row r="5344" customFormat="false" ht="15" hidden="false" customHeight="false" outlineLevel="0" collapsed="false">
      <c r="A5344" s="2" t="n">
        <v>44327</v>
      </c>
      <c r="B5344" s="0" t="n">
        <v>0.01</v>
      </c>
      <c r="C5344" s="0" t="n">
        <f aca="false">B5344/100</f>
        <v>0.0001</v>
      </c>
    </row>
    <row r="5345" customFormat="false" ht="15" hidden="false" customHeight="false" outlineLevel="0" collapsed="false">
      <c r="A5345" s="2" t="n">
        <v>44328</v>
      </c>
      <c r="B5345" s="0" t="n">
        <v>0.02</v>
      </c>
      <c r="C5345" s="0" t="n">
        <f aca="false">B5345/100</f>
        <v>0.0002</v>
      </c>
    </row>
    <row r="5346" customFormat="false" ht="15" hidden="false" customHeight="false" outlineLevel="0" collapsed="false">
      <c r="A5346" s="2" t="n">
        <v>44329</v>
      </c>
      <c r="B5346" s="0" t="n">
        <v>0.02</v>
      </c>
      <c r="C5346" s="0" t="n">
        <f aca="false">B5346/100</f>
        <v>0.0002</v>
      </c>
    </row>
    <row r="5347" customFormat="false" ht="15" hidden="false" customHeight="false" outlineLevel="0" collapsed="false">
      <c r="A5347" s="2" t="n">
        <v>44330</v>
      </c>
      <c r="B5347" s="0" t="n">
        <v>0.01</v>
      </c>
      <c r="C5347" s="0" t="n">
        <f aca="false">B5347/100</f>
        <v>0.0001</v>
      </c>
    </row>
    <row r="5348" customFormat="false" ht="15" hidden="false" customHeight="false" outlineLevel="0" collapsed="false">
      <c r="A5348" s="2" t="n">
        <v>44333</v>
      </c>
      <c r="B5348" s="0" t="n">
        <v>0.02</v>
      </c>
      <c r="C5348" s="0" t="n">
        <f aca="false">B5348/100</f>
        <v>0.0002</v>
      </c>
    </row>
    <row r="5349" customFormat="false" ht="15" hidden="false" customHeight="false" outlineLevel="0" collapsed="false">
      <c r="A5349" s="2" t="n">
        <v>44334</v>
      </c>
      <c r="B5349" s="0" t="n">
        <v>0.02</v>
      </c>
      <c r="C5349" s="0" t="n">
        <f aca="false">B5349/100</f>
        <v>0.0002</v>
      </c>
    </row>
    <row r="5350" customFormat="false" ht="15" hidden="false" customHeight="false" outlineLevel="0" collapsed="false">
      <c r="A5350" s="2" t="n">
        <v>44335</v>
      </c>
      <c r="B5350" s="0" t="n">
        <v>0.01</v>
      </c>
      <c r="C5350" s="0" t="n">
        <f aca="false">B5350/100</f>
        <v>0.0001</v>
      </c>
    </row>
    <row r="5351" customFormat="false" ht="15" hidden="false" customHeight="false" outlineLevel="0" collapsed="false">
      <c r="A5351" s="2" t="n">
        <v>44336</v>
      </c>
      <c r="B5351" s="0" t="n">
        <v>0.01</v>
      </c>
      <c r="C5351" s="0" t="n">
        <f aca="false">B5351/100</f>
        <v>0.0001</v>
      </c>
    </row>
    <row r="5352" customFormat="false" ht="15" hidden="false" customHeight="false" outlineLevel="0" collapsed="false">
      <c r="A5352" s="2" t="n">
        <v>44337</v>
      </c>
      <c r="B5352" s="0" t="n">
        <v>0.01</v>
      </c>
      <c r="C5352" s="0" t="n">
        <f aca="false">B5352/100</f>
        <v>0.0001</v>
      </c>
    </row>
    <row r="5353" customFormat="false" ht="15" hidden="false" customHeight="false" outlineLevel="0" collapsed="false">
      <c r="A5353" s="2" t="n">
        <v>44340</v>
      </c>
      <c r="B5353" s="0" t="n">
        <v>0.02</v>
      </c>
      <c r="C5353" s="0" t="n">
        <f aca="false">B5353/100</f>
        <v>0.0002</v>
      </c>
    </row>
    <row r="5354" customFormat="false" ht="15" hidden="false" customHeight="false" outlineLevel="0" collapsed="false">
      <c r="A5354" s="2" t="n">
        <v>44341</v>
      </c>
      <c r="B5354" s="0" t="n">
        <v>0.02</v>
      </c>
      <c r="C5354" s="0" t="n">
        <f aca="false">B5354/100</f>
        <v>0.0002</v>
      </c>
    </row>
    <row r="5355" customFormat="false" ht="15" hidden="false" customHeight="false" outlineLevel="0" collapsed="false">
      <c r="A5355" s="2" t="n">
        <v>44342</v>
      </c>
      <c r="B5355" s="0" t="n">
        <v>0.02</v>
      </c>
      <c r="C5355" s="0" t="n">
        <f aca="false">B5355/100</f>
        <v>0.0002</v>
      </c>
    </row>
    <row r="5356" customFormat="false" ht="15" hidden="false" customHeight="false" outlineLevel="0" collapsed="false">
      <c r="A5356" s="2" t="n">
        <v>44343</v>
      </c>
      <c r="B5356" s="0" t="n">
        <v>0.02</v>
      </c>
      <c r="C5356" s="0" t="n">
        <f aca="false">B5356/100</f>
        <v>0.0002</v>
      </c>
    </row>
    <row r="5357" customFormat="false" ht="15" hidden="false" customHeight="false" outlineLevel="0" collapsed="false">
      <c r="A5357" s="2" t="n">
        <v>44344</v>
      </c>
      <c r="B5357" s="0" t="n">
        <v>0.01</v>
      </c>
      <c r="C5357" s="0" t="n">
        <f aca="false">B5357/100</f>
        <v>0.0001</v>
      </c>
    </row>
    <row r="5358" customFormat="false" ht="15" hidden="false" customHeight="false" outlineLevel="0" collapsed="false">
      <c r="A5358" s="2" t="n">
        <v>44348</v>
      </c>
      <c r="B5358" s="0" t="n">
        <v>0.02</v>
      </c>
      <c r="C5358" s="0" t="n">
        <f aca="false">B5358/100</f>
        <v>0.0002</v>
      </c>
    </row>
    <row r="5359" customFormat="false" ht="15" hidden="false" customHeight="false" outlineLevel="0" collapsed="false">
      <c r="A5359" s="2" t="n">
        <v>44349</v>
      </c>
      <c r="B5359" s="0" t="n">
        <v>0.02</v>
      </c>
      <c r="C5359" s="0" t="n">
        <f aca="false">B5359/100</f>
        <v>0.0002</v>
      </c>
    </row>
    <row r="5360" customFormat="false" ht="15" hidden="false" customHeight="false" outlineLevel="0" collapsed="false">
      <c r="A5360" s="2" t="n">
        <v>44350</v>
      </c>
      <c r="B5360" s="0" t="n">
        <v>0.02</v>
      </c>
      <c r="C5360" s="0" t="n">
        <f aca="false">B5360/100</f>
        <v>0.0002</v>
      </c>
    </row>
    <row r="5361" customFormat="false" ht="15" hidden="false" customHeight="false" outlineLevel="0" collapsed="false">
      <c r="A5361" s="2" t="n">
        <v>44351</v>
      </c>
      <c r="B5361" s="0" t="n">
        <v>0.02</v>
      </c>
      <c r="C5361" s="0" t="n">
        <f aca="false">B5361/100</f>
        <v>0.0002</v>
      </c>
    </row>
    <row r="5362" customFormat="false" ht="15" hidden="false" customHeight="false" outlineLevel="0" collapsed="false">
      <c r="A5362" s="2" t="n">
        <v>44354</v>
      </c>
      <c r="B5362" s="0" t="n">
        <v>0.02</v>
      </c>
      <c r="C5362" s="0" t="n">
        <f aca="false">B5362/100</f>
        <v>0.0002</v>
      </c>
    </row>
    <row r="5363" customFormat="false" ht="15" hidden="false" customHeight="false" outlineLevel="0" collapsed="false">
      <c r="A5363" s="2" t="n">
        <v>44355</v>
      </c>
      <c r="B5363" s="0" t="n">
        <v>0.02</v>
      </c>
      <c r="C5363" s="0" t="n">
        <f aca="false">B5363/100</f>
        <v>0.0002</v>
      </c>
    </row>
    <row r="5364" customFormat="false" ht="15" hidden="false" customHeight="false" outlineLevel="0" collapsed="false">
      <c r="A5364" s="2" t="n">
        <v>44356</v>
      </c>
      <c r="B5364" s="0" t="n">
        <v>0.03</v>
      </c>
      <c r="C5364" s="0" t="n">
        <f aca="false">B5364/100</f>
        <v>0.0003</v>
      </c>
    </row>
    <row r="5365" customFormat="false" ht="15" hidden="false" customHeight="false" outlineLevel="0" collapsed="false">
      <c r="A5365" s="2" t="n">
        <v>44357</v>
      </c>
      <c r="B5365" s="0" t="n">
        <v>0.03</v>
      </c>
      <c r="C5365" s="0" t="n">
        <f aca="false">B5365/100</f>
        <v>0.0003</v>
      </c>
    </row>
    <row r="5366" customFormat="false" ht="15" hidden="false" customHeight="false" outlineLevel="0" collapsed="false">
      <c r="A5366" s="2" t="n">
        <v>44358</v>
      </c>
      <c r="B5366" s="0" t="n">
        <v>0.03</v>
      </c>
      <c r="C5366" s="0" t="n">
        <f aca="false">B5366/100</f>
        <v>0.0003</v>
      </c>
    </row>
    <row r="5367" customFormat="false" ht="15" hidden="false" customHeight="false" outlineLevel="0" collapsed="false">
      <c r="A5367" s="2" t="n">
        <v>44361</v>
      </c>
      <c r="B5367" s="0" t="n">
        <v>0.03</v>
      </c>
      <c r="C5367" s="0" t="n">
        <f aca="false">B5367/100</f>
        <v>0.0003</v>
      </c>
    </row>
    <row r="5368" customFormat="false" ht="15" hidden="false" customHeight="false" outlineLevel="0" collapsed="false">
      <c r="A5368" s="2" t="n">
        <v>44362</v>
      </c>
      <c r="B5368" s="0" t="n">
        <v>0.03</v>
      </c>
      <c r="C5368" s="0" t="n">
        <f aca="false">B5368/100</f>
        <v>0.0003</v>
      </c>
    </row>
    <row r="5369" customFormat="false" ht="15" hidden="false" customHeight="false" outlineLevel="0" collapsed="false">
      <c r="A5369" s="2" t="n">
        <v>44363</v>
      </c>
      <c r="B5369" s="0" t="n">
        <v>0.04</v>
      </c>
      <c r="C5369" s="0" t="n">
        <f aca="false">B5369/100</f>
        <v>0.0004</v>
      </c>
    </row>
    <row r="5370" customFormat="false" ht="15" hidden="false" customHeight="false" outlineLevel="0" collapsed="false">
      <c r="A5370" s="2" t="n">
        <v>44364</v>
      </c>
      <c r="B5370" s="0" t="n">
        <v>0.04</v>
      </c>
      <c r="C5370" s="0" t="n">
        <f aca="false">B5370/100</f>
        <v>0.0004</v>
      </c>
    </row>
    <row r="5371" customFormat="false" ht="15" hidden="false" customHeight="false" outlineLevel="0" collapsed="false">
      <c r="A5371" s="2" t="n">
        <v>44365</v>
      </c>
      <c r="B5371" s="0" t="n">
        <v>0.05</v>
      </c>
      <c r="C5371" s="0" t="n">
        <f aca="false">B5371/100</f>
        <v>0.0005</v>
      </c>
    </row>
    <row r="5372" customFormat="false" ht="15" hidden="false" customHeight="false" outlineLevel="0" collapsed="false">
      <c r="A5372" s="2" t="n">
        <v>44368</v>
      </c>
      <c r="B5372" s="0" t="n">
        <v>0.05</v>
      </c>
      <c r="C5372" s="0" t="n">
        <f aca="false">B5372/100</f>
        <v>0.0005</v>
      </c>
    </row>
    <row r="5373" customFormat="false" ht="15" hidden="false" customHeight="false" outlineLevel="0" collapsed="false">
      <c r="A5373" s="2" t="n">
        <v>44369</v>
      </c>
      <c r="B5373" s="0" t="n">
        <v>0.04</v>
      </c>
      <c r="C5373" s="0" t="n">
        <f aca="false">B5373/100</f>
        <v>0.0004</v>
      </c>
    </row>
    <row r="5374" customFormat="false" ht="15" hidden="false" customHeight="false" outlineLevel="0" collapsed="false">
      <c r="A5374" s="2" t="n">
        <v>44370</v>
      </c>
      <c r="B5374" s="0" t="n">
        <v>0.05</v>
      </c>
      <c r="C5374" s="0" t="n">
        <f aca="false">B5374/100</f>
        <v>0.0005</v>
      </c>
    </row>
    <row r="5375" customFormat="false" ht="15" hidden="false" customHeight="false" outlineLevel="0" collapsed="false">
      <c r="A5375" s="2" t="n">
        <v>44371</v>
      </c>
      <c r="B5375" s="0" t="n">
        <v>0.05</v>
      </c>
      <c r="C5375" s="0" t="n">
        <f aca="false">B5375/100</f>
        <v>0.0005</v>
      </c>
    </row>
    <row r="5376" customFormat="false" ht="15" hidden="false" customHeight="false" outlineLevel="0" collapsed="false">
      <c r="A5376" s="2" t="n">
        <v>44372</v>
      </c>
      <c r="B5376" s="0" t="n">
        <v>0.06</v>
      </c>
      <c r="C5376" s="0" t="n">
        <f aca="false">B5376/100</f>
        <v>0.0006</v>
      </c>
    </row>
    <row r="5377" customFormat="false" ht="15" hidden="false" customHeight="false" outlineLevel="0" collapsed="false">
      <c r="A5377" s="2" t="n">
        <v>44375</v>
      </c>
      <c r="B5377" s="0" t="n">
        <v>0.05</v>
      </c>
      <c r="C5377" s="0" t="n">
        <f aca="false">B5377/100</f>
        <v>0.0005</v>
      </c>
    </row>
    <row r="5378" customFormat="false" ht="15" hidden="false" customHeight="false" outlineLevel="0" collapsed="false">
      <c r="A5378" s="2" t="n">
        <v>44376</v>
      </c>
      <c r="B5378" s="0" t="n">
        <v>0.04</v>
      </c>
      <c r="C5378" s="0" t="n">
        <f aca="false">B5378/100</f>
        <v>0.0004</v>
      </c>
    </row>
    <row r="5379" customFormat="false" ht="15" hidden="false" customHeight="false" outlineLevel="0" collapsed="false">
      <c r="A5379" s="2" t="n">
        <v>44377</v>
      </c>
      <c r="B5379" s="0" t="n">
        <v>0.05</v>
      </c>
      <c r="C5379" s="0" t="n">
        <f aca="false">B5379/100</f>
        <v>0.0005</v>
      </c>
    </row>
    <row r="5380" customFormat="false" ht="15" hidden="false" customHeight="false" outlineLevel="0" collapsed="false">
      <c r="A5380" s="2" t="n">
        <v>44378</v>
      </c>
      <c r="B5380" s="0" t="n">
        <v>0.05</v>
      </c>
      <c r="C5380" s="0" t="n">
        <f aca="false">B5380/100</f>
        <v>0.0005</v>
      </c>
    </row>
    <row r="5381" customFormat="false" ht="15" hidden="false" customHeight="false" outlineLevel="0" collapsed="false">
      <c r="A5381" s="2" t="n">
        <v>44379</v>
      </c>
      <c r="B5381" s="0" t="n">
        <v>0.05</v>
      </c>
      <c r="C5381" s="0" t="n">
        <f aca="false">B5381/100</f>
        <v>0.0005</v>
      </c>
    </row>
    <row r="5382" customFormat="false" ht="15" hidden="false" customHeight="false" outlineLevel="0" collapsed="false">
      <c r="A5382" s="2" t="n">
        <v>44383</v>
      </c>
      <c r="B5382" s="0" t="n">
        <v>0.05</v>
      </c>
      <c r="C5382" s="0" t="n">
        <f aca="false">B5382/100</f>
        <v>0.0005</v>
      </c>
    </row>
    <row r="5383" customFormat="false" ht="15" hidden="false" customHeight="false" outlineLevel="0" collapsed="false">
      <c r="A5383" s="2" t="n">
        <v>44384</v>
      </c>
      <c r="B5383" s="0" t="n">
        <v>0.05</v>
      </c>
      <c r="C5383" s="0" t="n">
        <f aca="false">B5383/100</f>
        <v>0.0005</v>
      </c>
    </row>
    <row r="5384" customFormat="false" ht="15" hidden="false" customHeight="false" outlineLevel="0" collapsed="false">
      <c r="A5384" s="2" t="n">
        <v>44385</v>
      </c>
      <c r="B5384" s="0" t="n">
        <v>0.06</v>
      </c>
      <c r="C5384" s="0" t="n">
        <f aca="false">B5384/100</f>
        <v>0.0006</v>
      </c>
    </row>
    <row r="5385" customFormat="false" ht="15" hidden="false" customHeight="false" outlineLevel="0" collapsed="false">
      <c r="A5385" s="2" t="n">
        <v>44386</v>
      </c>
      <c r="B5385" s="0" t="n">
        <v>0.06</v>
      </c>
      <c r="C5385" s="0" t="n">
        <f aca="false">B5385/100</f>
        <v>0.0006</v>
      </c>
    </row>
    <row r="5386" customFormat="false" ht="15" hidden="false" customHeight="false" outlineLevel="0" collapsed="false">
      <c r="A5386" s="2" t="n">
        <v>44389</v>
      </c>
      <c r="B5386" s="0" t="n">
        <v>0.05</v>
      </c>
      <c r="C5386" s="0" t="n">
        <f aca="false">B5386/100</f>
        <v>0.0005</v>
      </c>
    </row>
    <row r="5387" customFormat="false" ht="15" hidden="false" customHeight="false" outlineLevel="0" collapsed="false">
      <c r="A5387" s="2" t="n">
        <v>44390</v>
      </c>
      <c r="B5387" s="0" t="n">
        <v>0.05</v>
      </c>
      <c r="C5387" s="0" t="n">
        <f aca="false">B5387/100</f>
        <v>0.0005</v>
      </c>
    </row>
    <row r="5388" customFormat="false" ht="15" hidden="false" customHeight="false" outlineLevel="0" collapsed="false">
      <c r="A5388" s="2" t="n">
        <v>44391</v>
      </c>
      <c r="B5388" s="0" t="n">
        <v>0.06</v>
      </c>
      <c r="C5388" s="0" t="n">
        <f aca="false">B5388/100</f>
        <v>0.0006</v>
      </c>
    </row>
    <row r="5389" customFormat="false" ht="15" hidden="false" customHeight="false" outlineLevel="0" collapsed="false">
      <c r="A5389" s="2" t="n">
        <v>44392</v>
      </c>
      <c r="B5389" s="0" t="n">
        <v>0.05</v>
      </c>
      <c r="C5389" s="0" t="n">
        <f aca="false">B5389/100</f>
        <v>0.0005</v>
      </c>
    </row>
    <row r="5390" customFormat="false" ht="15" hidden="false" customHeight="false" outlineLevel="0" collapsed="false">
      <c r="A5390" s="2" t="n">
        <v>44393</v>
      </c>
      <c r="B5390" s="0" t="n">
        <v>0.05</v>
      </c>
      <c r="C5390" s="0" t="n">
        <f aca="false">B5390/100</f>
        <v>0.0005</v>
      </c>
    </row>
    <row r="5391" customFormat="false" ht="15" hidden="false" customHeight="false" outlineLevel="0" collapsed="false">
      <c r="A5391" s="2" t="n">
        <v>44396</v>
      </c>
      <c r="B5391" s="0" t="n">
        <v>0.05</v>
      </c>
      <c r="C5391" s="0" t="n">
        <f aca="false">B5391/100</f>
        <v>0.0005</v>
      </c>
    </row>
    <row r="5392" customFormat="false" ht="15" hidden="false" customHeight="false" outlineLevel="0" collapsed="false">
      <c r="A5392" s="2" t="n">
        <v>44397</v>
      </c>
      <c r="B5392" s="0" t="n">
        <v>0.05</v>
      </c>
      <c r="C5392" s="0" t="n">
        <f aca="false">B5392/100</f>
        <v>0.0005</v>
      </c>
    </row>
    <row r="5393" customFormat="false" ht="15" hidden="false" customHeight="false" outlineLevel="0" collapsed="false">
      <c r="A5393" s="2" t="n">
        <v>44398</v>
      </c>
      <c r="B5393" s="0" t="n">
        <v>0.05</v>
      </c>
      <c r="C5393" s="0" t="n">
        <f aca="false">B5393/100</f>
        <v>0.0005</v>
      </c>
    </row>
    <row r="5394" customFormat="false" ht="15" hidden="false" customHeight="false" outlineLevel="0" collapsed="false">
      <c r="A5394" s="2" t="n">
        <v>44399</v>
      </c>
      <c r="B5394" s="0" t="n">
        <v>0.05</v>
      </c>
      <c r="C5394" s="0" t="n">
        <f aca="false">B5394/100</f>
        <v>0.0005</v>
      </c>
    </row>
    <row r="5395" customFormat="false" ht="15" hidden="false" customHeight="false" outlineLevel="0" collapsed="false">
      <c r="A5395" s="2" t="n">
        <v>44400</v>
      </c>
      <c r="B5395" s="0" t="n">
        <v>0.05</v>
      </c>
      <c r="C5395" s="0" t="n">
        <f aca="false">B5395/100</f>
        <v>0.0005</v>
      </c>
    </row>
    <row r="5396" customFormat="false" ht="15" hidden="false" customHeight="false" outlineLevel="0" collapsed="false">
      <c r="A5396" s="2" t="n">
        <v>44403</v>
      </c>
      <c r="B5396" s="0" t="n">
        <v>0.05</v>
      </c>
      <c r="C5396" s="0" t="n">
        <f aca="false">B5396/100</f>
        <v>0.0005</v>
      </c>
    </row>
    <row r="5397" customFormat="false" ht="15" hidden="false" customHeight="false" outlineLevel="0" collapsed="false">
      <c r="A5397" s="2" t="n">
        <v>44404</v>
      </c>
      <c r="B5397" s="0" t="n">
        <v>0.05</v>
      </c>
      <c r="C5397" s="0" t="n">
        <f aca="false">B5397/100</f>
        <v>0.0005</v>
      </c>
    </row>
    <row r="5398" customFormat="false" ht="15" hidden="false" customHeight="false" outlineLevel="0" collapsed="false">
      <c r="A5398" s="2" t="n">
        <v>44405</v>
      </c>
      <c r="B5398" s="0" t="n">
        <v>0.05</v>
      </c>
      <c r="C5398" s="0" t="n">
        <f aca="false">B5398/100</f>
        <v>0.0005</v>
      </c>
    </row>
    <row r="5399" customFormat="false" ht="15" hidden="false" customHeight="false" outlineLevel="0" collapsed="false">
      <c r="A5399" s="2" t="n">
        <v>44406</v>
      </c>
      <c r="B5399" s="0" t="n">
        <v>0.06</v>
      </c>
      <c r="C5399" s="0" t="n">
        <f aca="false">B5399/100</f>
        <v>0.0006</v>
      </c>
    </row>
    <row r="5400" customFormat="false" ht="15" hidden="false" customHeight="false" outlineLevel="0" collapsed="false">
      <c r="A5400" s="2" t="n">
        <v>44407</v>
      </c>
      <c r="B5400" s="0" t="n">
        <v>0.06</v>
      </c>
      <c r="C5400" s="0" t="n">
        <f aca="false">B5400/100</f>
        <v>0.0006</v>
      </c>
    </row>
    <row r="5401" customFormat="false" ht="15" hidden="false" customHeight="false" outlineLevel="0" collapsed="false">
      <c r="A5401" s="2" t="n">
        <v>44410</v>
      </c>
      <c r="B5401" s="0" t="n">
        <v>0.05</v>
      </c>
      <c r="C5401" s="0" t="n">
        <f aca="false">B5401/100</f>
        <v>0.0005</v>
      </c>
    </row>
    <row r="5402" customFormat="false" ht="15" hidden="false" customHeight="false" outlineLevel="0" collapsed="false">
      <c r="A5402" s="2" t="n">
        <v>44411</v>
      </c>
      <c r="B5402" s="0" t="n">
        <v>0.05</v>
      </c>
      <c r="C5402" s="0" t="n">
        <f aca="false">B5402/100</f>
        <v>0.0005</v>
      </c>
    </row>
    <row r="5403" customFormat="false" ht="15" hidden="false" customHeight="false" outlineLevel="0" collapsed="false">
      <c r="A5403" s="2" t="n">
        <v>44412</v>
      </c>
      <c r="B5403" s="0" t="n">
        <v>0.05</v>
      </c>
      <c r="C5403" s="0" t="n">
        <f aca="false">B5403/100</f>
        <v>0.0005</v>
      </c>
    </row>
    <row r="5404" customFormat="false" ht="15" hidden="false" customHeight="false" outlineLevel="0" collapsed="false">
      <c r="A5404" s="2" t="n">
        <v>44413</v>
      </c>
      <c r="B5404" s="0" t="n">
        <v>0.05</v>
      </c>
      <c r="C5404" s="0" t="n">
        <f aca="false">B5404/100</f>
        <v>0.0005</v>
      </c>
    </row>
    <row r="5405" customFormat="false" ht="15" hidden="false" customHeight="false" outlineLevel="0" collapsed="false">
      <c r="A5405" s="2" t="n">
        <v>44414</v>
      </c>
      <c r="B5405" s="0" t="n">
        <v>0.06</v>
      </c>
      <c r="C5405" s="0" t="n">
        <f aca="false">B5405/100</f>
        <v>0.0006</v>
      </c>
    </row>
    <row r="5406" customFormat="false" ht="15" hidden="false" customHeight="false" outlineLevel="0" collapsed="false">
      <c r="A5406" s="2" t="n">
        <v>44417</v>
      </c>
      <c r="B5406" s="0" t="n">
        <v>0.06</v>
      </c>
      <c r="C5406" s="0" t="n">
        <f aca="false">B5406/100</f>
        <v>0.0006</v>
      </c>
    </row>
    <row r="5407" customFormat="false" ht="15" hidden="false" customHeight="false" outlineLevel="0" collapsed="false">
      <c r="A5407" s="2" t="n">
        <v>44418</v>
      </c>
      <c r="B5407" s="0" t="n">
        <v>0.05</v>
      </c>
      <c r="C5407" s="0" t="n">
        <f aca="false">B5407/100</f>
        <v>0.0005</v>
      </c>
    </row>
    <row r="5408" customFormat="false" ht="15" hidden="false" customHeight="false" outlineLevel="0" collapsed="false">
      <c r="A5408" s="2" t="n">
        <v>44419</v>
      </c>
      <c r="B5408" s="0" t="n">
        <v>0.05</v>
      </c>
      <c r="C5408" s="0" t="n">
        <f aca="false">B5408/100</f>
        <v>0.0005</v>
      </c>
    </row>
    <row r="5409" customFormat="false" ht="15" hidden="false" customHeight="false" outlineLevel="0" collapsed="false">
      <c r="A5409" s="2" t="n">
        <v>44420</v>
      </c>
      <c r="B5409" s="0" t="n">
        <v>0.06</v>
      </c>
      <c r="C5409" s="0" t="n">
        <f aca="false">B5409/100</f>
        <v>0.0006</v>
      </c>
    </row>
    <row r="5410" customFormat="false" ht="15" hidden="false" customHeight="false" outlineLevel="0" collapsed="false">
      <c r="A5410" s="2" t="n">
        <v>44421</v>
      </c>
      <c r="B5410" s="0" t="n">
        <v>0.06</v>
      </c>
      <c r="C5410" s="0" t="n">
        <f aca="false">B5410/100</f>
        <v>0.0006</v>
      </c>
    </row>
    <row r="5411" customFormat="false" ht="15" hidden="false" customHeight="false" outlineLevel="0" collapsed="false">
      <c r="A5411" s="2" t="n">
        <v>44424</v>
      </c>
      <c r="B5411" s="0" t="n">
        <v>0.06</v>
      </c>
      <c r="C5411" s="0" t="n">
        <f aca="false">B5411/100</f>
        <v>0.0006</v>
      </c>
    </row>
    <row r="5412" customFormat="false" ht="15" hidden="false" customHeight="false" outlineLevel="0" collapsed="false">
      <c r="A5412" s="2" t="n">
        <v>44425</v>
      </c>
      <c r="B5412" s="0" t="n">
        <v>0.07</v>
      </c>
      <c r="C5412" s="0" t="n">
        <f aca="false">B5412/100</f>
        <v>0.0007</v>
      </c>
    </row>
    <row r="5413" customFormat="false" ht="15" hidden="false" customHeight="false" outlineLevel="0" collapsed="false">
      <c r="A5413" s="2" t="n">
        <v>44426</v>
      </c>
      <c r="B5413" s="0" t="n">
        <v>0.07</v>
      </c>
      <c r="C5413" s="0" t="n">
        <f aca="false">B5413/100</f>
        <v>0.0007</v>
      </c>
    </row>
    <row r="5414" customFormat="false" ht="15" hidden="false" customHeight="false" outlineLevel="0" collapsed="false">
      <c r="A5414" s="2" t="n">
        <v>44427</v>
      </c>
      <c r="B5414" s="0" t="n">
        <v>0.06</v>
      </c>
      <c r="C5414" s="0" t="n">
        <f aca="false">B5414/100</f>
        <v>0.0006</v>
      </c>
    </row>
    <row r="5415" customFormat="false" ht="15" hidden="false" customHeight="false" outlineLevel="0" collapsed="false">
      <c r="A5415" s="2" t="n">
        <v>44428</v>
      </c>
      <c r="B5415" s="0" t="n">
        <v>0.05</v>
      </c>
      <c r="C5415" s="0" t="n">
        <f aca="false">B5415/100</f>
        <v>0.0005</v>
      </c>
    </row>
    <row r="5416" customFormat="false" ht="15" hidden="false" customHeight="false" outlineLevel="0" collapsed="false">
      <c r="A5416" s="2" t="n">
        <v>44431</v>
      </c>
      <c r="B5416" s="0" t="n">
        <v>0.05</v>
      </c>
      <c r="C5416" s="0" t="n">
        <f aca="false">B5416/100</f>
        <v>0.0005</v>
      </c>
    </row>
    <row r="5417" customFormat="false" ht="15" hidden="false" customHeight="false" outlineLevel="0" collapsed="false">
      <c r="A5417" s="2" t="n">
        <v>44432</v>
      </c>
      <c r="B5417" s="0" t="n">
        <v>0.05</v>
      </c>
      <c r="C5417" s="0" t="n">
        <f aca="false">B5417/100</f>
        <v>0.0005</v>
      </c>
    </row>
    <row r="5418" customFormat="false" ht="15" hidden="false" customHeight="false" outlineLevel="0" collapsed="false">
      <c r="A5418" s="2" t="n">
        <v>44433</v>
      </c>
      <c r="B5418" s="0" t="n">
        <v>0.06</v>
      </c>
      <c r="C5418" s="0" t="n">
        <f aca="false">B5418/100</f>
        <v>0.0006</v>
      </c>
    </row>
    <row r="5419" customFormat="false" ht="15" hidden="false" customHeight="false" outlineLevel="0" collapsed="false">
      <c r="A5419" s="2" t="n">
        <v>44434</v>
      </c>
      <c r="B5419" s="0" t="n">
        <v>0.05</v>
      </c>
      <c r="C5419" s="0" t="n">
        <f aca="false">B5419/100</f>
        <v>0.0005</v>
      </c>
    </row>
    <row r="5420" customFormat="false" ht="15" hidden="false" customHeight="false" outlineLevel="0" collapsed="false">
      <c r="A5420" s="2" t="n">
        <v>44435</v>
      </c>
      <c r="B5420" s="0" t="n">
        <v>0.05</v>
      </c>
      <c r="C5420" s="0" t="n">
        <f aca="false">B5420/100</f>
        <v>0.0005</v>
      </c>
    </row>
    <row r="5421" customFormat="false" ht="15" hidden="false" customHeight="false" outlineLevel="0" collapsed="false">
      <c r="A5421" s="2" t="n">
        <v>44438</v>
      </c>
      <c r="B5421" s="0" t="n">
        <v>0.05</v>
      </c>
      <c r="C5421" s="0" t="n">
        <f aca="false">B5421/100</f>
        <v>0.0005</v>
      </c>
    </row>
    <row r="5422" customFormat="false" ht="15" hidden="false" customHeight="false" outlineLevel="0" collapsed="false">
      <c r="A5422" s="2" t="n">
        <v>44439</v>
      </c>
      <c r="B5422" s="0" t="n">
        <v>0.04</v>
      </c>
      <c r="C5422" s="0" t="n">
        <f aca="false">B5422/100</f>
        <v>0.0004</v>
      </c>
    </row>
    <row r="5423" customFormat="false" ht="15" hidden="false" customHeight="false" outlineLevel="0" collapsed="false">
      <c r="A5423" s="2" t="n">
        <v>44440</v>
      </c>
      <c r="B5423" s="0" t="n">
        <v>0.05</v>
      </c>
      <c r="C5423" s="0" t="n">
        <f aca="false">B5423/100</f>
        <v>0.0005</v>
      </c>
    </row>
    <row r="5424" customFormat="false" ht="15" hidden="false" customHeight="false" outlineLevel="0" collapsed="false">
      <c r="A5424" s="2" t="n">
        <v>44441</v>
      </c>
      <c r="B5424" s="0" t="n">
        <v>0.05</v>
      </c>
      <c r="C5424" s="0" t="n">
        <f aca="false">B5424/100</f>
        <v>0.0005</v>
      </c>
    </row>
    <row r="5425" customFormat="false" ht="15" hidden="false" customHeight="false" outlineLevel="0" collapsed="false">
      <c r="A5425" s="2" t="n">
        <v>44442</v>
      </c>
      <c r="B5425" s="0" t="n">
        <v>0.05</v>
      </c>
      <c r="C5425" s="0" t="n">
        <f aca="false">B5425/100</f>
        <v>0.0005</v>
      </c>
    </row>
    <row r="5426" customFormat="false" ht="15" hidden="false" customHeight="false" outlineLevel="0" collapsed="false">
      <c r="A5426" s="2" t="n">
        <v>44446</v>
      </c>
      <c r="B5426" s="0" t="n">
        <v>0.05</v>
      </c>
      <c r="C5426" s="0" t="n">
        <f aca="false">B5426/100</f>
        <v>0.0005</v>
      </c>
    </row>
    <row r="5427" customFormat="false" ht="15" hidden="false" customHeight="false" outlineLevel="0" collapsed="false">
      <c r="A5427" s="2" t="n">
        <v>44447</v>
      </c>
      <c r="B5427" s="0" t="n">
        <v>0.05</v>
      </c>
      <c r="C5427" s="0" t="n">
        <f aca="false">B5427/100</f>
        <v>0.0005</v>
      </c>
    </row>
    <row r="5428" customFormat="false" ht="15" hidden="false" customHeight="false" outlineLevel="0" collapsed="false">
      <c r="A5428" s="2" t="n">
        <v>44448</v>
      </c>
      <c r="B5428" s="0" t="n">
        <v>0.04</v>
      </c>
      <c r="C5428" s="0" t="n">
        <f aca="false">B5428/100</f>
        <v>0.0004</v>
      </c>
    </row>
    <row r="5429" customFormat="false" ht="15" hidden="false" customHeight="false" outlineLevel="0" collapsed="false">
      <c r="A5429" s="2" t="n">
        <v>44449</v>
      </c>
      <c r="B5429" s="0" t="n">
        <v>0.05</v>
      </c>
      <c r="C5429" s="0" t="n">
        <f aca="false">B5429/100</f>
        <v>0.0005</v>
      </c>
    </row>
    <row r="5430" customFormat="false" ht="15" hidden="false" customHeight="false" outlineLevel="0" collapsed="false">
      <c r="A5430" s="2" t="n">
        <v>44452</v>
      </c>
      <c r="B5430" s="0" t="n">
        <v>0.06</v>
      </c>
      <c r="C5430" s="0" t="n">
        <f aca="false">B5430/100</f>
        <v>0.0006</v>
      </c>
    </row>
    <row r="5431" customFormat="false" ht="15" hidden="false" customHeight="false" outlineLevel="0" collapsed="false">
      <c r="A5431" s="2" t="n">
        <v>44453</v>
      </c>
      <c r="B5431" s="0" t="n">
        <v>0.04</v>
      </c>
      <c r="C5431" s="0" t="n">
        <f aca="false">B5431/100</f>
        <v>0.0004</v>
      </c>
    </row>
    <row r="5432" customFormat="false" ht="15" hidden="false" customHeight="false" outlineLevel="0" collapsed="false">
      <c r="A5432" s="2" t="n">
        <v>44454</v>
      </c>
      <c r="B5432" s="0" t="n">
        <v>0.04</v>
      </c>
      <c r="C5432" s="0" t="n">
        <f aca="false">B5432/100</f>
        <v>0.0004</v>
      </c>
    </row>
    <row r="5433" customFormat="false" ht="15" hidden="false" customHeight="false" outlineLevel="0" collapsed="false">
      <c r="A5433" s="2" t="n">
        <v>44455</v>
      </c>
      <c r="B5433" s="0" t="n">
        <v>0.04</v>
      </c>
      <c r="C5433" s="0" t="n">
        <f aca="false">B5433/100</f>
        <v>0.0004</v>
      </c>
    </row>
    <row r="5434" customFormat="false" ht="15" hidden="false" customHeight="false" outlineLevel="0" collapsed="false">
      <c r="A5434" s="2" t="n">
        <v>44456</v>
      </c>
      <c r="B5434" s="0" t="n">
        <v>0.04</v>
      </c>
      <c r="C5434" s="0" t="n">
        <f aca="false">B5434/100</f>
        <v>0.0004</v>
      </c>
    </row>
    <row r="5435" customFormat="false" ht="15" hidden="false" customHeight="false" outlineLevel="0" collapsed="false">
      <c r="A5435" s="2" t="n">
        <v>44459</v>
      </c>
      <c r="B5435" s="0" t="n">
        <v>0.04</v>
      </c>
      <c r="C5435" s="0" t="n">
        <f aca="false">B5435/100</f>
        <v>0.0004</v>
      </c>
    </row>
    <row r="5436" customFormat="false" ht="15" hidden="false" customHeight="false" outlineLevel="0" collapsed="false">
      <c r="A5436" s="2" t="n">
        <v>44460</v>
      </c>
      <c r="B5436" s="0" t="n">
        <v>0.03</v>
      </c>
      <c r="C5436" s="0" t="n">
        <f aca="false">B5436/100</f>
        <v>0.0003</v>
      </c>
    </row>
    <row r="5437" customFormat="false" ht="15" hidden="false" customHeight="false" outlineLevel="0" collapsed="false">
      <c r="A5437" s="2" t="n">
        <v>44461</v>
      </c>
      <c r="B5437" s="0" t="n">
        <v>0.03</v>
      </c>
      <c r="C5437" s="0" t="n">
        <f aca="false">B5437/100</f>
        <v>0.0003</v>
      </c>
    </row>
    <row r="5438" customFormat="false" ht="15" hidden="false" customHeight="false" outlineLevel="0" collapsed="false">
      <c r="A5438" s="2" t="n">
        <v>44462</v>
      </c>
      <c r="B5438" s="0" t="n">
        <v>0.03</v>
      </c>
      <c r="C5438" s="0" t="n">
        <f aca="false">B5438/100</f>
        <v>0.0003</v>
      </c>
    </row>
    <row r="5439" customFormat="false" ht="15" hidden="false" customHeight="false" outlineLevel="0" collapsed="false">
      <c r="A5439" s="2" t="n">
        <v>44463</v>
      </c>
      <c r="B5439" s="0" t="n">
        <v>0.03</v>
      </c>
      <c r="C5439" s="0" t="n">
        <f aca="false">B5439/100</f>
        <v>0.0003</v>
      </c>
    </row>
    <row r="5440" customFormat="false" ht="15" hidden="false" customHeight="false" outlineLevel="0" collapsed="false">
      <c r="A5440" s="2" t="n">
        <v>44466</v>
      </c>
      <c r="B5440" s="0" t="n">
        <v>0.04</v>
      </c>
      <c r="C5440" s="0" t="n">
        <f aca="false">B5440/100</f>
        <v>0.0004</v>
      </c>
    </row>
    <row r="5441" customFormat="false" ht="15" hidden="false" customHeight="false" outlineLevel="0" collapsed="false">
      <c r="A5441" s="2" t="n">
        <v>44467</v>
      </c>
      <c r="B5441" s="0" t="n">
        <v>0.04</v>
      </c>
      <c r="C5441" s="0" t="n">
        <f aca="false">B5441/100</f>
        <v>0.0004</v>
      </c>
    </row>
    <row r="5442" customFormat="false" ht="15" hidden="false" customHeight="false" outlineLevel="0" collapsed="false">
      <c r="A5442" s="2" t="n">
        <v>44468</v>
      </c>
      <c r="B5442" s="0" t="n">
        <v>0.04</v>
      </c>
      <c r="C5442" s="0" t="n">
        <f aca="false">B5442/100</f>
        <v>0.0004</v>
      </c>
    </row>
    <row r="5443" customFormat="false" ht="15" hidden="false" customHeight="false" outlineLevel="0" collapsed="false">
      <c r="A5443" s="2" t="n">
        <v>44469</v>
      </c>
      <c r="B5443" s="0" t="n">
        <v>0.04</v>
      </c>
      <c r="C5443" s="0" t="n">
        <f aca="false">B5443/100</f>
        <v>0.0004</v>
      </c>
    </row>
    <row r="5444" customFormat="false" ht="15" hidden="false" customHeight="false" outlineLevel="0" collapsed="false">
      <c r="A5444" s="2" t="n">
        <v>44470</v>
      </c>
      <c r="B5444" s="0" t="n">
        <v>0.04</v>
      </c>
      <c r="C5444" s="0" t="n">
        <f aca="false">B5444/100</f>
        <v>0.0004</v>
      </c>
    </row>
    <row r="5445" customFormat="false" ht="15" hidden="false" customHeight="false" outlineLevel="0" collapsed="false">
      <c r="A5445" s="2" t="n">
        <v>44473</v>
      </c>
      <c r="B5445" s="0" t="n">
        <v>0.04</v>
      </c>
      <c r="C5445" s="0" t="n">
        <f aca="false">B5445/100</f>
        <v>0.0004</v>
      </c>
    </row>
    <row r="5446" customFormat="false" ht="15" hidden="false" customHeight="false" outlineLevel="0" collapsed="false">
      <c r="A5446" s="2" t="n">
        <v>44474</v>
      </c>
      <c r="B5446" s="0" t="n">
        <v>0.04</v>
      </c>
      <c r="C5446" s="0" t="n">
        <f aca="false">B5446/100</f>
        <v>0.0004</v>
      </c>
    </row>
    <row r="5447" customFormat="false" ht="15" hidden="false" customHeight="false" outlineLevel="0" collapsed="false">
      <c r="A5447" s="2" t="n">
        <v>44475</v>
      </c>
      <c r="B5447" s="0" t="n">
        <v>0.04</v>
      </c>
      <c r="C5447" s="0" t="n">
        <f aca="false">B5447/100</f>
        <v>0.0004</v>
      </c>
    </row>
    <row r="5448" customFormat="false" ht="15" hidden="false" customHeight="false" outlineLevel="0" collapsed="false">
      <c r="A5448" s="2" t="n">
        <v>44476</v>
      </c>
      <c r="B5448" s="0" t="n">
        <v>0.05</v>
      </c>
      <c r="C5448" s="0" t="n">
        <f aca="false">B5448/100</f>
        <v>0.0005</v>
      </c>
    </row>
    <row r="5449" customFormat="false" ht="15" hidden="false" customHeight="false" outlineLevel="0" collapsed="false">
      <c r="A5449" s="2" t="n">
        <v>44477</v>
      </c>
      <c r="B5449" s="0" t="n">
        <v>0.05</v>
      </c>
      <c r="C5449" s="0" t="n">
        <f aca="false">B5449/100</f>
        <v>0.0005</v>
      </c>
    </row>
    <row r="5450" customFormat="false" ht="15" hidden="false" customHeight="false" outlineLevel="0" collapsed="false">
      <c r="A5450" s="2" t="n">
        <v>44481</v>
      </c>
      <c r="B5450" s="0" t="n">
        <v>0.06</v>
      </c>
      <c r="C5450" s="0" t="n">
        <f aca="false">B5450/100</f>
        <v>0.0006</v>
      </c>
    </row>
    <row r="5451" customFormat="false" ht="15" hidden="false" customHeight="false" outlineLevel="0" collapsed="false">
      <c r="A5451" s="2" t="n">
        <v>44482</v>
      </c>
      <c r="B5451" s="0" t="n">
        <v>0.05</v>
      </c>
      <c r="C5451" s="0" t="n">
        <f aca="false">B5451/100</f>
        <v>0.0005</v>
      </c>
    </row>
    <row r="5452" customFormat="false" ht="15" hidden="false" customHeight="false" outlineLevel="0" collapsed="false">
      <c r="A5452" s="2" t="n">
        <v>44483</v>
      </c>
      <c r="B5452" s="0" t="n">
        <v>0.05</v>
      </c>
      <c r="C5452" s="0" t="n">
        <f aca="false">B5452/100</f>
        <v>0.0005</v>
      </c>
    </row>
    <row r="5453" customFormat="false" ht="15" hidden="false" customHeight="false" outlineLevel="0" collapsed="false">
      <c r="A5453" s="2" t="n">
        <v>44484</v>
      </c>
      <c r="B5453" s="0" t="n">
        <v>0.05</v>
      </c>
      <c r="C5453" s="0" t="n">
        <f aca="false">B5453/100</f>
        <v>0.0005</v>
      </c>
    </row>
    <row r="5454" customFormat="false" ht="15" hidden="false" customHeight="false" outlineLevel="0" collapsed="false">
      <c r="A5454" s="2" t="n">
        <v>44487</v>
      </c>
      <c r="B5454" s="0" t="n">
        <v>0.06</v>
      </c>
      <c r="C5454" s="0" t="n">
        <f aca="false">B5454/100</f>
        <v>0.0006</v>
      </c>
    </row>
    <row r="5455" customFormat="false" ht="15" hidden="false" customHeight="false" outlineLevel="0" collapsed="false">
      <c r="A5455" s="2" t="n">
        <v>44488</v>
      </c>
      <c r="B5455" s="0" t="n">
        <v>0.05</v>
      </c>
      <c r="C5455" s="0" t="n">
        <f aca="false">B5455/100</f>
        <v>0.0005</v>
      </c>
    </row>
    <row r="5456" customFormat="false" ht="15" hidden="false" customHeight="false" outlineLevel="0" collapsed="false">
      <c r="A5456" s="2" t="n">
        <v>44489</v>
      </c>
      <c r="B5456" s="0" t="n">
        <v>0.05</v>
      </c>
      <c r="C5456" s="0" t="n">
        <f aca="false">B5456/100</f>
        <v>0.0005</v>
      </c>
    </row>
    <row r="5457" customFormat="false" ht="15" hidden="false" customHeight="false" outlineLevel="0" collapsed="false">
      <c r="A5457" s="2" t="n">
        <v>44490</v>
      </c>
      <c r="B5457" s="0" t="n">
        <v>0.06</v>
      </c>
      <c r="C5457" s="0" t="n">
        <f aca="false">B5457/100</f>
        <v>0.0006</v>
      </c>
    </row>
    <row r="5458" customFormat="false" ht="15" hidden="false" customHeight="false" outlineLevel="0" collapsed="false">
      <c r="A5458" s="2" t="n">
        <v>44491</v>
      </c>
      <c r="B5458" s="0" t="n">
        <v>0.06</v>
      </c>
      <c r="C5458" s="0" t="n">
        <f aca="false">B5458/100</f>
        <v>0.0006</v>
      </c>
    </row>
    <row r="5459" customFormat="false" ht="15" hidden="false" customHeight="false" outlineLevel="0" collapsed="false">
      <c r="A5459" s="2" t="n">
        <v>44494</v>
      </c>
      <c r="B5459" s="0" t="n">
        <v>0.06</v>
      </c>
      <c r="C5459" s="0" t="n">
        <f aca="false">B5459/100</f>
        <v>0.0006</v>
      </c>
    </row>
    <row r="5460" customFormat="false" ht="15" hidden="false" customHeight="false" outlineLevel="0" collapsed="false">
      <c r="A5460" s="2" t="n">
        <v>44495</v>
      </c>
      <c r="B5460" s="0" t="n">
        <v>0.06</v>
      </c>
      <c r="C5460" s="0" t="n">
        <f aca="false">B5460/100</f>
        <v>0.0006</v>
      </c>
    </row>
    <row r="5461" customFormat="false" ht="15" hidden="false" customHeight="false" outlineLevel="0" collapsed="false">
      <c r="A5461" s="2" t="n">
        <v>44496</v>
      </c>
      <c r="B5461" s="0" t="n">
        <v>0.06</v>
      </c>
      <c r="C5461" s="0" t="n">
        <f aca="false">B5461/100</f>
        <v>0.0006</v>
      </c>
    </row>
    <row r="5462" customFormat="false" ht="15" hidden="false" customHeight="false" outlineLevel="0" collapsed="false">
      <c r="A5462" s="2" t="n">
        <v>44497</v>
      </c>
      <c r="B5462" s="0" t="n">
        <v>0.06</v>
      </c>
      <c r="C5462" s="0" t="n">
        <f aca="false">B5462/100</f>
        <v>0.0006</v>
      </c>
    </row>
    <row r="5463" customFormat="false" ht="15" hidden="false" customHeight="false" outlineLevel="0" collapsed="false">
      <c r="A5463" s="2" t="n">
        <v>44498</v>
      </c>
      <c r="B5463" s="0" t="n">
        <v>0.05</v>
      </c>
      <c r="C5463" s="0" t="n">
        <f aca="false">B5463/100</f>
        <v>0.0005</v>
      </c>
    </row>
    <row r="5464" customFormat="false" ht="15" hidden="false" customHeight="false" outlineLevel="0" collapsed="false">
      <c r="A5464" s="2" t="n">
        <v>44501</v>
      </c>
      <c r="B5464" s="0" t="n">
        <v>0.05</v>
      </c>
      <c r="C5464" s="0" t="n">
        <f aca="false">B5464/100</f>
        <v>0.0005</v>
      </c>
    </row>
    <row r="5465" customFormat="false" ht="15" hidden="false" customHeight="false" outlineLevel="0" collapsed="false">
      <c r="A5465" s="2" t="n">
        <v>44502</v>
      </c>
      <c r="B5465" s="0" t="n">
        <v>0.05</v>
      </c>
      <c r="C5465" s="0" t="n">
        <f aca="false">B5465/100</f>
        <v>0.0005</v>
      </c>
    </row>
    <row r="5466" customFormat="false" ht="15" hidden="false" customHeight="false" outlineLevel="0" collapsed="false">
      <c r="A5466" s="2" t="n">
        <v>44503</v>
      </c>
      <c r="B5466" s="0" t="n">
        <v>0.05</v>
      </c>
      <c r="C5466" s="0" t="n">
        <f aca="false">B5466/100</f>
        <v>0.0005</v>
      </c>
    </row>
    <row r="5467" customFormat="false" ht="15" hidden="false" customHeight="false" outlineLevel="0" collapsed="false">
      <c r="A5467" s="2" t="n">
        <v>44504</v>
      </c>
      <c r="B5467" s="0" t="n">
        <v>0.04</v>
      </c>
      <c r="C5467" s="0" t="n">
        <f aca="false">B5467/100</f>
        <v>0.0004</v>
      </c>
    </row>
    <row r="5468" customFormat="false" ht="15" hidden="false" customHeight="false" outlineLevel="0" collapsed="false">
      <c r="A5468" s="2" t="n">
        <v>44505</v>
      </c>
      <c r="B5468" s="0" t="n">
        <v>0.05</v>
      </c>
      <c r="C5468" s="0" t="n">
        <f aca="false">B5468/100</f>
        <v>0.0005</v>
      </c>
    </row>
    <row r="5469" customFormat="false" ht="15" hidden="false" customHeight="false" outlineLevel="0" collapsed="false">
      <c r="A5469" s="2" t="n">
        <v>44508</v>
      </c>
      <c r="B5469" s="0" t="n">
        <v>0.06</v>
      </c>
      <c r="C5469" s="0" t="n">
        <f aca="false">B5469/100</f>
        <v>0.0006</v>
      </c>
    </row>
    <row r="5470" customFormat="false" ht="15" hidden="false" customHeight="false" outlineLevel="0" collapsed="false">
      <c r="A5470" s="2" t="n">
        <v>44509</v>
      </c>
      <c r="B5470" s="0" t="n">
        <v>0.04</v>
      </c>
      <c r="C5470" s="0" t="n">
        <f aca="false">B5470/100</f>
        <v>0.0004</v>
      </c>
    </row>
    <row r="5471" customFormat="false" ht="15" hidden="false" customHeight="false" outlineLevel="0" collapsed="false">
      <c r="A5471" s="2" t="n">
        <v>44510</v>
      </c>
      <c r="B5471" s="0" t="n">
        <v>0.05</v>
      </c>
      <c r="C5471" s="0" t="n">
        <f aca="false">B5471/100</f>
        <v>0.0005</v>
      </c>
    </row>
    <row r="5472" customFormat="false" ht="15" hidden="false" customHeight="false" outlineLevel="0" collapsed="false">
      <c r="A5472" s="2" t="n">
        <v>44512</v>
      </c>
      <c r="B5472" s="0" t="n">
        <v>0.05</v>
      </c>
      <c r="C5472" s="0" t="n">
        <f aca="false">B5472/100</f>
        <v>0.0005</v>
      </c>
    </row>
    <row r="5473" customFormat="false" ht="15" hidden="false" customHeight="false" outlineLevel="0" collapsed="false">
      <c r="A5473" s="2" t="n">
        <v>44515</v>
      </c>
      <c r="B5473" s="0" t="n">
        <v>0.05</v>
      </c>
      <c r="C5473" s="0" t="n">
        <f aca="false">B5473/100</f>
        <v>0.0005</v>
      </c>
    </row>
    <row r="5474" customFormat="false" ht="15" hidden="false" customHeight="false" outlineLevel="0" collapsed="false">
      <c r="A5474" s="2" t="n">
        <v>44516</v>
      </c>
      <c r="B5474" s="0" t="n">
        <v>0.05</v>
      </c>
      <c r="C5474" s="0" t="n">
        <f aca="false">B5474/100</f>
        <v>0.0005</v>
      </c>
    </row>
    <row r="5475" customFormat="false" ht="15" hidden="false" customHeight="false" outlineLevel="0" collapsed="false">
      <c r="A5475" s="2" t="n">
        <v>44517</v>
      </c>
      <c r="B5475" s="0" t="n">
        <v>0.05</v>
      </c>
      <c r="C5475" s="0" t="n">
        <f aca="false">B5475/100</f>
        <v>0.0005</v>
      </c>
    </row>
    <row r="5476" customFormat="false" ht="15" hidden="false" customHeight="false" outlineLevel="0" collapsed="false">
      <c r="A5476" s="2" t="n">
        <v>44518</v>
      </c>
      <c r="B5476" s="0" t="n">
        <v>0.05</v>
      </c>
      <c r="C5476" s="0" t="n">
        <f aca="false">B5476/100</f>
        <v>0.0005</v>
      </c>
    </row>
    <row r="5477" customFormat="false" ht="15" hidden="false" customHeight="false" outlineLevel="0" collapsed="false">
      <c r="A5477" s="2" t="n">
        <v>44519</v>
      </c>
      <c r="B5477" s="0" t="n">
        <v>0.05</v>
      </c>
      <c r="C5477" s="0" t="n">
        <f aca="false">B5477/100</f>
        <v>0.0005</v>
      </c>
    </row>
    <row r="5478" customFormat="false" ht="15" hidden="false" customHeight="false" outlineLevel="0" collapsed="false">
      <c r="A5478" s="2" t="n">
        <v>44522</v>
      </c>
      <c r="B5478" s="0" t="n">
        <v>0.05</v>
      </c>
      <c r="C5478" s="0" t="n">
        <f aca="false">B5478/100</f>
        <v>0.0005</v>
      </c>
    </row>
    <row r="5479" customFormat="false" ht="15" hidden="false" customHeight="false" outlineLevel="0" collapsed="false">
      <c r="A5479" s="2" t="n">
        <v>44523</v>
      </c>
      <c r="B5479" s="0" t="n">
        <v>0.06</v>
      </c>
      <c r="C5479" s="0" t="n">
        <f aca="false">B5479/100</f>
        <v>0.0006</v>
      </c>
    </row>
    <row r="5480" customFormat="false" ht="15" hidden="false" customHeight="false" outlineLevel="0" collapsed="false">
      <c r="A5480" s="2" t="n">
        <v>44524</v>
      </c>
      <c r="B5480" s="0" t="n">
        <v>0.06</v>
      </c>
      <c r="C5480" s="0" t="n">
        <f aca="false">B5480/100</f>
        <v>0.0006</v>
      </c>
    </row>
    <row r="5481" customFormat="false" ht="15" hidden="false" customHeight="false" outlineLevel="0" collapsed="false">
      <c r="A5481" s="2" t="n">
        <v>44526</v>
      </c>
      <c r="B5481" s="0" t="n">
        <v>0.06</v>
      </c>
      <c r="C5481" s="0" t="n">
        <f aca="false">B5481/100</f>
        <v>0.0006</v>
      </c>
    </row>
    <row r="5482" customFormat="false" ht="15" hidden="false" customHeight="false" outlineLevel="0" collapsed="false">
      <c r="A5482" s="2" t="n">
        <v>44529</v>
      </c>
      <c r="B5482" s="0" t="n">
        <v>0.06</v>
      </c>
      <c r="C5482" s="0" t="n">
        <f aca="false">B5482/100</f>
        <v>0.0006</v>
      </c>
    </row>
    <row r="5483" customFormat="false" ht="15" hidden="false" customHeight="false" outlineLevel="0" collapsed="false">
      <c r="A5483" s="2" t="n">
        <v>44530</v>
      </c>
      <c r="B5483" s="0" t="n">
        <v>0.05</v>
      </c>
      <c r="C5483" s="0" t="n">
        <f aca="false">B5483/100</f>
        <v>0.0005</v>
      </c>
    </row>
    <row r="5484" customFormat="false" ht="15" hidden="false" customHeight="false" outlineLevel="0" collapsed="false">
      <c r="A5484" s="2" t="n">
        <v>44531</v>
      </c>
      <c r="B5484" s="0" t="n">
        <v>0.06</v>
      </c>
      <c r="C5484" s="0" t="n">
        <f aca="false">B5484/100</f>
        <v>0.0006</v>
      </c>
    </row>
    <row r="5485" customFormat="false" ht="15" hidden="false" customHeight="false" outlineLevel="0" collapsed="false">
      <c r="A5485" s="2" t="n">
        <v>44532</v>
      </c>
      <c r="B5485" s="0" t="n">
        <v>0.05</v>
      </c>
      <c r="C5485" s="0" t="n">
        <f aca="false">B5485/100</f>
        <v>0.0005</v>
      </c>
    </row>
    <row r="5486" customFormat="false" ht="15" hidden="false" customHeight="false" outlineLevel="0" collapsed="false">
      <c r="A5486" s="2" t="n">
        <v>44533</v>
      </c>
      <c r="B5486" s="0" t="n">
        <v>0.06</v>
      </c>
      <c r="C5486" s="0" t="n">
        <f aca="false">B5486/100</f>
        <v>0.0006</v>
      </c>
    </row>
    <row r="5487" customFormat="false" ht="15" hidden="false" customHeight="false" outlineLevel="0" collapsed="false">
      <c r="A5487" s="2" t="n">
        <v>44536</v>
      </c>
      <c r="B5487" s="0" t="n">
        <v>0.05</v>
      </c>
      <c r="C5487" s="0" t="n">
        <f aca="false">B5487/100</f>
        <v>0.0005</v>
      </c>
    </row>
    <row r="5488" customFormat="false" ht="15" hidden="false" customHeight="false" outlineLevel="0" collapsed="false">
      <c r="A5488" s="2" t="n">
        <v>44537</v>
      </c>
      <c r="B5488" s="0" t="n">
        <v>0.06</v>
      </c>
      <c r="C5488" s="0" t="n">
        <f aca="false">B5488/100</f>
        <v>0.0006</v>
      </c>
    </row>
    <row r="5489" customFormat="false" ht="15" hidden="false" customHeight="false" outlineLevel="0" collapsed="false">
      <c r="A5489" s="2" t="n">
        <v>44538</v>
      </c>
      <c r="B5489" s="0" t="n">
        <v>0.07</v>
      </c>
      <c r="C5489" s="0" t="n">
        <f aca="false">B5489/100</f>
        <v>0.0007</v>
      </c>
    </row>
    <row r="5490" customFormat="false" ht="15" hidden="false" customHeight="false" outlineLevel="0" collapsed="false">
      <c r="A5490" s="2" t="n">
        <v>44539</v>
      </c>
      <c r="B5490" s="0" t="n">
        <v>0.06</v>
      </c>
      <c r="C5490" s="0" t="n">
        <f aca="false">B5490/100</f>
        <v>0.0006</v>
      </c>
    </row>
    <row r="5491" customFormat="false" ht="15" hidden="false" customHeight="false" outlineLevel="0" collapsed="false">
      <c r="A5491" s="2" t="n">
        <v>44540</v>
      </c>
      <c r="B5491" s="0" t="n">
        <v>0.06</v>
      </c>
      <c r="C5491" s="0" t="n">
        <f aca="false">B5491/100</f>
        <v>0.0006</v>
      </c>
    </row>
    <row r="5492" customFormat="false" ht="15" hidden="false" customHeight="false" outlineLevel="0" collapsed="false">
      <c r="A5492" s="2" t="n">
        <v>44543</v>
      </c>
      <c r="B5492" s="0" t="n">
        <v>0.05</v>
      </c>
      <c r="C5492" s="0" t="n">
        <f aca="false">B5492/100</f>
        <v>0.0005</v>
      </c>
    </row>
    <row r="5493" customFormat="false" ht="15" hidden="false" customHeight="false" outlineLevel="0" collapsed="false">
      <c r="A5493" s="2" t="n">
        <v>44544</v>
      </c>
      <c r="B5493" s="0" t="n">
        <v>0.05</v>
      </c>
      <c r="C5493" s="0" t="n">
        <f aca="false">B5493/100</f>
        <v>0.0005</v>
      </c>
    </row>
    <row r="5494" customFormat="false" ht="15" hidden="false" customHeight="false" outlineLevel="0" collapsed="false">
      <c r="A5494" s="2" t="n">
        <v>44545</v>
      </c>
      <c r="B5494" s="0" t="n">
        <v>0.05</v>
      </c>
      <c r="C5494" s="0" t="n">
        <f aca="false">B5494/100</f>
        <v>0.0005</v>
      </c>
    </row>
    <row r="5495" customFormat="false" ht="15" hidden="false" customHeight="false" outlineLevel="0" collapsed="false">
      <c r="A5495" s="2" t="n">
        <v>44546</v>
      </c>
      <c r="B5495" s="0" t="n">
        <v>0.05</v>
      </c>
      <c r="C5495" s="0" t="n">
        <f aca="false">B5495/100</f>
        <v>0.0005</v>
      </c>
    </row>
    <row r="5496" customFormat="false" ht="15" hidden="false" customHeight="false" outlineLevel="0" collapsed="false">
      <c r="A5496" s="2" t="n">
        <v>44547</v>
      </c>
      <c r="B5496" s="0" t="n">
        <v>0.05</v>
      </c>
      <c r="C5496" s="0" t="n">
        <f aca="false">B5496/100</f>
        <v>0.0005</v>
      </c>
    </row>
    <row r="5497" customFormat="false" ht="15" hidden="false" customHeight="false" outlineLevel="0" collapsed="false">
      <c r="A5497" s="2" t="n">
        <v>44550</v>
      </c>
      <c r="B5497" s="0" t="n">
        <v>0.07</v>
      </c>
      <c r="C5497" s="0" t="n">
        <f aca="false">B5497/100</f>
        <v>0.0007</v>
      </c>
    </row>
    <row r="5498" customFormat="false" ht="15" hidden="false" customHeight="false" outlineLevel="0" collapsed="false">
      <c r="A5498" s="2" t="n">
        <v>44551</v>
      </c>
      <c r="B5498" s="0" t="n">
        <v>0.07</v>
      </c>
      <c r="C5498" s="0" t="n">
        <f aca="false">B5498/100</f>
        <v>0.0007</v>
      </c>
    </row>
    <row r="5499" customFormat="false" ht="15" hidden="false" customHeight="false" outlineLevel="0" collapsed="false">
      <c r="A5499" s="2" t="n">
        <v>44552</v>
      </c>
      <c r="B5499" s="0" t="n">
        <v>0.08</v>
      </c>
      <c r="C5499" s="0" t="n">
        <f aca="false">B5499/100</f>
        <v>0.0008</v>
      </c>
    </row>
    <row r="5500" customFormat="false" ht="15" hidden="false" customHeight="false" outlineLevel="0" collapsed="false">
      <c r="A5500" s="2" t="n">
        <v>44553</v>
      </c>
      <c r="B5500" s="0" t="n">
        <v>0.07</v>
      </c>
      <c r="C5500" s="0" t="n">
        <f aca="false">B5500/100</f>
        <v>0.0007</v>
      </c>
    </row>
    <row r="5501" customFormat="false" ht="15" hidden="false" customHeight="false" outlineLevel="0" collapsed="false">
      <c r="A5501" s="2" t="n">
        <v>44557</v>
      </c>
      <c r="B5501" s="0" t="n">
        <v>0.06</v>
      </c>
      <c r="C5501" s="0" t="n">
        <f aca="false">B5501/100</f>
        <v>0.0006</v>
      </c>
    </row>
    <row r="5502" customFormat="false" ht="15" hidden="false" customHeight="false" outlineLevel="0" collapsed="false">
      <c r="A5502" s="2" t="n">
        <v>44558</v>
      </c>
      <c r="B5502" s="0" t="n">
        <v>0.06</v>
      </c>
      <c r="C5502" s="0" t="n">
        <f aca="false">B5502/100</f>
        <v>0.0006</v>
      </c>
    </row>
    <row r="5503" customFormat="false" ht="15" hidden="false" customHeight="false" outlineLevel="0" collapsed="false">
      <c r="A5503" s="2" t="n">
        <v>44559</v>
      </c>
      <c r="B5503" s="0" t="n">
        <v>0.05</v>
      </c>
      <c r="C5503" s="0" t="n">
        <f aca="false">B5503/100</f>
        <v>0.0005</v>
      </c>
    </row>
    <row r="5504" customFormat="false" ht="15" hidden="false" customHeight="false" outlineLevel="0" collapsed="false">
      <c r="A5504" s="2" t="n">
        <v>44560</v>
      </c>
      <c r="B5504" s="0" t="n">
        <v>0.05</v>
      </c>
      <c r="C5504" s="0" t="n">
        <f aca="false">B5504/100</f>
        <v>0.0005</v>
      </c>
    </row>
    <row r="5505" customFormat="false" ht="15" hidden="false" customHeight="false" outlineLevel="0" collapsed="false">
      <c r="A5505" s="2" t="n">
        <v>44561</v>
      </c>
      <c r="B5505" s="0" t="n">
        <v>0.06</v>
      </c>
      <c r="C5505" s="0" t="n">
        <f aca="false">B5505/100</f>
        <v>0.0006</v>
      </c>
    </row>
    <row r="5506" customFormat="false" ht="15" hidden="false" customHeight="false" outlineLevel="0" collapsed="false">
      <c r="A5506" s="2" t="n">
        <v>44564</v>
      </c>
      <c r="B5506" s="0" t="n">
        <v>0.08</v>
      </c>
      <c r="C5506" s="0" t="n">
        <f aca="false">B5506/100</f>
        <v>0.0008</v>
      </c>
    </row>
    <row r="5507" customFormat="false" ht="15" hidden="false" customHeight="false" outlineLevel="0" collapsed="false">
      <c r="A5507" s="2" t="n">
        <v>44565</v>
      </c>
      <c r="B5507" s="0" t="n">
        <v>0.08</v>
      </c>
      <c r="C5507" s="0" t="n">
        <f aca="false">B5507/100</f>
        <v>0.0008</v>
      </c>
    </row>
    <row r="5508" customFormat="false" ht="15" hidden="false" customHeight="false" outlineLevel="0" collapsed="false">
      <c r="A5508" s="2" t="n">
        <v>44566</v>
      </c>
      <c r="B5508" s="0" t="n">
        <v>0.09</v>
      </c>
      <c r="C5508" s="0" t="n">
        <f aca="false">B5508/100</f>
        <v>0.0009</v>
      </c>
    </row>
    <row r="5509" customFormat="false" ht="15" hidden="false" customHeight="false" outlineLevel="0" collapsed="false">
      <c r="A5509" s="2" t="n">
        <v>44567</v>
      </c>
      <c r="B5509" s="0" t="n">
        <v>0.1</v>
      </c>
      <c r="C5509" s="0" t="n">
        <f aca="false">B5509/100</f>
        <v>0.001</v>
      </c>
    </row>
    <row r="5510" customFormat="false" ht="15" hidden="false" customHeight="false" outlineLevel="0" collapsed="false">
      <c r="A5510" s="2" t="n">
        <v>44568</v>
      </c>
      <c r="B5510" s="0" t="n">
        <v>0.1</v>
      </c>
      <c r="C5510" s="0" t="n">
        <f aca="false">B5510/100</f>
        <v>0.001</v>
      </c>
    </row>
    <row r="5511" customFormat="false" ht="15" hidden="false" customHeight="false" outlineLevel="0" collapsed="false">
      <c r="A5511" s="2" t="n">
        <v>44571</v>
      </c>
      <c r="B5511" s="0" t="n">
        <v>0.13</v>
      </c>
      <c r="C5511" s="0" t="n">
        <f aca="false">B5511/100</f>
        <v>0.0013</v>
      </c>
    </row>
    <row r="5512" customFormat="false" ht="15" hidden="false" customHeight="false" outlineLevel="0" collapsed="false">
      <c r="A5512" s="2" t="n">
        <v>44572</v>
      </c>
      <c r="B5512" s="0" t="n">
        <v>0.11</v>
      </c>
      <c r="C5512" s="0" t="n">
        <f aca="false">B5512/100</f>
        <v>0.0011</v>
      </c>
    </row>
    <row r="5513" customFormat="false" ht="15" hidden="false" customHeight="false" outlineLevel="0" collapsed="false">
      <c r="A5513" s="2" t="n">
        <v>44573</v>
      </c>
      <c r="B5513" s="0" t="n">
        <v>0.12</v>
      </c>
      <c r="C5513" s="0" t="n">
        <f aca="false">B5513/100</f>
        <v>0.0012</v>
      </c>
    </row>
    <row r="5514" customFormat="false" ht="15" hidden="false" customHeight="false" outlineLevel="0" collapsed="false">
      <c r="A5514" s="2" t="n">
        <v>44574</v>
      </c>
      <c r="B5514" s="0" t="n">
        <v>0.12</v>
      </c>
      <c r="C5514" s="0" t="n">
        <f aca="false">B5514/100</f>
        <v>0.0012</v>
      </c>
    </row>
    <row r="5515" customFormat="false" ht="15" hidden="false" customHeight="false" outlineLevel="0" collapsed="false">
      <c r="A5515" s="2" t="n">
        <v>44575</v>
      </c>
      <c r="B5515" s="0" t="n">
        <v>0.13</v>
      </c>
      <c r="C5515" s="0" t="n">
        <f aca="false">B5515/100</f>
        <v>0.0013</v>
      </c>
    </row>
    <row r="5516" customFormat="false" ht="15" hidden="false" customHeight="false" outlineLevel="0" collapsed="false">
      <c r="A5516" s="2" t="n">
        <v>44579</v>
      </c>
      <c r="B5516" s="0" t="n">
        <v>0.16</v>
      </c>
      <c r="C5516" s="0" t="n">
        <f aca="false">B5516/100</f>
        <v>0.0016</v>
      </c>
    </row>
    <row r="5517" customFormat="false" ht="15" hidden="false" customHeight="false" outlineLevel="0" collapsed="false">
      <c r="A5517" s="2" t="n">
        <v>44580</v>
      </c>
      <c r="B5517" s="0" t="n">
        <v>0.17</v>
      </c>
      <c r="C5517" s="0" t="n">
        <f aca="false">B5517/100</f>
        <v>0.0017</v>
      </c>
    </row>
    <row r="5518" customFormat="false" ht="15" hidden="false" customHeight="false" outlineLevel="0" collapsed="false">
      <c r="A5518" s="2" t="n">
        <v>44581</v>
      </c>
      <c r="B5518" s="0" t="n">
        <v>0.17</v>
      </c>
      <c r="C5518" s="0" t="n">
        <f aca="false">B5518/100</f>
        <v>0.0017</v>
      </c>
    </row>
    <row r="5519" customFormat="false" ht="15" hidden="false" customHeight="false" outlineLevel="0" collapsed="false">
      <c r="A5519" s="2" t="n">
        <v>44582</v>
      </c>
      <c r="B5519" s="0" t="n">
        <v>0.17</v>
      </c>
      <c r="C5519" s="0" t="n">
        <f aca="false">B5519/100</f>
        <v>0.0017</v>
      </c>
    </row>
    <row r="5520" customFormat="false" ht="15" hidden="false" customHeight="false" outlineLevel="0" collapsed="false">
      <c r="A5520" s="2" t="n">
        <v>44585</v>
      </c>
      <c r="B5520" s="0" t="n">
        <v>0.19</v>
      </c>
      <c r="C5520" s="0" t="n">
        <f aca="false">B5520/100</f>
        <v>0.0019</v>
      </c>
    </row>
    <row r="5521" customFormat="false" ht="15" hidden="false" customHeight="false" outlineLevel="0" collapsed="false">
      <c r="A5521" s="2" t="n">
        <v>44586</v>
      </c>
      <c r="B5521" s="0" t="n">
        <v>0.19</v>
      </c>
      <c r="C5521" s="0" t="n">
        <f aca="false">B5521/100</f>
        <v>0.0019</v>
      </c>
    </row>
    <row r="5522" customFormat="false" ht="15" hidden="false" customHeight="false" outlineLevel="0" collapsed="false">
      <c r="A5522" s="2" t="n">
        <v>44587</v>
      </c>
      <c r="B5522" s="0" t="n">
        <v>0.19</v>
      </c>
      <c r="C5522" s="0" t="n">
        <f aca="false">B5522/100</f>
        <v>0.0019</v>
      </c>
    </row>
    <row r="5523" customFormat="false" ht="15" hidden="false" customHeight="false" outlineLevel="0" collapsed="false">
      <c r="A5523" s="2" t="n">
        <v>44588</v>
      </c>
      <c r="B5523" s="0" t="n">
        <v>0.2</v>
      </c>
      <c r="C5523" s="0" t="n">
        <f aca="false">B5523/100</f>
        <v>0.002</v>
      </c>
    </row>
    <row r="5524" customFormat="false" ht="15" hidden="false" customHeight="false" outlineLevel="0" collapsed="false">
      <c r="A5524" s="2" t="n">
        <v>44589</v>
      </c>
      <c r="B5524" s="0" t="n">
        <v>0.19</v>
      </c>
      <c r="C5524" s="0" t="n">
        <f aca="false">B5524/100</f>
        <v>0.0019</v>
      </c>
    </row>
    <row r="5525" customFormat="false" ht="15" hidden="false" customHeight="false" outlineLevel="0" collapsed="false">
      <c r="A5525" s="2" t="n">
        <v>44592</v>
      </c>
      <c r="B5525" s="0" t="n">
        <v>0.22</v>
      </c>
      <c r="C5525" s="0" t="n">
        <f aca="false">B5525/100</f>
        <v>0.0022</v>
      </c>
    </row>
    <row r="5526" customFormat="false" ht="15" hidden="false" customHeight="false" outlineLevel="0" collapsed="false">
      <c r="A5526" s="2" t="n">
        <v>44593</v>
      </c>
      <c r="B5526" s="0" t="n">
        <v>0.19</v>
      </c>
      <c r="C5526" s="0" t="n">
        <f aca="false">B5526/100</f>
        <v>0.0019</v>
      </c>
    </row>
    <row r="5527" customFormat="false" ht="15" hidden="false" customHeight="false" outlineLevel="0" collapsed="false">
      <c r="A5527" s="2" t="n">
        <v>44594</v>
      </c>
      <c r="B5527" s="0" t="n">
        <v>0.19</v>
      </c>
      <c r="C5527" s="0" t="n">
        <f aca="false">B5527/100</f>
        <v>0.0019</v>
      </c>
    </row>
    <row r="5528" customFormat="false" ht="15" hidden="false" customHeight="false" outlineLevel="0" collapsed="false">
      <c r="A5528" s="2" t="n">
        <v>44595</v>
      </c>
      <c r="B5528" s="0" t="n">
        <v>0.2</v>
      </c>
      <c r="C5528" s="0" t="n">
        <f aca="false">B5528/100</f>
        <v>0.002</v>
      </c>
    </row>
    <row r="5529" customFormat="false" ht="15" hidden="false" customHeight="false" outlineLevel="0" collapsed="false">
      <c r="A5529" s="2" t="n">
        <v>44596</v>
      </c>
      <c r="B5529" s="0" t="n">
        <v>0.23</v>
      </c>
      <c r="C5529" s="0" t="n">
        <f aca="false">B5529/100</f>
        <v>0.0023</v>
      </c>
    </row>
    <row r="5530" customFormat="false" ht="15" hidden="false" customHeight="false" outlineLevel="0" collapsed="false">
      <c r="A5530" s="2" t="n">
        <v>44599</v>
      </c>
      <c r="B5530" s="0" t="n">
        <v>0.27</v>
      </c>
      <c r="C5530" s="0" t="n">
        <f aca="false">B5530/100</f>
        <v>0.0027</v>
      </c>
    </row>
    <row r="5531" customFormat="false" ht="15" hidden="false" customHeight="false" outlineLevel="0" collapsed="false">
      <c r="A5531" s="2" t="n">
        <v>44600</v>
      </c>
      <c r="B5531" s="0" t="n">
        <v>0.25</v>
      </c>
      <c r="C5531" s="0" t="n">
        <f aca="false">B5531/100</f>
        <v>0.0025</v>
      </c>
    </row>
    <row r="5532" customFormat="false" ht="15" hidden="false" customHeight="false" outlineLevel="0" collapsed="false">
      <c r="A5532" s="2" t="n">
        <v>44601</v>
      </c>
      <c r="B5532" s="0" t="n">
        <v>0.26</v>
      </c>
      <c r="C5532" s="0" t="n">
        <f aca="false">B5532/100</f>
        <v>0.0026</v>
      </c>
    </row>
    <row r="5533" customFormat="false" ht="15" hidden="false" customHeight="false" outlineLevel="0" collapsed="false">
      <c r="A5533" s="2" t="n">
        <v>44602</v>
      </c>
      <c r="B5533" s="0" t="n">
        <v>0.4</v>
      </c>
      <c r="C5533" s="0" t="n">
        <f aca="false">B5533/100</f>
        <v>0.004</v>
      </c>
    </row>
    <row r="5534" customFormat="false" ht="15" hidden="false" customHeight="false" outlineLevel="0" collapsed="false">
      <c r="A5534" s="2" t="n">
        <v>44603</v>
      </c>
      <c r="B5534" s="0" t="n">
        <v>0.36</v>
      </c>
      <c r="C5534" s="0" t="n">
        <f aca="false">B5534/100</f>
        <v>0.0036</v>
      </c>
    </row>
    <row r="5535" customFormat="false" ht="15" hidden="false" customHeight="false" outlineLevel="0" collapsed="false">
      <c r="A5535" s="2" t="n">
        <v>44606</v>
      </c>
      <c r="B5535" s="0" t="n">
        <v>0.43</v>
      </c>
      <c r="C5535" s="0" t="n">
        <f aca="false">B5535/100</f>
        <v>0.0043</v>
      </c>
    </row>
    <row r="5536" customFormat="false" ht="15" hidden="false" customHeight="false" outlineLevel="0" collapsed="false">
      <c r="A5536" s="2" t="n">
        <v>44607</v>
      </c>
      <c r="B5536" s="0" t="n">
        <v>0.4</v>
      </c>
      <c r="C5536" s="0" t="n">
        <f aca="false">B5536/100</f>
        <v>0.004</v>
      </c>
    </row>
    <row r="5537" customFormat="false" ht="15" hidden="false" customHeight="false" outlineLevel="0" collapsed="false">
      <c r="A5537" s="2" t="n">
        <v>44608</v>
      </c>
      <c r="B5537" s="0" t="n">
        <v>0.38</v>
      </c>
      <c r="C5537" s="0" t="n">
        <f aca="false">B5537/100</f>
        <v>0.0038</v>
      </c>
    </row>
    <row r="5538" customFormat="false" ht="15" hidden="false" customHeight="false" outlineLevel="0" collapsed="false">
      <c r="A5538" s="2" t="n">
        <v>44609</v>
      </c>
      <c r="B5538" s="0" t="n">
        <v>0.36</v>
      </c>
      <c r="C5538" s="0" t="n">
        <f aca="false">B5538/100</f>
        <v>0.0036</v>
      </c>
    </row>
    <row r="5539" customFormat="false" ht="15" hidden="false" customHeight="false" outlineLevel="0" collapsed="false">
      <c r="A5539" s="2" t="n">
        <v>44610</v>
      </c>
      <c r="B5539" s="0" t="n">
        <v>0.35</v>
      </c>
      <c r="C5539" s="0" t="n">
        <f aca="false">B5539/100</f>
        <v>0.0035</v>
      </c>
    </row>
    <row r="5540" customFormat="false" ht="15" hidden="false" customHeight="false" outlineLevel="0" collapsed="false">
      <c r="A5540" s="2" t="n">
        <v>44614</v>
      </c>
      <c r="B5540" s="0" t="n">
        <v>0.37</v>
      </c>
      <c r="C5540" s="0" t="n">
        <f aca="false">B5540/100</f>
        <v>0.0037</v>
      </c>
    </row>
    <row r="5541" customFormat="false" ht="15" hidden="false" customHeight="false" outlineLevel="0" collapsed="false">
      <c r="A5541" s="2" t="n">
        <v>44615</v>
      </c>
      <c r="B5541" s="0" t="n">
        <v>0.34</v>
      </c>
      <c r="C5541" s="0" t="n">
        <f aca="false">B5541/100</f>
        <v>0.0034</v>
      </c>
    </row>
    <row r="5542" customFormat="false" ht="15" hidden="false" customHeight="false" outlineLevel="0" collapsed="false">
      <c r="A5542" s="2" t="n">
        <v>44616</v>
      </c>
      <c r="B5542" s="0" t="n">
        <v>0.32</v>
      </c>
      <c r="C5542" s="0" t="n">
        <f aca="false">B5542/100</f>
        <v>0.0032</v>
      </c>
    </row>
    <row r="5543" customFormat="false" ht="15" hidden="false" customHeight="false" outlineLevel="0" collapsed="false">
      <c r="A5543" s="2" t="n">
        <v>44617</v>
      </c>
      <c r="B5543" s="0" t="n">
        <v>0.33</v>
      </c>
      <c r="C5543" s="0" t="n">
        <f aca="false">B5543/100</f>
        <v>0.0033</v>
      </c>
    </row>
    <row r="5544" customFormat="false" ht="15" hidden="false" customHeight="false" outlineLevel="0" collapsed="false">
      <c r="A5544" s="2" t="n">
        <v>44620</v>
      </c>
      <c r="B5544" s="0" t="n">
        <v>0.35</v>
      </c>
      <c r="C5544" s="0" t="n">
        <f aca="false">B5544/100</f>
        <v>0.0035</v>
      </c>
    </row>
    <row r="5545" customFormat="false" ht="15" hidden="false" customHeight="false" outlineLevel="0" collapsed="false">
      <c r="A5545" s="2" t="n">
        <v>44621</v>
      </c>
      <c r="B5545" s="0" t="n">
        <v>0.32</v>
      </c>
      <c r="C5545" s="0" t="n">
        <f aca="false">B5545/100</f>
        <v>0.0032</v>
      </c>
    </row>
    <row r="5546" customFormat="false" ht="15" hidden="false" customHeight="false" outlineLevel="0" collapsed="false">
      <c r="A5546" s="2" t="n">
        <v>44622</v>
      </c>
      <c r="B5546" s="0" t="n">
        <v>0.34</v>
      </c>
      <c r="C5546" s="0" t="n">
        <f aca="false">B5546/100</f>
        <v>0.0034</v>
      </c>
    </row>
    <row r="5547" customFormat="false" ht="15" hidden="false" customHeight="false" outlineLevel="0" collapsed="false">
      <c r="A5547" s="2" t="n">
        <v>44623</v>
      </c>
      <c r="B5547" s="0" t="n">
        <v>0.38</v>
      </c>
      <c r="C5547" s="0" t="n">
        <f aca="false">B5547/100</f>
        <v>0.0038</v>
      </c>
    </row>
    <row r="5548" customFormat="false" ht="15" hidden="false" customHeight="false" outlineLevel="0" collapsed="false">
      <c r="A5548" s="2" t="n">
        <v>44624</v>
      </c>
      <c r="B5548" s="0" t="n">
        <v>0.34</v>
      </c>
      <c r="C5548" s="0" t="n">
        <f aca="false">B5548/100</f>
        <v>0.0034</v>
      </c>
    </row>
    <row r="5549" customFormat="false" ht="15" hidden="false" customHeight="false" outlineLevel="0" collapsed="false">
      <c r="A5549" s="2" t="n">
        <v>44627</v>
      </c>
      <c r="B5549" s="0" t="n">
        <v>0.38</v>
      </c>
      <c r="C5549" s="0" t="n">
        <f aca="false">B5549/100</f>
        <v>0.0038</v>
      </c>
    </row>
    <row r="5550" customFormat="false" ht="15" hidden="false" customHeight="false" outlineLevel="0" collapsed="false">
      <c r="A5550" s="2" t="n">
        <v>44628</v>
      </c>
      <c r="B5550" s="0" t="n">
        <v>0.36</v>
      </c>
      <c r="C5550" s="0" t="n">
        <f aca="false">B5550/100</f>
        <v>0.0036</v>
      </c>
    </row>
    <row r="5551" customFormat="false" ht="15" hidden="false" customHeight="false" outlineLevel="0" collapsed="false">
      <c r="A5551" s="2" t="n">
        <v>44629</v>
      </c>
      <c r="B5551" s="0" t="n">
        <v>0.38</v>
      </c>
      <c r="C5551" s="0" t="n">
        <f aca="false">B5551/100</f>
        <v>0.0038</v>
      </c>
    </row>
    <row r="5552" customFormat="false" ht="15" hidden="false" customHeight="false" outlineLevel="0" collapsed="false">
      <c r="A5552" s="2" t="n">
        <v>44630</v>
      </c>
      <c r="B5552" s="0" t="n">
        <v>0.39</v>
      </c>
      <c r="C5552" s="0" t="n">
        <f aca="false">B5552/100</f>
        <v>0.0039</v>
      </c>
    </row>
    <row r="5553" customFormat="false" ht="15" hidden="false" customHeight="false" outlineLevel="0" collapsed="false">
      <c r="A5553" s="2" t="n">
        <v>44631</v>
      </c>
      <c r="B5553" s="0" t="n">
        <v>0.4</v>
      </c>
      <c r="C5553" s="0" t="n">
        <f aca="false">B5553/100</f>
        <v>0.004</v>
      </c>
    </row>
    <row r="5554" customFormat="false" ht="15" hidden="false" customHeight="false" outlineLevel="0" collapsed="false">
      <c r="A5554" s="2" t="n">
        <v>44634</v>
      </c>
      <c r="B5554" s="0" t="n">
        <v>0.45</v>
      </c>
      <c r="C5554" s="0" t="n">
        <f aca="false">B5554/100</f>
        <v>0.0045</v>
      </c>
    </row>
    <row r="5555" customFormat="false" ht="15" hidden="false" customHeight="false" outlineLevel="0" collapsed="false">
      <c r="A5555" s="2" t="n">
        <v>44635</v>
      </c>
      <c r="B5555" s="0" t="n">
        <v>0.46</v>
      </c>
      <c r="C5555" s="0" t="n">
        <f aca="false">B5555/100</f>
        <v>0.0046</v>
      </c>
    </row>
    <row r="5556" customFormat="false" ht="15" hidden="false" customHeight="false" outlineLevel="0" collapsed="false">
      <c r="A5556" s="2" t="n">
        <v>44636</v>
      </c>
      <c r="B5556" s="0" t="n">
        <v>0.44</v>
      </c>
      <c r="C5556" s="0" t="n">
        <f aca="false">B5556/100</f>
        <v>0.0044</v>
      </c>
    </row>
    <row r="5557" customFormat="false" ht="15" hidden="false" customHeight="false" outlineLevel="0" collapsed="false">
      <c r="A5557" s="2" t="n">
        <v>44637</v>
      </c>
      <c r="B5557" s="0" t="n">
        <v>0.4</v>
      </c>
      <c r="C5557" s="0" t="n">
        <f aca="false">B5557/100</f>
        <v>0.004</v>
      </c>
    </row>
    <row r="5558" customFormat="false" ht="15" hidden="false" customHeight="false" outlineLevel="0" collapsed="false">
      <c r="A5558" s="2" t="n">
        <v>44638</v>
      </c>
      <c r="B5558" s="0" t="n">
        <v>0.42</v>
      </c>
      <c r="C5558" s="0" t="n">
        <f aca="false">B5558/100</f>
        <v>0.0042</v>
      </c>
    </row>
    <row r="5559" customFormat="false" ht="15" hidden="false" customHeight="false" outlineLevel="0" collapsed="false">
      <c r="A5559" s="2" t="n">
        <v>44641</v>
      </c>
      <c r="B5559" s="0" t="n">
        <v>0.54</v>
      </c>
      <c r="C5559" s="0" t="n">
        <f aca="false">B5559/100</f>
        <v>0.0054</v>
      </c>
    </row>
    <row r="5560" customFormat="false" ht="15" hidden="false" customHeight="false" outlineLevel="0" collapsed="false">
      <c r="A5560" s="2" t="n">
        <v>44642</v>
      </c>
      <c r="B5560" s="0" t="n">
        <v>0.51</v>
      </c>
      <c r="C5560" s="0" t="n">
        <f aca="false">B5560/100</f>
        <v>0.0051</v>
      </c>
    </row>
    <row r="5561" customFormat="false" ht="15" hidden="false" customHeight="false" outlineLevel="0" collapsed="false">
      <c r="A5561" s="2" t="n">
        <v>44643</v>
      </c>
      <c r="B5561" s="0" t="n">
        <v>0.5</v>
      </c>
      <c r="C5561" s="0" t="n">
        <f aca="false">B5561/100</f>
        <v>0.005</v>
      </c>
    </row>
    <row r="5562" customFormat="false" ht="15" hidden="false" customHeight="false" outlineLevel="0" collapsed="false">
      <c r="A5562" s="2" t="n">
        <v>44644</v>
      </c>
      <c r="B5562" s="0" t="n">
        <v>0.52</v>
      </c>
      <c r="C5562" s="0" t="n">
        <f aca="false">B5562/100</f>
        <v>0.0052</v>
      </c>
    </row>
    <row r="5563" customFormat="false" ht="15" hidden="false" customHeight="false" outlineLevel="0" collapsed="false">
      <c r="A5563" s="2" t="n">
        <v>44645</v>
      </c>
      <c r="B5563" s="0" t="n">
        <v>0.55</v>
      </c>
      <c r="C5563" s="0" t="n">
        <f aca="false">B5563/100</f>
        <v>0.0055</v>
      </c>
    </row>
    <row r="5564" customFormat="false" ht="15" hidden="false" customHeight="false" outlineLevel="0" collapsed="false">
      <c r="A5564" s="2" t="n">
        <v>44648</v>
      </c>
      <c r="B5564" s="0" t="n">
        <v>0.59</v>
      </c>
      <c r="C5564" s="0" t="n">
        <f aca="false">B5564/100</f>
        <v>0.0059</v>
      </c>
    </row>
    <row r="5565" customFormat="false" ht="15" hidden="false" customHeight="false" outlineLevel="0" collapsed="false">
      <c r="A5565" s="2" t="n">
        <v>44649</v>
      </c>
      <c r="B5565" s="0" t="n">
        <v>0.55</v>
      </c>
      <c r="C5565" s="0" t="n">
        <f aca="false">B5565/100</f>
        <v>0.0055</v>
      </c>
    </row>
    <row r="5566" customFormat="false" ht="15" hidden="false" customHeight="false" outlineLevel="0" collapsed="false">
      <c r="A5566" s="2" t="n">
        <v>44650</v>
      </c>
      <c r="B5566" s="0" t="n">
        <v>0.55</v>
      </c>
      <c r="C5566" s="0" t="n">
        <f aca="false">B5566/100</f>
        <v>0.0055</v>
      </c>
    </row>
    <row r="5567" customFormat="false" ht="15" hidden="false" customHeight="false" outlineLevel="0" collapsed="false">
      <c r="A5567" s="2" t="n">
        <v>44651</v>
      </c>
      <c r="B5567" s="0" t="n">
        <v>0.52</v>
      </c>
      <c r="C5567" s="0" t="n">
        <f aca="false">B5567/100</f>
        <v>0.0052</v>
      </c>
    </row>
    <row r="5568" customFormat="false" ht="15" hidden="false" customHeight="false" outlineLevel="0" collapsed="false">
      <c r="A5568" s="2" t="n">
        <v>44652</v>
      </c>
      <c r="B5568" s="0" t="n">
        <v>0.53</v>
      </c>
      <c r="C5568" s="0" t="n">
        <f aca="false">B5568/100</f>
        <v>0.0053</v>
      </c>
    </row>
    <row r="5569" customFormat="false" ht="15" hidden="false" customHeight="false" outlineLevel="0" collapsed="false">
      <c r="A5569" s="2" t="n">
        <v>44655</v>
      </c>
      <c r="B5569" s="0" t="n">
        <v>0.66</v>
      </c>
      <c r="C5569" s="0" t="n">
        <f aca="false">B5569/100</f>
        <v>0.0066</v>
      </c>
    </row>
    <row r="5570" customFormat="false" ht="15" hidden="false" customHeight="false" outlineLevel="0" collapsed="false">
      <c r="A5570" s="2" t="n">
        <v>44656</v>
      </c>
      <c r="B5570" s="0" t="n">
        <v>0.65</v>
      </c>
      <c r="C5570" s="0" t="n">
        <f aca="false">B5570/100</f>
        <v>0.0065</v>
      </c>
    </row>
    <row r="5571" customFormat="false" ht="15" hidden="false" customHeight="false" outlineLevel="0" collapsed="false">
      <c r="A5571" s="2" t="n">
        <v>44657</v>
      </c>
      <c r="B5571" s="0" t="n">
        <v>0.67</v>
      </c>
      <c r="C5571" s="0" t="n">
        <f aca="false">B5571/100</f>
        <v>0.0067</v>
      </c>
    </row>
    <row r="5572" customFormat="false" ht="15" hidden="false" customHeight="false" outlineLevel="0" collapsed="false">
      <c r="A5572" s="2" t="n">
        <v>44658</v>
      </c>
      <c r="B5572" s="0" t="n">
        <v>0.68</v>
      </c>
      <c r="C5572" s="0" t="n">
        <f aca="false">B5572/100</f>
        <v>0.0068</v>
      </c>
    </row>
    <row r="5573" customFormat="false" ht="15" hidden="false" customHeight="false" outlineLevel="0" collapsed="false">
      <c r="A5573" s="2" t="n">
        <v>44659</v>
      </c>
      <c r="B5573" s="0" t="n">
        <v>0.7</v>
      </c>
      <c r="C5573" s="0" t="n">
        <f aca="false">B5573/100</f>
        <v>0.007</v>
      </c>
    </row>
    <row r="5574" customFormat="false" ht="15" hidden="false" customHeight="false" outlineLevel="0" collapsed="false">
      <c r="A5574" s="2" t="n">
        <v>44662</v>
      </c>
      <c r="B5574" s="0" t="n">
        <v>0.77</v>
      </c>
      <c r="C5574" s="0" t="n">
        <f aca="false">B5574/100</f>
        <v>0.0077</v>
      </c>
    </row>
    <row r="5575" customFormat="false" ht="15" hidden="false" customHeight="false" outlineLevel="0" collapsed="false">
      <c r="A5575" s="2" t="n">
        <v>44663</v>
      </c>
      <c r="B5575" s="0" t="n">
        <v>0.74</v>
      </c>
      <c r="C5575" s="0" t="n">
        <f aca="false">B5575/100</f>
        <v>0.0074</v>
      </c>
    </row>
    <row r="5576" customFormat="false" ht="15" hidden="false" customHeight="false" outlineLevel="0" collapsed="false">
      <c r="A5576" s="2" t="n">
        <v>44664</v>
      </c>
      <c r="B5576" s="0" t="n">
        <v>0.75</v>
      </c>
      <c r="C5576" s="0" t="n">
        <f aca="false">B5576/100</f>
        <v>0.0075</v>
      </c>
    </row>
    <row r="5577" customFormat="false" ht="15" hidden="false" customHeight="false" outlineLevel="0" collapsed="false">
      <c r="A5577" s="2" t="n">
        <v>44665</v>
      </c>
      <c r="B5577" s="0" t="n">
        <v>0.79</v>
      </c>
      <c r="C5577" s="0" t="n">
        <f aca="false">B5577/100</f>
        <v>0.0079</v>
      </c>
    </row>
    <row r="5578" customFormat="false" ht="15" hidden="false" customHeight="false" outlineLevel="0" collapsed="false">
      <c r="A5578" s="2" t="n">
        <v>44669</v>
      </c>
      <c r="B5578" s="0" t="n">
        <v>0.81</v>
      </c>
      <c r="C5578" s="0" t="n">
        <f aca="false">B5578/100</f>
        <v>0.0081</v>
      </c>
    </row>
    <row r="5579" customFormat="false" ht="15" hidden="false" customHeight="false" outlineLevel="0" collapsed="false">
      <c r="A5579" s="2" t="n">
        <v>44670</v>
      </c>
      <c r="B5579" s="0" t="n">
        <v>0.81</v>
      </c>
      <c r="C5579" s="0" t="n">
        <f aca="false">B5579/100</f>
        <v>0.0081</v>
      </c>
    </row>
    <row r="5580" customFormat="false" ht="15" hidden="false" customHeight="false" outlineLevel="0" collapsed="false">
      <c r="A5580" s="2" t="n">
        <v>44671</v>
      </c>
      <c r="B5580" s="0" t="n">
        <v>0.82</v>
      </c>
      <c r="C5580" s="0" t="n">
        <f aca="false">B5580/100</f>
        <v>0.0082</v>
      </c>
    </row>
    <row r="5581" customFormat="false" ht="15" hidden="false" customHeight="false" outlineLevel="0" collapsed="false">
      <c r="A5581" s="2" t="n">
        <v>44672</v>
      </c>
      <c r="B5581" s="0" t="n">
        <v>0.83</v>
      </c>
      <c r="C5581" s="0" t="n">
        <f aca="false">B5581/100</f>
        <v>0.0083</v>
      </c>
    </row>
    <row r="5582" customFormat="false" ht="15" hidden="false" customHeight="false" outlineLevel="0" collapsed="false">
      <c r="A5582" s="2" t="n">
        <v>44673</v>
      </c>
      <c r="B5582" s="0" t="n">
        <v>0.83</v>
      </c>
      <c r="C5582" s="0" t="n">
        <f aca="false">B5582/100</f>
        <v>0.0083</v>
      </c>
    </row>
    <row r="5583" customFormat="false" ht="15" hidden="false" customHeight="false" outlineLevel="0" collapsed="false">
      <c r="A5583" s="2" t="n">
        <v>44676</v>
      </c>
      <c r="B5583" s="0" t="n">
        <v>0.91</v>
      </c>
      <c r="C5583" s="0" t="n">
        <f aca="false">B5583/100</f>
        <v>0.0091</v>
      </c>
    </row>
    <row r="5584" customFormat="false" ht="15" hidden="false" customHeight="false" outlineLevel="0" collapsed="false">
      <c r="A5584" s="2" t="n">
        <v>44677</v>
      </c>
      <c r="B5584" s="0" t="n">
        <v>0.83</v>
      </c>
      <c r="C5584" s="0" t="n">
        <f aca="false">B5584/100</f>
        <v>0.0083</v>
      </c>
    </row>
    <row r="5585" customFormat="false" ht="15" hidden="false" customHeight="false" outlineLevel="0" collapsed="false">
      <c r="A5585" s="2" t="n">
        <v>44678</v>
      </c>
      <c r="B5585" s="0" t="n">
        <v>0.82</v>
      </c>
      <c r="C5585" s="0" t="n">
        <f aca="false">B5585/100</f>
        <v>0.0082</v>
      </c>
    </row>
    <row r="5586" customFormat="false" ht="15" hidden="false" customHeight="false" outlineLevel="0" collapsed="false">
      <c r="A5586" s="2" t="n">
        <v>44679</v>
      </c>
      <c r="B5586" s="0" t="n">
        <v>0.82</v>
      </c>
      <c r="C5586" s="0" t="n">
        <f aca="false">B5586/100</f>
        <v>0.0082</v>
      </c>
    </row>
    <row r="5587" customFormat="false" ht="15" hidden="false" customHeight="false" outlineLevel="0" collapsed="false">
      <c r="A5587" s="2" t="n">
        <v>44680</v>
      </c>
      <c r="B5587" s="0" t="n">
        <v>0.85</v>
      </c>
      <c r="C5587" s="0" t="n">
        <f aca="false">B5587/100</f>
        <v>0.0085</v>
      </c>
    </row>
    <row r="5588" customFormat="false" ht="15" hidden="false" customHeight="false" outlineLevel="0" collapsed="false">
      <c r="A5588" s="2" t="n">
        <v>44683</v>
      </c>
      <c r="B5588" s="0" t="n">
        <v>0.9</v>
      </c>
      <c r="C5588" s="0" t="n">
        <f aca="false">B5588/100</f>
        <v>0.009</v>
      </c>
    </row>
    <row r="5589" customFormat="false" ht="15" hidden="false" customHeight="false" outlineLevel="0" collapsed="false">
      <c r="A5589" s="2" t="n">
        <v>44684</v>
      </c>
      <c r="B5589" s="0" t="n">
        <v>0.91</v>
      </c>
      <c r="C5589" s="0" t="n">
        <f aca="false">B5589/100</f>
        <v>0.0091</v>
      </c>
    </row>
    <row r="5590" customFormat="false" ht="15" hidden="false" customHeight="false" outlineLevel="0" collapsed="false">
      <c r="A5590" s="2" t="n">
        <v>44685</v>
      </c>
      <c r="B5590" s="0" t="n">
        <v>0.89</v>
      </c>
      <c r="C5590" s="0" t="n">
        <f aca="false">B5590/100</f>
        <v>0.0089</v>
      </c>
    </row>
    <row r="5591" customFormat="false" ht="15" hidden="false" customHeight="false" outlineLevel="0" collapsed="false">
      <c r="A5591" s="2" t="n">
        <v>44686</v>
      </c>
      <c r="B5591" s="0" t="n">
        <v>0.85</v>
      </c>
      <c r="C5591" s="0" t="n">
        <f aca="false">B5591/100</f>
        <v>0.0085</v>
      </c>
    </row>
    <row r="5592" customFormat="false" ht="15" hidden="false" customHeight="false" outlineLevel="0" collapsed="false">
      <c r="A5592" s="2" t="n">
        <v>44687</v>
      </c>
      <c r="B5592" s="0" t="n">
        <v>0.85</v>
      </c>
      <c r="C5592" s="0" t="n">
        <f aca="false">B5592/100</f>
        <v>0.0085</v>
      </c>
    </row>
    <row r="5593" customFormat="false" ht="15" hidden="false" customHeight="false" outlineLevel="0" collapsed="false">
      <c r="A5593" s="2" t="n">
        <v>44690</v>
      </c>
      <c r="B5593" s="0" t="n">
        <v>0.92</v>
      </c>
      <c r="C5593" s="0" t="n">
        <f aca="false">B5593/100</f>
        <v>0.0092</v>
      </c>
    </row>
    <row r="5594" customFormat="false" ht="15" hidden="false" customHeight="false" outlineLevel="0" collapsed="false">
      <c r="A5594" s="2" t="n">
        <v>44691</v>
      </c>
      <c r="B5594" s="0" t="n">
        <v>0.89</v>
      </c>
      <c r="C5594" s="0" t="n">
        <f aca="false">B5594/100</f>
        <v>0.0089</v>
      </c>
    </row>
    <row r="5595" customFormat="false" ht="15" hidden="false" customHeight="false" outlineLevel="0" collapsed="false">
      <c r="A5595" s="2" t="n">
        <v>44692</v>
      </c>
      <c r="B5595" s="0" t="n">
        <v>0.91</v>
      </c>
      <c r="C5595" s="0" t="n">
        <f aca="false">B5595/100</f>
        <v>0.0091</v>
      </c>
    </row>
    <row r="5596" customFormat="false" ht="15" hidden="false" customHeight="false" outlineLevel="0" collapsed="false">
      <c r="A5596" s="2" t="n">
        <v>44693</v>
      </c>
      <c r="B5596" s="0" t="n">
        <v>0.96</v>
      </c>
      <c r="C5596" s="0" t="n">
        <f aca="false">B5596/100</f>
        <v>0.0096</v>
      </c>
    </row>
    <row r="5597" customFormat="false" ht="15" hidden="false" customHeight="false" outlineLevel="0" collapsed="false">
      <c r="A5597" s="2" t="n">
        <v>44694</v>
      </c>
      <c r="B5597" s="0" t="n">
        <v>1.03</v>
      </c>
      <c r="C5597" s="0" t="n">
        <f aca="false">B5597/100</f>
        <v>0.0103</v>
      </c>
    </row>
    <row r="5598" customFormat="false" ht="15" hidden="false" customHeight="false" outlineLevel="0" collapsed="false">
      <c r="A5598" s="2" t="n">
        <v>44697</v>
      </c>
      <c r="B5598" s="0" t="n">
        <v>1.07</v>
      </c>
      <c r="C5598" s="0" t="n">
        <f aca="false">B5598/100</f>
        <v>0.0107</v>
      </c>
    </row>
    <row r="5599" customFormat="false" ht="15" hidden="false" customHeight="false" outlineLevel="0" collapsed="false">
      <c r="A5599" s="2" t="n">
        <v>44698</v>
      </c>
      <c r="B5599" s="0" t="n">
        <v>1.06</v>
      </c>
      <c r="C5599" s="0" t="n">
        <f aca="false">B5599/100</f>
        <v>0.0106</v>
      </c>
    </row>
    <row r="5600" customFormat="false" ht="15" hidden="false" customHeight="false" outlineLevel="0" collapsed="false">
      <c r="A5600" s="2" t="n">
        <v>44699</v>
      </c>
      <c r="B5600" s="0" t="n">
        <v>1.03</v>
      </c>
      <c r="C5600" s="0" t="n">
        <f aca="false">B5600/100</f>
        <v>0.0103</v>
      </c>
    </row>
    <row r="5601" customFormat="false" ht="15" hidden="false" customHeight="false" outlineLevel="0" collapsed="false">
      <c r="A5601" s="2" t="n">
        <v>44700</v>
      </c>
      <c r="B5601" s="0" t="n">
        <v>1.05</v>
      </c>
      <c r="C5601" s="0" t="n">
        <f aca="false">B5601/100</f>
        <v>0.0105</v>
      </c>
    </row>
    <row r="5602" customFormat="false" ht="15" hidden="false" customHeight="false" outlineLevel="0" collapsed="false">
      <c r="A5602" s="2" t="n">
        <v>44701</v>
      </c>
      <c r="B5602" s="0" t="n">
        <v>1.03</v>
      </c>
      <c r="C5602" s="0" t="n">
        <f aca="false">B5602/100</f>
        <v>0.0103</v>
      </c>
    </row>
    <row r="5603" customFormat="false" ht="15" hidden="false" customHeight="false" outlineLevel="0" collapsed="false">
      <c r="A5603" s="2" t="n">
        <v>44704</v>
      </c>
      <c r="B5603" s="0" t="n">
        <v>1.07</v>
      </c>
      <c r="C5603" s="0" t="n">
        <f aca="false">B5603/100</f>
        <v>0.0107</v>
      </c>
    </row>
    <row r="5604" customFormat="false" ht="15" hidden="false" customHeight="false" outlineLevel="0" collapsed="false">
      <c r="A5604" s="2" t="n">
        <v>44705</v>
      </c>
      <c r="B5604" s="0" t="n">
        <v>1.06</v>
      </c>
      <c r="C5604" s="0" t="n">
        <f aca="false">B5604/100</f>
        <v>0.0106</v>
      </c>
    </row>
    <row r="5605" customFormat="false" ht="15" hidden="false" customHeight="false" outlineLevel="0" collapsed="false">
      <c r="A5605" s="2" t="n">
        <v>44706</v>
      </c>
      <c r="B5605" s="0" t="n">
        <v>1.06</v>
      </c>
      <c r="C5605" s="0" t="n">
        <f aca="false">B5605/100</f>
        <v>0.0106</v>
      </c>
    </row>
    <row r="5606" customFormat="false" ht="15" hidden="false" customHeight="false" outlineLevel="0" collapsed="false">
      <c r="A5606" s="2" t="n">
        <v>44707</v>
      </c>
      <c r="B5606" s="0" t="n">
        <v>1.07</v>
      </c>
      <c r="C5606" s="0" t="n">
        <f aca="false">B5606/100</f>
        <v>0.0107</v>
      </c>
    </row>
    <row r="5607" customFormat="false" ht="15" hidden="false" customHeight="false" outlineLevel="0" collapsed="false">
      <c r="A5607" s="2" t="n">
        <v>44708</v>
      </c>
      <c r="B5607" s="0" t="n">
        <v>1.08</v>
      </c>
      <c r="C5607" s="0" t="n">
        <f aca="false">B5607/100</f>
        <v>0.0108</v>
      </c>
    </row>
    <row r="5608" customFormat="false" ht="15" hidden="false" customHeight="false" outlineLevel="0" collapsed="false">
      <c r="A5608" s="2" t="n">
        <v>44712</v>
      </c>
      <c r="B5608" s="0" t="n">
        <v>1.16</v>
      </c>
      <c r="C5608" s="0" t="n">
        <f aca="false">B5608/100</f>
        <v>0.0116</v>
      </c>
    </row>
    <row r="5609" customFormat="false" ht="15" hidden="false" customHeight="false" outlineLevel="0" collapsed="false">
      <c r="A5609" s="2" t="n">
        <v>44713</v>
      </c>
      <c r="B5609" s="0" t="n">
        <v>1.15</v>
      </c>
      <c r="C5609" s="0" t="n">
        <f aca="false">B5609/100</f>
        <v>0.0115</v>
      </c>
    </row>
    <row r="5610" customFormat="false" ht="15" hidden="false" customHeight="false" outlineLevel="0" collapsed="false">
      <c r="A5610" s="2" t="n">
        <v>44714</v>
      </c>
      <c r="B5610" s="0" t="n">
        <v>1.17</v>
      </c>
      <c r="C5610" s="0" t="n">
        <f aca="false">B5610/100</f>
        <v>0.0117</v>
      </c>
    </row>
    <row r="5611" customFormat="false" ht="15" hidden="false" customHeight="false" outlineLevel="0" collapsed="false">
      <c r="A5611" s="2" t="n">
        <v>44715</v>
      </c>
      <c r="B5611" s="0" t="n">
        <v>1.21</v>
      </c>
      <c r="C5611" s="0" t="n">
        <f aca="false">B5611/100</f>
        <v>0.0121</v>
      </c>
    </row>
    <row r="5612" customFormat="false" ht="15" hidden="false" customHeight="false" outlineLevel="0" collapsed="false">
      <c r="A5612" s="2" t="n">
        <v>44718</v>
      </c>
      <c r="B5612" s="0" t="n">
        <v>1.26</v>
      </c>
      <c r="C5612" s="0" t="n">
        <f aca="false">B5612/100</f>
        <v>0.0126</v>
      </c>
    </row>
    <row r="5613" customFormat="false" ht="15" hidden="false" customHeight="false" outlineLevel="0" collapsed="false">
      <c r="A5613" s="2" t="n">
        <v>44719</v>
      </c>
      <c r="B5613" s="0" t="n">
        <v>1.26</v>
      </c>
      <c r="C5613" s="0" t="n">
        <f aca="false">B5613/100</f>
        <v>0.0126</v>
      </c>
    </row>
    <row r="5614" customFormat="false" ht="15" hidden="false" customHeight="false" outlineLevel="0" collapsed="false">
      <c r="A5614" s="2" t="n">
        <v>44720</v>
      </c>
      <c r="B5614" s="0" t="n">
        <v>1.28</v>
      </c>
      <c r="C5614" s="0" t="n">
        <f aca="false">B5614/100</f>
        <v>0.0128</v>
      </c>
    </row>
    <row r="5615" customFormat="false" ht="15" hidden="false" customHeight="false" outlineLevel="0" collapsed="false">
      <c r="A5615" s="2" t="n">
        <v>44721</v>
      </c>
      <c r="B5615" s="0" t="n">
        <v>1.3</v>
      </c>
      <c r="C5615" s="0" t="n">
        <f aca="false">B5615/100</f>
        <v>0.013</v>
      </c>
    </row>
    <row r="5616" customFormat="false" ht="15" hidden="false" customHeight="false" outlineLevel="0" collapsed="false">
      <c r="A5616" s="2" t="n">
        <v>44722</v>
      </c>
      <c r="B5616" s="0" t="n">
        <v>1.39</v>
      </c>
      <c r="C5616" s="0" t="n">
        <f aca="false">B5616/100</f>
        <v>0.0139</v>
      </c>
    </row>
    <row r="5617" customFormat="false" ht="15" hidden="false" customHeight="false" outlineLevel="0" collapsed="false">
      <c r="A5617" s="2" t="n">
        <v>44725</v>
      </c>
      <c r="B5617" s="0" t="n">
        <v>1.73</v>
      </c>
      <c r="C5617" s="0" t="n">
        <f aca="false">B5617/100</f>
        <v>0.0173</v>
      </c>
    </row>
    <row r="5618" customFormat="false" ht="15" hidden="false" customHeight="false" outlineLevel="0" collapsed="false">
      <c r="A5618" s="2" t="n">
        <v>44726</v>
      </c>
      <c r="B5618" s="0" t="n">
        <v>1.83</v>
      </c>
      <c r="C5618" s="0" t="n">
        <f aca="false">B5618/100</f>
        <v>0.0183</v>
      </c>
    </row>
    <row r="5619" customFormat="false" ht="15" hidden="false" customHeight="false" outlineLevel="0" collapsed="false">
      <c r="A5619" s="2" t="n">
        <v>44727</v>
      </c>
      <c r="B5619" s="0" t="n">
        <v>1.74</v>
      </c>
      <c r="C5619" s="0" t="n">
        <f aca="false">B5619/100</f>
        <v>0.0174</v>
      </c>
    </row>
    <row r="5620" customFormat="false" ht="15" hidden="false" customHeight="false" outlineLevel="0" collapsed="false">
      <c r="A5620" s="2" t="n">
        <v>44728</v>
      </c>
      <c r="B5620" s="0" t="n">
        <v>1.59</v>
      </c>
      <c r="C5620" s="0" t="n">
        <f aca="false">B5620/100</f>
        <v>0.0159</v>
      </c>
    </row>
    <row r="5621" customFormat="false" ht="15" hidden="false" customHeight="false" outlineLevel="0" collapsed="false">
      <c r="A5621" s="2" t="n">
        <v>44729</v>
      </c>
      <c r="B5621" s="0" t="n">
        <v>1.63</v>
      </c>
      <c r="C5621" s="0" t="n">
        <f aca="false">B5621/100</f>
        <v>0.0163</v>
      </c>
    </row>
    <row r="5622" customFormat="false" ht="15" hidden="false" customHeight="false" outlineLevel="0" collapsed="false">
      <c r="A5622" s="2" t="n">
        <v>44733</v>
      </c>
      <c r="B5622" s="0" t="n">
        <v>1.7</v>
      </c>
      <c r="C5622" s="0" t="n">
        <f aca="false">B5622/100</f>
        <v>0.017</v>
      </c>
    </row>
    <row r="5623" customFormat="false" ht="15" hidden="false" customHeight="false" outlineLevel="0" collapsed="false">
      <c r="A5623" s="2" t="n">
        <v>44734</v>
      </c>
      <c r="B5623" s="0" t="n">
        <v>1.61</v>
      </c>
      <c r="C5623" s="0" t="n">
        <f aca="false">B5623/100</f>
        <v>0.0161</v>
      </c>
    </row>
    <row r="5624" customFormat="false" ht="15" hidden="false" customHeight="false" outlineLevel="0" collapsed="false">
      <c r="A5624" s="2" t="n">
        <v>44735</v>
      </c>
      <c r="B5624" s="0" t="n">
        <v>1.65</v>
      </c>
      <c r="C5624" s="0" t="n">
        <f aca="false">B5624/100</f>
        <v>0.0165</v>
      </c>
    </row>
    <row r="5625" customFormat="false" ht="15" hidden="false" customHeight="false" outlineLevel="0" collapsed="false">
      <c r="A5625" s="2" t="n">
        <v>44736</v>
      </c>
      <c r="B5625" s="0" t="n">
        <v>1.73</v>
      </c>
      <c r="C5625" s="0" t="n">
        <f aca="false">B5625/100</f>
        <v>0.0173</v>
      </c>
    </row>
    <row r="5626" customFormat="false" ht="15" hidden="false" customHeight="false" outlineLevel="0" collapsed="false">
      <c r="A5626" s="2" t="n">
        <v>44739</v>
      </c>
      <c r="B5626" s="0" t="n">
        <v>1.79</v>
      </c>
      <c r="C5626" s="0" t="n">
        <f aca="false">B5626/100</f>
        <v>0.0179</v>
      </c>
    </row>
    <row r="5627" customFormat="false" ht="15" hidden="false" customHeight="false" outlineLevel="0" collapsed="false">
      <c r="A5627" s="2" t="n">
        <v>44740</v>
      </c>
      <c r="B5627" s="0" t="n">
        <v>1.79</v>
      </c>
      <c r="C5627" s="0" t="n">
        <f aca="false">B5627/100</f>
        <v>0.0179</v>
      </c>
    </row>
    <row r="5628" customFormat="false" ht="15" hidden="false" customHeight="false" outlineLevel="0" collapsed="false">
      <c r="A5628" s="2" t="n">
        <v>44741</v>
      </c>
      <c r="B5628" s="0" t="n">
        <v>1.78</v>
      </c>
      <c r="C5628" s="0" t="n">
        <f aca="false">B5628/100</f>
        <v>0.0178</v>
      </c>
    </row>
    <row r="5629" customFormat="false" ht="15" hidden="false" customHeight="false" outlineLevel="0" collapsed="false">
      <c r="A5629" s="2" t="n">
        <v>44742</v>
      </c>
      <c r="B5629" s="0" t="n">
        <v>1.72</v>
      </c>
      <c r="C5629" s="0" t="n">
        <f aca="false">B5629/100</f>
        <v>0.0172</v>
      </c>
    </row>
    <row r="5630" customFormat="false" ht="15" hidden="false" customHeight="false" outlineLevel="0" collapsed="false">
      <c r="A5630" s="2" t="n">
        <v>44743</v>
      </c>
      <c r="B5630" s="0" t="n">
        <v>1.73</v>
      </c>
      <c r="C5630" s="0" t="n">
        <f aca="false">B5630/100</f>
        <v>0.0173</v>
      </c>
    </row>
    <row r="5631" customFormat="false" ht="15" hidden="false" customHeight="false" outlineLevel="0" collapsed="false">
      <c r="A5631" s="2" t="n">
        <v>44747</v>
      </c>
      <c r="B5631" s="0" t="n">
        <v>1.9</v>
      </c>
      <c r="C5631" s="0" t="n">
        <f aca="false">B5631/100</f>
        <v>0.019</v>
      </c>
    </row>
    <row r="5632" customFormat="false" ht="15" hidden="false" customHeight="false" outlineLevel="0" collapsed="false">
      <c r="A5632" s="2" t="n">
        <v>44748</v>
      </c>
      <c r="B5632" s="0" t="n">
        <v>1.9</v>
      </c>
      <c r="C5632" s="0" t="n">
        <f aca="false">B5632/100</f>
        <v>0.019</v>
      </c>
    </row>
    <row r="5633" customFormat="false" ht="15" hidden="false" customHeight="false" outlineLevel="0" collapsed="false">
      <c r="A5633" s="2" t="n">
        <v>44749</v>
      </c>
      <c r="B5633" s="0" t="n">
        <v>1.95</v>
      </c>
      <c r="C5633" s="0" t="n">
        <f aca="false">B5633/100</f>
        <v>0.0195</v>
      </c>
    </row>
    <row r="5634" customFormat="false" ht="15" hidden="false" customHeight="false" outlineLevel="0" collapsed="false">
      <c r="A5634" s="2" t="n">
        <v>44750</v>
      </c>
      <c r="B5634" s="0" t="n">
        <v>1.98</v>
      </c>
      <c r="C5634" s="0" t="n">
        <f aca="false">B5634/100</f>
        <v>0.0198</v>
      </c>
    </row>
    <row r="5635" customFormat="false" ht="15" hidden="false" customHeight="false" outlineLevel="0" collapsed="false">
      <c r="A5635" s="2" t="n">
        <v>44753</v>
      </c>
      <c r="B5635" s="0" t="n">
        <v>2.18</v>
      </c>
      <c r="C5635" s="0" t="n">
        <f aca="false">B5635/100</f>
        <v>0.0218</v>
      </c>
    </row>
    <row r="5636" customFormat="false" ht="15" hidden="false" customHeight="false" outlineLevel="0" collapsed="false">
      <c r="A5636" s="2" t="n">
        <v>44754</v>
      </c>
      <c r="B5636" s="0" t="n">
        <v>2.22</v>
      </c>
      <c r="C5636" s="0" t="n">
        <f aca="false">B5636/100</f>
        <v>0.0222</v>
      </c>
    </row>
    <row r="5637" customFormat="false" ht="15" hidden="false" customHeight="false" outlineLevel="0" collapsed="false">
      <c r="A5637" s="2" t="n">
        <v>44755</v>
      </c>
      <c r="B5637" s="0" t="n">
        <v>2.39</v>
      </c>
      <c r="C5637" s="0" t="n">
        <f aca="false">B5637/100</f>
        <v>0.0239</v>
      </c>
    </row>
    <row r="5638" customFormat="false" ht="15" hidden="false" customHeight="false" outlineLevel="0" collapsed="false">
      <c r="A5638" s="2" t="n">
        <v>44756</v>
      </c>
      <c r="B5638" s="0" t="n">
        <v>2.4</v>
      </c>
      <c r="C5638" s="0" t="n">
        <f aca="false">B5638/100</f>
        <v>0.024</v>
      </c>
    </row>
    <row r="5639" customFormat="false" ht="15" hidden="false" customHeight="false" outlineLevel="0" collapsed="false">
      <c r="A5639" s="2" t="n">
        <v>44757</v>
      </c>
      <c r="B5639" s="0" t="n">
        <v>2.37</v>
      </c>
      <c r="C5639" s="0" t="n">
        <f aca="false">B5639/100</f>
        <v>0.0237</v>
      </c>
    </row>
    <row r="5640" customFormat="false" ht="15" hidden="false" customHeight="false" outlineLevel="0" collapsed="false">
      <c r="A5640" s="2" t="n">
        <v>44760</v>
      </c>
      <c r="B5640" s="0" t="n">
        <v>2.5</v>
      </c>
      <c r="C5640" s="0" t="n">
        <f aca="false">B5640/100</f>
        <v>0.025</v>
      </c>
    </row>
    <row r="5641" customFormat="false" ht="15" hidden="false" customHeight="false" outlineLevel="0" collapsed="false">
      <c r="A5641" s="2" t="n">
        <v>44761</v>
      </c>
      <c r="B5641" s="0" t="n">
        <v>2.52</v>
      </c>
      <c r="C5641" s="0" t="n">
        <f aca="false">B5641/100</f>
        <v>0.0252</v>
      </c>
    </row>
    <row r="5642" customFormat="false" ht="15" hidden="false" customHeight="false" outlineLevel="0" collapsed="false">
      <c r="A5642" s="2" t="n">
        <v>44762</v>
      </c>
      <c r="B5642" s="0" t="n">
        <v>2.51</v>
      </c>
      <c r="C5642" s="0" t="n">
        <f aca="false">B5642/100</f>
        <v>0.0251</v>
      </c>
    </row>
    <row r="5643" customFormat="false" ht="15" hidden="false" customHeight="false" outlineLevel="0" collapsed="false">
      <c r="A5643" s="2" t="n">
        <v>44763</v>
      </c>
      <c r="B5643" s="0" t="n">
        <v>2.48</v>
      </c>
      <c r="C5643" s="0" t="n">
        <f aca="false">B5643/100</f>
        <v>0.0248</v>
      </c>
    </row>
    <row r="5644" customFormat="false" ht="15" hidden="false" customHeight="false" outlineLevel="0" collapsed="false">
      <c r="A5644" s="2" t="n">
        <v>44764</v>
      </c>
      <c r="B5644" s="0" t="n">
        <v>2.49</v>
      </c>
      <c r="C5644" s="0" t="n">
        <f aca="false">B5644/100</f>
        <v>0.0249</v>
      </c>
    </row>
    <row r="5645" customFormat="false" ht="15" hidden="false" customHeight="false" outlineLevel="0" collapsed="false">
      <c r="A5645" s="2" t="n">
        <v>44767</v>
      </c>
      <c r="B5645" s="0" t="n">
        <v>2.62</v>
      </c>
      <c r="C5645" s="0" t="n">
        <f aca="false">B5645/100</f>
        <v>0.0262</v>
      </c>
    </row>
    <row r="5646" customFormat="false" ht="15" hidden="false" customHeight="false" outlineLevel="0" collapsed="false">
      <c r="A5646" s="2" t="n">
        <v>44768</v>
      </c>
      <c r="B5646" s="0" t="n">
        <v>2.55</v>
      </c>
      <c r="C5646" s="0" t="n">
        <f aca="false">B5646/100</f>
        <v>0.0255</v>
      </c>
    </row>
    <row r="5647" customFormat="false" ht="15" hidden="false" customHeight="false" outlineLevel="0" collapsed="false">
      <c r="A5647" s="2" t="n">
        <v>44769</v>
      </c>
      <c r="B5647" s="0" t="n">
        <v>2.44</v>
      </c>
      <c r="C5647" s="0" t="n">
        <f aca="false">B5647/100</f>
        <v>0.0244</v>
      </c>
    </row>
    <row r="5648" customFormat="false" ht="15" hidden="false" customHeight="false" outlineLevel="0" collapsed="false">
      <c r="A5648" s="2" t="n">
        <v>44770</v>
      </c>
      <c r="B5648" s="0" t="n">
        <v>2.42</v>
      </c>
      <c r="C5648" s="0" t="n">
        <f aca="false">B5648/100</f>
        <v>0.0242</v>
      </c>
    </row>
    <row r="5649" customFormat="false" ht="15" hidden="false" customHeight="false" outlineLevel="0" collapsed="false">
      <c r="A5649" s="2" t="n">
        <v>44771</v>
      </c>
      <c r="B5649" s="0" t="n">
        <v>2.41</v>
      </c>
      <c r="C5649" s="0" t="n">
        <f aca="false">B5649/100</f>
        <v>0.0241</v>
      </c>
    </row>
    <row r="5650" customFormat="false" ht="15" hidden="false" customHeight="false" outlineLevel="0" collapsed="false">
      <c r="A5650" s="2" t="n">
        <v>44774</v>
      </c>
      <c r="B5650" s="0" t="n">
        <v>2.56</v>
      </c>
      <c r="C5650" s="0" t="n">
        <f aca="false">B5650/100</f>
        <v>0.0256</v>
      </c>
    </row>
    <row r="5651" customFormat="false" ht="15" hidden="false" customHeight="false" outlineLevel="0" collapsed="false">
      <c r="A5651" s="2" t="n">
        <v>44775</v>
      </c>
      <c r="B5651" s="0" t="n">
        <v>2.56</v>
      </c>
      <c r="C5651" s="0" t="n">
        <f aca="false">B5651/100</f>
        <v>0.0256</v>
      </c>
    </row>
    <row r="5652" customFormat="false" ht="15" hidden="false" customHeight="false" outlineLevel="0" collapsed="false">
      <c r="A5652" s="2" t="n">
        <v>44776</v>
      </c>
      <c r="B5652" s="0" t="n">
        <v>2.52</v>
      </c>
      <c r="C5652" s="0" t="n">
        <f aca="false">B5652/100</f>
        <v>0.0252</v>
      </c>
    </row>
    <row r="5653" customFormat="false" ht="15" hidden="false" customHeight="false" outlineLevel="0" collapsed="false">
      <c r="A5653" s="2" t="n">
        <v>44777</v>
      </c>
      <c r="B5653" s="0" t="n">
        <v>2.5</v>
      </c>
      <c r="C5653" s="0" t="n">
        <f aca="false">B5653/100</f>
        <v>0.025</v>
      </c>
    </row>
    <row r="5654" customFormat="false" ht="15" hidden="false" customHeight="false" outlineLevel="0" collapsed="false">
      <c r="A5654" s="2" t="n">
        <v>44778</v>
      </c>
      <c r="B5654" s="0" t="n">
        <v>2.58</v>
      </c>
      <c r="C5654" s="0" t="n">
        <f aca="false">B5654/100</f>
        <v>0.0258</v>
      </c>
    </row>
    <row r="5655" customFormat="false" ht="15" hidden="false" customHeight="false" outlineLevel="0" collapsed="false">
      <c r="A5655" s="2" t="n">
        <v>44781</v>
      </c>
      <c r="B5655" s="0" t="n">
        <v>2.65</v>
      </c>
      <c r="C5655" s="0" t="n">
        <f aca="false">B5655/100</f>
        <v>0.0265</v>
      </c>
    </row>
    <row r="5656" customFormat="false" ht="15" hidden="false" customHeight="false" outlineLevel="0" collapsed="false">
      <c r="A5656" s="2" t="n">
        <v>44782</v>
      </c>
      <c r="B5656" s="0" t="n">
        <v>2.67</v>
      </c>
      <c r="C5656" s="0" t="n">
        <f aca="false">B5656/100</f>
        <v>0.0267</v>
      </c>
    </row>
    <row r="5657" customFormat="false" ht="15" hidden="false" customHeight="false" outlineLevel="0" collapsed="false">
      <c r="A5657" s="2" t="n">
        <v>44783</v>
      </c>
      <c r="B5657" s="0" t="n">
        <v>2.65</v>
      </c>
      <c r="C5657" s="0" t="n">
        <f aca="false">B5657/100</f>
        <v>0.0265</v>
      </c>
    </row>
    <row r="5658" customFormat="false" ht="15" hidden="false" customHeight="false" outlineLevel="0" collapsed="false">
      <c r="A5658" s="2" t="n">
        <v>44784</v>
      </c>
      <c r="B5658" s="0" t="n">
        <v>2.62</v>
      </c>
      <c r="C5658" s="0" t="n">
        <f aca="false">B5658/100</f>
        <v>0.0262</v>
      </c>
    </row>
    <row r="5659" customFormat="false" ht="15" hidden="false" customHeight="false" outlineLevel="0" collapsed="false">
      <c r="A5659" s="2" t="n">
        <v>44785</v>
      </c>
      <c r="B5659" s="0" t="n">
        <v>2.63</v>
      </c>
      <c r="C5659" s="0" t="n">
        <f aca="false">B5659/100</f>
        <v>0.0263</v>
      </c>
    </row>
    <row r="5660" customFormat="false" ht="15" hidden="false" customHeight="false" outlineLevel="0" collapsed="false">
      <c r="A5660" s="2" t="n">
        <v>44788</v>
      </c>
      <c r="B5660" s="0" t="n">
        <v>2.72</v>
      </c>
      <c r="C5660" s="0" t="n">
        <f aca="false">B5660/100</f>
        <v>0.0272</v>
      </c>
    </row>
    <row r="5661" customFormat="false" ht="15" hidden="false" customHeight="false" outlineLevel="0" collapsed="false">
      <c r="A5661" s="2" t="n">
        <v>44789</v>
      </c>
      <c r="B5661" s="0" t="n">
        <v>2.7</v>
      </c>
      <c r="C5661" s="0" t="n">
        <f aca="false">B5661/100</f>
        <v>0.027</v>
      </c>
    </row>
    <row r="5662" customFormat="false" ht="15" hidden="false" customHeight="false" outlineLevel="0" collapsed="false">
      <c r="A5662" s="2" t="n">
        <v>44790</v>
      </c>
      <c r="B5662" s="0" t="n">
        <v>2.68</v>
      </c>
      <c r="C5662" s="0" t="n">
        <f aca="false">B5662/100</f>
        <v>0.0268</v>
      </c>
    </row>
    <row r="5663" customFormat="false" ht="15" hidden="false" customHeight="false" outlineLevel="0" collapsed="false">
      <c r="A5663" s="2" t="n">
        <v>44791</v>
      </c>
      <c r="B5663" s="0" t="n">
        <v>2.71</v>
      </c>
      <c r="C5663" s="0" t="n">
        <f aca="false">B5663/100</f>
        <v>0.0271</v>
      </c>
    </row>
    <row r="5664" customFormat="false" ht="15" hidden="false" customHeight="false" outlineLevel="0" collapsed="false">
      <c r="A5664" s="2" t="n">
        <v>44792</v>
      </c>
      <c r="B5664" s="0" t="n">
        <v>2.74</v>
      </c>
      <c r="C5664" s="0" t="n">
        <f aca="false">B5664/100</f>
        <v>0.0274</v>
      </c>
    </row>
    <row r="5665" customFormat="false" ht="15" hidden="false" customHeight="false" outlineLevel="0" collapsed="false">
      <c r="A5665" s="2" t="n">
        <v>44795</v>
      </c>
      <c r="B5665" s="0" t="n">
        <v>2.82</v>
      </c>
      <c r="C5665" s="0" t="n">
        <f aca="false">B5665/100</f>
        <v>0.0282</v>
      </c>
    </row>
    <row r="5666" customFormat="false" ht="15" hidden="false" customHeight="false" outlineLevel="0" collapsed="false">
      <c r="A5666" s="2" t="n">
        <v>44796</v>
      </c>
      <c r="B5666" s="0" t="n">
        <v>2.8</v>
      </c>
      <c r="C5666" s="0" t="n">
        <f aca="false">B5666/100</f>
        <v>0.028</v>
      </c>
    </row>
    <row r="5667" customFormat="false" ht="15" hidden="false" customHeight="false" outlineLevel="0" collapsed="false">
      <c r="A5667" s="2" t="n">
        <v>44797</v>
      </c>
      <c r="B5667" s="0" t="n">
        <v>2.82</v>
      </c>
      <c r="C5667" s="0" t="n">
        <f aca="false">B5667/100</f>
        <v>0.0282</v>
      </c>
    </row>
    <row r="5668" customFormat="false" ht="15" hidden="false" customHeight="false" outlineLevel="0" collapsed="false">
      <c r="A5668" s="2" t="n">
        <v>44798</v>
      </c>
      <c r="B5668" s="0" t="n">
        <v>2.88</v>
      </c>
      <c r="C5668" s="0" t="n">
        <f aca="false">B5668/100</f>
        <v>0.0288</v>
      </c>
    </row>
    <row r="5669" customFormat="false" ht="15" hidden="false" customHeight="false" outlineLevel="0" collapsed="false">
      <c r="A5669" s="2" t="n">
        <v>44799</v>
      </c>
      <c r="B5669" s="0" t="n">
        <v>2.89</v>
      </c>
      <c r="C5669" s="0" t="n">
        <f aca="false">B5669/100</f>
        <v>0.0289</v>
      </c>
    </row>
    <row r="5670" customFormat="false" ht="15" hidden="false" customHeight="false" outlineLevel="0" collapsed="false">
      <c r="A5670" s="2" t="n">
        <v>44802</v>
      </c>
      <c r="B5670" s="0" t="n">
        <v>2.97</v>
      </c>
      <c r="C5670" s="0" t="n">
        <f aca="false">B5670/100</f>
        <v>0.0297</v>
      </c>
    </row>
    <row r="5671" customFormat="false" ht="15" hidden="false" customHeight="false" outlineLevel="0" collapsed="false">
      <c r="A5671" s="2" t="n">
        <v>44803</v>
      </c>
      <c r="B5671" s="0" t="n">
        <v>2.97</v>
      </c>
      <c r="C5671" s="0" t="n">
        <f aca="false">B5671/100</f>
        <v>0.0297</v>
      </c>
    </row>
    <row r="5672" customFormat="false" ht="15" hidden="false" customHeight="false" outlineLevel="0" collapsed="false">
      <c r="A5672" s="2" t="n">
        <v>44804</v>
      </c>
      <c r="B5672" s="0" t="n">
        <v>2.96</v>
      </c>
      <c r="C5672" s="0" t="n">
        <f aca="false">B5672/100</f>
        <v>0.0296</v>
      </c>
    </row>
    <row r="5673" customFormat="false" ht="15" hidden="false" customHeight="false" outlineLevel="0" collapsed="false">
      <c r="A5673" s="2" t="n">
        <v>44805</v>
      </c>
      <c r="B5673" s="0" t="n">
        <v>2.97</v>
      </c>
      <c r="C5673" s="0" t="n">
        <f aca="false">B5673/100</f>
        <v>0.0297</v>
      </c>
    </row>
    <row r="5674" customFormat="false" ht="15" hidden="false" customHeight="false" outlineLevel="0" collapsed="false">
      <c r="A5674" s="2" t="n">
        <v>44806</v>
      </c>
      <c r="B5674" s="0" t="n">
        <v>2.94</v>
      </c>
      <c r="C5674" s="0" t="n">
        <f aca="false">B5674/100</f>
        <v>0.0294</v>
      </c>
    </row>
    <row r="5675" customFormat="false" ht="15" hidden="false" customHeight="false" outlineLevel="0" collapsed="false">
      <c r="A5675" s="2" t="n">
        <v>44810</v>
      </c>
      <c r="B5675" s="0" t="n">
        <v>3.04</v>
      </c>
      <c r="C5675" s="0" t="n">
        <f aca="false">B5675/100</f>
        <v>0.0304</v>
      </c>
    </row>
    <row r="5676" customFormat="false" ht="15" hidden="false" customHeight="false" outlineLevel="0" collapsed="false">
      <c r="A5676" s="2" t="n">
        <v>44811</v>
      </c>
      <c r="B5676" s="0" t="n">
        <v>3.07</v>
      </c>
      <c r="C5676" s="0" t="n">
        <f aca="false">B5676/100</f>
        <v>0.0307</v>
      </c>
    </row>
    <row r="5677" customFormat="false" ht="15" hidden="false" customHeight="false" outlineLevel="0" collapsed="false">
      <c r="A5677" s="2" t="n">
        <v>44812</v>
      </c>
      <c r="B5677" s="0" t="n">
        <v>3.06</v>
      </c>
      <c r="C5677" s="0" t="n">
        <f aca="false">B5677/100</f>
        <v>0.0306</v>
      </c>
    </row>
    <row r="5678" customFormat="false" ht="15" hidden="false" customHeight="false" outlineLevel="0" collapsed="false">
      <c r="A5678" s="2" t="n">
        <v>44813</v>
      </c>
      <c r="B5678" s="0" t="n">
        <v>3.08</v>
      </c>
      <c r="C5678" s="0" t="n">
        <f aca="false">B5678/100</f>
        <v>0.0308</v>
      </c>
    </row>
    <row r="5679" customFormat="false" ht="15" hidden="false" customHeight="false" outlineLevel="0" collapsed="false">
      <c r="A5679" s="2" t="n">
        <v>44816</v>
      </c>
      <c r="B5679" s="0" t="n">
        <v>3.17</v>
      </c>
      <c r="C5679" s="0" t="n">
        <f aca="false">B5679/100</f>
        <v>0.0317</v>
      </c>
    </row>
    <row r="5680" customFormat="false" ht="15" hidden="false" customHeight="false" outlineLevel="0" collapsed="false">
      <c r="A5680" s="2" t="n">
        <v>44817</v>
      </c>
      <c r="B5680" s="0" t="n">
        <v>3.28</v>
      </c>
      <c r="C5680" s="0" t="n">
        <f aca="false">B5680/100</f>
        <v>0.0328</v>
      </c>
    </row>
    <row r="5681" customFormat="false" ht="15" hidden="false" customHeight="false" outlineLevel="0" collapsed="false">
      <c r="A5681" s="2" t="n">
        <v>44818</v>
      </c>
      <c r="B5681" s="0" t="n">
        <v>3.24</v>
      </c>
      <c r="C5681" s="0" t="n">
        <f aca="false">B5681/100</f>
        <v>0.0324</v>
      </c>
    </row>
    <row r="5682" customFormat="false" ht="15" hidden="false" customHeight="false" outlineLevel="0" collapsed="false">
      <c r="A5682" s="2" t="n">
        <v>44819</v>
      </c>
      <c r="B5682" s="0" t="n">
        <v>3.22</v>
      </c>
      <c r="C5682" s="0" t="n">
        <f aca="false">B5682/100</f>
        <v>0.0322</v>
      </c>
    </row>
    <row r="5683" customFormat="false" ht="15" hidden="false" customHeight="false" outlineLevel="0" collapsed="false">
      <c r="A5683" s="2" t="n">
        <v>44820</v>
      </c>
      <c r="B5683" s="0" t="n">
        <v>3.2</v>
      </c>
      <c r="C5683" s="0" t="n">
        <f aca="false">B5683/100</f>
        <v>0.032</v>
      </c>
    </row>
    <row r="5684" customFormat="false" ht="15" hidden="false" customHeight="false" outlineLevel="0" collapsed="false">
      <c r="A5684" s="2" t="n">
        <v>44823</v>
      </c>
      <c r="B5684" s="0" t="n">
        <v>3.37</v>
      </c>
      <c r="C5684" s="0" t="n">
        <f aca="false">B5684/100</f>
        <v>0.0337</v>
      </c>
    </row>
    <row r="5685" customFormat="false" ht="15" hidden="false" customHeight="false" outlineLevel="0" collapsed="false">
      <c r="A5685" s="2" t="n">
        <v>44824</v>
      </c>
      <c r="B5685" s="0" t="n">
        <v>3.35</v>
      </c>
      <c r="C5685" s="0" t="n">
        <f aca="false">B5685/100</f>
        <v>0.0335</v>
      </c>
    </row>
    <row r="5686" customFormat="false" ht="15" hidden="false" customHeight="false" outlineLevel="0" collapsed="false">
      <c r="A5686" s="2" t="n">
        <v>44825</v>
      </c>
      <c r="B5686" s="0" t="n">
        <v>3.31</v>
      </c>
      <c r="C5686" s="0" t="n">
        <f aca="false">B5686/100</f>
        <v>0.0331</v>
      </c>
    </row>
    <row r="5687" customFormat="false" ht="15" hidden="false" customHeight="false" outlineLevel="0" collapsed="false">
      <c r="A5687" s="2" t="n">
        <v>44826</v>
      </c>
      <c r="B5687" s="0" t="n">
        <v>3.29</v>
      </c>
      <c r="C5687" s="0" t="n">
        <f aca="false">B5687/100</f>
        <v>0.0329</v>
      </c>
    </row>
    <row r="5688" customFormat="false" ht="15" hidden="false" customHeight="false" outlineLevel="0" collapsed="false">
      <c r="A5688" s="2" t="n">
        <v>44827</v>
      </c>
      <c r="B5688" s="0" t="n">
        <v>3.24</v>
      </c>
      <c r="C5688" s="0" t="n">
        <f aca="false">B5688/100</f>
        <v>0.0324</v>
      </c>
    </row>
    <row r="5689" customFormat="false" ht="15" hidden="false" customHeight="false" outlineLevel="0" collapsed="false">
      <c r="A5689" s="2" t="n">
        <v>44830</v>
      </c>
      <c r="B5689" s="0" t="n">
        <v>3.39</v>
      </c>
      <c r="C5689" s="0" t="n">
        <f aca="false">B5689/100</f>
        <v>0.0339</v>
      </c>
    </row>
    <row r="5690" customFormat="false" ht="15" hidden="false" customHeight="false" outlineLevel="0" collapsed="false">
      <c r="A5690" s="2" t="n">
        <v>44831</v>
      </c>
      <c r="B5690" s="0" t="n">
        <v>3.35</v>
      </c>
      <c r="C5690" s="0" t="n">
        <f aca="false">B5690/100</f>
        <v>0.0335</v>
      </c>
    </row>
    <row r="5691" customFormat="false" ht="15" hidden="false" customHeight="false" outlineLevel="0" collapsed="false">
      <c r="A5691" s="2" t="n">
        <v>44832</v>
      </c>
      <c r="B5691" s="0" t="n">
        <v>3.4</v>
      </c>
      <c r="C5691" s="0" t="n">
        <f aca="false">B5691/100</f>
        <v>0.034</v>
      </c>
    </row>
    <row r="5692" customFormat="false" ht="15" hidden="false" customHeight="false" outlineLevel="0" collapsed="false">
      <c r="A5692" s="2" t="n">
        <v>44833</v>
      </c>
      <c r="B5692" s="0" t="n">
        <v>3.36</v>
      </c>
      <c r="C5692" s="0" t="n">
        <f aca="false">B5692/100</f>
        <v>0.0336</v>
      </c>
    </row>
    <row r="5693" customFormat="false" ht="15" hidden="false" customHeight="false" outlineLevel="0" collapsed="false">
      <c r="A5693" s="2" t="n">
        <v>44834</v>
      </c>
      <c r="B5693" s="0" t="n">
        <v>3.33</v>
      </c>
      <c r="C5693" s="0" t="n">
        <f aca="false">B5693/100</f>
        <v>0.0333</v>
      </c>
    </row>
    <row r="5694" customFormat="false" ht="15" hidden="false" customHeight="false" outlineLevel="0" collapsed="false">
      <c r="A5694" s="2" t="n">
        <v>44837</v>
      </c>
      <c r="B5694" s="0" t="n">
        <v>3.46</v>
      </c>
      <c r="C5694" s="0" t="n">
        <f aca="false">B5694/100</f>
        <v>0.0346</v>
      </c>
    </row>
    <row r="5695" customFormat="false" ht="15" hidden="false" customHeight="false" outlineLevel="0" collapsed="false">
      <c r="A5695" s="2" t="n">
        <v>44838</v>
      </c>
      <c r="B5695" s="0" t="n">
        <v>3.45</v>
      </c>
      <c r="C5695" s="0" t="n">
        <f aca="false">B5695/100</f>
        <v>0.0345</v>
      </c>
    </row>
    <row r="5696" customFormat="false" ht="15" hidden="false" customHeight="false" outlineLevel="0" collapsed="false">
      <c r="A5696" s="2" t="n">
        <v>44839</v>
      </c>
      <c r="B5696" s="0" t="n">
        <v>3.46</v>
      </c>
      <c r="C5696" s="0" t="n">
        <f aca="false">B5696/100</f>
        <v>0.0346</v>
      </c>
    </row>
    <row r="5697" customFormat="false" ht="15" hidden="false" customHeight="false" outlineLevel="0" collapsed="false">
      <c r="A5697" s="2" t="n">
        <v>44840</v>
      </c>
      <c r="B5697" s="0" t="n">
        <v>3.46</v>
      </c>
      <c r="C5697" s="0" t="n">
        <f aca="false">B5697/100</f>
        <v>0.0346</v>
      </c>
    </row>
    <row r="5698" customFormat="false" ht="15" hidden="false" customHeight="false" outlineLevel="0" collapsed="false">
      <c r="A5698" s="2" t="n">
        <v>44841</v>
      </c>
      <c r="B5698" s="0" t="n">
        <v>3.45</v>
      </c>
      <c r="C5698" s="0" t="n">
        <f aca="false">B5698/100</f>
        <v>0.0345</v>
      </c>
    </row>
    <row r="5699" customFormat="false" ht="15" hidden="false" customHeight="false" outlineLevel="0" collapsed="false">
      <c r="A5699" s="2" t="n">
        <v>44845</v>
      </c>
      <c r="B5699" s="0" t="n">
        <v>3.67</v>
      </c>
      <c r="C5699" s="0" t="n">
        <f aca="false">B5699/100</f>
        <v>0.0367</v>
      </c>
    </row>
    <row r="5700" customFormat="false" ht="15" hidden="false" customHeight="false" outlineLevel="0" collapsed="false">
      <c r="A5700" s="2" t="n">
        <v>44846</v>
      </c>
      <c r="B5700" s="0" t="n">
        <v>3.7</v>
      </c>
      <c r="C5700" s="0" t="n">
        <f aca="false">B5700/100</f>
        <v>0.037</v>
      </c>
    </row>
    <row r="5701" customFormat="false" ht="15" hidden="false" customHeight="false" outlineLevel="0" collapsed="false">
      <c r="A5701" s="2" t="n">
        <v>44847</v>
      </c>
      <c r="B5701" s="0" t="n">
        <v>3.79</v>
      </c>
      <c r="C5701" s="0" t="n">
        <f aca="false">B5701/100</f>
        <v>0.0379</v>
      </c>
    </row>
    <row r="5702" customFormat="false" ht="15" hidden="false" customHeight="false" outlineLevel="0" collapsed="false">
      <c r="A5702" s="2" t="n">
        <v>44848</v>
      </c>
      <c r="B5702" s="0" t="n">
        <v>3.81</v>
      </c>
      <c r="C5702" s="0" t="n">
        <f aca="false">B5702/100</f>
        <v>0.0381</v>
      </c>
    </row>
    <row r="5703" customFormat="false" ht="15" hidden="false" customHeight="false" outlineLevel="0" collapsed="false">
      <c r="A5703" s="2" t="n">
        <v>44851</v>
      </c>
      <c r="B5703" s="0" t="n">
        <v>3.97</v>
      </c>
      <c r="C5703" s="0" t="n">
        <f aca="false">B5703/100</f>
        <v>0.0397</v>
      </c>
    </row>
    <row r="5704" customFormat="false" ht="15" hidden="false" customHeight="false" outlineLevel="0" collapsed="false">
      <c r="A5704" s="2" t="n">
        <v>44852</v>
      </c>
      <c r="B5704" s="0" t="n">
        <v>4.04</v>
      </c>
      <c r="C5704" s="0" t="n">
        <f aca="false">B5704/100</f>
        <v>0.0404</v>
      </c>
    </row>
    <row r="5705" customFormat="false" ht="15" hidden="false" customHeight="false" outlineLevel="0" collapsed="false">
      <c r="A5705" s="2" t="n">
        <v>44853</v>
      </c>
      <c r="B5705" s="0" t="n">
        <v>4.07</v>
      </c>
      <c r="C5705" s="0" t="n">
        <f aca="false">B5705/100</f>
        <v>0.0407</v>
      </c>
    </row>
    <row r="5706" customFormat="false" ht="15" hidden="false" customHeight="false" outlineLevel="0" collapsed="false">
      <c r="A5706" s="2" t="n">
        <v>44854</v>
      </c>
      <c r="B5706" s="0" t="n">
        <v>4.09</v>
      </c>
      <c r="C5706" s="0" t="n">
        <f aca="false">B5706/100</f>
        <v>0.0409</v>
      </c>
    </row>
    <row r="5707" customFormat="false" ht="15" hidden="false" customHeight="false" outlineLevel="0" collapsed="false">
      <c r="A5707" s="2" t="n">
        <v>44855</v>
      </c>
      <c r="B5707" s="0" t="n">
        <v>4.09</v>
      </c>
      <c r="C5707" s="0" t="n">
        <f aca="false">B5707/100</f>
        <v>0.0409</v>
      </c>
    </row>
    <row r="5708" customFormat="false" ht="15" hidden="false" customHeight="false" outlineLevel="0" collapsed="false">
      <c r="A5708" s="2" t="n">
        <v>44858</v>
      </c>
      <c r="B5708" s="0" t="n">
        <v>4.16</v>
      </c>
      <c r="C5708" s="0" t="n">
        <f aca="false">B5708/100</f>
        <v>0.0416</v>
      </c>
    </row>
    <row r="5709" customFormat="false" ht="15" hidden="false" customHeight="false" outlineLevel="0" collapsed="false">
      <c r="A5709" s="2" t="n">
        <v>44859</v>
      </c>
      <c r="B5709" s="0" t="n">
        <v>4.14</v>
      </c>
      <c r="C5709" s="0" t="n">
        <f aca="false">B5709/100</f>
        <v>0.0414</v>
      </c>
    </row>
    <row r="5710" customFormat="false" ht="15" hidden="false" customHeight="false" outlineLevel="0" collapsed="false">
      <c r="A5710" s="2" t="n">
        <v>44860</v>
      </c>
      <c r="B5710" s="0" t="n">
        <v>4.11</v>
      </c>
      <c r="C5710" s="0" t="n">
        <f aca="false">B5710/100</f>
        <v>0.0411</v>
      </c>
    </row>
    <row r="5711" customFormat="false" ht="15" hidden="false" customHeight="false" outlineLevel="0" collapsed="false">
      <c r="A5711" s="2" t="n">
        <v>44861</v>
      </c>
      <c r="B5711" s="0" t="n">
        <v>4.13</v>
      </c>
      <c r="C5711" s="0" t="n">
        <f aca="false">B5711/100</f>
        <v>0.0413</v>
      </c>
    </row>
    <row r="5712" customFormat="false" ht="15" hidden="false" customHeight="false" outlineLevel="0" collapsed="false">
      <c r="A5712" s="2" t="n">
        <v>44862</v>
      </c>
      <c r="B5712" s="0" t="n">
        <v>4.18</v>
      </c>
      <c r="C5712" s="0" t="n">
        <f aca="false">B5712/100</f>
        <v>0.0418</v>
      </c>
    </row>
    <row r="5713" customFormat="false" ht="15" hidden="false" customHeight="false" outlineLevel="0" collapsed="false">
      <c r="A5713" s="2" t="n">
        <v>44865</v>
      </c>
      <c r="B5713" s="0" t="n">
        <v>4.22</v>
      </c>
      <c r="C5713" s="0" t="n">
        <f aca="false">B5713/100</f>
        <v>0.0422</v>
      </c>
    </row>
    <row r="5714" customFormat="false" ht="15" hidden="false" customHeight="false" outlineLevel="0" collapsed="false">
      <c r="A5714" s="2" t="n">
        <v>44866</v>
      </c>
      <c r="B5714" s="0" t="n">
        <v>4.23</v>
      </c>
      <c r="C5714" s="0" t="n">
        <f aca="false">B5714/100</f>
        <v>0.0423</v>
      </c>
    </row>
    <row r="5715" customFormat="false" ht="15" hidden="false" customHeight="false" outlineLevel="0" collapsed="false">
      <c r="A5715" s="2" t="n">
        <v>44867</v>
      </c>
      <c r="B5715" s="0" t="n">
        <v>4.22</v>
      </c>
      <c r="C5715" s="0" t="n">
        <f aca="false">B5715/100</f>
        <v>0.0422</v>
      </c>
    </row>
    <row r="5716" customFormat="false" ht="15" hidden="false" customHeight="false" outlineLevel="0" collapsed="false">
      <c r="A5716" s="2" t="n">
        <v>44868</v>
      </c>
      <c r="B5716" s="0" t="n">
        <v>4.25</v>
      </c>
      <c r="C5716" s="0" t="n">
        <f aca="false">B5716/100</f>
        <v>0.0425</v>
      </c>
    </row>
    <row r="5717" customFormat="false" ht="15" hidden="false" customHeight="false" outlineLevel="0" collapsed="false">
      <c r="A5717" s="2" t="n">
        <v>44869</v>
      </c>
      <c r="B5717" s="0" t="n">
        <v>4.21</v>
      </c>
      <c r="C5717" s="0" t="n">
        <f aca="false">B5717/100</f>
        <v>0.0421</v>
      </c>
    </row>
    <row r="5718" customFormat="false" ht="15" hidden="false" customHeight="false" outlineLevel="0" collapsed="false">
      <c r="A5718" s="2" t="n">
        <v>44872</v>
      </c>
      <c r="B5718" s="0" t="n">
        <v>4.29</v>
      </c>
      <c r="C5718" s="0" t="n">
        <f aca="false">B5718/100</f>
        <v>0.0429</v>
      </c>
    </row>
    <row r="5719" customFormat="false" ht="15" hidden="false" customHeight="false" outlineLevel="0" collapsed="false">
      <c r="A5719" s="2" t="n">
        <v>44873</v>
      </c>
      <c r="B5719" s="0" t="n">
        <v>4.28</v>
      </c>
      <c r="C5719" s="0" t="n">
        <f aca="false">B5719/100</f>
        <v>0.0428</v>
      </c>
    </row>
    <row r="5720" customFormat="false" ht="15" hidden="false" customHeight="false" outlineLevel="0" collapsed="false">
      <c r="A5720" s="2" t="n">
        <v>44874</v>
      </c>
      <c r="B5720" s="0" t="n">
        <v>4.29</v>
      </c>
      <c r="C5720" s="0" t="n">
        <f aca="false">B5720/100</f>
        <v>0.0429</v>
      </c>
    </row>
    <row r="5721" customFormat="false" ht="15" hidden="false" customHeight="false" outlineLevel="0" collapsed="false">
      <c r="A5721" s="2" t="n">
        <v>44875</v>
      </c>
      <c r="B5721" s="0" t="n">
        <v>4.28</v>
      </c>
      <c r="C5721" s="0" t="n">
        <f aca="false">B5721/100</f>
        <v>0.0428</v>
      </c>
    </row>
    <row r="5722" customFormat="false" ht="15" hidden="false" customHeight="false" outlineLevel="0" collapsed="false">
      <c r="A5722" s="2" t="n">
        <v>44879</v>
      </c>
      <c r="B5722" s="0" t="n">
        <v>4.34</v>
      </c>
      <c r="C5722" s="0" t="n">
        <f aca="false">B5722/100</f>
        <v>0.0434</v>
      </c>
    </row>
    <row r="5723" customFormat="false" ht="15" hidden="false" customHeight="false" outlineLevel="0" collapsed="false">
      <c r="A5723" s="2" t="n">
        <v>44880</v>
      </c>
      <c r="B5723" s="0" t="n">
        <v>4.31</v>
      </c>
      <c r="C5723" s="0" t="n">
        <f aca="false">B5723/100</f>
        <v>0.0431</v>
      </c>
    </row>
    <row r="5724" customFormat="false" ht="15" hidden="false" customHeight="false" outlineLevel="0" collapsed="false">
      <c r="A5724" s="2" t="n">
        <v>44881</v>
      </c>
      <c r="B5724" s="0" t="n">
        <v>4.32</v>
      </c>
      <c r="C5724" s="0" t="n">
        <f aca="false">B5724/100</f>
        <v>0.0432</v>
      </c>
    </row>
    <row r="5725" customFormat="false" ht="15" hidden="false" customHeight="false" outlineLevel="0" collapsed="false">
      <c r="A5725" s="2" t="n">
        <v>44882</v>
      </c>
      <c r="B5725" s="0" t="n">
        <v>4.32</v>
      </c>
      <c r="C5725" s="0" t="n">
        <f aca="false">B5725/100</f>
        <v>0.0432</v>
      </c>
    </row>
    <row r="5726" customFormat="false" ht="15" hidden="false" customHeight="false" outlineLevel="0" collapsed="false">
      <c r="A5726" s="2" t="n">
        <v>44883</v>
      </c>
      <c r="B5726" s="0" t="n">
        <v>4.34</v>
      </c>
      <c r="C5726" s="0" t="n">
        <f aca="false">B5726/100</f>
        <v>0.0434</v>
      </c>
    </row>
    <row r="5727" customFormat="false" ht="15" hidden="false" customHeight="false" outlineLevel="0" collapsed="false">
      <c r="A5727" s="2" t="n">
        <v>44886</v>
      </c>
      <c r="B5727" s="0" t="n">
        <v>4.41</v>
      </c>
      <c r="C5727" s="0" t="n">
        <f aca="false">B5727/100</f>
        <v>0.0441</v>
      </c>
    </row>
    <row r="5728" customFormat="false" ht="15" hidden="false" customHeight="false" outlineLevel="0" collapsed="false">
      <c r="A5728" s="2" t="n">
        <v>44887</v>
      </c>
      <c r="B5728" s="0" t="n">
        <v>4.4</v>
      </c>
      <c r="C5728" s="0" t="n">
        <f aca="false">B5728/100</f>
        <v>0.044</v>
      </c>
    </row>
    <row r="5729" customFormat="false" ht="15" hidden="false" customHeight="false" outlineLevel="0" collapsed="false">
      <c r="A5729" s="2" t="n">
        <v>44888</v>
      </c>
      <c r="B5729" s="0" t="n">
        <v>4.4</v>
      </c>
      <c r="C5729" s="0" t="n">
        <f aca="false">B5729/100</f>
        <v>0.044</v>
      </c>
    </row>
    <row r="5730" customFormat="false" ht="15" hidden="false" customHeight="false" outlineLevel="0" collapsed="false">
      <c r="A5730" s="2" t="n">
        <v>44890</v>
      </c>
      <c r="B5730" s="0" t="n">
        <v>4.41</v>
      </c>
      <c r="C5730" s="0" t="n">
        <f aca="false">B5730/100</f>
        <v>0.0441</v>
      </c>
    </row>
    <row r="5731" customFormat="false" ht="15" hidden="false" customHeight="false" outlineLevel="0" collapsed="false">
      <c r="A5731" s="2" t="n">
        <v>44893</v>
      </c>
      <c r="B5731" s="0" t="n">
        <v>4.41</v>
      </c>
      <c r="C5731" s="0" t="n">
        <f aca="false">B5731/100</f>
        <v>0.0441</v>
      </c>
    </row>
    <row r="5732" customFormat="false" ht="15" hidden="false" customHeight="false" outlineLevel="0" collapsed="false">
      <c r="A5732" s="2" t="n">
        <v>44894</v>
      </c>
      <c r="B5732" s="0" t="n">
        <v>4.38</v>
      </c>
      <c r="C5732" s="0" t="n">
        <f aca="false">B5732/100</f>
        <v>0.0438</v>
      </c>
    </row>
    <row r="5733" customFormat="false" ht="15" hidden="false" customHeight="false" outlineLevel="0" collapsed="false">
      <c r="A5733" s="2" t="n">
        <v>44895</v>
      </c>
      <c r="B5733" s="0" t="n">
        <v>4.37</v>
      </c>
      <c r="C5733" s="0" t="n">
        <f aca="false">B5733/100</f>
        <v>0.0437</v>
      </c>
    </row>
    <row r="5734" customFormat="false" ht="15" hidden="false" customHeight="false" outlineLevel="0" collapsed="false">
      <c r="A5734" s="2" t="n">
        <v>44896</v>
      </c>
      <c r="B5734" s="0" t="n">
        <v>4.33</v>
      </c>
      <c r="C5734" s="0" t="n">
        <f aca="false">B5734/100</f>
        <v>0.0433</v>
      </c>
    </row>
    <row r="5735" customFormat="false" ht="15" hidden="false" customHeight="false" outlineLevel="0" collapsed="false">
      <c r="A5735" s="2" t="n">
        <v>44897</v>
      </c>
      <c r="B5735" s="0" t="n">
        <v>4.34</v>
      </c>
      <c r="C5735" s="0" t="n">
        <f aca="false">B5735/100</f>
        <v>0.0434</v>
      </c>
    </row>
    <row r="5736" customFormat="false" ht="15" hidden="false" customHeight="false" outlineLevel="0" collapsed="false">
      <c r="A5736" s="2" t="n">
        <v>44900</v>
      </c>
      <c r="B5736" s="0" t="n">
        <v>4.36</v>
      </c>
      <c r="C5736" s="0" t="n">
        <f aca="false">B5736/100</f>
        <v>0.0436</v>
      </c>
    </row>
    <row r="5737" customFormat="false" ht="15" hidden="false" customHeight="false" outlineLevel="0" collapsed="false">
      <c r="A5737" s="2" t="n">
        <v>44901</v>
      </c>
      <c r="B5737" s="0" t="n">
        <v>4.37</v>
      </c>
      <c r="C5737" s="0" t="n">
        <f aca="false">B5737/100</f>
        <v>0.0437</v>
      </c>
    </row>
    <row r="5738" customFormat="false" ht="15" hidden="false" customHeight="false" outlineLevel="0" collapsed="false">
      <c r="A5738" s="2" t="n">
        <v>44902</v>
      </c>
      <c r="B5738" s="0" t="n">
        <v>4.29</v>
      </c>
      <c r="C5738" s="0" t="n">
        <f aca="false">B5738/100</f>
        <v>0.0429</v>
      </c>
    </row>
    <row r="5739" customFormat="false" ht="15" hidden="false" customHeight="false" outlineLevel="0" collapsed="false">
      <c r="A5739" s="2" t="n">
        <v>44903</v>
      </c>
      <c r="B5739" s="0" t="n">
        <v>4.28</v>
      </c>
      <c r="C5739" s="0" t="n">
        <f aca="false">B5739/100</f>
        <v>0.0428</v>
      </c>
    </row>
    <row r="5740" customFormat="false" ht="15" hidden="false" customHeight="false" outlineLevel="0" collapsed="false">
      <c r="A5740" s="2" t="n">
        <v>44904</v>
      </c>
      <c r="B5740" s="0" t="n">
        <v>4.31</v>
      </c>
      <c r="C5740" s="0" t="n">
        <f aca="false">B5740/100</f>
        <v>0.0431</v>
      </c>
    </row>
    <row r="5741" customFormat="false" ht="15" hidden="false" customHeight="false" outlineLevel="0" collapsed="false">
      <c r="A5741" s="2" t="n">
        <v>44907</v>
      </c>
      <c r="B5741" s="0" t="n">
        <v>4.38</v>
      </c>
      <c r="C5741" s="0" t="n">
        <f aca="false">B5741/100</f>
        <v>0.0438</v>
      </c>
    </row>
    <row r="5742" customFormat="false" ht="15" hidden="false" customHeight="false" outlineLevel="0" collapsed="false">
      <c r="A5742" s="2" t="n">
        <v>44908</v>
      </c>
      <c r="B5742" s="0" t="n">
        <v>4.35</v>
      </c>
      <c r="C5742" s="0" t="n">
        <f aca="false">B5742/100</f>
        <v>0.0435</v>
      </c>
    </row>
    <row r="5743" customFormat="false" ht="15" hidden="false" customHeight="false" outlineLevel="0" collapsed="false">
      <c r="A5743" s="2" t="n">
        <v>44909</v>
      </c>
      <c r="B5743" s="0" t="n">
        <v>4.33</v>
      </c>
      <c r="C5743" s="0" t="n">
        <f aca="false">B5743/100</f>
        <v>0.0433</v>
      </c>
    </row>
    <row r="5744" customFormat="false" ht="15" hidden="false" customHeight="false" outlineLevel="0" collapsed="false">
      <c r="A5744" s="2" t="n">
        <v>44910</v>
      </c>
      <c r="B5744" s="0" t="n">
        <v>4.34</v>
      </c>
      <c r="C5744" s="0" t="n">
        <f aca="false">B5744/100</f>
        <v>0.0434</v>
      </c>
    </row>
    <row r="5745" customFormat="false" ht="15" hidden="false" customHeight="false" outlineLevel="0" collapsed="false">
      <c r="A5745" s="2" t="n">
        <v>44911</v>
      </c>
      <c r="B5745" s="0" t="n">
        <v>4.31</v>
      </c>
      <c r="C5745" s="0" t="n">
        <f aca="false">B5745/100</f>
        <v>0.0431</v>
      </c>
    </row>
    <row r="5746" customFormat="false" ht="15" hidden="false" customHeight="false" outlineLevel="0" collapsed="false">
      <c r="A5746" s="2" t="n">
        <v>44914</v>
      </c>
      <c r="B5746" s="0" t="n">
        <v>4.37</v>
      </c>
      <c r="C5746" s="0" t="n">
        <f aca="false">B5746/100</f>
        <v>0.0437</v>
      </c>
    </row>
    <row r="5747" customFormat="false" ht="15" hidden="false" customHeight="false" outlineLevel="0" collapsed="false">
      <c r="A5747" s="2" t="n">
        <v>44915</v>
      </c>
      <c r="B5747" s="0" t="n">
        <v>4.35</v>
      </c>
      <c r="C5747" s="0" t="n">
        <f aca="false">B5747/100</f>
        <v>0.0435</v>
      </c>
    </row>
    <row r="5748" customFormat="false" ht="15" hidden="false" customHeight="false" outlineLevel="0" collapsed="false">
      <c r="A5748" s="2" t="n">
        <v>44916</v>
      </c>
      <c r="B5748" s="0" t="n">
        <v>4.33</v>
      </c>
      <c r="C5748" s="0" t="n">
        <f aca="false">B5748/100</f>
        <v>0.0433</v>
      </c>
    </row>
    <row r="5749" customFormat="false" ht="15" hidden="false" customHeight="false" outlineLevel="0" collapsed="false">
      <c r="A5749" s="2" t="n">
        <v>44917</v>
      </c>
      <c r="B5749" s="0" t="n">
        <v>4.35</v>
      </c>
      <c r="C5749" s="0" t="n">
        <f aca="false">B5749/100</f>
        <v>0.0435</v>
      </c>
    </row>
    <row r="5750" customFormat="false" ht="15" hidden="false" customHeight="false" outlineLevel="0" collapsed="false">
      <c r="A5750" s="2" t="n">
        <v>44918</v>
      </c>
      <c r="B5750" s="0" t="n">
        <v>4.34</v>
      </c>
      <c r="C5750" s="0" t="n">
        <f aca="false">B5750/100</f>
        <v>0.0434</v>
      </c>
    </row>
    <row r="5751" customFormat="false" ht="15" hidden="false" customHeight="false" outlineLevel="0" collapsed="false">
      <c r="A5751" s="2" t="n">
        <v>44922</v>
      </c>
      <c r="B5751" s="0" t="n">
        <v>4.46</v>
      </c>
      <c r="C5751" s="0" t="n">
        <f aca="false">B5751/100</f>
        <v>0.0446</v>
      </c>
    </row>
    <row r="5752" customFormat="false" ht="15" hidden="false" customHeight="false" outlineLevel="0" collapsed="false">
      <c r="A5752" s="2" t="n">
        <v>44923</v>
      </c>
      <c r="B5752" s="0" t="n">
        <v>4.46</v>
      </c>
      <c r="C5752" s="0" t="n">
        <f aca="false">B5752/100</f>
        <v>0.0446</v>
      </c>
    </row>
    <row r="5753" customFormat="false" ht="15" hidden="false" customHeight="false" outlineLevel="0" collapsed="false">
      <c r="A5753" s="2" t="n">
        <v>44924</v>
      </c>
      <c r="B5753" s="0" t="n">
        <v>4.45</v>
      </c>
      <c r="C5753" s="0" t="n">
        <f aca="false">B5753/100</f>
        <v>0.0445</v>
      </c>
    </row>
    <row r="5754" customFormat="false" ht="15" hidden="false" customHeight="false" outlineLevel="0" collapsed="false">
      <c r="A5754" s="2" t="n">
        <v>44925</v>
      </c>
      <c r="B5754" s="0" t="n">
        <v>4.42</v>
      </c>
      <c r="C5754" s="0" t="n">
        <f aca="false">B5754/100</f>
        <v>0.0442</v>
      </c>
    </row>
    <row r="5755" customFormat="false" ht="15" hidden="false" customHeight="false" outlineLevel="0" collapsed="false">
      <c r="A5755" s="2" t="n">
        <v>44929</v>
      </c>
      <c r="B5755" s="0" t="n">
        <v>4.53</v>
      </c>
      <c r="C5755" s="0" t="n">
        <f aca="false">B5755/100</f>
        <v>0.0453</v>
      </c>
    </row>
    <row r="5756" customFormat="false" ht="15" hidden="false" customHeight="false" outlineLevel="0" collapsed="false">
      <c r="A5756" s="2" t="n">
        <v>44930</v>
      </c>
      <c r="B5756" s="0" t="n">
        <v>4.55</v>
      </c>
      <c r="C5756" s="0" t="n">
        <f aca="false">B5756/100</f>
        <v>0.0455</v>
      </c>
    </row>
    <row r="5757" customFormat="false" ht="15" hidden="false" customHeight="false" outlineLevel="0" collapsed="false">
      <c r="A5757" s="2" t="n">
        <v>44931</v>
      </c>
      <c r="B5757" s="0" t="n">
        <v>4.66</v>
      </c>
      <c r="C5757" s="0" t="n">
        <f aca="false">B5757/100</f>
        <v>0.0466</v>
      </c>
    </row>
    <row r="5758" customFormat="false" ht="15" hidden="false" customHeight="false" outlineLevel="0" collapsed="false">
      <c r="A5758" s="2" t="n">
        <v>44932</v>
      </c>
      <c r="B5758" s="0" t="n">
        <v>4.67</v>
      </c>
      <c r="C5758" s="0" t="n">
        <f aca="false">B5758/100</f>
        <v>0.0467</v>
      </c>
    </row>
    <row r="5759" customFormat="false" ht="15" hidden="false" customHeight="false" outlineLevel="0" collapsed="false">
      <c r="A5759" s="2" t="n">
        <v>44935</v>
      </c>
      <c r="B5759" s="0" t="n">
        <v>4.7</v>
      </c>
      <c r="C5759" s="0" t="n">
        <f aca="false">B5759/100</f>
        <v>0.047</v>
      </c>
    </row>
    <row r="5760" customFormat="false" ht="15" hidden="false" customHeight="false" outlineLevel="0" collapsed="false">
      <c r="A5760" s="2" t="n">
        <v>44936</v>
      </c>
      <c r="B5760" s="0" t="n">
        <v>4.73</v>
      </c>
      <c r="C5760" s="0" t="n">
        <f aca="false">B5760/100</f>
        <v>0.0473</v>
      </c>
    </row>
    <row r="5761" customFormat="false" ht="15" hidden="false" customHeight="false" outlineLevel="0" collapsed="false">
      <c r="A5761" s="2" t="n">
        <v>44937</v>
      </c>
      <c r="B5761" s="0" t="n">
        <v>4.72</v>
      </c>
      <c r="C5761" s="0" t="n">
        <f aca="false">B5761/100</f>
        <v>0.0472</v>
      </c>
    </row>
    <row r="5762" customFormat="false" ht="15" hidden="false" customHeight="false" outlineLevel="0" collapsed="false">
      <c r="A5762" s="2" t="n">
        <v>44938</v>
      </c>
      <c r="B5762" s="0" t="n">
        <v>4.66</v>
      </c>
      <c r="C5762" s="0" t="n">
        <f aca="false">B5762/100</f>
        <v>0.0466</v>
      </c>
    </row>
    <row r="5763" customFormat="false" ht="15" hidden="false" customHeight="false" outlineLevel="0" collapsed="false">
      <c r="A5763" s="2" t="n">
        <v>44939</v>
      </c>
      <c r="B5763" s="0" t="n">
        <v>4.67</v>
      </c>
      <c r="C5763" s="0" t="n">
        <f aca="false">B5763/100</f>
        <v>0.0467</v>
      </c>
    </row>
    <row r="5764" customFormat="false" ht="15" hidden="false" customHeight="false" outlineLevel="0" collapsed="false">
      <c r="A5764" s="2" t="n">
        <v>44943</v>
      </c>
      <c r="B5764" s="0" t="n">
        <v>4.71</v>
      </c>
      <c r="C5764" s="0" t="n">
        <f aca="false">B5764/100</f>
        <v>0.0471</v>
      </c>
    </row>
    <row r="5765" customFormat="false" ht="15" hidden="false" customHeight="false" outlineLevel="0" collapsed="false">
      <c r="A5765" s="2" t="n">
        <v>44944</v>
      </c>
      <c r="B5765" s="0" t="n">
        <v>4.69</v>
      </c>
      <c r="C5765" s="0" t="n">
        <f aca="false">B5765/100</f>
        <v>0.0469</v>
      </c>
    </row>
    <row r="5766" customFormat="false" ht="15" hidden="false" customHeight="false" outlineLevel="0" collapsed="false">
      <c r="A5766" s="2" t="n">
        <v>44945</v>
      </c>
      <c r="B5766" s="0" t="n">
        <v>4.71</v>
      </c>
      <c r="C5766" s="0" t="n">
        <f aca="false">B5766/100</f>
        <v>0.0471</v>
      </c>
    </row>
    <row r="5767" customFormat="false" ht="15" hidden="false" customHeight="false" outlineLevel="0" collapsed="false">
      <c r="A5767" s="2" t="n">
        <v>44946</v>
      </c>
      <c r="B5767" s="0" t="n">
        <v>4.72</v>
      </c>
      <c r="C5767" s="0" t="n">
        <f aca="false">B5767/100</f>
        <v>0.0472</v>
      </c>
    </row>
    <row r="5768" customFormat="false" ht="15" hidden="false" customHeight="false" outlineLevel="0" collapsed="false">
      <c r="A5768" s="2" t="n">
        <v>44949</v>
      </c>
      <c r="B5768" s="0" t="n">
        <v>4.73</v>
      </c>
      <c r="C5768" s="0" t="n">
        <f aca="false">B5768/100</f>
        <v>0.0473</v>
      </c>
    </row>
    <row r="5769" customFormat="false" ht="15" hidden="false" customHeight="false" outlineLevel="0" collapsed="false">
      <c r="A5769" s="2" t="n">
        <v>44950</v>
      </c>
      <c r="B5769" s="0" t="n">
        <v>4.72</v>
      </c>
      <c r="C5769" s="0" t="n">
        <f aca="false">B5769/100</f>
        <v>0.0472</v>
      </c>
    </row>
    <row r="5770" customFormat="false" ht="15" hidden="false" customHeight="false" outlineLevel="0" collapsed="false">
      <c r="A5770" s="2" t="n">
        <v>44951</v>
      </c>
      <c r="B5770" s="0" t="n">
        <v>4.72</v>
      </c>
      <c r="C5770" s="0" t="n">
        <f aca="false">B5770/100</f>
        <v>0.0472</v>
      </c>
    </row>
    <row r="5771" customFormat="false" ht="15" hidden="false" customHeight="false" outlineLevel="0" collapsed="false">
      <c r="A5771" s="2" t="n">
        <v>44952</v>
      </c>
      <c r="B5771" s="0" t="n">
        <v>4.71</v>
      </c>
      <c r="C5771" s="0" t="n">
        <f aca="false">B5771/100</f>
        <v>0.0471</v>
      </c>
    </row>
    <row r="5772" customFormat="false" ht="15" hidden="false" customHeight="false" outlineLevel="0" collapsed="false">
      <c r="A5772" s="2" t="n">
        <v>44953</v>
      </c>
      <c r="B5772" s="0" t="n">
        <v>4.73</v>
      </c>
      <c r="C5772" s="0" t="n">
        <f aca="false">B5772/100</f>
        <v>0.0473</v>
      </c>
    </row>
    <row r="5773" customFormat="false" ht="15" hidden="false" customHeight="false" outlineLevel="0" collapsed="false">
      <c r="A5773" s="2" t="n">
        <v>44956</v>
      </c>
      <c r="B5773" s="0" t="n">
        <v>4.72</v>
      </c>
      <c r="C5773" s="0" t="n">
        <f aca="false">B5773/100</f>
        <v>0.0472</v>
      </c>
    </row>
    <row r="5774" customFormat="false" ht="15" hidden="false" customHeight="false" outlineLevel="0" collapsed="false">
      <c r="A5774" s="2" t="n">
        <v>44957</v>
      </c>
      <c r="B5774" s="0" t="n">
        <v>4.7</v>
      </c>
      <c r="C5774" s="0" t="n">
        <f aca="false">B5774/100</f>
        <v>0.047</v>
      </c>
    </row>
    <row r="5775" customFormat="false" ht="15" hidden="false" customHeight="false" outlineLevel="0" collapsed="false">
      <c r="A5775" s="2" t="n">
        <v>44958</v>
      </c>
      <c r="B5775" s="0" t="n">
        <v>4.66</v>
      </c>
      <c r="C5775" s="0" t="n">
        <f aca="false">B5775/100</f>
        <v>0.0466</v>
      </c>
    </row>
    <row r="5776" customFormat="false" ht="15" hidden="false" customHeight="false" outlineLevel="0" collapsed="false">
      <c r="A5776" s="2" t="n">
        <v>44959</v>
      </c>
      <c r="B5776" s="0" t="n">
        <v>4.66</v>
      </c>
      <c r="C5776" s="0" t="n">
        <f aca="false">B5776/100</f>
        <v>0.0466</v>
      </c>
    </row>
    <row r="5777" customFormat="false" ht="15" hidden="false" customHeight="false" outlineLevel="0" collapsed="false">
      <c r="A5777" s="2" t="n">
        <v>44960</v>
      </c>
      <c r="B5777" s="0" t="n">
        <v>4.7</v>
      </c>
      <c r="C5777" s="0" t="n">
        <f aca="false">B5777/100</f>
        <v>0.047</v>
      </c>
    </row>
    <row r="5778" customFormat="false" ht="15" hidden="false" customHeight="false" outlineLevel="0" collapsed="false">
      <c r="A5778" s="2" t="n">
        <v>44963</v>
      </c>
      <c r="B5778" s="0" t="n">
        <v>4.71</v>
      </c>
      <c r="C5778" s="0" t="n">
        <f aca="false">B5778/100</f>
        <v>0.0471</v>
      </c>
    </row>
    <row r="5779" customFormat="false" ht="15" hidden="false" customHeight="false" outlineLevel="0" collapsed="false">
      <c r="A5779" s="2" t="n">
        <v>44964</v>
      </c>
      <c r="B5779" s="0" t="n">
        <v>4.71</v>
      </c>
      <c r="C5779" s="0" t="n">
        <f aca="false">B5779/100</f>
        <v>0.0471</v>
      </c>
    </row>
    <row r="5780" customFormat="false" ht="15" hidden="false" customHeight="false" outlineLevel="0" collapsed="false">
      <c r="A5780" s="2" t="n">
        <v>44965</v>
      </c>
      <c r="B5780" s="0" t="n">
        <v>4.72</v>
      </c>
      <c r="C5780" s="0" t="n">
        <f aca="false">B5780/100</f>
        <v>0.0472</v>
      </c>
    </row>
    <row r="5781" customFormat="false" ht="15" hidden="false" customHeight="false" outlineLevel="0" collapsed="false">
      <c r="A5781" s="2" t="n">
        <v>44966</v>
      </c>
      <c r="B5781" s="0" t="n">
        <v>4.77</v>
      </c>
      <c r="C5781" s="0" t="n">
        <f aca="false">B5781/100</f>
        <v>0.0477</v>
      </c>
    </row>
    <row r="5782" customFormat="false" ht="15" hidden="false" customHeight="false" outlineLevel="0" collapsed="false">
      <c r="A5782" s="2" t="n">
        <v>44967</v>
      </c>
      <c r="B5782" s="0" t="n">
        <v>4.79</v>
      </c>
      <c r="C5782" s="0" t="n">
        <f aca="false">B5782/100</f>
        <v>0.0479</v>
      </c>
    </row>
    <row r="5783" customFormat="false" ht="15" hidden="false" customHeight="false" outlineLevel="0" collapsed="false">
      <c r="A5783" s="2" t="n">
        <v>44970</v>
      </c>
      <c r="B5783" s="0" t="n">
        <v>4.81</v>
      </c>
      <c r="C5783" s="0" t="n">
        <f aca="false">B5783/100</f>
        <v>0.0481</v>
      </c>
    </row>
    <row r="5784" customFormat="false" ht="15" hidden="false" customHeight="false" outlineLevel="0" collapsed="false">
      <c r="A5784" s="2" t="n">
        <v>44971</v>
      </c>
      <c r="B5784" s="0" t="n">
        <v>4.8</v>
      </c>
      <c r="C5784" s="0" t="n">
        <f aca="false">B5784/100</f>
        <v>0.048</v>
      </c>
    </row>
    <row r="5785" customFormat="false" ht="15" hidden="false" customHeight="false" outlineLevel="0" collapsed="false">
      <c r="A5785" s="2" t="n">
        <v>44972</v>
      </c>
      <c r="B5785" s="0" t="n">
        <v>4.79</v>
      </c>
      <c r="C5785" s="0" t="n">
        <f aca="false">B5785/100</f>
        <v>0.0479</v>
      </c>
    </row>
    <row r="5786" customFormat="false" ht="15" hidden="false" customHeight="false" outlineLevel="0" collapsed="false">
      <c r="A5786" s="2" t="n">
        <v>44973</v>
      </c>
      <c r="B5786" s="0" t="n">
        <v>4.84</v>
      </c>
      <c r="C5786" s="0" t="n">
        <f aca="false">B5786/100</f>
        <v>0.0484</v>
      </c>
    </row>
    <row r="5787" customFormat="false" ht="15" hidden="false" customHeight="false" outlineLevel="0" collapsed="false">
      <c r="A5787" s="2" t="n">
        <v>44974</v>
      </c>
      <c r="B5787" s="0" t="n">
        <v>4.84</v>
      </c>
      <c r="C5787" s="0" t="n">
        <f aca="false">B5787/100</f>
        <v>0.0484</v>
      </c>
    </row>
    <row r="5788" customFormat="false" ht="15" hidden="false" customHeight="false" outlineLevel="0" collapsed="false">
      <c r="A5788" s="2" t="n">
        <v>44978</v>
      </c>
      <c r="B5788" s="0" t="n">
        <v>4.86</v>
      </c>
      <c r="C5788" s="0" t="n">
        <f aca="false">B5788/100</f>
        <v>0.0486</v>
      </c>
    </row>
    <row r="5789" customFormat="false" ht="15" hidden="false" customHeight="false" outlineLevel="0" collapsed="false">
      <c r="A5789" s="2" t="n">
        <v>44979</v>
      </c>
      <c r="B5789" s="0" t="n">
        <v>4.84</v>
      </c>
      <c r="C5789" s="0" t="n">
        <f aca="false">B5789/100</f>
        <v>0.0484</v>
      </c>
    </row>
    <row r="5790" customFormat="false" ht="15" hidden="false" customHeight="false" outlineLevel="0" collapsed="false">
      <c r="A5790" s="2" t="n">
        <v>44980</v>
      </c>
      <c r="B5790" s="0" t="n">
        <v>4.84</v>
      </c>
      <c r="C5790" s="0" t="n">
        <f aca="false">B5790/100</f>
        <v>0.0484</v>
      </c>
    </row>
    <row r="5791" customFormat="false" ht="15" hidden="false" customHeight="false" outlineLevel="0" collapsed="false">
      <c r="A5791" s="2" t="n">
        <v>44981</v>
      </c>
      <c r="B5791" s="0" t="n">
        <v>4.86</v>
      </c>
      <c r="C5791" s="0" t="n">
        <f aca="false">B5791/100</f>
        <v>0.0486</v>
      </c>
    </row>
    <row r="5792" customFormat="false" ht="15" hidden="false" customHeight="false" outlineLevel="0" collapsed="false">
      <c r="A5792" s="2" t="n">
        <v>44984</v>
      </c>
      <c r="B5792" s="0" t="n">
        <v>4.89</v>
      </c>
      <c r="C5792" s="0" t="n">
        <f aca="false">B5792/100</f>
        <v>0.0489</v>
      </c>
    </row>
    <row r="5793" customFormat="false" ht="15" hidden="false" customHeight="false" outlineLevel="0" collapsed="false">
      <c r="A5793" s="2" t="n">
        <v>44985</v>
      </c>
      <c r="B5793" s="0" t="n">
        <v>4.88</v>
      </c>
      <c r="C5793" s="0" t="n">
        <f aca="false">B5793/100</f>
        <v>0.0488</v>
      </c>
    </row>
    <row r="5794" customFormat="false" ht="15" hidden="false" customHeight="false" outlineLevel="0" collapsed="false">
      <c r="A5794" s="2" t="n">
        <v>44986</v>
      </c>
      <c r="B5794" s="0" t="n">
        <v>4.9</v>
      </c>
      <c r="C5794" s="0" t="n">
        <f aca="false">B5794/100</f>
        <v>0.049</v>
      </c>
    </row>
    <row r="5795" customFormat="false" ht="15" hidden="false" customHeight="false" outlineLevel="0" collapsed="false">
      <c r="A5795" s="2" t="n">
        <v>44987</v>
      </c>
      <c r="B5795" s="0" t="n">
        <v>4.91</v>
      </c>
      <c r="C5795" s="0" t="n">
        <f aca="false">B5795/100</f>
        <v>0.0491</v>
      </c>
    </row>
    <row r="5796" customFormat="false" ht="15" hidden="false" customHeight="false" outlineLevel="0" collapsed="false">
      <c r="A5796" s="2" t="n">
        <v>44988</v>
      </c>
      <c r="B5796" s="0" t="n">
        <v>4.91</v>
      </c>
      <c r="C5796" s="0" t="n">
        <f aca="false">B5796/100</f>
        <v>0.0491</v>
      </c>
    </row>
    <row r="5797" customFormat="false" ht="15" hidden="false" customHeight="false" outlineLevel="0" collapsed="false">
      <c r="A5797" s="2" t="n">
        <v>44991</v>
      </c>
      <c r="B5797" s="0" t="n">
        <v>4.93</v>
      </c>
      <c r="C5797" s="0" t="n">
        <f aca="false">B5797/100</f>
        <v>0.0493</v>
      </c>
    </row>
    <row r="5798" customFormat="false" ht="15" hidden="false" customHeight="false" outlineLevel="0" collapsed="false">
      <c r="A5798" s="2" t="n">
        <v>44992</v>
      </c>
      <c r="B5798" s="0" t="n">
        <v>5.04</v>
      </c>
      <c r="C5798" s="0" t="n">
        <f aca="false">B5798/100</f>
        <v>0.0504</v>
      </c>
    </row>
    <row r="5799" customFormat="false" ht="15" hidden="false" customHeight="false" outlineLevel="0" collapsed="false">
      <c r="A5799" s="2" t="n">
        <v>44993</v>
      </c>
      <c r="B5799" s="0" t="n">
        <v>5.06</v>
      </c>
      <c r="C5799" s="0" t="n">
        <f aca="false">B5799/100</f>
        <v>0.0506</v>
      </c>
    </row>
    <row r="5800" customFormat="false" ht="15" hidden="false" customHeight="false" outlineLevel="0" collapsed="false">
      <c r="A5800" s="2" t="n">
        <v>44994</v>
      </c>
      <c r="B5800" s="0" t="n">
        <v>5.05</v>
      </c>
      <c r="C5800" s="0" t="n">
        <f aca="false">B5800/100</f>
        <v>0.0505</v>
      </c>
    </row>
    <row r="5801" customFormat="false" ht="15" hidden="false" customHeight="false" outlineLevel="0" collapsed="false">
      <c r="A5801" s="2" t="n">
        <v>44995</v>
      </c>
      <c r="B5801" s="0" t="n">
        <v>5.01</v>
      </c>
      <c r="C5801" s="0" t="n">
        <f aca="false">B5801/100</f>
        <v>0.0501</v>
      </c>
    </row>
    <row r="5802" customFormat="false" ht="15" hidden="false" customHeight="false" outlineLevel="0" collapsed="false">
      <c r="A5802" s="2" t="n">
        <v>44998</v>
      </c>
      <c r="B5802" s="0" t="n">
        <v>4.87</v>
      </c>
      <c r="C5802" s="0" t="n">
        <f aca="false">B5802/100</f>
        <v>0.0487</v>
      </c>
    </row>
    <row r="5803" customFormat="false" ht="15" hidden="false" customHeight="false" outlineLevel="0" collapsed="false">
      <c r="A5803" s="2" t="n">
        <v>44999</v>
      </c>
      <c r="B5803" s="0" t="n">
        <v>4.88</v>
      </c>
      <c r="C5803" s="0" t="n">
        <f aca="false">B5803/100</f>
        <v>0.0488</v>
      </c>
    </row>
    <row r="5804" customFormat="false" ht="15" hidden="false" customHeight="false" outlineLevel="0" collapsed="false">
      <c r="A5804" s="2" t="n">
        <v>45000</v>
      </c>
      <c r="B5804" s="0" t="n">
        <v>4.75</v>
      </c>
      <c r="C5804" s="0" t="n">
        <f aca="false">B5804/100</f>
        <v>0.0475</v>
      </c>
    </row>
    <row r="5805" customFormat="false" ht="15" hidden="false" customHeight="false" outlineLevel="0" collapsed="false">
      <c r="A5805" s="2" t="n">
        <v>45001</v>
      </c>
      <c r="B5805" s="0" t="n">
        <v>4.74</v>
      </c>
      <c r="C5805" s="0" t="n">
        <f aca="false">B5805/100</f>
        <v>0.0474</v>
      </c>
    </row>
    <row r="5806" customFormat="false" ht="15" hidden="false" customHeight="false" outlineLevel="0" collapsed="false">
      <c r="A5806" s="2" t="n">
        <v>45002</v>
      </c>
      <c r="B5806" s="0" t="n">
        <v>4.52</v>
      </c>
      <c r="C5806" s="0" t="n">
        <f aca="false">B5806/100</f>
        <v>0.0452</v>
      </c>
    </row>
    <row r="5807" customFormat="false" ht="15" hidden="false" customHeight="false" outlineLevel="0" collapsed="false">
      <c r="A5807" s="2" t="n">
        <v>45005</v>
      </c>
      <c r="B5807" s="0" t="n">
        <v>4.81</v>
      </c>
      <c r="C5807" s="0" t="n">
        <f aca="false">B5807/100</f>
        <v>0.0481</v>
      </c>
    </row>
    <row r="5808" customFormat="false" ht="15" hidden="false" customHeight="false" outlineLevel="0" collapsed="false">
      <c r="A5808" s="2" t="n">
        <v>45006</v>
      </c>
      <c r="B5808" s="0" t="n">
        <v>4.78</v>
      </c>
      <c r="C5808" s="0" t="n">
        <f aca="false">B5808/100</f>
        <v>0.0478</v>
      </c>
    </row>
    <row r="5809" customFormat="false" ht="15" hidden="false" customHeight="false" outlineLevel="0" collapsed="false">
      <c r="A5809" s="2" t="n">
        <v>45007</v>
      </c>
      <c r="B5809" s="0" t="n">
        <v>4.79</v>
      </c>
      <c r="C5809" s="0" t="n">
        <f aca="false">B5809/100</f>
        <v>0.0479</v>
      </c>
    </row>
    <row r="5810" customFormat="false" ht="15" hidden="false" customHeight="false" outlineLevel="0" collapsed="false">
      <c r="A5810" s="2" t="n">
        <v>45008</v>
      </c>
      <c r="B5810" s="0" t="n">
        <v>4.73</v>
      </c>
      <c r="C5810" s="0" t="n">
        <f aca="false">B5810/100</f>
        <v>0.0473</v>
      </c>
    </row>
    <row r="5811" customFormat="false" ht="15" hidden="false" customHeight="false" outlineLevel="0" collapsed="false">
      <c r="A5811" s="2" t="n">
        <v>45009</v>
      </c>
      <c r="B5811" s="0" t="n">
        <v>4.74</v>
      </c>
      <c r="C5811" s="0" t="n">
        <f aca="false">B5811/100</f>
        <v>0.0474</v>
      </c>
    </row>
    <row r="5812" customFormat="false" ht="15" hidden="false" customHeight="false" outlineLevel="0" collapsed="false">
      <c r="A5812" s="2" t="n">
        <v>45012</v>
      </c>
      <c r="B5812" s="0" t="n">
        <v>4.91</v>
      </c>
      <c r="C5812" s="0" t="n">
        <f aca="false">B5812/100</f>
        <v>0.0491</v>
      </c>
    </row>
    <row r="5813" customFormat="false" ht="15" hidden="false" customHeight="false" outlineLevel="0" collapsed="false">
      <c r="A5813" s="2" t="n">
        <v>45013</v>
      </c>
      <c r="B5813" s="0" t="n">
        <v>4.8</v>
      </c>
      <c r="C5813" s="0" t="n">
        <f aca="false">B5813/100</f>
        <v>0.048</v>
      </c>
    </row>
    <row r="5814" customFormat="false" ht="15" hidden="false" customHeight="false" outlineLevel="0" collapsed="false">
      <c r="A5814" s="2" t="n">
        <v>45014</v>
      </c>
      <c r="B5814" s="0" t="n">
        <v>4.8</v>
      </c>
      <c r="C5814" s="0" t="n">
        <f aca="false">B5814/100</f>
        <v>0.048</v>
      </c>
    </row>
    <row r="5815" customFormat="false" ht="15" hidden="false" customHeight="false" outlineLevel="0" collapsed="false">
      <c r="A5815" s="2" t="n">
        <v>45015</v>
      </c>
      <c r="B5815" s="0" t="n">
        <v>4.97</v>
      </c>
      <c r="C5815" s="0" t="n">
        <f aca="false">B5815/100</f>
        <v>0.0497</v>
      </c>
    </row>
    <row r="5816" customFormat="false" ht="15" hidden="false" customHeight="false" outlineLevel="0" collapsed="false">
      <c r="A5816" s="2" t="n">
        <v>45016</v>
      </c>
      <c r="B5816" s="0" t="n">
        <v>4.85</v>
      </c>
      <c r="C5816" s="0" t="n">
        <f aca="false">B5816/100</f>
        <v>0.0485</v>
      </c>
    </row>
    <row r="5817" customFormat="false" ht="15" hidden="false" customHeight="false" outlineLevel="0" collapsed="false">
      <c r="A5817" s="2" t="n">
        <v>45019</v>
      </c>
      <c r="B5817" s="0" t="n">
        <v>4.9</v>
      </c>
      <c r="C5817" s="0" t="n">
        <f aca="false">B5817/100</f>
        <v>0.049</v>
      </c>
    </row>
    <row r="5818" customFormat="false" ht="15" hidden="false" customHeight="false" outlineLevel="0" collapsed="false">
      <c r="A5818" s="2" t="n">
        <v>45020</v>
      </c>
      <c r="B5818" s="0" t="n">
        <v>4.88</v>
      </c>
      <c r="C5818" s="0" t="n">
        <f aca="false">B5818/100</f>
        <v>0.0488</v>
      </c>
    </row>
    <row r="5819" customFormat="false" ht="15" hidden="false" customHeight="false" outlineLevel="0" collapsed="false">
      <c r="A5819" s="2" t="n">
        <v>45021</v>
      </c>
      <c r="B5819" s="0" t="n">
        <v>4.86</v>
      </c>
      <c r="C5819" s="0" t="n">
        <f aca="false">B5819/100</f>
        <v>0.0486</v>
      </c>
    </row>
    <row r="5820" customFormat="false" ht="15" hidden="false" customHeight="false" outlineLevel="0" collapsed="false">
      <c r="A5820" s="2" t="n">
        <v>45022</v>
      </c>
      <c r="B5820" s="0" t="n">
        <v>4.91</v>
      </c>
      <c r="C5820" s="0" t="n">
        <f aca="false">B5820/100</f>
        <v>0.0491</v>
      </c>
    </row>
    <row r="5821" customFormat="false" ht="15" hidden="false" customHeight="false" outlineLevel="0" collapsed="false">
      <c r="A5821" s="2" t="n">
        <v>45023</v>
      </c>
      <c r="B5821" s="0" t="n">
        <v>4.95</v>
      </c>
      <c r="C5821" s="0" t="n">
        <f aca="false">B5821/100</f>
        <v>0.0495</v>
      </c>
    </row>
    <row r="5822" customFormat="false" ht="15" hidden="false" customHeight="false" outlineLevel="0" collapsed="false">
      <c r="A5822" s="2" t="n">
        <v>45026</v>
      </c>
      <c r="B5822" s="0" t="n">
        <v>5.08</v>
      </c>
      <c r="C5822" s="0" t="n">
        <f aca="false">B5822/100</f>
        <v>0.0508</v>
      </c>
    </row>
    <row r="5823" customFormat="false" ht="15" hidden="false" customHeight="false" outlineLevel="0" collapsed="false">
      <c r="A5823" s="2" t="n">
        <v>45027</v>
      </c>
      <c r="B5823" s="0" t="n">
        <v>5.04</v>
      </c>
      <c r="C5823" s="0" t="n">
        <f aca="false">B5823/100</f>
        <v>0.0504</v>
      </c>
    </row>
    <row r="5824" customFormat="false" ht="15" hidden="false" customHeight="false" outlineLevel="0" collapsed="false">
      <c r="A5824" s="2" t="n">
        <v>45028</v>
      </c>
      <c r="B5824" s="0" t="n">
        <v>5.02</v>
      </c>
      <c r="C5824" s="0" t="n">
        <f aca="false">B5824/100</f>
        <v>0.0502</v>
      </c>
    </row>
    <row r="5825" customFormat="false" ht="15" hidden="false" customHeight="false" outlineLevel="0" collapsed="false">
      <c r="A5825" s="2" t="n">
        <v>45029</v>
      </c>
      <c r="B5825" s="0" t="n">
        <v>5.1</v>
      </c>
      <c r="C5825" s="0" t="n">
        <f aca="false">B5825/100</f>
        <v>0.051</v>
      </c>
    </row>
    <row r="5826" customFormat="false" ht="15" hidden="false" customHeight="false" outlineLevel="0" collapsed="false">
      <c r="A5826" s="2" t="n">
        <v>45030</v>
      </c>
      <c r="B5826" s="0" t="n">
        <v>5.14</v>
      </c>
      <c r="C5826" s="0" t="n">
        <f aca="false">B5826/100</f>
        <v>0.0514</v>
      </c>
    </row>
    <row r="5827" customFormat="false" ht="15" hidden="false" customHeight="false" outlineLevel="0" collapsed="false">
      <c r="A5827" s="2" t="n">
        <v>45033</v>
      </c>
      <c r="B5827" s="0" t="n">
        <v>5.21</v>
      </c>
      <c r="C5827" s="0" t="n">
        <f aca="false">B5827/100</f>
        <v>0.0521</v>
      </c>
    </row>
    <row r="5828" customFormat="false" ht="15" hidden="false" customHeight="false" outlineLevel="0" collapsed="false">
      <c r="A5828" s="2" t="n">
        <v>45034</v>
      </c>
      <c r="B5828" s="0" t="n">
        <v>5.2</v>
      </c>
      <c r="C5828" s="0" t="n">
        <f aca="false">B5828/100</f>
        <v>0.052</v>
      </c>
    </row>
    <row r="5829" customFormat="false" ht="15" hidden="false" customHeight="false" outlineLevel="0" collapsed="false">
      <c r="A5829" s="2" t="n">
        <v>45035</v>
      </c>
      <c r="B5829" s="0" t="n">
        <v>5.16</v>
      </c>
      <c r="C5829" s="0" t="n">
        <f aca="false">B5829/100</f>
        <v>0.0516</v>
      </c>
    </row>
    <row r="5830" customFormat="false" ht="15" hidden="false" customHeight="false" outlineLevel="0" collapsed="false">
      <c r="A5830" s="2" t="n">
        <v>45036</v>
      </c>
      <c r="B5830" s="0" t="n">
        <v>5.12</v>
      </c>
      <c r="C5830" s="0" t="n">
        <f aca="false">B5830/100</f>
        <v>0.0512</v>
      </c>
    </row>
    <row r="5831" customFormat="false" ht="15" hidden="false" customHeight="false" outlineLevel="0" collapsed="false">
      <c r="A5831" s="2" t="n">
        <v>45037</v>
      </c>
      <c r="B5831" s="0" t="n">
        <v>5.14</v>
      </c>
      <c r="C5831" s="0" t="n">
        <f aca="false">B5831/100</f>
        <v>0.0514</v>
      </c>
    </row>
    <row r="5832" customFormat="false" ht="15" hidden="false" customHeight="false" outlineLevel="0" collapsed="false">
      <c r="A5832" s="2" t="n">
        <v>45040</v>
      </c>
      <c r="B5832" s="0" t="n">
        <v>5.2</v>
      </c>
      <c r="C5832" s="0" t="n">
        <f aca="false">B5832/100</f>
        <v>0.052</v>
      </c>
    </row>
    <row r="5833" customFormat="false" ht="15" hidden="false" customHeight="false" outlineLevel="0" collapsed="false">
      <c r="A5833" s="2" t="n">
        <v>45041</v>
      </c>
      <c r="B5833" s="0" t="n">
        <v>5.12</v>
      </c>
      <c r="C5833" s="0" t="n">
        <f aca="false">B5833/100</f>
        <v>0.0512</v>
      </c>
    </row>
    <row r="5834" customFormat="false" ht="15" hidden="false" customHeight="false" outlineLevel="0" collapsed="false">
      <c r="A5834" s="2" t="n">
        <v>45042</v>
      </c>
      <c r="B5834" s="0" t="n">
        <v>5.16</v>
      </c>
      <c r="C5834" s="0" t="n">
        <f aca="false">B5834/100</f>
        <v>0.0516</v>
      </c>
    </row>
    <row r="5835" customFormat="false" ht="15" hidden="false" customHeight="false" outlineLevel="0" collapsed="false">
      <c r="A5835" s="2" t="n">
        <v>45043</v>
      </c>
      <c r="B5835" s="0" t="n">
        <v>5.18</v>
      </c>
      <c r="C5835" s="0" t="n">
        <f aca="false">B5835/100</f>
        <v>0.0518</v>
      </c>
    </row>
    <row r="5836" customFormat="false" ht="15" hidden="false" customHeight="false" outlineLevel="0" collapsed="false">
      <c r="A5836" s="2" t="n">
        <v>45044</v>
      </c>
      <c r="B5836" s="0" t="n">
        <v>5.1</v>
      </c>
      <c r="C5836" s="0" t="n">
        <f aca="false">B5836/100</f>
        <v>0.051</v>
      </c>
    </row>
    <row r="5837" customFormat="false" ht="15" hidden="false" customHeight="false" outlineLevel="0" collapsed="false">
      <c r="A5837" s="2" t="n">
        <v>45047</v>
      </c>
      <c r="B5837" s="0" t="n">
        <v>5.27</v>
      </c>
      <c r="C5837" s="0" t="n">
        <f aca="false">B5837/100</f>
        <v>0.0527</v>
      </c>
    </row>
    <row r="5838" customFormat="false" ht="15" hidden="false" customHeight="false" outlineLevel="0" collapsed="false">
      <c r="A5838" s="2" t="n">
        <v>45048</v>
      </c>
      <c r="B5838" s="0" t="n">
        <v>5.24</v>
      </c>
      <c r="C5838" s="0" t="n">
        <f aca="false">B5838/100</f>
        <v>0.0524</v>
      </c>
    </row>
    <row r="5839" customFormat="false" ht="15" hidden="false" customHeight="false" outlineLevel="0" collapsed="false">
      <c r="A5839" s="2" t="n">
        <v>45049</v>
      </c>
      <c r="B5839" s="0" t="n">
        <v>5.26</v>
      </c>
      <c r="C5839" s="0" t="n">
        <f aca="false">B5839/100</f>
        <v>0.0526</v>
      </c>
    </row>
    <row r="5840" customFormat="false" ht="15" hidden="false" customHeight="false" outlineLevel="0" collapsed="false">
      <c r="A5840" s="2" t="n">
        <v>45050</v>
      </c>
      <c r="B5840" s="0" t="n">
        <v>5.26</v>
      </c>
      <c r="C5840" s="0" t="n">
        <f aca="false">B5840/100</f>
        <v>0.0526</v>
      </c>
    </row>
    <row r="5841" customFormat="false" ht="15" hidden="false" customHeight="false" outlineLevel="0" collapsed="false">
      <c r="A5841" s="2" t="n">
        <v>45051</v>
      </c>
      <c r="B5841" s="0" t="n">
        <v>5.26</v>
      </c>
      <c r="C5841" s="0" t="n">
        <f aca="false">B5841/100</f>
        <v>0.0526</v>
      </c>
    </row>
    <row r="5842" customFormat="false" ht="15" hidden="false" customHeight="false" outlineLevel="0" collapsed="false">
      <c r="A5842" s="2" t="n">
        <v>45054</v>
      </c>
      <c r="B5842" s="0" t="n">
        <v>5.31</v>
      </c>
      <c r="C5842" s="0" t="n">
        <f aca="false">B5842/100</f>
        <v>0.0531</v>
      </c>
    </row>
    <row r="5843" customFormat="false" ht="15" hidden="false" customHeight="false" outlineLevel="0" collapsed="false">
      <c r="A5843" s="2" t="n">
        <v>45055</v>
      </c>
      <c r="B5843" s="0" t="n">
        <v>5.29</v>
      </c>
      <c r="C5843" s="0" t="n">
        <f aca="false">B5843/100</f>
        <v>0.0529</v>
      </c>
    </row>
    <row r="5844" customFormat="false" ht="15" hidden="false" customHeight="false" outlineLevel="0" collapsed="false">
      <c r="A5844" s="2" t="n">
        <v>45056</v>
      </c>
      <c r="B5844" s="0" t="n">
        <v>5.24</v>
      </c>
      <c r="C5844" s="0" t="n">
        <f aca="false">B5844/100</f>
        <v>0.0524</v>
      </c>
    </row>
    <row r="5845" customFormat="false" ht="15" hidden="false" customHeight="false" outlineLevel="0" collapsed="false">
      <c r="A5845" s="2" t="n">
        <v>45057</v>
      </c>
      <c r="B5845" s="0" t="n">
        <v>5.2</v>
      </c>
      <c r="C5845" s="0" t="n">
        <f aca="false">B5845/100</f>
        <v>0.052</v>
      </c>
    </row>
    <row r="5846" customFormat="false" ht="15" hidden="false" customHeight="false" outlineLevel="0" collapsed="false">
      <c r="A5846" s="2" t="n">
        <v>45058</v>
      </c>
      <c r="B5846" s="0" t="n">
        <v>5.25</v>
      </c>
      <c r="C5846" s="0" t="n">
        <f aca="false">B5846/100</f>
        <v>0.0525</v>
      </c>
    </row>
    <row r="5847" customFormat="false" ht="15" hidden="false" customHeight="false" outlineLevel="0" collapsed="false">
      <c r="A5847" s="2" t="n">
        <v>45061</v>
      </c>
      <c r="B5847" s="0" t="n">
        <v>5.21</v>
      </c>
      <c r="C5847" s="0" t="n">
        <f aca="false">B5847/100</f>
        <v>0.0521</v>
      </c>
    </row>
    <row r="5848" customFormat="false" ht="15" hidden="false" customHeight="false" outlineLevel="0" collapsed="false">
      <c r="A5848" s="2" t="n">
        <v>45062</v>
      </c>
      <c r="B5848" s="0" t="n">
        <v>5.23</v>
      </c>
      <c r="C5848" s="0" t="n">
        <f aca="false">B5848/100</f>
        <v>0.0523</v>
      </c>
    </row>
    <row r="5849" customFormat="false" ht="15" hidden="false" customHeight="false" outlineLevel="0" collapsed="false">
      <c r="A5849" s="2" t="n">
        <v>45063</v>
      </c>
      <c r="B5849" s="0" t="n">
        <v>5.26</v>
      </c>
      <c r="C5849" s="0" t="n">
        <f aca="false">B5849/100</f>
        <v>0.0526</v>
      </c>
    </row>
    <row r="5850" customFormat="false" ht="15" hidden="false" customHeight="false" outlineLevel="0" collapsed="false">
      <c r="A5850" s="2" t="n">
        <v>45064</v>
      </c>
      <c r="B5850" s="0" t="n">
        <v>5.31</v>
      </c>
      <c r="C5850" s="0" t="n">
        <f aca="false">B5850/100</f>
        <v>0.0531</v>
      </c>
    </row>
    <row r="5851" customFormat="false" ht="15" hidden="false" customHeight="false" outlineLevel="0" collapsed="false">
      <c r="A5851" s="2" t="n">
        <v>45065</v>
      </c>
      <c r="B5851" s="0" t="n">
        <v>5.29</v>
      </c>
      <c r="C5851" s="0" t="n">
        <f aca="false">B5851/100</f>
        <v>0.0529</v>
      </c>
    </row>
    <row r="5852" customFormat="false" ht="15" hidden="false" customHeight="false" outlineLevel="0" collapsed="false">
      <c r="A5852" s="2" t="n">
        <v>45068</v>
      </c>
      <c r="B5852" s="0" t="n">
        <v>5.4</v>
      </c>
      <c r="C5852" s="0" t="n">
        <f aca="false">B5852/100</f>
        <v>0.054</v>
      </c>
    </row>
    <row r="5853" customFormat="false" ht="15" hidden="false" customHeight="false" outlineLevel="0" collapsed="false">
      <c r="A5853" s="2" t="n">
        <v>45069</v>
      </c>
      <c r="B5853" s="0" t="n">
        <v>5.34</v>
      </c>
      <c r="C5853" s="0" t="n">
        <f aca="false">B5853/100</f>
        <v>0.0534</v>
      </c>
    </row>
    <row r="5854" customFormat="false" ht="15" hidden="false" customHeight="false" outlineLevel="0" collapsed="false">
      <c r="A5854" s="2" t="n">
        <v>45070</v>
      </c>
      <c r="B5854" s="0" t="n">
        <v>5.37</v>
      </c>
      <c r="C5854" s="0" t="n">
        <f aca="false">B5854/100</f>
        <v>0.0537</v>
      </c>
    </row>
    <row r="5855" customFormat="false" ht="15" hidden="false" customHeight="false" outlineLevel="0" collapsed="false">
      <c r="A5855" s="2" t="n">
        <v>45071</v>
      </c>
      <c r="B5855" s="0" t="n">
        <v>5.38</v>
      </c>
      <c r="C5855" s="0" t="n">
        <f aca="false">B5855/100</f>
        <v>0.0538</v>
      </c>
    </row>
    <row r="5856" customFormat="false" ht="15" hidden="false" customHeight="false" outlineLevel="0" collapsed="false">
      <c r="A5856" s="2" t="n">
        <v>45072</v>
      </c>
      <c r="B5856" s="0" t="n">
        <v>5.34</v>
      </c>
      <c r="C5856" s="0" t="n">
        <f aca="false">B5856/100</f>
        <v>0.0534</v>
      </c>
    </row>
    <row r="5857" customFormat="false" ht="15" hidden="false" customHeight="false" outlineLevel="0" collapsed="false">
      <c r="A5857" s="2" t="n">
        <v>45076</v>
      </c>
      <c r="B5857" s="0" t="n">
        <v>5.55</v>
      </c>
      <c r="C5857" s="0" t="n">
        <f aca="false">B5857/100</f>
        <v>0.0555</v>
      </c>
    </row>
    <row r="5858" customFormat="false" ht="15" hidden="false" customHeight="false" outlineLevel="0" collapsed="false">
      <c r="A5858" s="2" t="n">
        <v>45077</v>
      </c>
      <c r="B5858" s="0" t="n">
        <v>5.52</v>
      </c>
      <c r="C5858" s="0" t="n">
        <f aca="false">B5858/100</f>
        <v>0.0552</v>
      </c>
    </row>
    <row r="5859" customFormat="false" ht="15" hidden="false" customHeight="false" outlineLevel="0" collapsed="false">
      <c r="A5859" s="2" t="n">
        <v>45078</v>
      </c>
      <c r="B5859" s="0" t="n">
        <v>5.5</v>
      </c>
      <c r="C5859" s="0" t="n">
        <f aca="false">B5859/100</f>
        <v>0.055</v>
      </c>
    </row>
    <row r="5860" customFormat="false" ht="15" hidden="false" customHeight="false" outlineLevel="0" collapsed="false">
      <c r="A5860" s="2" t="n">
        <v>45079</v>
      </c>
      <c r="B5860" s="0" t="n">
        <v>5.5</v>
      </c>
      <c r="C5860" s="0" t="n">
        <f aca="false">B5860/100</f>
        <v>0.055</v>
      </c>
    </row>
    <row r="5861" customFormat="false" ht="15" hidden="false" customHeight="false" outlineLevel="0" collapsed="false">
      <c r="A5861" s="2" t="n">
        <v>45082</v>
      </c>
      <c r="B5861" s="0" t="n">
        <v>5.46</v>
      </c>
      <c r="C5861" s="0" t="n">
        <f aca="false">B5861/100</f>
        <v>0.0546</v>
      </c>
    </row>
    <row r="5862" customFormat="false" ht="15" hidden="false" customHeight="false" outlineLevel="0" collapsed="false">
      <c r="A5862" s="2" t="n">
        <v>45083</v>
      </c>
      <c r="B5862" s="0" t="n">
        <v>5.44</v>
      </c>
      <c r="C5862" s="0" t="n">
        <f aca="false">B5862/100</f>
        <v>0.0544</v>
      </c>
    </row>
    <row r="5863" customFormat="false" ht="15" hidden="false" customHeight="false" outlineLevel="0" collapsed="false">
      <c r="A5863" s="2" t="n">
        <v>45084</v>
      </c>
      <c r="B5863" s="0" t="n">
        <v>5.42</v>
      </c>
      <c r="C5863" s="0" t="n">
        <f aca="false">B5863/100</f>
        <v>0.0542</v>
      </c>
    </row>
    <row r="5864" customFormat="false" ht="15" hidden="false" customHeight="false" outlineLevel="0" collapsed="false">
      <c r="A5864" s="2" t="n">
        <v>45085</v>
      </c>
      <c r="B5864" s="0" t="n">
        <v>5.38</v>
      </c>
      <c r="C5864" s="0" t="n">
        <f aca="false">B5864/100</f>
        <v>0.0538</v>
      </c>
    </row>
    <row r="5865" customFormat="false" ht="15" hidden="false" customHeight="false" outlineLevel="0" collapsed="false">
      <c r="A5865" s="2" t="n">
        <v>45086</v>
      </c>
      <c r="B5865" s="0" t="n">
        <v>5.37</v>
      </c>
      <c r="C5865" s="0" t="n">
        <f aca="false">B5865/100</f>
        <v>0.0537</v>
      </c>
    </row>
    <row r="5866" customFormat="false" ht="15" hidden="false" customHeight="false" outlineLevel="0" collapsed="false">
      <c r="A5866" s="2" t="n">
        <v>45089</v>
      </c>
      <c r="B5866" s="0" t="n">
        <v>5.4</v>
      </c>
      <c r="C5866" s="0" t="n">
        <f aca="false">B5866/100</f>
        <v>0.054</v>
      </c>
    </row>
    <row r="5867" customFormat="false" ht="15" hidden="false" customHeight="false" outlineLevel="0" collapsed="false">
      <c r="A5867" s="2" t="n">
        <v>45090</v>
      </c>
      <c r="B5867" s="0" t="n">
        <v>5.36</v>
      </c>
      <c r="C5867" s="0" t="n">
        <f aca="false">B5867/100</f>
        <v>0.0536</v>
      </c>
    </row>
    <row r="5868" customFormat="false" ht="15" hidden="false" customHeight="false" outlineLevel="0" collapsed="false">
      <c r="A5868" s="2" t="n">
        <v>45091</v>
      </c>
      <c r="B5868" s="0" t="n">
        <v>5.36</v>
      </c>
      <c r="C5868" s="0" t="n">
        <f aca="false">B5868/100</f>
        <v>0.0536</v>
      </c>
    </row>
    <row r="5869" customFormat="false" ht="15" hidden="false" customHeight="false" outlineLevel="0" collapsed="false">
      <c r="A5869" s="2" t="n">
        <v>45092</v>
      </c>
      <c r="B5869" s="0" t="n">
        <v>5.33</v>
      </c>
      <c r="C5869" s="0" t="n">
        <f aca="false">B5869/100</f>
        <v>0.0533</v>
      </c>
    </row>
    <row r="5870" customFormat="false" ht="15" hidden="false" customHeight="false" outlineLevel="0" collapsed="false">
      <c r="A5870" s="2" t="n">
        <v>45093</v>
      </c>
      <c r="B5870" s="0" t="n">
        <v>5.34</v>
      </c>
      <c r="C5870" s="0" t="n">
        <f aca="false">B5870/100</f>
        <v>0.0534</v>
      </c>
    </row>
    <row r="5871" customFormat="false" ht="15" hidden="false" customHeight="false" outlineLevel="0" collapsed="false">
      <c r="A5871" s="2" t="n">
        <v>45097</v>
      </c>
      <c r="B5871" s="0" t="n">
        <v>5.39</v>
      </c>
      <c r="C5871" s="0" t="n">
        <f aca="false">B5871/100</f>
        <v>0.0539</v>
      </c>
    </row>
    <row r="5872" customFormat="false" ht="15" hidden="false" customHeight="false" outlineLevel="0" collapsed="false">
      <c r="A5872" s="2" t="n">
        <v>45098</v>
      </c>
      <c r="B5872" s="0" t="n">
        <v>5.4</v>
      </c>
      <c r="C5872" s="0" t="n">
        <f aca="false">B5872/100</f>
        <v>0.054</v>
      </c>
    </row>
    <row r="5873" customFormat="false" ht="15" hidden="false" customHeight="false" outlineLevel="0" collapsed="false">
      <c r="A5873" s="2" t="n">
        <v>45099</v>
      </c>
      <c r="B5873" s="0" t="n">
        <v>5.4</v>
      </c>
      <c r="C5873" s="0" t="n">
        <f aca="false">B5873/100</f>
        <v>0.054</v>
      </c>
    </row>
    <row r="5874" customFormat="false" ht="15" hidden="false" customHeight="false" outlineLevel="0" collapsed="false">
      <c r="A5874" s="2" t="n">
        <v>45100</v>
      </c>
      <c r="B5874" s="0" t="n">
        <v>5.41</v>
      </c>
      <c r="C5874" s="0" t="n">
        <f aca="false">B5874/100</f>
        <v>0.0541</v>
      </c>
    </row>
    <row r="5875" customFormat="false" ht="15" hidden="false" customHeight="false" outlineLevel="0" collapsed="false">
      <c r="A5875" s="2" t="n">
        <v>45103</v>
      </c>
      <c r="B5875" s="0" t="n">
        <v>5.5</v>
      </c>
      <c r="C5875" s="0" t="n">
        <f aca="false">B5875/100</f>
        <v>0.055</v>
      </c>
    </row>
    <row r="5876" customFormat="false" ht="15" hidden="false" customHeight="false" outlineLevel="0" collapsed="false">
      <c r="A5876" s="2" t="n">
        <v>45104</v>
      </c>
      <c r="B5876" s="0" t="n">
        <v>5.44</v>
      </c>
      <c r="C5876" s="0" t="n">
        <f aca="false">B5876/100</f>
        <v>0.0544</v>
      </c>
    </row>
    <row r="5877" customFormat="false" ht="15" hidden="false" customHeight="false" outlineLevel="0" collapsed="false">
      <c r="A5877" s="2" t="n">
        <v>45105</v>
      </c>
      <c r="B5877" s="0" t="n">
        <v>5.44</v>
      </c>
      <c r="C5877" s="0" t="n">
        <f aca="false">B5877/100</f>
        <v>0.0544</v>
      </c>
    </row>
    <row r="5878" customFormat="false" ht="15" hidden="false" customHeight="false" outlineLevel="0" collapsed="false">
      <c r="A5878" s="2" t="n">
        <v>45106</v>
      </c>
      <c r="B5878" s="0" t="n">
        <v>5.46</v>
      </c>
      <c r="C5878" s="0" t="n">
        <f aca="false">B5878/100</f>
        <v>0.0546</v>
      </c>
    </row>
    <row r="5879" customFormat="false" ht="15" hidden="false" customHeight="false" outlineLevel="0" collapsed="false">
      <c r="A5879" s="2" t="n">
        <v>45107</v>
      </c>
      <c r="B5879" s="0" t="n">
        <v>5.43</v>
      </c>
      <c r="C5879" s="0" t="n">
        <f aca="false">B5879/100</f>
        <v>0.0543</v>
      </c>
    </row>
    <row r="5880" customFormat="false" ht="15" hidden="false" customHeight="false" outlineLevel="0" collapsed="false">
      <c r="A5880" s="2" t="n">
        <v>45110</v>
      </c>
      <c r="B5880" s="0" t="n">
        <v>5.44</v>
      </c>
      <c r="C5880" s="0" t="n">
        <f aca="false">B5880/100</f>
        <v>0.0544</v>
      </c>
    </row>
    <row r="5881" customFormat="false" ht="15" hidden="false" customHeight="false" outlineLevel="0" collapsed="false">
      <c r="A5881" s="2" t="n">
        <v>45112</v>
      </c>
      <c r="B5881" s="0" t="n">
        <v>5.44</v>
      </c>
      <c r="C5881" s="0" t="n">
        <f aca="false">B5881/100</f>
        <v>0.0544</v>
      </c>
    </row>
    <row r="5882" customFormat="false" ht="15" hidden="false" customHeight="false" outlineLevel="0" collapsed="false">
      <c r="A5882" s="2" t="n">
        <v>45113</v>
      </c>
      <c r="B5882" s="0" t="n">
        <v>5.46</v>
      </c>
      <c r="C5882" s="0" t="n">
        <f aca="false">B5882/100</f>
        <v>0.0546</v>
      </c>
    </row>
    <row r="5883" customFormat="false" ht="15" hidden="false" customHeight="false" outlineLevel="0" collapsed="false">
      <c r="A5883" s="2" t="n">
        <v>45114</v>
      </c>
      <c r="B5883" s="0" t="n">
        <v>5.46</v>
      </c>
      <c r="C5883" s="0" t="n">
        <f aca="false">B5883/100</f>
        <v>0.0546</v>
      </c>
    </row>
    <row r="5884" customFormat="false" ht="15" hidden="false" customHeight="false" outlineLevel="0" collapsed="false">
      <c r="A5884" s="2" t="n">
        <v>45117</v>
      </c>
      <c r="B5884" s="0" t="n">
        <v>5.48</v>
      </c>
      <c r="C5884" s="0" t="n">
        <f aca="false">B5884/100</f>
        <v>0.0548</v>
      </c>
    </row>
    <row r="5885" customFormat="false" ht="15" hidden="false" customHeight="false" outlineLevel="0" collapsed="false">
      <c r="A5885" s="2" t="n">
        <v>45118</v>
      </c>
      <c r="B5885" s="0" t="n">
        <v>5.49</v>
      </c>
      <c r="C5885" s="0" t="n">
        <f aca="false">B5885/100</f>
        <v>0.0549</v>
      </c>
    </row>
    <row r="5886" customFormat="false" ht="15" hidden="false" customHeight="false" outlineLevel="0" collapsed="false">
      <c r="A5886" s="2" t="n">
        <v>45119</v>
      </c>
      <c r="B5886" s="0" t="n">
        <v>5.47</v>
      </c>
      <c r="C5886" s="0" t="n">
        <f aca="false">B5886/100</f>
        <v>0.0547</v>
      </c>
    </row>
    <row r="5887" customFormat="false" ht="15" hidden="false" customHeight="false" outlineLevel="0" collapsed="false">
      <c r="A5887" s="2" t="n">
        <v>45120</v>
      </c>
      <c r="B5887" s="0" t="n">
        <v>5.47</v>
      </c>
      <c r="C5887" s="0" t="n">
        <f aca="false">B5887/100</f>
        <v>0.0547</v>
      </c>
    </row>
    <row r="5888" customFormat="false" ht="15" hidden="false" customHeight="false" outlineLevel="0" collapsed="false">
      <c r="A5888" s="2" t="n">
        <v>45121</v>
      </c>
      <c r="B5888" s="0" t="n">
        <v>5.49</v>
      </c>
      <c r="C5888" s="0" t="n">
        <f aca="false">B5888/100</f>
        <v>0.0549</v>
      </c>
    </row>
    <row r="5889" customFormat="false" ht="15" hidden="false" customHeight="false" outlineLevel="0" collapsed="false">
      <c r="A5889" s="2" t="n">
        <v>45124</v>
      </c>
      <c r="B5889" s="0" t="n">
        <v>5.49</v>
      </c>
      <c r="C5889" s="0" t="n">
        <f aca="false">B5889/100</f>
        <v>0.0549</v>
      </c>
    </row>
    <row r="5890" customFormat="false" ht="15" hidden="false" customHeight="false" outlineLevel="0" collapsed="false">
      <c r="A5890" s="2" t="n">
        <v>45125</v>
      </c>
      <c r="B5890" s="0" t="n">
        <v>5.49</v>
      </c>
      <c r="C5890" s="0" t="n">
        <f aca="false">B5890/100</f>
        <v>0.0549</v>
      </c>
    </row>
    <row r="5891" customFormat="false" ht="15" hidden="false" customHeight="false" outlineLevel="0" collapsed="false">
      <c r="A5891" s="2" t="n">
        <v>45126</v>
      </c>
      <c r="B5891" s="0" t="n">
        <v>5.49</v>
      </c>
      <c r="C5891" s="0" t="n">
        <f aca="false">B5891/100</f>
        <v>0.0549</v>
      </c>
    </row>
    <row r="5892" customFormat="false" ht="15" hidden="false" customHeight="false" outlineLevel="0" collapsed="false">
      <c r="A5892" s="2" t="n">
        <v>45127</v>
      </c>
      <c r="B5892" s="0" t="n">
        <v>5.49</v>
      </c>
      <c r="C5892" s="0" t="n">
        <f aca="false">B5892/100</f>
        <v>0.0549</v>
      </c>
    </row>
    <row r="5893" customFormat="false" ht="15" hidden="false" customHeight="false" outlineLevel="0" collapsed="false">
      <c r="A5893" s="2" t="n">
        <v>45128</v>
      </c>
      <c r="B5893" s="0" t="n">
        <v>5.5</v>
      </c>
      <c r="C5893" s="0" t="n">
        <f aca="false">B5893/100</f>
        <v>0.055</v>
      </c>
    </row>
    <row r="5894" customFormat="false" ht="15" hidden="false" customHeight="false" outlineLevel="0" collapsed="false">
      <c r="A5894" s="2" t="n">
        <v>45131</v>
      </c>
      <c r="B5894" s="0" t="n">
        <v>5.51</v>
      </c>
      <c r="C5894" s="0" t="n">
        <f aca="false">B5894/100</f>
        <v>0.0551</v>
      </c>
    </row>
    <row r="5895" customFormat="false" ht="15" hidden="false" customHeight="false" outlineLevel="0" collapsed="false">
      <c r="A5895" s="2" t="n">
        <v>45132</v>
      </c>
      <c r="B5895" s="0" t="n">
        <v>5.51</v>
      </c>
      <c r="C5895" s="0" t="n">
        <f aca="false">B5895/100</f>
        <v>0.0551</v>
      </c>
    </row>
    <row r="5896" customFormat="false" ht="15" hidden="false" customHeight="false" outlineLevel="0" collapsed="false">
      <c r="A5896" s="2" t="n">
        <v>45133</v>
      </c>
      <c r="B5896" s="0" t="n">
        <v>5.51</v>
      </c>
      <c r="C5896" s="0" t="n">
        <f aca="false">B5896/100</f>
        <v>0.0551</v>
      </c>
    </row>
    <row r="5897" customFormat="false" ht="15" hidden="false" customHeight="false" outlineLevel="0" collapsed="false">
      <c r="A5897" s="2" t="n">
        <v>45134</v>
      </c>
      <c r="B5897" s="0" t="n">
        <v>5.51</v>
      </c>
      <c r="C5897" s="0" t="n">
        <f aca="false">B5897/100</f>
        <v>0.0551</v>
      </c>
    </row>
    <row r="5898" customFormat="false" ht="15" hidden="false" customHeight="false" outlineLevel="0" collapsed="false">
      <c r="A5898" s="2" t="n">
        <v>45135</v>
      </c>
      <c r="B5898" s="0" t="n">
        <v>5.52</v>
      </c>
      <c r="C5898" s="0" t="n">
        <f aca="false">B5898/100</f>
        <v>0.0552</v>
      </c>
    </row>
    <row r="5899" customFormat="false" ht="15" hidden="false" customHeight="false" outlineLevel="0" collapsed="false">
      <c r="A5899" s="2" t="n">
        <v>45138</v>
      </c>
      <c r="B5899" s="0" t="n">
        <v>5.55</v>
      </c>
      <c r="C5899" s="0" t="n">
        <f aca="false">B5899/100</f>
        <v>0.0555</v>
      </c>
    </row>
    <row r="5900" customFormat="false" ht="15" hidden="false" customHeight="false" outlineLevel="0" collapsed="false">
      <c r="A5900" s="2" t="n">
        <v>45139</v>
      </c>
      <c r="B5900" s="0" t="n">
        <v>5.54</v>
      </c>
      <c r="C5900" s="0" t="n">
        <f aca="false">B5900/100</f>
        <v>0.0554</v>
      </c>
    </row>
    <row r="5901" customFormat="false" ht="15" hidden="false" customHeight="false" outlineLevel="0" collapsed="false">
      <c r="A5901" s="2" t="n">
        <v>45140</v>
      </c>
      <c r="B5901" s="0" t="n">
        <v>5.53</v>
      </c>
      <c r="C5901" s="0" t="n">
        <f aca="false">B5901/100</f>
        <v>0.0553</v>
      </c>
    </row>
    <row r="5902" customFormat="false" ht="15" hidden="false" customHeight="false" outlineLevel="0" collapsed="false">
      <c r="A5902" s="2" t="n">
        <v>45141</v>
      </c>
      <c r="B5902" s="0" t="n">
        <v>5.54</v>
      </c>
      <c r="C5902" s="0" t="n">
        <f aca="false">B5902/100</f>
        <v>0.0554</v>
      </c>
    </row>
    <row r="5903" customFormat="false" ht="15" hidden="false" customHeight="false" outlineLevel="0" collapsed="false">
      <c r="A5903" s="2" t="n">
        <v>45142</v>
      </c>
      <c r="B5903" s="0" t="n">
        <v>5.54</v>
      </c>
      <c r="C5903" s="0" t="n">
        <f aca="false">B5903/100</f>
        <v>0.0554</v>
      </c>
    </row>
    <row r="5904" customFormat="false" ht="15" hidden="false" customHeight="false" outlineLevel="0" collapsed="false">
      <c r="A5904" s="2" t="n">
        <v>45145</v>
      </c>
      <c r="B5904" s="0" t="n">
        <v>5.56</v>
      </c>
      <c r="C5904" s="0" t="n">
        <f aca="false">B5904/100</f>
        <v>0.0556</v>
      </c>
    </row>
    <row r="5905" customFormat="false" ht="15" hidden="false" customHeight="false" outlineLevel="0" collapsed="false">
      <c r="A5905" s="2" t="n">
        <v>45146</v>
      </c>
      <c r="B5905" s="0" t="n">
        <v>5.57</v>
      </c>
      <c r="C5905" s="0" t="n">
        <f aca="false">B5905/100</f>
        <v>0.0557</v>
      </c>
    </row>
    <row r="5906" customFormat="false" ht="15" hidden="false" customHeight="false" outlineLevel="0" collapsed="false">
      <c r="A5906" s="2" t="n">
        <v>45147</v>
      </c>
      <c r="B5906" s="0" t="n">
        <v>5.55</v>
      </c>
      <c r="C5906" s="0" t="n">
        <f aca="false">B5906/100</f>
        <v>0.0555</v>
      </c>
    </row>
    <row r="5907" customFormat="false" ht="15" hidden="false" customHeight="false" outlineLevel="0" collapsed="false">
      <c r="A5907" s="2" t="n">
        <v>45148</v>
      </c>
      <c r="B5907" s="0" t="n">
        <v>5.54</v>
      </c>
      <c r="C5907" s="0" t="n">
        <f aca="false">B5907/100</f>
        <v>0.0554</v>
      </c>
    </row>
    <row r="5908" customFormat="false" ht="15" hidden="false" customHeight="false" outlineLevel="0" collapsed="false">
      <c r="A5908" s="2" t="n">
        <v>45149</v>
      </c>
      <c r="B5908" s="0" t="n">
        <v>5.54</v>
      </c>
      <c r="C5908" s="0" t="n">
        <f aca="false">B5908/100</f>
        <v>0.0554</v>
      </c>
    </row>
    <row r="5909" customFormat="false" ht="15" hidden="false" customHeight="false" outlineLevel="0" collapsed="false">
      <c r="A5909" s="2" t="n">
        <v>45152</v>
      </c>
      <c r="B5909" s="0" t="n">
        <v>5.56</v>
      </c>
      <c r="C5909" s="0" t="n">
        <f aca="false">B5909/100</f>
        <v>0.0556</v>
      </c>
    </row>
    <row r="5910" customFormat="false" ht="15" hidden="false" customHeight="false" outlineLevel="0" collapsed="false">
      <c r="A5910" s="2" t="n">
        <v>45153</v>
      </c>
      <c r="B5910" s="0" t="n">
        <v>5.56</v>
      </c>
      <c r="C5910" s="0" t="n">
        <f aca="false">B5910/100</f>
        <v>0.0556</v>
      </c>
    </row>
    <row r="5911" customFormat="false" ht="15" hidden="false" customHeight="false" outlineLevel="0" collapsed="false">
      <c r="A5911" s="2" t="n">
        <v>45154</v>
      </c>
      <c r="B5911" s="0" t="n">
        <v>5.56</v>
      </c>
      <c r="C5911" s="0" t="n">
        <f aca="false">B5911/100</f>
        <v>0.0556</v>
      </c>
    </row>
    <row r="5912" customFormat="false" ht="15" hidden="false" customHeight="false" outlineLevel="0" collapsed="false">
      <c r="A5912" s="2" t="n">
        <v>45155</v>
      </c>
      <c r="B5912" s="0" t="n">
        <v>5.56</v>
      </c>
      <c r="C5912" s="0" t="n">
        <f aca="false">B5912/100</f>
        <v>0.0556</v>
      </c>
    </row>
    <row r="5913" customFormat="false" ht="15" hidden="false" customHeight="false" outlineLevel="0" collapsed="false">
      <c r="A5913" s="2" t="n">
        <v>45156</v>
      </c>
      <c r="B5913" s="0" t="n">
        <v>5.55</v>
      </c>
      <c r="C5913" s="0" t="n">
        <f aca="false">B5913/100</f>
        <v>0.0555</v>
      </c>
    </row>
    <row r="5914" customFormat="false" ht="15" hidden="false" customHeight="false" outlineLevel="0" collapsed="false">
      <c r="A5914" s="2" t="n">
        <v>45159</v>
      </c>
      <c r="B5914" s="0" t="n">
        <v>5.57</v>
      </c>
      <c r="C5914" s="0" t="n">
        <f aca="false">B5914/100</f>
        <v>0.0557</v>
      </c>
    </row>
    <row r="5915" customFormat="false" ht="15" hidden="false" customHeight="false" outlineLevel="0" collapsed="false">
      <c r="A5915" s="2" t="n">
        <v>45160</v>
      </c>
      <c r="B5915" s="0" t="n">
        <v>5.57</v>
      </c>
      <c r="C5915" s="0" t="n">
        <f aca="false">B5915/100</f>
        <v>0.0557</v>
      </c>
    </row>
    <row r="5916" customFormat="false" ht="15" hidden="false" customHeight="false" outlineLevel="0" collapsed="false">
      <c r="A5916" s="2" t="n">
        <v>45161</v>
      </c>
      <c r="B5916" s="0" t="n">
        <v>5.57</v>
      </c>
      <c r="C5916" s="0" t="n">
        <f aca="false">B5916/100</f>
        <v>0.0557</v>
      </c>
    </row>
    <row r="5917" customFormat="false" ht="15" hidden="false" customHeight="false" outlineLevel="0" collapsed="false">
      <c r="A5917" s="2" t="n">
        <v>45162</v>
      </c>
      <c r="B5917" s="0" t="n">
        <v>5.58</v>
      </c>
      <c r="C5917" s="0" t="n">
        <f aca="false">B5917/100</f>
        <v>0.0558</v>
      </c>
    </row>
    <row r="5918" customFormat="false" ht="15" hidden="false" customHeight="false" outlineLevel="0" collapsed="false">
      <c r="A5918" s="2" t="n">
        <v>45163</v>
      </c>
      <c r="B5918" s="0" t="n">
        <v>5.61</v>
      </c>
      <c r="C5918" s="0" t="n">
        <f aca="false">B5918/100</f>
        <v>0.0561</v>
      </c>
    </row>
    <row r="5919" customFormat="false" ht="15" hidden="false" customHeight="false" outlineLevel="0" collapsed="false">
      <c r="A5919" s="2" t="n">
        <v>45166</v>
      </c>
      <c r="B5919" s="0" t="n">
        <v>5.58</v>
      </c>
      <c r="C5919" s="0" t="n">
        <f aca="false">B5919/100</f>
        <v>0.0558</v>
      </c>
    </row>
    <row r="5920" customFormat="false" ht="15" hidden="false" customHeight="false" outlineLevel="0" collapsed="false">
      <c r="A5920" s="2" t="n">
        <v>45167</v>
      </c>
      <c r="B5920" s="0" t="n">
        <v>5.56</v>
      </c>
      <c r="C5920" s="0" t="n">
        <f aca="false">B5920/100</f>
        <v>0.0556</v>
      </c>
    </row>
    <row r="5921" customFormat="false" ht="15" hidden="false" customHeight="false" outlineLevel="0" collapsed="false">
      <c r="A5921" s="2" t="n">
        <v>45168</v>
      </c>
      <c r="B5921" s="0" t="n">
        <v>5.56</v>
      </c>
      <c r="C5921" s="0" t="n">
        <f aca="false">B5921/100</f>
        <v>0.0556</v>
      </c>
    </row>
    <row r="5922" customFormat="false" ht="15" hidden="false" customHeight="false" outlineLevel="0" collapsed="false">
      <c r="A5922" s="2" t="n">
        <v>45169</v>
      </c>
      <c r="B5922" s="0" t="n">
        <v>5.56</v>
      </c>
      <c r="C5922" s="0" t="n">
        <f aca="false">B5922/100</f>
        <v>0.0556</v>
      </c>
    </row>
    <row r="5923" customFormat="false" ht="15" hidden="false" customHeight="false" outlineLevel="0" collapsed="false">
      <c r="A5923" s="2" t="n">
        <v>45170</v>
      </c>
      <c r="B5923" s="0" t="n">
        <v>5.53</v>
      </c>
      <c r="C5923" s="0" t="n">
        <f aca="false">B5923/100</f>
        <v>0.0553</v>
      </c>
    </row>
    <row r="5924" customFormat="false" ht="15" hidden="false" customHeight="false" outlineLevel="0" collapsed="false">
      <c r="A5924" s="2" t="n">
        <v>45174</v>
      </c>
      <c r="B5924" s="0" t="n">
        <v>5.55</v>
      </c>
      <c r="C5924" s="0" t="n">
        <f aca="false">B5924/100</f>
        <v>0.0555</v>
      </c>
    </row>
    <row r="5925" customFormat="false" ht="15" hidden="false" customHeight="false" outlineLevel="0" collapsed="false">
      <c r="A5925" s="2" t="n">
        <v>45175</v>
      </c>
      <c r="B5925" s="0" t="n">
        <v>5.55</v>
      </c>
      <c r="C5925" s="0" t="n">
        <f aca="false">B5925/100</f>
        <v>0.0555</v>
      </c>
    </row>
    <row r="5926" customFormat="false" ht="15" hidden="false" customHeight="false" outlineLevel="0" collapsed="false">
      <c r="A5926" s="2" t="n">
        <v>45176</v>
      </c>
      <c r="B5926" s="0" t="n">
        <v>5.53</v>
      </c>
      <c r="C5926" s="0" t="n">
        <f aca="false">B5926/100</f>
        <v>0.0553</v>
      </c>
    </row>
    <row r="5927" customFormat="false" ht="15" hidden="false" customHeight="false" outlineLevel="0" collapsed="false">
      <c r="A5927" s="2" t="n">
        <v>45177</v>
      </c>
      <c r="B5927" s="0" t="n">
        <v>5.55</v>
      </c>
      <c r="C5927" s="0" t="n">
        <f aca="false">B5927/100</f>
        <v>0.0555</v>
      </c>
    </row>
    <row r="5928" customFormat="false" ht="15" hidden="false" customHeight="false" outlineLevel="0" collapsed="false">
      <c r="A5928" s="2" t="n">
        <v>45180</v>
      </c>
      <c r="B5928" s="0" t="n">
        <v>5.55</v>
      </c>
      <c r="C5928" s="0" t="n">
        <f aca="false">B5928/100</f>
        <v>0.0555</v>
      </c>
    </row>
    <row r="5929" customFormat="false" ht="15" hidden="false" customHeight="false" outlineLevel="0" collapsed="false">
      <c r="A5929" s="2" t="n">
        <v>45181</v>
      </c>
      <c r="B5929" s="0" t="n">
        <v>5.56</v>
      </c>
      <c r="C5929" s="0" t="n">
        <f aca="false">B5929/100</f>
        <v>0.0556</v>
      </c>
    </row>
    <row r="5930" customFormat="false" ht="15" hidden="false" customHeight="false" outlineLevel="0" collapsed="false">
      <c r="A5930" s="2" t="n">
        <v>45182</v>
      </c>
      <c r="B5930" s="0" t="n">
        <v>5.55</v>
      </c>
      <c r="C5930" s="0" t="n">
        <f aca="false">B5930/100</f>
        <v>0.0555</v>
      </c>
    </row>
    <row r="5931" customFormat="false" ht="15" hidden="false" customHeight="false" outlineLevel="0" collapsed="false">
      <c r="A5931" s="2" t="n">
        <v>45183</v>
      </c>
      <c r="B5931" s="0" t="n">
        <v>5.55</v>
      </c>
      <c r="C5931" s="0" t="n">
        <f aca="false">B5931/100</f>
        <v>0.0555</v>
      </c>
    </row>
    <row r="5932" customFormat="false" ht="15" hidden="false" customHeight="false" outlineLevel="0" collapsed="false">
      <c r="A5932" s="2" t="n">
        <v>45184</v>
      </c>
      <c r="B5932" s="0" t="n">
        <v>5.56</v>
      </c>
      <c r="C5932" s="0" t="n">
        <f aca="false">B5932/100</f>
        <v>0.0556</v>
      </c>
    </row>
    <row r="5933" customFormat="false" ht="15" hidden="false" customHeight="false" outlineLevel="0" collapsed="false">
      <c r="A5933" s="2" t="n">
        <v>45187</v>
      </c>
      <c r="B5933" s="0" t="n">
        <v>5.55</v>
      </c>
      <c r="C5933" s="0" t="n">
        <f aca="false">B5933/100</f>
        <v>0.0555</v>
      </c>
    </row>
    <row r="5934" customFormat="false" ht="15" hidden="false" customHeight="false" outlineLevel="0" collapsed="false">
      <c r="A5934" s="2" t="n">
        <v>45188</v>
      </c>
      <c r="B5934" s="0" t="n">
        <v>5.54</v>
      </c>
      <c r="C5934" s="0" t="n">
        <f aca="false">B5934/100</f>
        <v>0.0554</v>
      </c>
    </row>
    <row r="5935" customFormat="false" ht="15" hidden="false" customHeight="false" outlineLevel="0" collapsed="false">
      <c r="A5935" s="2" t="n">
        <v>45189</v>
      </c>
      <c r="B5935" s="0" t="n">
        <v>5.56</v>
      </c>
      <c r="C5935" s="0" t="n">
        <f aca="false">B5935/100</f>
        <v>0.0556</v>
      </c>
    </row>
    <row r="5936" customFormat="false" ht="15" hidden="false" customHeight="false" outlineLevel="0" collapsed="false">
      <c r="A5936" s="2" t="n">
        <v>45190</v>
      </c>
      <c r="B5936" s="0" t="n">
        <v>5.57</v>
      </c>
      <c r="C5936" s="0" t="n">
        <f aca="false">B5936/100</f>
        <v>0.0557</v>
      </c>
    </row>
    <row r="5937" customFormat="false" ht="15" hidden="false" customHeight="false" outlineLevel="0" collapsed="false">
      <c r="A5937" s="2" t="n">
        <v>45191</v>
      </c>
      <c r="B5937" s="0" t="n">
        <v>5.56</v>
      </c>
      <c r="C5937" s="0" t="n">
        <f aca="false">B5937/100</f>
        <v>0.0556</v>
      </c>
    </row>
    <row r="5938" customFormat="false" ht="15" hidden="false" customHeight="false" outlineLevel="0" collapsed="false">
      <c r="A5938" s="2" t="n">
        <v>45194</v>
      </c>
      <c r="B5938" s="0" t="n">
        <v>5.58</v>
      </c>
      <c r="C5938" s="0" t="n">
        <f aca="false">B5938/100</f>
        <v>0.0558</v>
      </c>
    </row>
    <row r="5939" customFormat="false" ht="15" hidden="false" customHeight="false" outlineLevel="0" collapsed="false">
      <c r="A5939" s="2" t="n">
        <v>45195</v>
      </c>
      <c r="B5939" s="0" t="n">
        <v>5.58</v>
      </c>
      <c r="C5939" s="0" t="n">
        <f aca="false">B5939/100</f>
        <v>0.0558</v>
      </c>
    </row>
    <row r="5940" customFormat="false" ht="15" hidden="false" customHeight="false" outlineLevel="0" collapsed="false">
      <c r="A5940" s="2" t="n">
        <v>45196</v>
      </c>
      <c r="B5940" s="0" t="n">
        <v>5.58</v>
      </c>
      <c r="C5940" s="0" t="n">
        <f aca="false">B5940/100</f>
        <v>0.0558</v>
      </c>
    </row>
    <row r="5941" customFormat="false" ht="15" hidden="false" customHeight="false" outlineLevel="0" collapsed="false">
      <c r="A5941" s="2" t="n">
        <v>45197</v>
      </c>
      <c r="B5941" s="0" t="n">
        <v>5.56</v>
      </c>
      <c r="C5941" s="0" t="n">
        <f aca="false">B5941/100</f>
        <v>0.0556</v>
      </c>
    </row>
    <row r="5942" customFormat="false" ht="15" hidden="false" customHeight="false" outlineLevel="0" collapsed="false">
      <c r="A5942" s="2" t="n">
        <v>45198</v>
      </c>
      <c r="B5942" s="0" t="n">
        <v>5.55</v>
      </c>
      <c r="C5942" s="0" t="n">
        <f aca="false">B5942/100</f>
        <v>0.0555</v>
      </c>
    </row>
    <row r="5943" customFormat="false" ht="15" hidden="false" customHeight="false" outlineLevel="0" collapsed="false">
      <c r="A5943" s="2" t="n">
        <v>45201</v>
      </c>
      <c r="B5943" s="0" t="n">
        <v>5.62</v>
      </c>
      <c r="C5943" s="0" t="n">
        <f aca="false">B5943/100</f>
        <v>0.0562</v>
      </c>
    </row>
    <row r="5944" customFormat="false" ht="15" hidden="false" customHeight="false" outlineLevel="0" collapsed="false">
      <c r="A5944" s="2" t="n">
        <v>45202</v>
      </c>
      <c r="B5944" s="0" t="n">
        <v>5.62</v>
      </c>
      <c r="C5944" s="0" t="n">
        <f aca="false">B5944/100</f>
        <v>0.0562</v>
      </c>
    </row>
    <row r="5945" customFormat="false" ht="15" hidden="false" customHeight="false" outlineLevel="0" collapsed="false">
      <c r="A5945" s="2" t="n">
        <v>45203</v>
      </c>
      <c r="B5945" s="0" t="n">
        <v>5.61</v>
      </c>
      <c r="C5945" s="0" t="n">
        <f aca="false">B5945/100</f>
        <v>0.0561</v>
      </c>
    </row>
    <row r="5946" customFormat="false" ht="15" hidden="false" customHeight="false" outlineLevel="0" collapsed="false">
      <c r="A5946" s="2" t="n">
        <v>45204</v>
      </c>
      <c r="B5946" s="0" t="n">
        <v>5.61</v>
      </c>
      <c r="C5946" s="0" t="n">
        <f aca="false">B5946/100</f>
        <v>0.0561</v>
      </c>
    </row>
    <row r="5947" customFormat="false" ht="15" hidden="false" customHeight="false" outlineLevel="0" collapsed="false">
      <c r="A5947" s="2" t="n">
        <v>45205</v>
      </c>
      <c r="B5947" s="0" t="n">
        <v>5.63</v>
      </c>
      <c r="C5947" s="0" t="n">
        <f aca="false">B5947/100</f>
        <v>0.0563</v>
      </c>
    </row>
    <row r="5948" customFormat="false" ht="15" hidden="false" customHeight="false" outlineLevel="0" collapsed="false">
      <c r="A5948" s="2" t="n">
        <v>45209</v>
      </c>
      <c r="B5948" s="0" t="n">
        <v>5.61</v>
      </c>
      <c r="C5948" s="0" t="n">
        <f aca="false">B5948/100</f>
        <v>0.0561</v>
      </c>
    </row>
    <row r="5949" customFormat="false" ht="15" hidden="false" customHeight="false" outlineLevel="0" collapsed="false">
      <c r="A5949" s="2" t="n">
        <v>45210</v>
      </c>
      <c r="B5949" s="0" t="n">
        <v>5.61</v>
      </c>
      <c r="C5949" s="0" t="n">
        <f aca="false">B5949/100</f>
        <v>0.0561</v>
      </c>
    </row>
    <row r="5950" customFormat="false" ht="15" hidden="false" customHeight="false" outlineLevel="0" collapsed="false">
      <c r="A5950" s="2" t="n">
        <v>45211</v>
      </c>
      <c r="B5950" s="0" t="n">
        <v>5.63</v>
      </c>
      <c r="C5950" s="0" t="n">
        <f aca="false">B5950/100</f>
        <v>0.0563</v>
      </c>
    </row>
    <row r="5951" customFormat="false" ht="15" hidden="false" customHeight="false" outlineLevel="0" collapsed="false">
      <c r="A5951" s="2" t="n">
        <v>45212</v>
      </c>
      <c r="B5951" s="0" t="n">
        <v>5.62</v>
      </c>
      <c r="C5951" s="0" t="n">
        <f aca="false">B5951/100</f>
        <v>0.0562</v>
      </c>
    </row>
    <row r="5952" customFormat="false" ht="15" hidden="false" customHeight="false" outlineLevel="0" collapsed="false">
      <c r="A5952" s="2" t="n">
        <v>45215</v>
      </c>
      <c r="B5952" s="0" t="n">
        <v>5.61</v>
      </c>
      <c r="C5952" s="0" t="n">
        <f aca="false">B5952/100</f>
        <v>0.0561</v>
      </c>
    </row>
    <row r="5953" customFormat="false" ht="15" hidden="false" customHeight="false" outlineLevel="0" collapsed="false">
      <c r="A5953" s="2" t="n">
        <v>45216</v>
      </c>
      <c r="B5953" s="0" t="n">
        <v>5.62</v>
      </c>
      <c r="C5953" s="0" t="n">
        <f aca="false">B5953/100</f>
        <v>0.0562</v>
      </c>
    </row>
    <row r="5954" customFormat="false" ht="15" hidden="false" customHeight="false" outlineLevel="0" collapsed="false">
      <c r="A5954" s="2" t="n">
        <v>45217</v>
      </c>
      <c r="B5954" s="0" t="n">
        <v>5.61</v>
      </c>
      <c r="C5954" s="0" t="n">
        <f aca="false">B5954/100</f>
        <v>0.0561</v>
      </c>
    </row>
    <row r="5955" customFormat="false" ht="15" hidden="false" customHeight="false" outlineLevel="0" collapsed="false">
      <c r="A5955" s="2" t="n">
        <v>45218</v>
      </c>
      <c r="B5955" s="0" t="n">
        <v>5.6</v>
      </c>
      <c r="C5955" s="0" t="n">
        <f aca="false">B5955/100</f>
        <v>0.056</v>
      </c>
    </row>
    <row r="5956" customFormat="false" ht="15" hidden="false" customHeight="false" outlineLevel="0" collapsed="false">
      <c r="A5956" s="2" t="n">
        <v>45219</v>
      </c>
      <c r="B5956" s="0" t="n">
        <v>5.58</v>
      </c>
      <c r="C5956" s="0" t="n">
        <f aca="false">B5956/100</f>
        <v>0.0558</v>
      </c>
    </row>
    <row r="5957" customFormat="false" ht="15" hidden="false" customHeight="false" outlineLevel="0" collapsed="false">
      <c r="A5957" s="2" t="n">
        <v>45222</v>
      </c>
      <c r="B5957" s="0" t="n">
        <v>5.58</v>
      </c>
      <c r="C5957" s="0" t="n">
        <f aca="false">B5957/100</f>
        <v>0.0558</v>
      </c>
    </row>
    <row r="5958" customFormat="false" ht="15" hidden="false" customHeight="false" outlineLevel="0" collapsed="false">
      <c r="A5958" s="2" t="n">
        <v>45223</v>
      </c>
      <c r="B5958" s="0" t="n">
        <v>5.58</v>
      </c>
      <c r="C5958" s="0" t="n">
        <f aca="false">B5958/100</f>
        <v>0.0558</v>
      </c>
    </row>
    <row r="5959" customFormat="false" ht="15" hidden="false" customHeight="false" outlineLevel="0" collapsed="false">
      <c r="A5959" s="2" t="n">
        <v>45224</v>
      </c>
      <c r="B5959" s="0" t="n">
        <v>5.59</v>
      </c>
      <c r="C5959" s="0" t="n">
        <f aca="false">B5959/100</f>
        <v>0.0559</v>
      </c>
    </row>
    <row r="5960" customFormat="false" ht="15" hidden="false" customHeight="false" outlineLevel="0" collapsed="false">
      <c r="A5960" s="2" t="n">
        <v>45225</v>
      </c>
      <c r="B5960" s="0" t="n">
        <v>5.59</v>
      </c>
      <c r="C5960" s="0" t="n">
        <f aca="false">B5960/100</f>
        <v>0.0559</v>
      </c>
    </row>
    <row r="5961" customFormat="false" ht="15" hidden="false" customHeight="false" outlineLevel="0" collapsed="false">
      <c r="A5961" s="2" t="n">
        <v>45226</v>
      </c>
      <c r="B5961" s="0" t="n">
        <v>5.59</v>
      </c>
      <c r="C5961" s="0" t="n">
        <f aca="false">B5961/100</f>
        <v>0.0559</v>
      </c>
    </row>
    <row r="5962" customFormat="false" ht="15" hidden="false" customHeight="false" outlineLevel="0" collapsed="false">
      <c r="A5962" s="2" t="n">
        <v>45229</v>
      </c>
      <c r="B5962" s="0" t="n">
        <v>5.6</v>
      </c>
      <c r="C5962" s="0" t="n">
        <f aca="false">B5962/100</f>
        <v>0.056</v>
      </c>
    </row>
    <row r="5963" customFormat="false" ht="15" hidden="false" customHeight="false" outlineLevel="0" collapsed="false">
      <c r="A5963" s="2" t="n">
        <v>45230</v>
      </c>
      <c r="B5963" s="0" t="n">
        <v>5.59</v>
      </c>
      <c r="C5963" s="0" t="n">
        <f aca="false">B5963/100</f>
        <v>0.0559</v>
      </c>
    </row>
    <row r="5964" customFormat="false" ht="15" hidden="false" customHeight="false" outlineLevel="0" collapsed="false">
      <c r="A5964" s="2" t="n">
        <v>45231</v>
      </c>
      <c r="B5964" s="0" t="n">
        <v>5.57</v>
      </c>
      <c r="C5964" s="0" t="n">
        <f aca="false">B5964/100</f>
        <v>0.0557</v>
      </c>
    </row>
    <row r="5965" customFormat="false" ht="15" hidden="false" customHeight="false" outlineLevel="0" collapsed="false">
      <c r="A5965" s="2" t="n">
        <v>45232</v>
      </c>
      <c r="B5965" s="0" t="n">
        <v>5.54</v>
      </c>
      <c r="C5965" s="0" t="n">
        <f aca="false">B5965/100</f>
        <v>0.0554</v>
      </c>
    </row>
    <row r="5966" customFormat="false" ht="15" hidden="false" customHeight="false" outlineLevel="0" collapsed="false">
      <c r="A5966" s="2" t="n">
        <v>45233</v>
      </c>
      <c r="B5966" s="0" t="n">
        <v>5.53</v>
      </c>
      <c r="C5966" s="0" t="n">
        <f aca="false">B5966/100</f>
        <v>0.0553</v>
      </c>
    </row>
    <row r="5967" customFormat="false" ht="15" hidden="false" customHeight="false" outlineLevel="0" collapsed="false">
      <c r="A5967" s="2" t="n">
        <v>45236</v>
      </c>
      <c r="B5967" s="0" t="n">
        <v>5.56</v>
      </c>
      <c r="C5967" s="0" t="n">
        <f aca="false">B5967/100</f>
        <v>0.0556</v>
      </c>
    </row>
    <row r="5968" customFormat="false" ht="15" hidden="false" customHeight="false" outlineLevel="0" collapsed="false">
      <c r="A5968" s="2" t="n">
        <v>45237</v>
      </c>
      <c r="B5968" s="0" t="n">
        <v>5.55</v>
      </c>
      <c r="C5968" s="0" t="n">
        <f aca="false">B5968/100</f>
        <v>0.0555</v>
      </c>
    </row>
    <row r="5969" customFormat="false" ht="15" hidden="false" customHeight="false" outlineLevel="0" collapsed="false">
      <c r="A5969" s="2" t="n">
        <v>45238</v>
      </c>
      <c r="B5969" s="0" t="n">
        <v>5.54</v>
      </c>
      <c r="C5969" s="0" t="n">
        <f aca="false">B5969/100</f>
        <v>0.0554</v>
      </c>
    </row>
    <row r="5970" customFormat="false" ht="15" hidden="false" customHeight="false" outlineLevel="0" collapsed="false">
      <c r="A5970" s="2" t="n">
        <v>45239</v>
      </c>
      <c r="B5970" s="0" t="n">
        <v>5.54</v>
      </c>
      <c r="C5970" s="0" t="n">
        <f aca="false">B5970/100</f>
        <v>0.0554</v>
      </c>
    </row>
    <row r="5971" customFormat="false" ht="15" hidden="false" customHeight="false" outlineLevel="0" collapsed="false">
      <c r="A5971" s="2" t="n">
        <v>45240</v>
      </c>
      <c r="B5971" s="0" t="n">
        <v>5.53</v>
      </c>
      <c r="C5971" s="0" t="n">
        <f aca="false">B5971/100</f>
        <v>0.0553</v>
      </c>
    </row>
    <row r="5972" customFormat="false" ht="15" hidden="false" customHeight="false" outlineLevel="0" collapsed="false">
      <c r="A5972" s="2" t="n">
        <v>45243</v>
      </c>
      <c r="B5972" s="0" t="n">
        <v>5.55</v>
      </c>
      <c r="C5972" s="0" t="n">
        <f aca="false">B5972/100</f>
        <v>0.0555</v>
      </c>
    </row>
    <row r="5973" customFormat="false" ht="15" hidden="false" customHeight="false" outlineLevel="0" collapsed="false">
      <c r="A5973" s="2" t="n">
        <v>45244</v>
      </c>
      <c r="B5973" s="0" t="n">
        <v>5.52</v>
      </c>
      <c r="C5973" s="0" t="n">
        <f aca="false">B5973/100</f>
        <v>0.0552</v>
      </c>
    </row>
    <row r="5974" customFormat="false" ht="15" hidden="false" customHeight="false" outlineLevel="0" collapsed="false">
      <c r="A5974" s="2" t="n">
        <v>45245</v>
      </c>
      <c r="B5974" s="0" t="n">
        <v>5.53</v>
      </c>
      <c r="C5974" s="0" t="n">
        <f aca="false">B5974/100</f>
        <v>0.0553</v>
      </c>
    </row>
    <row r="5975" customFormat="false" ht="15" hidden="false" customHeight="false" outlineLevel="0" collapsed="false">
      <c r="A5975" s="2" t="n">
        <v>45246</v>
      </c>
      <c r="B5975" s="0" t="n">
        <v>5.51</v>
      </c>
      <c r="C5975" s="0" t="n">
        <f aca="false">B5975/100</f>
        <v>0.0551</v>
      </c>
    </row>
    <row r="5976" customFormat="false" ht="15" hidden="false" customHeight="false" outlineLevel="0" collapsed="false">
      <c r="A5976" s="2" t="n">
        <v>45247</v>
      </c>
      <c r="B5976" s="0" t="n">
        <v>5.5</v>
      </c>
      <c r="C5976" s="0" t="n">
        <f aca="false">B5976/100</f>
        <v>0.055</v>
      </c>
    </row>
    <row r="5977" customFormat="false" ht="15" hidden="false" customHeight="false" outlineLevel="0" collapsed="false">
      <c r="A5977" s="2" t="n">
        <v>45250</v>
      </c>
      <c r="B5977" s="0" t="n">
        <v>5.54</v>
      </c>
      <c r="C5977" s="0" t="n">
        <f aca="false">B5977/100</f>
        <v>0.0554</v>
      </c>
    </row>
    <row r="5978" customFormat="false" ht="15" hidden="false" customHeight="false" outlineLevel="0" collapsed="false">
      <c r="A5978" s="2" t="n">
        <v>45251</v>
      </c>
      <c r="B5978" s="0" t="n">
        <v>5.53</v>
      </c>
      <c r="C5978" s="0" t="n">
        <f aca="false">B5978/100</f>
        <v>0.0553</v>
      </c>
    </row>
    <row r="5979" customFormat="false" ht="15" hidden="false" customHeight="false" outlineLevel="0" collapsed="false">
      <c r="A5979" s="2" t="n">
        <v>45252</v>
      </c>
      <c r="B5979" s="0" t="n">
        <v>5.54</v>
      </c>
      <c r="C5979" s="0" t="n">
        <f aca="false">B5979/100</f>
        <v>0.0554</v>
      </c>
    </row>
    <row r="5980" customFormat="false" ht="15" hidden="false" customHeight="false" outlineLevel="0" collapsed="false">
      <c r="A5980" s="2" t="n">
        <v>45254</v>
      </c>
      <c r="B5980" s="0" t="n">
        <v>5.54</v>
      </c>
      <c r="C5980" s="0" t="n">
        <f aca="false">B5980/100</f>
        <v>0.0554</v>
      </c>
    </row>
    <row r="5981" customFormat="false" ht="15" hidden="false" customHeight="false" outlineLevel="0" collapsed="false">
      <c r="A5981" s="2" t="n">
        <v>45257</v>
      </c>
      <c r="B5981" s="0" t="n">
        <v>5.49</v>
      </c>
      <c r="C5981" s="0" t="n">
        <f aca="false">B5981/100</f>
        <v>0.0549</v>
      </c>
    </row>
    <row r="5982" customFormat="false" ht="15" hidden="false" customHeight="false" outlineLevel="0" collapsed="false">
      <c r="A5982" s="2" t="n">
        <v>45258</v>
      </c>
      <c r="B5982" s="0" t="n">
        <v>5.47</v>
      </c>
      <c r="C5982" s="0" t="n">
        <f aca="false">B5982/100</f>
        <v>0.0547</v>
      </c>
    </row>
    <row r="5983" customFormat="false" ht="15" hidden="false" customHeight="false" outlineLevel="0" collapsed="false">
      <c r="A5983" s="2" t="n">
        <v>45259</v>
      </c>
      <c r="B5983" s="0" t="n">
        <v>5.45</v>
      </c>
      <c r="C5983" s="0" t="n">
        <f aca="false">B5983/100</f>
        <v>0.0545</v>
      </c>
    </row>
    <row r="5984" customFormat="false" ht="15" hidden="false" customHeight="false" outlineLevel="0" collapsed="false">
      <c r="A5984" s="2" t="n">
        <v>45260</v>
      </c>
      <c r="B5984" s="0" t="n">
        <v>5.45</v>
      </c>
      <c r="C5984" s="0" t="n">
        <f aca="false">B5984/100</f>
        <v>0.0545</v>
      </c>
    </row>
    <row r="5985" customFormat="false" ht="15" hidden="false" customHeight="false" outlineLevel="0" collapsed="false">
      <c r="A5985" s="2" t="n">
        <v>45261</v>
      </c>
      <c r="B5985" s="0" t="n">
        <v>5.43</v>
      </c>
      <c r="C5985" s="0" t="n">
        <f aca="false">B5985/100</f>
        <v>0.0543</v>
      </c>
    </row>
    <row r="5986" customFormat="false" ht="15" hidden="false" customHeight="false" outlineLevel="0" collapsed="false">
      <c r="A5986" s="2" t="n">
        <v>45264</v>
      </c>
      <c r="B5986" s="0" t="n">
        <v>5.46</v>
      </c>
      <c r="C5986" s="0" t="n">
        <f aca="false">B5986/100</f>
        <v>0.0546</v>
      </c>
    </row>
    <row r="5987" customFormat="false" ht="15" hidden="false" customHeight="false" outlineLevel="0" collapsed="false">
      <c r="A5987" s="2" t="n">
        <v>45265</v>
      </c>
      <c r="B5987" s="0" t="n">
        <v>5.45</v>
      </c>
      <c r="C5987" s="0" t="n">
        <f aca="false">B5987/100</f>
        <v>0.0545</v>
      </c>
    </row>
    <row r="5988" customFormat="false" ht="15" hidden="false" customHeight="false" outlineLevel="0" collapsed="false">
      <c r="A5988" s="2" t="n">
        <v>45266</v>
      </c>
      <c r="B5988" s="0" t="n">
        <v>5.45</v>
      </c>
      <c r="C5988" s="0" t="n">
        <f aca="false">B5988/100</f>
        <v>0.0545</v>
      </c>
    </row>
    <row r="5989" customFormat="false" ht="15" hidden="false" customHeight="false" outlineLevel="0" collapsed="false">
      <c r="A5989" s="2" t="n">
        <v>45267</v>
      </c>
      <c r="B5989" s="0" t="n">
        <v>5.44</v>
      </c>
      <c r="C5989" s="0" t="n">
        <f aca="false">B5989/100</f>
        <v>0.0544</v>
      </c>
    </row>
    <row r="5990" customFormat="false" ht="15" hidden="false" customHeight="false" outlineLevel="0" collapsed="false">
      <c r="A5990" s="2" t="n">
        <v>45268</v>
      </c>
      <c r="B5990" s="0" t="n">
        <v>5.44</v>
      </c>
      <c r="C5990" s="0" t="n">
        <f aca="false">B5990/100</f>
        <v>0.0544</v>
      </c>
    </row>
    <row r="5991" customFormat="false" ht="15" hidden="false" customHeight="false" outlineLevel="0" collapsed="false">
      <c r="A5991" s="2" t="n">
        <v>45271</v>
      </c>
      <c r="B5991" s="0" t="n">
        <v>5.47</v>
      </c>
      <c r="C5991" s="0" t="n">
        <f aca="false">B5991/100</f>
        <v>0.0547</v>
      </c>
    </row>
    <row r="5992" customFormat="false" ht="15" hidden="false" customHeight="false" outlineLevel="0" collapsed="false">
      <c r="A5992" s="2" t="n">
        <v>45272</v>
      </c>
      <c r="B5992" s="0" t="n">
        <v>5.46</v>
      </c>
      <c r="C5992" s="0" t="n">
        <f aca="false">B5992/100</f>
        <v>0.0546</v>
      </c>
    </row>
    <row r="5993" customFormat="false" ht="15" hidden="false" customHeight="false" outlineLevel="0" collapsed="false">
      <c r="A5993" s="2" t="n">
        <v>45273</v>
      </c>
      <c r="B5993" s="0" t="n">
        <v>5.44</v>
      </c>
      <c r="C5993" s="0" t="n">
        <f aca="false">B5993/100</f>
        <v>0.0544</v>
      </c>
    </row>
    <row r="5994" customFormat="false" ht="15" hidden="false" customHeight="false" outlineLevel="0" collapsed="false">
      <c r="A5994" s="2" t="n">
        <v>45274</v>
      </c>
      <c r="B5994" s="0" t="n">
        <v>5.43</v>
      </c>
      <c r="C5994" s="0" t="n">
        <f aca="false">B5994/100</f>
        <v>0.0543</v>
      </c>
    </row>
    <row r="5995" customFormat="false" ht="15" hidden="false" customHeight="false" outlineLevel="0" collapsed="false">
      <c r="A5995" s="2" t="n">
        <v>45275</v>
      </c>
      <c r="B5995" s="0" t="n">
        <v>5.44</v>
      </c>
      <c r="C5995" s="0" t="n">
        <f aca="false">B5995/100</f>
        <v>0.0544</v>
      </c>
    </row>
    <row r="5996" customFormat="false" ht="15" hidden="false" customHeight="false" outlineLevel="0" collapsed="false">
      <c r="A5996" s="2" t="n">
        <v>45278</v>
      </c>
      <c r="B5996" s="0" t="n">
        <v>5.46</v>
      </c>
      <c r="C5996" s="0" t="n">
        <f aca="false">B5996/100</f>
        <v>0.0546</v>
      </c>
    </row>
    <row r="5997" customFormat="false" ht="15" hidden="false" customHeight="false" outlineLevel="0" collapsed="false">
      <c r="A5997" s="2" t="n">
        <v>45279</v>
      </c>
      <c r="B5997" s="0" t="n">
        <v>5.43</v>
      </c>
      <c r="C5997" s="0" t="n">
        <f aca="false">B5997/100</f>
        <v>0.0543</v>
      </c>
    </row>
    <row r="5998" customFormat="false" ht="15" hidden="false" customHeight="false" outlineLevel="0" collapsed="false">
      <c r="A5998" s="2" t="n">
        <v>45280</v>
      </c>
      <c r="B5998" s="0" t="n">
        <v>5.44</v>
      </c>
      <c r="C5998" s="0" t="n">
        <f aca="false">B5998/100</f>
        <v>0.0544</v>
      </c>
    </row>
    <row r="5999" customFormat="false" ht="15" hidden="false" customHeight="false" outlineLevel="0" collapsed="false">
      <c r="A5999" s="2" t="n">
        <v>45281</v>
      </c>
      <c r="B5999" s="0" t="n">
        <v>5.42</v>
      </c>
      <c r="C5999" s="0" t="n">
        <f aca="false">B5999/100</f>
        <v>0.0542</v>
      </c>
    </row>
    <row r="6000" customFormat="false" ht="15" hidden="false" customHeight="false" outlineLevel="0" collapsed="false">
      <c r="A6000" s="2" t="n">
        <v>45282</v>
      </c>
      <c r="B6000" s="0" t="n">
        <v>5.44</v>
      </c>
      <c r="C6000" s="0" t="n">
        <f aca="false">B6000/100</f>
        <v>0.0544</v>
      </c>
    </row>
    <row r="6001" customFormat="false" ht="15" hidden="false" customHeight="false" outlineLevel="0" collapsed="false">
      <c r="A6001" s="2" t="n">
        <v>45286</v>
      </c>
      <c r="B6001" s="0" t="n">
        <v>5.45</v>
      </c>
      <c r="C6001" s="0" t="n">
        <f aca="false">B6001/100</f>
        <v>0.0545</v>
      </c>
    </row>
    <row r="6002" customFormat="false" ht="15" hidden="false" customHeight="false" outlineLevel="0" collapsed="false">
      <c r="A6002" s="2" t="n">
        <v>45287</v>
      </c>
      <c r="B6002" s="0" t="n">
        <v>5.44</v>
      </c>
      <c r="C6002" s="0" t="n">
        <f aca="false">B6002/100</f>
        <v>0.0544</v>
      </c>
    </row>
    <row r="6003" customFormat="false" ht="15" hidden="false" customHeight="false" outlineLevel="0" collapsed="false">
      <c r="A6003" s="2" t="n">
        <v>45288</v>
      </c>
      <c r="B6003" s="0" t="n">
        <v>5.45</v>
      </c>
      <c r="C6003" s="0" t="n">
        <f aca="false">B6003/100</f>
        <v>0.0545</v>
      </c>
    </row>
    <row r="6004" customFormat="false" ht="15" hidden="false" customHeight="false" outlineLevel="0" collapsed="false">
      <c r="A6004" s="2" t="n">
        <v>45289</v>
      </c>
      <c r="B6004" s="0" t="n">
        <v>5.4</v>
      </c>
      <c r="C6004" s="0" t="n">
        <f aca="false">B6004/100</f>
        <v>0.054</v>
      </c>
    </row>
    <row r="6005" customFormat="false" ht="15" hidden="false" customHeight="false" outlineLevel="0" collapsed="false">
      <c r="A6005" s="2" t="n">
        <v>45293</v>
      </c>
      <c r="B6005" s="0" t="n">
        <v>5.46</v>
      </c>
      <c r="C6005" s="0" t="n">
        <f aca="false">B6005/100</f>
        <v>0.0546</v>
      </c>
    </row>
    <row r="6006" customFormat="false" ht="15" hidden="false" customHeight="false" outlineLevel="0" collapsed="false">
      <c r="A6006" s="2" t="n">
        <v>45294</v>
      </c>
      <c r="B6006" s="0" t="n">
        <v>5.48</v>
      </c>
      <c r="C6006" s="0" t="n">
        <f aca="false">B6006/100</f>
        <v>0.0548</v>
      </c>
    </row>
    <row r="6007" customFormat="false" ht="15" hidden="false" customHeight="false" outlineLevel="0" collapsed="false">
      <c r="A6007" s="2" t="n">
        <v>45295</v>
      </c>
      <c r="B6007" s="0" t="n">
        <v>5.48</v>
      </c>
      <c r="C6007" s="0" t="n">
        <f aca="false">B6007/100</f>
        <v>0.0548</v>
      </c>
    </row>
    <row r="6008" customFormat="false" ht="15" hidden="false" customHeight="false" outlineLevel="0" collapsed="false">
      <c r="A6008" s="2" t="n">
        <v>45296</v>
      </c>
      <c r="B6008" s="0" t="n">
        <v>5.47</v>
      </c>
      <c r="C6008" s="0" t="n">
        <f aca="false">B6008/100</f>
        <v>0.0547</v>
      </c>
    </row>
    <row r="6009" customFormat="false" ht="15" hidden="false" customHeight="false" outlineLevel="0" collapsed="false">
      <c r="A6009" s="2" t="n">
        <v>45299</v>
      </c>
      <c r="B6009" s="0" t="n">
        <v>5.49</v>
      </c>
      <c r="C6009" s="0" t="n">
        <f aca="false">B6009/100</f>
        <v>0.0549</v>
      </c>
    </row>
    <row r="6010" customFormat="false" ht="15" hidden="false" customHeight="false" outlineLevel="0" collapsed="false">
      <c r="A6010" s="2" t="n">
        <v>45300</v>
      </c>
      <c r="B6010" s="0" t="n">
        <v>5.47</v>
      </c>
      <c r="C6010" s="0" t="n">
        <f aca="false">B6010/100</f>
        <v>0.0547</v>
      </c>
    </row>
    <row r="6011" customFormat="false" ht="15" hidden="false" customHeight="false" outlineLevel="0" collapsed="false">
      <c r="A6011" s="2" t="n">
        <v>45301</v>
      </c>
      <c r="B6011" s="0" t="n">
        <v>5.46</v>
      </c>
      <c r="C6011" s="0" t="n">
        <f aca="false">B6011/100</f>
        <v>0.0546</v>
      </c>
    </row>
    <row r="6012" customFormat="false" ht="15" hidden="false" customHeight="false" outlineLevel="0" collapsed="false">
      <c r="A6012" s="2" t="n">
        <v>45302</v>
      </c>
      <c r="B6012" s="0" t="n">
        <v>5.46</v>
      </c>
      <c r="C6012" s="0" t="n">
        <f aca="false">B6012/100</f>
        <v>0.0546</v>
      </c>
    </row>
    <row r="6013" customFormat="false" ht="15" hidden="false" customHeight="false" outlineLevel="0" collapsed="false">
      <c r="A6013" s="2" t="n">
        <v>45303</v>
      </c>
      <c r="B6013" s="0" t="n">
        <v>5.45</v>
      </c>
      <c r="C6013" s="0" t="n">
        <f aca="false">B6013/100</f>
        <v>0.0545</v>
      </c>
    </row>
    <row r="6014" customFormat="false" ht="15" hidden="false" customHeight="false" outlineLevel="0" collapsed="false">
      <c r="A6014" s="2" t="n">
        <v>45307</v>
      </c>
      <c r="B6014" s="0" t="n">
        <v>5.45</v>
      </c>
      <c r="C6014" s="0" t="n">
        <f aca="false">B6014/100</f>
        <v>0.0545</v>
      </c>
    </row>
    <row r="6015" customFormat="false" ht="15" hidden="false" customHeight="false" outlineLevel="0" collapsed="false">
      <c r="A6015" s="2" t="n">
        <v>45308</v>
      </c>
      <c r="B6015" s="0" t="n">
        <v>5.47</v>
      </c>
      <c r="C6015" s="0" t="n">
        <f aca="false">B6015/100</f>
        <v>0.0547</v>
      </c>
    </row>
    <row r="6016" customFormat="false" ht="15" hidden="false" customHeight="false" outlineLevel="0" collapsed="false">
      <c r="A6016" s="2" t="n">
        <v>45309</v>
      </c>
      <c r="B6016" s="0" t="n">
        <v>5.45</v>
      </c>
      <c r="C6016" s="0" t="n">
        <f aca="false">B6016/100</f>
        <v>0.0545</v>
      </c>
    </row>
    <row r="6017" customFormat="false" ht="15" hidden="false" customHeight="false" outlineLevel="0" collapsed="false">
      <c r="A6017" s="2" t="n">
        <v>45310</v>
      </c>
      <c r="B6017" s="0" t="n">
        <v>5.45</v>
      </c>
      <c r="C6017" s="0" t="n">
        <f aca="false">B6017/100</f>
        <v>0.0545</v>
      </c>
    </row>
    <row r="6018" customFormat="false" ht="15" hidden="false" customHeight="false" outlineLevel="0" collapsed="false">
      <c r="A6018" s="2" t="n">
        <v>45313</v>
      </c>
      <c r="B6018" s="0" t="n">
        <v>5.46</v>
      </c>
      <c r="C6018" s="0" t="n">
        <f aca="false">B6018/100</f>
        <v>0.0546</v>
      </c>
    </row>
    <row r="6019" customFormat="false" ht="15" hidden="false" customHeight="false" outlineLevel="0" collapsed="false">
      <c r="A6019" s="2" t="n">
        <v>45314</v>
      </c>
      <c r="B6019" s="0" t="n">
        <v>5.45</v>
      </c>
      <c r="C6019" s="0" t="n">
        <f aca="false">B6019/100</f>
        <v>0.0545</v>
      </c>
    </row>
    <row r="6020" customFormat="false" ht="15" hidden="false" customHeight="false" outlineLevel="0" collapsed="false">
      <c r="A6020" s="2" t="n">
        <v>45315</v>
      </c>
      <c r="B6020" s="0" t="n">
        <v>5.44</v>
      </c>
      <c r="C6020" s="0" t="n">
        <f aca="false">B6020/100</f>
        <v>0.0544</v>
      </c>
    </row>
    <row r="6021" customFormat="false" ht="15" hidden="false" customHeight="false" outlineLevel="0" collapsed="false">
      <c r="A6021" s="2" t="n">
        <v>45316</v>
      </c>
      <c r="B6021" s="0" t="n">
        <v>5.44</v>
      </c>
      <c r="C6021" s="0" t="n">
        <f aca="false">B6021/100</f>
        <v>0.0544</v>
      </c>
    </row>
    <row r="6022" customFormat="false" ht="15" hidden="false" customHeight="false" outlineLevel="0" collapsed="false">
      <c r="A6022" s="2" t="n">
        <v>45317</v>
      </c>
      <c r="B6022" s="0" t="n">
        <v>5.44</v>
      </c>
      <c r="C6022" s="0" t="n">
        <f aca="false">B6022/100</f>
        <v>0.0544</v>
      </c>
    </row>
    <row r="6023" customFormat="false" ht="15" hidden="false" customHeight="false" outlineLevel="0" collapsed="false">
      <c r="A6023" s="2" t="n">
        <v>45320</v>
      </c>
      <c r="B6023" s="0" t="n">
        <v>5.42</v>
      </c>
      <c r="C6023" s="0" t="n">
        <f aca="false">B6023/100</f>
        <v>0.0542</v>
      </c>
    </row>
    <row r="6024" customFormat="false" ht="15" hidden="false" customHeight="false" outlineLevel="0" collapsed="false">
      <c r="A6024" s="2" t="n">
        <v>45321</v>
      </c>
      <c r="B6024" s="0" t="n">
        <v>5.42</v>
      </c>
      <c r="C6024" s="0" t="n">
        <f aca="false">B6024/100</f>
        <v>0.0542</v>
      </c>
    </row>
    <row r="6025" customFormat="false" ht="15" hidden="false" customHeight="false" outlineLevel="0" collapsed="false">
      <c r="A6025" s="2" t="n">
        <v>45322</v>
      </c>
      <c r="B6025" s="0" t="n">
        <v>5.42</v>
      </c>
      <c r="C6025" s="0" t="n">
        <f aca="false">B6025/100</f>
        <v>0.0542</v>
      </c>
    </row>
    <row r="6026" customFormat="false" ht="15" hidden="false" customHeight="false" outlineLevel="0" collapsed="false">
      <c r="A6026" s="2" t="n">
        <v>45323</v>
      </c>
      <c r="B6026" s="0" t="n">
        <v>5.42</v>
      </c>
      <c r="C6026" s="0" t="n">
        <f aca="false">B6026/100</f>
        <v>0.0542</v>
      </c>
    </row>
    <row r="6027" customFormat="false" ht="15" hidden="false" customHeight="false" outlineLevel="0" collapsed="false">
      <c r="A6027" s="2" t="n">
        <v>45324</v>
      </c>
      <c r="B6027" s="0" t="n">
        <v>5.43</v>
      </c>
      <c r="C6027" s="0" t="n">
        <f aca="false">B6027/100</f>
        <v>0.0543</v>
      </c>
    </row>
    <row r="6028" customFormat="false" ht="15" hidden="false" customHeight="false" outlineLevel="0" collapsed="false">
      <c r="A6028" s="2" t="n">
        <v>45327</v>
      </c>
      <c r="B6028" s="0" t="n">
        <v>5.42</v>
      </c>
      <c r="C6028" s="0" t="n">
        <f aca="false">B6028/100</f>
        <v>0.0542</v>
      </c>
    </row>
    <row r="6029" customFormat="false" ht="15" hidden="false" customHeight="false" outlineLevel="0" collapsed="false">
      <c r="A6029" s="2" t="n">
        <v>45328</v>
      </c>
      <c r="B6029" s="0" t="n">
        <v>5.44</v>
      </c>
      <c r="C6029" s="0" t="n">
        <f aca="false">B6029/100</f>
        <v>0.0544</v>
      </c>
    </row>
    <row r="6030" customFormat="false" ht="15" hidden="false" customHeight="false" outlineLevel="0" collapsed="false">
      <c r="A6030" s="2" t="n">
        <v>45329</v>
      </c>
      <c r="B6030" s="0" t="n">
        <v>5.43</v>
      </c>
      <c r="C6030" s="0" t="n">
        <f aca="false">B6030/100</f>
        <v>0.0543</v>
      </c>
    </row>
    <row r="6031" customFormat="false" ht="15" hidden="false" customHeight="false" outlineLevel="0" collapsed="false">
      <c r="A6031" s="2" t="n">
        <v>45330</v>
      </c>
      <c r="B6031" s="0" t="n">
        <v>5.44</v>
      </c>
      <c r="C6031" s="0" t="n">
        <f aca="false">B6031/100</f>
        <v>0.0544</v>
      </c>
    </row>
    <row r="6032" customFormat="false" ht="15" hidden="false" customHeight="false" outlineLevel="0" collapsed="false">
      <c r="A6032" s="2" t="n">
        <v>45331</v>
      </c>
      <c r="B6032" s="0" t="n">
        <v>5.44</v>
      </c>
      <c r="C6032" s="0" t="n">
        <f aca="false">B6032/100</f>
        <v>0.0544</v>
      </c>
    </row>
    <row r="6033" customFormat="false" ht="15" hidden="false" customHeight="false" outlineLevel="0" collapsed="false">
      <c r="A6033" s="2" t="n">
        <v>45334</v>
      </c>
      <c r="B6033" s="0" t="n">
        <v>5.43</v>
      </c>
      <c r="C6033" s="0" t="n">
        <f aca="false">B6033/100</f>
        <v>0.0543</v>
      </c>
    </row>
    <row r="6034" customFormat="false" ht="15" hidden="false" customHeight="false" outlineLevel="0" collapsed="false">
      <c r="A6034" s="2" t="n">
        <v>45335</v>
      </c>
      <c r="B6034" s="0" t="n">
        <v>5.45</v>
      </c>
      <c r="C6034" s="0" t="n">
        <f aca="false">B6034/100</f>
        <v>0.0545</v>
      </c>
    </row>
    <row r="6035" customFormat="false" ht="15" hidden="false" customHeight="false" outlineLevel="0" collapsed="false">
      <c r="A6035" s="2" t="n">
        <v>45336</v>
      </c>
      <c r="B6035" s="0" t="n">
        <v>5.43</v>
      </c>
      <c r="C6035" s="0" t="n">
        <f aca="false">B6035/100</f>
        <v>0.0543</v>
      </c>
    </row>
    <row r="6036" customFormat="false" ht="15" hidden="false" customHeight="false" outlineLevel="0" collapsed="false">
      <c r="A6036" s="2" t="n">
        <v>45337</v>
      </c>
      <c r="B6036" s="0" t="n">
        <v>5.43</v>
      </c>
      <c r="C6036" s="0" t="n">
        <f aca="false">B6036/100</f>
        <v>0.0543</v>
      </c>
    </row>
    <row r="6037" customFormat="false" ht="15" hidden="false" customHeight="false" outlineLevel="0" collapsed="false">
      <c r="A6037" s="2" t="n">
        <v>45338</v>
      </c>
      <c r="B6037" s="0" t="n">
        <v>5.44</v>
      </c>
      <c r="C6037" s="0" t="n">
        <f aca="false">B6037/100</f>
        <v>0.0544</v>
      </c>
    </row>
    <row r="6038" customFormat="false" ht="15" hidden="false" customHeight="false" outlineLevel="0" collapsed="false">
      <c r="A6038" s="2" t="n">
        <v>45342</v>
      </c>
      <c r="B6038" s="0" t="n">
        <v>5.44</v>
      </c>
      <c r="C6038" s="0" t="n">
        <f aca="false">B6038/100</f>
        <v>0.0544</v>
      </c>
    </row>
    <row r="6039" customFormat="false" ht="15" hidden="false" customHeight="false" outlineLevel="0" collapsed="false">
      <c r="A6039" s="2" t="n">
        <v>45343</v>
      </c>
      <c r="B6039" s="0" t="n">
        <v>5.44</v>
      </c>
      <c r="C6039" s="0" t="n">
        <f aca="false">B6039/100</f>
        <v>0.0544</v>
      </c>
    </row>
    <row r="6040" customFormat="false" ht="15" hidden="false" customHeight="false" outlineLevel="0" collapsed="false">
      <c r="A6040" s="2" t="n">
        <v>45344</v>
      </c>
      <c r="B6040" s="0" t="n">
        <v>5.45</v>
      </c>
      <c r="C6040" s="0" t="n">
        <f aca="false">B6040/100</f>
        <v>0.0545</v>
      </c>
    </row>
    <row r="6041" customFormat="false" ht="15" hidden="false" customHeight="false" outlineLevel="0" collapsed="false">
      <c r="A6041" s="2" t="n">
        <v>45345</v>
      </c>
      <c r="B6041" s="0" t="n">
        <v>5.46</v>
      </c>
      <c r="C6041" s="0" t="n">
        <f aca="false">B6041/100</f>
        <v>0.0546</v>
      </c>
    </row>
    <row r="6042" customFormat="false" ht="15" hidden="false" customHeight="false" outlineLevel="0" collapsed="false">
      <c r="A6042" s="2" t="n">
        <v>45348</v>
      </c>
      <c r="B6042" s="0" t="n">
        <v>5.47</v>
      </c>
      <c r="C6042" s="0" t="n">
        <f aca="false">B6042/100</f>
        <v>0.0547</v>
      </c>
    </row>
    <row r="6043" customFormat="false" ht="15" hidden="false" customHeight="false" outlineLevel="0" collapsed="false">
      <c r="A6043" s="2" t="n">
        <v>45349</v>
      </c>
      <c r="B6043" s="0" t="n">
        <v>5.45</v>
      </c>
      <c r="C6043" s="0" t="n">
        <f aca="false">B6043/100</f>
        <v>0.0545</v>
      </c>
    </row>
    <row r="6044" customFormat="false" ht="15" hidden="false" customHeight="false" outlineLevel="0" collapsed="false">
      <c r="A6044" s="2" t="n">
        <v>45350</v>
      </c>
      <c r="B6044" s="0" t="n">
        <v>5.45</v>
      </c>
      <c r="C6044" s="0" t="n">
        <f aca="false">B6044/100</f>
        <v>0.0545</v>
      </c>
    </row>
    <row r="6045" customFormat="false" ht="15" hidden="false" customHeight="false" outlineLevel="0" collapsed="false">
      <c r="A6045" s="2" t="n">
        <v>45351</v>
      </c>
      <c r="B6045" s="0" t="n">
        <v>5.45</v>
      </c>
      <c r="C6045" s="0" t="n">
        <f aca="false">B6045/100</f>
        <v>0.0545</v>
      </c>
    </row>
    <row r="6046" customFormat="false" ht="15" hidden="false" customHeight="false" outlineLevel="0" collapsed="false">
      <c r="A6046" s="2" t="n">
        <v>45352</v>
      </c>
      <c r="B6046" s="0" t="n">
        <v>5.42</v>
      </c>
      <c r="C6046" s="0" t="n">
        <f aca="false">B6046/100</f>
        <v>0.0542</v>
      </c>
    </row>
    <row r="6047" customFormat="false" ht="15" hidden="false" customHeight="false" outlineLevel="0" collapsed="false">
      <c r="A6047" s="2" t="n">
        <v>45355</v>
      </c>
      <c r="B6047" s="0" t="n">
        <v>5.48</v>
      </c>
      <c r="C6047" s="0" t="n">
        <f aca="false">B6047/100</f>
        <v>0.0548</v>
      </c>
    </row>
    <row r="6048" customFormat="false" ht="15" hidden="false" customHeight="false" outlineLevel="0" collapsed="false">
      <c r="A6048" s="2" t="n">
        <v>45356</v>
      </c>
      <c r="B6048" s="0" t="n">
        <v>5.47</v>
      </c>
      <c r="C6048" s="0" t="n">
        <f aca="false">B6048/100</f>
        <v>0.0547</v>
      </c>
    </row>
    <row r="6049" customFormat="false" ht="15" hidden="false" customHeight="false" outlineLevel="0" collapsed="false">
      <c r="A6049" s="2" t="n">
        <v>45357</v>
      </c>
      <c r="B6049" s="0" t="n">
        <v>5.47</v>
      </c>
      <c r="C6049" s="0" t="n">
        <f aca="false">B6049/100</f>
        <v>0.0547</v>
      </c>
    </row>
    <row r="6050" customFormat="false" ht="15" hidden="false" customHeight="false" outlineLevel="0" collapsed="false">
      <c r="A6050" s="2" t="n">
        <v>45358</v>
      </c>
      <c r="B6050" s="0" t="n">
        <v>5.47</v>
      </c>
      <c r="C6050" s="0" t="n">
        <f aca="false">B6050/100</f>
        <v>0.0547</v>
      </c>
    </row>
    <row r="6051" customFormat="false" ht="15" hidden="false" customHeight="false" outlineLevel="0" collapsed="false">
      <c r="A6051" s="2" t="n">
        <v>45359</v>
      </c>
      <c r="B6051" s="0" t="n">
        <v>5.46</v>
      </c>
      <c r="C6051" s="0" t="n">
        <f aca="false">B6051/100</f>
        <v>0.0546</v>
      </c>
    </row>
    <row r="6052" customFormat="false" ht="15" hidden="false" customHeight="false" outlineLevel="0" collapsed="false">
      <c r="A6052" s="2" t="n">
        <v>45362</v>
      </c>
      <c r="B6052" s="0" t="n">
        <v>5.48</v>
      </c>
      <c r="C6052" s="0" t="n">
        <f aca="false">B6052/100</f>
        <v>0.0548</v>
      </c>
    </row>
    <row r="6053" customFormat="false" ht="15" hidden="false" customHeight="false" outlineLevel="0" collapsed="false">
      <c r="A6053" s="2" t="n">
        <v>45363</v>
      </c>
      <c r="B6053" s="0" t="n">
        <v>5.48</v>
      </c>
      <c r="C6053" s="0" t="n">
        <f aca="false">B6053/100</f>
        <v>0.0548</v>
      </c>
    </row>
    <row r="6054" customFormat="false" ht="15" hidden="false" customHeight="false" outlineLevel="0" collapsed="false">
      <c r="A6054" s="2" t="n">
        <v>45364</v>
      </c>
      <c r="B6054" s="0" t="n">
        <v>5.48</v>
      </c>
      <c r="C6054" s="0" t="n">
        <f aca="false">B6054/100</f>
        <v>0.0548</v>
      </c>
    </row>
    <row r="6055" customFormat="false" ht="15" hidden="false" customHeight="false" outlineLevel="0" collapsed="false">
      <c r="A6055" s="2" t="n">
        <v>45365</v>
      </c>
      <c r="B6055" s="0" t="n">
        <v>5.48</v>
      </c>
      <c r="C6055" s="0" t="n">
        <f aca="false">B6055/100</f>
        <v>0.0548</v>
      </c>
    </row>
    <row r="6056" customFormat="false" ht="15" hidden="false" customHeight="false" outlineLevel="0" collapsed="false">
      <c r="A6056" s="2" t="n">
        <v>45366</v>
      </c>
      <c r="B6056" s="0" t="n">
        <v>5.48</v>
      </c>
      <c r="C6056" s="0" t="n">
        <f aca="false">B6056/100</f>
        <v>0.0548</v>
      </c>
    </row>
    <row r="6057" customFormat="false" ht="15" hidden="false" customHeight="false" outlineLevel="0" collapsed="false">
      <c r="A6057" s="2" t="n">
        <v>45369</v>
      </c>
      <c r="B6057" s="0" t="n">
        <v>5.48</v>
      </c>
      <c r="C6057" s="0" t="n">
        <f aca="false">B6057/100</f>
        <v>0.0548</v>
      </c>
    </row>
    <row r="6058" customFormat="false" ht="15" hidden="false" customHeight="false" outlineLevel="0" collapsed="false">
      <c r="A6058" s="2" t="n">
        <v>45370</v>
      </c>
      <c r="B6058" s="0" t="n">
        <v>5.48</v>
      </c>
      <c r="C6058" s="0" t="n">
        <f aca="false">B6058/100</f>
        <v>0.0548</v>
      </c>
    </row>
    <row r="6059" customFormat="false" ht="15" hidden="false" customHeight="false" outlineLevel="0" collapsed="false">
      <c r="A6059" s="2" t="n">
        <v>45371</v>
      </c>
      <c r="B6059" s="0" t="n">
        <v>5.47</v>
      </c>
      <c r="C6059" s="0" t="n">
        <f aca="false">B6059/100</f>
        <v>0.0547</v>
      </c>
    </row>
    <row r="6060" customFormat="false" ht="15" hidden="false" customHeight="false" outlineLevel="0" collapsed="false">
      <c r="A6060" s="2" t="n">
        <v>45372</v>
      </c>
      <c r="B6060" s="0" t="n">
        <v>5.48</v>
      </c>
      <c r="C6060" s="0" t="n">
        <f aca="false">B6060/100</f>
        <v>0.0548</v>
      </c>
    </row>
    <row r="6061" customFormat="false" ht="15" hidden="false" customHeight="false" outlineLevel="0" collapsed="false">
      <c r="A6061" s="2" t="n">
        <v>45373</v>
      </c>
      <c r="B6061" s="0" t="n">
        <v>5.46</v>
      </c>
      <c r="C6061" s="0" t="n">
        <f aca="false">B6061/100</f>
        <v>0.0546</v>
      </c>
    </row>
    <row r="6062" customFormat="false" ht="15" hidden="false" customHeight="false" outlineLevel="0" collapsed="false">
      <c r="A6062" s="2" t="n">
        <v>45376</v>
      </c>
      <c r="B6062" s="0" t="n">
        <v>5.46</v>
      </c>
      <c r="C6062" s="0" t="n">
        <f aca="false">B6062/100</f>
        <v>0.0546</v>
      </c>
    </row>
    <row r="6063" customFormat="false" ht="15" hidden="false" customHeight="false" outlineLevel="0" collapsed="false">
      <c r="A6063" s="2" t="n">
        <v>45377</v>
      </c>
      <c r="B6063" s="0" t="n">
        <v>5.46</v>
      </c>
      <c r="C6063" s="0" t="n">
        <f aca="false">B6063/100</f>
        <v>0.0546</v>
      </c>
    </row>
    <row r="6064" customFormat="false" ht="15" hidden="false" customHeight="false" outlineLevel="0" collapsed="false">
      <c r="A6064" s="2" t="n">
        <v>45378</v>
      </c>
      <c r="B6064" s="0" t="n">
        <v>5.45</v>
      </c>
      <c r="C6064" s="0" t="n">
        <f aca="false">B6064/100</f>
        <v>0.0545</v>
      </c>
    </row>
    <row r="6065" customFormat="false" ht="15" hidden="false" customHeight="false" outlineLevel="0" collapsed="false">
      <c r="A6065" s="2" t="n">
        <v>45379</v>
      </c>
      <c r="B6065" s="0" t="n">
        <v>5.46</v>
      </c>
      <c r="C6065" s="0" t="n">
        <f aca="false">B6065/100</f>
        <v>0.0546</v>
      </c>
    </row>
    <row r="6066" customFormat="false" ht="15" hidden="false" customHeight="false" outlineLevel="0" collapsed="false">
      <c r="A6066" s="2" t="n">
        <v>45383</v>
      </c>
      <c r="B6066" s="0" t="n">
        <v>5.44</v>
      </c>
      <c r="C6066" s="0" t="n">
        <f aca="false">B6066/100</f>
        <v>0.0544</v>
      </c>
    </row>
    <row r="6067" customFormat="false" ht="15" hidden="false" customHeight="false" outlineLevel="0" collapsed="false">
      <c r="A6067" s="2" t="n">
        <v>45384</v>
      </c>
      <c r="B6067" s="0" t="n">
        <v>5.42</v>
      </c>
      <c r="C6067" s="0" t="n">
        <f aca="false">B6067/100</f>
        <v>0.0542</v>
      </c>
    </row>
    <row r="6068" customFormat="false" ht="15" hidden="false" customHeight="false" outlineLevel="0" collapsed="false">
      <c r="A6068" s="2" t="n">
        <v>45385</v>
      </c>
      <c r="B6068" s="0" t="n">
        <v>5.42</v>
      </c>
      <c r="C6068" s="0" t="n">
        <f aca="false">B6068/100</f>
        <v>0.0542</v>
      </c>
    </row>
    <row r="6069" customFormat="false" ht="15" hidden="false" customHeight="false" outlineLevel="0" collapsed="false">
      <c r="A6069" s="2" t="n">
        <v>45386</v>
      </c>
      <c r="B6069" s="0" t="n">
        <v>5.41</v>
      </c>
      <c r="C6069" s="0" t="n">
        <f aca="false">B6069/100</f>
        <v>0.0541</v>
      </c>
    </row>
    <row r="6070" customFormat="false" ht="15" hidden="false" customHeight="false" outlineLevel="0" collapsed="false">
      <c r="A6070" s="2" t="n">
        <v>45387</v>
      </c>
      <c r="B6070" s="0" t="n">
        <v>5.43</v>
      </c>
      <c r="C6070" s="0" t="n">
        <f aca="false">B6070/100</f>
        <v>0.0543</v>
      </c>
    </row>
    <row r="6071" customFormat="false" ht="15" hidden="false" customHeight="false" outlineLevel="0" collapsed="false">
      <c r="A6071" s="2" t="n">
        <v>45390</v>
      </c>
      <c r="B6071" s="0" t="n">
        <v>5.43</v>
      </c>
      <c r="C6071" s="0" t="n">
        <f aca="false">B6071/100</f>
        <v>0.0543</v>
      </c>
    </row>
    <row r="6072" customFormat="false" ht="15" hidden="false" customHeight="false" outlineLevel="0" collapsed="false">
      <c r="A6072" s="2" t="n">
        <v>45391</v>
      </c>
      <c r="B6072" s="0" t="n">
        <v>5.43</v>
      </c>
      <c r="C6072" s="0" t="n">
        <f aca="false">B6072/100</f>
        <v>0.0543</v>
      </c>
    </row>
    <row r="6073" customFormat="false" ht="15" hidden="false" customHeight="false" outlineLevel="0" collapsed="false">
      <c r="A6073" s="2" t="n">
        <v>45392</v>
      </c>
      <c r="B6073" s="0" t="n">
        <v>5.45</v>
      </c>
      <c r="C6073" s="0" t="n">
        <f aca="false">B6073/100</f>
        <v>0.0545</v>
      </c>
    </row>
    <row r="6074" customFormat="false" ht="15" hidden="false" customHeight="false" outlineLevel="0" collapsed="false">
      <c r="A6074" s="2" t="n">
        <v>45393</v>
      </c>
      <c r="B6074" s="0" t="n">
        <v>5.45</v>
      </c>
      <c r="C6074" s="0" t="n">
        <f aca="false">B6074/100</f>
        <v>0.0545</v>
      </c>
    </row>
    <row r="6075" customFormat="false" ht="15" hidden="false" customHeight="false" outlineLevel="0" collapsed="false">
      <c r="A6075" s="2" t="n">
        <v>45394</v>
      </c>
      <c r="B6075" s="0" t="n">
        <v>5.45</v>
      </c>
      <c r="C6075" s="0" t="n">
        <f aca="false">B6075/100</f>
        <v>0.0545</v>
      </c>
    </row>
    <row r="6076" customFormat="false" ht="15" hidden="false" customHeight="false" outlineLevel="0" collapsed="false">
      <c r="A6076" s="2" t="n">
        <v>45397</v>
      </c>
      <c r="B6076" s="0" t="n">
        <v>5.45</v>
      </c>
      <c r="C6076" s="0" t="n">
        <f aca="false">B6076/100</f>
        <v>0.0545</v>
      </c>
    </row>
    <row r="6077" customFormat="false" ht="15" hidden="false" customHeight="false" outlineLevel="0" collapsed="false">
      <c r="A6077" s="2" t="n">
        <v>45398</v>
      </c>
      <c r="B6077" s="0" t="n">
        <v>5.45</v>
      </c>
      <c r="C6077" s="0" t="n">
        <f aca="false">B6077/100</f>
        <v>0.0545</v>
      </c>
    </row>
    <row r="6078" customFormat="false" ht="15" hidden="false" customHeight="false" outlineLevel="0" collapsed="false">
      <c r="A6078" s="2" t="n">
        <v>45399</v>
      </c>
      <c r="B6078" s="0" t="n">
        <v>5.45</v>
      </c>
      <c r="C6078" s="0" t="n">
        <f aca="false">B6078/100</f>
        <v>0.0545</v>
      </c>
    </row>
    <row r="6079" customFormat="false" ht="15" hidden="false" customHeight="false" outlineLevel="0" collapsed="false">
      <c r="A6079" s="2" t="n">
        <v>45400</v>
      </c>
      <c r="B6079" s="0" t="n">
        <v>5.46</v>
      </c>
      <c r="C6079" s="0" t="n">
        <f aca="false">B6079/100</f>
        <v>0.0546</v>
      </c>
    </row>
    <row r="6080" customFormat="false" ht="15" hidden="false" customHeight="false" outlineLevel="0" collapsed="false">
      <c r="A6080" s="2" t="n">
        <v>45401</v>
      </c>
      <c r="B6080" s="0" t="n">
        <v>5.45</v>
      </c>
      <c r="C6080" s="0" t="n">
        <f aca="false">B6080/100</f>
        <v>0.0545</v>
      </c>
    </row>
    <row r="6081" customFormat="false" ht="15" hidden="false" customHeight="false" outlineLevel="0" collapsed="false">
      <c r="A6081" s="2" t="n">
        <v>45404</v>
      </c>
      <c r="B6081" s="0" t="n">
        <v>5.42</v>
      </c>
      <c r="C6081" s="0" t="n">
        <f aca="false">B6081/100</f>
        <v>0.0542</v>
      </c>
    </row>
    <row r="6082" customFormat="false" ht="15" hidden="false" customHeight="false" outlineLevel="0" collapsed="false">
      <c r="A6082" s="2" t="n">
        <v>45405</v>
      </c>
      <c r="B6082" s="0" t="n">
        <v>5.45</v>
      </c>
      <c r="C6082" s="0" t="n">
        <f aca="false">B6082/100</f>
        <v>0.0545</v>
      </c>
    </row>
    <row r="6083" customFormat="false" ht="15" hidden="false" customHeight="false" outlineLevel="0" collapsed="false">
      <c r="A6083" s="2" t="n">
        <v>45406</v>
      </c>
      <c r="B6083" s="0" t="n">
        <v>5.46</v>
      </c>
      <c r="C6083" s="0" t="n">
        <f aca="false">B6083/100</f>
        <v>0.0546</v>
      </c>
    </row>
    <row r="6084" customFormat="false" ht="15" hidden="false" customHeight="false" outlineLevel="0" collapsed="false">
      <c r="A6084" s="2" t="n">
        <v>45407</v>
      </c>
      <c r="B6084" s="0" t="n">
        <v>5.47</v>
      </c>
      <c r="C6084" s="0" t="n">
        <f aca="false">B6084/100</f>
        <v>0.0547</v>
      </c>
    </row>
    <row r="6085" customFormat="false" ht="15" hidden="false" customHeight="false" outlineLevel="0" collapsed="false">
      <c r="A6085" s="2" t="n">
        <v>45408</v>
      </c>
      <c r="B6085" s="0" t="n">
        <v>5.46</v>
      </c>
      <c r="C6085" s="0" t="n">
        <f aca="false">B6085/100</f>
        <v>0.0546</v>
      </c>
    </row>
    <row r="6086" customFormat="false" ht="15" hidden="false" customHeight="false" outlineLevel="0" collapsed="false">
      <c r="A6086" s="2" t="n">
        <v>45411</v>
      </c>
      <c r="B6086" s="0" t="n">
        <v>5.45</v>
      </c>
      <c r="C6086" s="0" t="n">
        <f aca="false">B6086/100</f>
        <v>0.0545</v>
      </c>
    </row>
    <row r="6087" customFormat="false" ht="15" hidden="false" customHeight="false" outlineLevel="0" collapsed="false">
      <c r="A6087" s="2" t="n">
        <v>45412</v>
      </c>
      <c r="B6087" s="0" t="n">
        <v>5.46</v>
      </c>
      <c r="C6087" s="0" t="n">
        <f aca="false">B6087/100</f>
        <v>0.0546</v>
      </c>
    </row>
    <row r="6088" customFormat="false" ht="15" hidden="false" customHeight="false" outlineLevel="0" collapsed="false">
      <c r="A6088" s="2" t="n">
        <v>45413</v>
      </c>
      <c r="B6088" s="0" t="n">
        <v>5.46</v>
      </c>
      <c r="C6088" s="0" t="n">
        <f aca="false">B6088/100</f>
        <v>0.0546</v>
      </c>
    </row>
    <row r="6089" customFormat="false" ht="15" hidden="false" customHeight="false" outlineLevel="0" collapsed="false">
      <c r="A6089" s="2" t="n">
        <v>45414</v>
      </c>
      <c r="B6089" s="0" t="n">
        <v>5.46</v>
      </c>
      <c r="C6089" s="0" t="n">
        <f aca="false">B6089/100</f>
        <v>0.0546</v>
      </c>
    </row>
    <row r="6090" customFormat="false" ht="15" hidden="false" customHeight="false" outlineLevel="0" collapsed="false">
      <c r="A6090" s="2" t="n">
        <v>45415</v>
      </c>
      <c r="B6090" s="0" t="n">
        <v>5.45</v>
      </c>
      <c r="C6090" s="0" t="n">
        <f aca="false">B6090/100</f>
        <v>0.0545</v>
      </c>
    </row>
    <row r="6091" customFormat="false" ht="15" hidden="false" customHeight="false" outlineLevel="0" collapsed="false">
      <c r="A6091" s="2" t="n">
        <v>45418</v>
      </c>
      <c r="B6091" s="0" t="n">
        <v>5.45</v>
      </c>
      <c r="C6091" s="0" t="n">
        <f aca="false">B6091/100</f>
        <v>0.0545</v>
      </c>
    </row>
    <row r="6092" customFormat="false" ht="15" hidden="false" customHeight="false" outlineLevel="0" collapsed="false">
      <c r="A6092" s="2" t="n">
        <v>45419</v>
      </c>
      <c r="B6092" s="0" t="n">
        <v>5.45</v>
      </c>
      <c r="C6092" s="0" t="n">
        <f aca="false">B6092/100</f>
        <v>0.0545</v>
      </c>
    </row>
    <row r="6093" customFormat="false" ht="15" hidden="false" customHeight="false" outlineLevel="0" collapsed="false">
      <c r="A6093" s="2" t="n">
        <v>45420</v>
      </c>
      <c r="B6093" s="0" t="n">
        <v>5.45</v>
      </c>
      <c r="C6093" s="0" t="n">
        <f aca="false">B6093/100</f>
        <v>0.0545</v>
      </c>
    </row>
    <row r="6094" customFormat="false" ht="15" hidden="false" customHeight="false" outlineLevel="0" collapsed="false">
      <c r="A6094" s="2" t="n">
        <v>45421</v>
      </c>
      <c r="B6094" s="0" t="n">
        <v>5.46</v>
      </c>
      <c r="C6094" s="0" t="n">
        <f aca="false">B6094/100</f>
        <v>0.0546</v>
      </c>
    </row>
    <row r="6095" customFormat="false" ht="15" hidden="false" customHeight="false" outlineLevel="0" collapsed="false">
      <c r="A6095" s="2" t="n">
        <v>45422</v>
      </c>
      <c r="B6095" s="0" t="n">
        <v>5.47</v>
      </c>
      <c r="C6095" s="0" t="n">
        <f aca="false">B6095/100</f>
        <v>0.0547</v>
      </c>
    </row>
    <row r="6096" customFormat="false" ht="15" hidden="false" customHeight="false" outlineLevel="0" collapsed="false">
      <c r="A6096" s="2" t="n">
        <v>45425</v>
      </c>
      <c r="B6096" s="0" t="n">
        <v>5.45</v>
      </c>
      <c r="C6096" s="0" t="n">
        <f aca="false">B6096/100</f>
        <v>0.0545</v>
      </c>
    </row>
    <row r="6097" customFormat="false" ht="15" hidden="false" customHeight="false" outlineLevel="0" collapsed="false">
      <c r="A6097" s="2" t="n">
        <v>45426</v>
      </c>
      <c r="B6097" s="0" t="n">
        <v>5.44</v>
      </c>
      <c r="C6097" s="0" t="n">
        <f aca="false">B6097/100</f>
        <v>0.0544</v>
      </c>
    </row>
    <row r="6098" customFormat="false" ht="15" hidden="false" customHeight="false" outlineLevel="0" collapsed="false">
      <c r="A6098" s="2" t="n">
        <v>45427</v>
      </c>
      <c r="B6098" s="0" t="n">
        <v>5.45</v>
      </c>
      <c r="C6098" s="0" t="n">
        <f aca="false">B6098/100</f>
        <v>0.0545</v>
      </c>
    </row>
    <row r="6099" customFormat="false" ht="15" hidden="false" customHeight="false" outlineLevel="0" collapsed="false">
      <c r="A6099" s="2" t="n">
        <v>45428</v>
      </c>
      <c r="B6099" s="0" t="n">
        <v>5.45</v>
      </c>
      <c r="C6099" s="0" t="n">
        <f aca="false">B6099/100</f>
        <v>0.0545</v>
      </c>
    </row>
    <row r="6100" customFormat="false" ht="15" hidden="false" customHeight="false" outlineLevel="0" collapsed="false">
      <c r="A6100" s="2" t="n">
        <v>45429</v>
      </c>
      <c r="B6100" s="0" t="n">
        <v>5.46</v>
      </c>
      <c r="C6100" s="0" t="n">
        <f aca="false">B6100/100</f>
        <v>0.0546</v>
      </c>
    </row>
    <row r="6101" customFormat="false" ht="15" hidden="false" customHeight="false" outlineLevel="0" collapsed="false">
      <c r="A6101" s="2" t="n">
        <v>45432</v>
      </c>
      <c r="B6101" s="0" t="n">
        <v>5.45</v>
      </c>
      <c r="C6101" s="0" t="n">
        <f aca="false">B6101/100</f>
        <v>0.0545</v>
      </c>
    </row>
    <row r="6102" customFormat="false" ht="15" hidden="false" customHeight="false" outlineLevel="0" collapsed="false">
      <c r="A6102" s="2" t="n">
        <v>45433</v>
      </c>
      <c r="B6102" s="0" t="n">
        <v>5.45</v>
      </c>
      <c r="C6102" s="0" t="n">
        <f aca="false">B6102/100</f>
        <v>0.0545</v>
      </c>
    </row>
    <row r="6103" customFormat="false" ht="15" hidden="false" customHeight="false" outlineLevel="0" collapsed="false">
      <c r="A6103" s="2" t="n">
        <v>45434</v>
      </c>
      <c r="B6103" s="0" t="n">
        <v>5.45</v>
      </c>
      <c r="C6103" s="0" t="n">
        <f aca="false">B6103/100</f>
        <v>0.0545</v>
      </c>
    </row>
    <row r="6104" customFormat="false" ht="15" hidden="false" customHeight="false" outlineLevel="0" collapsed="false">
      <c r="A6104" s="2" t="n">
        <v>45435</v>
      </c>
      <c r="B6104" s="0" t="n">
        <v>5.46</v>
      </c>
      <c r="C6104" s="0" t="n">
        <f aca="false">B6104/100</f>
        <v>0.0546</v>
      </c>
    </row>
    <row r="6105" customFormat="false" ht="15" hidden="false" customHeight="false" outlineLevel="0" collapsed="false">
      <c r="A6105" s="2" t="n">
        <v>45436</v>
      </c>
      <c r="B6105" s="0" t="n">
        <v>5.46</v>
      </c>
      <c r="C6105" s="0" t="n">
        <f aca="false">B6105/100</f>
        <v>0.0546</v>
      </c>
    </row>
    <row r="6106" customFormat="false" ht="15" hidden="false" customHeight="false" outlineLevel="0" collapsed="false">
      <c r="A6106" s="2" t="n">
        <v>45440</v>
      </c>
      <c r="B6106" s="0" t="n">
        <v>5.46</v>
      </c>
      <c r="C6106" s="0" t="n">
        <f aca="false">B6106/100</f>
        <v>0.0546</v>
      </c>
    </row>
    <row r="6107" customFormat="false" ht="15" hidden="false" customHeight="false" outlineLevel="0" collapsed="false">
      <c r="A6107" s="2" t="n">
        <v>45441</v>
      </c>
      <c r="B6107" s="0" t="n">
        <v>5.46</v>
      </c>
      <c r="C6107" s="0" t="n">
        <f aca="false">B6107/100</f>
        <v>0.0546</v>
      </c>
    </row>
    <row r="6108" customFormat="false" ht="15" hidden="false" customHeight="false" outlineLevel="0" collapsed="false">
      <c r="A6108" s="2" t="n">
        <v>45442</v>
      </c>
      <c r="B6108" s="0" t="n">
        <v>5.46</v>
      </c>
      <c r="C6108" s="0" t="n">
        <f aca="false">B6108/100</f>
        <v>0.0546</v>
      </c>
    </row>
    <row r="6109" customFormat="false" ht="15" hidden="false" customHeight="false" outlineLevel="0" collapsed="false">
      <c r="A6109" s="2" t="n">
        <v>45443</v>
      </c>
      <c r="B6109" s="0" t="n">
        <v>5.46</v>
      </c>
      <c r="C6109" s="0" t="n">
        <f aca="false">B6109/100</f>
        <v>0.0546</v>
      </c>
    </row>
    <row r="6110" customFormat="false" ht="15" hidden="false" customHeight="false" outlineLevel="0" collapsed="false">
      <c r="A6110" s="2" t="n">
        <v>45446</v>
      </c>
      <c r="B6110" s="0" t="n">
        <v>5.52</v>
      </c>
      <c r="C6110" s="0" t="n">
        <f aca="false">B6110/100</f>
        <v>0.0552</v>
      </c>
    </row>
    <row r="6111" customFormat="false" ht="15" hidden="false" customHeight="false" outlineLevel="0" collapsed="false">
      <c r="A6111" s="2" t="n">
        <v>45447</v>
      </c>
      <c r="B6111" s="0" t="n">
        <v>5.52</v>
      </c>
      <c r="C6111" s="0" t="n">
        <f aca="false">B6111/100</f>
        <v>0.0552</v>
      </c>
    </row>
    <row r="6112" customFormat="false" ht="15" hidden="false" customHeight="false" outlineLevel="0" collapsed="false">
      <c r="A6112" s="2" t="n">
        <v>45448</v>
      </c>
      <c r="B6112" s="0" t="n">
        <v>5.51</v>
      </c>
      <c r="C6112" s="0" t="n">
        <f aca="false">B6112/100</f>
        <v>0.0551</v>
      </c>
    </row>
    <row r="6113" customFormat="false" ht="15" hidden="false" customHeight="false" outlineLevel="0" collapsed="false">
      <c r="A6113" s="2" t="n">
        <v>45449</v>
      </c>
      <c r="B6113" s="0" t="n">
        <v>5.51</v>
      </c>
      <c r="C6113" s="0" t="n">
        <f aca="false">B6113/100</f>
        <v>0.0551</v>
      </c>
    </row>
    <row r="6114" customFormat="false" ht="15" hidden="false" customHeight="false" outlineLevel="0" collapsed="false">
      <c r="A6114" s="2" t="n">
        <v>45450</v>
      </c>
      <c r="B6114" s="0" t="n">
        <v>5.52</v>
      </c>
      <c r="C6114" s="0" t="n">
        <f aca="false">B6114/100</f>
        <v>0.0552</v>
      </c>
    </row>
    <row r="6115" customFormat="false" ht="15" hidden="false" customHeight="false" outlineLevel="0" collapsed="false">
      <c r="A6115" s="2" t="n">
        <v>45453</v>
      </c>
      <c r="B6115" s="0" t="n">
        <v>5.52</v>
      </c>
      <c r="C6115" s="0" t="n">
        <f aca="false">B6115/100</f>
        <v>0.0552</v>
      </c>
    </row>
    <row r="6116" customFormat="false" ht="15" hidden="false" customHeight="false" outlineLevel="0" collapsed="false">
      <c r="A6116" s="2" t="n">
        <v>45454</v>
      </c>
      <c r="B6116" s="0" t="n">
        <v>5.52</v>
      </c>
      <c r="C6116" s="0" t="n">
        <f aca="false">B6116/100</f>
        <v>0.0552</v>
      </c>
    </row>
    <row r="6117" customFormat="false" ht="15" hidden="false" customHeight="false" outlineLevel="0" collapsed="false">
      <c r="A6117" s="2" t="n">
        <v>45455</v>
      </c>
      <c r="B6117" s="0" t="n">
        <v>5.51</v>
      </c>
      <c r="C6117" s="0" t="n">
        <f aca="false">B6117/100</f>
        <v>0.0551</v>
      </c>
    </row>
    <row r="6118" customFormat="false" ht="15" hidden="false" customHeight="false" outlineLevel="0" collapsed="false">
      <c r="A6118" s="2" t="n">
        <v>45456</v>
      </c>
      <c r="B6118" s="0" t="n">
        <v>5.51</v>
      </c>
      <c r="C6118" s="0" t="n">
        <f aca="false">B6118/100</f>
        <v>0.0551</v>
      </c>
    </row>
    <row r="6119" customFormat="false" ht="15" hidden="false" customHeight="false" outlineLevel="0" collapsed="false">
      <c r="A6119" s="2" t="n">
        <v>45457</v>
      </c>
      <c r="B6119" s="0" t="n">
        <v>5.51</v>
      </c>
      <c r="C6119" s="0" t="n">
        <f aca="false">B6119/100</f>
        <v>0.0551</v>
      </c>
    </row>
    <row r="6120" customFormat="false" ht="15" hidden="false" customHeight="false" outlineLevel="0" collapsed="false">
      <c r="A6120" s="2" t="n">
        <v>45460</v>
      </c>
      <c r="B6120" s="0" t="n">
        <v>5.52</v>
      </c>
      <c r="C6120" s="0" t="n">
        <f aca="false">B6120/100</f>
        <v>0.0552</v>
      </c>
    </row>
    <row r="6121" customFormat="false" ht="15" hidden="false" customHeight="false" outlineLevel="0" collapsed="false">
      <c r="A6121" s="2" t="n">
        <v>45461</v>
      </c>
      <c r="B6121" s="0" t="n">
        <v>5.5</v>
      </c>
      <c r="C6121" s="0" t="n">
        <f aca="false">B6121/100</f>
        <v>0.055</v>
      </c>
    </row>
    <row r="6122" customFormat="false" ht="15" hidden="false" customHeight="false" outlineLevel="0" collapsed="false">
      <c r="A6122" s="2" t="n">
        <v>45463</v>
      </c>
      <c r="B6122" s="0" t="n">
        <v>5.5</v>
      </c>
      <c r="C6122" s="0" t="n">
        <f aca="false">B6122/100</f>
        <v>0.055</v>
      </c>
    </row>
    <row r="6123" customFormat="false" ht="15" hidden="false" customHeight="false" outlineLevel="0" collapsed="false">
      <c r="A6123" s="2" t="n">
        <v>45464</v>
      </c>
      <c r="B6123" s="0" t="n">
        <v>5.49</v>
      </c>
      <c r="C6123" s="0" t="n">
        <f aca="false">B6123/100</f>
        <v>0.0549</v>
      </c>
    </row>
    <row r="6124" customFormat="false" ht="15" hidden="false" customHeight="false" outlineLevel="0" collapsed="false">
      <c r="A6124" s="2" t="n">
        <v>45467</v>
      </c>
      <c r="B6124" s="0" t="n">
        <v>5.5</v>
      </c>
      <c r="C6124" s="0" t="n">
        <f aca="false">B6124/100</f>
        <v>0.055</v>
      </c>
    </row>
    <row r="6125" customFormat="false" ht="15" hidden="false" customHeight="false" outlineLevel="0" collapsed="false">
      <c r="A6125" s="2" t="n">
        <v>45468</v>
      </c>
      <c r="B6125" s="0" t="n">
        <v>5.49</v>
      </c>
      <c r="C6125" s="0" t="n">
        <f aca="false">B6125/100</f>
        <v>0.0549</v>
      </c>
    </row>
    <row r="6126" customFormat="false" ht="15" hidden="false" customHeight="false" outlineLevel="0" collapsed="false">
      <c r="A6126" s="2" t="n">
        <v>45469</v>
      </c>
      <c r="B6126" s="0" t="n">
        <v>5.5</v>
      </c>
      <c r="C6126" s="0" t="n">
        <f aca="false">B6126/100</f>
        <v>0.055</v>
      </c>
    </row>
    <row r="6127" customFormat="false" ht="15" hidden="false" customHeight="false" outlineLevel="0" collapsed="false">
      <c r="A6127" s="2" t="n">
        <v>45470</v>
      </c>
      <c r="B6127" s="0" t="n">
        <v>5.49</v>
      </c>
      <c r="C6127" s="0" t="n">
        <f aca="false">B6127/100</f>
        <v>0.0549</v>
      </c>
    </row>
    <row r="6128" customFormat="false" ht="15" hidden="false" customHeight="false" outlineLevel="0" collapsed="false">
      <c r="A6128" s="2" t="n">
        <v>45471</v>
      </c>
      <c r="B6128" s="0" t="n">
        <v>5.48</v>
      </c>
      <c r="C6128" s="0" t="n">
        <f aca="false">B6128/100</f>
        <v>0.0548</v>
      </c>
    </row>
    <row r="6129" customFormat="false" ht="15" hidden="false" customHeight="false" outlineLevel="0" collapsed="false">
      <c r="A6129" s="2" t="n">
        <v>45474</v>
      </c>
      <c r="B6129" s="0" t="n">
        <v>5.47</v>
      </c>
      <c r="C6129" s="0" t="n">
        <f aca="false">B6129/100</f>
        <v>0.0547</v>
      </c>
    </row>
    <row r="6130" customFormat="false" ht="15" hidden="false" customHeight="false" outlineLevel="0" collapsed="false">
      <c r="A6130" s="2" t="n">
        <v>45475</v>
      </c>
      <c r="B6130" s="0" t="n">
        <v>5.47</v>
      </c>
      <c r="C6130" s="0" t="n">
        <f aca="false">B6130/100</f>
        <v>0.0547</v>
      </c>
    </row>
    <row r="6131" customFormat="false" ht="15" hidden="false" customHeight="false" outlineLevel="0" collapsed="false">
      <c r="A6131" s="2" t="n">
        <v>45476</v>
      </c>
      <c r="B6131" s="0" t="n">
        <v>5.47</v>
      </c>
      <c r="C6131" s="0" t="n">
        <f aca="false">B6131/100</f>
        <v>0.0547</v>
      </c>
    </row>
    <row r="6132" customFormat="false" ht="15" hidden="false" customHeight="false" outlineLevel="0" collapsed="false">
      <c r="A6132" s="2" t="n">
        <v>45478</v>
      </c>
      <c r="B6132" s="0" t="n">
        <v>5.46</v>
      </c>
      <c r="C6132" s="0" t="n">
        <f aca="false">B6132/100</f>
        <v>0.0546</v>
      </c>
    </row>
    <row r="6133" customFormat="false" ht="15" hidden="false" customHeight="false" outlineLevel="0" collapsed="false">
      <c r="A6133" s="2" t="n">
        <v>45481</v>
      </c>
      <c r="B6133" s="0" t="n">
        <v>5.46</v>
      </c>
      <c r="C6133" s="0" t="n">
        <f aca="false">B6133/100</f>
        <v>0.0546</v>
      </c>
    </row>
    <row r="6134" customFormat="false" ht="15" hidden="false" customHeight="false" outlineLevel="0" collapsed="false">
      <c r="A6134" s="2" t="n">
        <v>45482</v>
      </c>
      <c r="B6134" s="0" t="n">
        <v>5.46</v>
      </c>
      <c r="C6134" s="0" t="n">
        <f aca="false">B6134/100</f>
        <v>0.0546</v>
      </c>
    </row>
    <row r="6135" customFormat="false" ht="15" hidden="false" customHeight="false" outlineLevel="0" collapsed="false">
      <c r="A6135" s="2" t="n">
        <v>45483</v>
      </c>
      <c r="B6135" s="0" t="n">
        <v>5.46</v>
      </c>
      <c r="C6135" s="0" t="n">
        <f aca="false">B6135/100</f>
        <v>0.0546</v>
      </c>
    </row>
    <row r="6136" customFormat="false" ht="15" hidden="false" customHeight="false" outlineLevel="0" collapsed="false">
      <c r="A6136" s="2" t="n">
        <v>45484</v>
      </c>
      <c r="B6136" s="0" t="n">
        <v>5.44</v>
      </c>
      <c r="C6136" s="0" t="n">
        <f aca="false">B6136/100</f>
        <v>0.0544</v>
      </c>
    </row>
    <row r="6137" customFormat="false" ht="15" hidden="false" customHeight="false" outlineLevel="0" collapsed="false">
      <c r="A6137" s="2" t="n">
        <v>45485</v>
      </c>
      <c r="B6137" s="0" t="n">
        <v>5.43</v>
      </c>
      <c r="C6137" s="0" t="n">
        <f aca="false">B6137/100</f>
        <v>0.0543</v>
      </c>
    </row>
    <row r="6138" customFormat="false" ht="15" hidden="false" customHeight="false" outlineLevel="0" collapsed="false">
      <c r="A6138" s="2" t="n">
        <v>45488</v>
      </c>
      <c r="B6138" s="0" t="n">
        <v>5.43</v>
      </c>
      <c r="C6138" s="0" t="n">
        <f aca="false">B6138/100</f>
        <v>0.0543</v>
      </c>
    </row>
    <row r="6139" customFormat="false" ht="15" hidden="false" customHeight="false" outlineLevel="0" collapsed="false">
      <c r="A6139" s="2" t="n">
        <v>45489</v>
      </c>
      <c r="B6139" s="0" t="n">
        <v>5.43</v>
      </c>
      <c r="C6139" s="0" t="n">
        <f aca="false">B6139/100</f>
        <v>0.0543</v>
      </c>
    </row>
    <row r="6140" customFormat="false" ht="15" hidden="false" customHeight="false" outlineLevel="0" collapsed="false">
      <c r="A6140" s="2" t="n">
        <v>45490</v>
      </c>
      <c r="B6140" s="0" t="n">
        <v>5.43</v>
      </c>
      <c r="C6140" s="0" t="n">
        <f aca="false">B6140/100</f>
        <v>0.0543</v>
      </c>
    </row>
    <row r="6141" customFormat="false" ht="15" hidden="false" customHeight="false" outlineLevel="0" collapsed="false">
      <c r="A6141" s="2" t="n">
        <v>45491</v>
      </c>
      <c r="B6141" s="0" t="n">
        <v>5.43</v>
      </c>
      <c r="C6141" s="0" t="n">
        <f aca="false">B6141/100</f>
        <v>0.0543</v>
      </c>
    </row>
    <row r="6142" customFormat="false" ht="15" hidden="false" customHeight="false" outlineLevel="0" collapsed="false">
      <c r="A6142" s="2" t="n">
        <v>45492</v>
      </c>
      <c r="B6142" s="0" t="n">
        <v>5.43</v>
      </c>
      <c r="C6142" s="0" t="n">
        <f aca="false">B6142/100</f>
        <v>0.0543</v>
      </c>
    </row>
    <row r="6143" customFormat="false" ht="15" hidden="false" customHeight="false" outlineLevel="0" collapsed="false">
      <c r="A6143" s="2" t="n">
        <v>45495</v>
      </c>
      <c r="B6143" s="0" t="n">
        <v>5.43</v>
      </c>
      <c r="C6143" s="0" t="n">
        <f aca="false">B6143/100</f>
        <v>0.0543</v>
      </c>
    </row>
    <row r="6144" customFormat="false" ht="15" hidden="false" customHeight="false" outlineLevel="0" collapsed="false">
      <c r="A6144" s="2" t="n">
        <v>45496</v>
      </c>
      <c r="B6144" s="0" t="n">
        <v>5.41</v>
      </c>
      <c r="C6144" s="0" t="n">
        <f aca="false">B6144/100</f>
        <v>0.0541</v>
      </c>
    </row>
    <row r="6145" customFormat="false" ht="15" hidden="false" customHeight="false" outlineLevel="0" collapsed="false">
      <c r="A6145" s="2" t="n">
        <v>45497</v>
      </c>
      <c r="B6145" s="0" t="n">
        <v>5.4</v>
      </c>
      <c r="C6145" s="0" t="n">
        <f aca="false">B6145/100</f>
        <v>0.054</v>
      </c>
    </row>
    <row r="6146" customFormat="false" ht="15" hidden="false" customHeight="false" outlineLevel="0" collapsed="false">
      <c r="A6146" s="2" t="n">
        <v>45498</v>
      </c>
      <c r="B6146" s="0" t="n">
        <v>5.39</v>
      </c>
      <c r="C6146" s="0" t="n">
        <f aca="false">B6146/100</f>
        <v>0.0539</v>
      </c>
    </row>
    <row r="6147" customFormat="false" ht="15" hidden="false" customHeight="false" outlineLevel="0" collapsed="false">
      <c r="A6147" s="2" t="n">
        <v>45499</v>
      </c>
      <c r="B6147" s="0" t="n">
        <v>5.38</v>
      </c>
      <c r="C6147" s="0" t="n">
        <f aca="false">B6147/100</f>
        <v>0.0538</v>
      </c>
    </row>
    <row r="6148" customFormat="false" ht="15" hidden="false" customHeight="false" outlineLevel="0" collapsed="false">
      <c r="A6148" s="2" t="n">
        <v>45502</v>
      </c>
      <c r="B6148" s="0" t="n">
        <v>5.41</v>
      </c>
      <c r="C6148" s="0" t="n">
        <f aca="false">B6148/100</f>
        <v>0.0541</v>
      </c>
    </row>
    <row r="6149" customFormat="false" ht="15" hidden="false" customHeight="false" outlineLevel="0" collapsed="false">
      <c r="A6149" s="2" t="n">
        <v>45503</v>
      </c>
      <c r="B6149" s="0" t="n">
        <v>5.4</v>
      </c>
      <c r="C6149" s="0" t="n">
        <f aca="false">B6149/100</f>
        <v>0.054</v>
      </c>
    </row>
    <row r="6150" customFormat="false" ht="15" hidden="false" customHeight="false" outlineLevel="0" collapsed="false">
      <c r="A6150" s="2" t="n">
        <v>45504</v>
      </c>
      <c r="B6150" s="0" t="n">
        <v>5.41</v>
      </c>
      <c r="C6150" s="0" t="n">
        <f aca="false">B6150/100</f>
        <v>0.0541</v>
      </c>
    </row>
    <row r="6151" customFormat="false" ht="15" hidden="false" customHeight="false" outlineLevel="0" collapsed="false">
      <c r="A6151" s="2" t="n">
        <v>45505</v>
      </c>
      <c r="B6151" s="0" t="n">
        <v>5.37</v>
      </c>
      <c r="C6151" s="0" t="n">
        <f aca="false">B6151/100</f>
        <v>0.0537</v>
      </c>
    </row>
    <row r="6152" customFormat="false" ht="15" hidden="false" customHeight="false" outlineLevel="0" collapsed="false">
      <c r="A6152" s="2" t="n">
        <v>45506</v>
      </c>
      <c r="B6152" s="0" t="n">
        <v>5.29</v>
      </c>
      <c r="C6152" s="0" t="n">
        <f aca="false">B6152/100</f>
        <v>0.0529</v>
      </c>
    </row>
    <row r="6153" customFormat="false" ht="15" hidden="false" customHeight="false" outlineLevel="0" collapsed="false">
      <c r="A6153" s="2" t="n">
        <v>45509</v>
      </c>
      <c r="B6153" s="0" t="n">
        <v>5.35</v>
      </c>
      <c r="C6153" s="0" t="n">
        <f aca="false">B6153/100</f>
        <v>0.0535</v>
      </c>
    </row>
    <row r="6154" customFormat="false" ht="15" hidden="false" customHeight="false" outlineLevel="0" collapsed="false">
      <c r="A6154" s="2" t="n">
        <v>45510</v>
      </c>
      <c r="B6154" s="0" t="n">
        <v>5.34</v>
      </c>
      <c r="C6154" s="0" t="n">
        <f aca="false">B6154/100</f>
        <v>0.0534</v>
      </c>
    </row>
    <row r="6155" customFormat="false" ht="15" hidden="false" customHeight="false" outlineLevel="0" collapsed="false">
      <c r="A6155" s="2" t="n">
        <v>45511</v>
      </c>
      <c r="B6155" s="0" t="n">
        <v>5.34</v>
      </c>
      <c r="C6155" s="0" t="n">
        <f aca="false">B6155/100</f>
        <v>0.0534</v>
      </c>
    </row>
    <row r="6156" customFormat="false" ht="15" hidden="false" customHeight="false" outlineLevel="0" collapsed="false">
      <c r="A6156" s="2" t="n">
        <v>45512</v>
      </c>
      <c r="B6156" s="0" t="n">
        <v>5.34</v>
      </c>
      <c r="C6156" s="0" t="n">
        <f aca="false">B6156/100</f>
        <v>0.0534</v>
      </c>
    </row>
    <row r="6157" customFormat="false" ht="15" hidden="false" customHeight="false" outlineLevel="0" collapsed="false">
      <c r="A6157" s="2" t="n">
        <v>45513</v>
      </c>
      <c r="B6157" s="0" t="n">
        <v>5.33</v>
      </c>
      <c r="C6157" s="0" t="n">
        <f aca="false">B6157/100</f>
        <v>0.0533</v>
      </c>
    </row>
    <row r="6158" customFormat="false" ht="15" hidden="false" customHeight="false" outlineLevel="0" collapsed="false">
      <c r="A6158" s="2" t="n">
        <v>45516</v>
      </c>
      <c r="B6158" s="0" t="n">
        <v>5.33</v>
      </c>
      <c r="C6158" s="0" t="n">
        <f aca="false">B6158/100</f>
        <v>0.0533</v>
      </c>
    </row>
    <row r="6159" customFormat="false" ht="15" hidden="false" customHeight="false" outlineLevel="0" collapsed="false">
      <c r="A6159" s="2" t="n">
        <v>45517</v>
      </c>
      <c r="B6159" s="0" t="n">
        <v>5.32</v>
      </c>
      <c r="C6159" s="0" t="n">
        <f aca="false">B6159/100</f>
        <v>0.0532</v>
      </c>
    </row>
    <row r="6160" customFormat="false" ht="15" hidden="false" customHeight="false" outlineLevel="0" collapsed="false">
      <c r="A6160" s="2" t="n">
        <v>45518</v>
      </c>
      <c r="B6160" s="0" t="n">
        <v>5.32</v>
      </c>
      <c r="C6160" s="0" t="n">
        <f aca="false">B6160/100</f>
        <v>0.0532</v>
      </c>
    </row>
    <row r="6161" customFormat="false" ht="15" hidden="false" customHeight="false" outlineLevel="0" collapsed="false">
      <c r="A6161" s="2" t="n">
        <v>45519</v>
      </c>
      <c r="B6161" s="0" t="n">
        <v>5.34</v>
      </c>
      <c r="C6161" s="0" t="n">
        <f aca="false">B6161/100</f>
        <v>0.0534</v>
      </c>
    </row>
    <row r="6162" customFormat="false" ht="15" hidden="false" customHeight="false" outlineLevel="0" collapsed="false">
      <c r="A6162" s="2" t="n">
        <v>45520</v>
      </c>
      <c r="B6162" s="0" t="n">
        <v>5.33</v>
      </c>
      <c r="C6162" s="0" t="n">
        <f aca="false">B6162/100</f>
        <v>0.0533</v>
      </c>
    </row>
    <row r="6163" customFormat="false" ht="15" hidden="false" customHeight="false" outlineLevel="0" collapsed="false">
      <c r="A6163" s="2" t="n">
        <v>45523</v>
      </c>
      <c r="B6163" s="0" t="n">
        <v>5.31</v>
      </c>
      <c r="C6163" s="0" t="n">
        <f aca="false">B6163/100</f>
        <v>0.0531</v>
      </c>
    </row>
    <row r="6164" customFormat="false" ht="15" hidden="false" customHeight="false" outlineLevel="0" collapsed="false">
      <c r="A6164" s="2" t="n">
        <v>45524</v>
      </c>
      <c r="B6164" s="0" t="n">
        <v>5.29</v>
      </c>
      <c r="C6164" s="0" t="n">
        <f aca="false">B6164/100</f>
        <v>0.0529</v>
      </c>
    </row>
    <row r="6165" customFormat="false" ht="15" hidden="false" customHeight="false" outlineLevel="0" collapsed="false">
      <c r="A6165" s="2" t="n">
        <v>45525</v>
      </c>
      <c r="B6165" s="0" t="n">
        <v>5.26</v>
      </c>
      <c r="C6165" s="0" t="n">
        <f aca="false">B6165/100</f>
        <v>0.0526</v>
      </c>
    </row>
    <row r="6166" customFormat="false" ht="15" hidden="false" customHeight="false" outlineLevel="0" collapsed="false">
      <c r="A6166" s="2" t="n">
        <v>45526</v>
      </c>
      <c r="B6166" s="0" t="n">
        <v>5.28</v>
      </c>
      <c r="C6166" s="0" t="n">
        <f aca="false">B6166/100</f>
        <v>0.0528</v>
      </c>
    </row>
    <row r="6167" customFormat="false" ht="15" hidden="false" customHeight="false" outlineLevel="0" collapsed="false">
      <c r="A6167" s="2" t="n">
        <v>45527</v>
      </c>
      <c r="B6167" s="0" t="n">
        <v>5.25</v>
      </c>
      <c r="C6167" s="0" t="n">
        <f aca="false">B6167/100</f>
        <v>0.0525</v>
      </c>
    </row>
    <row r="6168" customFormat="false" ht="15" hidden="false" customHeight="false" outlineLevel="0" collapsed="false">
      <c r="A6168" s="2" t="n">
        <v>45530</v>
      </c>
      <c r="B6168" s="0" t="n">
        <v>5.24</v>
      </c>
      <c r="C6168" s="0" t="n">
        <f aca="false">B6168/100</f>
        <v>0.0524</v>
      </c>
    </row>
    <row r="6169" customFormat="false" ht="15" hidden="false" customHeight="false" outlineLevel="0" collapsed="false">
      <c r="A6169" s="2" t="n">
        <v>45531</v>
      </c>
      <c r="B6169" s="0" t="n">
        <v>5.23</v>
      </c>
      <c r="C6169" s="0" t="n">
        <f aca="false">B6169/100</f>
        <v>0.0523</v>
      </c>
    </row>
    <row r="6170" customFormat="false" ht="15" hidden="false" customHeight="false" outlineLevel="0" collapsed="false">
      <c r="A6170" s="2" t="n">
        <v>45532</v>
      </c>
      <c r="B6170" s="0" t="n">
        <v>5.21</v>
      </c>
      <c r="C6170" s="0" t="n">
        <f aca="false">B6170/100</f>
        <v>0.0521</v>
      </c>
    </row>
    <row r="6171" customFormat="false" ht="15" hidden="false" customHeight="false" outlineLevel="0" collapsed="false">
      <c r="A6171" s="2" t="n">
        <v>45533</v>
      </c>
      <c r="B6171" s="0" t="n">
        <v>5.22</v>
      </c>
      <c r="C6171" s="0" t="n">
        <f aca="false">B6171/100</f>
        <v>0.0522</v>
      </c>
    </row>
    <row r="6172" customFormat="false" ht="15" hidden="false" customHeight="false" outlineLevel="0" collapsed="false">
      <c r="A6172" s="2" t="n">
        <v>45534</v>
      </c>
      <c r="B6172" s="0" t="n">
        <v>5.21</v>
      </c>
      <c r="C6172" s="0" t="n">
        <f aca="false">B6172/100</f>
        <v>0.0521</v>
      </c>
    </row>
    <row r="6173" customFormat="false" ht="15" hidden="false" customHeight="false" outlineLevel="0" collapsed="false">
      <c r="A6173" s="2" t="n">
        <v>45538</v>
      </c>
      <c r="B6173" s="0" t="n">
        <v>5.19</v>
      </c>
      <c r="C6173" s="0" t="n">
        <f aca="false">B6173/100</f>
        <v>0.0519</v>
      </c>
    </row>
    <row r="6174" customFormat="false" ht="15" hidden="false" customHeight="false" outlineLevel="0" collapsed="false">
      <c r="A6174" s="2" t="n">
        <v>45539</v>
      </c>
      <c r="B6174" s="0" t="n">
        <v>5.18</v>
      </c>
      <c r="C6174" s="0" t="n">
        <f aca="false">B6174/100</f>
        <v>0.0518</v>
      </c>
    </row>
    <row r="6175" customFormat="false" ht="15" hidden="false" customHeight="false" outlineLevel="0" collapsed="false">
      <c r="A6175" s="2" t="n">
        <v>45540</v>
      </c>
      <c r="B6175" s="0" t="n">
        <v>5.15</v>
      </c>
      <c r="C6175" s="0" t="n">
        <f aca="false">B6175/100</f>
        <v>0.0515</v>
      </c>
    </row>
    <row r="6176" customFormat="false" ht="15" hidden="false" customHeight="false" outlineLevel="0" collapsed="false">
      <c r="A6176" s="2" t="n">
        <v>45541</v>
      </c>
      <c r="B6176" s="0" t="n">
        <v>5.13</v>
      </c>
      <c r="C6176" s="0" t="n">
        <f aca="false">B6176/100</f>
        <v>0.0513</v>
      </c>
    </row>
    <row r="6177" customFormat="false" ht="15" hidden="false" customHeight="false" outlineLevel="0" collapsed="false">
      <c r="A6177" s="2" t="n">
        <v>45544</v>
      </c>
      <c r="B6177" s="0" t="n">
        <v>5.11</v>
      </c>
      <c r="C6177" s="0" t="n">
        <f aca="false">B6177/100</f>
        <v>0.0511</v>
      </c>
    </row>
    <row r="6178" customFormat="false" ht="15" hidden="false" customHeight="false" outlineLevel="0" collapsed="false">
      <c r="A6178" s="2" t="n">
        <v>45545</v>
      </c>
      <c r="B6178" s="0" t="n">
        <v>5.06</v>
      </c>
      <c r="C6178" s="0" t="n">
        <f aca="false">B6178/100</f>
        <v>0.0506</v>
      </c>
    </row>
    <row r="6179" customFormat="false" ht="15" hidden="false" customHeight="false" outlineLevel="0" collapsed="false">
      <c r="A6179" s="2" t="n">
        <v>45546</v>
      </c>
      <c r="B6179" s="0" t="n">
        <v>5.1</v>
      </c>
      <c r="C6179" s="0" t="n">
        <f aca="false">B6179/100</f>
        <v>0.051</v>
      </c>
    </row>
    <row r="6180" customFormat="false" ht="15" hidden="false" customHeight="false" outlineLevel="0" collapsed="false">
      <c r="A6180" s="2" t="n">
        <v>45547</v>
      </c>
      <c r="B6180" s="0" t="n">
        <v>5.06</v>
      </c>
      <c r="C6180" s="0" t="n">
        <f aca="false">B6180/100</f>
        <v>0.0506</v>
      </c>
    </row>
    <row r="6181" customFormat="false" ht="15" hidden="false" customHeight="false" outlineLevel="0" collapsed="false">
      <c r="A6181" s="2" t="n">
        <v>45548</v>
      </c>
      <c r="B6181" s="0" t="n">
        <v>4.97</v>
      </c>
      <c r="C6181" s="0" t="n">
        <f aca="false">B6181/100</f>
        <v>0.0497</v>
      </c>
    </row>
    <row r="6182" customFormat="false" ht="15" hidden="false" customHeight="false" outlineLevel="0" collapsed="false">
      <c r="A6182" s="2" t="n">
        <v>45551</v>
      </c>
      <c r="B6182" s="0" t="n">
        <v>4.96</v>
      </c>
      <c r="C6182" s="0" t="n">
        <f aca="false">B6182/100</f>
        <v>0.0496</v>
      </c>
    </row>
    <row r="6183" customFormat="false" ht="15" hidden="false" customHeight="false" outlineLevel="0" collapsed="false">
      <c r="A6183" s="2" t="n">
        <v>45552</v>
      </c>
      <c r="B6183" s="0" t="n">
        <v>4.95</v>
      </c>
      <c r="C6183" s="0" t="n">
        <f aca="false">B6183/100</f>
        <v>0.0495</v>
      </c>
    </row>
    <row r="6184" customFormat="false" ht="15" hidden="false" customHeight="false" outlineLevel="0" collapsed="false">
      <c r="A6184" s="2" t="n">
        <v>45553</v>
      </c>
      <c r="B6184" s="0" t="n">
        <v>4.84</v>
      </c>
      <c r="C6184" s="0" t="n">
        <f aca="false">B6184/100</f>
        <v>0.0484</v>
      </c>
    </row>
    <row r="6185" customFormat="false" ht="15" hidden="false" customHeight="false" outlineLevel="0" collapsed="false">
      <c r="A6185" s="2" t="n">
        <v>45554</v>
      </c>
      <c r="B6185" s="0" t="n">
        <v>4.8</v>
      </c>
      <c r="C6185" s="0" t="n">
        <f aca="false">B6185/100</f>
        <v>0.048</v>
      </c>
    </row>
    <row r="6186" customFormat="false" ht="15" hidden="false" customHeight="false" outlineLevel="0" collapsed="false">
      <c r="A6186" s="2" t="n">
        <v>45555</v>
      </c>
      <c r="B6186" s="0" t="n">
        <v>4.75</v>
      </c>
      <c r="C6186" s="0" t="n">
        <f aca="false">B6186/100</f>
        <v>0.0475</v>
      </c>
    </row>
    <row r="6187" customFormat="false" ht="15" hidden="false" customHeight="false" outlineLevel="0" collapsed="false">
      <c r="A6187" s="2" t="n">
        <v>45558</v>
      </c>
      <c r="B6187" s="0" t="n">
        <v>4.72</v>
      </c>
      <c r="C6187" s="0" t="n">
        <f aca="false">B6187/100</f>
        <v>0.0472</v>
      </c>
    </row>
    <row r="6188" customFormat="false" ht="15" hidden="false" customHeight="false" outlineLevel="0" collapsed="false">
      <c r="A6188" s="2" t="n">
        <v>45559</v>
      </c>
      <c r="B6188" s="0" t="n">
        <v>4.69</v>
      </c>
      <c r="C6188" s="0" t="n">
        <f aca="false">B6188/100</f>
        <v>0.0469</v>
      </c>
    </row>
    <row r="6189" customFormat="false" ht="15" hidden="false" customHeight="false" outlineLevel="0" collapsed="false">
      <c r="A6189" s="2" t="n">
        <v>45560</v>
      </c>
      <c r="B6189" s="0" t="n">
        <v>4.69</v>
      </c>
      <c r="C6189" s="0" t="n">
        <f aca="false">B6189/100</f>
        <v>0.0469</v>
      </c>
    </row>
    <row r="6190" customFormat="false" ht="15" hidden="false" customHeight="false" outlineLevel="0" collapsed="false">
      <c r="A6190" s="2" t="n">
        <v>45561</v>
      </c>
      <c r="B6190" s="0" t="n">
        <v>4.68</v>
      </c>
      <c r="C6190" s="0" t="n">
        <f aca="false">B6190/100</f>
        <v>0.0468</v>
      </c>
    </row>
    <row r="6191" customFormat="false" ht="15" hidden="false" customHeight="false" outlineLevel="0" collapsed="false">
      <c r="A6191" s="2" t="n">
        <v>45562</v>
      </c>
      <c r="B6191" s="0" t="n">
        <v>4.68</v>
      </c>
      <c r="C6191" s="0" t="n">
        <f aca="false">B6191/100</f>
        <v>0.0468</v>
      </c>
    </row>
    <row r="6192" customFormat="false" ht="15" hidden="false" customHeight="false" outlineLevel="0" collapsed="false">
      <c r="A6192" s="2" t="n">
        <v>45565</v>
      </c>
      <c r="B6192" s="0" t="n">
        <v>4.73</v>
      </c>
      <c r="C6192" s="0" t="n">
        <f aca="false">B6192/100</f>
        <v>0.0473</v>
      </c>
    </row>
    <row r="6193" customFormat="false" ht="15" hidden="false" customHeight="false" outlineLevel="0" collapsed="false">
      <c r="A6193" s="2" t="n">
        <v>45566</v>
      </c>
      <c r="B6193" s="0" t="n">
        <v>4.71</v>
      </c>
      <c r="C6193" s="0" t="n">
        <f aca="false">B6193/100</f>
        <v>0.0471</v>
      </c>
    </row>
    <row r="6194" customFormat="false" ht="15" hidden="false" customHeight="false" outlineLevel="0" collapsed="false">
      <c r="A6194" s="2" t="n">
        <v>45567</v>
      </c>
      <c r="B6194" s="0" t="n">
        <v>4.69</v>
      </c>
      <c r="C6194" s="0" t="n">
        <f aca="false">B6194/100</f>
        <v>0.0469</v>
      </c>
    </row>
    <row r="6195" customFormat="false" ht="15" hidden="false" customHeight="false" outlineLevel="0" collapsed="false">
      <c r="A6195" s="2" t="n">
        <v>45568</v>
      </c>
      <c r="B6195" s="0" t="n">
        <v>4.68</v>
      </c>
      <c r="C6195" s="0" t="n">
        <f aca="false">B6195/100</f>
        <v>0.0468</v>
      </c>
    </row>
    <row r="6196" customFormat="false" ht="15" hidden="false" customHeight="false" outlineLevel="0" collapsed="false">
      <c r="A6196" s="2" t="n">
        <v>45569</v>
      </c>
      <c r="B6196" s="0" t="n">
        <v>4.73</v>
      </c>
      <c r="C6196" s="0" t="n">
        <f aca="false">B6196/100</f>
        <v>0.0473</v>
      </c>
    </row>
    <row r="6197" customFormat="false" ht="15" hidden="false" customHeight="false" outlineLevel="0" collapsed="false">
      <c r="A6197" s="2" t="n">
        <v>45572</v>
      </c>
      <c r="B6197" s="0" t="n">
        <v>4.77</v>
      </c>
      <c r="C6197" s="0" t="n">
        <f aca="false">B6197/100</f>
        <v>0.0477</v>
      </c>
    </row>
    <row r="6198" customFormat="false" ht="15" hidden="false" customHeight="false" outlineLevel="0" collapsed="false">
      <c r="A6198" s="2" t="n">
        <v>45573</v>
      </c>
      <c r="B6198" s="0" t="n">
        <v>4.75</v>
      </c>
      <c r="C6198" s="0" t="n">
        <f aca="false">B6198/100</f>
        <v>0.0475</v>
      </c>
    </row>
    <row r="6199" customFormat="false" ht="15" hidden="false" customHeight="false" outlineLevel="0" collapsed="false">
      <c r="A6199" s="2" t="n">
        <v>45574</v>
      </c>
      <c r="B6199" s="0" t="n">
        <v>4.75</v>
      </c>
      <c r="C6199" s="0" t="n">
        <f aca="false">B6199/100</f>
        <v>0.0475</v>
      </c>
    </row>
    <row r="6200" customFormat="false" ht="15" hidden="false" customHeight="false" outlineLevel="0" collapsed="false">
      <c r="A6200" s="2" t="n">
        <v>45575</v>
      </c>
      <c r="B6200" s="0" t="n">
        <v>4.75</v>
      </c>
      <c r="C6200" s="0" t="n">
        <f aca="false">B6200/100</f>
        <v>0.0475</v>
      </c>
    </row>
    <row r="6201" customFormat="false" ht="15" hidden="false" customHeight="false" outlineLevel="0" collapsed="false">
      <c r="A6201" s="2" t="n">
        <v>45576</v>
      </c>
      <c r="B6201" s="0" t="n">
        <v>4.73</v>
      </c>
      <c r="C6201" s="0" t="n">
        <f aca="false">B6201/100</f>
        <v>0.0473</v>
      </c>
    </row>
    <row r="6202" customFormat="false" ht="15" hidden="false" customHeight="false" outlineLevel="0" collapsed="false">
      <c r="A6202" s="2" t="n">
        <v>45580</v>
      </c>
      <c r="B6202" s="0" t="n">
        <v>4.73</v>
      </c>
      <c r="C6202" s="0" t="n">
        <f aca="false">B6202/100</f>
        <v>0.0473</v>
      </c>
    </row>
    <row r="6203" customFormat="false" ht="15" hidden="false" customHeight="false" outlineLevel="0" collapsed="false">
      <c r="A6203" s="2" t="n">
        <v>45581</v>
      </c>
      <c r="B6203" s="0" t="n">
        <v>4.72</v>
      </c>
      <c r="C6203" s="0" t="n">
        <f aca="false">B6203/100</f>
        <v>0.0472</v>
      </c>
    </row>
    <row r="6204" customFormat="false" ht="15" hidden="false" customHeight="false" outlineLevel="0" collapsed="false">
      <c r="A6204" s="2" t="n">
        <v>45582</v>
      </c>
      <c r="B6204" s="0" t="n">
        <v>4.74</v>
      </c>
      <c r="C6204" s="0" t="n">
        <f aca="false">B6204/100</f>
        <v>0.0474</v>
      </c>
    </row>
    <row r="6205" customFormat="false" ht="15" hidden="false" customHeight="false" outlineLevel="0" collapsed="false">
      <c r="A6205" s="2" t="n">
        <v>45583</v>
      </c>
      <c r="B6205" s="0" t="n">
        <v>4.73</v>
      </c>
      <c r="C6205" s="0" t="n">
        <f aca="false">B6205/100</f>
        <v>0.0473</v>
      </c>
    </row>
    <row r="6206" customFormat="false" ht="15" hidden="false" customHeight="false" outlineLevel="0" collapsed="false">
      <c r="A6206" s="2" t="n">
        <v>45586</v>
      </c>
      <c r="B6206" s="0" t="n">
        <v>4.73</v>
      </c>
      <c r="C6206" s="0" t="n">
        <f aca="false">B6206/100</f>
        <v>0.0473</v>
      </c>
    </row>
    <row r="6207" customFormat="false" ht="15" hidden="false" customHeight="false" outlineLevel="0" collapsed="false">
      <c r="A6207" s="2" t="n">
        <v>45587</v>
      </c>
      <c r="B6207" s="0" t="n">
        <v>4.72</v>
      </c>
      <c r="C6207" s="0" t="n">
        <f aca="false">B6207/100</f>
        <v>0.0472</v>
      </c>
    </row>
    <row r="6208" customFormat="false" ht="15" hidden="false" customHeight="false" outlineLevel="0" collapsed="false">
      <c r="A6208" s="2" t="n">
        <v>45588</v>
      </c>
      <c r="B6208" s="0" t="n">
        <v>4.73</v>
      </c>
      <c r="C6208" s="0" t="n">
        <f aca="false">B6208/100</f>
        <v>0.0473</v>
      </c>
    </row>
    <row r="6209" customFormat="false" ht="15" hidden="false" customHeight="false" outlineLevel="0" collapsed="false">
      <c r="A6209" s="2" t="n">
        <v>45589</v>
      </c>
      <c r="B6209" s="0" t="n">
        <v>4.7</v>
      </c>
      <c r="C6209" s="0" t="n">
        <f aca="false">B6209/100</f>
        <v>0.047</v>
      </c>
    </row>
    <row r="6210" customFormat="false" ht="15" hidden="false" customHeight="false" outlineLevel="0" collapsed="false">
      <c r="A6210" s="2" t="n">
        <v>45590</v>
      </c>
      <c r="B6210" s="0" t="n">
        <v>4.73</v>
      </c>
      <c r="C6210" s="0" t="n">
        <f aca="false">B6210/100</f>
        <v>0.0473</v>
      </c>
    </row>
    <row r="6211" customFormat="false" ht="15" hidden="false" customHeight="false" outlineLevel="0" collapsed="false">
      <c r="A6211" s="2" t="n">
        <v>45593</v>
      </c>
      <c r="B6211" s="0" t="n">
        <v>4.7</v>
      </c>
      <c r="C6211" s="0" t="n">
        <f aca="false">B6211/100</f>
        <v>0.047</v>
      </c>
    </row>
    <row r="6212" customFormat="false" ht="15" hidden="false" customHeight="false" outlineLevel="0" collapsed="false">
      <c r="A6212" s="2" t="n">
        <v>45594</v>
      </c>
      <c r="B6212" s="0" t="n">
        <v>4.7</v>
      </c>
      <c r="C6212" s="0" t="n">
        <f aca="false">B6212/100</f>
        <v>0.047</v>
      </c>
    </row>
    <row r="6213" customFormat="false" ht="15" hidden="false" customHeight="false" outlineLevel="0" collapsed="false">
      <c r="A6213" s="2" t="n">
        <v>45595</v>
      </c>
      <c r="B6213" s="0" t="n">
        <v>4.67</v>
      </c>
      <c r="C6213" s="0" t="n">
        <f aca="false">B6213/100</f>
        <v>0.0467</v>
      </c>
    </row>
    <row r="6214" customFormat="false" ht="15" hidden="false" customHeight="false" outlineLevel="0" collapsed="false">
      <c r="A6214" s="2" t="n">
        <v>45596</v>
      </c>
      <c r="B6214" s="0" t="n">
        <v>4.64</v>
      </c>
      <c r="C6214" s="0" t="n">
        <f aca="false">B6214/100</f>
        <v>0.0464</v>
      </c>
    </row>
    <row r="6215" customFormat="false" ht="15" hidden="false" customHeight="false" outlineLevel="0" collapsed="false">
      <c r="A6215" s="2" t="n">
        <v>45597</v>
      </c>
      <c r="B6215" s="0" t="n">
        <v>4.61</v>
      </c>
      <c r="C6215" s="0" t="n">
        <f aca="false">B6215/100</f>
        <v>0.0461</v>
      </c>
    </row>
    <row r="6216" customFormat="false" ht="15" hidden="false" customHeight="false" outlineLevel="0" collapsed="false">
      <c r="A6216" s="2" t="n">
        <v>45600</v>
      </c>
      <c r="B6216" s="0" t="n">
        <v>4.65</v>
      </c>
      <c r="C6216" s="0" t="n">
        <f aca="false">B6216/100</f>
        <v>0.0465</v>
      </c>
    </row>
    <row r="6217" customFormat="false" ht="15" hidden="false" customHeight="false" outlineLevel="0" collapsed="false">
      <c r="A6217" s="2" t="n">
        <v>45601</v>
      </c>
      <c r="B6217" s="0" t="n">
        <v>4.64</v>
      </c>
      <c r="C6217" s="0" t="n">
        <f aca="false">B6217/100</f>
        <v>0.0464</v>
      </c>
    </row>
    <row r="6218" customFormat="false" ht="15" hidden="false" customHeight="false" outlineLevel="0" collapsed="false">
      <c r="A6218" s="2" t="n">
        <v>45602</v>
      </c>
      <c r="B6218" s="0" t="n">
        <v>4.64</v>
      </c>
      <c r="C6218" s="0" t="n">
        <f aca="false">B6218/100</f>
        <v>0.0464</v>
      </c>
    </row>
    <row r="6219" customFormat="false" ht="15" hidden="false" customHeight="false" outlineLevel="0" collapsed="false">
      <c r="A6219" s="2" t="n">
        <v>45603</v>
      </c>
      <c r="B6219" s="0" t="n">
        <v>4.63</v>
      </c>
      <c r="C6219" s="0" t="n">
        <f aca="false">B6219/100</f>
        <v>0.0463</v>
      </c>
    </row>
    <row r="6220" customFormat="false" ht="15" hidden="false" customHeight="false" outlineLevel="0" collapsed="false">
      <c r="A6220" s="2" t="n">
        <v>45604</v>
      </c>
      <c r="B6220" s="0" t="n">
        <v>4.63</v>
      </c>
      <c r="C6220" s="0" t="n">
        <f aca="false">B6220/100</f>
        <v>0.0463</v>
      </c>
    </row>
    <row r="6221" customFormat="false" ht="15" hidden="false" customHeight="false" outlineLevel="0" collapsed="false">
      <c r="A6221" s="2" t="n">
        <v>45608</v>
      </c>
      <c r="B6221" s="0" t="n">
        <v>4.63</v>
      </c>
      <c r="C6221" s="0" t="n">
        <f aca="false">B6221/100</f>
        <v>0.0463</v>
      </c>
    </row>
    <row r="6222" customFormat="false" ht="15" hidden="false" customHeight="false" outlineLevel="0" collapsed="false">
      <c r="A6222" s="2" t="n">
        <v>45609</v>
      </c>
      <c r="B6222" s="0" t="n">
        <v>4.6</v>
      </c>
      <c r="C6222" s="0" t="n">
        <f aca="false">B6222/100</f>
        <v>0.046</v>
      </c>
    </row>
    <row r="6223" customFormat="false" ht="15" hidden="false" customHeight="false" outlineLevel="0" collapsed="false">
      <c r="A6223" s="2" t="n">
        <v>45610</v>
      </c>
      <c r="B6223" s="0" t="n">
        <v>4.61</v>
      </c>
      <c r="C6223" s="0" t="n">
        <f aca="false">B6223/100</f>
        <v>0.0461</v>
      </c>
    </row>
    <row r="6224" customFormat="false" ht="15" hidden="false" customHeight="false" outlineLevel="0" collapsed="false">
      <c r="A6224" s="2" t="n">
        <v>45611</v>
      </c>
      <c r="B6224" s="0" t="n">
        <v>4.6</v>
      </c>
      <c r="C6224" s="0" t="n">
        <f aca="false">B6224/100</f>
        <v>0.046</v>
      </c>
    </row>
    <row r="6225" customFormat="false" ht="15" hidden="false" customHeight="false" outlineLevel="0" collapsed="false">
      <c r="A6225" s="2" t="n">
        <v>45614</v>
      </c>
      <c r="B6225" s="0" t="n">
        <v>4.63</v>
      </c>
      <c r="C6225" s="0" t="n">
        <f aca="false">B6225/100</f>
        <v>0.0463</v>
      </c>
    </row>
    <row r="6226" customFormat="false" ht="15" hidden="false" customHeight="false" outlineLevel="0" collapsed="false">
      <c r="A6226" s="2" t="n">
        <v>45615</v>
      </c>
      <c r="B6226" s="0" t="n">
        <v>4.62</v>
      </c>
      <c r="C6226" s="0" t="n">
        <f aca="false">B6226/100</f>
        <v>0.0462</v>
      </c>
    </row>
    <row r="6227" customFormat="false" ht="15" hidden="false" customHeight="false" outlineLevel="0" collapsed="false">
      <c r="A6227" s="2" t="n">
        <v>45616</v>
      </c>
      <c r="B6227" s="0" t="n">
        <v>4.62</v>
      </c>
      <c r="C6227" s="0" t="n">
        <f aca="false">B6227/100</f>
        <v>0.0462</v>
      </c>
    </row>
    <row r="6228" customFormat="false" ht="15" hidden="false" customHeight="false" outlineLevel="0" collapsed="false">
      <c r="A6228" s="2" t="n">
        <v>45617</v>
      </c>
      <c r="B6228" s="0" t="n">
        <v>4.63</v>
      </c>
      <c r="C6228" s="0" t="n">
        <f aca="false">B6228/100</f>
        <v>0.0463</v>
      </c>
    </row>
    <row r="6229" customFormat="false" ht="15" hidden="false" customHeight="false" outlineLevel="0" collapsed="false">
      <c r="A6229" s="2" t="n">
        <v>45618</v>
      </c>
      <c r="B6229" s="0" t="n">
        <v>4.63</v>
      </c>
      <c r="C6229" s="0" t="n">
        <f aca="false">B6229/100</f>
        <v>0.0463</v>
      </c>
    </row>
    <row r="6230" customFormat="false" ht="15" hidden="false" customHeight="false" outlineLevel="0" collapsed="false">
      <c r="A6230" s="2" t="n">
        <v>45621</v>
      </c>
      <c r="B6230" s="0" t="n">
        <v>4.62</v>
      </c>
      <c r="C6230" s="0" t="n">
        <f aca="false">B6230/100</f>
        <v>0.0462</v>
      </c>
    </row>
    <row r="6231" customFormat="false" ht="15" hidden="false" customHeight="false" outlineLevel="0" collapsed="false">
      <c r="A6231" s="2" t="n">
        <v>45622</v>
      </c>
      <c r="B6231" s="0" t="n">
        <v>4.61</v>
      </c>
      <c r="C6231" s="0" t="n">
        <f aca="false">B6231/100</f>
        <v>0.0461</v>
      </c>
    </row>
    <row r="6232" customFormat="false" ht="15" hidden="false" customHeight="false" outlineLevel="0" collapsed="false">
      <c r="A6232" s="2" t="n">
        <v>45623</v>
      </c>
      <c r="B6232" s="0" t="n">
        <v>4.6</v>
      </c>
      <c r="C6232" s="0" t="n">
        <f aca="false">B6232/100</f>
        <v>0.046</v>
      </c>
    </row>
    <row r="6233" customFormat="false" ht="15" hidden="false" customHeight="false" outlineLevel="0" collapsed="false">
      <c r="A6233" s="2" t="n">
        <v>45625</v>
      </c>
      <c r="B6233" s="0" t="n">
        <v>4.58</v>
      </c>
      <c r="C6233" s="0" t="n">
        <f aca="false">B6233/100</f>
        <v>0.0458</v>
      </c>
    </row>
    <row r="6234" customFormat="false" ht="15" hidden="false" customHeight="false" outlineLevel="0" collapsed="false">
      <c r="A6234" s="2" t="n">
        <v>45628</v>
      </c>
      <c r="B6234" s="0" t="n">
        <v>4.51</v>
      </c>
      <c r="C6234" s="0" t="n">
        <f aca="false">B6234/100</f>
        <v>0.0451</v>
      </c>
    </row>
    <row r="6235" customFormat="false" ht="15" hidden="false" customHeight="false" outlineLevel="0" collapsed="false">
      <c r="A6235" s="2" t="n">
        <v>45629</v>
      </c>
      <c r="B6235" s="0" t="n">
        <v>4.49</v>
      </c>
      <c r="C6235" s="0" t="n">
        <f aca="false">B6235/100</f>
        <v>0.0449</v>
      </c>
    </row>
    <row r="6236" customFormat="false" ht="15" hidden="false" customHeight="false" outlineLevel="0" collapsed="false">
      <c r="A6236" s="2" t="n">
        <v>45630</v>
      </c>
      <c r="B6236" s="0" t="n">
        <v>4.47</v>
      </c>
      <c r="C6236" s="0" t="n">
        <f aca="false">B6236/100</f>
        <v>0.0447</v>
      </c>
    </row>
    <row r="6237" customFormat="false" ht="15" hidden="false" customHeight="false" outlineLevel="0" collapsed="false">
      <c r="A6237" s="2" t="n">
        <v>45631</v>
      </c>
      <c r="B6237" s="0" t="n">
        <v>4.46</v>
      </c>
      <c r="C6237" s="0" t="n">
        <f aca="false">B6237/100</f>
        <v>0.0446</v>
      </c>
    </row>
    <row r="6238" customFormat="false" ht="15" hidden="false" customHeight="false" outlineLevel="0" collapsed="false">
      <c r="A6238" s="2" t="n">
        <v>45632</v>
      </c>
      <c r="B6238" s="0" t="n">
        <v>4.42</v>
      </c>
      <c r="C6238" s="0" t="n">
        <f aca="false">B6238/100</f>
        <v>0.0442</v>
      </c>
    </row>
    <row r="6239" customFormat="false" ht="15" hidden="false" customHeight="false" outlineLevel="0" collapsed="false">
      <c r="A6239" s="2" t="n">
        <v>45635</v>
      </c>
      <c r="B6239" s="0" t="n">
        <v>4.42</v>
      </c>
      <c r="C6239" s="0" t="n">
        <f aca="false">B6239/100</f>
        <v>0.0442</v>
      </c>
    </row>
    <row r="6240" customFormat="false" ht="15" hidden="false" customHeight="false" outlineLevel="0" collapsed="false">
      <c r="A6240" s="2" t="n">
        <v>45636</v>
      </c>
      <c r="B6240" s="0" t="n">
        <v>4.41</v>
      </c>
      <c r="C6240" s="0" t="n">
        <f aca="false">B6240/100</f>
        <v>0.0441</v>
      </c>
    </row>
    <row r="6241" customFormat="false" ht="15" hidden="false" customHeight="false" outlineLevel="0" collapsed="false">
      <c r="A6241" s="2" t="n">
        <v>45637</v>
      </c>
      <c r="B6241" s="0" t="n">
        <v>4.38</v>
      </c>
      <c r="C6241" s="0" t="n">
        <f aca="false">B6241/100</f>
        <v>0.0438</v>
      </c>
    </row>
    <row r="6242" customFormat="false" ht="15" hidden="false" customHeight="false" outlineLevel="0" collapsed="false">
      <c r="A6242" s="2" t="n">
        <v>45638</v>
      </c>
      <c r="B6242" s="0" t="n">
        <v>4.35</v>
      </c>
      <c r="C6242" s="0" t="n">
        <f aca="false">B6242/100</f>
        <v>0.0435</v>
      </c>
    </row>
    <row r="6243" customFormat="false" ht="15" hidden="false" customHeight="false" outlineLevel="0" collapsed="false">
      <c r="A6243" s="2" t="n">
        <v>45639</v>
      </c>
      <c r="B6243" s="0" t="n">
        <v>4.34</v>
      </c>
      <c r="C6243" s="0" t="n">
        <f aca="false">B6243/100</f>
        <v>0.0434</v>
      </c>
    </row>
    <row r="6244" customFormat="false" ht="15" hidden="false" customHeight="false" outlineLevel="0" collapsed="false">
      <c r="A6244" s="2" t="n">
        <v>45642</v>
      </c>
      <c r="B6244" s="0" t="n">
        <v>4.37</v>
      </c>
      <c r="C6244" s="0" t="n">
        <f aca="false">B6244/100</f>
        <v>0.0437</v>
      </c>
    </row>
    <row r="6245" customFormat="false" ht="15" hidden="false" customHeight="false" outlineLevel="0" collapsed="false">
      <c r="A6245" s="2" t="n">
        <v>45643</v>
      </c>
      <c r="B6245" s="0" t="n">
        <v>4.38</v>
      </c>
      <c r="C6245" s="0" t="n">
        <f aca="false">B6245/100</f>
        <v>0.0438</v>
      </c>
    </row>
    <row r="6246" customFormat="false" ht="15" hidden="false" customHeight="false" outlineLevel="0" collapsed="false">
      <c r="A6246" s="2" t="n">
        <v>45644</v>
      </c>
      <c r="B6246" s="0" t="n">
        <v>4.36</v>
      </c>
      <c r="C6246" s="0" t="n">
        <f aca="false">B6246/100</f>
        <v>0.0436</v>
      </c>
    </row>
    <row r="6247" customFormat="false" ht="15" hidden="false" customHeight="false" outlineLevel="0" collapsed="false">
      <c r="A6247" s="2" t="n">
        <v>45645</v>
      </c>
      <c r="B6247" s="0" t="n">
        <v>4.35</v>
      </c>
      <c r="C6247" s="0" t="n">
        <f aca="false">B6247/100</f>
        <v>0.0435</v>
      </c>
    </row>
    <row r="6248" customFormat="false" ht="15" hidden="false" customHeight="false" outlineLevel="0" collapsed="false">
      <c r="A6248" s="2" t="n">
        <v>45646</v>
      </c>
      <c r="B6248" s="0" t="n">
        <v>4.34</v>
      </c>
      <c r="C6248" s="0" t="n">
        <f aca="false">B6248/100</f>
        <v>0.0434</v>
      </c>
    </row>
    <row r="6249" customFormat="false" ht="15" hidden="false" customHeight="false" outlineLevel="0" collapsed="false">
      <c r="A6249" s="2" t="n">
        <v>45649</v>
      </c>
      <c r="B6249" s="0" t="n">
        <v>4.36</v>
      </c>
      <c r="C6249" s="0" t="n">
        <f aca="false">B6249/100</f>
        <v>0.0436</v>
      </c>
    </row>
    <row r="6250" customFormat="false" ht="15" hidden="false" customHeight="false" outlineLevel="0" collapsed="false">
      <c r="A6250" s="2" t="n">
        <v>45650</v>
      </c>
      <c r="B6250" s="0" t="n">
        <v>4.4</v>
      </c>
      <c r="C6250" s="0" t="n">
        <f aca="false">B6250/100</f>
        <v>0.044</v>
      </c>
    </row>
    <row r="6251" customFormat="false" ht="15" hidden="false" customHeight="false" outlineLevel="0" collapsed="false">
      <c r="A6251" s="2" t="n">
        <v>45652</v>
      </c>
      <c r="B6251" s="0" t="n">
        <v>4.35</v>
      </c>
      <c r="C6251" s="0" t="n">
        <f aca="false">B6251/100</f>
        <v>0.0435</v>
      </c>
    </row>
    <row r="6252" customFormat="false" ht="15" hidden="false" customHeight="false" outlineLevel="0" collapsed="false">
      <c r="A6252" s="2" t="n">
        <v>45653</v>
      </c>
      <c r="B6252" s="0" t="n">
        <v>4.31</v>
      </c>
      <c r="C6252" s="0" t="n">
        <f aca="false">B6252/100</f>
        <v>0.0431</v>
      </c>
    </row>
    <row r="6253" customFormat="false" ht="15" hidden="false" customHeight="false" outlineLevel="0" collapsed="false">
      <c r="A6253" s="2" t="n">
        <v>45656</v>
      </c>
      <c r="B6253" s="0" t="n">
        <v>4.37</v>
      </c>
      <c r="C6253" s="0" t="n">
        <f aca="false">B6253/100</f>
        <v>0.0437</v>
      </c>
    </row>
    <row r="6254" customFormat="false" ht="15" hidden="false" customHeight="false" outlineLevel="0" collapsed="false">
      <c r="A6254" s="2" t="n">
        <v>45657</v>
      </c>
      <c r="B6254" s="0" t="n">
        <v>4.37</v>
      </c>
      <c r="C6254" s="0" t="n">
        <f aca="false">B6254/100</f>
        <v>0.0437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/>
      <c r="G1" s="1" t="s">
        <v>29</v>
      </c>
    </row>
    <row r="2" customFormat="false" ht="15" hidden="false" customHeight="false" outlineLevel="0" collapsed="false">
      <c r="A2" s="0" t="n">
        <f aca="false">Data!C2</f>
        <v>0.0548</v>
      </c>
      <c r="B2" s="0" t="n">
        <f aca="false">Data!C3</f>
        <v>0.0543</v>
      </c>
      <c r="C2" s="0" t="n">
        <f aca="false">Summary!$B$8+(A2-Summary!$B$8)*EXP(-Summary!$B$7*Summary!$B$3)</f>
        <v>0.0547833680787845</v>
      </c>
      <c r="D2" s="0" t="n">
        <f aca="false">Summary!$B$9^2*(1-EXP(-2*Summary!$B$7*Summary!$B$3))/(2*Summary!$B$7)</f>
        <v>2.13796991461712E-007</v>
      </c>
      <c r="E2" s="0" t="n">
        <f aca="false">LN(NORMDIST(B2,C2,SQRT(D2),FALSE()))</f>
        <v>6.21376373896085</v>
      </c>
      <c r="G2" s="0" t="n">
        <f aca="false">SUM(E2:E6253)</f>
        <v>39138.6559073396</v>
      </c>
    </row>
    <row r="3" customFormat="false" ht="15" hidden="false" customHeight="false" outlineLevel="0" collapsed="false">
      <c r="A3" s="0" t="n">
        <f aca="false">Data!C3</f>
        <v>0.0543</v>
      </c>
      <c r="B3" s="0" t="n">
        <f aca="false">Data!C4</f>
        <v>0.0544</v>
      </c>
      <c r="C3" s="0" t="n">
        <f aca="false">Summary!$B$8+(A3-Summary!$B$8)*EXP(-Summary!$B$7*Summary!$B$3)</f>
        <v>0.0542835729031233</v>
      </c>
      <c r="D3" s="0" t="n">
        <f aca="false">Summary!$B$9^2*(1-EXP(-2*Summary!$B$7*Summary!$B$3))/(2*Summary!$B$7)</f>
        <v>2.13796991461712E-007</v>
      </c>
      <c r="E3" s="0" t="n">
        <f aca="false">LN(NORMDIST(B3,C3,SQRT(D3),FALSE()))</f>
        <v>6.72847965988185</v>
      </c>
    </row>
    <row r="4" customFormat="false" ht="15" hidden="false" customHeight="false" outlineLevel="0" collapsed="false">
      <c r="A4" s="0" t="n">
        <f aca="false">Data!C4</f>
        <v>0.0544</v>
      </c>
      <c r="B4" s="0" t="n">
        <f aca="false">Data!C5</f>
        <v>0.0541</v>
      </c>
      <c r="C4" s="0" t="n">
        <f aca="false">Summary!$B$8+(A4-Summary!$B$8)*EXP(-Summary!$B$7*Summary!$B$3)</f>
        <v>0.0543835319382556</v>
      </c>
      <c r="D4" s="0" t="n">
        <f aca="false">Summary!$B$9^2*(1-EXP(-2*Summary!$B$7*Summary!$B$3))/(2*Summary!$B$7)</f>
        <v>2.13796991461712E-007</v>
      </c>
      <c r="E4" s="0" t="n">
        <f aca="false">LN(NORMDIST(B4,C4,SQRT(D4),FALSE()))</f>
        <v>6.57217462802226</v>
      </c>
    </row>
    <row r="5" customFormat="false" ht="15" hidden="false" customHeight="false" outlineLevel="0" collapsed="false">
      <c r="A5" s="0" t="n">
        <f aca="false">Data!C5</f>
        <v>0.0541</v>
      </c>
      <c r="B5" s="0" t="n">
        <f aca="false">Data!C6</f>
        <v>0.0538</v>
      </c>
      <c r="C5" s="0" t="n">
        <f aca="false">Summary!$B$8+(A5-Summary!$B$8)*EXP(-Summary!$B$7*Summary!$B$3)</f>
        <v>0.0540836548328588</v>
      </c>
      <c r="D5" s="0" t="n">
        <f aca="false">Summary!$B$9^2*(1-EXP(-2*Summary!$B$7*Summary!$B$3))/(2*Summary!$B$7)</f>
        <v>2.13796991461712E-007</v>
      </c>
      <c r="E5" s="0" t="n">
        <f aca="false">LN(NORMDIST(B5,C5,SQRT(D5),FALSE()))</f>
        <v>6.57201161311557</v>
      </c>
    </row>
    <row r="6" customFormat="false" ht="15" hidden="false" customHeight="false" outlineLevel="0" collapsed="false">
      <c r="A6" s="0" t="n">
        <f aca="false">Data!C6</f>
        <v>0.0538</v>
      </c>
      <c r="B6" s="0" t="n">
        <f aca="false">Data!C7</f>
        <v>0.0542</v>
      </c>
      <c r="C6" s="0" t="n">
        <f aca="false">Summary!$B$8+(A6-Summary!$B$8)*EXP(-Summary!$B$7*Summary!$B$3)</f>
        <v>0.0537837777274621</v>
      </c>
      <c r="D6" s="0" t="n">
        <f aca="false">Summary!$B$9^2*(1-EXP(-2*Summary!$B$7*Summary!$B$3))/(2*Summary!$B$7)</f>
        <v>2.13796991461712E-007</v>
      </c>
      <c r="E6" s="0" t="n">
        <f aca="false">LN(NORMDIST(B6,C6,SQRT(D6),FALSE()))</f>
        <v>6.35502793313467</v>
      </c>
    </row>
    <row r="7" customFormat="false" ht="15" hidden="false" customHeight="false" outlineLevel="0" collapsed="false">
      <c r="A7" s="0" t="n">
        <f aca="false">Data!C7</f>
        <v>0.0542</v>
      </c>
      <c r="B7" s="0" t="n">
        <f aca="false">Data!C8</f>
        <v>0.0543</v>
      </c>
      <c r="C7" s="0" t="n">
        <f aca="false">Summary!$B$8+(A7-Summary!$B$8)*EXP(-Summary!$B$7*Summary!$B$3)</f>
        <v>0.0541836138679911</v>
      </c>
      <c r="D7" s="0" t="n">
        <f aca="false">Summary!$B$9^2*(1-EXP(-2*Summary!$B$7*Summary!$B$3))/(2*Summary!$B$7)</f>
        <v>2.13796991461712E-007</v>
      </c>
      <c r="E7" s="0" t="n">
        <f aca="false">LN(NORMDIST(B7,C7,SQRT(D7),FALSE()))</f>
        <v>6.72850196413195</v>
      </c>
    </row>
    <row r="8" customFormat="false" ht="15" hidden="false" customHeight="false" outlineLevel="0" collapsed="false">
      <c r="A8" s="0" t="n">
        <f aca="false">Data!C8</f>
        <v>0.0543</v>
      </c>
      <c r="B8" s="0" t="n">
        <f aca="false">Data!C9</f>
        <v>0.0545</v>
      </c>
      <c r="C8" s="0" t="n">
        <f aca="false">Summary!$B$8+(A8-Summary!$B$8)*EXP(-Summary!$B$7*Summary!$B$3)</f>
        <v>0.0542835729031233</v>
      </c>
      <c r="D8" s="0" t="n">
        <f aca="false">Summary!$B$9^2*(1-EXP(-2*Summary!$B$7*Summary!$B$3))/(2*Summary!$B$7)</f>
        <v>2.13796991461712E-007</v>
      </c>
      <c r="E8" s="0" t="n">
        <f aca="false">LN(NORMDIST(B8,C8,SQRT(D8),FALSE()))</f>
        <v>6.65063614312382</v>
      </c>
    </row>
    <row r="9" customFormat="false" ht="15" hidden="false" customHeight="false" outlineLevel="0" collapsed="false">
      <c r="A9" s="0" t="n">
        <f aca="false">Data!C9</f>
        <v>0.0545</v>
      </c>
      <c r="B9" s="0" t="n">
        <f aca="false">Data!C10</f>
        <v>0.0541</v>
      </c>
      <c r="C9" s="0" t="n">
        <f aca="false">Summary!$B$8+(A9-Summary!$B$8)*EXP(-Summary!$B$7*Summary!$B$3)</f>
        <v>0.0544834909733878</v>
      </c>
      <c r="D9" s="0" t="n">
        <f aca="false">Summary!$B$9^2*(1-EXP(-2*Summary!$B$7*Summary!$B$3))/(2*Summary!$B$7)</f>
        <v>2.13796991461712E-007</v>
      </c>
      <c r="E9" s="0" t="n">
        <f aca="false">LN(NORMDIST(B9,C9,SQRT(D9),FALSE()))</f>
        <v>6.416244073988</v>
      </c>
    </row>
    <row r="10" customFormat="false" ht="15" hidden="false" customHeight="false" outlineLevel="0" collapsed="false">
      <c r="A10" s="0" t="n">
        <f aca="false">Data!C10</f>
        <v>0.0541</v>
      </c>
      <c r="B10" s="0" t="n">
        <f aca="false">Data!C11</f>
        <v>0.0541</v>
      </c>
      <c r="C10" s="0" t="n">
        <f aca="false">Summary!$B$8+(A10-Summary!$B$8)*EXP(-Summary!$B$7*Summary!$B$3)</f>
        <v>0.0540836548328588</v>
      </c>
      <c r="D10" s="0" t="n">
        <f aca="false">Summary!$B$9^2*(1-EXP(-2*Summary!$B$7*Summary!$B$3))/(2*Summary!$B$7)</f>
        <v>2.13796991461712E-007</v>
      </c>
      <c r="E10" s="0" t="n">
        <f aca="false">LN(NORMDIST(B10,C10,SQRT(D10),FALSE()))</f>
        <v>6.75955611308031</v>
      </c>
    </row>
    <row r="11" customFormat="false" ht="15" hidden="false" customHeight="false" outlineLevel="0" collapsed="false">
      <c r="A11" s="0" t="n">
        <f aca="false">Data!C11</f>
        <v>0.0541</v>
      </c>
      <c r="B11" s="0" t="n">
        <f aca="false">Data!C12</f>
        <v>0.0556</v>
      </c>
      <c r="C11" s="0" t="n">
        <f aca="false">Summary!$B$8+(A11-Summary!$B$8)*EXP(-Summary!$B$7*Summary!$B$3)</f>
        <v>0.0540836548328588</v>
      </c>
      <c r="D11" s="0" t="n">
        <f aca="false">Summary!$B$9^2*(1-EXP(-2*Summary!$B$7*Summary!$B$3))/(2*Summary!$B$7)</f>
        <v>2.13796991461712E-007</v>
      </c>
      <c r="E11" s="0" t="n">
        <f aca="false">LN(NORMDIST(B11,C11,SQRT(D11),FALSE()))</f>
        <v>1.38287731674849</v>
      </c>
    </row>
    <row r="12" customFormat="false" ht="15" hidden="false" customHeight="false" outlineLevel="0" collapsed="false">
      <c r="A12" s="0" t="n">
        <f aca="false">Data!C12</f>
        <v>0.0556</v>
      </c>
      <c r="B12" s="0" t="n">
        <f aca="false">Data!C13</f>
        <v>0.0551</v>
      </c>
      <c r="C12" s="0" t="n">
        <f aca="false">Summary!$B$8+(A12-Summary!$B$8)*EXP(-Summary!$B$7*Summary!$B$3)</f>
        <v>0.0555830403598424</v>
      </c>
      <c r="D12" s="0" t="n">
        <f aca="false">Summary!$B$9^2*(1-EXP(-2*Summary!$B$7*Summary!$B$3))/(2*Summary!$B$7)</f>
        <v>2.13796991461712E-007</v>
      </c>
      <c r="E12" s="0" t="n">
        <f aca="false">LN(NORMDIST(B12,C12,SQRT(D12),FALSE()))</f>
        <v>6.21450441905407</v>
      </c>
    </row>
    <row r="13" customFormat="false" ht="15" hidden="false" customHeight="false" outlineLevel="0" collapsed="false">
      <c r="A13" s="0" t="n">
        <f aca="false">Data!C13</f>
        <v>0.0551</v>
      </c>
      <c r="B13" s="0" t="n">
        <f aca="false">Data!C14</f>
        <v>0.0548</v>
      </c>
      <c r="C13" s="0" t="n">
        <f aca="false">Summary!$B$8+(A13-Summary!$B$8)*EXP(-Summary!$B$7*Summary!$B$3)</f>
        <v>0.0550832451841812</v>
      </c>
      <c r="D13" s="0" t="n">
        <f aca="false">Summary!$B$9^2*(1-EXP(-2*Summary!$B$7*Summary!$B$3))/(2*Summary!$B$7)</f>
        <v>2.13796991461712E-007</v>
      </c>
      <c r="E13" s="0" t="n">
        <f aca="false">LN(NORMDIST(B13,C13,SQRT(D13),FALSE()))</f>
        <v>6.5725547214183</v>
      </c>
    </row>
    <row r="14" customFormat="false" ht="15" hidden="false" customHeight="false" outlineLevel="0" collapsed="false">
      <c r="A14" s="0" t="n">
        <f aca="false">Data!C14</f>
        <v>0.0548</v>
      </c>
      <c r="B14" s="0" t="n">
        <f aca="false">Data!C15</f>
        <v>0.0547</v>
      </c>
      <c r="C14" s="0" t="n">
        <f aca="false">Summary!$B$8+(A14-Summary!$B$8)*EXP(-Summary!$B$7*Summary!$B$3)</f>
        <v>0.0547833680787845</v>
      </c>
      <c r="D14" s="0" t="n">
        <f aca="false">Summary!$B$9^2*(1-EXP(-2*Summary!$B$7*Summary!$B$3))/(2*Summary!$B$7)</f>
        <v>2.13796991461712E-007</v>
      </c>
      <c r="E14" s="0" t="n">
        <f aca="false">LN(NORMDIST(B14,C14,SQRT(D14),FALSE()))</f>
        <v>6.74392663198786</v>
      </c>
    </row>
    <row r="15" customFormat="false" ht="15" hidden="false" customHeight="false" outlineLevel="0" collapsed="false">
      <c r="A15" s="0" t="n">
        <f aca="false">Data!C15</f>
        <v>0.0547</v>
      </c>
      <c r="B15" s="0" t="n">
        <f aca="false">Data!C16</f>
        <v>0.0555</v>
      </c>
      <c r="C15" s="0" t="n">
        <f aca="false">Summary!$B$8+(A15-Summary!$B$8)*EXP(-Summary!$B$7*Summary!$B$3)</f>
        <v>0.0546834090436523</v>
      </c>
      <c r="D15" s="0" t="n">
        <f aca="false">Summary!$B$9^2*(1-EXP(-2*Summary!$B$7*Summary!$B$3))/(2*Summary!$B$7)</f>
        <v>2.13796991461712E-007</v>
      </c>
      <c r="E15" s="0" t="n">
        <f aca="false">LN(NORMDIST(B15,C15,SQRT(D15),FALSE()))</f>
        <v>5.20070904759346</v>
      </c>
    </row>
    <row r="16" customFormat="false" ht="15" hidden="false" customHeight="false" outlineLevel="0" collapsed="false">
      <c r="A16" s="0" t="n">
        <f aca="false">Data!C16</f>
        <v>0.0555</v>
      </c>
      <c r="B16" s="0" t="n">
        <f aca="false">Data!C17</f>
        <v>0.0557</v>
      </c>
      <c r="C16" s="0" t="n">
        <f aca="false">Summary!$B$8+(A16-Summary!$B$8)*EXP(-Summary!$B$7*Summary!$B$3)</f>
        <v>0.0554830813247102</v>
      </c>
      <c r="D16" s="0" t="n">
        <f aca="false">Summary!$B$9^2*(1-EXP(-2*Summary!$B$7*Summary!$B$3))/(2*Summary!$B$7)</f>
        <v>2.13796991461712E-007</v>
      </c>
      <c r="E16" s="0" t="n">
        <f aca="false">LN(NORMDIST(B16,C16,SQRT(D16),FALSE()))</f>
        <v>6.65013795223358</v>
      </c>
    </row>
    <row r="17" customFormat="false" ht="15" hidden="false" customHeight="false" outlineLevel="0" collapsed="false">
      <c r="A17" s="0" t="n">
        <f aca="false">Data!C17</f>
        <v>0.0557</v>
      </c>
      <c r="B17" s="0" t="n">
        <f aca="false">Data!C18</f>
        <v>0.0558</v>
      </c>
      <c r="C17" s="0" t="n">
        <f aca="false">Summary!$B$8+(A17-Summary!$B$8)*EXP(-Summary!$B$7*Summary!$B$3)</f>
        <v>0.0556829993949747</v>
      </c>
      <c r="D17" s="0" t="n">
        <f aca="false">Summary!$B$9^2*(1-EXP(-2*Summary!$B$7*Summary!$B$3))/(2*Summary!$B$7)</f>
        <v>2.13796991461712E-007</v>
      </c>
      <c r="E17" s="0" t="n">
        <f aca="false">LN(NORMDIST(B17,C17,SQRT(D17),FALSE()))</f>
        <v>6.72816657622188</v>
      </c>
    </row>
    <row r="18" customFormat="false" ht="15" hidden="false" customHeight="false" outlineLevel="0" collapsed="false">
      <c r="A18" s="0" t="n">
        <f aca="false">Data!C18</f>
        <v>0.0558</v>
      </c>
      <c r="B18" s="0" t="n">
        <f aca="false">Data!C19</f>
        <v>0.0559</v>
      </c>
      <c r="C18" s="0" t="n">
        <f aca="false">Summary!$B$8+(A18-Summary!$B$8)*EXP(-Summary!$B$7*Summary!$B$3)</f>
        <v>0.0557829584301069</v>
      </c>
      <c r="D18" s="0" t="n">
        <f aca="false">Summary!$B$9^2*(1-EXP(-2*Summary!$B$7*Summary!$B$3))/(2*Summary!$B$7)</f>
        <v>2.13796991461712E-007</v>
      </c>
      <c r="E18" s="0" t="n">
        <f aca="false">LN(NORMDIST(B18,C18,SQRT(D18),FALSE()))</f>
        <v>6.72814415423483</v>
      </c>
    </row>
    <row r="19" customFormat="false" ht="15" hidden="false" customHeight="false" outlineLevel="0" collapsed="false">
      <c r="A19" s="0" t="n">
        <f aca="false">Data!C19</f>
        <v>0.0559</v>
      </c>
      <c r="B19" s="0" t="n">
        <f aca="false">Data!C20</f>
        <v>0.0565</v>
      </c>
      <c r="C19" s="0" t="n">
        <f aca="false">Summary!$B$8+(A19-Summary!$B$8)*EXP(-Summary!$B$7*Summary!$B$3)</f>
        <v>0.0558829174652392</v>
      </c>
      <c r="D19" s="0" t="n">
        <f aca="false">Summary!$B$9^2*(1-EXP(-2*Summary!$B$7*Summary!$B$3))/(2*Summary!$B$7)</f>
        <v>2.13796991461712E-007</v>
      </c>
      <c r="E19" s="0" t="n">
        <f aca="false">LN(NORMDIST(B19,C19,SQRT(D19),FALSE()))</f>
        <v>5.86963786021719</v>
      </c>
    </row>
    <row r="20" customFormat="false" ht="15" hidden="false" customHeight="false" outlineLevel="0" collapsed="false">
      <c r="A20" s="0" t="n">
        <f aca="false">Data!C20</f>
        <v>0.0565</v>
      </c>
      <c r="B20" s="0" t="n">
        <f aca="false">Data!C21</f>
        <v>0.0576</v>
      </c>
      <c r="C20" s="0" t="n">
        <f aca="false">Summary!$B$8+(A20-Summary!$B$8)*EXP(-Summary!$B$7*Summary!$B$3)</f>
        <v>0.0564826716760326</v>
      </c>
      <c r="D20" s="0" t="n">
        <f aca="false">Summary!$B$9^2*(1-EXP(-2*Summary!$B$7*Summary!$B$3))/(2*Summary!$B$7)</f>
        <v>2.13796991461712E-007</v>
      </c>
      <c r="E20" s="0" t="n">
        <f aca="false">LN(NORMDIST(B20,C20,SQRT(D20),FALSE()))</f>
        <v>3.84053604053997</v>
      </c>
    </row>
    <row r="21" customFormat="false" ht="15" hidden="false" customHeight="false" outlineLevel="0" collapsed="false">
      <c r="A21" s="0" t="n">
        <f aca="false">Data!C21</f>
        <v>0.0576</v>
      </c>
      <c r="B21" s="0" t="n">
        <f aca="false">Data!C22</f>
        <v>0.0571</v>
      </c>
      <c r="C21" s="0" t="n">
        <f aca="false">Summary!$B$8+(A21-Summary!$B$8)*EXP(-Summary!$B$7*Summary!$B$3)</f>
        <v>0.0575822210624872</v>
      </c>
      <c r="D21" s="0" t="n">
        <f aca="false">Summary!$B$9^2*(1-EXP(-2*Summary!$B$7*Summary!$B$3))/(2*Summary!$B$7)</f>
        <v>2.13796991461712E-007</v>
      </c>
      <c r="E21" s="0" t="n">
        <f aca="false">LN(NORMDIST(B21,C21,SQRT(D21),FALSE()))</f>
        <v>6.21635392153068</v>
      </c>
    </row>
    <row r="22" customFormat="false" ht="15" hidden="false" customHeight="false" outlineLevel="0" collapsed="false">
      <c r="A22" s="0" t="n">
        <f aca="false">Data!C22</f>
        <v>0.0571</v>
      </c>
      <c r="B22" s="0" t="n">
        <f aca="false">Data!C23</f>
        <v>0.0566</v>
      </c>
      <c r="C22" s="0" t="n">
        <f aca="false">Summary!$B$8+(A22-Summary!$B$8)*EXP(-Summary!$B$7*Summary!$B$3)</f>
        <v>0.057082425886826</v>
      </c>
      <c r="D22" s="0" t="n">
        <f aca="false">Summary!$B$9^2*(1-EXP(-2*Summary!$B$7*Summary!$B$3))/(2*Summary!$B$7)</f>
        <v>2.13796991461712E-007</v>
      </c>
      <c r="E22" s="0" t="n">
        <f aca="false">LN(NORMDIST(B22,C22,SQRT(D22),FALSE()))</f>
        <v>6.21589184025394</v>
      </c>
    </row>
    <row r="23" customFormat="false" ht="15" hidden="false" customHeight="false" outlineLevel="0" collapsed="false">
      <c r="A23" s="0" t="n">
        <f aca="false">Data!C23</f>
        <v>0.0566</v>
      </c>
      <c r="B23" s="0" t="n">
        <f aca="false">Data!C24</f>
        <v>0.0563</v>
      </c>
      <c r="C23" s="0" t="n">
        <f aca="false">Summary!$B$8+(A23-Summary!$B$8)*EXP(-Summary!$B$7*Summary!$B$3)</f>
        <v>0.0565826307111648</v>
      </c>
      <c r="D23" s="0" t="n">
        <f aca="false">Summary!$B$9^2*(1-EXP(-2*Summary!$B$7*Summary!$B$3))/(2*Summary!$B$7)</f>
        <v>2.13796991461712E-007</v>
      </c>
      <c r="E23" s="0" t="n">
        <f aca="false">LN(NORMDIST(B23,C23,SQRT(D23),FALSE()))</f>
        <v>6.57336791216044</v>
      </c>
    </row>
    <row r="24" customFormat="false" ht="15" hidden="false" customHeight="false" outlineLevel="0" collapsed="false">
      <c r="A24" s="0" t="n">
        <f aca="false">Data!C24</f>
        <v>0.0563</v>
      </c>
      <c r="B24" s="0" t="n">
        <f aca="false">Data!C25</f>
        <v>0.0567</v>
      </c>
      <c r="C24" s="0" t="n">
        <f aca="false">Summary!$B$8+(A24-Summary!$B$8)*EXP(-Summary!$B$7*Summary!$B$3)</f>
        <v>0.0562827536057681</v>
      </c>
      <c r="D24" s="0" t="n">
        <f aca="false">Summary!$B$9^2*(1-EXP(-2*Summary!$B$7*Summary!$B$3))/(2*Summary!$B$7)</f>
        <v>2.13796991461712E-007</v>
      </c>
      <c r="E24" s="0" t="n">
        <f aca="false">LN(NORMDIST(B24,C24,SQRT(D24),FALSE()))</f>
        <v>6.35303170920026</v>
      </c>
    </row>
    <row r="25" customFormat="false" ht="15" hidden="false" customHeight="false" outlineLevel="0" collapsed="false">
      <c r="A25" s="0" t="n">
        <f aca="false">Data!C25</f>
        <v>0.0567</v>
      </c>
      <c r="B25" s="0" t="n">
        <f aca="false">Data!C26</f>
        <v>0.0572</v>
      </c>
      <c r="C25" s="0" t="n">
        <f aca="false">Summary!$B$8+(A25-Summary!$B$8)*EXP(-Summary!$B$7*Summary!$B$3)</f>
        <v>0.0566825897462971</v>
      </c>
      <c r="D25" s="0" t="n">
        <f aca="false">Summary!$B$9^2*(1-EXP(-2*Summary!$B$7*Summary!$B$3))/(2*Summary!$B$7)</f>
        <v>2.13796991461712E-007</v>
      </c>
      <c r="E25" s="0" t="n">
        <f aca="false">LN(NORMDIST(B25,C25,SQRT(D25),FALSE()))</f>
        <v>6.1340884572458</v>
      </c>
    </row>
    <row r="26" customFormat="false" ht="15" hidden="false" customHeight="false" outlineLevel="0" collapsed="false">
      <c r="A26" s="0" t="n">
        <f aca="false">Data!C26</f>
        <v>0.0572</v>
      </c>
      <c r="B26" s="0" t="n">
        <f aca="false">Data!C27</f>
        <v>0.0569</v>
      </c>
      <c r="C26" s="0" t="n">
        <f aca="false">Summary!$B$8+(A26-Summary!$B$8)*EXP(-Summary!$B$7*Summary!$B$3)</f>
        <v>0.0571823849219583</v>
      </c>
      <c r="D26" s="0" t="n">
        <f aca="false">Summary!$B$9^2*(1-EXP(-2*Summary!$B$7*Summary!$B$3))/(2*Summary!$B$7)</f>
        <v>2.13796991461712E-007</v>
      </c>
      <c r="E26" s="0" t="n">
        <f aca="false">LN(NORMDIST(B26,C26,SQRT(D26),FALSE()))</f>
        <v>6.57369269396216</v>
      </c>
    </row>
    <row r="27" customFormat="false" ht="15" hidden="false" customHeight="false" outlineLevel="0" collapsed="false">
      <c r="A27" s="0" t="n">
        <f aca="false">Data!C27</f>
        <v>0.0569</v>
      </c>
      <c r="B27" s="0" t="n">
        <f aca="false">Data!C28</f>
        <v>0.0566</v>
      </c>
      <c r="C27" s="0" t="n">
        <f aca="false">Summary!$B$8+(A27-Summary!$B$8)*EXP(-Summary!$B$7*Summary!$B$3)</f>
        <v>0.0568825078165616</v>
      </c>
      <c r="D27" s="0" t="n">
        <f aca="false">Summary!$B$9^2*(1-EXP(-2*Summary!$B$7*Summary!$B$3))/(2*Summary!$B$7)</f>
        <v>2.13796991461712E-007</v>
      </c>
      <c r="E27" s="0" t="n">
        <f aca="false">LN(NORMDIST(B27,C27,SQRT(D27),FALSE()))</f>
        <v>6.57353033838239</v>
      </c>
    </row>
    <row r="28" customFormat="false" ht="15" hidden="false" customHeight="false" outlineLevel="0" collapsed="false">
      <c r="A28" s="0" t="n">
        <f aca="false">Data!C28</f>
        <v>0.0566</v>
      </c>
      <c r="B28" s="0" t="n">
        <f aca="false">Data!C29</f>
        <v>0.0567</v>
      </c>
      <c r="C28" s="0" t="n">
        <f aca="false">Summary!$B$8+(A28-Summary!$B$8)*EXP(-Summary!$B$7*Summary!$B$3)</f>
        <v>0.0565826307111648</v>
      </c>
      <c r="D28" s="0" t="n">
        <f aca="false">Summary!$B$9^2*(1-EXP(-2*Summary!$B$7*Summary!$B$3))/(2*Summary!$B$7)</f>
        <v>2.13796991461712E-007</v>
      </c>
      <c r="E28" s="0" t="n">
        <f aca="false">LN(NORMDIST(B28,C28,SQRT(D28),FALSE()))</f>
        <v>6.72796449576979</v>
      </c>
    </row>
    <row r="29" customFormat="false" ht="15" hidden="false" customHeight="false" outlineLevel="0" collapsed="false">
      <c r="A29" s="0" t="n">
        <f aca="false">Data!C29</f>
        <v>0.0567</v>
      </c>
      <c r="B29" s="0" t="n">
        <f aca="false">Data!C30</f>
        <v>0.0566</v>
      </c>
      <c r="C29" s="0" t="n">
        <f aca="false">Summary!$B$8+(A29-Summary!$B$8)*EXP(-Summary!$B$7*Summary!$B$3)</f>
        <v>0.0566825897462971</v>
      </c>
      <c r="D29" s="0" t="n">
        <f aca="false">Summary!$B$9^2*(1-EXP(-2*Summary!$B$7*Summary!$B$3))/(2*Summary!$B$7)</f>
        <v>2.13796991461712E-007</v>
      </c>
      <c r="E29" s="0" t="n">
        <f aca="false">LN(NORMDIST(B29,C29,SQRT(D29),FALSE()))</f>
        <v>6.74422871848104</v>
      </c>
    </row>
    <row r="30" customFormat="false" ht="15" hidden="false" customHeight="false" outlineLevel="0" collapsed="false">
      <c r="A30" s="0" t="n">
        <f aca="false">Data!C30</f>
        <v>0.0566</v>
      </c>
      <c r="B30" s="0" t="n">
        <f aca="false">Data!C31</f>
        <v>0.0568</v>
      </c>
      <c r="C30" s="0" t="n">
        <f aca="false">Summary!$B$8+(A30-Summary!$B$8)*EXP(-Summary!$B$7*Summary!$B$3)</f>
        <v>0.0565826307111648</v>
      </c>
      <c r="D30" s="0" t="n">
        <f aca="false">Summary!$B$9^2*(1-EXP(-2*Summary!$B$7*Summary!$B$3))/(2*Summary!$B$7)</f>
        <v>2.13796991461712E-007</v>
      </c>
      <c r="E30" s="0" t="n">
        <f aca="false">LN(NORMDIST(B30,C30,SQRT(D30),FALSE()))</f>
        <v>6.64968028433592</v>
      </c>
    </row>
    <row r="31" customFormat="false" ht="15" hidden="false" customHeight="false" outlineLevel="0" collapsed="false">
      <c r="A31" s="0" t="n">
        <f aca="false">Data!C31</f>
        <v>0.0568</v>
      </c>
      <c r="B31" s="0" t="n">
        <f aca="false">Data!C32</f>
        <v>0.0575</v>
      </c>
      <c r="C31" s="0" t="n">
        <f aca="false">Summary!$B$8+(A31-Summary!$B$8)*EXP(-Summary!$B$7*Summary!$B$3)</f>
        <v>0.0567825487814293</v>
      </c>
      <c r="D31" s="0" t="n">
        <f aca="false">Summary!$B$9^2*(1-EXP(-2*Summary!$B$7*Summary!$B$3))/(2*Summary!$B$7)</f>
        <v>2.13796991461712E-007</v>
      </c>
      <c r="E31" s="0" t="n">
        <f aca="false">LN(NORMDIST(B31,C31,SQRT(D31),FALSE()))</f>
        <v>5.55638416238467</v>
      </c>
    </row>
    <row r="32" customFormat="false" ht="15" hidden="false" customHeight="false" outlineLevel="0" collapsed="false">
      <c r="A32" s="0" t="n">
        <f aca="false">Data!C32</f>
        <v>0.0575</v>
      </c>
      <c r="B32" s="0" t="n">
        <f aca="false">Data!C33</f>
        <v>0.0573</v>
      </c>
      <c r="C32" s="0" t="n">
        <f aca="false">Summary!$B$8+(A32-Summary!$B$8)*EXP(-Summary!$B$7*Summary!$B$3)</f>
        <v>0.057482262027355</v>
      </c>
      <c r="D32" s="0" t="n">
        <f aca="false">Summary!$B$9^2*(1-EXP(-2*Summary!$B$7*Summary!$B$3))/(2*Summary!$B$7)</f>
        <v>2.13796991461712E-007</v>
      </c>
      <c r="E32" s="0" t="n">
        <f aca="false">LN(NORMDIST(B32,C32,SQRT(D32),FALSE()))</f>
        <v>6.68249169346105</v>
      </c>
    </row>
    <row r="33" customFormat="false" ht="15" hidden="false" customHeight="false" outlineLevel="0" collapsed="false">
      <c r="A33" s="0" t="n">
        <f aca="false">Data!C33</f>
        <v>0.0573</v>
      </c>
      <c r="B33" s="0" t="n">
        <f aca="false">Data!C34</f>
        <v>0.0574</v>
      </c>
      <c r="C33" s="0" t="n">
        <f aca="false">Summary!$B$8+(A33-Summary!$B$8)*EXP(-Summary!$B$7*Summary!$B$3)</f>
        <v>0.0572823439570905</v>
      </c>
      <c r="D33" s="0" t="n">
        <f aca="false">Summary!$B$9^2*(1-EXP(-2*Summary!$B$7*Summary!$B$3))/(2*Summary!$B$7)</f>
        <v>2.13796991461712E-007</v>
      </c>
      <c r="E33" s="0" t="n">
        <f aca="false">LN(NORMDIST(B33,C33,SQRT(D33),FALSE()))</f>
        <v>6.72780688253354</v>
      </c>
    </row>
    <row r="34" customFormat="false" ht="15" hidden="false" customHeight="false" outlineLevel="0" collapsed="false">
      <c r="A34" s="0" t="n">
        <f aca="false">Data!C34</f>
        <v>0.0574</v>
      </c>
      <c r="B34" s="0" t="n">
        <f aca="false">Data!C35</f>
        <v>0.0575</v>
      </c>
      <c r="C34" s="0" t="n">
        <f aca="false">Summary!$B$8+(A34-Summary!$B$8)*EXP(-Summary!$B$7*Summary!$B$3)</f>
        <v>0.0573823029922227</v>
      </c>
      <c r="D34" s="0" t="n">
        <f aca="false">Summary!$B$9^2*(1-EXP(-2*Summary!$B$7*Summary!$B$3))/(2*Summary!$B$7)</f>
        <v>2.13796991461712E-007</v>
      </c>
      <c r="E34" s="0" t="n">
        <f aca="false">LN(NORMDIST(B34,C34,SQRT(D34),FALSE()))</f>
        <v>6.72778433496041</v>
      </c>
    </row>
    <row r="35" customFormat="false" ht="15" hidden="false" customHeight="false" outlineLevel="0" collapsed="false">
      <c r="A35" s="0" t="n">
        <f aca="false">Data!C35</f>
        <v>0.0575</v>
      </c>
      <c r="B35" s="0" t="n">
        <f aca="false">Data!C36</f>
        <v>0.0582</v>
      </c>
      <c r="C35" s="0" t="n">
        <f aca="false">Summary!$B$8+(A35-Summary!$B$8)*EXP(-Summary!$B$7*Summary!$B$3)</f>
        <v>0.057482262027355</v>
      </c>
      <c r="D35" s="0" t="n">
        <f aca="false">Summary!$B$9^2*(1-EXP(-2*Summary!$B$7*Summary!$B$3))/(2*Summary!$B$7)</f>
        <v>2.13796991461712E-007</v>
      </c>
      <c r="E35" s="0" t="n">
        <f aca="false">LN(NORMDIST(B35,C35,SQRT(D35),FALSE()))</f>
        <v>5.55542169246127</v>
      </c>
    </row>
    <row r="36" customFormat="false" ht="15" hidden="false" customHeight="false" outlineLevel="0" collapsed="false">
      <c r="A36" s="0" t="n">
        <f aca="false">Data!C36</f>
        <v>0.0582</v>
      </c>
      <c r="B36" s="0" t="n">
        <f aca="false">Data!C37</f>
        <v>0.0582</v>
      </c>
      <c r="C36" s="0" t="n">
        <f aca="false">Summary!$B$8+(A36-Summary!$B$8)*EXP(-Summary!$B$7*Summary!$B$3)</f>
        <v>0.0581819752732807</v>
      </c>
      <c r="D36" s="0" t="n">
        <f aca="false">Summary!$B$9^2*(1-EXP(-2*Summary!$B$7*Summary!$B$3))/(2*Summary!$B$7)</f>
        <v>2.13796991461712E-007</v>
      </c>
      <c r="E36" s="0" t="n">
        <f aca="false">LN(NORMDIST(B36,C36,SQRT(D36),FALSE()))</f>
        <v>6.7594211105154</v>
      </c>
    </row>
    <row r="37" customFormat="false" ht="15" hidden="false" customHeight="false" outlineLevel="0" collapsed="false">
      <c r="A37" s="0" t="n">
        <f aca="false">Data!C37</f>
        <v>0.0582</v>
      </c>
      <c r="B37" s="0" t="n">
        <f aca="false">Data!C38</f>
        <v>0.0581</v>
      </c>
      <c r="C37" s="0" t="n">
        <f aca="false">Summary!$B$8+(A37-Summary!$B$8)*EXP(-Summary!$B$7*Summary!$B$3)</f>
        <v>0.0581819752732807</v>
      </c>
      <c r="D37" s="0" t="n">
        <f aca="false">Summary!$B$9^2*(1-EXP(-2*Summary!$B$7*Summary!$B$3))/(2*Summary!$B$7)</f>
        <v>2.13796991461712E-007</v>
      </c>
      <c r="E37" s="0" t="n">
        <f aca="false">LN(NORMDIST(B37,C37,SQRT(D37),FALSE()))</f>
        <v>6.7444652062896</v>
      </c>
    </row>
    <row r="38" customFormat="false" ht="15" hidden="false" customHeight="false" outlineLevel="0" collapsed="false">
      <c r="A38" s="0" t="n">
        <f aca="false">Data!C38</f>
        <v>0.0581</v>
      </c>
      <c r="B38" s="0" t="n">
        <f aca="false">Data!C39</f>
        <v>0.0579</v>
      </c>
      <c r="C38" s="0" t="n">
        <f aca="false">Summary!$B$8+(A38-Summary!$B$8)*EXP(-Summary!$B$7*Summary!$B$3)</f>
        <v>0.0580820162381484</v>
      </c>
      <c r="D38" s="0" t="n">
        <f aca="false">Summary!$B$9^2*(1-EXP(-2*Summary!$B$7*Summary!$B$3))/(2*Summary!$B$7)</f>
        <v>2.13796991461712E-007</v>
      </c>
      <c r="E38" s="0" t="n">
        <f aca="false">LN(NORMDIST(B38,C38,SQRT(D38),FALSE()))</f>
        <v>6.68270108758124</v>
      </c>
    </row>
    <row r="39" customFormat="false" ht="15" hidden="false" customHeight="false" outlineLevel="0" collapsed="false">
      <c r="A39" s="0" t="n">
        <f aca="false">Data!C39</f>
        <v>0.0579</v>
      </c>
      <c r="B39" s="0" t="n">
        <f aca="false">Data!C40</f>
        <v>0.058</v>
      </c>
      <c r="C39" s="0" t="n">
        <f aca="false">Summary!$B$8+(A39-Summary!$B$8)*EXP(-Summary!$B$7*Summary!$B$3)</f>
        <v>0.057882098167884</v>
      </c>
      <c r="D39" s="0" t="n">
        <f aca="false">Summary!$B$9^2*(1-EXP(-2*Summary!$B$7*Summary!$B$3))/(2*Summary!$B$7)</f>
        <v>2.13796991461712E-007</v>
      </c>
      <c r="E39" s="0" t="n">
        <f aca="false">LN(NORMDIST(B39,C39,SQRT(D39),FALSE()))</f>
        <v>6.72767147935784</v>
      </c>
    </row>
    <row r="40" customFormat="false" ht="15" hidden="false" customHeight="false" outlineLevel="0" collapsed="false">
      <c r="A40" s="0" t="n">
        <f aca="false">Data!C40</f>
        <v>0.058</v>
      </c>
      <c r="B40" s="0" t="n">
        <f aca="false">Data!C41</f>
        <v>0.0578</v>
      </c>
      <c r="C40" s="0" t="n">
        <f aca="false">Summary!$B$8+(A40-Summary!$B$8)*EXP(-Summary!$B$7*Summary!$B$3)</f>
        <v>0.0579820572030162</v>
      </c>
      <c r="D40" s="0" t="n">
        <f aca="false">Summary!$B$9^2*(1-EXP(-2*Summary!$B$7*Summary!$B$3))/(2*Summary!$B$7)</f>
        <v>2.13796991461712E-007</v>
      </c>
      <c r="E40" s="0" t="n">
        <f aca="false">LN(NORMDIST(B40,C40,SQRT(D40),FALSE()))</f>
        <v>6.68266620818404</v>
      </c>
    </row>
    <row r="41" customFormat="false" ht="15" hidden="false" customHeight="false" outlineLevel="0" collapsed="false">
      <c r="A41" s="0" t="n">
        <f aca="false">Data!C41</f>
        <v>0.0578</v>
      </c>
      <c r="B41" s="0" t="n">
        <f aca="false">Data!C42</f>
        <v>0.0576</v>
      </c>
      <c r="C41" s="0" t="n">
        <f aca="false">Summary!$B$8+(A41-Summary!$B$8)*EXP(-Summary!$B$7*Summary!$B$3)</f>
        <v>0.0577821391327517</v>
      </c>
      <c r="D41" s="0" t="n">
        <f aca="false">Summary!$B$9^2*(1-EXP(-2*Summary!$B$7*Summary!$B$3))/(2*Summary!$B$7)</f>
        <v>2.13796991461712E-007</v>
      </c>
      <c r="E41" s="0" t="n">
        <f aca="false">LN(NORMDIST(B41,C41,SQRT(D41),FALSE()))</f>
        <v>6.68259642584223</v>
      </c>
    </row>
    <row r="42" customFormat="false" ht="15" hidden="false" customHeight="false" outlineLevel="0" collapsed="false">
      <c r="A42" s="0" t="n">
        <f aca="false">Data!C42</f>
        <v>0.0576</v>
      </c>
      <c r="B42" s="0" t="n">
        <f aca="false">Data!C43</f>
        <v>0.0576</v>
      </c>
      <c r="C42" s="0" t="n">
        <f aca="false">Summary!$B$8+(A42-Summary!$B$8)*EXP(-Summary!$B$7*Summary!$B$3)</f>
        <v>0.0575822210624872</v>
      </c>
      <c r="D42" s="0" t="n">
        <f aca="false">Summary!$B$9^2*(1-EXP(-2*Summary!$B$7*Summary!$B$3))/(2*Summary!$B$7)</f>
        <v>2.13796991461712E-007</v>
      </c>
      <c r="E42" s="0" t="n">
        <f aca="false">LN(NORMDIST(B42,C42,SQRT(D42),FALSE()))</f>
        <v>6.75944169114697</v>
      </c>
    </row>
    <row r="43" customFormat="false" ht="15" hidden="false" customHeight="false" outlineLevel="0" collapsed="false">
      <c r="A43" s="0" t="n">
        <f aca="false">Data!C43</f>
        <v>0.0576</v>
      </c>
      <c r="B43" s="0" t="n">
        <f aca="false">Data!C44</f>
        <v>0.0579</v>
      </c>
      <c r="C43" s="0" t="n">
        <f aca="false">Summary!$B$8+(A43-Summary!$B$8)*EXP(-Summary!$B$7*Summary!$B$3)</f>
        <v>0.0575822210624872</v>
      </c>
      <c r="D43" s="0" t="n">
        <f aca="false">Summary!$B$9^2*(1-EXP(-2*Summary!$B$7*Summary!$B$3))/(2*Summary!$B$7)</f>
        <v>2.13796991461712E-007</v>
      </c>
      <c r="E43" s="0" t="n">
        <f aca="false">LN(NORMDIST(B43,C43,SQRT(D43),FALSE()))</f>
        <v>6.52401423770291</v>
      </c>
    </row>
    <row r="44" customFormat="false" ht="15" hidden="false" customHeight="false" outlineLevel="0" collapsed="false">
      <c r="A44" s="0" t="n">
        <f aca="false">Data!C44</f>
        <v>0.0579</v>
      </c>
      <c r="B44" s="0" t="n">
        <f aca="false">Data!C45</f>
        <v>0.0585</v>
      </c>
      <c r="C44" s="0" t="n">
        <f aca="false">Summary!$B$8+(A44-Summary!$B$8)*EXP(-Summary!$B$7*Summary!$B$3)</f>
        <v>0.057882098167884</v>
      </c>
      <c r="D44" s="0" t="n">
        <f aca="false">Summary!$B$9^2*(1-EXP(-2*Summary!$B$7*Summary!$B$3))/(2*Summary!$B$7)</f>
        <v>2.13796991461712E-007</v>
      </c>
      <c r="E44" s="0" t="n">
        <f aca="false">LN(NORMDIST(B44,C44,SQRT(D44),FALSE()))</f>
        <v>5.86727155136836</v>
      </c>
    </row>
    <row r="45" customFormat="false" ht="15" hidden="false" customHeight="false" outlineLevel="0" collapsed="false">
      <c r="A45" s="0" t="n">
        <f aca="false">Data!C45</f>
        <v>0.0585</v>
      </c>
      <c r="B45" s="0" t="n">
        <f aca="false">Data!C46</f>
        <v>0.0583</v>
      </c>
      <c r="C45" s="0" t="n">
        <f aca="false">Summary!$B$8+(A45-Summary!$B$8)*EXP(-Summary!$B$7*Summary!$B$3)</f>
        <v>0.0584818523786774</v>
      </c>
      <c r="D45" s="0" t="n">
        <f aca="false">Summary!$B$9^2*(1-EXP(-2*Summary!$B$7*Summary!$B$3))/(2*Summary!$B$7)</f>
        <v>2.13796991461712E-007</v>
      </c>
      <c r="E45" s="0" t="n">
        <f aca="false">LN(NORMDIST(B45,C45,SQRT(D45),FALSE()))</f>
        <v>6.68284052667875</v>
      </c>
    </row>
    <row r="46" customFormat="false" ht="15" hidden="false" customHeight="false" outlineLevel="0" collapsed="false">
      <c r="A46" s="0" t="n">
        <f aca="false">Data!C46</f>
        <v>0.0583</v>
      </c>
      <c r="B46" s="0" t="n">
        <f aca="false">Data!C47</f>
        <v>0.0583</v>
      </c>
      <c r="C46" s="0" t="n">
        <f aca="false">Summary!$B$8+(A46-Summary!$B$8)*EXP(-Summary!$B$7*Summary!$B$3)</f>
        <v>0.0582819343084129</v>
      </c>
      <c r="D46" s="0" t="n">
        <f aca="false">Summary!$B$9^2*(1-EXP(-2*Summary!$B$7*Summary!$B$3))/(2*Summary!$B$7)</f>
        <v>2.13796991461712E-007</v>
      </c>
      <c r="E46" s="0" t="n">
        <f aca="false">LN(NORMDIST(B46,C46,SQRT(D46),FALSE()))</f>
        <v>6.75941765293819</v>
      </c>
    </row>
    <row r="47" customFormat="false" ht="15" hidden="false" customHeight="false" outlineLevel="0" collapsed="false">
      <c r="A47" s="0" t="n">
        <f aca="false">Data!C47</f>
        <v>0.0583</v>
      </c>
      <c r="B47" s="0" t="n">
        <f aca="false">Data!C48</f>
        <v>0.0582</v>
      </c>
      <c r="C47" s="0" t="n">
        <f aca="false">Summary!$B$8+(A47-Summary!$B$8)*EXP(-Summary!$B$7*Summary!$B$3)</f>
        <v>0.0582819343084129</v>
      </c>
      <c r="D47" s="0" t="n">
        <f aca="false">Summary!$B$9^2*(1-EXP(-2*Summary!$B$7*Summary!$B$3))/(2*Summary!$B$7)</f>
        <v>2.13796991461712E-007</v>
      </c>
      <c r="E47" s="0" t="n">
        <f aca="false">LN(NORMDIST(B47,C47,SQRT(D47),FALSE()))</f>
        <v>6.74448090935046</v>
      </c>
    </row>
    <row r="48" customFormat="false" ht="15" hidden="false" customHeight="false" outlineLevel="0" collapsed="false">
      <c r="A48" s="0" t="n">
        <f aca="false">Data!C48</f>
        <v>0.0582</v>
      </c>
      <c r="B48" s="0" t="n">
        <f aca="false">Data!C49</f>
        <v>0.0587</v>
      </c>
      <c r="C48" s="0" t="n">
        <f aca="false">Summary!$B$8+(A48-Summary!$B$8)*EXP(-Summary!$B$7*Summary!$B$3)</f>
        <v>0.0581819752732807</v>
      </c>
      <c r="D48" s="0" t="n">
        <f aca="false">Summary!$B$9^2*(1-EXP(-2*Summary!$B$7*Summary!$B$3))/(2*Summary!$B$7)</f>
        <v>2.13796991461712E-007</v>
      </c>
      <c r="E48" s="0" t="n">
        <f aca="false">LN(NORMDIST(B48,C48,SQRT(D48),FALSE()))</f>
        <v>6.13260048762712</v>
      </c>
    </row>
    <row r="49" customFormat="false" ht="15" hidden="false" customHeight="false" outlineLevel="0" collapsed="false">
      <c r="A49" s="0" t="n">
        <f aca="false">Data!C49</f>
        <v>0.0587</v>
      </c>
      <c r="B49" s="0" t="n">
        <f aca="false">Data!C50</f>
        <v>0.0589</v>
      </c>
      <c r="C49" s="0" t="n">
        <f aca="false">Summary!$B$8+(A49-Summary!$B$8)*EXP(-Summary!$B$7*Summary!$B$3)</f>
        <v>0.0586817704489419</v>
      </c>
      <c r="D49" s="0" t="n">
        <f aca="false">Summary!$B$9^2*(1-EXP(-2*Summary!$B$7*Summary!$B$3))/(2*Summary!$B$7)</f>
        <v>2.13796991461712E-007</v>
      </c>
      <c r="E49" s="0" t="n">
        <f aca="false">LN(NORMDIST(B49,C49,SQRT(D49),FALSE()))</f>
        <v>6.64880391740538</v>
      </c>
    </row>
    <row r="50" customFormat="false" ht="15" hidden="false" customHeight="false" outlineLevel="0" collapsed="false">
      <c r="A50" s="0" t="n">
        <f aca="false">Data!C50</f>
        <v>0.0589</v>
      </c>
      <c r="B50" s="0" t="n">
        <f aca="false">Data!C51</f>
        <v>0.0587</v>
      </c>
      <c r="C50" s="0" t="n">
        <f aca="false">Summary!$B$8+(A50-Summary!$B$8)*EXP(-Summary!$B$7*Summary!$B$3)</f>
        <v>0.0588816885192063</v>
      </c>
      <c r="D50" s="0" t="n">
        <f aca="false">Summary!$B$9^2*(1-EXP(-2*Summary!$B$7*Summary!$B$3))/(2*Summary!$B$7)</f>
        <v>2.13796991461712E-007</v>
      </c>
      <c r="E50" s="0" t="n">
        <f aca="false">LN(NORMDIST(B50,C50,SQRT(D50),FALSE()))</f>
        <v>6.68297984019019</v>
      </c>
    </row>
    <row r="51" customFormat="false" ht="15" hidden="false" customHeight="false" outlineLevel="0" collapsed="false">
      <c r="A51" s="0" t="n">
        <f aca="false">Data!C51</f>
        <v>0.0587</v>
      </c>
      <c r="B51" s="0" t="n">
        <f aca="false">Data!C52</f>
        <v>0.0585</v>
      </c>
      <c r="C51" s="0" t="n">
        <f aca="false">Summary!$B$8+(A51-Summary!$B$8)*EXP(-Summary!$B$7*Summary!$B$3)</f>
        <v>0.0586817704489419</v>
      </c>
      <c r="D51" s="0" t="n">
        <f aca="false">Summary!$B$9^2*(1-EXP(-2*Summary!$B$7*Summary!$B$3))/(2*Summary!$B$7)</f>
        <v>2.13796991461712E-007</v>
      </c>
      <c r="E51" s="0" t="n">
        <f aca="false">LN(NORMDIST(B51,C51,SQRT(D51),FALSE()))</f>
        <v>6.68291019913272</v>
      </c>
    </row>
    <row r="52" customFormat="false" ht="15" hidden="false" customHeight="false" outlineLevel="0" collapsed="false">
      <c r="A52" s="0" t="n">
        <f aca="false">Data!C52</f>
        <v>0.0585</v>
      </c>
      <c r="B52" s="0" t="n">
        <f aca="false">Data!C53</f>
        <v>0.0587</v>
      </c>
      <c r="C52" s="0" t="n">
        <f aca="false">Summary!$B$8+(A52-Summary!$B$8)*EXP(-Summary!$B$7*Summary!$B$3)</f>
        <v>0.0584818523786774</v>
      </c>
      <c r="D52" s="0" t="n">
        <f aca="false">Summary!$B$9^2*(1-EXP(-2*Summary!$B$7*Summary!$B$3))/(2*Summary!$B$7)</f>
        <v>2.13796991461712E-007</v>
      </c>
      <c r="E52" s="0" t="n">
        <f aca="false">LN(NORMDIST(B52,C52,SQRT(D52),FALSE()))</f>
        <v>6.64888753005603</v>
      </c>
    </row>
    <row r="53" customFormat="false" ht="15" hidden="false" customHeight="false" outlineLevel="0" collapsed="false">
      <c r="A53" s="0" t="n">
        <f aca="false">Data!C53</f>
        <v>0.0587</v>
      </c>
      <c r="B53" s="0" t="n">
        <f aca="false">Data!C54</f>
        <v>0.0589</v>
      </c>
      <c r="C53" s="0" t="n">
        <f aca="false">Summary!$B$8+(A53-Summary!$B$8)*EXP(-Summary!$B$7*Summary!$B$3)</f>
        <v>0.0586817704489419</v>
      </c>
      <c r="D53" s="0" t="n">
        <f aca="false">Summary!$B$9^2*(1-EXP(-2*Summary!$B$7*Summary!$B$3))/(2*Summary!$B$7)</f>
        <v>2.13796991461712E-007</v>
      </c>
      <c r="E53" s="0" t="n">
        <f aca="false">LN(NORMDIST(B53,C53,SQRT(D53),FALSE()))</f>
        <v>6.64880391740538</v>
      </c>
    </row>
    <row r="54" customFormat="false" ht="15" hidden="false" customHeight="false" outlineLevel="0" collapsed="false">
      <c r="A54" s="0" t="n">
        <f aca="false">Data!C54</f>
        <v>0.0589</v>
      </c>
      <c r="B54" s="0" t="n">
        <f aca="false">Data!C55</f>
        <v>0.0595</v>
      </c>
      <c r="C54" s="0" t="n">
        <f aca="false">Summary!$B$8+(A54-Summary!$B$8)*EXP(-Summary!$B$7*Summary!$B$3)</f>
        <v>0.0588816885192063</v>
      </c>
      <c r="D54" s="0" t="n">
        <f aca="false">Summary!$B$9^2*(1-EXP(-2*Summary!$B$7*Summary!$B$3))/(2*Summary!$B$7)</f>
        <v>2.13796991461712E-007</v>
      </c>
      <c r="E54" s="0" t="n">
        <f aca="false">LN(NORMDIST(B54,C54,SQRT(D54),FALSE()))</f>
        <v>5.86608721957437</v>
      </c>
    </row>
    <row r="55" customFormat="false" ht="15" hidden="false" customHeight="false" outlineLevel="0" collapsed="false">
      <c r="A55" s="0" t="n">
        <f aca="false">Data!C55</f>
        <v>0.0595</v>
      </c>
      <c r="B55" s="0" t="n">
        <f aca="false">Data!C56</f>
        <v>0.0591</v>
      </c>
      <c r="C55" s="0" t="n">
        <f aca="false">Summary!$B$8+(A55-Summary!$B$8)*EXP(-Summary!$B$7*Summary!$B$3)</f>
        <v>0.0594814427299998</v>
      </c>
      <c r="D55" s="0" t="n">
        <f aca="false">Summary!$B$9^2*(1-EXP(-2*Summary!$B$7*Summary!$B$3))/(2*Summary!$B$7)</f>
        <v>2.13796991461712E-007</v>
      </c>
      <c r="E55" s="0" t="n">
        <f aca="false">LN(NORMDIST(B55,C55,SQRT(D55),FALSE()))</f>
        <v>6.41990822844946</v>
      </c>
    </row>
    <row r="56" customFormat="false" ht="15" hidden="false" customHeight="false" outlineLevel="0" collapsed="false">
      <c r="A56" s="0" t="n">
        <f aca="false">Data!C56</f>
        <v>0.0591</v>
      </c>
      <c r="B56" s="0" t="n">
        <f aca="false">Data!C57</f>
        <v>0.0591</v>
      </c>
      <c r="C56" s="0" t="n">
        <f aca="false">Summary!$B$8+(A56-Summary!$B$8)*EXP(-Summary!$B$7*Summary!$B$3)</f>
        <v>0.0590816065894708</v>
      </c>
      <c r="D56" s="0" t="n">
        <f aca="false">Summary!$B$9^2*(1-EXP(-2*Summary!$B$7*Summary!$B$3))/(2*Summary!$B$7)</f>
        <v>2.13796991461712E-007</v>
      </c>
      <c r="E56" s="0" t="n">
        <f aca="false">LN(NORMDIST(B56,C56,SQRT(D56),FALSE()))</f>
        <v>6.75938970975177</v>
      </c>
    </row>
    <row r="57" customFormat="false" ht="15" hidden="false" customHeight="false" outlineLevel="0" collapsed="false">
      <c r="A57" s="0" t="n">
        <f aca="false">Data!C57</f>
        <v>0.0591</v>
      </c>
      <c r="B57" s="0" t="n">
        <f aca="false">Data!C58</f>
        <v>0.059</v>
      </c>
      <c r="C57" s="0" t="n">
        <f aca="false">Summary!$B$8+(A57-Summary!$B$8)*EXP(-Summary!$B$7*Summary!$B$3)</f>
        <v>0.0590816065894708</v>
      </c>
      <c r="D57" s="0" t="n">
        <f aca="false">Summary!$B$9^2*(1-EXP(-2*Summary!$B$7*Summary!$B$3))/(2*Summary!$B$7)</f>
        <v>2.13796991461712E-007</v>
      </c>
      <c r="E57" s="0" t="n">
        <f aca="false">LN(NORMDIST(B57,C57,SQRT(D57),FALSE()))</f>
        <v>6.74460625126869</v>
      </c>
    </row>
    <row r="58" customFormat="false" ht="15" hidden="false" customHeight="false" outlineLevel="0" collapsed="false">
      <c r="A58" s="0" t="n">
        <f aca="false">Data!C58</f>
        <v>0.059</v>
      </c>
      <c r="B58" s="0" t="n">
        <f aca="false">Data!C59</f>
        <v>0.0591</v>
      </c>
      <c r="C58" s="0" t="n">
        <f aca="false">Summary!$B$8+(A58-Summary!$B$8)*EXP(-Summary!$B$7*Summary!$B$3)</f>
        <v>0.0589816475543386</v>
      </c>
      <c r="D58" s="0" t="n">
        <f aca="false">Summary!$B$9^2*(1-EXP(-2*Summary!$B$7*Summary!$B$3))/(2*Summary!$B$7)</f>
        <v>2.13796991461712E-007</v>
      </c>
      <c r="E58" s="0" t="n">
        <f aca="false">LN(NORMDIST(B58,C58,SQRT(D58),FALSE()))</f>
        <v>6.72742250630871</v>
      </c>
    </row>
    <row r="59" customFormat="false" ht="15" hidden="false" customHeight="false" outlineLevel="0" collapsed="false">
      <c r="A59" s="0" t="n">
        <f aca="false">Data!C59</f>
        <v>0.0591</v>
      </c>
      <c r="B59" s="0" t="n">
        <f aca="false">Data!C60</f>
        <v>0.0588</v>
      </c>
      <c r="C59" s="0" t="n">
        <f aca="false">Summary!$B$8+(A59-Summary!$B$8)*EXP(-Summary!$B$7*Summary!$B$3)</f>
        <v>0.0590816065894708</v>
      </c>
      <c r="D59" s="0" t="n">
        <f aca="false">Summary!$B$9^2*(1-EXP(-2*Summary!$B$7*Summary!$B$3))/(2*Summary!$B$7)</f>
        <v>2.13796991461712E-007</v>
      </c>
      <c r="E59" s="0" t="n">
        <f aca="false">LN(NORMDIST(B59,C59,SQRT(D59),FALSE()))</f>
        <v>6.57471930549907</v>
      </c>
    </row>
    <row r="60" customFormat="false" ht="15" hidden="false" customHeight="false" outlineLevel="0" collapsed="false">
      <c r="A60" s="0" t="n">
        <f aca="false">Data!C60</f>
        <v>0.0588</v>
      </c>
      <c r="B60" s="0" t="n">
        <f aca="false">Data!C61</f>
        <v>0.0588</v>
      </c>
      <c r="C60" s="0" t="n">
        <f aca="false">Summary!$B$8+(A60-Summary!$B$8)*EXP(-Summary!$B$7*Summary!$B$3)</f>
        <v>0.0587817294840741</v>
      </c>
      <c r="D60" s="0" t="n">
        <f aca="false">Summary!$B$9^2*(1-EXP(-2*Summary!$B$7*Summary!$B$3))/(2*Summary!$B$7)</f>
        <v>2.13796991461712E-007</v>
      </c>
      <c r="E60" s="0" t="n">
        <f aca="false">LN(NORMDIST(B60,C60,SQRT(D60),FALSE()))</f>
        <v>6.75940024731515</v>
      </c>
    </row>
    <row r="61" customFormat="false" ht="15" hidden="false" customHeight="false" outlineLevel="0" collapsed="false">
      <c r="A61" s="0" t="n">
        <f aca="false">Data!C61</f>
        <v>0.0588</v>
      </c>
      <c r="B61" s="0" t="n">
        <f aca="false">Data!C62</f>
        <v>0.0589</v>
      </c>
      <c r="C61" s="0" t="n">
        <f aca="false">Summary!$B$8+(A61-Summary!$B$8)*EXP(-Summary!$B$7*Summary!$B$3)</f>
        <v>0.0587817294840741</v>
      </c>
      <c r="D61" s="0" t="n">
        <f aca="false">Summary!$B$9^2*(1-EXP(-2*Summary!$B$7*Summary!$B$3))/(2*Summary!$B$7)</f>
        <v>2.13796991461712E-007</v>
      </c>
      <c r="E61" s="0" t="n">
        <f aca="false">LN(NORMDIST(B61,C61,SQRT(D61),FALSE()))</f>
        <v>6.72746784477799</v>
      </c>
    </row>
    <row r="62" customFormat="false" ht="15" hidden="false" customHeight="false" outlineLevel="0" collapsed="false">
      <c r="A62" s="0" t="n">
        <f aca="false">Data!C62</f>
        <v>0.0589</v>
      </c>
      <c r="B62" s="0" t="n">
        <f aca="false">Data!C63</f>
        <v>0.0588</v>
      </c>
      <c r="C62" s="0" t="n">
        <f aca="false">Summary!$B$8+(A62-Summary!$B$8)*EXP(-Summary!$B$7*Summary!$B$3)</f>
        <v>0.0588816885192063</v>
      </c>
      <c r="D62" s="0" t="n">
        <f aca="false">Summary!$B$9^2*(1-EXP(-2*Summary!$B$7*Summary!$B$3))/(2*Summary!$B$7)</f>
        <v>2.13796991461712E-007</v>
      </c>
      <c r="E62" s="0" t="n">
        <f aca="false">LN(NORMDIST(B62,C62,SQRT(D62),FALSE()))</f>
        <v>6.74457496288392</v>
      </c>
    </row>
    <row r="63" customFormat="false" ht="15" hidden="false" customHeight="false" outlineLevel="0" collapsed="false">
      <c r="A63" s="0" t="n">
        <f aca="false">Data!C63</f>
        <v>0.0588</v>
      </c>
      <c r="B63" s="0" t="n">
        <f aca="false">Data!C64</f>
        <v>0.0588</v>
      </c>
      <c r="C63" s="0" t="n">
        <f aca="false">Summary!$B$8+(A63-Summary!$B$8)*EXP(-Summary!$B$7*Summary!$B$3)</f>
        <v>0.0587817294840741</v>
      </c>
      <c r="D63" s="0" t="n">
        <f aca="false">Summary!$B$9^2*(1-EXP(-2*Summary!$B$7*Summary!$B$3))/(2*Summary!$B$7)</f>
        <v>2.13796991461712E-007</v>
      </c>
      <c r="E63" s="0" t="n">
        <f aca="false">LN(NORMDIST(B63,C63,SQRT(D63),FALSE()))</f>
        <v>6.75940024731515</v>
      </c>
    </row>
    <row r="64" customFormat="false" ht="15" hidden="false" customHeight="false" outlineLevel="0" collapsed="false">
      <c r="A64" s="0" t="n">
        <f aca="false">Data!C64</f>
        <v>0.0588</v>
      </c>
      <c r="B64" s="0" t="n">
        <f aca="false">Data!C65</f>
        <v>0.0587</v>
      </c>
      <c r="C64" s="0" t="n">
        <f aca="false">Summary!$B$8+(A64-Summary!$B$8)*EXP(-Summary!$B$7*Summary!$B$3)</f>
        <v>0.0587817294840741</v>
      </c>
      <c r="D64" s="0" t="n">
        <f aca="false">Summary!$B$9^2*(1-EXP(-2*Summary!$B$7*Summary!$B$3))/(2*Summary!$B$7)</f>
        <v>2.13796991461712E-007</v>
      </c>
      <c r="E64" s="0" t="n">
        <f aca="false">LN(NORMDIST(B64,C64,SQRT(D64),FALSE()))</f>
        <v>6.74455930691783</v>
      </c>
    </row>
    <row r="65" customFormat="false" ht="15" hidden="false" customHeight="false" outlineLevel="0" collapsed="false">
      <c r="A65" s="0" t="n">
        <f aca="false">Data!C65</f>
        <v>0.0587</v>
      </c>
      <c r="B65" s="0" t="n">
        <f aca="false">Data!C66</f>
        <v>0.0583</v>
      </c>
      <c r="C65" s="0" t="n">
        <f aca="false">Summary!$B$8+(A65-Summary!$B$8)*EXP(-Summary!$B$7*Summary!$B$3)</f>
        <v>0.0586817704489419</v>
      </c>
      <c r="D65" s="0" t="n">
        <f aca="false">Summary!$B$9^2*(1-EXP(-2*Summary!$B$7*Summary!$B$3))/(2*Summary!$B$7)</f>
        <v>2.13796991461712E-007</v>
      </c>
      <c r="E65" s="0" t="n">
        <f aca="false">LN(NORMDIST(B65,C65,SQRT(D65),FALSE()))</f>
        <v>6.41932328238949</v>
      </c>
    </row>
    <row r="66" customFormat="false" ht="15" hidden="false" customHeight="false" outlineLevel="0" collapsed="false">
      <c r="A66" s="0" t="n">
        <f aca="false">Data!C66</f>
        <v>0.0583</v>
      </c>
      <c r="B66" s="0" t="n">
        <f aca="false">Data!C67</f>
        <v>0.0586</v>
      </c>
      <c r="C66" s="0" t="n">
        <f aca="false">Summary!$B$8+(A66-Summary!$B$8)*EXP(-Summary!$B$7*Summary!$B$3)</f>
        <v>0.0582819343084129</v>
      </c>
      <c r="D66" s="0" t="n">
        <f aca="false">Summary!$B$9^2*(1-EXP(-2*Summary!$B$7*Summary!$B$3))/(2*Summary!$B$7)</f>
        <v>2.13796991461712E-007</v>
      </c>
      <c r="E66" s="0" t="n">
        <f aca="false">LN(NORMDIST(B66,C66,SQRT(D66),FALSE()))</f>
        <v>6.52358782609443</v>
      </c>
    </row>
    <row r="67" customFormat="false" ht="15" hidden="false" customHeight="false" outlineLevel="0" collapsed="false">
      <c r="A67" s="0" t="n">
        <f aca="false">Data!C67</f>
        <v>0.0586</v>
      </c>
      <c r="B67" s="0" t="n">
        <f aca="false">Data!C68</f>
        <v>0.0588</v>
      </c>
      <c r="C67" s="0" t="n">
        <f aca="false">Summary!$B$8+(A67-Summary!$B$8)*EXP(-Summary!$B$7*Summary!$B$3)</f>
        <v>0.0585818114138096</v>
      </c>
      <c r="D67" s="0" t="n">
        <f aca="false">Summary!$B$9^2*(1-EXP(-2*Summary!$B$7*Summary!$B$3))/(2*Summary!$B$7)</f>
        <v>2.13796991461712E-007</v>
      </c>
      <c r="E67" s="0" t="n">
        <f aca="false">LN(NORMDIST(B67,C67,SQRT(D67),FALSE()))</f>
        <v>6.64884572765528</v>
      </c>
    </row>
    <row r="68" customFormat="false" ht="15" hidden="false" customHeight="false" outlineLevel="0" collapsed="false">
      <c r="A68" s="0" t="n">
        <f aca="false">Data!C68</f>
        <v>0.0588</v>
      </c>
      <c r="B68" s="0" t="n">
        <f aca="false">Data!C69</f>
        <v>0.059</v>
      </c>
      <c r="C68" s="0" t="n">
        <f aca="false">Summary!$B$8+(A68-Summary!$B$8)*EXP(-Summary!$B$7*Summary!$B$3)</f>
        <v>0.0587817294840741</v>
      </c>
      <c r="D68" s="0" t="n">
        <f aca="false">Summary!$B$9^2*(1-EXP(-2*Summary!$B$7*Summary!$B$3))/(2*Summary!$B$7)</f>
        <v>2.13796991461712E-007</v>
      </c>
      <c r="E68" s="0" t="n">
        <f aca="false">LN(NORMDIST(B68,C68,SQRT(D68),FALSE()))</f>
        <v>6.64876209930634</v>
      </c>
    </row>
    <row r="69" customFormat="false" ht="15" hidden="false" customHeight="false" outlineLevel="0" collapsed="false">
      <c r="A69" s="0" t="n">
        <f aca="false">Data!C69</f>
        <v>0.059</v>
      </c>
      <c r="B69" s="0" t="n">
        <f aca="false">Data!C70</f>
        <v>0.0585</v>
      </c>
      <c r="C69" s="0" t="n">
        <f aca="false">Summary!$B$8+(A69-Summary!$B$8)*EXP(-Summary!$B$7*Summary!$B$3)</f>
        <v>0.0589816475543386</v>
      </c>
      <c r="D69" s="0" t="n">
        <f aca="false">Summary!$B$9^2*(1-EXP(-2*Summary!$B$7*Summary!$B$3))/(2*Summary!$B$7)</f>
        <v>2.13796991461712E-007</v>
      </c>
      <c r="E69" s="0" t="n">
        <f aca="false">LN(NORMDIST(B69,C69,SQRT(D69),FALSE()))</f>
        <v>6.21764670517134</v>
      </c>
    </row>
    <row r="70" customFormat="false" ht="15" hidden="false" customHeight="false" outlineLevel="0" collapsed="false">
      <c r="A70" s="0" t="n">
        <f aca="false">Data!C70</f>
        <v>0.0585</v>
      </c>
      <c r="B70" s="0" t="n">
        <f aca="false">Data!C71</f>
        <v>0.0583</v>
      </c>
      <c r="C70" s="0" t="n">
        <f aca="false">Summary!$B$8+(A70-Summary!$B$8)*EXP(-Summary!$B$7*Summary!$B$3)</f>
        <v>0.0584818523786774</v>
      </c>
      <c r="D70" s="0" t="n">
        <f aca="false">Summary!$B$9^2*(1-EXP(-2*Summary!$B$7*Summary!$B$3))/(2*Summary!$B$7)</f>
        <v>2.13796991461712E-007</v>
      </c>
      <c r="E70" s="0" t="n">
        <f aca="false">LN(NORMDIST(B70,C70,SQRT(D70),FALSE()))</f>
        <v>6.68284052667875</v>
      </c>
    </row>
    <row r="71" customFormat="false" ht="15" hidden="false" customHeight="false" outlineLevel="0" collapsed="false">
      <c r="A71" s="0" t="n">
        <f aca="false">Data!C71</f>
        <v>0.0583</v>
      </c>
      <c r="B71" s="0" t="n">
        <f aca="false">Data!C72</f>
        <v>0.0583</v>
      </c>
      <c r="C71" s="0" t="n">
        <f aca="false">Summary!$B$8+(A71-Summary!$B$8)*EXP(-Summary!$B$7*Summary!$B$3)</f>
        <v>0.0582819343084129</v>
      </c>
      <c r="D71" s="0" t="n">
        <f aca="false">Summary!$B$9^2*(1-EXP(-2*Summary!$B$7*Summary!$B$3))/(2*Summary!$B$7)</f>
        <v>2.13796991461712E-007</v>
      </c>
      <c r="E71" s="0" t="n">
        <f aca="false">LN(NORMDIST(B71,C71,SQRT(D71),FALSE()))</f>
        <v>6.75941765293819</v>
      </c>
    </row>
    <row r="72" customFormat="false" ht="15" hidden="false" customHeight="false" outlineLevel="0" collapsed="false">
      <c r="A72" s="0" t="n">
        <f aca="false">Data!C72</f>
        <v>0.0583</v>
      </c>
      <c r="B72" s="0" t="n">
        <f aca="false">Data!C73</f>
        <v>0.0581</v>
      </c>
      <c r="C72" s="0" t="n">
        <f aca="false">Summary!$B$8+(A72-Summary!$B$8)*EXP(-Summary!$B$7*Summary!$B$3)</f>
        <v>0.0582819343084129</v>
      </c>
      <c r="D72" s="0" t="n">
        <f aca="false">Summary!$B$9^2*(1-EXP(-2*Summary!$B$7*Summary!$B$3))/(2*Summary!$B$7)</f>
        <v>2.13796991461712E-007</v>
      </c>
      <c r="E72" s="0" t="n">
        <f aca="false">LN(NORMDIST(B72,C72,SQRT(D72),FALSE()))</f>
        <v>6.68277082282826</v>
      </c>
    </row>
    <row r="73" customFormat="false" ht="15" hidden="false" customHeight="false" outlineLevel="0" collapsed="false">
      <c r="A73" s="0" t="n">
        <f aca="false">Data!C73</f>
        <v>0.0581</v>
      </c>
      <c r="B73" s="0" t="n">
        <f aca="false">Data!C74</f>
        <v>0.0581</v>
      </c>
      <c r="C73" s="0" t="n">
        <f aca="false">Summary!$B$8+(A73-Summary!$B$8)*EXP(-Summary!$B$7*Summary!$B$3)</f>
        <v>0.0580820162381484</v>
      </c>
      <c r="D73" s="0" t="n">
        <f aca="false">Summary!$B$9^2*(1-EXP(-2*Summary!$B$7*Summary!$B$3))/(2*Summary!$B$7)</f>
        <v>2.13796991461712E-007</v>
      </c>
      <c r="E73" s="0" t="n">
        <f aca="false">LN(NORMDIST(B73,C73,SQRT(D73),FALSE()))</f>
        <v>6.75942456024349</v>
      </c>
    </row>
    <row r="74" customFormat="false" ht="15" hidden="false" customHeight="false" outlineLevel="0" collapsed="false">
      <c r="A74" s="0" t="n">
        <f aca="false">Data!C74</f>
        <v>0.0581</v>
      </c>
      <c r="B74" s="0" t="n">
        <f aca="false">Data!C75</f>
        <v>0.0582</v>
      </c>
      <c r="C74" s="0" t="n">
        <f aca="false">Summary!$B$8+(A74-Summary!$B$8)*EXP(-Summary!$B$7*Summary!$B$3)</f>
        <v>0.0580820162381484</v>
      </c>
      <c r="D74" s="0" t="n">
        <f aca="false">Summary!$B$9^2*(1-EXP(-2*Summary!$B$7*Summary!$B$3))/(2*Summary!$B$7)</f>
        <v>2.13796991461712E-007</v>
      </c>
      <c r="E74" s="0" t="n">
        <f aca="false">LN(NORMDIST(B74,C74,SQRT(D74),FALSE()))</f>
        <v>6.72762628217288</v>
      </c>
    </row>
    <row r="75" customFormat="false" ht="15" hidden="false" customHeight="false" outlineLevel="0" collapsed="false">
      <c r="A75" s="0" t="n">
        <f aca="false">Data!C75</f>
        <v>0.0582</v>
      </c>
      <c r="B75" s="0" t="n">
        <f aca="false">Data!C76</f>
        <v>0.0581</v>
      </c>
      <c r="C75" s="0" t="n">
        <f aca="false">Summary!$B$8+(A75-Summary!$B$8)*EXP(-Summary!$B$7*Summary!$B$3)</f>
        <v>0.0581819752732807</v>
      </c>
      <c r="D75" s="0" t="n">
        <f aca="false">Summary!$B$9^2*(1-EXP(-2*Summary!$B$7*Summary!$B$3))/(2*Summary!$B$7)</f>
        <v>2.13796991461712E-007</v>
      </c>
      <c r="E75" s="0" t="n">
        <f aca="false">LN(NORMDIST(B75,C75,SQRT(D75),FALSE()))</f>
        <v>6.7444652062896</v>
      </c>
    </row>
    <row r="76" customFormat="false" ht="15" hidden="false" customHeight="false" outlineLevel="0" collapsed="false">
      <c r="A76" s="0" t="n">
        <f aca="false">Data!C76</f>
        <v>0.0581</v>
      </c>
      <c r="B76" s="0" t="n">
        <f aca="false">Data!C77</f>
        <v>0.0581</v>
      </c>
      <c r="C76" s="0" t="n">
        <f aca="false">Summary!$B$8+(A76-Summary!$B$8)*EXP(-Summary!$B$7*Summary!$B$3)</f>
        <v>0.0580820162381484</v>
      </c>
      <c r="D76" s="0" t="n">
        <f aca="false">Summary!$B$9^2*(1-EXP(-2*Summary!$B$7*Summary!$B$3))/(2*Summary!$B$7)</f>
        <v>2.13796991461712E-007</v>
      </c>
      <c r="E76" s="0" t="n">
        <f aca="false">LN(NORMDIST(B76,C76,SQRT(D76),FALSE()))</f>
        <v>6.75942456024349</v>
      </c>
    </row>
    <row r="77" customFormat="false" ht="15" hidden="false" customHeight="false" outlineLevel="0" collapsed="false">
      <c r="A77" s="0" t="n">
        <f aca="false">Data!C77</f>
        <v>0.0581</v>
      </c>
      <c r="B77" s="0" t="n">
        <f aca="false">Data!C78</f>
        <v>0.0579</v>
      </c>
      <c r="C77" s="0" t="n">
        <f aca="false">Summary!$B$8+(A77-Summary!$B$8)*EXP(-Summary!$B$7*Summary!$B$3)</f>
        <v>0.0580820162381484</v>
      </c>
      <c r="D77" s="0" t="n">
        <f aca="false">Summary!$B$9^2*(1-EXP(-2*Summary!$B$7*Summary!$B$3))/(2*Summary!$B$7)</f>
        <v>2.13796991461712E-007</v>
      </c>
      <c r="E77" s="0" t="n">
        <f aca="false">LN(NORMDIST(B77,C77,SQRT(D77),FALSE()))</f>
        <v>6.68270108758124</v>
      </c>
    </row>
    <row r="78" customFormat="false" ht="15" hidden="false" customHeight="false" outlineLevel="0" collapsed="false">
      <c r="A78" s="0" t="n">
        <f aca="false">Data!C78</f>
        <v>0.0579</v>
      </c>
      <c r="B78" s="0" t="n">
        <f aca="false">Data!C79</f>
        <v>0.058</v>
      </c>
      <c r="C78" s="0" t="n">
        <f aca="false">Summary!$B$8+(A78-Summary!$B$8)*EXP(-Summary!$B$7*Summary!$B$3)</f>
        <v>0.057882098167884</v>
      </c>
      <c r="D78" s="0" t="n">
        <f aca="false">Summary!$B$9^2*(1-EXP(-2*Summary!$B$7*Summary!$B$3))/(2*Summary!$B$7)</f>
        <v>2.13796991461712E-007</v>
      </c>
      <c r="E78" s="0" t="n">
        <f aca="false">LN(NORMDIST(B78,C78,SQRT(D78),FALSE()))</f>
        <v>6.72767147935784</v>
      </c>
    </row>
    <row r="79" customFormat="false" ht="15" hidden="false" customHeight="false" outlineLevel="0" collapsed="false">
      <c r="A79" s="0" t="n">
        <f aca="false">Data!C79</f>
        <v>0.058</v>
      </c>
      <c r="B79" s="0" t="n">
        <f aca="false">Data!C80</f>
        <v>0.0579</v>
      </c>
      <c r="C79" s="0" t="n">
        <f aca="false">Summary!$B$8+(A79-Summary!$B$8)*EXP(-Summary!$B$7*Summary!$B$3)</f>
        <v>0.0579820572030162</v>
      </c>
      <c r="D79" s="0" t="n">
        <f aca="false">Summary!$B$9^2*(1-EXP(-2*Summary!$B$7*Summary!$B$3))/(2*Summary!$B$7)</f>
        <v>2.13796991461712E-007</v>
      </c>
      <c r="E79" s="0" t="n">
        <f aca="false">LN(NORMDIST(B79,C79,SQRT(D79),FALSE()))</f>
        <v>6.74443377662048</v>
      </c>
    </row>
    <row r="80" customFormat="false" ht="15" hidden="false" customHeight="false" outlineLevel="0" collapsed="false">
      <c r="A80" s="0" t="n">
        <f aca="false">Data!C80</f>
        <v>0.0579</v>
      </c>
      <c r="B80" s="0" t="n">
        <f aca="false">Data!C81</f>
        <v>0.0575</v>
      </c>
      <c r="C80" s="0" t="n">
        <f aca="false">Summary!$B$8+(A80-Summary!$B$8)*EXP(-Summary!$B$7*Summary!$B$3)</f>
        <v>0.057882098167884</v>
      </c>
      <c r="D80" s="0" t="n">
        <f aca="false">Summary!$B$9^2*(1-EXP(-2*Summary!$B$7*Summary!$B$3))/(2*Summary!$B$7)</f>
        <v>2.13796991461712E-007</v>
      </c>
      <c r="E80" s="0" t="n">
        <f aca="false">LN(NORMDIST(B80,C80,SQRT(D80),FALSE()))</f>
        <v>6.41873783398518</v>
      </c>
    </row>
    <row r="81" customFormat="false" ht="15" hidden="false" customHeight="false" outlineLevel="0" collapsed="false">
      <c r="A81" s="0" t="n">
        <f aca="false">Data!C81</f>
        <v>0.0575</v>
      </c>
      <c r="B81" s="0" t="n">
        <f aca="false">Data!C82</f>
        <v>0.0575</v>
      </c>
      <c r="C81" s="0" t="n">
        <f aca="false">Summary!$B$8+(A81-Summary!$B$8)*EXP(-Summary!$B$7*Summary!$B$3)</f>
        <v>0.057482262027355</v>
      </c>
      <c r="D81" s="0" t="n">
        <f aca="false">Summary!$B$9^2*(1-EXP(-2*Summary!$B$7*Summary!$B$3))/(2*Summary!$B$7)</f>
        <v>2.13796991461712E-007</v>
      </c>
      <c r="E81" s="0" t="n">
        <f aca="false">LN(NORMDIST(B81,C81,SQRT(D81),FALSE()))</f>
        <v>6.75944509378028</v>
      </c>
    </row>
    <row r="82" customFormat="false" ht="15" hidden="false" customHeight="false" outlineLevel="0" collapsed="false">
      <c r="A82" s="0" t="n">
        <f aca="false">Data!C82</f>
        <v>0.0575</v>
      </c>
      <c r="B82" s="0" t="n">
        <f aca="false">Data!C83</f>
        <v>0.0582</v>
      </c>
      <c r="C82" s="0" t="n">
        <f aca="false">Summary!$B$8+(A82-Summary!$B$8)*EXP(-Summary!$B$7*Summary!$B$3)</f>
        <v>0.057482262027355</v>
      </c>
      <c r="D82" s="0" t="n">
        <f aca="false">Summary!$B$9^2*(1-EXP(-2*Summary!$B$7*Summary!$B$3))/(2*Summary!$B$7)</f>
        <v>2.13796991461712E-007</v>
      </c>
      <c r="E82" s="0" t="n">
        <f aca="false">LN(NORMDIST(B82,C82,SQRT(D82),FALSE()))</f>
        <v>5.55542169246127</v>
      </c>
    </row>
    <row r="83" customFormat="false" ht="15" hidden="false" customHeight="false" outlineLevel="0" collapsed="false">
      <c r="A83" s="0" t="n">
        <f aca="false">Data!C83</f>
        <v>0.0582</v>
      </c>
      <c r="B83" s="0" t="n">
        <f aca="false">Data!C84</f>
        <v>0.06</v>
      </c>
      <c r="C83" s="0" t="n">
        <f aca="false">Summary!$B$8+(A83-Summary!$B$8)*EXP(-Summary!$B$7*Summary!$B$3)</f>
        <v>0.0581819752732807</v>
      </c>
      <c r="D83" s="0" t="n">
        <f aca="false">Summary!$B$9^2*(1-EXP(-2*Summary!$B$7*Summary!$B$3))/(2*Summary!$B$7)</f>
        <v>2.13796991461712E-007</v>
      </c>
      <c r="E83" s="0" t="n">
        <f aca="false">LN(NORMDIST(B83,C83,SQRT(D83),FALSE()))</f>
        <v>-0.969614255217215</v>
      </c>
    </row>
    <row r="84" customFormat="false" ht="15" hidden="false" customHeight="false" outlineLevel="0" collapsed="false">
      <c r="A84" s="0" t="n">
        <f aca="false">Data!C84</f>
        <v>0.06</v>
      </c>
      <c r="B84" s="0" t="n">
        <f aca="false">Data!C85</f>
        <v>0.0592</v>
      </c>
      <c r="C84" s="0" t="n">
        <f aca="false">Summary!$B$8+(A84-Summary!$B$8)*EXP(-Summary!$B$7*Summary!$B$3)</f>
        <v>0.059981237905661</v>
      </c>
      <c r="D84" s="0" t="n">
        <f aca="false">Summary!$B$9^2*(1-EXP(-2*Summary!$B$7*Summary!$B$3))/(2*Summary!$B$7)</f>
        <v>2.13796991461712E-007</v>
      </c>
      <c r="E84" s="0" t="n">
        <f aca="false">LN(NORMDIST(B84,C84,SQRT(D84),FALSE()))</f>
        <v>5.33281596912016</v>
      </c>
    </row>
    <row r="85" customFormat="false" ht="15" hidden="false" customHeight="false" outlineLevel="0" collapsed="false">
      <c r="A85" s="0" t="n">
        <f aca="false">Data!C85</f>
        <v>0.0592</v>
      </c>
      <c r="B85" s="0" t="n">
        <f aca="false">Data!C86</f>
        <v>0.0591</v>
      </c>
      <c r="C85" s="0" t="n">
        <f aca="false">Summary!$B$8+(A85-Summary!$B$8)*EXP(-Summary!$B$7*Summary!$B$3)</f>
        <v>0.0591815656246031</v>
      </c>
      <c r="D85" s="0" t="n">
        <f aca="false">Summary!$B$9^2*(1-EXP(-2*Summary!$B$7*Summary!$B$3))/(2*Summary!$B$7)</f>
        <v>2.13796991461712E-007</v>
      </c>
      <c r="E85" s="0" t="n">
        <f aca="false">LN(NORMDIST(B85,C85,SQRT(D85),FALSE()))</f>
        <v>6.74462188368738</v>
      </c>
    </row>
    <row r="86" customFormat="false" ht="15" hidden="false" customHeight="false" outlineLevel="0" collapsed="false">
      <c r="A86" s="0" t="n">
        <f aca="false">Data!C86</f>
        <v>0.0591</v>
      </c>
      <c r="B86" s="0" t="n">
        <f aca="false">Data!C87</f>
        <v>0.059</v>
      </c>
      <c r="C86" s="0" t="n">
        <f aca="false">Summary!$B$8+(A86-Summary!$B$8)*EXP(-Summary!$B$7*Summary!$B$3)</f>
        <v>0.0590816065894708</v>
      </c>
      <c r="D86" s="0" t="n">
        <f aca="false">Summary!$B$9^2*(1-EXP(-2*Summary!$B$7*Summary!$B$3))/(2*Summary!$B$7)</f>
        <v>2.13796991461712E-007</v>
      </c>
      <c r="E86" s="0" t="n">
        <f aca="false">LN(NORMDIST(B86,C86,SQRT(D86),FALSE()))</f>
        <v>6.74460625126869</v>
      </c>
    </row>
    <row r="87" customFormat="false" ht="15" hidden="false" customHeight="false" outlineLevel="0" collapsed="false">
      <c r="A87" s="0" t="n">
        <f aca="false">Data!C87</f>
        <v>0.059</v>
      </c>
      <c r="B87" s="0" t="n">
        <f aca="false">Data!C88</f>
        <v>0.0597</v>
      </c>
      <c r="C87" s="0" t="n">
        <f aca="false">Summary!$B$8+(A87-Summary!$B$8)*EXP(-Summary!$B$7*Summary!$B$3)</f>
        <v>0.0589816475543386</v>
      </c>
      <c r="D87" s="0" t="n">
        <f aca="false">Summary!$B$9^2*(1-EXP(-2*Summary!$B$7*Summary!$B$3))/(2*Summary!$B$7)</f>
        <v>2.13796991461712E-007</v>
      </c>
      <c r="E87" s="0" t="n">
        <f aca="false">LN(NORMDIST(B87,C87,SQRT(D87),FALSE()))</f>
        <v>5.5533579618046</v>
      </c>
    </row>
    <row r="88" customFormat="false" ht="15" hidden="false" customHeight="false" outlineLevel="0" collapsed="false">
      <c r="A88" s="0" t="n">
        <f aca="false">Data!C88</f>
        <v>0.0597</v>
      </c>
      <c r="B88" s="0" t="n">
        <f aca="false">Data!C89</f>
        <v>0.0619</v>
      </c>
      <c r="C88" s="0" t="n">
        <f aca="false">Summary!$B$8+(A88-Summary!$B$8)*EXP(-Summary!$B$7*Summary!$B$3)</f>
        <v>0.0596813608002643</v>
      </c>
      <c r="D88" s="0" t="n">
        <f aca="false">Summary!$B$9^2*(1-EXP(-2*Summary!$B$7*Summary!$B$3))/(2*Summary!$B$7)</f>
        <v>2.13796991461712E-007</v>
      </c>
      <c r="E88" s="0" t="n">
        <f aca="false">LN(NORMDIST(B88,C88,SQRT(D88),FALSE()))</f>
        <v>-4.7515804573252</v>
      </c>
    </row>
    <row r="89" customFormat="false" ht="15" hidden="false" customHeight="false" outlineLevel="0" collapsed="false">
      <c r="A89" s="0" t="n">
        <f aca="false">Data!C89</f>
        <v>0.0619</v>
      </c>
      <c r="B89" s="0" t="n">
        <f aca="false">Data!C90</f>
        <v>0.0614</v>
      </c>
      <c r="C89" s="0" t="n">
        <f aca="false">Summary!$B$8+(A89-Summary!$B$8)*EXP(-Summary!$B$7*Summary!$B$3)</f>
        <v>0.0618804595731735</v>
      </c>
      <c r="D89" s="0" t="n">
        <f aca="false">Summary!$B$9^2*(1-EXP(-2*Summary!$B$7*Summary!$B$3))/(2*Summary!$B$7)</f>
        <v>2.13796991461712E-007</v>
      </c>
      <c r="E89" s="0" t="n">
        <f aca="false">LN(NORMDIST(B89,C89,SQRT(D89),FALSE()))</f>
        <v>6.22031972020872</v>
      </c>
    </row>
    <row r="90" customFormat="false" ht="15" hidden="false" customHeight="false" outlineLevel="0" collapsed="false">
      <c r="A90" s="0" t="n">
        <f aca="false">Data!C90</f>
        <v>0.0614</v>
      </c>
      <c r="B90" s="0" t="n">
        <f aca="false">Data!C91</f>
        <v>0.0614</v>
      </c>
      <c r="C90" s="0" t="n">
        <f aca="false">Summary!$B$8+(A90-Summary!$B$8)*EXP(-Summary!$B$7*Summary!$B$3)</f>
        <v>0.0613806643975123</v>
      </c>
      <c r="D90" s="0" t="n">
        <f aca="false">Summary!$B$9^2*(1-EXP(-2*Summary!$B$7*Summary!$B$3))/(2*Summary!$B$7)</f>
        <v>2.13796991461712E-007</v>
      </c>
      <c r="E90" s="0" t="n">
        <f aca="false">LN(NORMDIST(B90,C90,SQRT(D90),FALSE()))</f>
        <v>6.75930657487596</v>
      </c>
    </row>
    <row r="91" customFormat="false" ht="15" hidden="false" customHeight="false" outlineLevel="0" collapsed="false">
      <c r="A91" s="0" t="n">
        <f aca="false">Data!C91</f>
        <v>0.0614</v>
      </c>
      <c r="B91" s="0" t="n">
        <f aca="false">Data!C92</f>
        <v>0.0614</v>
      </c>
      <c r="C91" s="0" t="n">
        <f aca="false">Summary!$B$8+(A91-Summary!$B$8)*EXP(-Summary!$B$7*Summary!$B$3)</f>
        <v>0.0613806643975123</v>
      </c>
      <c r="D91" s="0" t="n">
        <f aca="false">Summary!$B$9^2*(1-EXP(-2*Summary!$B$7*Summary!$B$3))/(2*Summary!$B$7)</f>
        <v>2.13796991461712E-007</v>
      </c>
      <c r="E91" s="0" t="n">
        <f aca="false">LN(NORMDIST(B91,C91,SQRT(D91),FALSE()))</f>
        <v>6.75930657487596</v>
      </c>
    </row>
    <row r="92" customFormat="false" ht="15" hidden="false" customHeight="false" outlineLevel="0" collapsed="false">
      <c r="A92" s="0" t="n">
        <f aca="false">Data!C92</f>
        <v>0.0614</v>
      </c>
      <c r="B92" s="0" t="n">
        <f aca="false">Data!C93</f>
        <v>0.0614</v>
      </c>
      <c r="C92" s="0" t="n">
        <f aca="false">Summary!$B$8+(A92-Summary!$B$8)*EXP(-Summary!$B$7*Summary!$B$3)</f>
        <v>0.0613806643975123</v>
      </c>
      <c r="D92" s="0" t="n">
        <f aca="false">Summary!$B$9^2*(1-EXP(-2*Summary!$B$7*Summary!$B$3))/(2*Summary!$B$7)</f>
        <v>2.13796991461712E-007</v>
      </c>
      <c r="E92" s="0" t="n">
        <f aca="false">LN(NORMDIST(B92,C92,SQRT(D92),FALSE()))</f>
        <v>6.75930657487596</v>
      </c>
    </row>
    <row r="93" customFormat="false" ht="15" hidden="false" customHeight="false" outlineLevel="0" collapsed="false">
      <c r="A93" s="0" t="n">
        <f aca="false">Data!C93</f>
        <v>0.0614</v>
      </c>
      <c r="B93" s="0" t="n">
        <f aca="false">Data!C94</f>
        <v>0.0625</v>
      </c>
      <c r="C93" s="0" t="n">
        <f aca="false">Summary!$B$8+(A93-Summary!$B$8)*EXP(-Summary!$B$7*Summary!$B$3)</f>
        <v>0.0613806643975123</v>
      </c>
      <c r="D93" s="0" t="n">
        <f aca="false">Summary!$B$9^2*(1-EXP(-2*Summary!$B$7*Summary!$B$3))/(2*Summary!$B$7)</f>
        <v>2.13796991461712E-007</v>
      </c>
      <c r="E93" s="0" t="n">
        <f aca="false">LN(NORMDIST(B93,C93,SQRT(D93),FALSE()))</f>
        <v>3.8300363430795</v>
      </c>
    </row>
    <row r="94" customFormat="false" ht="15" hidden="false" customHeight="false" outlineLevel="0" collapsed="false">
      <c r="A94" s="0" t="n">
        <f aca="false">Data!C94</f>
        <v>0.0625</v>
      </c>
      <c r="B94" s="0" t="n">
        <f aca="false">Data!C95</f>
        <v>0.062</v>
      </c>
      <c r="C94" s="0" t="n">
        <f aca="false">Summary!$B$8+(A94-Summary!$B$8)*EXP(-Summary!$B$7*Summary!$B$3)</f>
        <v>0.062480213783967</v>
      </c>
      <c r="D94" s="0" t="n">
        <f aca="false">Summary!$B$9^2*(1-EXP(-2*Summary!$B$7*Summary!$B$3))/(2*Summary!$B$7)</f>
        <v>2.13796991461712E-007</v>
      </c>
      <c r="E94" s="0" t="n">
        <f aca="false">LN(NORMDIST(B94,C94,SQRT(D94),FALSE()))</f>
        <v>6.22087193364402</v>
      </c>
    </row>
    <row r="95" customFormat="false" ht="15" hidden="false" customHeight="false" outlineLevel="0" collapsed="false">
      <c r="A95" s="0" t="n">
        <f aca="false">Data!C95</f>
        <v>0.062</v>
      </c>
      <c r="B95" s="0" t="n">
        <f aca="false">Data!C96</f>
        <v>0.0605</v>
      </c>
      <c r="C95" s="0" t="n">
        <f aca="false">Summary!$B$8+(A95-Summary!$B$8)*EXP(-Summary!$B$7*Summary!$B$3)</f>
        <v>0.0619804186083058</v>
      </c>
      <c r="D95" s="0" t="n">
        <f aca="false">Summary!$B$9^2*(1-EXP(-2*Summary!$B$7*Summary!$B$3))/(2*Summary!$B$7)</f>
        <v>2.13796991461712E-007</v>
      </c>
      <c r="E95" s="0" t="n">
        <f aca="false">LN(NORMDIST(B95,C95,SQRT(D95),FALSE()))</f>
        <v>1.63466619684044</v>
      </c>
    </row>
    <row r="96" customFormat="false" ht="15" hidden="false" customHeight="false" outlineLevel="0" collapsed="false">
      <c r="A96" s="0" t="n">
        <f aca="false">Data!C96</f>
        <v>0.0605</v>
      </c>
      <c r="B96" s="0" t="n">
        <f aca="false">Data!C97</f>
        <v>0.0592</v>
      </c>
      <c r="C96" s="0" t="n">
        <f aca="false">Summary!$B$8+(A96-Summary!$B$8)*EXP(-Summary!$B$7*Summary!$B$3)</f>
        <v>0.0604810330813222</v>
      </c>
      <c r="D96" s="0" t="n">
        <f aca="false">Summary!$B$9^2*(1-EXP(-2*Summary!$B$7*Summary!$B$3))/(2*Summary!$B$7)</f>
        <v>2.13796991461712E-007</v>
      </c>
      <c r="E96" s="0" t="n">
        <f aca="false">LN(NORMDIST(B96,C96,SQRT(D96),FALSE()))</f>
        <v>2.92232112737018</v>
      </c>
    </row>
    <row r="97" customFormat="false" ht="15" hidden="false" customHeight="false" outlineLevel="0" collapsed="false">
      <c r="A97" s="0" t="n">
        <f aca="false">Data!C97</f>
        <v>0.0592</v>
      </c>
      <c r="B97" s="0" t="n">
        <f aca="false">Data!C98</f>
        <v>0.0589</v>
      </c>
      <c r="C97" s="0" t="n">
        <f aca="false">Summary!$B$8+(A97-Summary!$B$8)*EXP(-Summary!$B$7*Summary!$B$3)</f>
        <v>0.0591815656246031</v>
      </c>
      <c r="D97" s="0" t="n">
        <f aca="false">Summary!$B$9^2*(1-EXP(-2*Summary!$B$7*Summary!$B$3))/(2*Summary!$B$7)</f>
        <v>2.13796991461712E-007</v>
      </c>
      <c r="E97" s="0" t="n">
        <f aca="false">LN(NORMDIST(B97,C97,SQRT(D97),FALSE()))</f>
        <v>6.57477325919392</v>
      </c>
    </row>
    <row r="98" customFormat="false" ht="15" hidden="false" customHeight="false" outlineLevel="0" collapsed="false">
      <c r="A98" s="0" t="n">
        <f aca="false">Data!C98</f>
        <v>0.0589</v>
      </c>
      <c r="B98" s="0" t="n">
        <f aca="false">Data!C99</f>
        <v>0.0601</v>
      </c>
      <c r="C98" s="0" t="n">
        <f aca="false">Summary!$B$8+(A98-Summary!$B$8)*EXP(-Summary!$B$7*Summary!$B$3)</f>
        <v>0.0588816885192063</v>
      </c>
      <c r="D98" s="0" t="n">
        <f aca="false">Summary!$B$9^2*(1-EXP(-2*Summary!$B$7*Summary!$B$3))/(2*Summary!$B$7)</f>
        <v>2.13796991461712E-007</v>
      </c>
      <c r="E98" s="0" t="n">
        <f aca="false">LN(NORMDIST(B98,C98,SQRT(D98),FALSE()))</f>
        <v>3.28893735086412</v>
      </c>
    </row>
    <row r="99" customFormat="false" ht="15" hidden="false" customHeight="false" outlineLevel="0" collapsed="false">
      <c r="A99" s="0" t="n">
        <f aca="false">Data!C99</f>
        <v>0.0601</v>
      </c>
      <c r="B99" s="0" t="n">
        <f aca="false">Data!C100</f>
        <v>0.0601</v>
      </c>
      <c r="C99" s="0" t="n">
        <f aca="false">Summary!$B$8+(A99-Summary!$B$8)*EXP(-Summary!$B$7*Summary!$B$3)</f>
        <v>0.0600811969407932</v>
      </c>
      <c r="D99" s="0" t="n">
        <f aca="false">Summary!$B$9^2*(1-EXP(-2*Summary!$B$7*Summary!$B$3))/(2*Summary!$B$7)</f>
        <v>2.13796991461712E-007</v>
      </c>
      <c r="E99" s="0" t="n">
        <f aca="false">LN(NORMDIST(B99,C99,SQRT(D99),FALSE()))</f>
        <v>6.75935407434705</v>
      </c>
    </row>
    <row r="100" customFormat="false" ht="15" hidden="false" customHeight="false" outlineLevel="0" collapsed="false">
      <c r="A100" s="0" t="n">
        <f aca="false">Data!C100</f>
        <v>0.0601</v>
      </c>
      <c r="B100" s="0" t="n">
        <f aca="false">Data!C101</f>
        <v>0.0592</v>
      </c>
      <c r="C100" s="0" t="n">
        <f aca="false">Summary!$B$8+(A100-Summary!$B$8)*EXP(-Summary!$B$7*Summary!$B$3)</f>
        <v>0.0600811969407932</v>
      </c>
      <c r="D100" s="0" t="n">
        <f aca="false">Summary!$B$9^2*(1-EXP(-2*Summary!$B$7*Summary!$B$3))/(2*Summary!$B$7)</f>
        <v>2.13796991461712E-007</v>
      </c>
      <c r="E100" s="0" t="n">
        <f aca="false">LN(NORMDIST(B100,C100,SQRT(D100),FALSE()))</f>
        <v>4.94418705978508</v>
      </c>
    </row>
    <row r="101" customFormat="false" ht="15" hidden="false" customHeight="false" outlineLevel="0" collapsed="false">
      <c r="A101" s="0" t="n">
        <f aca="false">Data!C101</f>
        <v>0.0592</v>
      </c>
      <c r="B101" s="0" t="n">
        <f aca="false">Data!C102</f>
        <v>0.0585</v>
      </c>
      <c r="C101" s="0" t="n">
        <f aca="false">Summary!$B$8+(A101-Summary!$B$8)*EXP(-Summary!$B$7*Summary!$B$3)</f>
        <v>0.0591815656246031</v>
      </c>
      <c r="D101" s="0" t="n">
        <f aca="false">Summary!$B$9^2*(1-EXP(-2*Summary!$B$7*Summary!$B$3))/(2*Summary!$B$7)</f>
        <v>2.13796991461712E-007</v>
      </c>
      <c r="E101" s="0" t="n">
        <f aca="false">LN(NORMDIST(B101,C101,SQRT(D101),FALSE()))</f>
        <v>5.67379589499318</v>
      </c>
    </row>
    <row r="102" customFormat="false" ht="15" hidden="false" customHeight="false" outlineLevel="0" collapsed="false">
      <c r="A102" s="0" t="n">
        <f aca="false">Data!C102</f>
        <v>0.0585</v>
      </c>
      <c r="B102" s="0" t="n">
        <f aca="false">Data!C103</f>
        <v>0.0583</v>
      </c>
      <c r="C102" s="0" t="n">
        <f aca="false">Summary!$B$8+(A102-Summary!$B$8)*EXP(-Summary!$B$7*Summary!$B$3)</f>
        <v>0.0584818523786774</v>
      </c>
      <c r="D102" s="0" t="n">
        <f aca="false">Summary!$B$9^2*(1-EXP(-2*Summary!$B$7*Summary!$B$3))/(2*Summary!$B$7)</f>
        <v>2.13796991461712E-007</v>
      </c>
      <c r="E102" s="0" t="n">
        <f aca="false">LN(NORMDIST(B102,C102,SQRT(D102),FALSE()))</f>
        <v>6.68284052667875</v>
      </c>
    </row>
    <row r="103" customFormat="false" ht="15" hidden="false" customHeight="false" outlineLevel="0" collapsed="false">
      <c r="A103" s="0" t="n">
        <f aca="false">Data!C103</f>
        <v>0.0583</v>
      </c>
      <c r="B103" s="0" t="n">
        <f aca="false">Data!C104</f>
        <v>0.0587</v>
      </c>
      <c r="C103" s="0" t="n">
        <f aca="false">Summary!$B$8+(A103-Summary!$B$8)*EXP(-Summary!$B$7*Summary!$B$3)</f>
        <v>0.0582819343084129</v>
      </c>
      <c r="D103" s="0" t="n">
        <f aca="false">Summary!$B$9^2*(1-EXP(-2*Summary!$B$7*Summary!$B$3))/(2*Summary!$B$7)</f>
        <v>2.13796991461712E-007</v>
      </c>
      <c r="E103" s="0" t="n">
        <f aca="false">LN(NORMDIST(B103,C103,SQRT(D103),FALSE()))</f>
        <v>6.35143119794421</v>
      </c>
    </row>
    <row r="104" customFormat="false" ht="15" hidden="false" customHeight="false" outlineLevel="0" collapsed="false">
      <c r="A104" s="0" t="n">
        <f aca="false">Data!C104</f>
        <v>0.0587</v>
      </c>
      <c r="B104" s="0" t="n">
        <f aca="false">Data!C105</f>
        <v>0.0563</v>
      </c>
      <c r="C104" s="0" t="n">
        <f aca="false">Summary!$B$8+(A104-Summary!$B$8)*EXP(-Summary!$B$7*Summary!$B$3)</f>
        <v>0.0586817704489419</v>
      </c>
      <c r="D104" s="0" t="n">
        <f aca="false">Summary!$B$9^2*(1-EXP(-2*Summary!$B$7*Summary!$B$3))/(2*Summary!$B$7)</f>
        <v>2.13796991461712E-007</v>
      </c>
      <c r="E104" s="0" t="n">
        <f aca="false">LN(NORMDIST(B104,C104,SQRT(D104),FALSE()))</f>
        <v>-6.50668133062978</v>
      </c>
    </row>
    <row r="105" customFormat="false" ht="15" hidden="false" customHeight="false" outlineLevel="0" collapsed="false">
      <c r="A105" s="0" t="n">
        <f aca="false">Data!C105</f>
        <v>0.0563</v>
      </c>
      <c r="B105" s="0" t="n">
        <f aca="false">Data!C106</f>
        <v>0.0574</v>
      </c>
      <c r="C105" s="0" t="n">
        <f aca="false">Summary!$B$8+(A105-Summary!$B$8)*EXP(-Summary!$B$7*Summary!$B$3)</f>
        <v>0.0562827536057681</v>
      </c>
      <c r="D105" s="0" t="n">
        <f aca="false">Summary!$B$9^2*(1-EXP(-2*Summary!$B$7*Summary!$B$3))/(2*Summary!$B$7)</f>
        <v>2.13796991461712E-007</v>
      </c>
      <c r="E105" s="0" t="n">
        <f aca="false">LN(NORMDIST(B105,C105,SQRT(D105),FALSE()))</f>
        <v>3.84096419931434</v>
      </c>
    </row>
    <row r="106" customFormat="false" ht="15" hidden="false" customHeight="false" outlineLevel="0" collapsed="false">
      <c r="A106" s="0" t="n">
        <f aca="false">Data!C106</f>
        <v>0.0574</v>
      </c>
      <c r="B106" s="0" t="n">
        <f aca="false">Data!C107</f>
        <v>0.0587</v>
      </c>
      <c r="C106" s="0" t="n">
        <f aca="false">Summary!$B$8+(A106-Summary!$B$8)*EXP(-Summary!$B$7*Summary!$B$3)</f>
        <v>0.0573823029922227</v>
      </c>
      <c r="D106" s="0" t="n">
        <f aca="false">Summary!$B$9^2*(1-EXP(-2*Summary!$B$7*Summary!$B$3))/(2*Summary!$B$7)</f>
        <v>2.13796991461712E-007</v>
      </c>
      <c r="E106" s="0" t="n">
        <f aca="false">LN(NORMDIST(B106,C106,SQRT(D106),FALSE()))</f>
        <v>2.69949374282202</v>
      </c>
    </row>
    <row r="107" customFormat="false" ht="15" hidden="false" customHeight="false" outlineLevel="0" collapsed="false">
      <c r="A107" s="0" t="n">
        <f aca="false">Data!C107</f>
        <v>0.0587</v>
      </c>
      <c r="B107" s="0" t="n">
        <f aca="false">Data!C108</f>
        <v>0.0598</v>
      </c>
      <c r="C107" s="0" t="n">
        <f aca="false">Summary!$B$8+(A107-Summary!$B$8)*EXP(-Summary!$B$7*Summary!$B$3)</f>
        <v>0.0586817704489419</v>
      </c>
      <c r="D107" s="0" t="n">
        <f aca="false">Summary!$B$9^2*(1-EXP(-2*Summary!$B$7*Summary!$B$3))/(2*Summary!$B$7)</f>
        <v>2.13796991461712E-007</v>
      </c>
      <c r="E107" s="0" t="n">
        <f aca="false">LN(NORMDIST(B107,C107,SQRT(D107),FALSE()))</f>
        <v>3.83582422185137</v>
      </c>
    </row>
    <row r="108" customFormat="false" ht="15" hidden="false" customHeight="false" outlineLevel="0" collapsed="false">
      <c r="A108" s="0" t="n">
        <f aca="false">Data!C108</f>
        <v>0.0598</v>
      </c>
      <c r="B108" s="0" t="n">
        <f aca="false">Data!C109</f>
        <v>0.0599</v>
      </c>
      <c r="C108" s="0" t="n">
        <f aca="false">Summary!$B$8+(A108-Summary!$B$8)*EXP(-Summary!$B$7*Summary!$B$3)</f>
        <v>0.0597813198353965</v>
      </c>
      <c r="D108" s="0" t="n">
        <f aca="false">Summary!$B$9^2*(1-EXP(-2*Summary!$B$7*Summary!$B$3))/(2*Summary!$B$7)</f>
        <v>2.13796991461712E-007</v>
      </c>
      <c r="E108" s="0" t="n">
        <f aca="false">LN(NORMDIST(B108,C108,SQRT(D108),FALSE()))</f>
        <v>6.72724083846637</v>
      </c>
    </row>
    <row r="109" customFormat="false" ht="15" hidden="false" customHeight="false" outlineLevel="0" collapsed="false">
      <c r="A109" s="0" t="n">
        <f aca="false">Data!C109</f>
        <v>0.0599</v>
      </c>
      <c r="B109" s="0" t="n">
        <f aca="false">Data!C110</f>
        <v>0.0592</v>
      </c>
      <c r="C109" s="0" t="n">
        <f aca="false">Summary!$B$8+(A109-Summary!$B$8)*EXP(-Summary!$B$7*Summary!$B$3)</f>
        <v>0.0598812788705287</v>
      </c>
      <c r="D109" s="0" t="n">
        <f aca="false">Summary!$B$9^2*(1-EXP(-2*Summary!$B$7*Summary!$B$3))/(2*Summary!$B$7)</f>
        <v>2.13796991461712E-007</v>
      </c>
      <c r="E109" s="0" t="n">
        <f aca="false">LN(NORMDIST(B109,C109,SQRT(D109),FALSE()))</f>
        <v>5.67470984894774</v>
      </c>
    </row>
    <row r="110" customFormat="false" ht="15" hidden="false" customHeight="false" outlineLevel="0" collapsed="false">
      <c r="A110" s="0" t="n">
        <f aca="false">Data!C110</f>
        <v>0.0592</v>
      </c>
      <c r="B110" s="0" t="n">
        <f aca="false">Data!C111</f>
        <v>0.0591</v>
      </c>
      <c r="C110" s="0" t="n">
        <f aca="false">Summary!$B$8+(A110-Summary!$B$8)*EXP(-Summary!$B$7*Summary!$B$3)</f>
        <v>0.0591815656246031</v>
      </c>
      <c r="D110" s="0" t="n">
        <f aca="false">Summary!$B$9^2*(1-EXP(-2*Summary!$B$7*Summary!$B$3))/(2*Summary!$B$7)</f>
        <v>2.13796991461712E-007</v>
      </c>
      <c r="E110" s="0" t="n">
        <f aca="false">LN(NORMDIST(B110,C110,SQRT(D110),FALSE()))</f>
        <v>6.74462188368738</v>
      </c>
    </row>
    <row r="111" customFormat="false" ht="15" hidden="false" customHeight="false" outlineLevel="0" collapsed="false">
      <c r="A111" s="0" t="n">
        <f aca="false">Data!C111</f>
        <v>0.0591</v>
      </c>
      <c r="B111" s="0" t="n">
        <f aca="false">Data!C112</f>
        <v>0.0592</v>
      </c>
      <c r="C111" s="0" t="n">
        <f aca="false">Summary!$B$8+(A111-Summary!$B$8)*EXP(-Summary!$B$7*Summary!$B$3)</f>
        <v>0.0590816065894708</v>
      </c>
      <c r="D111" s="0" t="n">
        <f aca="false">Summary!$B$9^2*(1-EXP(-2*Summary!$B$7*Summary!$B$3))/(2*Summary!$B$7)</f>
        <v>2.13796991461712E-007</v>
      </c>
      <c r="E111" s="0" t="n">
        <f aca="false">LN(NORMDIST(B111,C111,SQRT(D111),FALSE()))</f>
        <v>6.72739982530036</v>
      </c>
    </row>
    <row r="112" customFormat="false" ht="15" hidden="false" customHeight="false" outlineLevel="0" collapsed="false">
      <c r="A112" s="0" t="n">
        <f aca="false">Data!C112</f>
        <v>0.0592</v>
      </c>
      <c r="B112" s="0" t="n">
        <f aca="false">Data!C113</f>
        <v>0.0593</v>
      </c>
      <c r="C112" s="0" t="n">
        <f aca="false">Summary!$B$8+(A112-Summary!$B$8)*EXP(-Summary!$B$7*Summary!$B$3)</f>
        <v>0.0591815656246031</v>
      </c>
      <c r="D112" s="0" t="n">
        <f aca="false">Summary!$B$9^2*(1-EXP(-2*Summary!$B$7*Summary!$B$3))/(2*Summary!$B$7)</f>
        <v>2.13796991461712E-007</v>
      </c>
      <c r="E112" s="0" t="n">
        <f aca="false">LN(NORMDIST(B112,C112,SQRT(D112),FALSE()))</f>
        <v>6.7273771364429</v>
      </c>
    </row>
    <row r="113" customFormat="false" ht="15" hidden="false" customHeight="false" outlineLevel="0" collapsed="false">
      <c r="A113" s="0" t="n">
        <f aca="false">Data!C113</f>
        <v>0.0593</v>
      </c>
      <c r="B113" s="0" t="n">
        <f aca="false">Data!C114</f>
        <v>0.0588</v>
      </c>
      <c r="C113" s="0" t="n">
        <f aca="false">Summary!$B$8+(A113-Summary!$B$8)*EXP(-Summary!$B$7*Summary!$B$3)</f>
        <v>0.0592815246597353</v>
      </c>
      <c r="D113" s="0" t="n">
        <f aca="false">Summary!$B$9^2*(1-EXP(-2*Summary!$B$7*Summary!$B$3))/(2*Summary!$B$7)</f>
        <v>2.13796991461712E-007</v>
      </c>
      <c r="E113" s="0" t="n">
        <f aca="false">LN(NORMDIST(B113,C113,SQRT(D113),FALSE()))</f>
        <v>6.21792353008437</v>
      </c>
    </row>
    <row r="114" customFormat="false" ht="15" hidden="false" customHeight="false" outlineLevel="0" collapsed="false">
      <c r="A114" s="0" t="n">
        <f aca="false">Data!C114</f>
        <v>0.0588</v>
      </c>
      <c r="B114" s="0" t="n">
        <f aca="false">Data!C115</f>
        <v>0.0582</v>
      </c>
      <c r="C114" s="0" t="n">
        <f aca="false">Summary!$B$8+(A114-Summary!$B$8)*EXP(-Summary!$B$7*Summary!$B$3)</f>
        <v>0.0587817294840741</v>
      </c>
      <c r="D114" s="0" t="n">
        <f aca="false">Summary!$B$9^2*(1-EXP(-2*Summary!$B$7*Summary!$B$3))/(2*Summary!$B$7)</f>
        <v>2.13796991461712E-007</v>
      </c>
      <c r="E114" s="0" t="n">
        <f aca="false">LN(NORMDIST(B114,C114,SQRT(D114),FALSE()))</f>
        <v>5.96875446091393</v>
      </c>
    </row>
    <row r="115" customFormat="false" ht="15" hidden="false" customHeight="false" outlineLevel="0" collapsed="false">
      <c r="A115" s="0" t="n">
        <f aca="false">Data!C115</f>
        <v>0.0582</v>
      </c>
      <c r="B115" s="0" t="n">
        <f aca="false">Data!C116</f>
        <v>0.0584</v>
      </c>
      <c r="C115" s="0" t="n">
        <f aca="false">Summary!$B$8+(A115-Summary!$B$8)*EXP(-Summary!$B$7*Summary!$B$3)</f>
        <v>0.0581819752732807</v>
      </c>
      <c r="D115" s="0" t="n">
        <f aca="false">Summary!$B$9^2*(1-EXP(-2*Summary!$B$7*Summary!$B$3))/(2*Summary!$B$7)</f>
        <v>2.13796991461712E-007</v>
      </c>
      <c r="E115" s="0" t="n">
        <f aca="false">LN(NORMDIST(B115,C115,SQRT(D115),FALSE()))</f>
        <v>6.64901289016355</v>
      </c>
    </row>
    <row r="116" customFormat="false" ht="15" hidden="false" customHeight="false" outlineLevel="0" collapsed="false">
      <c r="A116" s="0" t="n">
        <f aca="false">Data!C116</f>
        <v>0.0584</v>
      </c>
      <c r="B116" s="0" t="n">
        <f aca="false">Data!C117</f>
        <v>0.0583</v>
      </c>
      <c r="C116" s="0" t="n">
        <f aca="false">Summary!$B$8+(A116-Summary!$B$8)*EXP(-Summary!$B$7*Summary!$B$3)</f>
        <v>0.0583818933435452</v>
      </c>
      <c r="D116" s="0" t="n">
        <f aca="false">Summary!$B$9^2*(1-EXP(-2*Summary!$B$7*Summary!$B$3))/(2*Summary!$B$7)</f>
        <v>2.13796991461712E-007</v>
      </c>
      <c r="E116" s="0" t="n">
        <f aca="false">LN(NORMDIST(B116,C116,SQRT(D116),FALSE()))</f>
        <v>6.74449660456219</v>
      </c>
    </row>
    <row r="117" customFormat="false" ht="15" hidden="false" customHeight="false" outlineLevel="0" collapsed="false">
      <c r="A117" s="0" t="n">
        <f aca="false">Data!C117</f>
        <v>0.0583</v>
      </c>
      <c r="B117" s="0" t="n">
        <f aca="false">Data!C118</f>
        <v>0.0584</v>
      </c>
      <c r="C117" s="0" t="n">
        <f aca="false">Summary!$B$8+(A117-Summary!$B$8)*EXP(-Summary!$B$7*Summary!$B$3)</f>
        <v>0.0582819343084129</v>
      </c>
      <c r="D117" s="0" t="n">
        <f aca="false">Summary!$B$9^2*(1-EXP(-2*Summary!$B$7*Summary!$B$3))/(2*Summary!$B$7)</f>
        <v>2.13796991461712E-007</v>
      </c>
      <c r="E117" s="0" t="n">
        <f aca="false">LN(NORMDIST(B117,C117,SQRT(D117),FALSE()))</f>
        <v>6.72758105359142</v>
      </c>
    </row>
    <row r="118" customFormat="false" ht="15" hidden="false" customHeight="false" outlineLevel="0" collapsed="false">
      <c r="A118" s="0" t="n">
        <f aca="false">Data!C118</f>
        <v>0.0584</v>
      </c>
      <c r="B118" s="0" t="n">
        <f aca="false">Data!C119</f>
        <v>0.0579</v>
      </c>
      <c r="C118" s="0" t="n">
        <f aca="false">Summary!$B$8+(A118-Summary!$B$8)*EXP(-Summary!$B$7*Summary!$B$3)</f>
        <v>0.0583818933435452</v>
      </c>
      <c r="D118" s="0" t="n">
        <f aca="false">Summary!$B$9^2*(1-EXP(-2*Summary!$B$7*Summary!$B$3))/(2*Summary!$B$7)</f>
        <v>2.13796991461712E-007</v>
      </c>
      <c r="E118" s="0" t="n">
        <f aca="false">LN(NORMDIST(B118,C118,SQRT(D118),FALSE()))</f>
        <v>6.21709284341874</v>
      </c>
    </row>
    <row r="119" customFormat="false" ht="15" hidden="false" customHeight="false" outlineLevel="0" collapsed="false">
      <c r="A119" s="0" t="n">
        <f aca="false">Data!C119</f>
        <v>0.0579</v>
      </c>
      <c r="B119" s="0" t="n">
        <f aca="false">Data!C120</f>
        <v>0.0581</v>
      </c>
      <c r="C119" s="0" t="n">
        <f aca="false">Summary!$B$8+(A119-Summary!$B$8)*EXP(-Summary!$B$7*Summary!$B$3)</f>
        <v>0.057882098167884</v>
      </c>
      <c r="D119" s="0" t="n">
        <f aca="false">Summary!$B$9^2*(1-EXP(-2*Summary!$B$7*Summary!$B$3))/(2*Summary!$B$7)</f>
        <v>2.13796991461712E-007</v>
      </c>
      <c r="E119" s="0" t="n">
        <f aca="false">LN(NORMDIST(B119,C119,SQRT(D119),FALSE()))</f>
        <v>6.64913817962891</v>
      </c>
    </row>
    <row r="120" customFormat="false" ht="15" hidden="false" customHeight="false" outlineLevel="0" collapsed="false">
      <c r="A120" s="0" t="n">
        <f aca="false">Data!C120</f>
        <v>0.0581</v>
      </c>
      <c r="B120" s="0" t="n">
        <f aca="false">Data!C121</f>
        <v>0.0584</v>
      </c>
      <c r="C120" s="0" t="n">
        <f aca="false">Summary!$B$8+(A120-Summary!$B$8)*EXP(-Summary!$B$7*Summary!$B$3)</f>
        <v>0.0580820162381484</v>
      </c>
      <c r="D120" s="0" t="n">
        <f aca="false">Summary!$B$9^2*(1-EXP(-2*Summary!$B$7*Summary!$B$3))/(2*Summary!$B$7)</f>
        <v>2.13796991461712E-007</v>
      </c>
      <c r="E120" s="0" t="n">
        <f aca="false">LN(NORMDIST(B120,C120,SQRT(D120),FALSE()))</f>
        <v>6.52370969722822</v>
      </c>
    </row>
    <row r="121" customFormat="false" ht="15" hidden="false" customHeight="false" outlineLevel="0" collapsed="false">
      <c r="A121" s="0" t="n">
        <f aca="false">Data!C121</f>
        <v>0.0584</v>
      </c>
      <c r="B121" s="0" t="n">
        <f aca="false">Data!C122</f>
        <v>0.0586</v>
      </c>
      <c r="C121" s="0" t="n">
        <f aca="false">Summary!$B$8+(A121-Summary!$B$8)*EXP(-Summary!$B$7*Summary!$B$3)</f>
        <v>0.0583818933435452</v>
      </c>
      <c r="D121" s="0" t="n">
        <f aca="false">Summary!$B$9^2*(1-EXP(-2*Summary!$B$7*Summary!$B$3))/(2*Summary!$B$7)</f>
        <v>2.13796991461712E-007</v>
      </c>
      <c r="E121" s="0" t="n">
        <f aca="false">LN(NORMDIST(B121,C121,SQRT(D121),FALSE()))</f>
        <v>6.64892932460767</v>
      </c>
    </row>
    <row r="122" customFormat="false" ht="15" hidden="false" customHeight="false" outlineLevel="0" collapsed="false">
      <c r="A122" s="0" t="n">
        <f aca="false">Data!C122</f>
        <v>0.0586</v>
      </c>
      <c r="B122" s="0" t="n">
        <f aca="false">Data!C123</f>
        <v>0.0582</v>
      </c>
      <c r="C122" s="0" t="n">
        <f aca="false">Summary!$B$8+(A122-Summary!$B$8)*EXP(-Summary!$B$7*Summary!$B$3)</f>
        <v>0.0585818114138096</v>
      </c>
      <c r="D122" s="0" t="n">
        <f aca="false">Summary!$B$9^2*(1-EXP(-2*Summary!$B$7*Summary!$B$3))/(2*Summary!$B$7)</f>
        <v>2.13796991461712E-007</v>
      </c>
      <c r="E122" s="0" t="n">
        <f aca="false">LN(NORMDIST(B122,C122,SQRT(D122),FALSE()))</f>
        <v>6.41925012881089</v>
      </c>
    </row>
    <row r="123" customFormat="false" ht="15" hidden="false" customHeight="false" outlineLevel="0" collapsed="false">
      <c r="A123" s="0" t="n">
        <f aca="false">Data!C123</f>
        <v>0.0582</v>
      </c>
      <c r="B123" s="0" t="n">
        <f aca="false">Data!C124</f>
        <v>0.0583</v>
      </c>
      <c r="C123" s="0" t="n">
        <f aca="false">Summary!$B$8+(A123-Summary!$B$8)*EXP(-Summary!$B$7*Summary!$B$3)</f>
        <v>0.0581819752732807</v>
      </c>
      <c r="D123" s="0" t="n">
        <f aca="false">Summary!$B$9^2*(1-EXP(-2*Summary!$B$7*Summary!$B$3))/(2*Summary!$B$7)</f>
        <v>2.13796991461712E-007</v>
      </c>
      <c r="E123" s="0" t="n">
        <f aca="false">LN(NORMDIST(B123,C123,SQRT(D123),FALSE()))</f>
        <v>6.72760367180672</v>
      </c>
    </row>
    <row r="124" customFormat="false" ht="15" hidden="false" customHeight="false" outlineLevel="0" collapsed="false">
      <c r="A124" s="0" t="n">
        <f aca="false">Data!C124</f>
        <v>0.0583</v>
      </c>
      <c r="B124" s="0" t="n">
        <f aca="false">Data!C125</f>
        <v>0.0581</v>
      </c>
      <c r="C124" s="0" t="n">
        <f aca="false">Summary!$B$8+(A124-Summary!$B$8)*EXP(-Summary!$B$7*Summary!$B$3)</f>
        <v>0.0582819343084129</v>
      </c>
      <c r="D124" s="0" t="n">
        <f aca="false">Summary!$B$9^2*(1-EXP(-2*Summary!$B$7*Summary!$B$3))/(2*Summary!$B$7)</f>
        <v>2.13796991461712E-007</v>
      </c>
      <c r="E124" s="0" t="n">
        <f aca="false">LN(NORMDIST(B124,C124,SQRT(D124),FALSE()))</f>
        <v>6.68277082282826</v>
      </c>
    </row>
    <row r="125" customFormat="false" ht="15" hidden="false" customHeight="false" outlineLevel="0" collapsed="false">
      <c r="A125" s="0" t="n">
        <f aca="false">Data!C125</f>
        <v>0.0581</v>
      </c>
      <c r="B125" s="0" t="n">
        <f aca="false">Data!C126</f>
        <v>0.0585</v>
      </c>
      <c r="C125" s="0" t="n">
        <f aca="false">Summary!$B$8+(A125-Summary!$B$8)*EXP(-Summary!$B$7*Summary!$B$3)</f>
        <v>0.0580820162381484</v>
      </c>
      <c r="D125" s="0" t="n">
        <f aca="false">Summary!$B$9^2*(1-EXP(-2*Summary!$B$7*Summary!$B$3))/(2*Summary!$B$7)</f>
        <v>2.13796991461712E-007</v>
      </c>
      <c r="E125" s="0" t="n">
        <f aca="false">LN(NORMDIST(B125,C125,SQRT(D125),FALSE()))</f>
        <v>6.35159139035416</v>
      </c>
    </row>
    <row r="126" customFormat="false" ht="15" hidden="false" customHeight="false" outlineLevel="0" collapsed="false">
      <c r="A126" s="0" t="n">
        <f aca="false">Data!C126</f>
        <v>0.0585</v>
      </c>
      <c r="B126" s="0" t="n">
        <f aca="false">Data!C127</f>
        <v>0.0588</v>
      </c>
      <c r="C126" s="0" t="n">
        <f aca="false">Summary!$B$8+(A126-Summary!$B$8)*EXP(-Summary!$B$7*Summary!$B$3)</f>
        <v>0.0584818523786774</v>
      </c>
      <c r="D126" s="0" t="n">
        <f aca="false">Summary!$B$9^2*(1-EXP(-2*Summary!$B$7*Summary!$B$3))/(2*Summary!$B$7)</f>
        <v>2.13796991461712E-007</v>
      </c>
      <c r="E126" s="0" t="n">
        <f aca="false">LN(NORMDIST(B126,C126,SQRT(D126),FALSE()))</f>
        <v>6.52346592356414</v>
      </c>
    </row>
    <row r="127" customFormat="false" ht="15" hidden="false" customHeight="false" outlineLevel="0" collapsed="false">
      <c r="A127" s="0" t="n">
        <f aca="false">Data!C127</f>
        <v>0.0588</v>
      </c>
      <c r="B127" s="0" t="n">
        <f aca="false">Data!C128</f>
        <v>0.06</v>
      </c>
      <c r="C127" s="0" t="n">
        <f aca="false">Summary!$B$8+(A127-Summary!$B$8)*EXP(-Summary!$B$7*Summary!$B$3)</f>
        <v>0.0587817294840741</v>
      </c>
      <c r="D127" s="0" t="n">
        <f aca="false">Summary!$B$9^2*(1-EXP(-2*Summary!$B$7*Summary!$B$3))/(2*Summary!$B$7)</f>
        <v>2.13796991461712E-007</v>
      </c>
      <c r="E127" s="0" t="n">
        <f aca="false">LN(NORMDIST(B127,C127,SQRT(D127),FALSE()))</f>
        <v>3.28917078319317</v>
      </c>
    </row>
    <row r="128" customFormat="false" ht="15" hidden="false" customHeight="false" outlineLevel="0" collapsed="false">
      <c r="A128" s="0" t="n">
        <f aca="false">Data!C128</f>
        <v>0.06</v>
      </c>
      <c r="B128" s="0" t="n">
        <f aca="false">Data!C129</f>
        <v>0.0599</v>
      </c>
      <c r="C128" s="0" t="n">
        <f aca="false">Summary!$B$8+(A128-Summary!$B$8)*EXP(-Summary!$B$7*Summary!$B$3)</f>
        <v>0.059981237905661</v>
      </c>
      <c r="D128" s="0" t="n">
        <f aca="false">Summary!$B$9^2*(1-EXP(-2*Summary!$B$7*Summary!$B$3))/(2*Summary!$B$7)</f>
        <v>2.13796991461712E-007</v>
      </c>
      <c r="E128" s="0" t="n">
        <f aca="false">LN(NORMDIST(B128,C128,SQRT(D128),FALSE()))</f>
        <v>6.74474666046825</v>
      </c>
    </row>
    <row r="129" customFormat="false" ht="15" hidden="false" customHeight="false" outlineLevel="0" collapsed="false">
      <c r="A129" s="0" t="n">
        <f aca="false">Data!C129</f>
        <v>0.0599</v>
      </c>
      <c r="B129" s="0" t="n">
        <f aca="false">Data!C130</f>
        <v>0.0602</v>
      </c>
      <c r="C129" s="0" t="n">
        <f aca="false">Summary!$B$8+(A129-Summary!$B$8)*EXP(-Summary!$B$7*Summary!$B$3)</f>
        <v>0.0598812788705287</v>
      </c>
      <c r="D129" s="0" t="n">
        <f aca="false">Summary!$B$9^2*(1-EXP(-2*Summary!$B$7*Summary!$B$3))/(2*Summary!$B$7)</f>
        <v>2.13796991461712E-007</v>
      </c>
      <c r="E129" s="0" t="n">
        <f aca="false">LN(NORMDIST(B129,C129,SQRT(D129),FALSE()))</f>
        <v>6.52261172674945</v>
      </c>
    </row>
    <row r="130" customFormat="false" ht="15" hidden="false" customHeight="false" outlineLevel="0" collapsed="false">
      <c r="A130" s="0" t="n">
        <f aca="false">Data!C130</f>
        <v>0.0602</v>
      </c>
      <c r="B130" s="0" t="n">
        <f aca="false">Data!C131</f>
        <v>0.0604</v>
      </c>
      <c r="C130" s="0" t="n">
        <f aca="false">Summary!$B$8+(A130-Summary!$B$8)*EXP(-Summary!$B$7*Summary!$B$3)</f>
        <v>0.0601811559759255</v>
      </c>
      <c r="D130" s="0" t="n">
        <f aca="false">Summary!$B$9^2*(1-EXP(-2*Summary!$B$7*Summary!$B$3))/(2*Summary!$B$7)</f>
        <v>2.13796991461712E-007</v>
      </c>
      <c r="E130" s="0" t="n">
        <f aca="false">LN(NORMDIST(B130,C130,SQRT(D130),FALSE()))</f>
        <v>6.64817582176129</v>
      </c>
    </row>
    <row r="131" customFormat="false" ht="15" hidden="false" customHeight="false" outlineLevel="0" collapsed="false">
      <c r="A131" s="0" t="n">
        <f aca="false">Data!C131</f>
        <v>0.0604</v>
      </c>
      <c r="B131" s="0" t="n">
        <f aca="false">Data!C132</f>
        <v>0.061</v>
      </c>
      <c r="C131" s="0" t="n">
        <f aca="false">Summary!$B$8+(A131-Summary!$B$8)*EXP(-Summary!$B$7*Summary!$B$3)</f>
        <v>0.06038107404619</v>
      </c>
      <c r="D131" s="0" t="n">
        <f aca="false">Summary!$B$9^2*(1-EXP(-2*Summary!$B$7*Summary!$B$3))/(2*Summary!$B$7)</f>
        <v>2.13796991461712E-007</v>
      </c>
      <c r="E131" s="0" t="n">
        <f aca="false">LN(NORMDIST(B131,C131,SQRT(D131),FALSE()))</f>
        <v>5.86430925017167</v>
      </c>
    </row>
    <row r="132" customFormat="false" ht="15" hidden="false" customHeight="false" outlineLevel="0" collapsed="false">
      <c r="A132" s="0" t="n">
        <f aca="false">Data!C132</f>
        <v>0.061</v>
      </c>
      <c r="B132" s="0" t="n">
        <f aca="false">Data!C133</f>
        <v>0.061</v>
      </c>
      <c r="C132" s="0" t="n">
        <f aca="false">Summary!$B$8+(A132-Summary!$B$8)*EXP(-Summary!$B$7*Summary!$B$3)</f>
        <v>0.0609808282569834</v>
      </c>
      <c r="D132" s="0" t="n">
        <f aca="false">Summary!$B$9^2*(1-EXP(-2*Summary!$B$7*Summary!$B$3))/(2*Summary!$B$7)</f>
        <v>2.13796991461712E-007</v>
      </c>
      <c r="E132" s="0" t="n">
        <f aca="false">LN(NORMDIST(B132,C132,SQRT(D132),FALSE()))</f>
        <v>6.75932133138218</v>
      </c>
    </row>
    <row r="133" customFormat="false" ht="15" hidden="false" customHeight="false" outlineLevel="0" collapsed="false">
      <c r="A133" s="0" t="n">
        <f aca="false">Data!C133</f>
        <v>0.061</v>
      </c>
      <c r="B133" s="0" t="n">
        <f aca="false">Data!C134</f>
        <v>0.0617</v>
      </c>
      <c r="C133" s="0" t="n">
        <f aca="false">Summary!$B$8+(A133-Summary!$B$8)*EXP(-Summary!$B$7*Summary!$B$3)</f>
        <v>0.0609808282569834</v>
      </c>
      <c r="D133" s="0" t="n">
        <f aca="false">Summary!$B$9^2*(1-EXP(-2*Summary!$B$7*Summary!$B$3))/(2*Summary!$B$7)</f>
        <v>2.13796991461712E-007</v>
      </c>
      <c r="E133" s="0" t="n">
        <f aca="false">LN(NORMDIST(B133,C133,SQRT(D133),FALSE()))</f>
        <v>5.55060357373346</v>
      </c>
    </row>
    <row r="134" customFormat="false" ht="15" hidden="false" customHeight="false" outlineLevel="0" collapsed="false">
      <c r="A134" s="0" t="n">
        <f aca="false">Data!C134</f>
        <v>0.0617</v>
      </c>
      <c r="B134" s="0" t="n">
        <f aca="false">Data!C135</f>
        <v>0.0618</v>
      </c>
      <c r="C134" s="0" t="n">
        <f aca="false">Summary!$B$8+(A134-Summary!$B$8)*EXP(-Summary!$B$7*Summary!$B$3)</f>
        <v>0.0616805415029091</v>
      </c>
      <c r="D134" s="0" t="n">
        <f aca="false">Summary!$B$9^2*(1-EXP(-2*Summary!$B$7*Summary!$B$3))/(2*Summary!$B$7)</f>
        <v>2.13796991461712E-007</v>
      </c>
      <c r="E134" s="0" t="n">
        <f aca="false">LN(NORMDIST(B134,C134,SQRT(D134),FALSE()))</f>
        <v>6.72680736403895</v>
      </c>
    </row>
    <row r="135" customFormat="false" ht="15" hidden="false" customHeight="false" outlineLevel="0" collapsed="false">
      <c r="A135" s="0" t="n">
        <f aca="false">Data!C135</f>
        <v>0.0618</v>
      </c>
      <c r="B135" s="0" t="n">
        <f aca="false">Data!C136</f>
        <v>0.0617</v>
      </c>
      <c r="C135" s="0" t="n">
        <f aca="false">Summary!$B$8+(A135-Summary!$B$8)*EXP(-Summary!$B$7*Summary!$B$3)</f>
        <v>0.0617805005380413</v>
      </c>
      <c r="D135" s="0" t="n">
        <f aca="false">Summary!$B$9^2*(1-EXP(-2*Summary!$B$7*Summary!$B$3))/(2*Summary!$B$7)</f>
        <v>2.13796991461712E-007</v>
      </c>
      <c r="E135" s="0" t="n">
        <f aca="false">LN(NORMDIST(B135,C135,SQRT(D135),FALSE()))</f>
        <v>6.74502557152876</v>
      </c>
    </row>
    <row r="136" customFormat="false" ht="15" hidden="false" customHeight="false" outlineLevel="0" collapsed="false">
      <c r="A136" s="0" t="n">
        <f aca="false">Data!C136</f>
        <v>0.0617</v>
      </c>
      <c r="B136" s="0" t="n">
        <f aca="false">Data!C137</f>
        <v>0.0615</v>
      </c>
      <c r="C136" s="0" t="n">
        <f aca="false">Summary!$B$8+(A136-Summary!$B$8)*EXP(-Summary!$B$7*Summary!$B$3)</f>
        <v>0.0616805415029091</v>
      </c>
      <c r="D136" s="0" t="n">
        <f aca="false">Summary!$B$9^2*(1-EXP(-2*Summary!$B$7*Summary!$B$3))/(2*Summary!$B$7)</f>
        <v>2.13796991461712E-007</v>
      </c>
      <c r="E136" s="0" t="n">
        <f aca="false">LN(NORMDIST(B136,C136,SQRT(D136),FALSE()))</f>
        <v>6.68395151835996</v>
      </c>
    </row>
    <row r="137" customFormat="false" ht="15" hidden="false" customHeight="false" outlineLevel="0" collapsed="false">
      <c r="A137" s="0" t="n">
        <f aca="false">Data!C137</f>
        <v>0.0615</v>
      </c>
      <c r="B137" s="0" t="n">
        <f aca="false">Data!C138</f>
        <v>0.0616</v>
      </c>
      <c r="C137" s="0" t="n">
        <f aca="false">Summary!$B$8+(A137-Summary!$B$8)*EXP(-Summary!$B$7*Summary!$B$3)</f>
        <v>0.0614806234326446</v>
      </c>
      <c r="D137" s="0" t="n">
        <f aca="false">Summary!$B$9^2*(1-EXP(-2*Summary!$B$7*Summary!$B$3))/(2*Summary!$B$7)</f>
        <v>2.13796991461712E-007</v>
      </c>
      <c r="E137" s="0" t="n">
        <f aca="false">LN(NORMDIST(B137,C137,SQRT(D137),FALSE()))</f>
        <v>6.72685312636126</v>
      </c>
    </row>
    <row r="138" customFormat="false" ht="15" hidden="false" customHeight="false" outlineLevel="0" collapsed="false">
      <c r="A138" s="0" t="n">
        <f aca="false">Data!C138</f>
        <v>0.0616</v>
      </c>
      <c r="B138" s="0" t="n">
        <f aca="false">Data!C139</f>
        <v>0.0618</v>
      </c>
      <c r="C138" s="0" t="n">
        <f aca="false">Summary!$B$8+(A138-Summary!$B$8)*EXP(-Summary!$B$7*Summary!$B$3)</f>
        <v>0.0615805824677768</v>
      </c>
      <c r="D138" s="0" t="n">
        <f aca="false">Summary!$B$9^2*(1-EXP(-2*Summary!$B$7*Summary!$B$3))/(2*Summary!$B$7)</f>
        <v>2.13796991461712E-007</v>
      </c>
      <c r="E138" s="0" t="n">
        <f aca="false">LN(NORMDIST(B138,C138,SQRT(D138),FALSE()))</f>
        <v>6.64758800578678</v>
      </c>
    </row>
    <row r="139" customFormat="false" ht="15" hidden="false" customHeight="false" outlineLevel="0" collapsed="false">
      <c r="A139" s="0" t="n">
        <f aca="false">Data!C139</f>
        <v>0.0618</v>
      </c>
      <c r="B139" s="0" t="n">
        <f aca="false">Data!C140</f>
        <v>0.0618</v>
      </c>
      <c r="C139" s="0" t="n">
        <f aca="false">Summary!$B$8+(A139-Summary!$B$8)*EXP(-Summary!$B$7*Summary!$B$3)</f>
        <v>0.0617805005380413</v>
      </c>
      <c r="D139" s="0" t="n">
        <f aca="false">Summary!$B$9^2*(1-EXP(-2*Summary!$B$7*Summary!$B$3))/(2*Summary!$B$7)</f>
        <v>2.13796991461712E-007</v>
      </c>
      <c r="E139" s="0" t="n">
        <f aca="false">LN(NORMDIST(B139,C139,SQRT(D139),FALSE()))</f>
        <v>6.75929169278367</v>
      </c>
    </row>
    <row r="140" customFormat="false" ht="15" hidden="false" customHeight="false" outlineLevel="0" collapsed="false">
      <c r="A140" s="0" t="n">
        <f aca="false">Data!C140</f>
        <v>0.0618</v>
      </c>
      <c r="B140" s="0" t="n">
        <f aca="false">Data!C141</f>
        <v>0.0613</v>
      </c>
      <c r="C140" s="0" t="n">
        <f aca="false">Summary!$B$8+(A140-Summary!$B$8)*EXP(-Summary!$B$7*Summary!$B$3)</f>
        <v>0.0617805005380413</v>
      </c>
      <c r="D140" s="0" t="n">
        <f aca="false">Summary!$B$9^2*(1-EXP(-2*Summary!$B$7*Summary!$B$3))/(2*Summary!$B$7)</f>
        <v>2.13796991461712E-007</v>
      </c>
      <c r="E140" s="0" t="n">
        <f aca="false">LN(NORMDIST(B140,C140,SQRT(D140),FALSE()))</f>
        <v>6.22022765716426</v>
      </c>
    </row>
    <row r="141" customFormat="false" ht="15" hidden="false" customHeight="false" outlineLevel="0" collapsed="false">
      <c r="A141" s="0" t="n">
        <f aca="false">Data!C141</f>
        <v>0.0613</v>
      </c>
      <c r="B141" s="0" t="n">
        <f aca="false">Data!C142</f>
        <v>0.0621</v>
      </c>
      <c r="C141" s="0" t="n">
        <f aca="false">Summary!$B$8+(A141-Summary!$B$8)*EXP(-Summary!$B$7*Summary!$B$3)</f>
        <v>0.0612807053623801</v>
      </c>
      <c r="D141" s="0" t="n">
        <f aca="false">Summary!$B$9^2*(1-EXP(-2*Summary!$B$7*Summary!$B$3))/(2*Summary!$B$7)</f>
        <v>2.13796991461712E-007</v>
      </c>
      <c r="E141" s="0" t="n">
        <f aca="false">LN(NORMDIST(B141,C141,SQRT(D141),FALSE()))</f>
        <v>5.19036532569729</v>
      </c>
    </row>
    <row r="142" customFormat="false" ht="15" hidden="false" customHeight="false" outlineLevel="0" collapsed="false">
      <c r="A142" s="0" t="n">
        <f aca="false">Data!C142</f>
        <v>0.0621</v>
      </c>
      <c r="B142" s="0" t="n">
        <f aca="false">Data!C143</f>
        <v>0.062</v>
      </c>
      <c r="C142" s="0" t="n">
        <f aca="false">Summary!$B$8+(A142-Summary!$B$8)*EXP(-Summary!$B$7*Summary!$B$3)</f>
        <v>0.062080377643438</v>
      </c>
      <c r="D142" s="0" t="n">
        <f aca="false">Summary!$B$9^2*(1-EXP(-2*Summary!$B$7*Summary!$B$3))/(2*Summary!$B$7)</f>
        <v>2.13796991461712E-007</v>
      </c>
      <c r="E142" s="0" t="n">
        <f aca="false">LN(NORMDIST(B142,C142,SQRT(D142),FALSE()))</f>
        <v>6.74507180945791</v>
      </c>
    </row>
    <row r="143" customFormat="false" ht="15" hidden="false" customHeight="false" outlineLevel="0" collapsed="false">
      <c r="A143" s="0" t="n">
        <f aca="false">Data!C143</f>
        <v>0.062</v>
      </c>
      <c r="B143" s="0" t="n">
        <f aca="false">Data!C144</f>
        <v>0.0618</v>
      </c>
      <c r="C143" s="0" t="n">
        <f aca="false">Summary!$B$8+(A143-Summary!$B$8)*EXP(-Summary!$B$7*Summary!$B$3)</f>
        <v>0.0619804186083058</v>
      </c>
      <c r="D143" s="0" t="n">
        <f aca="false">Summary!$B$9^2*(1-EXP(-2*Summary!$B$7*Summary!$B$3))/(2*Summary!$B$7)</f>
        <v>2.13796991461712E-007</v>
      </c>
      <c r="E143" s="0" t="n">
        <f aca="false">LN(NORMDIST(B143,C143,SQRT(D143),FALSE()))</f>
        <v>6.68405526175075</v>
      </c>
    </row>
    <row r="144" customFormat="false" ht="15" hidden="false" customHeight="false" outlineLevel="0" collapsed="false">
      <c r="A144" s="0" t="n">
        <f aca="false">Data!C144</f>
        <v>0.0618</v>
      </c>
      <c r="B144" s="0" t="n">
        <f aca="false">Data!C145</f>
        <v>0.0622</v>
      </c>
      <c r="C144" s="0" t="n">
        <f aca="false">Summary!$B$8+(A144-Summary!$B$8)*EXP(-Summary!$B$7*Summary!$B$3)</f>
        <v>0.0617805005380413</v>
      </c>
      <c r="D144" s="0" t="n">
        <f aca="false">Summary!$B$9^2*(1-EXP(-2*Summary!$B$7*Summary!$B$3))/(2*Summary!$B$7)</f>
        <v>2.13796991461712E-007</v>
      </c>
      <c r="E144" s="0" t="n">
        <f aca="false">LN(NORMDIST(B144,C144,SQRT(D144),FALSE()))</f>
        <v>6.34862274845846</v>
      </c>
    </row>
    <row r="145" customFormat="false" ht="15" hidden="false" customHeight="false" outlineLevel="0" collapsed="false">
      <c r="A145" s="0" t="n">
        <f aca="false">Data!C145</f>
        <v>0.0622</v>
      </c>
      <c r="B145" s="0" t="n">
        <f aca="false">Data!C146</f>
        <v>0.062</v>
      </c>
      <c r="C145" s="0" t="n">
        <f aca="false">Summary!$B$8+(A145-Summary!$B$8)*EXP(-Summary!$B$7*Summary!$B$3)</f>
        <v>0.0621803366785703</v>
      </c>
      <c r="D145" s="0" t="n">
        <f aca="false">Summary!$B$9^2*(1-EXP(-2*Summary!$B$7*Summary!$B$3))/(2*Summary!$B$7)</f>
        <v>2.13796991461712E-007</v>
      </c>
      <c r="E145" s="0" t="n">
        <f aca="false">LN(NORMDIST(B145,C145,SQRT(D145),FALSE()))</f>
        <v>6.68412438476561</v>
      </c>
    </row>
    <row r="146" customFormat="false" ht="15" hidden="false" customHeight="false" outlineLevel="0" collapsed="false">
      <c r="A146" s="0" t="n">
        <f aca="false">Data!C146</f>
        <v>0.062</v>
      </c>
      <c r="B146" s="0" t="n">
        <f aca="false">Data!C147</f>
        <v>0.0627</v>
      </c>
      <c r="C146" s="0" t="n">
        <f aca="false">Summary!$B$8+(A146-Summary!$B$8)*EXP(-Summary!$B$7*Summary!$B$3)</f>
        <v>0.0619804186083058</v>
      </c>
      <c r="D146" s="0" t="n">
        <f aca="false">Summary!$B$9^2*(1-EXP(-2*Summary!$B$7*Summary!$B$3))/(2*Summary!$B$7)</f>
        <v>2.13796991461712E-007</v>
      </c>
      <c r="E146" s="0" t="n">
        <f aca="false">LN(NORMDIST(B146,C146,SQRT(D146),FALSE()))</f>
        <v>5.54922520232843</v>
      </c>
    </row>
    <row r="147" customFormat="false" ht="15" hidden="false" customHeight="false" outlineLevel="0" collapsed="false">
      <c r="A147" s="0" t="n">
        <f aca="false">Data!C147</f>
        <v>0.0627</v>
      </c>
      <c r="B147" s="0" t="n">
        <f aca="false">Data!C148</f>
        <v>0.0625</v>
      </c>
      <c r="C147" s="0" t="n">
        <f aca="false">Summary!$B$8+(A147-Summary!$B$8)*EXP(-Summary!$B$7*Summary!$B$3)</f>
        <v>0.0626801318542314</v>
      </c>
      <c r="D147" s="0" t="n">
        <f aca="false">Summary!$B$9^2*(1-EXP(-2*Summary!$B$7*Summary!$B$3))/(2*Summary!$B$7)</f>
        <v>2.13796991461712E-007</v>
      </c>
      <c r="E147" s="0" t="n">
        <f aca="false">LN(NORMDIST(B147,C147,SQRT(D147),FALSE()))</f>
        <v>6.68429705494304</v>
      </c>
    </row>
    <row r="148" customFormat="false" ht="15" hidden="false" customHeight="false" outlineLevel="0" collapsed="false">
      <c r="A148" s="0" t="n">
        <f aca="false">Data!C148</f>
        <v>0.0625</v>
      </c>
      <c r="B148" s="0" t="n">
        <f aca="false">Data!C149</f>
        <v>0.0625</v>
      </c>
      <c r="C148" s="0" t="n">
        <f aca="false">Summary!$B$8+(A148-Summary!$B$8)*EXP(-Summary!$B$7*Summary!$B$3)</f>
        <v>0.062480213783967</v>
      </c>
      <c r="D148" s="0" t="n">
        <f aca="false">Summary!$B$9^2*(1-EXP(-2*Summary!$B$7*Summary!$B$3))/(2*Summary!$B$7)</f>
        <v>2.13796991461712E-007</v>
      </c>
      <c r="E148" s="0" t="n">
        <f aca="false">LN(NORMDIST(B148,C148,SQRT(D148),FALSE()))</f>
        <v>6.75926534693065</v>
      </c>
    </row>
    <row r="149" customFormat="false" ht="15" hidden="false" customHeight="false" outlineLevel="0" collapsed="false">
      <c r="A149" s="0" t="n">
        <f aca="false">Data!C149</f>
        <v>0.0625</v>
      </c>
      <c r="B149" s="0" t="n">
        <f aca="false">Data!C150</f>
        <v>0.0623</v>
      </c>
      <c r="C149" s="0" t="n">
        <f aca="false">Summary!$B$8+(A149-Summary!$B$8)*EXP(-Summary!$B$7*Summary!$B$3)</f>
        <v>0.062480213783967</v>
      </c>
      <c r="D149" s="0" t="n">
        <f aca="false">Summary!$B$9^2*(1-EXP(-2*Summary!$B$7*Summary!$B$3))/(2*Summary!$B$7)</f>
        <v>2.13796991461712E-007</v>
      </c>
      <c r="E149" s="0" t="n">
        <f aca="false">LN(NORMDIST(B149,C149,SQRT(D149),FALSE()))</f>
        <v>6.68422801041946</v>
      </c>
    </row>
    <row r="150" customFormat="false" ht="15" hidden="false" customHeight="false" outlineLevel="0" collapsed="false">
      <c r="A150" s="0" t="n">
        <f aca="false">Data!C150</f>
        <v>0.0623</v>
      </c>
      <c r="B150" s="0" t="n">
        <f aca="false">Data!C151</f>
        <v>0.0623</v>
      </c>
      <c r="C150" s="0" t="n">
        <f aca="false">Summary!$B$8+(A150-Summary!$B$8)*EXP(-Summary!$B$7*Summary!$B$3)</f>
        <v>0.0622802957137025</v>
      </c>
      <c r="D150" s="0" t="n">
        <f aca="false">Summary!$B$9^2*(1-EXP(-2*Summary!$B$7*Summary!$B$3))/(2*Summary!$B$7)</f>
        <v>2.13796991461712E-007</v>
      </c>
      <c r="E150" s="0" t="n">
        <f aca="false">LN(NORMDIST(B150,C150,SQRT(D150),FALSE()))</f>
        <v>6.75927291356288</v>
      </c>
    </row>
    <row r="151" customFormat="false" ht="15" hidden="false" customHeight="false" outlineLevel="0" collapsed="false">
      <c r="A151" s="0" t="n">
        <f aca="false">Data!C151</f>
        <v>0.0623</v>
      </c>
      <c r="B151" s="0" t="n">
        <f aca="false">Data!C152</f>
        <v>0.0628</v>
      </c>
      <c r="C151" s="0" t="n">
        <f aca="false">Summary!$B$8+(A151-Summary!$B$8)*EXP(-Summary!$B$7*Summary!$B$3)</f>
        <v>0.0622802957137025</v>
      </c>
      <c r="D151" s="0" t="n">
        <f aca="false">Summary!$B$9^2*(1-EXP(-2*Summary!$B$7*Summary!$B$3))/(2*Summary!$B$7)</f>
        <v>2.13796991461712E-007</v>
      </c>
      <c r="E151" s="0" t="n">
        <f aca="false">LN(NORMDIST(B151,C151,SQRT(D151),FALSE()))</f>
        <v>6.12852435986817</v>
      </c>
    </row>
    <row r="152" customFormat="false" ht="15" hidden="false" customHeight="false" outlineLevel="0" collapsed="false">
      <c r="A152" s="0" t="n">
        <f aca="false">Data!C152</f>
        <v>0.0628</v>
      </c>
      <c r="B152" s="0" t="n">
        <f aca="false">Data!C153</f>
        <v>0.0626</v>
      </c>
      <c r="C152" s="0" t="n">
        <f aca="false">Summary!$B$8+(A152-Summary!$B$8)*EXP(-Summary!$B$7*Summary!$B$3)</f>
        <v>0.0627800908893637</v>
      </c>
      <c r="D152" s="0" t="n">
        <f aca="false">Summary!$B$9^2*(1-EXP(-2*Summary!$B$7*Summary!$B$3))/(2*Summary!$B$7)</f>
        <v>2.13796991461712E-007</v>
      </c>
      <c r="E152" s="0" t="n">
        <f aca="false">LN(NORMDIST(B152,C152,SQRT(D152),FALSE()))</f>
        <v>6.68433156543112</v>
      </c>
    </row>
    <row r="153" customFormat="false" ht="15" hidden="false" customHeight="false" outlineLevel="0" collapsed="false">
      <c r="A153" s="0" t="n">
        <f aca="false">Data!C153</f>
        <v>0.0626</v>
      </c>
      <c r="B153" s="0" t="n">
        <f aca="false">Data!C154</f>
        <v>0.0625</v>
      </c>
      <c r="C153" s="0" t="n">
        <f aca="false">Summary!$B$8+(A153-Summary!$B$8)*EXP(-Summary!$B$7*Summary!$B$3)</f>
        <v>0.0625801728190992</v>
      </c>
      <c r="D153" s="0" t="n">
        <f aca="false">Summary!$B$9^2*(1-EXP(-2*Summary!$B$7*Summary!$B$3))/(2*Summary!$B$7)</f>
        <v>2.13796991461712E-007</v>
      </c>
      <c r="E153" s="0" t="n">
        <f aca="false">LN(NORMDIST(B153,C153,SQRT(D153),FALSE()))</f>
        <v>6.74514871569057</v>
      </c>
    </row>
    <row r="154" customFormat="false" ht="15" hidden="false" customHeight="false" outlineLevel="0" collapsed="false">
      <c r="A154" s="0" t="n">
        <f aca="false">Data!C154</f>
        <v>0.0625</v>
      </c>
      <c r="B154" s="0" t="n">
        <f aca="false">Data!C155</f>
        <v>0.0625</v>
      </c>
      <c r="C154" s="0" t="n">
        <f aca="false">Summary!$B$8+(A154-Summary!$B$8)*EXP(-Summary!$B$7*Summary!$B$3)</f>
        <v>0.062480213783967</v>
      </c>
      <c r="D154" s="0" t="n">
        <f aca="false">Summary!$B$9^2*(1-EXP(-2*Summary!$B$7*Summary!$B$3))/(2*Summary!$B$7)</f>
        <v>2.13796991461712E-007</v>
      </c>
      <c r="E154" s="0" t="n">
        <f aca="false">LN(NORMDIST(B154,C154,SQRT(D154),FALSE()))</f>
        <v>6.75926534693065</v>
      </c>
    </row>
    <row r="155" customFormat="false" ht="15" hidden="false" customHeight="false" outlineLevel="0" collapsed="false">
      <c r="A155" s="0" t="n">
        <f aca="false">Data!C155</f>
        <v>0.0625</v>
      </c>
      <c r="B155" s="0" t="n">
        <f aca="false">Data!C156</f>
        <v>0.0629</v>
      </c>
      <c r="C155" s="0" t="n">
        <f aca="false">Summary!$B$8+(A155-Summary!$B$8)*EXP(-Summary!$B$7*Summary!$B$3)</f>
        <v>0.062480213783967</v>
      </c>
      <c r="D155" s="0" t="n">
        <f aca="false">Summary!$B$9^2*(1-EXP(-2*Summary!$B$7*Summary!$B$3))/(2*Summary!$B$7)</f>
        <v>2.13796991461712E-007</v>
      </c>
      <c r="E155" s="0" t="n">
        <f aca="false">LN(NORMDIST(B155,C155,SQRT(D155),FALSE()))</f>
        <v>6.34805990473921</v>
      </c>
    </row>
    <row r="156" customFormat="false" ht="15" hidden="false" customHeight="false" outlineLevel="0" collapsed="false">
      <c r="A156" s="0" t="n">
        <f aca="false">Data!C156</f>
        <v>0.0629</v>
      </c>
      <c r="B156" s="0" t="n">
        <f aca="false">Data!C157</f>
        <v>0.0627</v>
      </c>
      <c r="C156" s="0" t="n">
        <f aca="false">Summary!$B$8+(A156-Summary!$B$8)*EXP(-Summary!$B$7*Summary!$B$3)</f>
        <v>0.0628800499244959</v>
      </c>
      <c r="D156" s="0" t="n">
        <f aca="false">Summary!$B$9^2*(1-EXP(-2*Summary!$B$7*Summary!$B$3))/(2*Summary!$B$7)</f>
        <v>2.13796991461712E-007</v>
      </c>
      <c r="E156" s="0" t="n">
        <f aca="false">LN(NORMDIST(B156,C156,SQRT(D156),FALSE()))</f>
        <v>6.68436606807008</v>
      </c>
    </row>
    <row r="157" customFormat="false" ht="15" hidden="false" customHeight="false" outlineLevel="0" collapsed="false">
      <c r="A157" s="0" t="n">
        <f aca="false">Data!C157</f>
        <v>0.0627</v>
      </c>
      <c r="B157" s="0" t="n">
        <f aca="false">Data!C158</f>
        <v>0.0628</v>
      </c>
      <c r="C157" s="0" t="n">
        <f aca="false">Summary!$B$8+(A157-Summary!$B$8)*EXP(-Summary!$B$7*Summary!$B$3)</f>
        <v>0.0626801318542314</v>
      </c>
      <c r="D157" s="0" t="n">
        <f aca="false">Summary!$B$9^2*(1-EXP(-2*Summary!$B$7*Summary!$B$3))/(2*Summary!$B$7)</f>
        <v>2.13796991461712E-007</v>
      </c>
      <c r="E157" s="0" t="n">
        <f aca="false">LN(NORMDIST(B157,C157,SQRT(D157),FALSE()))</f>
        <v>6.7265780814796</v>
      </c>
    </row>
    <row r="158" customFormat="false" ht="15" hidden="false" customHeight="false" outlineLevel="0" collapsed="false">
      <c r="A158" s="0" t="n">
        <f aca="false">Data!C158</f>
        <v>0.0628</v>
      </c>
      <c r="B158" s="0" t="n">
        <f aca="false">Data!C159</f>
        <v>0.0627</v>
      </c>
      <c r="C158" s="0" t="n">
        <f aca="false">Summary!$B$8+(A158-Summary!$B$8)*EXP(-Summary!$B$7*Summary!$B$3)</f>
        <v>0.0627800908893637</v>
      </c>
      <c r="D158" s="0" t="n">
        <f aca="false">Summary!$B$9^2*(1-EXP(-2*Summary!$B$7*Summary!$B$3))/(2*Summary!$B$7)</f>
        <v>2.13796991461712E-007</v>
      </c>
      <c r="E158" s="0" t="n">
        <f aca="false">LN(NORMDIST(B158,C158,SQRT(D158),FALSE()))</f>
        <v>6.74517942323971</v>
      </c>
    </row>
    <row r="159" customFormat="false" ht="15" hidden="false" customHeight="false" outlineLevel="0" collapsed="false">
      <c r="A159" s="0" t="n">
        <f aca="false">Data!C159</f>
        <v>0.0627</v>
      </c>
      <c r="B159" s="0" t="n">
        <f aca="false">Data!C160</f>
        <v>0.0627</v>
      </c>
      <c r="C159" s="0" t="n">
        <f aca="false">Summary!$B$8+(A159-Summary!$B$8)*EXP(-Summary!$B$7*Summary!$B$3)</f>
        <v>0.0626801318542314</v>
      </c>
      <c r="D159" s="0" t="n">
        <f aca="false">Summary!$B$9^2*(1-EXP(-2*Summary!$B$7*Summary!$B$3))/(2*Summary!$B$7)</f>
        <v>2.13796991461712E-007</v>
      </c>
      <c r="E159" s="0" t="n">
        <f aca="false">LN(NORMDIST(B159,C159,SQRT(D159),FALSE()))</f>
        <v>6.7592577489019</v>
      </c>
    </row>
    <row r="160" customFormat="false" ht="15" hidden="false" customHeight="false" outlineLevel="0" collapsed="false">
      <c r="A160" s="0" t="n">
        <f aca="false">Data!C160</f>
        <v>0.0627</v>
      </c>
      <c r="B160" s="0" t="n">
        <f aca="false">Data!C161</f>
        <v>0.0627</v>
      </c>
      <c r="C160" s="0" t="n">
        <f aca="false">Summary!$B$8+(A160-Summary!$B$8)*EXP(-Summary!$B$7*Summary!$B$3)</f>
        <v>0.0626801318542314</v>
      </c>
      <c r="D160" s="0" t="n">
        <f aca="false">Summary!$B$9^2*(1-EXP(-2*Summary!$B$7*Summary!$B$3))/(2*Summary!$B$7)</f>
        <v>2.13796991461712E-007</v>
      </c>
      <c r="E160" s="0" t="n">
        <f aca="false">LN(NORMDIST(B160,C160,SQRT(D160),FALSE()))</f>
        <v>6.7592577489019</v>
      </c>
    </row>
    <row r="161" customFormat="false" ht="15" hidden="false" customHeight="false" outlineLevel="0" collapsed="false">
      <c r="A161" s="0" t="n">
        <f aca="false">Data!C161</f>
        <v>0.0627</v>
      </c>
      <c r="B161" s="0" t="n">
        <f aca="false">Data!C162</f>
        <v>0.063</v>
      </c>
      <c r="C161" s="0" t="n">
        <f aca="false">Summary!$B$8+(A161-Summary!$B$8)*EXP(-Summary!$B$7*Summary!$B$3)</f>
        <v>0.0626801318542314</v>
      </c>
      <c r="D161" s="0" t="n">
        <f aca="false">Summary!$B$9^2*(1-EXP(-2*Summary!$B$7*Summary!$B$3))/(2*Summary!$B$7)</f>
        <v>2.13796991461712E-007</v>
      </c>
      <c r="E161" s="0" t="n">
        <f aca="false">LN(NORMDIST(B161,C161,SQRT(D161),FALSE()))</f>
        <v>6.52089871783155</v>
      </c>
    </row>
    <row r="162" customFormat="false" ht="15" hidden="false" customHeight="false" outlineLevel="0" collapsed="false">
      <c r="A162" s="0" t="n">
        <f aca="false">Data!C162</f>
        <v>0.063</v>
      </c>
      <c r="B162" s="0" t="n">
        <f aca="false">Data!C163</f>
        <v>0.0628</v>
      </c>
      <c r="C162" s="0" t="n">
        <f aca="false">Summary!$B$8+(A162-Summary!$B$8)*EXP(-Summary!$B$7*Summary!$B$3)</f>
        <v>0.0629800089596282</v>
      </c>
      <c r="D162" s="0" t="n">
        <f aca="false">Summary!$B$9^2*(1-EXP(-2*Summary!$B$7*Summary!$B$3))/(2*Summary!$B$7)</f>
        <v>2.13796991461712E-007</v>
      </c>
      <c r="E162" s="0" t="n">
        <f aca="false">LN(NORMDIST(B162,C162,SQRT(D162),FALSE()))</f>
        <v>6.68440056285991</v>
      </c>
    </row>
    <row r="163" customFormat="false" ht="15" hidden="false" customHeight="false" outlineLevel="0" collapsed="false">
      <c r="A163" s="0" t="n">
        <f aca="false">Data!C163</f>
        <v>0.0628</v>
      </c>
      <c r="B163" s="0" t="n">
        <f aca="false">Data!C164</f>
        <v>0.0629</v>
      </c>
      <c r="C163" s="0" t="n">
        <f aca="false">Summary!$B$8+(A163-Summary!$B$8)*EXP(-Summary!$B$7*Summary!$B$3)</f>
        <v>0.0627800908893637</v>
      </c>
      <c r="D163" s="0" t="n">
        <f aca="false">Summary!$B$9^2*(1-EXP(-2*Summary!$B$7*Summary!$B$3))/(2*Summary!$B$7)</f>
        <v>2.13796991461712E-007</v>
      </c>
      <c r="E163" s="0" t="n">
        <f aca="false">LN(NORMDIST(B163,C163,SQRT(D163),FALSE()))</f>
        <v>6.72655511005346</v>
      </c>
    </row>
    <row r="164" customFormat="false" ht="15" hidden="false" customHeight="false" outlineLevel="0" collapsed="false">
      <c r="A164" s="0" t="n">
        <f aca="false">Data!C164</f>
        <v>0.0629</v>
      </c>
      <c r="B164" s="0" t="n">
        <f aca="false">Data!C165</f>
        <v>0.0629</v>
      </c>
      <c r="C164" s="0" t="n">
        <f aca="false">Summary!$B$8+(A164-Summary!$B$8)*EXP(-Summary!$B$7*Summary!$B$3)</f>
        <v>0.0628800499244959</v>
      </c>
      <c r="D164" s="0" t="n">
        <f aca="false">Summary!$B$9^2*(1-EXP(-2*Summary!$B$7*Summary!$B$3))/(2*Summary!$B$7)</f>
        <v>2.13796991461712E-007</v>
      </c>
      <c r="E164" s="0" t="n">
        <f aca="false">LN(NORMDIST(B164,C164,SQRT(D164),FALSE()))</f>
        <v>6.75925011947663</v>
      </c>
    </row>
    <row r="165" customFormat="false" ht="15" hidden="false" customHeight="false" outlineLevel="0" collapsed="false">
      <c r="A165" s="0" t="n">
        <f aca="false">Data!C165</f>
        <v>0.0629</v>
      </c>
      <c r="B165" s="0" t="n">
        <f aca="false">Data!C166</f>
        <v>0.0631</v>
      </c>
      <c r="C165" s="0" t="n">
        <f aca="false">Summary!$B$8+(A165-Summary!$B$8)*EXP(-Summary!$B$7*Summary!$B$3)</f>
        <v>0.0628800499244959</v>
      </c>
      <c r="D165" s="0" t="n">
        <f aca="false">Summary!$B$9^2*(1-EXP(-2*Summary!$B$7*Summary!$B$3))/(2*Summary!$B$7)</f>
        <v>2.13796991461712E-007</v>
      </c>
      <c r="E165" s="0" t="n">
        <f aca="false">LN(NORMDIST(B165,C165,SQRT(D165),FALSE()))</f>
        <v>6.64704079914525</v>
      </c>
    </row>
    <row r="166" customFormat="false" ht="15" hidden="false" customHeight="false" outlineLevel="0" collapsed="false">
      <c r="A166" s="0" t="n">
        <f aca="false">Data!C166</f>
        <v>0.0631</v>
      </c>
      <c r="B166" s="0" t="n">
        <f aca="false">Data!C167</f>
        <v>0.0632</v>
      </c>
      <c r="C166" s="0" t="n">
        <f aca="false">Summary!$B$8+(A166-Summary!$B$8)*EXP(-Summary!$B$7*Summary!$B$3)</f>
        <v>0.0630799679947604</v>
      </c>
      <c r="D166" s="0" t="n">
        <f aca="false">Summary!$B$9^2*(1-EXP(-2*Summary!$B$7*Summary!$B$3))/(2*Summary!$B$7)</f>
        <v>2.13796991461712E-007</v>
      </c>
      <c r="E166" s="0" t="n">
        <f aca="false">LN(NORMDIST(B166,C166,SQRT(D166),FALSE()))</f>
        <v>6.72648614868023</v>
      </c>
    </row>
    <row r="167" customFormat="false" ht="15" hidden="false" customHeight="false" outlineLevel="0" collapsed="false">
      <c r="A167" s="0" t="n">
        <f aca="false">Data!C167</f>
        <v>0.0632</v>
      </c>
      <c r="B167" s="0" t="n">
        <f aca="false">Data!C168</f>
        <v>0.0631</v>
      </c>
      <c r="C167" s="0" t="n">
        <f aca="false">Summary!$B$8+(A167-Summary!$B$8)*EXP(-Summary!$B$7*Summary!$B$3)</f>
        <v>0.0631799270298927</v>
      </c>
      <c r="D167" s="0" t="n">
        <f aca="false">Summary!$B$9^2*(1-EXP(-2*Summary!$B$7*Summary!$B$3))/(2*Summary!$B$7)</f>
        <v>2.13796991461712E-007</v>
      </c>
      <c r="E167" s="0" t="n">
        <f aca="false">LN(NORMDIST(B167,C167,SQRT(D167),FALSE()))</f>
        <v>6.74524074414846</v>
      </c>
    </row>
    <row r="168" customFormat="false" ht="15" hidden="false" customHeight="false" outlineLevel="0" collapsed="false">
      <c r="A168" s="0" t="n">
        <f aca="false">Data!C168</f>
        <v>0.0631</v>
      </c>
      <c r="B168" s="0" t="n">
        <f aca="false">Data!C169</f>
        <v>0.0632</v>
      </c>
      <c r="C168" s="0" t="n">
        <f aca="false">Summary!$B$8+(A168-Summary!$B$8)*EXP(-Summary!$B$7*Summary!$B$3)</f>
        <v>0.0630799679947604</v>
      </c>
      <c r="D168" s="0" t="n">
        <f aca="false">Summary!$B$9^2*(1-EXP(-2*Summary!$B$7*Summary!$B$3))/(2*Summary!$B$7)</f>
        <v>2.13796991461712E-007</v>
      </c>
      <c r="E168" s="0" t="n">
        <f aca="false">LN(NORMDIST(B168,C168,SQRT(D168),FALSE()))</f>
        <v>6.72648614868023</v>
      </c>
    </row>
    <row r="169" customFormat="false" ht="15" hidden="false" customHeight="false" outlineLevel="0" collapsed="false">
      <c r="A169" s="0" t="n">
        <f aca="false">Data!C169</f>
        <v>0.0632</v>
      </c>
      <c r="B169" s="0" t="n">
        <f aca="false">Data!C170</f>
        <v>0.0631</v>
      </c>
      <c r="C169" s="0" t="n">
        <f aca="false">Summary!$B$8+(A169-Summary!$B$8)*EXP(-Summary!$B$7*Summary!$B$3)</f>
        <v>0.0631799270298927</v>
      </c>
      <c r="D169" s="0" t="n">
        <f aca="false">Summary!$B$9^2*(1-EXP(-2*Summary!$B$7*Summary!$B$3))/(2*Summary!$B$7)</f>
        <v>2.13796991461712E-007</v>
      </c>
      <c r="E169" s="0" t="n">
        <f aca="false">LN(NORMDIST(B169,C169,SQRT(D169),FALSE()))</f>
        <v>6.74524074414846</v>
      </c>
    </row>
    <row r="170" customFormat="false" ht="15" hidden="false" customHeight="false" outlineLevel="0" collapsed="false">
      <c r="A170" s="0" t="n">
        <f aca="false">Data!C170</f>
        <v>0.0631</v>
      </c>
      <c r="B170" s="0" t="n">
        <f aca="false">Data!C171</f>
        <v>0.0627</v>
      </c>
      <c r="C170" s="0" t="n">
        <f aca="false">Summary!$B$8+(A170-Summary!$B$8)*EXP(-Summary!$B$7*Summary!$B$3)</f>
        <v>0.0630799679947604</v>
      </c>
      <c r="D170" s="0" t="n">
        <f aca="false">Summary!$B$9^2*(1-EXP(-2*Summary!$B$7*Summary!$B$3))/(2*Summary!$B$7)</f>
        <v>2.13796991461712E-007</v>
      </c>
      <c r="E170" s="0" t="n">
        <f aca="false">LN(NORMDIST(B170,C170,SQRT(D170),FALSE()))</f>
        <v>6.42253426920843</v>
      </c>
    </row>
    <row r="171" customFormat="false" ht="15" hidden="false" customHeight="false" outlineLevel="0" collapsed="false">
      <c r="A171" s="0" t="n">
        <f aca="false">Data!C171</f>
        <v>0.0627</v>
      </c>
      <c r="B171" s="0" t="n">
        <f aca="false">Data!C172</f>
        <v>0.0627</v>
      </c>
      <c r="C171" s="0" t="n">
        <f aca="false">Summary!$B$8+(A171-Summary!$B$8)*EXP(-Summary!$B$7*Summary!$B$3)</f>
        <v>0.0626801318542314</v>
      </c>
      <c r="D171" s="0" t="n">
        <f aca="false">Summary!$B$9^2*(1-EXP(-2*Summary!$B$7*Summary!$B$3))/(2*Summary!$B$7)</f>
        <v>2.13796991461712E-007</v>
      </c>
      <c r="E171" s="0" t="n">
        <f aca="false">LN(NORMDIST(B171,C171,SQRT(D171),FALSE()))</f>
        <v>6.7592577489019</v>
      </c>
    </row>
    <row r="172" customFormat="false" ht="15" hidden="false" customHeight="false" outlineLevel="0" collapsed="false">
      <c r="A172" s="0" t="n">
        <f aca="false">Data!C172</f>
        <v>0.0627</v>
      </c>
      <c r="B172" s="0" t="n">
        <f aca="false">Data!C173</f>
        <v>0.0621</v>
      </c>
      <c r="C172" s="0" t="n">
        <f aca="false">Summary!$B$8+(A172-Summary!$B$8)*EXP(-Summary!$B$7*Summary!$B$3)</f>
        <v>0.0626801318542314</v>
      </c>
      <c r="D172" s="0" t="n">
        <f aca="false">Summary!$B$9^2*(1-EXP(-2*Summary!$B$7*Summary!$B$3))/(2*Summary!$B$7)</f>
        <v>2.13796991461712E-007</v>
      </c>
      <c r="E172" s="0" t="n">
        <f aca="false">LN(NORMDIST(B172,C172,SQRT(D172),FALSE()))</f>
        <v>5.97309555181149</v>
      </c>
    </row>
    <row r="173" customFormat="false" ht="15" hidden="false" customHeight="false" outlineLevel="0" collapsed="false">
      <c r="A173" s="0" t="n">
        <f aca="false">Data!C173</f>
        <v>0.0621</v>
      </c>
      <c r="B173" s="0" t="n">
        <f aca="false">Data!C174</f>
        <v>0.062</v>
      </c>
      <c r="C173" s="0" t="n">
        <f aca="false">Summary!$B$8+(A173-Summary!$B$8)*EXP(-Summary!$B$7*Summary!$B$3)</f>
        <v>0.062080377643438</v>
      </c>
      <c r="D173" s="0" t="n">
        <f aca="false">Summary!$B$9^2*(1-EXP(-2*Summary!$B$7*Summary!$B$3))/(2*Summary!$B$7)</f>
        <v>2.13796991461712E-007</v>
      </c>
      <c r="E173" s="0" t="n">
        <f aca="false">LN(NORMDIST(B173,C173,SQRT(D173),FALSE()))</f>
        <v>6.74507180945791</v>
      </c>
    </row>
    <row r="174" customFormat="false" ht="15" hidden="false" customHeight="false" outlineLevel="0" collapsed="false">
      <c r="A174" s="0" t="n">
        <f aca="false">Data!C174</f>
        <v>0.062</v>
      </c>
      <c r="B174" s="0" t="n">
        <f aca="false">Data!C175</f>
        <v>0.0614</v>
      </c>
      <c r="C174" s="0" t="n">
        <f aca="false">Summary!$B$8+(A174-Summary!$B$8)*EXP(-Summary!$B$7*Summary!$B$3)</f>
        <v>0.0619804186083058</v>
      </c>
      <c r="D174" s="0" t="n">
        <f aca="false">Summary!$B$9^2*(1-EXP(-2*Summary!$B$7*Summary!$B$3))/(2*Summary!$B$7)</f>
        <v>2.13796991461712E-007</v>
      </c>
      <c r="E174" s="0" t="n">
        <f aca="false">LN(NORMDIST(B174,C174,SQRT(D174),FALSE()))</f>
        <v>5.97231726075293</v>
      </c>
    </row>
    <row r="175" customFormat="false" ht="15" hidden="false" customHeight="false" outlineLevel="0" collapsed="false">
      <c r="A175" s="0" t="n">
        <f aca="false">Data!C175</f>
        <v>0.0614</v>
      </c>
      <c r="B175" s="0" t="n">
        <f aca="false">Data!C176</f>
        <v>0.0611</v>
      </c>
      <c r="C175" s="0" t="n">
        <f aca="false">Summary!$B$8+(A175-Summary!$B$8)*EXP(-Summary!$B$7*Summary!$B$3)</f>
        <v>0.0613806643975123</v>
      </c>
      <c r="D175" s="0" t="n">
        <f aca="false">Summary!$B$9^2*(1-EXP(-2*Summary!$B$7*Summary!$B$3))/(2*Summary!$B$7)</f>
        <v>2.13796991461712E-007</v>
      </c>
      <c r="E175" s="0" t="n">
        <f aca="false">LN(NORMDIST(B175,C175,SQRT(D175),FALSE()))</f>
        <v>6.5759582546508</v>
      </c>
    </row>
    <row r="176" customFormat="false" ht="15" hidden="false" customHeight="false" outlineLevel="0" collapsed="false">
      <c r="A176" s="0" t="n">
        <f aca="false">Data!C176</f>
        <v>0.0611</v>
      </c>
      <c r="B176" s="0" t="n">
        <f aca="false">Data!C177</f>
        <v>0.0609</v>
      </c>
      <c r="C176" s="0" t="n">
        <f aca="false">Summary!$B$8+(A176-Summary!$B$8)*EXP(-Summary!$B$7*Summary!$B$3)</f>
        <v>0.0610807872921156</v>
      </c>
      <c r="D176" s="0" t="n">
        <f aca="false">Summary!$B$9^2*(1-EXP(-2*Summary!$B$7*Summary!$B$3))/(2*Summary!$B$7)</f>
        <v>2.13796991461712E-007</v>
      </c>
      <c r="E176" s="0" t="n">
        <f aca="false">LN(NORMDIST(B176,C176,SQRT(D176),FALSE()))</f>
        <v>6.68374381965188</v>
      </c>
    </row>
    <row r="177" customFormat="false" ht="15" hidden="false" customHeight="false" outlineLevel="0" collapsed="false">
      <c r="A177" s="0" t="n">
        <f aca="false">Data!C177</f>
        <v>0.0609</v>
      </c>
      <c r="B177" s="0" t="n">
        <f aca="false">Data!C178</f>
        <v>0.0609</v>
      </c>
      <c r="C177" s="0" t="n">
        <f aca="false">Summary!$B$8+(A177-Summary!$B$8)*EXP(-Summary!$B$7*Summary!$B$3)</f>
        <v>0.0608808692218511</v>
      </c>
      <c r="D177" s="0" t="n">
        <f aca="false">Summary!$B$9^2*(1-EXP(-2*Summary!$B$7*Summary!$B$3))/(2*Summary!$B$7)</f>
        <v>2.13796991461712E-007</v>
      </c>
      <c r="E177" s="0" t="n">
        <f aca="false">LN(NORMDIST(B177,C177,SQRT(D177),FALSE()))</f>
        <v>6.7593250008859</v>
      </c>
    </row>
    <row r="178" customFormat="false" ht="15" hidden="false" customHeight="false" outlineLevel="0" collapsed="false">
      <c r="A178" s="0" t="n">
        <f aca="false">Data!C178</f>
        <v>0.0609</v>
      </c>
      <c r="B178" s="0" t="n">
        <f aca="false">Data!C179</f>
        <v>0.0614</v>
      </c>
      <c r="C178" s="0" t="n">
        <f aca="false">Summary!$B$8+(A178-Summary!$B$8)*EXP(-Summary!$B$7*Summary!$B$3)</f>
        <v>0.0608808692218511</v>
      </c>
      <c r="D178" s="0" t="n">
        <f aca="false">Summary!$B$9^2*(1-EXP(-2*Summary!$B$7*Summary!$B$3))/(2*Summary!$B$7)</f>
        <v>2.13796991461712E-007</v>
      </c>
      <c r="E178" s="0" t="n">
        <f aca="false">LN(NORMDIST(B178,C178,SQRT(D178),FALSE()))</f>
        <v>6.1299176918568</v>
      </c>
    </row>
    <row r="179" customFormat="false" ht="15" hidden="false" customHeight="false" outlineLevel="0" collapsed="false">
      <c r="A179" s="0" t="n">
        <f aca="false">Data!C179</f>
        <v>0.0614</v>
      </c>
      <c r="B179" s="0" t="n">
        <f aca="false">Data!C180</f>
        <v>0.0614</v>
      </c>
      <c r="C179" s="0" t="n">
        <f aca="false">Summary!$B$8+(A179-Summary!$B$8)*EXP(-Summary!$B$7*Summary!$B$3)</f>
        <v>0.0613806643975123</v>
      </c>
      <c r="D179" s="0" t="n">
        <f aca="false">Summary!$B$9^2*(1-EXP(-2*Summary!$B$7*Summary!$B$3))/(2*Summary!$B$7)</f>
        <v>2.13796991461712E-007</v>
      </c>
      <c r="E179" s="0" t="n">
        <f aca="false">LN(NORMDIST(B179,C179,SQRT(D179),FALSE()))</f>
        <v>6.75930657487596</v>
      </c>
    </row>
    <row r="180" customFormat="false" ht="15" hidden="false" customHeight="false" outlineLevel="0" collapsed="false">
      <c r="A180" s="0" t="n">
        <f aca="false">Data!C180</f>
        <v>0.0614</v>
      </c>
      <c r="B180" s="0" t="n">
        <f aca="false">Data!C181</f>
        <v>0.0615</v>
      </c>
      <c r="C180" s="0" t="n">
        <f aca="false">Summary!$B$8+(A180-Summary!$B$8)*EXP(-Summary!$B$7*Summary!$B$3)</f>
        <v>0.0613806643975123</v>
      </c>
      <c r="D180" s="0" t="n">
        <f aca="false">Summary!$B$9^2*(1-EXP(-2*Summary!$B$7*Summary!$B$3))/(2*Summary!$B$7)</f>
        <v>2.13796991461712E-007</v>
      </c>
      <c r="E180" s="0" t="n">
        <f aca="false">LN(NORMDIST(B180,C180,SQRT(D180),FALSE()))</f>
        <v>6.72687599574871</v>
      </c>
    </row>
    <row r="181" customFormat="false" ht="15" hidden="false" customHeight="false" outlineLevel="0" collapsed="false">
      <c r="A181" s="0" t="n">
        <f aca="false">Data!C181</f>
        <v>0.0615</v>
      </c>
      <c r="B181" s="0" t="n">
        <f aca="false">Data!C182</f>
        <v>0.0617</v>
      </c>
      <c r="C181" s="0" t="n">
        <f aca="false">Summary!$B$8+(A181-Summary!$B$8)*EXP(-Summary!$B$7*Summary!$B$3)</f>
        <v>0.0614806234326446</v>
      </c>
      <c r="D181" s="0" t="n">
        <f aca="false">Summary!$B$9^2*(1-EXP(-2*Summary!$B$7*Summary!$B$3))/(2*Summary!$B$7)</f>
        <v>2.13796991461712E-007</v>
      </c>
      <c r="E181" s="0" t="n">
        <f aca="false">LN(NORMDIST(B181,C181,SQRT(D181),FALSE()))</f>
        <v>6.64763004366146</v>
      </c>
    </row>
    <row r="182" customFormat="false" ht="15" hidden="false" customHeight="false" outlineLevel="0" collapsed="false">
      <c r="A182" s="0" t="n">
        <f aca="false">Data!C182</f>
        <v>0.0617</v>
      </c>
      <c r="B182" s="0" t="n">
        <f aca="false">Data!C183</f>
        <v>0.0616</v>
      </c>
      <c r="C182" s="0" t="n">
        <f aca="false">Summary!$B$8+(A182-Summary!$B$8)*EXP(-Summary!$B$7*Summary!$B$3)</f>
        <v>0.0616805415029091</v>
      </c>
      <c r="D182" s="0" t="n">
        <f aca="false">Summary!$B$9^2*(1-EXP(-2*Summary!$B$7*Summary!$B$3))/(2*Summary!$B$7)</f>
        <v>2.13796991461712E-007</v>
      </c>
      <c r="E182" s="0" t="n">
        <f aca="false">LN(NORMDIST(B182,C182,SQRT(D182),FALSE()))</f>
        <v>6.74501014318744</v>
      </c>
    </row>
    <row r="183" customFormat="false" ht="15" hidden="false" customHeight="false" outlineLevel="0" collapsed="false">
      <c r="A183" s="0" t="n">
        <f aca="false">Data!C183</f>
        <v>0.0616</v>
      </c>
      <c r="B183" s="0" t="n">
        <f aca="false">Data!C184</f>
        <v>0.0616</v>
      </c>
      <c r="C183" s="0" t="n">
        <f aca="false">Summary!$B$8+(A183-Summary!$B$8)*EXP(-Summary!$B$7*Summary!$B$3)</f>
        <v>0.0615805824677768</v>
      </c>
      <c r="D183" s="0" t="n">
        <f aca="false">Summary!$B$9^2*(1-EXP(-2*Summary!$B$7*Summary!$B$3))/(2*Summary!$B$7)</f>
        <v>2.13796991461712E-007</v>
      </c>
      <c r="E183" s="0" t="n">
        <f aca="false">LN(NORMDIST(B183,C183,SQRT(D183),FALSE()))</f>
        <v>6.75929914952808</v>
      </c>
    </row>
    <row r="184" customFormat="false" ht="15" hidden="false" customHeight="false" outlineLevel="0" collapsed="false">
      <c r="A184" s="0" t="n">
        <f aca="false">Data!C184</f>
        <v>0.0616</v>
      </c>
      <c r="B184" s="0" t="n">
        <f aca="false">Data!C185</f>
        <v>0.0616</v>
      </c>
      <c r="C184" s="0" t="n">
        <f aca="false">Summary!$B$8+(A184-Summary!$B$8)*EXP(-Summary!$B$7*Summary!$B$3)</f>
        <v>0.0615805824677768</v>
      </c>
      <c r="D184" s="0" t="n">
        <f aca="false">Summary!$B$9^2*(1-EXP(-2*Summary!$B$7*Summary!$B$3))/(2*Summary!$B$7)</f>
        <v>2.13796991461712E-007</v>
      </c>
      <c r="E184" s="0" t="n">
        <f aca="false">LN(NORMDIST(B184,C184,SQRT(D184),FALSE()))</f>
        <v>6.75929914952808</v>
      </c>
    </row>
    <row r="185" customFormat="false" ht="15" hidden="false" customHeight="false" outlineLevel="0" collapsed="false">
      <c r="A185" s="0" t="n">
        <f aca="false">Data!C185</f>
        <v>0.0616</v>
      </c>
      <c r="B185" s="0" t="n">
        <f aca="false">Data!C186</f>
        <v>0.0618</v>
      </c>
      <c r="C185" s="0" t="n">
        <f aca="false">Summary!$B$8+(A185-Summary!$B$8)*EXP(-Summary!$B$7*Summary!$B$3)</f>
        <v>0.0615805824677768</v>
      </c>
      <c r="D185" s="0" t="n">
        <f aca="false">Summary!$B$9^2*(1-EXP(-2*Summary!$B$7*Summary!$B$3))/(2*Summary!$B$7)</f>
        <v>2.13796991461712E-007</v>
      </c>
      <c r="E185" s="0" t="n">
        <f aca="false">LN(NORMDIST(B185,C185,SQRT(D185),FALSE()))</f>
        <v>6.64758800578678</v>
      </c>
    </row>
    <row r="186" customFormat="false" ht="15" hidden="false" customHeight="false" outlineLevel="0" collapsed="false">
      <c r="A186" s="0" t="n">
        <f aca="false">Data!C186</f>
        <v>0.0618</v>
      </c>
      <c r="B186" s="0" t="n">
        <f aca="false">Data!C187</f>
        <v>0.0618</v>
      </c>
      <c r="C186" s="0" t="n">
        <f aca="false">Summary!$B$8+(A186-Summary!$B$8)*EXP(-Summary!$B$7*Summary!$B$3)</f>
        <v>0.0617805005380413</v>
      </c>
      <c r="D186" s="0" t="n">
        <f aca="false">Summary!$B$9^2*(1-EXP(-2*Summary!$B$7*Summary!$B$3))/(2*Summary!$B$7)</f>
        <v>2.13796991461712E-007</v>
      </c>
      <c r="E186" s="0" t="n">
        <f aca="false">LN(NORMDIST(B186,C186,SQRT(D186),FALSE()))</f>
        <v>6.75929169278367</v>
      </c>
    </row>
    <row r="187" customFormat="false" ht="15" hidden="false" customHeight="false" outlineLevel="0" collapsed="false">
      <c r="A187" s="0" t="n">
        <f aca="false">Data!C187</f>
        <v>0.0618</v>
      </c>
      <c r="B187" s="0" t="n">
        <f aca="false">Data!C188</f>
        <v>0.062</v>
      </c>
      <c r="C187" s="0" t="n">
        <f aca="false">Summary!$B$8+(A187-Summary!$B$8)*EXP(-Summary!$B$7*Summary!$B$3)</f>
        <v>0.0617805005380413</v>
      </c>
      <c r="D187" s="0" t="n">
        <f aca="false">Summary!$B$9^2*(1-EXP(-2*Summary!$B$7*Summary!$B$3))/(2*Summary!$B$7)</f>
        <v>2.13796991461712E-007</v>
      </c>
      <c r="E187" s="0" t="n">
        <f aca="false">LN(NORMDIST(B187,C187,SQRT(D187),FALSE()))</f>
        <v>6.64750390649003</v>
      </c>
    </row>
    <row r="188" customFormat="false" ht="15" hidden="false" customHeight="false" outlineLevel="0" collapsed="false">
      <c r="A188" s="0" t="n">
        <f aca="false">Data!C188</f>
        <v>0.062</v>
      </c>
      <c r="B188" s="0" t="n">
        <f aca="false">Data!C189</f>
        <v>0.0625</v>
      </c>
      <c r="C188" s="0" t="n">
        <f aca="false">Summary!$B$8+(A188-Summary!$B$8)*EXP(-Summary!$B$7*Summary!$B$3)</f>
        <v>0.0619804186083058</v>
      </c>
      <c r="D188" s="0" t="n">
        <f aca="false">Summary!$B$9^2*(1-EXP(-2*Summary!$B$7*Summary!$B$3))/(2*Summary!$B$7)</f>
        <v>2.13796991461712E-007</v>
      </c>
      <c r="E188" s="0" t="n">
        <f aca="false">LN(NORMDIST(B188,C188,SQRT(D188),FALSE()))</f>
        <v>6.12882306051922</v>
      </c>
    </row>
    <row r="189" customFormat="false" ht="15" hidden="false" customHeight="false" outlineLevel="0" collapsed="false">
      <c r="A189" s="0" t="n">
        <f aca="false">Data!C189</f>
        <v>0.0625</v>
      </c>
      <c r="B189" s="0" t="n">
        <f aca="false">Data!C190</f>
        <v>0.0623</v>
      </c>
      <c r="C189" s="0" t="n">
        <f aca="false">Summary!$B$8+(A189-Summary!$B$8)*EXP(-Summary!$B$7*Summary!$B$3)</f>
        <v>0.062480213783967</v>
      </c>
      <c r="D189" s="0" t="n">
        <f aca="false">Summary!$B$9^2*(1-EXP(-2*Summary!$B$7*Summary!$B$3))/(2*Summary!$B$7)</f>
        <v>2.13796991461712E-007</v>
      </c>
      <c r="E189" s="0" t="n">
        <f aca="false">LN(NORMDIST(B189,C189,SQRT(D189),FALSE()))</f>
        <v>6.68422801041946</v>
      </c>
    </row>
    <row r="190" customFormat="false" ht="15" hidden="false" customHeight="false" outlineLevel="0" collapsed="false">
      <c r="A190" s="0" t="n">
        <f aca="false">Data!C190</f>
        <v>0.0623</v>
      </c>
      <c r="B190" s="0" t="n">
        <f aca="false">Data!C191</f>
        <v>0.0627</v>
      </c>
      <c r="C190" s="0" t="n">
        <f aca="false">Summary!$B$8+(A190-Summary!$B$8)*EXP(-Summary!$B$7*Summary!$B$3)</f>
        <v>0.0622802957137025</v>
      </c>
      <c r="D190" s="0" t="n">
        <f aca="false">Summary!$B$9^2*(1-EXP(-2*Summary!$B$7*Summary!$B$3))/(2*Summary!$B$7)</f>
        <v>2.13796991461712E-007</v>
      </c>
      <c r="E190" s="0" t="n">
        <f aca="false">LN(NORMDIST(B190,C190,SQRT(D190),FALSE()))</f>
        <v>6.34822075647612</v>
      </c>
    </row>
    <row r="191" customFormat="false" ht="15" hidden="false" customHeight="false" outlineLevel="0" collapsed="false">
      <c r="A191" s="0" t="n">
        <f aca="false">Data!C191</f>
        <v>0.0627</v>
      </c>
      <c r="B191" s="0" t="n">
        <f aca="false">Data!C192</f>
        <v>0.0624</v>
      </c>
      <c r="C191" s="0" t="n">
        <f aca="false">Summary!$B$8+(A191-Summary!$B$8)*EXP(-Summary!$B$7*Summary!$B$3)</f>
        <v>0.0626801318542314</v>
      </c>
      <c r="D191" s="0" t="n">
        <f aca="false">Summary!$B$9^2*(1-EXP(-2*Summary!$B$7*Summary!$B$3))/(2*Summary!$B$7)</f>
        <v>2.13796991461712E-007</v>
      </c>
      <c r="E191" s="0" t="n">
        <f aca="false">LN(NORMDIST(B191,C191,SQRT(D191),FALSE()))</f>
        <v>6.57665669356188</v>
      </c>
    </row>
    <row r="192" customFormat="false" ht="15" hidden="false" customHeight="false" outlineLevel="0" collapsed="false">
      <c r="A192" s="0" t="n">
        <f aca="false">Data!C192</f>
        <v>0.0624</v>
      </c>
      <c r="B192" s="0" t="n">
        <f aca="false">Data!C193</f>
        <v>0.0624</v>
      </c>
      <c r="C192" s="0" t="n">
        <f aca="false">Summary!$B$8+(A192-Summary!$B$8)*EXP(-Summary!$B$7*Summary!$B$3)</f>
        <v>0.0623802547488347</v>
      </c>
      <c r="D192" s="0" t="n">
        <f aca="false">Summary!$B$9^2*(1-EXP(-2*Summary!$B$7*Summary!$B$3))/(2*Summary!$B$7)</f>
        <v>2.13796991461712E-007</v>
      </c>
      <c r="E192" s="0" t="n">
        <f aca="false">LN(NORMDIST(B192,C192,SQRT(D192),FALSE()))</f>
        <v>6.75926913417133</v>
      </c>
    </row>
    <row r="193" customFormat="false" ht="15" hidden="false" customHeight="false" outlineLevel="0" collapsed="false">
      <c r="A193" s="0" t="n">
        <f aca="false">Data!C193</f>
        <v>0.0624</v>
      </c>
      <c r="B193" s="0" t="n">
        <f aca="false">Data!C194</f>
        <v>0.0625</v>
      </c>
      <c r="C193" s="0" t="n">
        <f aca="false">Summary!$B$8+(A193-Summary!$B$8)*EXP(-Summary!$B$7*Summary!$B$3)</f>
        <v>0.0623802547488347</v>
      </c>
      <c r="D193" s="0" t="n">
        <f aca="false">Summary!$B$9^2*(1-EXP(-2*Summary!$B$7*Summary!$B$3))/(2*Summary!$B$7)</f>
        <v>2.13796991461712E-007</v>
      </c>
      <c r="E193" s="0" t="n">
        <f aca="false">LN(NORMDIST(B193,C193,SQRT(D193),FALSE()))</f>
        <v>6.72664694866328</v>
      </c>
    </row>
    <row r="194" customFormat="false" ht="15" hidden="false" customHeight="false" outlineLevel="0" collapsed="false">
      <c r="A194" s="0" t="n">
        <f aca="false">Data!C194</f>
        <v>0.0625</v>
      </c>
      <c r="B194" s="0" t="n">
        <f aca="false">Data!C195</f>
        <v>0.0624</v>
      </c>
      <c r="C194" s="0" t="n">
        <f aca="false">Summary!$B$8+(A194-Summary!$B$8)*EXP(-Summary!$B$7*Summary!$B$3)</f>
        <v>0.062480213783967</v>
      </c>
      <c r="D194" s="0" t="n">
        <f aca="false">Summary!$B$9^2*(1-EXP(-2*Summary!$B$7*Summary!$B$3))/(2*Summary!$B$7)</f>
        <v>2.13796991461712E-007</v>
      </c>
      <c r="E194" s="0" t="n">
        <f aca="false">LN(NORMDIST(B194,C194,SQRT(D194),FALSE()))</f>
        <v>6.7451333501423</v>
      </c>
    </row>
    <row r="195" customFormat="false" ht="15" hidden="false" customHeight="false" outlineLevel="0" collapsed="false">
      <c r="A195" s="0" t="n">
        <f aca="false">Data!C195</f>
        <v>0.0624</v>
      </c>
      <c r="B195" s="0" t="n">
        <f aca="false">Data!C196</f>
        <v>0.0627</v>
      </c>
      <c r="C195" s="0" t="n">
        <f aca="false">Summary!$B$8+(A195-Summary!$B$8)*EXP(-Summary!$B$7*Summary!$B$3)</f>
        <v>0.0623802547488347</v>
      </c>
      <c r="D195" s="0" t="n">
        <f aca="false">Summary!$B$9^2*(1-EXP(-2*Summary!$B$7*Summary!$B$3))/(2*Summary!$B$7)</f>
        <v>2.13796991461712E-007</v>
      </c>
      <c r="E195" s="0" t="n">
        <f aca="false">LN(NORMDIST(B195,C195,SQRT(D195),FALSE()))</f>
        <v>6.52108254884375</v>
      </c>
    </row>
    <row r="196" customFormat="false" ht="15" hidden="false" customHeight="false" outlineLevel="0" collapsed="false">
      <c r="A196" s="0" t="n">
        <f aca="false">Data!C196</f>
        <v>0.0627</v>
      </c>
      <c r="B196" s="0" t="n">
        <f aca="false">Data!C197</f>
        <v>0.0623</v>
      </c>
      <c r="C196" s="0" t="n">
        <f aca="false">Summary!$B$8+(A196-Summary!$B$8)*EXP(-Summary!$B$7*Summary!$B$3)</f>
        <v>0.0626801318542314</v>
      </c>
      <c r="D196" s="0" t="n">
        <f aca="false">Summary!$B$9^2*(1-EXP(-2*Summary!$B$7*Summary!$B$3))/(2*Summary!$B$7)</f>
        <v>2.13796991461712E-007</v>
      </c>
      <c r="E196" s="0" t="n">
        <f aca="false">LN(NORMDIST(B196,C196,SQRT(D196),FALSE()))</f>
        <v>6.42224298924623</v>
      </c>
    </row>
    <row r="197" customFormat="false" ht="15" hidden="false" customHeight="false" outlineLevel="0" collapsed="false">
      <c r="A197" s="0" t="n">
        <f aca="false">Data!C197</f>
        <v>0.0623</v>
      </c>
      <c r="B197" s="0" t="n">
        <f aca="false">Data!C198</f>
        <v>0.0619</v>
      </c>
      <c r="C197" s="0" t="n">
        <f aca="false">Summary!$B$8+(A197-Summary!$B$8)*EXP(-Summary!$B$7*Summary!$B$3)</f>
        <v>0.0622802957137025</v>
      </c>
      <c r="D197" s="0" t="n">
        <f aca="false">Summary!$B$9^2*(1-EXP(-2*Summary!$B$7*Summary!$B$3))/(2*Summary!$B$7)</f>
        <v>2.13796991461712E-007</v>
      </c>
      <c r="E197" s="0" t="n">
        <f aca="false">LN(NORMDIST(B197,C197,SQRT(D197),FALSE()))</f>
        <v>6.42195158369789</v>
      </c>
    </row>
    <row r="198" customFormat="false" ht="15" hidden="false" customHeight="false" outlineLevel="0" collapsed="false">
      <c r="A198" s="0" t="n">
        <f aca="false">Data!C198</f>
        <v>0.0619</v>
      </c>
      <c r="B198" s="0" t="n">
        <f aca="false">Data!C199</f>
        <v>0.0619</v>
      </c>
      <c r="C198" s="0" t="n">
        <f aca="false">Summary!$B$8+(A198-Summary!$B$8)*EXP(-Summary!$B$7*Summary!$B$3)</f>
        <v>0.0618804595731735</v>
      </c>
      <c r="D198" s="0" t="n">
        <f aca="false">Summary!$B$9^2*(1-EXP(-2*Summary!$B$7*Summary!$B$3))/(2*Summary!$B$7)</f>
        <v>2.13796991461712E-007</v>
      </c>
      <c r="E198" s="0" t="n">
        <f aca="false">LN(NORMDIST(B198,C198,SQRT(D198),FALSE()))</f>
        <v>6.75928795263777</v>
      </c>
    </row>
    <row r="199" customFormat="false" ht="15" hidden="false" customHeight="false" outlineLevel="0" collapsed="false">
      <c r="A199" s="0" t="n">
        <f aca="false">Data!C199</f>
        <v>0.0619</v>
      </c>
      <c r="B199" s="0" t="n">
        <f aca="false">Data!C200</f>
        <v>0.0628</v>
      </c>
      <c r="C199" s="0" t="n">
        <f aca="false">Summary!$B$8+(A199-Summary!$B$8)*EXP(-Summary!$B$7*Summary!$B$3)</f>
        <v>0.0618804595731735</v>
      </c>
      <c r="D199" s="0" t="n">
        <f aca="false">Summary!$B$9^2*(1-EXP(-2*Summary!$B$7*Summary!$B$3))/(2*Summary!$B$7)</f>
        <v>2.13796991461712E-007</v>
      </c>
      <c r="E199" s="0" t="n">
        <f aca="false">LN(NORMDIST(B199,C199,SQRT(D199),FALSE()))</f>
        <v>4.78271016613742</v>
      </c>
    </row>
    <row r="200" customFormat="false" ht="15" hidden="false" customHeight="false" outlineLevel="0" collapsed="false">
      <c r="A200" s="0" t="n">
        <f aca="false">Data!C200</f>
        <v>0.0628</v>
      </c>
      <c r="B200" s="0" t="n">
        <f aca="false">Data!C201</f>
        <v>0.063</v>
      </c>
      <c r="C200" s="0" t="n">
        <f aca="false">Summary!$B$8+(A200-Summary!$B$8)*EXP(-Summary!$B$7*Summary!$B$3)</f>
        <v>0.0627800908893637</v>
      </c>
      <c r="D200" s="0" t="n">
        <f aca="false">Summary!$B$9^2*(1-EXP(-2*Summary!$B$7*Summary!$B$3))/(2*Summary!$B$7)</f>
        <v>2.13796991461712E-007</v>
      </c>
      <c r="E200" s="0" t="n">
        <f aca="false">LN(NORMDIST(B200,C200,SQRT(D200),FALSE()))</f>
        <v>6.64708293905861</v>
      </c>
    </row>
    <row r="201" customFormat="false" ht="15" hidden="false" customHeight="false" outlineLevel="0" collapsed="false">
      <c r="A201" s="0" t="n">
        <f aca="false">Data!C201</f>
        <v>0.063</v>
      </c>
      <c r="B201" s="0" t="n">
        <f aca="false">Data!C202</f>
        <v>0.063</v>
      </c>
      <c r="C201" s="0" t="n">
        <f aca="false">Summary!$B$8+(A201-Summary!$B$8)*EXP(-Summary!$B$7*Summary!$B$3)</f>
        <v>0.0629800089596282</v>
      </c>
      <c r="D201" s="0" t="n">
        <f aca="false">Summary!$B$9^2*(1-EXP(-2*Summary!$B$7*Summary!$B$3))/(2*Summary!$B$7)</f>
        <v>2.13796991461712E-007</v>
      </c>
      <c r="E201" s="0" t="n">
        <f aca="false">LN(NORMDIST(B201,C201,SQRT(D201),FALSE()))</f>
        <v>6.75924629299031</v>
      </c>
    </row>
    <row r="202" customFormat="false" ht="15" hidden="false" customHeight="false" outlineLevel="0" collapsed="false">
      <c r="A202" s="0" t="n">
        <f aca="false">Data!C202</f>
        <v>0.063</v>
      </c>
      <c r="B202" s="0" t="n">
        <f aca="false">Data!C203</f>
        <v>0.0632</v>
      </c>
      <c r="C202" s="0" t="n">
        <f aca="false">Summary!$B$8+(A202-Summary!$B$8)*EXP(-Summary!$B$7*Summary!$B$3)</f>
        <v>0.0629800089596282</v>
      </c>
      <c r="D202" s="0" t="n">
        <f aca="false">Summary!$B$9^2*(1-EXP(-2*Summary!$B$7*Summary!$B$3))/(2*Summary!$B$7)</f>
        <v>2.13796991461712E-007</v>
      </c>
      <c r="E202" s="0" t="n">
        <f aca="false">LN(NORMDIST(B202,C202,SQRT(D202),FALSE()))</f>
        <v>6.64699865138275</v>
      </c>
    </row>
    <row r="203" customFormat="false" ht="15" hidden="false" customHeight="false" outlineLevel="0" collapsed="false">
      <c r="A203" s="0" t="n">
        <f aca="false">Data!C203</f>
        <v>0.0632</v>
      </c>
      <c r="B203" s="0" t="n">
        <f aca="false">Data!C204</f>
        <v>0.0631</v>
      </c>
      <c r="C203" s="0" t="n">
        <f aca="false">Summary!$B$8+(A203-Summary!$B$8)*EXP(-Summary!$B$7*Summary!$B$3)</f>
        <v>0.0631799270298927</v>
      </c>
      <c r="D203" s="0" t="n">
        <f aca="false">Summary!$B$9^2*(1-EXP(-2*Summary!$B$7*Summary!$B$3))/(2*Summary!$B$7)</f>
        <v>2.13796991461712E-007</v>
      </c>
      <c r="E203" s="0" t="n">
        <f aca="false">LN(NORMDIST(B203,C203,SQRT(D203),FALSE()))</f>
        <v>6.74524074414846</v>
      </c>
    </row>
    <row r="204" customFormat="false" ht="15" hidden="false" customHeight="false" outlineLevel="0" collapsed="false">
      <c r="A204" s="0" t="n">
        <f aca="false">Data!C204</f>
        <v>0.0631</v>
      </c>
      <c r="B204" s="0" t="n">
        <f aca="false">Data!C205</f>
        <v>0.0634</v>
      </c>
      <c r="C204" s="0" t="n">
        <f aca="false">Summary!$B$8+(A204-Summary!$B$8)*EXP(-Summary!$B$7*Summary!$B$3)</f>
        <v>0.0630799679947604</v>
      </c>
      <c r="D204" s="0" t="n">
        <f aca="false">Summary!$B$9^2*(1-EXP(-2*Summary!$B$7*Summary!$B$3))/(2*Summary!$B$7)</f>
        <v>2.13796991461712E-007</v>
      </c>
      <c r="E204" s="0" t="n">
        <f aca="false">LN(NORMDIST(B204,C204,SQRT(D204),FALSE()))</f>
        <v>6.52065349992754</v>
      </c>
    </row>
    <row r="205" customFormat="false" ht="15" hidden="false" customHeight="false" outlineLevel="0" collapsed="false">
      <c r="A205" s="0" t="n">
        <f aca="false">Data!C205</f>
        <v>0.0634</v>
      </c>
      <c r="B205" s="0" t="n">
        <f aca="false">Data!C206</f>
        <v>0.0635</v>
      </c>
      <c r="C205" s="0" t="n">
        <f aca="false">Summary!$B$8+(A205-Summary!$B$8)*EXP(-Summary!$B$7*Summary!$B$3)</f>
        <v>0.0633798451001571</v>
      </c>
      <c r="D205" s="0" t="n">
        <f aca="false">Summary!$B$9^2*(1-EXP(-2*Summary!$B$7*Summary!$B$3))/(2*Summary!$B$7)</f>
        <v>2.13796991461712E-007</v>
      </c>
      <c r="E205" s="0" t="n">
        <f aca="false">LN(NORMDIST(B205,C205,SQRT(D205),FALSE()))</f>
        <v>6.72641711666483</v>
      </c>
    </row>
    <row r="206" customFormat="false" ht="15" hidden="false" customHeight="false" outlineLevel="0" collapsed="false">
      <c r="A206" s="0" t="n">
        <f aca="false">Data!C206</f>
        <v>0.0635</v>
      </c>
      <c r="B206" s="0" t="n">
        <f aca="false">Data!C207</f>
        <v>0.0639</v>
      </c>
      <c r="C206" s="0" t="n">
        <f aca="false">Summary!$B$8+(A206-Summary!$B$8)*EXP(-Summary!$B$7*Summary!$B$3)</f>
        <v>0.0634798041352894</v>
      </c>
      <c r="D206" s="0" t="n">
        <f aca="false">Summary!$B$9^2*(1-EXP(-2*Summary!$B$7*Summary!$B$3))/(2*Summary!$B$7)</f>
        <v>2.13796991461712E-007</v>
      </c>
      <c r="E206" s="0" t="n">
        <f aca="false">LN(NORMDIST(B206,C206,SQRT(D206),FALSE()))</f>
        <v>6.34725517510706</v>
      </c>
    </row>
    <row r="207" customFormat="false" ht="15" hidden="false" customHeight="false" outlineLevel="0" collapsed="false">
      <c r="A207" s="0" t="n">
        <f aca="false">Data!C207</f>
        <v>0.0639</v>
      </c>
      <c r="B207" s="0" t="n">
        <f aca="false">Data!C208</f>
        <v>0.0636</v>
      </c>
      <c r="C207" s="0" t="n">
        <f aca="false">Summary!$B$8+(A207-Summary!$B$8)*EXP(-Summary!$B$7*Summary!$B$3)</f>
        <v>0.0638796402758183</v>
      </c>
      <c r="D207" s="0" t="n">
        <f aca="false">Summary!$B$9^2*(1-EXP(-2*Summary!$B$7*Summary!$B$3))/(2*Summary!$B$7)</f>
        <v>2.13796991461712E-007</v>
      </c>
      <c r="E207" s="0" t="n">
        <f aca="false">LN(NORMDIST(B207,C207,SQRT(D207),FALSE()))</f>
        <v>6.57730022903335</v>
      </c>
    </row>
    <row r="208" customFormat="false" ht="15" hidden="false" customHeight="false" outlineLevel="0" collapsed="false">
      <c r="A208" s="0" t="n">
        <f aca="false">Data!C208</f>
        <v>0.0636</v>
      </c>
      <c r="B208" s="0" t="n">
        <f aca="false">Data!C209</f>
        <v>0.0635</v>
      </c>
      <c r="C208" s="0" t="n">
        <f aca="false">Summary!$B$8+(A208-Summary!$B$8)*EXP(-Summary!$B$7*Summary!$B$3)</f>
        <v>0.0635797631704216</v>
      </c>
      <c r="D208" s="0" t="n">
        <f aca="false">Summary!$B$9^2*(1-EXP(-2*Summary!$B$7*Summary!$B$3))/(2*Summary!$B$7)</f>
        <v>2.13796991461712E-007</v>
      </c>
      <c r="E208" s="0" t="n">
        <f aca="false">LN(NORMDIST(B208,C208,SQRT(D208),FALSE()))</f>
        <v>6.74530193947113</v>
      </c>
    </row>
    <row r="209" customFormat="false" ht="15" hidden="false" customHeight="false" outlineLevel="0" collapsed="false">
      <c r="A209" s="0" t="n">
        <f aca="false">Data!C209</f>
        <v>0.0635</v>
      </c>
      <c r="B209" s="0" t="n">
        <f aca="false">Data!C210</f>
        <v>0.0639</v>
      </c>
      <c r="C209" s="0" t="n">
        <f aca="false">Summary!$B$8+(A209-Summary!$B$8)*EXP(-Summary!$B$7*Summary!$B$3)</f>
        <v>0.0634798041352894</v>
      </c>
      <c r="D209" s="0" t="n">
        <f aca="false">Summary!$B$9^2*(1-EXP(-2*Summary!$B$7*Summary!$B$3))/(2*Summary!$B$7)</f>
        <v>2.13796991461712E-007</v>
      </c>
      <c r="E209" s="0" t="n">
        <f aca="false">LN(NORMDIST(B209,C209,SQRT(D209),FALSE()))</f>
        <v>6.34725517510706</v>
      </c>
    </row>
    <row r="210" customFormat="false" ht="15" hidden="false" customHeight="false" outlineLevel="0" collapsed="false">
      <c r="A210" s="0" t="n">
        <f aca="false">Data!C210</f>
        <v>0.0639</v>
      </c>
      <c r="B210" s="0" t="n">
        <f aca="false">Data!C211</f>
        <v>0.0638</v>
      </c>
      <c r="C210" s="0" t="n">
        <f aca="false">Summary!$B$8+(A210-Summary!$B$8)*EXP(-Summary!$B$7*Summary!$B$3)</f>
        <v>0.0638796402758183</v>
      </c>
      <c r="D210" s="0" t="n">
        <f aca="false">Summary!$B$9^2*(1-EXP(-2*Summary!$B$7*Summary!$B$3))/(2*Summary!$B$7)</f>
        <v>2.13796991461712E-007</v>
      </c>
      <c r="E210" s="0" t="n">
        <f aca="false">LN(NORMDIST(B210,C210,SQRT(D210),FALSE()))</f>
        <v>6.74534775354726</v>
      </c>
    </row>
    <row r="211" customFormat="false" ht="15" hidden="false" customHeight="false" outlineLevel="0" collapsed="false">
      <c r="A211" s="0" t="n">
        <f aca="false">Data!C211</f>
        <v>0.0638</v>
      </c>
      <c r="B211" s="0" t="n">
        <f aca="false">Data!C212</f>
        <v>0.0637</v>
      </c>
      <c r="C211" s="0" t="n">
        <f aca="false">Summary!$B$8+(A211-Summary!$B$8)*EXP(-Summary!$B$7*Summary!$B$3)</f>
        <v>0.0637796812406861</v>
      </c>
      <c r="D211" s="0" t="n">
        <f aca="false">Summary!$B$9^2*(1-EXP(-2*Summary!$B$7*Summary!$B$3))/(2*Summary!$B$7)</f>
        <v>2.13796991461712E-007</v>
      </c>
      <c r="E211" s="0" t="n">
        <f aca="false">LN(NORMDIST(B211,C211,SQRT(D211),FALSE()))</f>
        <v>6.74533249003768</v>
      </c>
    </row>
    <row r="212" customFormat="false" ht="15" hidden="false" customHeight="false" outlineLevel="0" collapsed="false">
      <c r="A212" s="0" t="n">
        <f aca="false">Data!C212</f>
        <v>0.0637</v>
      </c>
      <c r="B212" s="0" t="n">
        <f aca="false">Data!C213</f>
        <v>0.0637</v>
      </c>
      <c r="C212" s="0" t="n">
        <f aca="false">Summary!$B$8+(A212-Summary!$B$8)*EXP(-Summary!$B$7*Summary!$B$3)</f>
        <v>0.0636797222055539</v>
      </c>
      <c r="D212" s="0" t="n">
        <f aca="false">Summary!$B$9^2*(1-EXP(-2*Summary!$B$7*Summary!$B$3))/(2*Summary!$B$7)</f>
        <v>2.13796991461712E-007</v>
      </c>
      <c r="E212" s="0" t="n">
        <f aca="false">LN(NORMDIST(B212,C212,SQRT(D212),FALSE()))</f>
        <v>6.75921928781036</v>
      </c>
    </row>
    <row r="213" customFormat="false" ht="15" hidden="false" customHeight="false" outlineLevel="0" collapsed="false">
      <c r="A213" s="0" t="n">
        <f aca="false">Data!C213</f>
        <v>0.0637</v>
      </c>
      <c r="B213" s="0" t="n">
        <f aca="false">Data!C214</f>
        <v>0.0638</v>
      </c>
      <c r="C213" s="0" t="n">
        <f aca="false">Summary!$B$8+(A213-Summary!$B$8)*EXP(-Summary!$B$7*Summary!$B$3)</f>
        <v>0.0636797222055539</v>
      </c>
      <c r="D213" s="0" t="n">
        <f aca="false">Summary!$B$9^2*(1-EXP(-2*Summary!$B$7*Summary!$B$3))/(2*Summary!$B$7)</f>
        <v>2.13796991461712E-007</v>
      </c>
      <c r="E213" s="0" t="n">
        <f aca="false">LN(NORMDIST(B213,C213,SQRT(D213),FALSE()))</f>
        <v>6.72634801400727</v>
      </c>
    </row>
    <row r="214" customFormat="false" ht="15" hidden="false" customHeight="false" outlineLevel="0" collapsed="false">
      <c r="A214" s="0" t="n">
        <f aca="false">Data!C214</f>
        <v>0.0638</v>
      </c>
      <c r="B214" s="0" t="n">
        <f aca="false">Data!C215</f>
        <v>0.0642</v>
      </c>
      <c r="C214" s="0" t="n">
        <f aca="false">Summary!$B$8+(A214-Summary!$B$8)*EXP(-Summary!$B$7*Summary!$B$3)</f>
        <v>0.0637796812406861</v>
      </c>
      <c r="D214" s="0" t="n">
        <f aca="false">Summary!$B$9^2*(1-EXP(-2*Summary!$B$7*Summary!$B$3))/(2*Summary!$B$7)</f>
        <v>2.13796991461712E-007</v>
      </c>
      <c r="E214" s="0" t="n">
        <f aca="false">LN(NORMDIST(B214,C214,SQRT(D214),FALSE()))</f>
        <v>6.34701360315937</v>
      </c>
    </row>
    <row r="215" customFormat="false" ht="15" hidden="false" customHeight="false" outlineLevel="0" collapsed="false">
      <c r="A215" s="0" t="n">
        <f aca="false">Data!C215</f>
        <v>0.0642</v>
      </c>
      <c r="B215" s="0" t="n">
        <f aca="false">Data!C216</f>
        <v>0.0642</v>
      </c>
      <c r="C215" s="0" t="n">
        <f aca="false">Summary!$B$8+(A215-Summary!$B$8)*EXP(-Summary!$B$7*Summary!$B$3)</f>
        <v>0.064179517381215</v>
      </c>
      <c r="D215" s="0" t="n">
        <f aca="false">Summary!$B$9^2*(1-EXP(-2*Summary!$B$7*Summary!$B$3))/(2*Summary!$B$7)</f>
        <v>2.13796991461712E-007</v>
      </c>
      <c r="E215" s="0" t="n">
        <f aca="false">LN(NORMDIST(B215,C215,SQRT(D215),FALSE()))</f>
        <v>6.75919976292221</v>
      </c>
    </row>
    <row r="216" customFormat="false" ht="15" hidden="false" customHeight="false" outlineLevel="0" collapsed="false">
      <c r="A216" s="0" t="n">
        <f aca="false">Data!C216</f>
        <v>0.0642</v>
      </c>
      <c r="B216" s="0" t="n">
        <f aca="false">Data!C217</f>
        <v>0.0641</v>
      </c>
      <c r="C216" s="0" t="n">
        <f aca="false">Summary!$B$8+(A216-Summary!$B$8)*EXP(-Summary!$B$7*Summary!$B$3)</f>
        <v>0.064179517381215</v>
      </c>
      <c r="D216" s="0" t="n">
        <f aca="false">Summary!$B$9^2*(1-EXP(-2*Summary!$B$7*Summary!$B$3))/(2*Summary!$B$7)</f>
        <v>2.13796991461712E-007</v>
      </c>
      <c r="E216" s="0" t="n">
        <f aca="false">LN(NORMDIST(B216,C216,SQRT(D216),FALSE()))</f>
        <v>6.74539349698122</v>
      </c>
    </row>
    <row r="217" customFormat="false" ht="15" hidden="false" customHeight="false" outlineLevel="0" collapsed="false">
      <c r="A217" s="0" t="n">
        <f aca="false">Data!C217</f>
        <v>0.0641</v>
      </c>
      <c r="B217" s="0" t="n">
        <f aca="false">Data!C218</f>
        <v>0.064</v>
      </c>
      <c r="C217" s="0" t="n">
        <f aca="false">Summary!$B$8+(A217-Summary!$B$8)*EXP(-Summary!$B$7*Summary!$B$3)</f>
        <v>0.0640795583460828</v>
      </c>
      <c r="D217" s="0" t="n">
        <f aca="false">Summary!$B$9^2*(1-EXP(-2*Summary!$B$7*Summary!$B$3))/(2*Summary!$B$7)</f>
        <v>2.13796991461712E-007</v>
      </c>
      <c r="E217" s="0" t="n">
        <f aca="false">LN(NORMDIST(B217,C217,SQRT(D217),FALSE()))</f>
        <v>6.74537825701903</v>
      </c>
    </row>
    <row r="218" customFormat="false" ht="15" hidden="false" customHeight="false" outlineLevel="0" collapsed="false">
      <c r="A218" s="0" t="n">
        <f aca="false">Data!C218</f>
        <v>0.064</v>
      </c>
      <c r="B218" s="0" t="n">
        <f aca="false">Data!C219</f>
        <v>0.0637</v>
      </c>
      <c r="C218" s="0" t="n">
        <f aca="false">Summary!$B$8+(A218-Summary!$B$8)*EXP(-Summary!$B$7*Summary!$B$3)</f>
        <v>0.0639795993109506</v>
      </c>
      <c r="D218" s="0" t="n">
        <f aca="false">Summary!$B$9^2*(1-EXP(-2*Summary!$B$7*Summary!$B$3))/(2*Summary!$B$7)</f>
        <v>2.13796991461712E-007</v>
      </c>
      <c r="E218" s="0" t="n">
        <f aca="false">LN(NORMDIST(B218,C218,SQRT(D218),FALSE()))</f>
        <v>6.57735380596995</v>
      </c>
    </row>
    <row r="219" customFormat="false" ht="15" hidden="false" customHeight="false" outlineLevel="0" collapsed="false">
      <c r="A219" s="0" t="n">
        <f aca="false">Data!C219</f>
        <v>0.0637</v>
      </c>
      <c r="B219" s="0" t="n">
        <f aca="false">Data!C220</f>
        <v>0.0639</v>
      </c>
      <c r="C219" s="0" t="n">
        <f aca="false">Summary!$B$8+(A219-Summary!$B$8)*EXP(-Summary!$B$7*Summary!$B$3)</f>
        <v>0.0636797222055539</v>
      </c>
      <c r="D219" s="0" t="n">
        <f aca="false">Summary!$B$9^2*(1-EXP(-2*Summary!$B$7*Summary!$B$3))/(2*Summary!$B$7)</f>
        <v>2.13796991461712E-007</v>
      </c>
      <c r="E219" s="0" t="n">
        <f aca="false">LN(NORMDIST(B219,C219,SQRT(D219),FALSE()))</f>
        <v>6.64670339726969</v>
      </c>
    </row>
    <row r="220" customFormat="false" ht="15" hidden="false" customHeight="false" outlineLevel="0" collapsed="false">
      <c r="A220" s="0" t="n">
        <f aca="false">Data!C220</f>
        <v>0.0639</v>
      </c>
      <c r="B220" s="0" t="n">
        <f aca="false">Data!C221</f>
        <v>0.0637</v>
      </c>
      <c r="C220" s="0" t="n">
        <f aca="false">Summary!$B$8+(A220-Summary!$B$8)*EXP(-Summary!$B$7*Summary!$B$3)</f>
        <v>0.0638796402758183</v>
      </c>
      <c r="D220" s="0" t="n">
        <f aca="false">Summary!$B$9^2*(1-EXP(-2*Summary!$B$7*Summary!$B$3))/(2*Summary!$B$7)</f>
        <v>2.13796991461712E-007</v>
      </c>
      <c r="E220" s="0" t="n">
        <f aca="false">LN(NORMDIST(B220,C220,SQRT(D220),FALSE()))</f>
        <v>6.68471066275755</v>
      </c>
    </row>
    <row r="221" customFormat="false" ht="15" hidden="false" customHeight="false" outlineLevel="0" collapsed="false">
      <c r="A221" s="0" t="n">
        <f aca="false">Data!C221</f>
        <v>0.0637</v>
      </c>
      <c r="B221" s="0" t="n">
        <f aca="false">Data!C222</f>
        <v>0.0638</v>
      </c>
      <c r="C221" s="0" t="n">
        <f aca="false">Summary!$B$8+(A221-Summary!$B$8)*EXP(-Summary!$B$7*Summary!$B$3)</f>
        <v>0.0636797222055539</v>
      </c>
      <c r="D221" s="0" t="n">
        <f aca="false">Summary!$B$9^2*(1-EXP(-2*Summary!$B$7*Summary!$B$3))/(2*Summary!$B$7)</f>
        <v>2.13796991461712E-007</v>
      </c>
      <c r="E221" s="0" t="n">
        <f aca="false">LN(NORMDIST(B221,C221,SQRT(D221),FALSE()))</f>
        <v>6.72634801400727</v>
      </c>
    </row>
    <row r="222" customFormat="false" ht="15" hidden="false" customHeight="false" outlineLevel="0" collapsed="false">
      <c r="A222" s="0" t="n">
        <f aca="false">Data!C222</f>
        <v>0.0638</v>
      </c>
      <c r="B222" s="0" t="n">
        <f aca="false">Data!C223</f>
        <v>0.0635</v>
      </c>
      <c r="C222" s="0" t="n">
        <f aca="false">Summary!$B$8+(A222-Summary!$B$8)*EXP(-Summary!$B$7*Summary!$B$3)</f>
        <v>0.0637796812406861</v>
      </c>
      <c r="D222" s="0" t="n">
        <f aca="false">Summary!$B$9^2*(1-EXP(-2*Summary!$B$7*Summary!$B$3))/(2*Summary!$B$7)</f>
        <v>2.13796991461712E-007</v>
      </c>
      <c r="E222" s="0" t="n">
        <f aca="false">LN(NORMDIST(B222,C222,SQRT(D222),FALSE()))</f>
        <v>6.57724664424761</v>
      </c>
    </row>
    <row r="223" customFormat="false" ht="15" hidden="false" customHeight="false" outlineLevel="0" collapsed="false">
      <c r="A223" s="0" t="n">
        <f aca="false">Data!C223</f>
        <v>0.0635</v>
      </c>
      <c r="B223" s="0" t="n">
        <f aca="false">Data!C224</f>
        <v>0.0635</v>
      </c>
      <c r="C223" s="0" t="n">
        <f aca="false">Summary!$B$8+(A223-Summary!$B$8)*EXP(-Summary!$B$7*Summary!$B$3)</f>
        <v>0.0634798041352894</v>
      </c>
      <c r="D223" s="0" t="n">
        <f aca="false">Summary!$B$9^2*(1-EXP(-2*Summary!$B$7*Summary!$B$3))/(2*Summary!$B$7)</f>
        <v>2.13796991461712E-007</v>
      </c>
      <c r="E223" s="0" t="n">
        <f aca="false">LN(NORMDIST(B223,C223,SQRT(D223),FALSE()))</f>
        <v>6.75922704282171</v>
      </c>
    </row>
    <row r="224" customFormat="false" ht="15" hidden="false" customHeight="false" outlineLevel="0" collapsed="false">
      <c r="A224" s="0" t="n">
        <f aca="false">Data!C224</f>
        <v>0.0635</v>
      </c>
      <c r="B224" s="0" t="n">
        <f aca="false">Data!C225</f>
        <v>0.0636</v>
      </c>
      <c r="C224" s="0" t="n">
        <f aca="false">Summary!$B$8+(A224-Summary!$B$8)*EXP(-Summary!$B$7*Summary!$B$3)</f>
        <v>0.0634798041352894</v>
      </c>
      <c r="D224" s="0" t="n">
        <f aca="false">Summary!$B$9^2*(1-EXP(-2*Summary!$B$7*Summary!$B$3))/(2*Summary!$B$7)</f>
        <v>2.13796991461712E-007</v>
      </c>
      <c r="E224" s="0" t="n">
        <f aca="false">LN(NORMDIST(B224,C224,SQRT(D224),FALSE()))</f>
        <v>6.72639409029477</v>
      </c>
    </row>
    <row r="225" customFormat="false" ht="15" hidden="false" customHeight="false" outlineLevel="0" collapsed="false">
      <c r="A225" s="0" t="n">
        <f aca="false">Data!C225</f>
        <v>0.0636</v>
      </c>
      <c r="B225" s="0" t="n">
        <f aca="false">Data!C226</f>
        <v>0.0636</v>
      </c>
      <c r="C225" s="0" t="n">
        <f aca="false">Summary!$B$8+(A225-Summary!$B$8)*EXP(-Summary!$B$7*Summary!$B$3)</f>
        <v>0.0635797631704216</v>
      </c>
      <c r="D225" s="0" t="n">
        <f aca="false">Summary!$B$9^2*(1-EXP(-2*Summary!$B$7*Summary!$B$3))/(2*Summary!$B$7)</f>
        <v>2.13796991461712E-007</v>
      </c>
      <c r="E225" s="0" t="n">
        <f aca="false">LN(NORMDIST(B225,C225,SQRT(D225),FALSE()))</f>
        <v>6.7592231692406</v>
      </c>
    </row>
    <row r="226" customFormat="false" ht="15" hidden="false" customHeight="false" outlineLevel="0" collapsed="false">
      <c r="A226" s="0" t="n">
        <f aca="false">Data!C226</f>
        <v>0.0636</v>
      </c>
      <c r="B226" s="0" t="n">
        <f aca="false">Data!C227</f>
        <v>0.0636</v>
      </c>
      <c r="C226" s="0" t="n">
        <f aca="false">Summary!$B$8+(A226-Summary!$B$8)*EXP(-Summary!$B$7*Summary!$B$3)</f>
        <v>0.0635797631704216</v>
      </c>
      <c r="D226" s="0" t="n">
        <f aca="false">Summary!$B$9^2*(1-EXP(-2*Summary!$B$7*Summary!$B$3))/(2*Summary!$B$7)</f>
        <v>2.13796991461712E-007</v>
      </c>
      <c r="E226" s="0" t="n">
        <f aca="false">LN(NORMDIST(B226,C226,SQRT(D226),FALSE()))</f>
        <v>6.7592231692406</v>
      </c>
    </row>
    <row r="227" customFormat="false" ht="15" hidden="false" customHeight="false" outlineLevel="0" collapsed="false">
      <c r="A227" s="0" t="n">
        <f aca="false">Data!C227</f>
        <v>0.0636</v>
      </c>
      <c r="B227" s="0" t="n">
        <f aca="false">Data!C228</f>
        <v>0.0636</v>
      </c>
      <c r="C227" s="0" t="n">
        <f aca="false">Summary!$B$8+(A227-Summary!$B$8)*EXP(-Summary!$B$7*Summary!$B$3)</f>
        <v>0.0635797631704216</v>
      </c>
      <c r="D227" s="0" t="n">
        <f aca="false">Summary!$B$9^2*(1-EXP(-2*Summary!$B$7*Summary!$B$3))/(2*Summary!$B$7)</f>
        <v>2.13796991461712E-007</v>
      </c>
      <c r="E227" s="0" t="n">
        <f aca="false">LN(NORMDIST(B227,C227,SQRT(D227),FALSE()))</f>
        <v>6.7592231692406</v>
      </c>
    </row>
    <row r="228" customFormat="false" ht="15" hidden="false" customHeight="false" outlineLevel="0" collapsed="false">
      <c r="A228" s="0" t="n">
        <f aca="false">Data!C228</f>
        <v>0.0636</v>
      </c>
      <c r="B228" s="0" t="n">
        <f aca="false">Data!C229</f>
        <v>0.0633</v>
      </c>
      <c r="C228" s="0" t="n">
        <f aca="false">Summary!$B$8+(A228-Summary!$B$8)*EXP(-Summary!$B$7*Summary!$B$3)</f>
        <v>0.0635797631704216</v>
      </c>
      <c r="D228" s="0" t="n">
        <f aca="false">Summary!$B$9^2*(1-EXP(-2*Summary!$B$7*Summary!$B$3))/(2*Summary!$B$7)</f>
        <v>2.13796991461712E-007</v>
      </c>
      <c r="E228" s="0" t="n">
        <f aca="false">LN(NORMDIST(B228,C228,SQRT(D228),FALSE()))</f>
        <v>6.57713945112872</v>
      </c>
    </row>
    <row r="229" customFormat="false" ht="15" hidden="false" customHeight="false" outlineLevel="0" collapsed="false">
      <c r="A229" s="0" t="n">
        <f aca="false">Data!C229</f>
        <v>0.0633</v>
      </c>
      <c r="B229" s="0" t="n">
        <f aca="false">Data!C230</f>
        <v>0.0628</v>
      </c>
      <c r="C229" s="0" t="n">
        <f aca="false">Summary!$B$8+(A229-Summary!$B$8)*EXP(-Summary!$B$7*Summary!$B$3)</f>
        <v>0.0632798860650249</v>
      </c>
      <c r="D229" s="0" t="n">
        <f aca="false">Summary!$B$9^2*(1-EXP(-2*Summary!$B$7*Summary!$B$3))/(2*Summary!$B$7)</f>
        <v>2.13796991461712E-007</v>
      </c>
      <c r="E229" s="0" t="n">
        <f aca="false">LN(NORMDIST(B229,C229,SQRT(D229),FALSE()))</f>
        <v>6.22160777867314</v>
      </c>
    </row>
    <row r="230" customFormat="false" ht="15" hidden="false" customHeight="false" outlineLevel="0" collapsed="false">
      <c r="A230" s="0" t="n">
        <f aca="false">Data!C230</f>
        <v>0.0628</v>
      </c>
      <c r="B230" s="0" t="n">
        <f aca="false">Data!C231</f>
        <v>0.0624</v>
      </c>
      <c r="C230" s="0" t="n">
        <f aca="false">Summary!$B$8+(A230-Summary!$B$8)*EXP(-Summary!$B$7*Summary!$B$3)</f>
        <v>0.0627800908893637</v>
      </c>
      <c r="D230" s="0" t="n">
        <f aca="false">Summary!$B$9^2*(1-EXP(-2*Summary!$B$7*Summary!$B$3))/(2*Summary!$B$7)</f>
        <v>2.13796991461712E-007</v>
      </c>
      <c r="E230" s="0" t="n">
        <f aca="false">LN(NORMDIST(B230,C230,SQRT(D230),FALSE()))</f>
        <v>6.42231582101046</v>
      </c>
    </row>
    <row r="231" customFormat="false" ht="15" hidden="false" customHeight="false" outlineLevel="0" collapsed="false">
      <c r="A231" s="0" t="n">
        <f aca="false">Data!C231</f>
        <v>0.0624</v>
      </c>
      <c r="B231" s="0" t="n">
        <f aca="false">Data!C232</f>
        <v>0.0621</v>
      </c>
      <c r="C231" s="0" t="n">
        <f aca="false">Summary!$B$8+(A231-Summary!$B$8)*EXP(-Summary!$B$7*Summary!$B$3)</f>
        <v>0.0623802547488347</v>
      </c>
      <c r="D231" s="0" t="n">
        <f aca="false">Summary!$B$9^2*(1-EXP(-2*Summary!$B$7*Summary!$B$3))/(2*Summary!$B$7)</f>
        <v>2.13796991461712E-007</v>
      </c>
      <c r="E231" s="0" t="n">
        <f aca="false">LN(NORMDIST(B231,C231,SQRT(D231),FALSE()))</f>
        <v>6.57649563308855</v>
      </c>
    </row>
    <row r="232" customFormat="false" ht="15" hidden="false" customHeight="false" outlineLevel="0" collapsed="false">
      <c r="A232" s="0" t="n">
        <f aca="false">Data!C232</f>
        <v>0.0621</v>
      </c>
      <c r="B232" s="0" t="n">
        <f aca="false">Data!C233</f>
        <v>0.0623</v>
      </c>
      <c r="C232" s="0" t="n">
        <f aca="false">Summary!$B$8+(A232-Summary!$B$8)*EXP(-Summary!$B$7*Summary!$B$3)</f>
        <v>0.062080377643438</v>
      </c>
      <c r="D232" s="0" t="n">
        <f aca="false">Summary!$B$9^2*(1-EXP(-2*Summary!$B$7*Summary!$B$3))/(2*Summary!$B$7)</f>
        <v>2.13796991461712E-007</v>
      </c>
      <c r="E232" s="0" t="n">
        <f aca="false">LN(NORMDIST(B232,C232,SQRT(D232),FALSE()))</f>
        <v>6.64737769867648</v>
      </c>
    </row>
    <row r="233" customFormat="false" ht="15" hidden="false" customHeight="false" outlineLevel="0" collapsed="false">
      <c r="A233" s="0" t="n">
        <f aca="false">Data!C233</f>
        <v>0.0623</v>
      </c>
      <c r="B233" s="0" t="n">
        <f aca="false">Data!C234</f>
        <v>0.0615</v>
      </c>
      <c r="C233" s="0" t="n">
        <f aca="false">Summary!$B$8+(A233-Summary!$B$8)*EXP(-Summary!$B$7*Summary!$B$3)</f>
        <v>0.0622802957137025</v>
      </c>
      <c r="D233" s="0" t="n">
        <f aca="false">Summary!$B$9^2*(1-EXP(-2*Summary!$B$7*Summary!$B$3))/(2*Summary!$B$7)</f>
        <v>2.13796991461712E-007</v>
      </c>
      <c r="E233" s="0" t="n">
        <f aca="false">LN(NORMDIST(B233,C233,SQRT(D233),FALSE()))</f>
        <v>5.33625676688114</v>
      </c>
    </row>
    <row r="234" customFormat="false" ht="15" hidden="false" customHeight="false" outlineLevel="0" collapsed="false">
      <c r="A234" s="0" t="n">
        <f aca="false">Data!C234</f>
        <v>0.0615</v>
      </c>
      <c r="B234" s="0" t="n">
        <f aca="false">Data!C235</f>
        <v>0.0608</v>
      </c>
      <c r="C234" s="0" t="n">
        <f aca="false">Summary!$B$8+(A234-Summary!$B$8)*EXP(-Summary!$B$7*Summary!$B$3)</f>
        <v>0.0614806234326446</v>
      </c>
      <c r="D234" s="0" t="n">
        <f aca="false">Summary!$B$9^2*(1-EXP(-2*Summary!$B$7*Summary!$B$3))/(2*Summary!$B$7)</f>
        <v>2.13796991461712E-007</v>
      </c>
      <c r="E234" s="0" t="n">
        <f aca="false">LN(NORMDIST(B234,C234,SQRT(D234),FALSE()))</f>
        <v>5.67679744231825</v>
      </c>
    </row>
    <row r="235" customFormat="false" ht="15" hidden="false" customHeight="false" outlineLevel="0" collapsed="false">
      <c r="A235" s="0" t="n">
        <f aca="false">Data!C235</f>
        <v>0.0608</v>
      </c>
      <c r="B235" s="0" t="n">
        <f aca="false">Data!C236</f>
        <v>0.0609</v>
      </c>
      <c r="C235" s="0" t="n">
        <f aca="false">Summary!$B$8+(A235-Summary!$B$8)*EXP(-Summary!$B$7*Summary!$B$3)</f>
        <v>0.0607809101867189</v>
      </c>
      <c r="D235" s="0" t="n">
        <f aca="false">Summary!$B$9^2*(1-EXP(-2*Summary!$B$7*Summary!$B$3))/(2*Summary!$B$7)</f>
        <v>2.13796991461712E-007</v>
      </c>
      <c r="E235" s="0" t="n">
        <f aca="false">LN(NORMDIST(B235,C235,SQRT(D235),FALSE()))</f>
        <v>6.72701304724174</v>
      </c>
    </row>
    <row r="236" customFormat="false" ht="15" hidden="false" customHeight="false" outlineLevel="0" collapsed="false">
      <c r="A236" s="0" t="n">
        <f aca="false">Data!C236</f>
        <v>0.0609</v>
      </c>
      <c r="B236" s="0" t="n">
        <f aca="false">Data!C237</f>
        <v>0.0611</v>
      </c>
      <c r="C236" s="0" t="n">
        <f aca="false">Summary!$B$8+(A236-Summary!$B$8)*EXP(-Summary!$B$7*Summary!$B$3)</f>
        <v>0.0608808692218511</v>
      </c>
      <c r="D236" s="0" t="n">
        <f aca="false">Summary!$B$9^2*(1-EXP(-2*Summary!$B$7*Summary!$B$3))/(2*Summary!$B$7)</f>
        <v>2.13796991461712E-007</v>
      </c>
      <c r="E236" s="0" t="n">
        <f aca="false">LN(NORMDIST(B236,C236,SQRT(D236),FALSE()))</f>
        <v>6.64788210607771</v>
      </c>
    </row>
    <row r="237" customFormat="false" ht="15" hidden="false" customHeight="false" outlineLevel="0" collapsed="false">
      <c r="A237" s="0" t="n">
        <f aca="false">Data!C237</f>
        <v>0.0611</v>
      </c>
      <c r="B237" s="0" t="n">
        <f aca="false">Data!C238</f>
        <v>0.0609</v>
      </c>
      <c r="C237" s="0" t="n">
        <f aca="false">Summary!$B$8+(A237-Summary!$B$8)*EXP(-Summary!$B$7*Summary!$B$3)</f>
        <v>0.0610807872921156</v>
      </c>
      <c r="D237" s="0" t="n">
        <f aca="false">Summary!$B$9^2*(1-EXP(-2*Summary!$B$7*Summary!$B$3))/(2*Summary!$B$7)</f>
        <v>2.13796991461712E-007</v>
      </c>
      <c r="E237" s="0" t="n">
        <f aca="false">LN(NORMDIST(B237,C237,SQRT(D237),FALSE()))</f>
        <v>6.68374381965188</v>
      </c>
    </row>
    <row r="238" customFormat="false" ht="15" hidden="false" customHeight="false" outlineLevel="0" collapsed="false">
      <c r="A238" s="0" t="n">
        <f aca="false">Data!C238</f>
        <v>0.0609</v>
      </c>
      <c r="B238" s="0" t="n">
        <f aca="false">Data!C239</f>
        <v>0.0608</v>
      </c>
      <c r="C238" s="0" t="n">
        <f aca="false">Summary!$B$8+(A238-Summary!$B$8)*EXP(-Summary!$B$7*Summary!$B$3)</f>
        <v>0.0608808692218511</v>
      </c>
      <c r="D238" s="0" t="n">
        <f aca="false">Summary!$B$9^2*(1-EXP(-2*Summary!$B$7*Summary!$B$3))/(2*Summary!$B$7)</f>
        <v>2.13796991461712E-007</v>
      </c>
      <c r="E238" s="0" t="n">
        <f aca="false">LN(NORMDIST(B238,C238,SQRT(D238),FALSE()))</f>
        <v>6.74488643388827</v>
      </c>
    </row>
    <row r="239" customFormat="false" ht="15" hidden="false" customHeight="false" outlineLevel="0" collapsed="false">
      <c r="A239" s="0" t="n">
        <f aca="false">Data!C239</f>
        <v>0.0608</v>
      </c>
      <c r="B239" s="0" t="n">
        <f aca="false">Data!C240</f>
        <v>0.0606</v>
      </c>
      <c r="C239" s="0" t="n">
        <f aca="false">Summary!$B$8+(A239-Summary!$B$8)*EXP(-Summary!$B$7*Summary!$B$3)</f>
        <v>0.0607809101867189</v>
      </c>
      <c r="D239" s="0" t="n">
        <f aca="false">Summary!$B$9^2*(1-EXP(-2*Summary!$B$7*Summary!$B$3))/(2*Summary!$B$7)</f>
        <v>2.13796991461712E-007</v>
      </c>
      <c r="E239" s="0" t="n">
        <f aca="false">LN(NORMDIST(B239,C239,SQRT(D239),FALSE()))</f>
        <v>6.68363986433457</v>
      </c>
    </row>
    <row r="240" customFormat="false" ht="15" hidden="false" customHeight="false" outlineLevel="0" collapsed="false">
      <c r="A240" s="0" t="n">
        <f aca="false">Data!C240</f>
        <v>0.0606</v>
      </c>
      <c r="B240" s="0" t="n">
        <f aca="false">Data!C241</f>
        <v>0.0606</v>
      </c>
      <c r="C240" s="0" t="n">
        <f aca="false">Summary!$B$8+(A240-Summary!$B$8)*EXP(-Summary!$B$7*Summary!$B$3)</f>
        <v>0.0605809921164544</v>
      </c>
      <c r="D240" s="0" t="n">
        <f aca="false">Summary!$B$9^2*(1-EXP(-2*Summary!$B$7*Summary!$B$3))/(2*Summary!$B$7)</f>
        <v>2.13796991461712E-007</v>
      </c>
      <c r="E240" s="0" t="n">
        <f aca="false">LN(NORMDIST(B240,C240,SQRT(D240),FALSE()))</f>
        <v>6.75933596230231</v>
      </c>
    </row>
    <row r="241" customFormat="false" ht="15" hidden="false" customHeight="false" outlineLevel="0" collapsed="false">
      <c r="A241" s="0" t="n">
        <f aca="false">Data!C241</f>
        <v>0.0606</v>
      </c>
      <c r="B241" s="0" t="n">
        <f aca="false">Data!C242</f>
        <v>0.0606</v>
      </c>
      <c r="C241" s="0" t="n">
        <f aca="false">Summary!$B$8+(A241-Summary!$B$8)*EXP(-Summary!$B$7*Summary!$B$3)</f>
        <v>0.0605809921164544</v>
      </c>
      <c r="D241" s="0" t="n">
        <f aca="false">Summary!$B$9^2*(1-EXP(-2*Summary!$B$7*Summary!$B$3))/(2*Summary!$B$7)</f>
        <v>2.13796991461712E-007</v>
      </c>
      <c r="E241" s="0" t="n">
        <f aca="false">LN(NORMDIST(B241,C241,SQRT(D241),FALSE()))</f>
        <v>6.75933596230231</v>
      </c>
    </row>
    <row r="242" customFormat="false" ht="15" hidden="false" customHeight="false" outlineLevel="0" collapsed="false">
      <c r="A242" s="0" t="n">
        <f aca="false">Data!C242</f>
        <v>0.0606</v>
      </c>
      <c r="B242" s="0" t="n">
        <f aca="false">Data!C243</f>
        <v>0.0602</v>
      </c>
      <c r="C242" s="0" t="n">
        <f aca="false">Summary!$B$8+(A242-Summary!$B$8)*EXP(-Summary!$B$7*Summary!$B$3)</f>
        <v>0.0605809921164544</v>
      </c>
      <c r="D242" s="0" t="n">
        <f aca="false">Summary!$B$9^2*(1-EXP(-2*Summary!$B$7*Summary!$B$3))/(2*Summary!$B$7)</f>
        <v>2.13796991461712E-007</v>
      </c>
      <c r="E242" s="0" t="n">
        <f aca="false">LN(NORMDIST(B242,C242,SQRT(D242),FALSE()))</f>
        <v>6.42071170904787</v>
      </c>
    </row>
    <row r="243" customFormat="false" ht="15" hidden="false" customHeight="false" outlineLevel="0" collapsed="false">
      <c r="A243" s="0" t="n">
        <f aca="false">Data!C243</f>
        <v>0.0602</v>
      </c>
      <c r="B243" s="0" t="n">
        <f aca="false">Data!C244</f>
        <v>0.0595</v>
      </c>
      <c r="C243" s="0" t="n">
        <f aca="false">Summary!$B$8+(A243-Summary!$B$8)*EXP(-Summary!$B$7*Summary!$B$3)</f>
        <v>0.0601811559759255</v>
      </c>
      <c r="D243" s="0" t="n">
        <f aca="false">Summary!$B$9^2*(1-EXP(-2*Summary!$B$7*Summary!$B$3))/(2*Summary!$B$7)</f>
        <v>2.13796991461712E-007</v>
      </c>
      <c r="E243" s="0" t="n">
        <f aca="false">LN(NORMDIST(B243,C243,SQRT(D243),FALSE()))</f>
        <v>5.67510142576279</v>
      </c>
    </row>
    <row r="244" customFormat="false" ht="15" hidden="false" customHeight="false" outlineLevel="0" collapsed="false">
      <c r="A244" s="0" t="n">
        <f aca="false">Data!C244</f>
        <v>0.0595</v>
      </c>
      <c r="B244" s="0" t="n">
        <f aca="false">Data!C245</f>
        <v>0.0593</v>
      </c>
      <c r="C244" s="0" t="n">
        <f aca="false">Summary!$B$8+(A244-Summary!$B$8)*EXP(-Summary!$B$7*Summary!$B$3)</f>
        <v>0.0594814427299998</v>
      </c>
      <c r="D244" s="0" t="n">
        <f aca="false">Summary!$B$9^2*(1-EXP(-2*Summary!$B$7*Summary!$B$3))/(2*Summary!$B$7)</f>
        <v>2.13796991461712E-007</v>
      </c>
      <c r="E244" s="0" t="n">
        <f aca="false">LN(NORMDIST(B244,C244,SQRT(D244),FALSE()))</f>
        <v>6.68318857498342</v>
      </c>
    </row>
    <row r="245" customFormat="false" ht="15" hidden="false" customHeight="false" outlineLevel="0" collapsed="false">
      <c r="A245" s="0" t="n">
        <f aca="false">Data!C245</f>
        <v>0.0593</v>
      </c>
      <c r="B245" s="0" t="n">
        <f aca="false">Data!C246</f>
        <v>0.0582</v>
      </c>
      <c r="C245" s="0" t="n">
        <f aca="false">Summary!$B$8+(A245-Summary!$B$8)*EXP(-Summary!$B$7*Summary!$B$3)</f>
        <v>0.0592815246597353</v>
      </c>
      <c r="D245" s="0" t="n">
        <f aca="false">Summary!$B$9^2*(1-EXP(-2*Summary!$B$7*Summary!$B$3))/(2*Summary!$B$7)</f>
        <v>2.13796991461712E-007</v>
      </c>
      <c r="E245" s="0" t="n">
        <f aca="false">LN(NORMDIST(B245,C245,SQRT(D245),FALSE()))</f>
        <v>4.02465227479097</v>
      </c>
    </row>
    <row r="246" customFormat="false" ht="15" hidden="false" customHeight="false" outlineLevel="0" collapsed="false">
      <c r="A246" s="0" t="n">
        <f aca="false">Data!C246</f>
        <v>0.0582</v>
      </c>
      <c r="B246" s="0" t="n">
        <f aca="false">Data!C247</f>
        <v>0.0538</v>
      </c>
      <c r="C246" s="0" t="n">
        <f aca="false">Summary!$B$8+(A246-Summary!$B$8)*EXP(-Summary!$B$7*Summary!$B$3)</f>
        <v>0.0581819752732807</v>
      </c>
      <c r="D246" s="0" t="n">
        <f aca="false">Summary!$B$9^2*(1-EXP(-2*Summary!$B$7*Summary!$B$3))/(2*Summary!$B$7)</f>
        <v>2.13796991461712E-007</v>
      </c>
      <c r="E246" s="0" t="n">
        <f aca="false">LN(NORMDIST(B246,C246,SQRT(D246),FALSE()))</f>
        <v>-38.1462210914434</v>
      </c>
    </row>
    <row r="247" customFormat="false" ht="15" hidden="false" customHeight="false" outlineLevel="0" collapsed="false">
      <c r="A247" s="0" t="n">
        <f aca="false">Data!C247</f>
        <v>0.0538</v>
      </c>
      <c r="B247" s="0" t="n">
        <f aca="false">Data!C248</f>
        <v>0.0527</v>
      </c>
      <c r="C247" s="0" t="n">
        <f aca="false">Summary!$B$8+(A247-Summary!$B$8)*EXP(-Summary!$B$7*Summary!$B$3)</f>
        <v>0.0537837777274621</v>
      </c>
      <c r="D247" s="0" t="n">
        <f aca="false">Summary!$B$9^2*(1-EXP(-2*Summary!$B$7*Summary!$B$3))/(2*Summary!$B$7)</f>
        <v>2.13796991461712E-007</v>
      </c>
      <c r="E247" s="0" t="n">
        <f aca="false">LN(NORMDIST(B247,C247,SQRT(D247),FALSE()))</f>
        <v>4.01324291656277</v>
      </c>
    </row>
    <row r="248" customFormat="false" ht="15" hidden="false" customHeight="false" outlineLevel="0" collapsed="false">
      <c r="A248" s="0" t="n">
        <f aca="false">Data!C248</f>
        <v>0.0527</v>
      </c>
      <c r="B248" s="0" t="n">
        <f aca="false">Data!C249</f>
        <v>0.0585</v>
      </c>
      <c r="C248" s="0" t="n">
        <f aca="false">Summary!$B$8+(A248-Summary!$B$8)*EXP(-Summary!$B$7*Summary!$B$3)</f>
        <v>0.0526842283410075</v>
      </c>
      <c r="D248" s="0" t="n">
        <f aca="false">Summary!$B$9^2*(1-EXP(-2*Summary!$B$7*Summary!$B$3))/(2*Summary!$B$7)</f>
        <v>2.13796991461712E-007</v>
      </c>
      <c r="E248" s="0" t="n">
        <f aca="false">LN(NORMDIST(B248,C248,SQRT(D248),FALSE()))</f>
        <v>-72.3410256907308</v>
      </c>
    </row>
    <row r="249" customFormat="false" ht="15" hidden="false" customHeight="false" outlineLevel="0" collapsed="false">
      <c r="A249" s="0" t="n">
        <f aca="false">Data!C249</f>
        <v>0.0585</v>
      </c>
      <c r="B249" s="0" t="n">
        <f aca="false">Data!C250</f>
        <v>0.0575</v>
      </c>
      <c r="C249" s="0" t="n">
        <f aca="false">Summary!$B$8+(A249-Summary!$B$8)*EXP(-Summary!$B$7*Summary!$B$3)</f>
        <v>0.0584818523786774</v>
      </c>
      <c r="D249" s="0" t="n">
        <f aca="false">Summary!$B$9^2*(1-EXP(-2*Summary!$B$7*Summary!$B$3))/(2*Summary!$B$7)</f>
        <v>2.13796991461712E-007</v>
      </c>
      <c r="E249" s="0" t="n">
        <f aca="false">LN(NORMDIST(B249,C249,SQRT(D249),FALSE()))</f>
        <v>4.50562605906889</v>
      </c>
    </row>
    <row r="250" customFormat="false" ht="15" hidden="false" customHeight="false" outlineLevel="0" collapsed="false">
      <c r="A250" s="0" t="n">
        <f aca="false">Data!C250</f>
        <v>0.0575</v>
      </c>
      <c r="B250" s="0" t="n">
        <f aca="false">Data!C251</f>
        <v>0.0587</v>
      </c>
      <c r="C250" s="0" t="n">
        <f aca="false">Summary!$B$8+(A250-Summary!$B$8)*EXP(-Summary!$B$7*Summary!$B$3)</f>
        <v>0.057482262027355</v>
      </c>
      <c r="D250" s="0" t="n">
        <f aca="false">Summary!$B$9^2*(1-EXP(-2*Summary!$B$7*Summary!$B$3))/(2*Summary!$B$7)</f>
        <v>2.13796991461712E-007</v>
      </c>
      <c r="E250" s="0" t="n">
        <f aca="false">LN(NORMDIST(B250,C250,SQRT(D250),FALSE()))</f>
        <v>3.29220468919884</v>
      </c>
    </row>
    <row r="251" customFormat="false" ht="15" hidden="false" customHeight="false" outlineLevel="0" collapsed="false">
      <c r="A251" s="0" t="n">
        <f aca="false">Data!C251</f>
        <v>0.0587</v>
      </c>
      <c r="B251" s="0" t="n">
        <f aca="false">Data!C252</f>
        <v>0.0589</v>
      </c>
      <c r="C251" s="0" t="n">
        <f aca="false">Summary!$B$8+(A251-Summary!$B$8)*EXP(-Summary!$B$7*Summary!$B$3)</f>
        <v>0.0586817704489419</v>
      </c>
      <c r="D251" s="0" t="n">
        <f aca="false">Summary!$B$9^2*(1-EXP(-2*Summary!$B$7*Summary!$B$3))/(2*Summary!$B$7)</f>
        <v>2.13796991461712E-007</v>
      </c>
      <c r="E251" s="0" t="n">
        <f aca="false">LN(NORMDIST(B251,C251,SQRT(D251),FALSE()))</f>
        <v>6.64880391740538</v>
      </c>
    </row>
    <row r="252" customFormat="false" ht="15" hidden="false" customHeight="false" outlineLevel="0" collapsed="false">
      <c r="A252" s="0" t="n">
        <f aca="false">Data!C252</f>
        <v>0.0589</v>
      </c>
      <c r="B252" s="0" t="n">
        <f aca="false">Data!C253</f>
        <v>0.0587</v>
      </c>
      <c r="C252" s="0" t="n">
        <f aca="false">Summary!$B$8+(A252-Summary!$B$8)*EXP(-Summary!$B$7*Summary!$B$3)</f>
        <v>0.0588816885192063</v>
      </c>
      <c r="D252" s="0" t="n">
        <f aca="false">Summary!$B$9^2*(1-EXP(-2*Summary!$B$7*Summary!$B$3))/(2*Summary!$B$7)</f>
        <v>2.13796991461712E-007</v>
      </c>
      <c r="E252" s="0" t="n">
        <f aca="false">LN(NORMDIST(B252,C252,SQRT(D252),FALSE()))</f>
        <v>6.68297984019019</v>
      </c>
    </row>
    <row r="253" customFormat="false" ht="15" hidden="false" customHeight="false" outlineLevel="0" collapsed="false">
      <c r="A253" s="0" t="n">
        <f aca="false">Data!C253</f>
        <v>0.0587</v>
      </c>
      <c r="B253" s="0" t="n">
        <f aca="false">Data!C254</f>
        <v>0.0569</v>
      </c>
      <c r="C253" s="0" t="n">
        <f aca="false">Summary!$B$8+(A253-Summary!$B$8)*EXP(-Summary!$B$7*Summary!$B$3)</f>
        <v>0.0586817704489419</v>
      </c>
      <c r="D253" s="0" t="n">
        <f aca="false">Summary!$B$9^2*(1-EXP(-2*Summary!$B$7*Summary!$B$3))/(2*Summary!$B$7)</f>
        <v>2.13796991461712E-007</v>
      </c>
      <c r="E253" s="0" t="n">
        <f aca="false">LN(NORMDIST(B253,C253,SQRT(D253),FALSE()))</f>
        <v>-0.664399543475518</v>
      </c>
    </row>
    <row r="254" customFormat="false" ht="15" hidden="false" customHeight="false" outlineLevel="0" collapsed="false">
      <c r="A254" s="0" t="n">
        <f aca="false">Data!C254</f>
        <v>0.0569</v>
      </c>
      <c r="B254" s="0" t="n">
        <f aca="false">Data!C255</f>
        <v>0.0537</v>
      </c>
      <c r="C254" s="0" t="n">
        <f aca="false">Summary!$B$8+(A254-Summary!$B$8)*EXP(-Summary!$B$7*Summary!$B$3)</f>
        <v>0.0568825078165616</v>
      </c>
      <c r="D254" s="0" t="n">
        <f aca="false">Summary!$B$9^2*(1-EXP(-2*Summary!$B$7*Summary!$B$3))/(2*Summary!$B$7)</f>
        <v>2.13796991461712E-007</v>
      </c>
      <c r="E254" s="0" t="n">
        <f aca="false">LN(NORMDIST(B254,C254,SQRT(D254),FALSE()))</f>
        <v>-16.9266725114237</v>
      </c>
    </row>
    <row r="255" customFormat="false" ht="15" hidden="false" customHeight="false" outlineLevel="0" collapsed="false">
      <c r="A255" s="0" t="n">
        <f aca="false">Data!C255</f>
        <v>0.0537</v>
      </c>
      <c r="B255" s="0" t="n">
        <f aca="false">Data!C256</f>
        <v>0.0512</v>
      </c>
      <c r="C255" s="0" t="n">
        <f aca="false">Summary!$B$8+(A255-Summary!$B$8)*EXP(-Summary!$B$7*Summary!$B$3)</f>
        <v>0.0536838186923299</v>
      </c>
      <c r="D255" s="0" t="n">
        <f aca="false">Summary!$B$9^2*(1-EXP(-2*Summary!$B$7*Summary!$B$3))/(2*Summary!$B$7)</f>
        <v>2.13796991461712E-007</v>
      </c>
      <c r="E255" s="0" t="n">
        <f aca="false">LN(NORMDIST(B255,C255,SQRT(D255),FALSE()))</f>
        <v>-7.66788762619035</v>
      </c>
    </row>
    <row r="256" customFormat="false" ht="15" hidden="false" customHeight="false" outlineLevel="0" collapsed="false">
      <c r="A256" s="0" t="n">
        <f aca="false">Data!C256</f>
        <v>0.0512</v>
      </c>
      <c r="B256" s="0" t="n">
        <f aca="false">Data!C257</f>
        <v>0.0519</v>
      </c>
      <c r="C256" s="0" t="n">
        <f aca="false">Summary!$B$8+(A256-Summary!$B$8)*EXP(-Summary!$B$7*Summary!$B$3)</f>
        <v>0.0511848428140239</v>
      </c>
      <c r="D256" s="0" t="n">
        <f aca="false">Summary!$B$9^2*(1-EXP(-2*Summary!$B$7*Summary!$B$3))/(2*Summary!$B$7)</f>
        <v>2.13796991461712E-007</v>
      </c>
      <c r="E256" s="0" t="n">
        <f aca="false">LN(NORMDIST(B256,C256,SQRT(D256),FALSE()))</f>
        <v>5.56407007590675</v>
      </c>
    </row>
    <row r="257" customFormat="false" ht="15" hidden="false" customHeight="false" outlineLevel="0" collapsed="false">
      <c r="A257" s="0" t="n">
        <f aca="false">Data!C257</f>
        <v>0.0519</v>
      </c>
      <c r="B257" s="0" t="n">
        <f aca="false">Data!C258</f>
        <v>0.0524</v>
      </c>
      <c r="C257" s="0" t="n">
        <f aca="false">Summary!$B$8+(A257-Summary!$B$8)*EXP(-Summary!$B$7*Summary!$B$3)</f>
        <v>0.0518845560599496</v>
      </c>
      <c r="D257" s="0" t="n">
        <f aca="false">Summary!$B$9^2*(1-EXP(-2*Summary!$B$7*Summary!$B$3))/(2*Summary!$B$7)</f>
        <v>2.13796991461712E-007</v>
      </c>
      <c r="E257" s="0" t="n">
        <f aca="false">LN(NORMDIST(B257,C257,SQRT(D257),FALSE()))</f>
        <v>6.13883809214088</v>
      </c>
    </row>
    <row r="258" customFormat="false" ht="15" hidden="false" customHeight="false" outlineLevel="0" collapsed="false">
      <c r="A258" s="0" t="n">
        <f aca="false">Data!C258</f>
        <v>0.0524</v>
      </c>
      <c r="B258" s="0" t="n">
        <f aca="false">Data!C259</f>
        <v>0.0529</v>
      </c>
      <c r="C258" s="0" t="n">
        <f aca="false">Summary!$B$8+(A258-Summary!$B$8)*EXP(-Summary!$B$7*Summary!$B$3)</f>
        <v>0.0523843512356108</v>
      </c>
      <c r="D258" s="0" t="n">
        <f aca="false">Summary!$B$9^2*(1-EXP(-2*Summary!$B$7*Summary!$B$3))/(2*Summary!$B$7)</f>
        <v>2.13796991461712E-007</v>
      </c>
      <c r="E258" s="0" t="n">
        <f aca="false">LN(NORMDIST(B258,C258,SQRT(D258),FALSE()))</f>
        <v>6.13834418228743</v>
      </c>
    </row>
    <row r="259" customFormat="false" ht="15" hidden="false" customHeight="false" outlineLevel="0" collapsed="false">
      <c r="A259" s="0" t="n">
        <f aca="false">Data!C259</f>
        <v>0.0529</v>
      </c>
      <c r="B259" s="0" t="n">
        <f aca="false">Data!C260</f>
        <v>0.0531</v>
      </c>
      <c r="C259" s="0" t="n">
        <f aca="false">Summary!$B$8+(A259-Summary!$B$8)*EXP(-Summary!$B$7*Summary!$B$3)</f>
        <v>0.052884146411272</v>
      </c>
      <c r="D259" s="0" t="n">
        <f aca="false">Summary!$B$9^2*(1-EXP(-2*Summary!$B$7*Summary!$B$3))/(2*Summary!$B$7)</f>
        <v>2.13796991461712E-007</v>
      </c>
      <c r="E259" s="0" t="n">
        <f aca="false">LN(NORMDIST(B259,C259,SQRT(D259),FALSE()))</f>
        <v>6.65121593728745</v>
      </c>
    </row>
    <row r="260" customFormat="false" ht="15" hidden="false" customHeight="false" outlineLevel="0" collapsed="false">
      <c r="A260" s="0" t="n">
        <f aca="false">Data!C260</f>
        <v>0.0531</v>
      </c>
      <c r="B260" s="0" t="n">
        <f aca="false">Data!C261</f>
        <v>0.0533</v>
      </c>
      <c r="C260" s="0" t="n">
        <f aca="false">Summary!$B$8+(A260-Summary!$B$8)*EXP(-Summary!$B$7*Summary!$B$3)</f>
        <v>0.0530840644815364</v>
      </c>
      <c r="D260" s="0" t="n">
        <f aca="false">Summary!$B$9^2*(1-EXP(-2*Summary!$B$7*Summary!$B$3))/(2*Summary!$B$7)</f>
        <v>2.13796991461712E-007</v>
      </c>
      <c r="E260" s="0" t="n">
        <f aca="false">LN(NORMDIST(B260,C260,SQRT(D260),FALSE()))</f>
        <v>6.65113320373933</v>
      </c>
    </row>
    <row r="261" customFormat="false" ht="15" hidden="false" customHeight="false" outlineLevel="0" collapsed="false">
      <c r="A261" s="0" t="n">
        <f aca="false">Data!C261</f>
        <v>0.0533</v>
      </c>
      <c r="B261" s="0" t="n">
        <f aca="false">Data!C262</f>
        <v>0.0538</v>
      </c>
      <c r="C261" s="0" t="n">
        <f aca="false">Summary!$B$8+(A261-Summary!$B$8)*EXP(-Summary!$B$7*Summary!$B$3)</f>
        <v>0.0532839825518009</v>
      </c>
      <c r="D261" s="0" t="n">
        <f aca="false">Summary!$B$9^2*(1-EXP(-2*Summary!$B$7*Summary!$B$3))/(2*Summary!$B$7)</f>
        <v>2.13796991461712E-007</v>
      </c>
      <c r="E261" s="0" t="n">
        <f aca="false">LN(NORMDIST(B261,C261,SQRT(D261),FALSE()))</f>
        <v>6.13745465005608</v>
      </c>
    </row>
    <row r="262" customFormat="false" ht="15" hidden="false" customHeight="false" outlineLevel="0" collapsed="false">
      <c r="A262" s="0" t="n">
        <f aca="false">Data!C262</f>
        <v>0.0538</v>
      </c>
      <c r="B262" s="0" t="n">
        <f aca="false">Data!C263</f>
        <v>0.0536</v>
      </c>
      <c r="C262" s="0" t="n">
        <f aca="false">Summary!$B$8+(A262-Summary!$B$8)*EXP(-Summary!$B$7*Summary!$B$3)</f>
        <v>0.0537837777274621</v>
      </c>
      <c r="D262" s="0" t="n">
        <f aca="false">Summary!$B$9^2*(1-EXP(-2*Summary!$B$7*Summary!$B$3))/(2*Summary!$B$7)</f>
        <v>2.13796991461712E-007</v>
      </c>
      <c r="E262" s="0" t="n">
        <f aca="false">LN(NORMDIST(B262,C262,SQRT(D262),FALSE()))</f>
        <v>6.68119418573703</v>
      </c>
    </row>
    <row r="263" customFormat="false" ht="15" hidden="false" customHeight="false" outlineLevel="0" collapsed="false">
      <c r="A263" s="0" t="n">
        <f aca="false">Data!C263</f>
        <v>0.0536</v>
      </c>
      <c r="B263" s="0" t="n">
        <f aca="false">Data!C264</f>
        <v>0.0528</v>
      </c>
      <c r="C263" s="0" t="n">
        <f aca="false">Summary!$B$8+(A263-Summary!$B$8)*EXP(-Summary!$B$7*Summary!$B$3)</f>
        <v>0.0535838596571976</v>
      </c>
      <c r="D263" s="0" t="n">
        <f aca="false">Summary!$B$9^2*(1-EXP(-2*Summary!$B$7*Summary!$B$3))/(2*Summary!$B$7)</f>
        <v>2.13796991461712E-007</v>
      </c>
      <c r="E263" s="0" t="n">
        <f aca="false">LN(NORMDIST(B263,C263,SQRT(D263),FALSE()))</f>
        <v>5.32321972337223</v>
      </c>
    </row>
    <row r="264" customFormat="false" ht="15" hidden="false" customHeight="false" outlineLevel="0" collapsed="false">
      <c r="A264" s="0" t="n">
        <f aca="false">Data!C264</f>
        <v>0.0528</v>
      </c>
      <c r="B264" s="0" t="n">
        <f aca="false">Data!C265</f>
        <v>0.0524</v>
      </c>
      <c r="C264" s="0" t="n">
        <f aca="false">Summary!$B$8+(A264-Summary!$B$8)*EXP(-Summary!$B$7*Summary!$B$3)</f>
        <v>0.0527841873761397</v>
      </c>
      <c r="D264" s="0" t="n">
        <f aca="false">Summary!$B$9^2*(1-EXP(-2*Summary!$B$7*Summary!$B$3))/(2*Summary!$B$7)</f>
        <v>2.13796991461712E-007</v>
      </c>
      <c r="E264" s="0" t="n">
        <f aca="false">LN(NORMDIST(B264,C264,SQRT(D264),FALSE()))</f>
        <v>6.41499379139154</v>
      </c>
    </row>
    <row r="265" customFormat="false" ht="15" hidden="false" customHeight="false" outlineLevel="0" collapsed="false">
      <c r="A265" s="0" t="n">
        <f aca="false">Data!C265</f>
        <v>0.0524</v>
      </c>
      <c r="B265" s="0" t="n">
        <f aca="false">Data!C266</f>
        <v>0.0523</v>
      </c>
      <c r="C265" s="0" t="n">
        <f aca="false">Summary!$B$8+(A265-Summary!$B$8)*EXP(-Summary!$B$7*Summary!$B$3)</f>
        <v>0.0523843512356108</v>
      </c>
      <c r="D265" s="0" t="n">
        <f aca="false">Summary!$B$9^2*(1-EXP(-2*Summary!$B$7*Summary!$B$3))/(2*Summary!$B$7)</f>
        <v>2.13796991461712E-007</v>
      </c>
      <c r="E265" s="0" t="n">
        <f aca="false">LN(NORMDIST(B265,C265,SQRT(D265),FALSE()))</f>
        <v>6.743540998898</v>
      </c>
    </row>
    <row r="266" customFormat="false" ht="15" hidden="false" customHeight="false" outlineLevel="0" collapsed="false">
      <c r="A266" s="0" t="n">
        <f aca="false">Data!C266</f>
        <v>0.0523</v>
      </c>
      <c r="B266" s="0" t="n">
        <f aca="false">Data!C267</f>
        <v>0.0524</v>
      </c>
      <c r="C266" s="0" t="n">
        <f aca="false">Summary!$B$8+(A266-Summary!$B$8)*EXP(-Summary!$B$7*Summary!$B$3)</f>
        <v>0.0522843922004785</v>
      </c>
      <c r="D266" s="0" t="n">
        <f aca="false">Summary!$B$9^2*(1-EXP(-2*Summary!$B$7*Summary!$B$3))/(2*Summary!$B$7)</f>
        <v>2.13796991461712E-007</v>
      </c>
      <c r="E266" s="0" t="n">
        <f aca="false">LN(NORMDIST(B266,C266,SQRT(D266),FALSE()))</f>
        <v>6.72892425354905</v>
      </c>
    </row>
    <row r="267" customFormat="false" ht="15" hidden="false" customHeight="false" outlineLevel="0" collapsed="false">
      <c r="A267" s="0" t="n">
        <f aca="false">Data!C267</f>
        <v>0.0524</v>
      </c>
      <c r="B267" s="0" t="n">
        <f aca="false">Data!C268</f>
        <v>0.0528</v>
      </c>
      <c r="C267" s="0" t="n">
        <f aca="false">Summary!$B$8+(A267-Summary!$B$8)*EXP(-Summary!$B$7*Summary!$B$3)</f>
        <v>0.0523843512356108</v>
      </c>
      <c r="D267" s="0" t="n">
        <f aca="false">Summary!$B$9^2*(1-EXP(-2*Summary!$B$7*Summary!$B$3))/(2*Summary!$B$7)</f>
        <v>2.13796991461712E-007</v>
      </c>
      <c r="E267" s="0" t="n">
        <f aca="false">LN(NORMDIST(B267,C267,SQRT(D267),FALSE()))</f>
        <v>6.35614367572542</v>
      </c>
    </row>
    <row r="268" customFormat="false" ht="15" hidden="false" customHeight="false" outlineLevel="0" collapsed="false">
      <c r="A268" s="0" t="n">
        <f aca="false">Data!C268</f>
        <v>0.0528</v>
      </c>
      <c r="B268" s="0" t="n">
        <f aca="false">Data!C269</f>
        <v>0.0528</v>
      </c>
      <c r="C268" s="0" t="n">
        <f aca="false">Summary!$B$8+(A268-Summary!$B$8)*EXP(-Summary!$B$7*Summary!$B$3)</f>
        <v>0.0527841873761397</v>
      </c>
      <c r="D268" s="0" t="n">
        <f aca="false">Summary!$B$9^2*(1-EXP(-2*Summary!$B$7*Summary!$B$3))/(2*Summary!$B$7)</f>
        <v>2.13796991461712E-007</v>
      </c>
      <c r="E268" s="0" t="n">
        <f aca="false">LN(NORMDIST(B268,C268,SQRT(D268),FALSE()))</f>
        <v>6.75959616372698</v>
      </c>
    </row>
    <row r="269" customFormat="false" ht="15" hidden="false" customHeight="false" outlineLevel="0" collapsed="false">
      <c r="A269" s="0" t="n">
        <f aca="false">Data!C269</f>
        <v>0.0528</v>
      </c>
      <c r="B269" s="0" t="n">
        <f aca="false">Data!C270</f>
        <v>0.0517</v>
      </c>
      <c r="C269" s="0" t="n">
        <f aca="false">Summary!$B$8+(A269-Summary!$B$8)*EXP(-Summary!$B$7*Summary!$B$3)</f>
        <v>0.0527841873761397</v>
      </c>
      <c r="D269" s="0" t="n">
        <f aca="false">Summary!$B$9^2*(1-EXP(-2*Summary!$B$7*Summary!$B$3))/(2*Summary!$B$7)</f>
        <v>2.13796991461712E-007</v>
      </c>
      <c r="E269" s="0" t="n">
        <f aca="false">LN(NORMDIST(B269,C269,SQRT(D269),FALSE()))</f>
        <v>4.0111659368268</v>
      </c>
    </row>
    <row r="270" customFormat="false" ht="15" hidden="false" customHeight="false" outlineLevel="0" collapsed="false">
      <c r="A270" s="0" t="n">
        <f aca="false">Data!C270</f>
        <v>0.0517</v>
      </c>
      <c r="B270" s="0" t="n">
        <f aca="false">Data!C271</f>
        <v>0.0511</v>
      </c>
      <c r="C270" s="0" t="n">
        <f aca="false">Summary!$B$8+(A270-Summary!$B$8)*EXP(-Summary!$B$7*Summary!$B$3)</f>
        <v>0.0516846379896851</v>
      </c>
      <c r="D270" s="0" t="n">
        <f aca="false">Summary!$B$9^2*(1-EXP(-2*Summary!$B$7*Summary!$B$3))/(2*Summary!$B$7)</f>
        <v>2.13796991461712E-007</v>
      </c>
      <c r="E270" s="0" t="n">
        <f aca="false">LN(NORMDIST(B270,C270,SQRT(D270),FALSE()))</f>
        <v>5.96082079842718</v>
      </c>
    </row>
    <row r="271" customFormat="false" ht="15" hidden="false" customHeight="false" outlineLevel="0" collapsed="false">
      <c r="A271" s="0" t="n">
        <f aca="false">Data!C271</f>
        <v>0.0511</v>
      </c>
      <c r="B271" s="0" t="n">
        <f aca="false">Data!C272</f>
        <v>0.0502</v>
      </c>
      <c r="C271" s="0" t="n">
        <f aca="false">Summary!$B$8+(A271-Summary!$B$8)*EXP(-Summary!$B$7*Summary!$B$3)</f>
        <v>0.0510848837788917</v>
      </c>
      <c r="D271" s="0" t="n">
        <f aca="false">Summary!$B$9^2*(1-EXP(-2*Summary!$B$7*Summary!$B$3))/(2*Summary!$B$7)</f>
        <v>2.13796991461712E-007</v>
      </c>
      <c r="E271" s="0" t="n">
        <f aca="false">LN(NORMDIST(B271,C271,SQRT(D271),FALSE()))</f>
        <v>4.92895940471434</v>
      </c>
    </row>
    <row r="272" customFormat="false" ht="15" hidden="false" customHeight="false" outlineLevel="0" collapsed="false">
      <c r="A272" s="0" t="n">
        <f aca="false">Data!C272</f>
        <v>0.0502</v>
      </c>
      <c r="B272" s="0" t="n">
        <f aca="false">Data!C273</f>
        <v>0.0499</v>
      </c>
      <c r="C272" s="0" t="n">
        <f aca="false">Summary!$B$8+(A272-Summary!$B$8)*EXP(-Summary!$B$7*Summary!$B$3)</f>
        <v>0.0501852524627015</v>
      </c>
      <c r="D272" s="0" t="n">
        <f aca="false">Summary!$B$9^2*(1-EXP(-2*Summary!$B$7*Summary!$B$3))/(2*Summary!$B$7)</f>
        <v>2.13796991461712E-007</v>
      </c>
      <c r="E272" s="0" t="n">
        <f aca="false">LN(NORMDIST(B272,C272,SQRT(D272),FALSE()))</f>
        <v>6.56988599089126</v>
      </c>
    </row>
    <row r="273" customFormat="false" ht="15" hidden="false" customHeight="false" outlineLevel="0" collapsed="false">
      <c r="A273" s="0" t="n">
        <f aca="false">Data!C273</f>
        <v>0.0499</v>
      </c>
      <c r="B273" s="0" t="n">
        <f aca="false">Data!C274</f>
        <v>0.05</v>
      </c>
      <c r="C273" s="0" t="n">
        <f aca="false">Summary!$B$8+(A273-Summary!$B$8)*EXP(-Summary!$B$7*Summary!$B$3)</f>
        <v>0.0498853753573048</v>
      </c>
      <c r="D273" s="0" t="n">
        <f aca="false">Summary!$B$9^2*(1-EXP(-2*Summary!$B$7*Summary!$B$3))/(2*Summary!$B$7)</f>
        <v>2.13796991461712E-007</v>
      </c>
      <c r="E273" s="0" t="n">
        <f aca="false">LN(NORMDIST(B273,C273,SQRT(D273),FALSE()))</f>
        <v>6.729453621609</v>
      </c>
    </row>
    <row r="274" customFormat="false" ht="15" hidden="false" customHeight="false" outlineLevel="0" collapsed="false">
      <c r="A274" s="0" t="n">
        <f aca="false">Data!C274</f>
        <v>0.05</v>
      </c>
      <c r="B274" s="0" t="n">
        <f aca="false">Data!C275</f>
        <v>0.0506</v>
      </c>
      <c r="C274" s="0" t="n">
        <f aca="false">Summary!$B$8+(A274-Summary!$B$8)*EXP(-Summary!$B$7*Summary!$B$3)</f>
        <v>0.049985334392437</v>
      </c>
      <c r="D274" s="0" t="n">
        <f aca="false">Summary!$B$9^2*(1-EXP(-2*Summary!$B$7*Summary!$B$3))/(2*Summary!$B$7)</f>
        <v>2.13796991461712E-007</v>
      </c>
      <c r="E274" s="0" t="n">
        <f aca="false">LN(NORMDIST(B274,C274,SQRT(D274),FALSE()))</f>
        <v>5.87660017892367</v>
      </c>
    </row>
    <row r="275" customFormat="false" ht="15" hidden="false" customHeight="false" outlineLevel="0" collapsed="false">
      <c r="A275" s="0" t="n">
        <f aca="false">Data!C275</f>
        <v>0.0506</v>
      </c>
      <c r="B275" s="0" t="n">
        <f aca="false">Data!C276</f>
        <v>0.0506</v>
      </c>
      <c r="C275" s="0" t="n">
        <f aca="false">Summary!$B$8+(A275-Summary!$B$8)*EXP(-Summary!$B$7*Summary!$B$3)</f>
        <v>0.0505850886032305</v>
      </c>
      <c r="D275" s="0" t="n">
        <f aca="false">Summary!$B$9^2*(1-EXP(-2*Summary!$B$7*Summary!$B$3))/(2*Summary!$B$7)</f>
        <v>2.13796991461712E-007</v>
      </c>
      <c r="E275" s="0" t="n">
        <f aca="false">LN(NORMDIST(B275,C275,SQRT(D275),FALSE()))</f>
        <v>6.75966091982934</v>
      </c>
    </row>
    <row r="276" customFormat="false" ht="15" hidden="false" customHeight="false" outlineLevel="0" collapsed="false">
      <c r="A276" s="0" t="n">
        <f aca="false">Data!C276</f>
        <v>0.0506</v>
      </c>
      <c r="B276" s="0" t="n">
        <f aca="false">Data!C277</f>
        <v>0.0507</v>
      </c>
      <c r="C276" s="0" t="n">
        <f aca="false">Summary!$B$8+(A276-Summary!$B$8)*EXP(-Summary!$B$7*Summary!$B$3)</f>
        <v>0.0505850886032305</v>
      </c>
      <c r="D276" s="0" t="n">
        <f aca="false">Summary!$B$9^2*(1-EXP(-2*Summary!$B$7*Summary!$B$3))/(2*Summary!$B$7)</f>
        <v>2.13796991461712E-007</v>
      </c>
      <c r="E276" s="0" t="n">
        <f aca="false">LN(NORMDIST(B276,C276,SQRT(D276),FALSE()))</f>
        <v>6.72929968961475</v>
      </c>
    </row>
    <row r="277" customFormat="false" ht="15" hidden="false" customHeight="false" outlineLevel="0" collapsed="false">
      <c r="A277" s="0" t="n">
        <f aca="false">Data!C277</f>
        <v>0.0507</v>
      </c>
      <c r="B277" s="0" t="n">
        <f aca="false">Data!C278</f>
        <v>0.0507</v>
      </c>
      <c r="C277" s="0" t="n">
        <f aca="false">Summary!$B$8+(A277-Summary!$B$8)*EXP(-Summary!$B$7*Summary!$B$3)</f>
        <v>0.0506850476383627</v>
      </c>
      <c r="D277" s="0" t="n">
        <f aca="false">Summary!$B$9^2*(1-EXP(-2*Summary!$B$7*Summary!$B$3))/(2*Summary!$B$7)</f>
        <v>2.13796991461712E-007</v>
      </c>
      <c r="E277" s="0" t="n">
        <f aca="false">LN(NORMDIST(B277,C277,SQRT(D277),FALSE()))</f>
        <v>6.75965805878601</v>
      </c>
    </row>
    <row r="278" customFormat="false" ht="15" hidden="false" customHeight="false" outlineLevel="0" collapsed="false">
      <c r="A278" s="0" t="n">
        <f aca="false">Data!C278</f>
        <v>0.0507</v>
      </c>
      <c r="B278" s="0" t="n">
        <f aca="false">Data!C279</f>
        <v>0.0508</v>
      </c>
      <c r="C278" s="0" t="n">
        <f aca="false">Summary!$B$8+(A278-Summary!$B$8)*EXP(-Summary!$B$7*Summary!$B$3)</f>
        <v>0.0506850476383627</v>
      </c>
      <c r="D278" s="0" t="n">
        <f aca="false">Summary!$B$9^2*(1-EXP(-2*Summary!$B$7*Summary!$B$3))/(2*Summary!$B$7)</f>
        <v>2.13796991461712E-007</v>
      </c>
      <c r="E278" s="0" t="n">
        <f aca="false">LN(NORMDIST(B278,C278,SQRT(D278),FALSE()))</f>
        <v>6.72927766793334</v>
      </c>
    </row>
    <row r="279" customFormat="false" ht="15" hidden="false" customHeight="false" outlineLevel="0" collapsed="false">
      <c r="A279" s="0" t="n">
        <f aca="false">Data!C279</f>
        <v>0.0508</v>
      </c>
      <c r="B279" s="0" t="n">
        <f aca="false">Data!C280</f>
        <v>0.0506</v>
      </c>
      <c r="C279" s="0" t="n">
        <f aca="false">Summary!$B$8+(A279-Summary!$B$8)*EXP(-Summary!$B$7*Summary!$B$3)</f>
        <v>0.0507850066734949</v>
      </c>
      <c r="D279" s="0" t="n">
        <f aca="false">Summary!$B$9^2*(1-EXP(-2*Summary!$B$7*Summary!$B$3))/(2*Summary!$B$7)</f>
        <v>2.13796991461712E-007</v>
      </c>
      <c r="E279" s="0" t="n">
        <f aca="false">LN(NORMDIST(B279,C279,SQRT(D279),FALSE()))</f>
        <v>6.68013426407159</v>
      </c>
    </row>
    <row r="280" customFormat="false" ht="15" hidden="false" customHeight="false" outlineLevel="0" collapsed="false">
      <c r="A280" s="0" t="n">
        <f aca="false">Data!C280</f>
        <v>0.0506</v>
      </c>
      <c r="B280" s="0" t="n">
        <f aca="false">Data!C281</f>
        <v>0.0504</v>
      </c>
      <c r="C280" s="0" t="n">
        <f aca="false">Summary!$B$8+(A280-Summary!$B$8)*EXP(-Summary!$B$7*Summary!$B$3)</f>
        <v>0.0505850886032305</v>
      </c>
      <c r="D280" s="0" t="n">
        <f aca="false">Summary!$B$9^2*(1-EXP(-2*Summary!$B$7*Summary!$B$3))/(2*Summary!$B$7)</f>
        <v>2.13796991461712E-007</v>
      </c>
      <c r="E280" s="0" t="n">
        <f aca="false">LN(NORMDIST(B280,C280,SQRT(D280),FALSE()))</f>
        <v>6.68006335145505</v>
      </c>
    </row>
    <row r="281" customFormat="false" ht="15" hidden="false" customHeight="false" outlineLevel="0" collapsed="false">
      <c r="A281" s="0" t="n">
        <f aca="false">Data!C281</f>
        <v>0.0504</v>
      </c>
      <c r="B281" s="0" t="n">
        <f aca="false">Data!C282</f>
        <v>0.0505</v>
      </c>
      <c r="C281" s="0" t="n">
        <f aca="false">Summary!$B$8+(A281-Summary!$B$8)*EXP(-Summary!$B$7*Summary!$B$3)</f>
        <v>0.050385170532966</v>
      </c>
      <c r="D281" s="0" t="n">
        <f aca="false">Summary!$B$9^2*(1-EXP(-2*Summary!$B$7*Summary!$B$3))/(2*Summary!$B$7)</f>
        <v>2.13796991461712E-007</v>
      </c>
      <c r="E281" s="0" t="n">
        <f aca="false">LN(NORMDIST(B281,C281,SQRT(D281),FALSE()))</f>
        <v>6.72934370943019</v>
      </c>
    </row>
    <row r="282" customFormat="false" ht="15" hidden="false" customHeight="false" outlineLevel="0" collapsed="false">
      <c r="A282" s="0" t="n">
        <f aca="false">Data!C282</f>
        <v>0.0505</v>
      </c>
      <c r="B282" s="0" t="n">
        <f aca="false">Data!C283</f>
        <v>0.0507</v>
      </c>
      <c r="C282" s="0" t="n">
        <f aca="false">Summary!$B$8+(A282-Summary!$B$8)*EXP(-Summary!$B$7*Summary!$B$3)</f>
        <v>0.0504851295680982</v>
      </c>
      <c r="D282" s="0" t="n">
        <f aca="false">Summary!$B$9^2*(1-EXP(-2*Summary!$B$7*Summary!$B$3))/(2*Summary!$B$7)</f>
        <v>2.13796991461712E-007</v>
      </c>
      <c r="E282" s="0" t="n">
        <f aca="false">LN(NORMDIST(B282,C282,SQRT(D282),FALSE()))</f>
        <v>6.65220629093604</v>
      </c>
    </row>
    <row r="283" customFormat="false" ht="15" hidden="false" customHeight="false" outlineLevel="0" collapsed="false">
      <c r="A283" s="0" t="n">
        <f aca="false">Data!C283</f>
        <v>0.0507</v>
      </c>
      <c r="B283" s="0" t="n">
        <f aca="false">Data!C284</f>
        <v>0.0508</v>
      </c>
      <c r="C283" s="0" t="n">
        <f aca="false">Summary!$B$8+(A283-Summary!$B$8)*EXP(-Summary!$B$7*Summary!$B$3)</f>
        <v>0.0506850476383627</v>
      </c>
      <c r="D283" s="0" t="n">
        <f aca="false">Summary!$B$9^2*(1-EXP(-2*Summary!$B$7*Summary!$B$3))/(2*Summary!$B$7)</f>
        <v>2.13796991461712E-007</v>
      </c>
      <c r="E283" s="0" t="n">
        <f aca="false">LN(NORMDIST(B283,C283,SQRT(D283),FALSE()))</f>
        <v>6.72927766793334</v>
      </c>
    </row>
    <row r="284" customFormat="false" ht="15" hidden="false" customHeight="false" outlineLevel="0" collapsed="false">
      <c r="A284" s="0" t="n">
        <f aca="false">Data!C284</f>
        <v>0.0508</v>
      </c>
      <c r="B284" s="0" t="n">
        <f aca="false">Data!C285</f>
        <v>0.0502</v>
      </c>
      <c r="C284" s="0" t="n">
        <f aca="false">Summary!$B$8+(A284-Summary!$B$8)*EXP(-Summary!$B$7*Summary!$B$3)</f>
        <v>0.0507850066734949</v>
      </c>
      <c r="D284" s="0" t="n">
        <f aca="false">Summary!$B$9^2*(1-EXP(-2*Summary!$B$7*Summary!$B$3))/(2*Summary!$B$7)</f>
        <v>2.13796991461712E-007</v>
      </c>
      <c r="E284" s="0" t="n">
        <f aca="false">LN(NORMDIST(B284,C284,SQRT(D284),FALSE()))</f>
        <v>5.95981229721383</v>
      </c>
    </row>
    <row r="285" customFormat="false" ht="15" hidden="false" customHeight="false" outlineLevel="0" collapsed="false">
      <c r="A285" s="0" t="n">
        <f aca="false">Data!C285</f>
        <v>0.0502</v>
      </c>
      <c r="B285" s="0" t="n">
        <f aca="false">Data!C286</f>
        <v>0.0504</v>
      </c>
      <c r="C285" s="0" t="n">
        <f aca="false">Summary!$B$8+(A285-Summary!$B$8)*EXP(-Summary!$B$7*Summary!$B$3)</f>
        <v>0.0501852524627015</v>
      </c>
      <c r="D285" s="0" t="n">
        <f aca="false">Summary!$B$9^2*(1-EXP(-2*Summary!$B$7*Summary!$B$3))/(2*Summary!$B$7)</f>
        <v>2.13796991461712E-007</v>
      </c>
      <c r="E285" s="0" t="n">
        <f aca="false">LN(NORMDIST(B285,C285,SQRT(D285),FALSE()))</f>
        <v>6.65232976725235</v>
      </c>
    </row>
    <row r="286" customFormat="false" ht="15" hidden="false" customHeight="false" outlineLevel="0" collapsed="false">
      <c r="A286" s="0" t="n">
        <f aca="false">Data!C286</f>
        <v>0.0504</v>
      </c>
      <c r="B286" s="0" t="n">
        <f aca="false">Data!C287</f>
        <v>0.0502</v>
      </c>
      <c r="C286" s="0" t="n">
        <f aca="false">Summary!$B$8+(A286-Summary!$B$8)*EXP(-Summary!$B$7*Summary!$B$3)</f>
        <v>0.050385170532966</v>
      </c>
      <c r="D286" s="0" t="n">
        <f aca="false">Summary!$B$9^2*(1-EXP(-2*Summary!$B$7*Summary!$B$3))/(2*Summary!$B$7)</f>
        <v>2.13796991461712E-007</v>
      </c>
      <c r="E286" s="0" t="n">
        <f aca="false">LN(NORMDIST(B286,C286,SQRT(D286),FALSE()))</f>
        <v>6.679992407442</v>
      </c>
    </row>
    <row r="287" customFormat="false" ht="15" hidden="false" customHeight="false" outlineLevel="0" collapsed="false">
      <c r="A287" s="0" t="n">
        <f aca="false">Data!C287</f>
        <v>0.0502</v>
      </c>
      <c r="B287" s="0" t="n">
        <f aca="false">Data!C288</f>
        <v>0.0501</v>
      </c>
      <c r="C287" s="0" t="n">
        <f aca="false">Summary!$B$8+(A287-Summary!$B$8)*EXP(-Summary!$B$7*Summary!$B$3)</f>
        <v>0.0501852524627015</v>
      </c>
      <c r="D287" s="0" t="n">
        <f aca="false">Summary!$B$9^2*(1-EXP(-2*Summary!$B$7*Summary!$B$3))/(2*Summary!$B$7)</f>
        <v>2.13796991461712E-007</v>
      </c>
      <c r="E287" s="0" t="n">
        <f aca="false">LN(NORMDIST(B287,C287,SQRT(D287),FALSE()))</f>
        <v>6.74318353023915</v>
      </c>
    </row>
    <row r="288" customFormat="false" ht="15" hidden="false" customHeight="false" outlineLevel="0" collapsed="false">
      <c r="A288" s="0" t="n">
        <f aca="false">Data!C288</f>
        <v>0.0501</v>
      </c>
      <c r="B288" s="0" t="n">
        <f aca="false">Data!C289</f>
        <v>0.0489</v>
      </c>
      <c r="C288" s="0" t="n">
        <f aca="false">Summary!$B$8+(A288-Summary!$B$8)*EXP(-Summary!$B$7*Summary!$B$3)</f>
        <v>0.0500852934275693</v>
      </c>
      <c r="D288" s="0" t="n">
        <f aca="false">Summary!$B$9^2*(1-EXP(-2*Summary!$B$7*Summary!$B$3))/(2*Summary!$B$7)</f>
        <v>2.13796991461712E-007</v>
      </c>
      <c r="E288" s="0" t="n">
        <f aca="false">LN(NORMDIST(B288,C288,SQRT(D288),FALSE()))</f>
        <v>3.47453948270933</v>
      </c>
    </row>
    <row r="289" customFormat="false" ht="15" hidden="false" customHeight="false" outlineLevel="0" collapsed="false">
      <c r="A289" s="0" t="n">
        <f aca="false">Data!C289</f>
        <v>0.0489</v>
      </c>
      <c r="B289" s="0" t="n">
        <f aca="false">Data!C290</f>
        <v>0.0481</v>
      </c>
      <c r="C289" s="0" t="n">
        <f aca="false">Summary!$B$8+(A289-Summary!$B$8)*EXP(-Summary!$B$7*Summary!$B$3)</f>
        <v>0.0488857850059824</v>
      </c>
      <c r="D289" s="0" t="n">
        <f aca="false">Summary!$B$9^2*(1-EXP(-2*Summary!$B$7*Summary!$B$3))/(2*Summary!$B$7)</f>
        <v>2.13796991461712E-007</v>
      </c>
      <c r="E289" s="0" t="n">
        <f aca="false">LN(NORMDIST(B289,C289,SQRT(D289),FALSE()))</f>
        <v>5.31615200594541</v>
      </c>
    </row>
    <row r="290" customFormat="false" ht="15" hidden="false" customHeight="false" outlineLevel="0" collapsed="false">
      <c r="A290" s="0" t="n">
        <f aca="false">Data!C290</f>
        <v>0.0481</v>
      </c>
      <c r="B290" s="0" t="n">
        <f aca="false">Data!C291</f>
        <v>0.0482</v>
      </c>
      <c r="C290" s="0" t="n">
        <f aca="false">Summary!$B$8+(A290-Summary!$B$8)*EXP(-Summary!$B$7*Summary!$B$3)</f>
        <v>0.0480861127249245</v>
      </c>
      <c r="D290" s="0" t="n">
        <f aca="false">Summary!$B$9^2*(1-EXP(-2*Summary!$B$7*Summary!$B$3))/(2*Summary!$B$7)</f>
        <v>2.13796991461712E-007</v>
      </c>
      <c r="E290" s="0" t="n">
        <f aca="false">LN(NORMDIST(B290,C290,SQRT(D290),FALSE()))</f>
        <v>6.72984768068281</v>
      </c>
    </row>
    <row r="291" customFormat="false" ht="15" hidden="false" customHeight="false" outlineLevel="0" collapsed="false">
      <c r="A291" s="0" t="n">
        <f aca="false">Data!C291</f>
        <v>0.0482</v>
      </c>
      <c r="B291" s="0" t="n">
        <f aca="false">Data!C292</f>
        <v>0.0485</v>
      </c>
      <c r="C291" s="0" t="n">
        <f aca="false">Summary!$B$8+(A291-Summary!$B$8)*EXP(-Summary!$B$7*Summary!$B$3)</f>
        <v>0.0481860717600567</v>
      </c>
      <c r="D291" s="0" t="n">
        <f aca="false">Summary!$B$9^2*(1-EXP(-2*Summary!$B$7*Summary!$B$3))/(2*Summary!$B$7)</f>
        <v>2.13796991461712E-007</v>
      </c>
      <c r="E291" s="0" t="n">
        <f aca="false">LN(NORMDIST(B291,C291,SQRT(D291),FALSE()))</f>
        <v>6.52970307662489</v>
      </c>
    </row>
    <row r="292" customFormat="false" ht="15" hidden="false" customHeight="false" outlineLevel="0" collapsed="false">
      <c r="A292" s="0" t="n">
        <f aca="false">Data!C292</f>
        <v>0.0485</v>
      </c>
      <c r="B292" s="0" t="n">
        <f aca="false">Data!C293</f>
        <v>0.0484</v>
      </c>
      <c r="C292" s="0" t="n">
        <f aca="false">Summary!$B$8+(A292-Summary!$B$8)*EXP(-Summary!$B$7*Summary!$B$3)</f>
        <v>0.0484859488654534</v>
      </c>
      <c r="D292" s="0" t="n">
        <f aca="false">Summary!$B$9^2*(1-EXP(-2*Summary!$B$7*Summary!$B$3))/(2*Summary!$B$7)</f>
        <v>2.13796991461712E-007</v>
      </c>
      <c r="E292" s="0" t="n">
        <f aca="false">LN(NORMDIST(B292,C292,SQRT(D292),FALSE()))</f>
        <v>6.7429047024707</v>
      </c>
    </row>
    <row r="293" customFormat="false" ht="15" hidden="false" customHeight="false" outlineLevel="0" collapsed="false">
      <c r="A293" s="0" t="n">
        <f aca="false">Data!C293</f>
        <v>0.0484</v>
      </c>
      <c r="B293" s="0" t="n">
        <f aca="false">Data!C294</f>
        <v>0.0484</v>
      </c>
      <c r="C293" s="0" t="n">
        <f aca="false">Summary!$B$8+(A293-Summary!$B$8)*EXP(-Summary!$B$7*Summary!$B$3)</f>
        <v>0.0483859898303212</v>
      </c>
      <c r="D293" s="0" t="n">
        <f aca="false">Summary!$B$9^2*(1-EXP(-2*Summary!$B$7*Summary!$B$3))/(2*Summary!$B$7)</f>
        <v>2.13796991461712E-007</v>
      </c>
      <c r="E293" s="0" t="n">
        <f aca="false">LN(NORMDIST(B293,C293,SQRT(D293),FALSE()))</f>
        <v>6.75972187695276</v>
      </c>
    </row>
    <row r="294" customFormat="false" ht="15" hidden="false" customHeight="false" outlineLevel="0" collapsed="false">
      <c r="A294" s="0" t="n">
        <f aca="false">Data!C294</f>
        <v>0.0484</v>
      </c>
      <c r="B294" s="0" t="n">
        <f aca="false">Data!C295</f>
        <v>0.0482</v>
      </c>
      <c r="C294" s="0" t="n">
        <f aca="false">Summary!$B$8+(A294-Summary!$B$8)*EXP(-Summary!$B$7*Summary!$B$3)</f>
        <v>0.0483859898303212</v>
      </c>
      <c r="D294" s="0" t="n">
        <f aca="false">Summary!$B$9^2*(1-EXP(-2*Summary!$B$7*Summary!$B$3))/(2*Summary!$B$7)</f>
        <v>2.13796991461712E-007</v>
      </c>
      <c r="E294" s="0" t="n">
        <f aca="false">LN(NORMDIST(B294,C294,SQRT(D294),FALSE()))</f>
        <v>6.67928124050294</v>
      </c>
    </row>
    <row r="295" customFormat="false" ht="15" hidden="false" customHeight="false" outlineLevel="0" collapsed="false">
      <c r="A295" s="0" t="n">
        <f aca="false">Data!C295</f>
        <v>0.0482</v>
      </c>
      <c r="B295" s="0" t="n">
        <f aca="false">Data!C296</f>
        <v>0.0479</v>
      </c>
      <c r="C295" s="0" t="n">
        <f aca="false">Summary!$B$8+(A295-Summary!$B$8)*EXP(-Summary!$B$7*Summary!$B$3)</f>
        <v>0.0481860717600567</v>
      </c>
      <c r="D295" s="0" t="n">
        <f aca="false">Summary!$B$9^2*(1-EXP(-2*Summary!$B$7*Summary!$B$3))/(2*Summary!$B$7)</f>
        <v>2.13796991461712E-007</v>
      </c>
      <c r="E295" s="0" t="n">
        <f aca="false">LN(NORMDIST(B295,C295,SQRT(D295),FALSE()))</f>
        <v>6.56879129722536</v>
      </c>
    </row>
    <row r="296" customFormat="false" ht="15" hidden="false" customHeight="false" outlineLevel="0" collapsed="false">
      <c r="A296" s="0" t="n">
        <f aca="false">Data!C296</f>
        <v>0.0479</v>
      </c>
      <c r="B296" s="0" t="n">
        <f aca="false">Data!C297</f>
        <v>0.0469</v>
      </c>
      <c r="C296" s="0" t="n">
        <f aca="false">Summary!$B$8+(A296-Summary!$B$8)*EXP(-Summary!$B$7*Summary!$B$3)</f>
        <v>0.04788619465466</v>
      </c>
      <c r="D296" s="0" t="n">
        <f aca="false">Summary!$B$9^2*(1-EXP(-2*Summary!$B$7*Summary!$B$3))/(2*Summary!$B$7)</f>
        <v>2.13796991461712E-007</v>
      </c>
      <c r="E296" s="0" t="n">
        <f aca="false">LN(NORMDIST(B296,C296,SQRT(D296),FALSE()))</f>
        <v>4.48564026949571</v>
      </c>
    </row>
    <row r="297" customFormat="false" ht="15" hidden="false" customHeight="false" outlineLevel="0" collapsed="false">
      <c r="A297" s="0" t="n">
        <f aca="false">Data!C297</f>
        <v>0.0469</v>
      </c>
      <c r="B297" s="0" t="n">
        <f aca="false">Data!C298</f>
        <v>0.0468</v>
      </c>
      <c r="C297" s="0" t="n">
        <f aca="false">Summary!$B$8+(A297-Summary!$B$8)*EXP(-Summary!$B$7*Summary!$B$3)</f>
        <v>0.0468866043033376</v>
      </c>
      <c r="D297" s="0" t="n">
        <f aca="false">Summary!$B$9^2*(1-EXP(-2*Summary!$B$7*Summary!$B$3))/(2*Summary!$B$7)</f>
        <v>2.13796991461712E-007</v>
      </c>
      <c r="E297" s="0" t="n">
        <f aca="false">LN(NORMDIST(B297,C297,SQRT(D297),FALSE()))</f>
        <v>6.74264020416535</v>
      </c>
    </row>
    <row r="298" customFormat="false" ht="15" hidden="false" customHeight="false" outlineLevel="0" collapsed="false">
      <c r="A298" s="0" t="n">
        <f aca="false">Data!C298</f>
        <v>0.0468</v>
      </c>
      <c r="B298" s="0" t="n">
        <f aca="false">Data!C299</f>
        <v>0.0472</v>
      </c>
      <c r="C298" s="0" t="n">
        <f aca="false">Summary!$B$8+(A298-Summary!$B$8)*EXP(-Summary!$B$7*Summary!$B$3)</f>
        <v>0.0467866452682053</v>
      </c>
      <c r="D298" s="0" t="n">
        <f aca="false">Summary!$B$9^2*(1-EXP(-2*Summary!$B$7*Summary!$B$3))/(2*Summary!$B$7)</f>
        <v>2.13796991461712E-007</v>
      </c>
      <c r="E298" s="0" t="n">
        <f aca="false">LN(NORMDIST(B298,C298,SQRT(D298),FALSE()))</f>
        <v>6.36059126179353</v>
      </c>
    </row>
    <row r="299" customFormat="false" ht="15" hidden="false" customHeight="false" outlineLevel="0" collapsed="false">
      <c r="A299" s="0" t="n">
        <f aca="false">Data!C299</f>
        <v>0.0472</v>
      </c>
      <c r="B299" s="0" t="n">
        <f aca="false">Data!C300</f>
        <v>0.0466</v>
      </c>
      <c r="C299" s="0" t="n">
        <f aca="false">Summary!$B$8+(A299-Summary!$B$8)*EXP(-Summary!$B$7*Summary!$B$3)</f>
        <v>0.0471864814087343</v>
      </c>
      <c r="D299" s="0" t="n">
        <f aca="false">Summary!$B$9^2*(1-EXP(-2*Summary!$B$7*Summary!$B$3))/(2*Summary!$B$7)</f>
        <v>2.13796991461712E-007</v>
      </c>
      <c r="E299" s="0" t="n">
        <f aca="false">LN(NORMDIST(B299,C299,SQRT(D299),FALSE()))</f>
        <v>5.95577193456524</v>
      </c>
    </row>
    <row r="300" customFormat="false" ht="15" hidden="false" customHeight="false" outlineLevel="0" collapsed="false">
      <c r="A300" s="0" t="n">
        <f aca="false">Data!C300</f>
        <v>0.0466</v>
      </c>
      <c r="B300" s="0" t="n">
        <f aca="false">Data!C301</f>
        <v>0.0466</v>
      </c>
      <c r="C300" s="0" t="n">
        <f aca="false">Summary!$B$8+(A300-Summary!$B$8)*EXP(-Summary!$B$7*Summary!$B$3)</f>
        <v>0.0465867271979409</v>
      </c>
      <c r="D300" s="0" t="n">
        <f aca="false">Summary!$B$9^2*(1-EXP(-2*Summary!$B$7*Summary!$B$3))/(2*Summary!$B$7)</f>
        <v>2.13796991461712E-007</v>
      </c>
      <c r="E300" s="0" t="n">
        <f aca="false">LN(NORMDIST(B300,C300,SQRT(D300),FALSE()))</f>
        <v>6.75976892527601</v>
      </c>
    </row>
    <row r="301" customFormat="false" ht="15" hidden="false" customHeight="false" outlineLevel="0" collapsed="false">
      <c r="A301" s="0" t="n">
        <f aca="false">Data!C301</f>
        <v>0.0466</v>
      </c>
      <c r="B301" s="0" t="n">
        <f aca="false">Data!C302</f>
        <v>0.0454</v>
      </c>
      <c r="C301" s="0" t="n">
        <f aca="false">Summary!$B$8+(A301-Summary!$B$8)*EXP(-Summary!$B$7*Summary!$B$3)</f>
        <v>0.0465867271979409</v>
      </c>
      <c r="D301" s="0" t="n">
        <f aca="false">Summary!$B$9^2*(1-EXP(-2*Summary!$B$7*Summary!$B$3))/(2*Summary!$B$7)</f>
        <v>2.13796991461712E-007</v>
      </c>
      <c r="E301" s="0" t="n">
        <f aca="false">LN(NORMDIST(B301,C301,SQRT(D301),FALSE()))</f>
        <v>3.46658583268265</v>
      </c>
    </row>
    <row r="302" customFormat="false" ht="15" hidden="false" customHeight="false" outlineLevel="0" collapsed="false">
      <c r="A302" s="0" t="n">
        <f aca="false">Data!C302</f>
        <v>0.0454</v>
      </c>
      <c r="B302" s="0" t="n">
        <f aca="false">Data!C303</f>
        <v>0.0452</v>
      </c>
      <c r="C302" s="0" t="n">
        <f aca="false">Summary!$B$8+(A302-Summary!$B$8)*EXP(-Summary!$B$7*Summary!$B$3)</f>
        <v>0.045387218776354</v>
      </c>
      <c r="D302" s="0" t="n">
        <f aca="false">Summary!$B$9^2*(1-EXP(-2*Summary!$B$7*Summary!$B$3))/(2*Summary!$B$7)</f>
        <v>2.13796991461712E-007</v>
      </c>
      <c r="E302" s="0" t="n">
        <f aca="false">LN(NORMDIST(B302,C302,SQRT(D302),FALSE()))</f>
        <v>6.6782086032468</v>
      </c>
    </row>
    <row r="303" customFormat="false" ht="15" hidden="false" customHeight="false" outlineLevel="0" collapsed="false">
      <c r="A303" s="0" t="n">
        <f aca="false">Data!C303</f>
        <v>0.0452</v>
      </c>
      <c r="B303" s="0" t="n">
        <f aca="false">Data!C304</f>
        <v>0.0454</v>
      </c>
      <c r="C303" s="0" t="n">
        <f aca="false">Summary!$B$8+(A303-Summary!$B$8)*EXP(-Summary!$B$7*Summary!$B$3)</f>
        <v>0.0451873007060895</v>
      </c>
      <c r="D303" s="0" t="n">
        <f aca="false">Summary!$B$9^2*(1-EXP(-2*Summary!$B$7*Summary!$B$3))/(2*Summary!$B$7)</f>
        <v>2.13796991461712E-007</v>
      </c>
      <c r="E303" s="0" t="n">
        <f aca="false">LN(NORMDIST(B303,C303,SQRT(D303),FALSE()))</f>
        <v>6.65437730576018</v>
      </c>
    </row>
    <row r="304" customFormat="false" ht="15" hidden="false" customHeight="false" outlineLevel="0" collapsed="false">
      <c r="A304" s="0" t="n">
        <f aca="false">Data!C304</f>
        <v>0.0454</v>
      </c>
      <c r="B304" s="0" t="n">
        <f aca="false">Data!C305</f>
        <v>0.0453</v>
      </c>
      <c r="C304" s="0" t="n">
        <f aca="false">Summary!$B$8+(A304-Summary!$B$8)*EXP(-Summary!$B$7*Summary!$B$3)</f>
        <v>0.045387218776354</v>
      </c>
      <c r="D304" s="0" t="n">
        <f aca="false">Summary!$B$9^2*(1-EXP(-2*Summary!$B$7*Summary!$B$3))/(2*Summary!$B$7)</f>
        <v>2.13796991461712E-007</v>
      </c>
      <c r="E304" s="0" t="n">
        <f aca="false">LN(NORMDIST(B304,C304,SQRT(D304),FALSE()))</f>
        <v>6.74239041208136</v>
      </c>
    </row>
    <row r="305" customFormat="false" ht="15" hidden="false" customHeight="false" outlineLevel="0" collapsed="false">
      <c r="A305" s="0" t="n">
        <f aca="false">Data!C305</f>
        <v>0.0453</v>
      </c>
      <c r="B305" s="0" t="n">
        <f aca="false">Data!C306</f>
        <v>0.0449</v>
      </c>
      <c r="C305" s="0" t="n">
        <f aca="false">Summary!$B$8+(A305-Summary!$B$8)*EXP(-Summary!$B$7*Summary!$B$3)</f>
        <v>0.0452872597412218</v>
      </c>
      <c r="D305" s="0" t="n">
        <f aca="false">Summary!$B$9^2*(1-EXP(-2*Summary!$B$7*Summary!$B$3))/(2*Summary!$B$7)</f>
        <v>2.13796991461712E-007</v>
      </c>
      <c r="E305" s="0" t="n">
        <f aca="false">LN(NORMDIST(B305,C305,SQRT(D305),FALSE()))</f>
        <v>6.40945075926136</v>
      </c>
    </row>
    <row r="306" customFormat="false" ht="15" hidden="false" customHeight="false" outlineLevel="0" collapsed="false">
      <c r="A306" s="0" t="n">
        <f aca="false">Data!C306</f>
        <v>0.0449</v>
      </c>
      <c r="B306" s="0" t="n">
        <f aca="false">Data!C307</f>
        <v>0.0431</v>
      </c>
      <c r="C306" s="0" t="n">
        <f aca="false">Summary!$B$8+(A306-Summary!$B$8)*EXP(-Summary!$B$7*Summary!$B$3)</f>
        <v>0.0448874236006928</v>
      </c>
      <c r="D306" s="0" t="n">
        <f aca="false">Summary!$B$9^2*(1-EXP(-2*Summary!$B$7*Summary!$B$3))/(2*Summary!$B$7)</f>
        <v>2.13796991461712E-007</v>
      </c>
      <c r="E306" s="0" t="n">
        <f aca="false">LN(NORMDIST(B306,C306,SQRT(D306),FALSE()))</f>
        <v>-0.711587287917536</v>
      </c>
    </row>
    <row r="307" customFormat="false" ht="15" hidden="false" customHeight="false" outlineLevel="0" collapsed="false">
      <c r="A307" s="0" t="n">
        <f aca="false">Data!C307</f>
        <v>0.0431</v>
      </c>
      <c r="B307" s="0" t="n">
        <f aca="false">Data!C308</f>
        <v>0.0426</v>
      </c>
      <c r="C307" s="0" t="n">
        <f aca="false">Summary!$B$8+(A307-Summary!$B$8)*EXP(-Summary!$B$7*Summary!$B$3)</f>
        <v>0.0430881609683125</v>
      </c>
      <c r="D307" s="0" t="n">
        <f aca="false">Summary!$B$9^2*(1-EXP(-2*Summary!$B$7*Summary!$B$3))/(2*Summary!$B$7)</f>
        <v>2.13796991461712E-007</v>
      </c>
      <c r="E307" s="0" t="n">
        <f aca="false">LN(NORMDIST(B307,C307,SQRT(D307),FALSE()))</f>
        <v>6.20287389583422</v>
      </c>
    </row>
    <row r="308" customFormat="false" ht="15" hidden="false" customHeight="false" outlineLevel="0" collapsed="false">
      <c r="A308" s="0" t="n">
        <f aca="false">Data!C308</f>
        <v>0.0426</v>
      </c>
      <c r="B308" s="0" t="n">
        <f aca="false">Data!C309</f>
        <v>0.0429</v>
      </c>
      <c r="C308" s="0" t="n">
        <f aca="false">Summary!$B$8+(A308-Summary!$B$8)*EXP(-Summary!$B$7*Summary!$B$3)</f>
        <v>0.0425883657926513</v>
      </c>
      <c r="D308" s="0" t="n">
        <f aca="false">Summary!$B$9^2*(1-EXP(-2*Summary!$B$7*Summary!$B$3))/(2*Summary!$B$7)</f>
        <v>2.13796991461712E-007</v>
      </c>
      <c r="E308" s="0" t="n">
        <f aca="false">LN(NORMDIST(B308,C308,SQRT(D308),FALSE()))</f>
        <v>6.53305920580663</v>
      </c>
    </row>
    <row r="309" customFormat="false" ht="15" hidden="false" customHeight="false" outlineLevel="0" collapsed="false">
      <c r="A309" s="0" t="n">
        <f aca="false">Data!C309</f>
        <v>0.0429</v>
      </c>
      <c r="B309" s="0" t="n">
        <f aca="false">Data!C310</f>
        <v>0.0429</v>
      </c>
      <c r="C309" s="0" t="n">
        <f aca="false">Summary!$B$8+(A309-Summary!$B$8)*EXP(-Summary!$B$7*Summary!$B$3)</f>
        <v>0.042888242898048</v>
      </c>
      <c r="D309" s="0" t="n">
        <f aca="false">Summary!$B$9^2*(1-EXP(-2*Summary!$B$7*Summary!$B$3))/(2*Summary!$B$7)</f>
        <v>2.13796991461712E-007</v>
      </c>
      <c r="E309" s="0" t="n">
        <f aca="false">LN(NORMDIST(B309,C309,SQRT(D309),FALSE()))</f>
        <v>6.75985764922841</v>
      </c>
    </row>
    <row r="310" customFormat="false" ht="15" hidden="false" customHeight="false" outlineLevel="0" collapsed="false">
      <c r="A310" s="0" t="n">
        <f aca="false">Data!C310</f>
        <v>0.0429</v>
      </c>
      <c r="B310" s="0" t="n">
        <f aca="false">Data!C311</f>
        <v>0.0435</v>
      </c>
      <c r="C310" s="0" t="n">
        <f aca="false">Summary!$B$8+(A310-Summary!$B$8)*EXP(-Summary!$B$7*Summary!$B$3)</f>
        <v>0.042888242898048</v>
      </c>
      <c r="D310" s="0" t="n">
        <f aca="false">Summary!$B$9^2*(1-EXP(-2*Summary!$B$7*Summary!$B$3))/(2*Summary!$B$7)</f>
        <v>2.13796991461712E-007</v>
      </c>
      <c r="E310" s="0" t="n">
        <f aca="false">LN(NORMDIST(B310,C310,SQRT(D310),FALSE()))</f>
        <v>5.88494233871668</v>
      </c>
    </row>
    <row r="311" customFormat="false" ht="15" hidden="false" customHeight="false" outlineLevel="0" collapsed="false">
      <c r="A311" s="0" t="n">
        <f aca="false">Data!C311</f>
        <v>0.0435</v>
      </c>
      <c r="B311" s="0" t="n">
        <f aca="false">Data!C312</f>
        <v>0.0434</v>
      </c>
      <c r="C311" s="0" t="n">
        <f aca="false">Summary!$B$8+(A311-Summary!$B$8)*EXP(-Summary!$B$7*Summary!$B$3)</f>
        <v>0.0434879971088414</v>
      </c>
      <c r="D311" s="0" t="n">
        <f aca="false">Summary!$B$9^2*(1-EXP(-2*Summary!$B$7*Summary!$B$3))/(2*Summary!$B$7)</f>
        <v>2.13796991461712E-007</v>
      </c>
      <c r="E311" s="0" t="n">
        <f aca="false">LN(NORMDIST(B311,C311,SQRT(D311),FALSE()))</f>
        <v>6.74207147350596</v>
      </c>
    </row>
    <row r="312" customFormat="false" ht="15" hidden="false" customHeight="false" outlineLevel="0" collapsed="false">
      <c r="A312" s="0" t="n">
        <f aca="false">Data!C312</f>
        <v>0.0434</v>
      </c>
      <c r="B312" s="0" t="n">
        <f aca="false">Data!C313</f>
        <v>0.0432</v>
      </c>
      <c r="C312" s="0" t="n">
        <f aca="false">Summary!$B$8+(A312-Summary!$B$8)*EXP(-Summary!$B$7*Summary!$B$3)</f>
        <v>0.0433880380737092</v>
      </c>
      <c r="D312" s="0" t="n">
        <f aca="false">Summary!$B$9^2*(1-EXP(-2*Summary!$B$7*Summary!$B$3))/(2*Summary!$B$7)</f>
        <v>2.13796991461712E-007</v>
      </c>
      <c r="E312" s="0" t="n">
        <f aca="false">LN(NORMDIST(B312,C312,SQRT(D312),FALSE()))</f>
        <v>6.67748958717769</v>
      </c>
    </row>
    <row r="313" customFormat="false" ht="15" hidden="false" customHeight="false" outlineLevel="0" collapsed="false">
      <c r="A313" s="0" t="n">
        <f aca="false">Data!C313</f>
        <v>0.0432</v>
      </c>
      <c r="B313" s="0" t="n">
        <f aca="false">Data!C314</f>
        <v>0.043</v>
      </c>
      <c r="C313" s="0" t="n">
        <f aca="false">Summary!$B$8+(A313-Summary!$B$8)*EXP(-Summary!$B$7*Summary!$B$3)</f>
        <v>0.0431881200034447</v>
      </c>
      <c r="D313" s="0" t="n">
        <f aca="false">Summary!$B$9^2*(1-EXP(-2*Summary!$B$7*Summary!$B$3))/(2*Summary!$B$7)</f>
        <v>2.13796991461712E-007</v>
      </c>
      <c r="E313" s="0" t="n">
        <f aca="false">LN(NORMDIST(B313,C313,SQRT(D313),FALSE()))</f>
        <v>6.67741751288991</v>
      </c>
    </row>
    <row r="314" customFormat="false" ht="15" hidden="false" customHeight="false" outlineLevel="0" collapsed="false">
      <c r="A314" s="0" t="n">
        <f aca="false">Data!C314</f>
        <v>0.043</v>
      </c>
      <c r="B314" s="0" t="n">
        <f aca="false">Data!C315</f>
        <v>0.0422</v>
      </c>
      <c r="C314" s="0" t="n">
        <f aca="false">Summary!$B$8+(A314-Summary!$B$8)*EXP(-Summary!$B$7*Summary!$B$3)</f>
        <v>0.0429882019331802</v>
      </c>
      <c r="D314" s="0" t="n">
        <f aca="false">Summary!$B$9^2*(1-EXP(-2*Summary!$B$7*Summary!$B$3))/(2*Summary!$B$7)</f>
        <v>2.13796991461712E-007</v>
      </c>
      <c r="E314" s="0" t="n">
        <f aca="false">LN(NORMDIST(B314,C314,SQRT(D314),FALSE()))</f>
        <v>5.30725522069053</v>
      </c>
    </row>
    <row r="315" customFormat="false" ht="15" hidden="false" customHeight="false" outlineLevel="0" collapsed="false">
      <c r="A315" s="0" t="n">
        <f aca="false">Data!C315</f>
        <v>0.0422</v>
      </c>
      <c r="B315" s="0" t="n">
        <f aca="false">Data!C316</f>
        <v>0.0415</v>
      </c>
      <c r="C315" s="0" t="n">
        <f aca="false">Summary!$B$8+(A315-Summary!$B$8)*EXP(-Summary!$B$7*Summary!$B$3)</f>
        <v>0.0421885296521223</v>
      </c>
      <c r="D315" s="0" t="n">
        <f aca="false">Summary!$B$9^2*(1-EXP(-2*Summary!$B$7*Summary!$B$3))/(2*Summary!$B$7)</f>
        <v>2.13796991461712E-007</v>
      </c>
      <c r="E315" s="0" t="n">
        <f aca="false">LN(NORMDIST(B315,C315,SQRT(D315),FALSE()))</f>
        <v>5.65148178022036</v>
      </c>
    </row>
    <row r="316" customFormat="false" ht="15" hidden="false" customHeight="false" outlineLevel="0" collapsed="false">
      <c r="A316" s="0" t="n">
        <f aca="false">Data!C316</f>
        <v>0.0415</v>
      </c>
      <c r="B316" s="0" t="n">
        <f aca="false">Data!C317</f>
        <v>0.041</v>
      </c>
      <c r="C316" s="0" t="n">
        <f aca="false">Summary!$B$8+(A316-Summary!$B$8)*EXP(-Summary!$B$7*Summary!$B$3)</f>
        <v>0.0414888164061966</v>
      </c>
      <c r="D316" s="0" t="n">
        <f aca="false">Summary!$B$9^2*(1-EXP(-2*Summary!$B$7*Summary!$B$3))/(2*Summary!$B$7)</f>
        <v>2.13796991461712E-007</v>
      </c>
      <c r="E316" s="0" t="n">
        <f aca="false">LN(NORMDIST(B316,C316,SQRT(D316),FALSE()))</f>
        <v>6.20137633504336</v>
      </c>
    </row>
    <row r="317" customFormat="false" ht="15" hidden="false" customHeight="false" outlineLevel="0" collapsed="false">
      <c r="A317" s="0" t="n">
        <f aca="false">Data!C317</f>
        <v>0.041</v>
      </c>
      <c r="B317" s="0" t="n">
        <f aca="false">Data!C318</f>
        <v>0.0411</v>
      </c>
      <c r="C317" s="0" t="n">
        <f aca="false">Summary!$B$8+(A317-Summary!$B$8)*EXP(-Summary!$B$7*Summary!$B$3)</f>
        <v>0.0409890212305354</v>
      </c>
      <c r="D317" s="0" t="n">
        <f aca="false">Summary!$B$9^2*(1-EXP(-2*Summary!$B$7*Summary!$B$3))/(2*Summary!$B$7)</f>
        <v>2.13796991461712E-007</v>
      </c>
      <c r="E317" s="0" t="n">
        <f aca="false">LN(NORMDIST(B317,C317,SQRT(D317),FALSE()))</f>
        <v>6.73137722548087</v>
      </c>
    </row>
    <row r="318" customFormat="false" ht="15" hidden="false" customHeight="false" outlineLevel="0" collapsed="false">
      <c r="A318" s="0" t="n">
        <f aca="false">Data!C318</f>
        <v>0.0411</v>
      </c>
      <c r="B318" s="0" t="n">
        <f aca="false">Data!C319</f>
        <v>0.0394</v>
      </c>
      <c r="C318" s="0" t="n">
        <f aca="false">Summary!$B$8+(A318-Summary!$B$8)*EXP(-Summary!$B$7*Summary!$B$3)</f>
        <v>0.0410889802656677</v>
      </c>
      <c r="D318" s="0" t="n">
        <f aca="false">Summary!$B$9^2*(1-EXP(-2*Summary!$B$7*Summary!$B$3))/(2*Summary!$B$7)</f>
        <v>2.13796991461712E-007</v>
      </c>
      <c r="E318" s="0" t="n">
        <f aca="false">LN(NORMDIST(B318,C318,SQRT(D318),FALSE()))</f>
        <v>0.0887719410849808</v>
      </c>
    </row>
    <row r="319" customFormat="false" ht="15" hidden="false" customHeight="false" outlineLevel="0" collapsed="false">
      <c r="A319" s="0" t="n">
        <f aca="false">Data!C319</f>
        <v>0.0394</v>
      </c>
      <c r="B319" s="0" t="n">
        <f aca="false">Data!C320</f>
        <v>0.0393</v>
      </c>
      <c r="C319" s="0" t="n">
        <f aca="false">Summary!$B$8+(A319-Summary!$B$8)*EXP(-Summary!$B$7*Summary!$B$3)</f>
        <v>0.0393896766684196</v>
      </c>
      <c r="D319" s="0" t="n">
        <f aca="false">Summary!$B$9^2*(1-EXP(-2*Summary!$B$7*Summary!$B$3))/(2*Summary!$B$7)</f>
        <v>2.13796991461712E-007</v>
      </c>
      <c r="E319" s="0" t="n">
        <f aca="false">LN(NORMDIST(B319,C319,SQRT(D319),FALSE()))</f>
        <v>6.74137358320276</v>
      </c>
    </row>
    <row r="320" customFormat="false" ht="15" hidden="false" customHeight="false" outlineLevel="0" collapsed="false">
      <c r="A320" s="0" t="n">
        <f aca="false">Data!C320</f>
        <v>0.0393</v>
      </c>
      <c r="B320" s="0" t="n">
        <f aca="false">Data!C321</f>
        <v>0.0394</v>
      </c>
      <c r="C320" s="0" t="n">
        <f aca="false">Summary!$B$8+(A320-Summary!$B$8)*EXP(-Summary!$B$7*Summary!$B$3)</f>
        <v>0.0392897176332874</v>
      </c>
      <c r="D320" s="0" t="n">
        <f aca="false">Summary!$B$9^2*(1-EXP(-2*Summary!$B$7*Summary!$B$3))/(2*Summary!$B$7)</f>
        <v>2.13796991461712E-007</v>
      </c>
      <c r="E320" s="0" t="n">
        <f aca="false">LN(NORMDIST(B320,C320,SQRT(D320),FALSE()))</f>
        <v>6.73173758336775</v>
      </c>
    </row>
    <row r="321" customFormat="false" ht="15" hidden="false" customHeight="false" outlineLevel="0" collapsed="false">
      <c r="A321" s="0" t="n">
        <f aca="false">Data!C321</f>
        <v>0.0394</v>
      </c>
      <c r="B321" s="0" t="n">
        <f aca="false">Data!C322</f>
        <v>0.0408</v>
      </c>
      <c r="C321" s="0" t="n">
        <f aca="false">Summary!$B$8+(A321-Summary!$B$8)*EXP(-Summary!$B$7*Summary!$B$3)</f>
        <v>0.0393896766684196</v>
      </c>
      <c r="D321" s="0" t="n">
        <f aca="false">Summary!$B$9^2*(1-EXP(-2*Summary!$B$7*Summary!$B$3))/(2*Summary!$B$7)</f>
        <v>2.13796991461712E-007</v>
      </c>
      <c r="E321" s="0" t="n">
        <f aca="false">LN(NORMDIST(B321,C321,SQRT(D321),FALSE()))</f>
        <v>2.10854413785498</v>
      </c>
    </row>
    <row r="322" customFormat="false" ht="15" hidden="false" customHeight="false" outlineLevel="0" collapsed="false">
      <c r="A322" s="0" t="n">
        <f aca="false">Data!C322</f>
        <v>0.0408</v>
      </c>
      <c r="B322" s="0" t="n">
        <f aca="false">Data!C323</f>
        <v>0.0401</v>
      </c>
      <c r="C322" s="0" t="n">
        <f aca="false">Summary!$B$8+(A322-Summary!$B$8)*EXP(-Summary!$B$7*Summary!$B$3)</f>
        <v>0.040789103160271</v>
      </c>
      <c r="D322" s="0" t="n">
        <f aca="false">Summary!$B$9^2*(1-EXP(-2*Summary!$B$7*Summary!$B$3))/(2*Summary!$B$7)</f>
        <v>2.13796991461712E-007</v>
      </c>
      <c r="E322" s="0" t="n">
        <f aca="false">LN(NORMDIST(B322,C322,SQRT(D322),FALSE()))</f>
        <v>5.64963403755952</v>
      </c>
    </row>
    <row r="323" customFormat="false" ht="15" hidden="false" customHeight="false" outlineLevel="0" collapsed="false">
      <c r="A323" s="0" t="n">
        <f aca="false">Data!C323</f>
        <v>0.0401</v>
      </c>
      <c r="B323" s="0" t="n">
        <f aca="false">Data!C324</f>
        <v>0.0415</v>
      </c>
      <c r="C323" s="0" t="n">
        <f aca="false">Summary!$B$8+(A323-Summary!$B$8)*EXP(-Summary!$B$7*Summary!$B$3)</f>
        <v>0.0400893899143453</v>
      </c>
      <c r="D323" s="0" t="n">
        <f aca="false">Summary!$B$9^2*(1-EXP(-2*Summary!$B$7*Summary!$B$3))/(2*Summary!$B$7)</f>
        <v>2.13796991461712E-007</v>
      </c>
      <c r="E323" s="0" t="n">
        <f aca="false">LN(NORMDIST(B323,C323,SQRT(D323),FALSE()))</f>
        <v>2.10665235690599</v>
      </c>
    </row>
    <row r="324" customFormat="false" ht="15" hidden="false" customHeight="false" outlineLevel="0" collapsed="false">
      <c r="A324" s="0" t="n">
        <f aca="false">Data!C324</f>
        <v>0.0415</v>
      </c>
      <c r="B324" s="0" t="n">
        <f aca="false">Data!C325</f>
        <v>0.0412</v>
      </c>
      <c r="C324" s="0" t="n">
        <f aca="false">Summary!$B$8+(A324-Summary!$B$8)*EXP(-Summary!$B$7*Summary!$B$3)</f>
        <v>0.0414888164061966</v>
      </c>
      <c r="D324" s="0" t="n">
        <f aca="false">Summary!$B$9^2*(1-EXP(-2*Summary!$B$7*Summary!$B$3))/(2*Summary!$B$7)</f>
        <v>2.13796991461712E-007</v>
      </c>
      <c r="E324" s="0" t="n">
        <f aca="false">LN(NORMDIST(B324,C324,SQRT(D324),FALSE()))</f>
        <v>6.56510119715517</v>
      </c>
    </row>
    <row r="325" customFormat="false" ht="15" hidden="false" customHeight="false" outlineLevel="0" collapsed="false">
      <c r="A325" s="0" t="n">
        <f aca="false">Data!C325</f>
        <v>0.0412</v>
      </c>
      <c r="B325" s="0" t="n">
        <f aca="false">Data!C326</f>
        <v>0.0391</v>
      </c>
      <c r="C325" s="0" t="n">
        <f aca="false">Summary!$B$8+(A325-Summary!$B$8)*EXP(-Summary!$B$7*Summary!$B$3)</f>
        <v>0.0411889393007999</v>
      </c>
      <c r="D325" s="0" t="n">
        <f aca="false">Summary!$B$9^2*(1-EXP(-2*Summary!$B$7*Summary!$B$3))/(2*Summary!$B$7)</f>
        <v>2.13796991461712E-007</v>
      </c>
      <c r="E325" s="0" t="n">
        <f aca="false">LN(NORMDIST(B325,C325,SQRT(D325),FALSE()))</f>
        <v>-3.44498467139324</v>
      </c>
    </row>
    <row r="326" customFormat="false" ht="15" hidden="false" customHeight="false" outlineLevel="0" collapsed="false">
      <c r="A326" s="0" t="n">
        <f aca="false">Data!C326</f>
        <v>0.0391</v>
      </c>
      <c r="B326" s="0" t="n">
        <f aca="false">Data!C327</f>
        <v>0.0387</v>
      </c>
      <c r="C326" s="0" t="n">
        <f aca="false">Summary!$B$8+(A326-Summary!$B$8)*EXP(-Summary!$B$7*Summary!$B$3)</f>
        <v>0.0390897995630229</v>
      </c>
      <c r="D326" s="0" t="n">
        <f aca="false">Summary!$B$9^2*(1-EXP(-2*Summary!$B$7*Summary!$B$3))/(2*Summary!$B$7)</f>
        <v>2.13796991461712E-007</v>
      </c>
      <c r="E326" s="0" t="n">
        <f aca="false">LN(NORMDIST(B326,C326,SQRT(D326),FALSE()))</f>
        <v>6.40483518411174</v>
      </c>
    </row>
    <row r="327" customFormat="false" ht="15" hidden="false" customHeight="false" outlineLevel="0" collapsed="false">
      <c r="A327" s="0" t="n">
        <f aca="false">Data!C327</f>
        <v>0.0387</v>
      </c>
      <c r="B327" s="0" t="n">
        <f aca="false">Data!C328</f>
        <v>0.0377</v>
      </c>
      <c r="C327" s="0" t="n">
        <f aca="false">Summary!$B$8+(A327-Summary!$B$8)*EXP(-Summary!$B$7*Summary!$B$3)</f>
        <v>0.0386899634224939</v>
      </c>
      <c r="D327" s="0" t="n">
        <f aca="false">Summary!$B$9^2*(1-EXP(-2*Summary!$B$7*Summary!$B$3))/(2*Summary!$B$7)</f>
        <v>2.13796991461712E-007</v>
      </c>
      <c r="E327" s="0" t="n">
        <f aca="false">LN(NORMDIST(B327,C327,SQRT(D327),FALSE()))</f>
        <v>4.46822262263106</v>
      </c>
    </row>
    <row r="328" customFormat="false" ht="15" hidden="false" customHeight="false" outlineLevel="0" collapsed="false">
      <c r="A328" s="0" t="n">
        <f aca="false">Data!C328</f>
        <v>0.0377</v>
      </c>
      <c r="B328" s="0" t="n">
        <f aca="false">Data!C329</f>
        <v>0.0375</v>
      </c>
      <c r="C328" s="0" t="n">
        <f aca="false">Summary!$B$8+(A328-Summary!$B$8)*EXP(-Summary!$B$7*Summary!$B$3)</f>
        <v>0.0376903730711715</v>
      </c>
      <c r="D328" s="0" t="n">
        <f aca="false">Summary!$B$9^2*(1-EXP(-2*Summary!$B$7*Summary!$B$3))/(2*Summary!$B$7)</f>
        <v>2.13796991461712E-007</v>
      </c>
      <c r="E328" s="0" t="n">
        <f aca="false">LN(NORMDIST(B328,C328,SQRT(D328),FALSE()))</f>
        <v>6.6754231664648</v>
      </c>
    </row>
    <row r="329" customFormat="false" ht="15" hidden="false" customHeight="false" outlineLevel="0" collapsed="false">
      <c r="A329" s="0" t="n">
        <f aca="false">Data!C329</f>
        <v>0.0375</v>
      </c>
      <c r="B329" s="0" t="n">
        <f aca="false">Data!C330</f>
        <v>0.038</v>
      </c>
      <c r="C329" s="0" t="n">
        <f aca="false">Summary!$B$8+(A329-Summary!$B$8)*EXP(-Summary!$B$7*Summary!$B$3)</f>
        <v>0.0374904550009071</v>
      </c>
      <c r="D329" s="0" t="n">
        <f aca="false">Summary!$B$9^2*(1-EXP(-2*Summary!$B$7*Summary!$B$3))/(2*Summary!$B$7)</f>
        <v>2.13796991461712E-007</v>
      </c>
      <c r="E329" s="0" t="n">
        <f aca="false">LN(NORMDIST(B329,C329,SQRT(D329),FALSE()))</f>
        <v>6.15297849045226</v>
      </c>
    </row>
    <row r="330" customFormat="false" ht="15" hidden="false" customHeight="false" outlineLevel="0" collapsed="false">
      <c r="A330" s="0" t="n">
        <f aca="false">Data!C330</f>
        <v>0.038</v>
      </c>
      <c r="B330" s="0" t="n">
        <f aca="false">Data!C331</f>
        <v>0.0384</v>
      </c>
      <c r="C330" s="0" t="n">
        <f aca="false">Summary!$B$8+(A330-Summary!$B$8)*EXP(-Summary!$B$7*Summary!$B$3)</f>
        <v>0.0379902501765683</v>
      </c>
      <c r="D330" s="0" t="n">
        <f aca="false">Summary!$B$9^2*(1-EXP(-2*Summary!$B$7*Summary!$B$3))/(2*Summary!$B$7)</f>
        <v>2.13796991461712E-007</v>
      </c>
      <c r="E330" s="0" t="n">
        <f aca="false">LN(NORMDIST(B330,C330,SQRT(D330),FALSE()))</f>
        <v>6.36753059352688</v>
      </c>
    </row>
    <row r="331" customFormat="false" ht="15" hidden="false" customHeight="false" outlineLevel="0" collapsed="false">
      <c r="A331" s="0" t="n">
        <f aca="false">Data!C331</f>
        <v>0.0384</v>
      </c>
      <c r="B331" s="0" t="n">
        <f aca="false">Data!C332</f>
        <v>0.0383</v>
      </c>
      <c r="C331" s="0" t="n">
        <f aca="false">Summary!$B$8+(A331-Summary!$B$8)*EXP(-Summary!$B$7*Summary!$B$3)</f>
        <v>0.0383900863170972</v>
      </c>
      <c r="D331" s="0" t="n">
        <f aca="false">Summary!$B$9^2*(1-EXP(-2*Summary!$B$7*Summary!$B$3))/(2*Summary!$B$7)</f>
        <v>2.13796991461712E-007</v>
      </c>
      <c r="E331" s="0" t="n">
        <f aca="false">LN(NORMDIST(B331,C331,SQRT(D331),FALSE()))</f>
        <v>6.74120136452747</v>
      </c>
    </row>
    <row r="332" customFormat="false" ht="15" hidden="false" customHeight="false" outlineLevel="0" collapsed="false">
      <c r="A332" s="0" t="n">
        <f aca="false">Data!C332</f>
        <v>0.0383</v>
      </c>
      <c r="B332" s="0" t="n">
        <f aca="false">Data!C333</f>
        <v>0.0385</v>
      </c>
      <c r="C332" s="0" t="n">
        <f aca="false">Summary!$B$8+(A332-Summary!$B$8)*EXP(-Summary!$B$7*Summary!$B$3)</f>
        <v>0.038290127281965</v>
      </c>
      <c r="D332" s="0" t="n">
        <f aca="false">Summary!$B$9^2*(1-EXP(-2*Summary!$B$7*Summary!$B$3))/(2*Summary!$B$7)</f>
        <v>2.13796991461712E-007</v>
      </c>
      <c r="E332" s="0" t="n">
        <f aca="false">LN(NORMDIST(B332,C332,SQRT(D332),FALSE()))</f>
        <v>6.65717068429756</v>
      </c>
    </row>
    <row r="333" customFormat="false" ht="15" hidden="false" customHeight="false" outlineLevel="0" collapsed="false">
      <c r="A333" s="0" t="n">
        <f aca="false">Data!C333</f>
        <v>0.0385</v>
      </c>
      <c r="B333" s="0" t="n">
        <f aca="false">Data!C334</f>
        <v>0.0395</v>
      </c>
      <c r="C333" s="0" t="n">
        <f aca="false">Summary!$B$8+(A333-Summary!$B$8)*EXP(-Summary!$B$7*Summary!$B$3)</f>
        <v>0.0384900453522295</v>
      </c>
      <c r="D333" s="0" t="n">
        <f aca="false">Summary!$B$9^2*(1-EXP(-2*Summary!$B$7*Summary!$B$3))/(2*Summary!$B$7)</f>
        <v>2.13796991461712E-007</v>
      </c>
      <c r="E333" s="0" t="n">
        <f aca="false">LN(NORMDIST(B333,C333,SQRT(D333),FALSE()))</f>
        <v>4.37472080952303</v>
      </c>
    </row>
    <row r="334" customFormat="false" ht="15" hidden="false" customHeight="false" outlineLevel="0" collapsed="false">
      <c r="A334" s="0" t="n">
        <f aca="false">Data!C334</f>
        <v>0.0395</v>
      </c>
      <c r="B334" s="0" t="n">
        <f aca="false">Data!C335</f>
        <v>0.0392</v>
      </c>
      <c r="C334" s="0" t="n">
        <f aca="false">Summary!$B$8+(A334-Summary!$B$8)*EXP(-Summary!$B$7*Summary!$B$3)</f>
        <v>0.0394896357035519</v>
      </c>
      <c r="D334" s="0" t="n">
        <f aca="false">Summary!$B$9^2*(1-EXP(-2*Summary!$B$7*Summary!$B$3))/(2*Summary!$B$7)</f>
        <v>2.13796991461712E-007</v>
      </c>
      <c r="E334" s="0" t="n">
        <f aca="false">LN(NORMDIST(B334,C334,SQRT(D334),FALSE()))</f>
        <v>6.563992846003</v>
      </c>
    </row>
    <row r="335" customFormat="false" ht="15" hidden="false" customHeight="false" outlineLevel="0" collapsed="false">
      <c r="A335" s="0" t="n">
        <f aca="false">Data!C335</f>
        <v>0.0392</v>
      </c>
      <c r="B335" s="0" t="n">
        <f aca="false">Data!C336</f>
        <v>0.0389</v>
      </c>
      <c r="C335" s="0" t="n">
        <f aca="false">Summary!$B$8+(A335-Summary!$B$8)*EXP(-Summary!$B$7*Summary!$B$3)</f>
        <v>0.0391897585981551</v>
      </c>
      <c r="D335" s="0" t="n">
        <f aca="false">Summary!$B$9^2*(1-EXP(-2*Summary!$B$7*Summary!$B$3))/(2*Summary!$B$7)</f>
        <v>2.13796991461712E-007</v>
      </c>
      <c r="E335" s="0" t="n">
        <f aca="false">LN(NORMDIST(B335,C335,SQRT(D335),FALSE()))</f>
        <v>6.5638263225352</v>
      </c>
    </row>
    <row r="336" customFormat="false" ht="15" hidden="false" customHeight="false" outlineLevel="0" collapsed="false">
      <c r="A336" s="0" t="n">
        <f aca="false">Data!C336</f>
        <v>0.0389</v>
      </c>
      <c r="B336" s="0" t="n">
        <f aca="false">Data!C337</f>
        <v>0.0384</v>
      </c>
      <c r="C336" s="0" t="n">
        <f aca="false">Summary!$B$8+(A336-Summary!$B$8)*EXP(-Summary!$B$7*Summary!$B$3)</f>
        <v>0.0388898814927584</v>
      </c>
      <c r="D336" s="0" t="n">
        <f aca="false">Summary!$B$9^2*(1-EXP(-2*Summary!$B$7*Summary!$B$3))/(2*Summary!$B$7)</f>
        <v>2.13796991461712E-007</v>
      </c>
      <c r="E336" s="0" t="n">
        <f aca="false">LN(NORMDIST(B336,C336,SQRT(D336),FALSE()))</f>
        <v>6.19893851313322</v>
      </c>
    </row>
    <row r="337" customFormat="false" ht="15" hidden="false" customHeight="false" outlineLevel="0" collapsed="false">
      <c r="A337" s="0" t="n">
        <f aca="false">Data!C337</f>
        <v>0.0384</v>
      </c>
      <c r="B337" s="0" t="n">
        <f aca="false">Data!C338</f>
        <v>0.0374</v>
      </c>
      <c r="C337" s="0" t="n">
        <f aca="false">Summary!$B$8+(A337-Summary!$B$8)*EXP(-Summary!$B$7*Summary!$B$3)</f>
        <v>0.0383900863170972</v>
      </c>
      <c r="D337" s="0" t="n">
        <f aca="false">Summary!$B$9^2*(1-EXP(-2*Summary!$B$7*Summary!$B$3))/(2*Summary!$B$7)</f>
        <v>2.13796991461712E-007</v>
      </c>
      <c r="E337" s="0" t="n">
        <f aca="false">LN(NORMDIST(B337,C337,SQRT(D337),FALSE()))</f>
        <v>4.46765353738446</v>
      </c>
    </row>
    <row r="338" customFormat="false" ht="15" hidden="false" customHeight="false" outlineLevel="0" collapsed="false">
      <c r="A338" s="0" t="n">
        <f aca="false">Data!C338</f>
        <v>0.0374</v>
      </c>
      <c r="B338" s="0" t="n">
        <f aca="false">Data!C339</f>
        <v>0.0374</v>
      </c>
      <c r="C338" s="0" t="n">
        <f aca="false">Summary!$B$8+(A338-Summary!$B$8)*EXP(-Summary!$B$7*Summary!$B$3)</f>
        <v>0.0373904959657748</v>
      </c>
      <c r="D338" s="0" t="n">
        <f aca="false">Summary!$B$9^2*(1-EXP(-2*Summary!$B$7*Summary!$B$3))/(2*Summary!$B$7)</f>
        <v>2.13796991461712E-007</v>
      </c>
      <c r="E338" s="0" t="n">
        <f aca="false">LN(NORMDIST(B338,C338,SQRT(D338),FALSE()))</f>
        <v>6.75996967788567</v>
      </c>
    </row>
    <row r="339" customFormat="false" ht="15" hidden="false" customHeight="false" outlineLevel="0" collapsed="false">
      <c r="A339" s="0" t="n">
        <f aca="false">Data!C339</f>
        <v>0.0374</v>
      </c>
      <c r="B339" s="0" t="n">
        <f aca="false">Data!C340</f>
        <v>0.037</v>
      </c>
      <c r="C339" s="0" t="n">
        <f aca="false">Summary!$B$8+(A339-Summary!$B$8)*EXP(-Summary!$B$7*Summary!$B$3)</f>
        <v>0.0373904959657748</v>
      </c>
      <c r="D339" s="0" t="n">
        <f aca="false">Summary!$B$9^2*(1-EXP(-2*Summary!$B$7*Summary!$B$3))/(2*Summary!$B$7)</f>
        <v>2.13796991461712E-007</v>
      </c>
      <c r="E339" s="0" t="n">
        <f aca="false">LN(NORMDIST(B339,C339,SQRT(D339),FALSE()))</f>
        <v>6.40356435249281</v>
      </c>
    </row>
    <row r="340" customFormat="false" ht="15" hidden="false" customHeight="false" outlineLevel="0" collapsed="false">
      <c r="A340" s="0" t="n">
        <f aca="false">Data!C340</f>
        <v>0.037</v>
      </c>
      <c r="B340" s="0" t="n">
        <f aca="false">Data!C341</f>
        <v>0.0372</v>
      </c>
      <c r="C340" s="0" t="n">
        <f aca="false">Summary!$B$8+(A340-Summary!$B$8)*EXP(-Summary!$B$7*Summary!$B$3)</f>
        <v>0.0369906598252459</v>
      </c>
      <c r="D340" s="0" t="n">
        <f aca="false">Summary!$B$9^2*(1-EXP(-2*Summary!$B$7*Summary!$B$3))/(2*Summary!$B$7)</f>
        <v>2.13796991461712E-007</v>
      </c>
      <c r="E340" s="0" t="n">
        <f aca="false">LN(NORMDIST(B340,C340,SQRT(D340),FALSE()))</f>
        <v>6.65769278942119</v>
      </c>
    </row>
    <row r="341" customFormat="false" ht="15" hidden="false" customHeight="false" outlineLevel="0" collapsed="false">
      <c r="A341" s="0" t="n">
        <f aca="false">Data!C341</f>
        <v>0.0372</v>
      </c>
      <c r="B341" s="0" t="n">
        <f aca="false">Data!C342</f>
        <v>0.0374</v>
      </c>
      <c r="C341" s="0" t="n">
        <f aca="false">Summary!$B$8+(A341-Summary!$B$8)*EXP(-Summary!$B$7*Summary!$B$3)</f>
        <v>0.0371905778955103</v>
      </c>
      <c r="D341" s="0" t="n">
        <f aca="false">Summary!$B$9^2*(1-EXP(-2*Summary!$B$7*Summary!$B$3))/(2*Summary!$B$7)</f>
        <v>2.13796991461712E-007</v>
      </c>
      <c r="E341" s="0" t="n">
        <f aca="false">LN(NORMDIST(B341,C341,SQRT(D341),FALSE()))</f>
        <v>6.65761255189645</v>
      </c>
    </row>
    <row r="342" customFormat="false" ht="15" hidden="false" customHeight="false" outlineLevel="0" collapsed="false">
      <c r="A342" s="0" t="n">
        <f aca="false">Data!C342</f>
        <v>0.0374</v>
      </c>
      <c r="B342" s="0" t="n">
        <f aca="false">Data!C343</f>
        <v>0.0378</v>
      </c>
      <c r="C342" s="0" t="n">
        <f aca="false">Summary!$B$8+(A342-Summary!$B$8)*EXP(-Summary!$B$7*Summary!$B$3)</f>
        <v>0.0373904959657748</v>
      </c>
      <c r="D342" s="0" t="n">
        <f aca="false">Summary!$B$9^2*(1-EXP(-2*Summary!$B$7*Summary!$B$3))/(2*Summary!$B$7)</f>
        <v>2.13796991461712E-007</v>
      </c>
      <c r="E342" s="0" t="n">
        <f aca="false">LN(NORMDIST(B342,C342,SQRT(D342),FALSE()))</f>
        <v>6.36800151632676</v>
      </c>
    </row>
    <row r="343" customFormat="false" ht="15" hidden="false" customHeight="false" outlineLevel="0" collapsed="false">
      <c r="A343" s="0" t="n">
        <f aca="false">Data!C343</f>
        <v>0.0378</v>
      </c>
      <c r="B343" s="0" t="n">
        <f aca="false">Data!C344</f>
        <v>0.0371</v>
      </c>
      <c r="C343" s="0" t="n">
        <f aca="false">Summary!$B$8+(A343-Summary!$B$8)*EXP(-Summary!$B$7*Summary!$B$3)</f>
        <v>0.0377903321063038</v>
      </c>
      <c r="D343" s="0" t="n">
        <f aca="false">Summary!$B$9^2*(1-EXP(-2*Summary!$B$7*Summary!$B$3))/(2*Summary!$B$7)</f>
        <v>2.13796991461712E-007</v>
      </c>
      <c r="E343" s="0" t="n">
        <f aca="false">LN(NORMDIST(B343,C343,SQRT(D343),FALSE()))</f>
        <v>5.64566940857487</v>
      </c>
    </row>
    <row r="344" customFormat="false" ht="15" hidden="false" customHeight="false" outlineLevel="0" collapsed="false">
      <c r="A344" s="0" t="n">
        <f aca="false">Data!C344</f>
        <v>0.0371</v>
      </c>
      <c r="B344" s="0" t="n">
        <f aca="false">Data!C345</f>
        <v>0.0363</v>
      </c>
      <c r="C344" s="0" t="n">
        <f aca="false">Summary!$B$8+(A344-Summary!$B$8)*EXP(-Summary!$B$7*Summary!$B$3)</f>
        <v>0.0370906188603781</v>
      </c>
      <c r="D344" s="0" t="n">
        <f aca="false">Summary!$B$9^2*(1-EXP(-2*Summary!$B$7*Summary!$B$3))/(2*Summary!$B$7)</f>
        <v>2.13796991461712E-007</v>
      </c>
      <c r="E344" s="0" t="n">
        <f aca="false">LN(NORMDIST(B344,C344,SQRT(D344),FALSE()))</f>
        <v>5.29833111261397</v>
      </c>
    </row>
    <row r="345" customFormat="false" ht="15" hidden="false" customHeight="false" outlineLevel="0" collapsed="false">
      <c r="A345" s="0" t="n">
        <f aca="false">Data!C345</f>
        <v>0.0363</v>
      </c>
      <c r="B345" s="0" t="n">
        <f aca="false">Data!C346</f>
        <v>0.0357</v>
      </c>
      <c r="C345" s="0" t="n">
        <f aca="false">Summary!$B$8+(A345-Summary!$B$8)*EXP(-Summary!$B$7*Summary!$B$3)</f>
        <v>0.0362909465793202</v>
      </c>
      <c r="D345" s="0" t="n">
        <f aca="false">Summary!$B$9^2*(1-EXP(-2*Summary!$B$7*Summary!$B$3))/(2*Summary!$B$7)</f>
        <v>2.13796991461712E-007</v>
      </c>
      <c r="E345" s="0" t="n">
        <f aca="false">LN(NORMDIST(B345,C345,SQRT(D345),FALSE()))</f>
        <v>5.9434765865734</v>
      </c>
    </row>
    <row r="346" customFormat="false" ht="15" hidden="false" customHeight="false" outlineLevel="0" collapsed="false">
      <c r="A346" s="0" t="n">
        <f aca="false">Data!C346</f>
        <v>0.0357</v>
      </c>
      <c r="B346" s="0" t="n">
        <f aca="false">Data!C347</f>
        <v>0.0357</v>
      </c>
      <c r="C346" s="0" t="n">
        <f aca="false">Summary!$B$8+(A346-Summary!$B$8)*EXP(-Summary!$B$7*Summary!$B$3)</f>
        <v>0.0356911923685267</v>
      </c>
      <c r="D346" s="0" t="n">
        <f aca="false">Summary!$B$9^2*(1-EXP(-2*Summary!$B$7*Summary!$B$3))/(2*Summary!$B$7)</f>
        <v>2.13796991461712E-007</v>
      </c>
      <c r="E346" s="0" t="n">
        <f aca="false">LN(NORMDIST(B346,C346,SQRT(D346),FALSE()))</f>
        <v>6.75999950125759</v>
      </c>
    </row>
    <row r="347" customFormat="false" ht="15" hidden="false" customHeight="false" outlineLevel="0" collapsed="false">
      <c r="A347" s="0" t="n">
        <f aca="false">Data!C347</f>
        <v>0.0357</v>
      </c>
      <c r="B347" s="0" t="n">
        <f aca="false">Data!C348</f>
        <v>0.0361</v>
      </c>
      <c r="C347" s="0" t="n">
        <f aca="false">Summary!$B$8+(A347-Summary!$B$8)*EXP(-Summary!$B$7*Summary!$B$3)</f>
        <v>0.0356911923685267</v>
      </c>
      <c r="D347" s="0" t="n">
        <f aca="false">Summary!$B$9^2*(1-EXP(-2*Summary!$B$7*Summary!$B$3))/(2*Summary!$B$7)</f>
        <v>2.13796991461712E-007</v>
      </c>
      <c r="E347" s="0" t="n">
        <f aca="false">LN(NORMDIST(B347,C347,SQRT(D347),FALSE()))</f>
        <v>6.36933426308812</v>
      </c>
    </row>
    <row r="348" customFormat="false" ht="15" hidden="false" customHeight="false" outlineLevel="0" collapsed="false">
      <c r="A348" s="0" t="n">
        <f aca="false">Data!C348</f>
        <v>0.0361</v>
      </c>
      <c r="B348" s="0" t="n">
        <f aca="false">Data!C349</f>
        <v>0.0365</v>
      </c>
      <c r="C348" s="0" t="n">
        <f aca="false">Summary!$B$8+(A348-Summary!$B$8)*EXP(-Summary!$B$7*Summary!$B$3)</f>
        <v>0.0360910285090557</v>
      </c>
      <c r="D348" s="0" t="n">
        <f aca="false">Summary!$B$9^2*(1-EXP(-2*Summary!$B$7*Summary!$B$3))/(2*Summary!$B$7)</f>
        <v>2.13796991461712E-007</v>
      </c>
      <c r="E348" s="0" t="n">
        <f aca="false">LN(NORMDIST(B348,C348,SQRT(D348),FALSE()))</f>
        <v>6.36902087969225</v>
      </c>
    </row>
    <row r="349" customFormat="false" ht="15" hidden="false" customHeight="false" outlineLevel="0" collapsed="false">
      <c r="A349" s="0" t="n">
        <f aca="false">Data!C349</f>
        <v>0.0365</v>
      </c>
      <c r="B349" s="0" t="n">
        <f aca="false">Data!C350</f>
        <v>0.0364</v>
      </c>
      <c r="C349" s="0" t="n">
        <f aca="false">Summary!$B$8+(A349-Summary!$B$8)*EXP(-Summary!$B$7*Summary!$B$3)</f>
        <v>0.0364908646495847</v>
      </c>
      <c r="D349" s="0" t="n">
        <f aca="false">Summary!$B$9^2*(1-EXP(-2*Summary!$B$7*Summary!$B$3))/(2*Summary!$B$7)</f>
        <v>2.13796991461712E-007</v>
      </c>
      <c r="E349" s="0" t="n">
        <f aca="false">LN(NORMDIST(B349,C349,SQRT(D349),FALSE()))</f>
        <v>6.7408719866091</v>
      </c>
    </row>
    <row r="350" customFormat="false" ht="15" hidden="false" customHeight="false" outlineLevel="0" collapsed="false">
      <c r="A350" s="0" t="n">
        <f aca="false">Data!C350</f>
        <v>0.0364</v>
      </c>
      <c r="B350" s="0" t="n">
        <f aca="false">Data!C351</f>
        <v>0.0364</v>
      </c>
      <c r="C350" s="0" t="n">
        <f aca="false">Summary!$B$8+(A350-Summary!$B$8)*EXP(-Summary!$B$7*Summary!$B$3)</f>
        <v>0.0363909056144524</v>
      </c>
      <c r="D350" s="0" t="n">
        <f aca="false">Summary!$B$9^2*(1-EXP(-2*Summary!$B$7*Summary!$B$3))/(2*Summary!$B$7)</f>
        <v>2.13796991461712E-007</v>
      </c>
      <c r="E350" s="0" t="n">
        <f aca="false">LN(NORMDIST(B350,C350,SQRT(D350),FALSE()))</f>
        <v>6.75998749576517</v>
      </c>
    </row>
    <row r="351" customFormat="false" ht="15" hidden="false" customHeight="false" outlineLevel="0" collapsed="false">
      <c r="A351" s="0" t="n">
        <f aca="false">Data!C351</f>
        <v>0.0364</v>
      </c>
      <c r="B351" s="0" t="n">
        <f aca="false">Data!C352</f>
        <v>0.037</v>
      </c>
      <c r="C351" s="0" t="n">
        <f aca="false">Summary!$B$8+(A351-Summary!$B$8)*EXP(-Summary!$B$7*Summary!$B$3)</f>
        <v>0.0363909056144524</v>
      </c>
      <c r="D351" s="0" t="n">
        <f aca="false">Summary!$B$9^2*(1-EXP(-2*Summary!$B$7*Summary!$B$3))/(2*Summary!$B$7)</f>
        <v>2.13796991461712E-007</v>
      </c>
      <c r="E351" s="0" t="n">
        <f aca="false">LN(NORMDIST(B351,C351,SQRT(D351),FALSE()))</f>
        <v>5.89254483410469</v>
      </c>
    </row>
    <row r="352" customFormat="false" ht="15" hidden="false" customHeight="false" outlineLevel="0" collapsed="false">
      <c r="A352" s="0" t="n">
        <f aca="false">Data!C352</f>
        <v>0.037</v>
      </c>
      <c r="B352" s="0" t="n">
        <f aca="false">Data!C353</f>
        <v>0.0366</v>
      </c>
      <c r="C352" s="0" t="n">
        <f aca="false">Summary!$B$8+(A352-Summary!$B$8)*EXP(-Summary!$B$7*Summary!$B$3)</f>
        <v>0.0369906598252459</v>
      </c>
      <c r="D352" s="0" t="n">
        <f aca="false">Summary!$B$9^2*(1-EXP(-2*Summary!$B$7*Summary!$B$3))/(2*Summary!$B$7)</f>
        <v>2.13796991461712E-007</v>
      </c>
      <c r="E352" s="0" t="n">
        <f aca="false">LN(NORMDIST(B352,C352,SQRT(D352),FALSE()))</f>
        <v>6.40326500362487</v>
      </c>
    </row>
    <row r="353" customFormat="false" ht="15" hidden="false" customHeight="false" outlineLevel="0" collapsed="false">
      <c r="A353" s="0" t="n">
        <f aca="false">Data!C353</f>
        <v>0.0366</v>
      </c>
      <c r="B353" s="0" t="n">
        <f aca="false">Data!C354</f>
        <v>0.0371</v>
      </c>
      <c r="C353" s="0" t="n">
        <f aca="false">Summary!$B$8+(A353-Summary!$B$8)*EXP(-Summary!$B$7*Summary!$B$3)</f>
        <v>0.0365908236847169</v>
      </c>
      <c r="D353" s="0" t="n">
        <f aca="false">Summary!$B$9^2*(1-EXP(-2*Summary!$B$7*Summary!$B$3))/(2*Summary!$B$7)</f>
        <v>2.13796991461712E-007</v>
      </c>
      <c r="E353" s="0" t="n">
        <f aca="false">LN(NORMDIST(B353,C353,SQRT(D353),FALSE()))</f>
        <v>6.15385686122067</v>
      </c>
    </row>
    <row r="354" customFormat="false" ht="15" hidden="false" customHeight="false" outlineLevel="0" collapsed="false">
      <c r="A354" s="0" t="n">
        <f aca="false">Data!C354</f>
        <v>0.0371</v>
      </c>
      <c r="B354" s="0" t="n">
        <f aca="false">Data!C355</f>
        <v>0.0368</v>
      </c>
      <c r="C354" s="0" t="n">
        <f aca="false">Summary!$B$8+(A354-Summary!$B$8)*EXP(-Summary!$B$7*Summary!$B$3)</f>
        <v>0.0370906188603781</v>
      </c>
      <c r="D354" s="0" t="n">
        <f aca="false">Summary!$B$9^2*(1-EXP(-2*Summary!$B$7*Summary!$B$3))/(2*Summary!$B$7)</f>
        <v>2.13796991461712E-007</v>
      </c>
      <c r="E354" s="0" t="n">
        <f aca="false">LN(NORMDIST(B354,C354,SQRT(D354),FALSE()))</f>
        <v>6.56265868027975</v>
      </c>
    </row>
    <row r="355" customFormat="false" ht="15" hidden="false" customHeight="false" outlineLevel="0" collapsed="false">
      <c r="A355" s="0" t="n">
        <f aca="false">Data!C355</f>
        <v>0.0368</v>
      </c>
      <c r="B355" s="0" t="n">
        <f aca="false">Data!C356</f>
        <v>0.0363</v>
      </c>
      <c r="C355" s="0" t="n">
        <f aca="false">Summary!$B$8+(A355-Summary!$B$8)*EXP(-Summary!$B$7*Summary!$B$3)</f>
        <v>0.0367907417549814</v>
      </c>
      <c r="D355" s="0" t="n">
        <f aca="false">Summary!$B$9^2*(1-EXP(-2*Summary!$B$7*Summary!$B$3))/(2*Summary!$B$7)</f>
        <v>2.13796991461712E-007</v>
      </c>
      <c r="E355" s="0" t="n">
        <f aca="false">LN(NORMDIST(B355,C355,SQRT(D355),FALSE()))</f>
        <v>6.19696562958323</v>
      </c>
    </row>
    <row r="356" customFormat="false" ht="15" hidden="false" customHeight="false" outlineLevel="0" collapsed="false">
      <c r="A356" s="0" t="n">
        <f aca="false">Data!C356</f>
        <v>0.0363</v>
      </c>
      <c r="B356" s="0" t="n">
        <f aca="false">Data!C357</f>
        <v>0.0367</v>
      </c>
      <c r="C356" s="0" t="n">
        <f aca="false">Summary!$B$8+(A356-Summary!$B$8)*EXP(-Summary!$B$7*Summary!$B$3)</f>
        <v>0.0362909465793202</v>
      </c>
      <c r="D356" s="0" t="n">
        <f aca="false">Summary!$B$9^2*(1-EXP(-2*Summary!$B$7*Summary!$B$3))/(2*Summary!$B$7)</f>
        <v>2.13796991461712E-007</v>
      </c>
      <c r="E356" s="0" t="n">
        <f aca="false">LN(NORMDIST(B356,C356,SQRT(D356),FALSE()))</f>
        <v>6.36886414089953</v>
      </c>
    </row>
    <row r="357" customFormat="false" ht="15" hidden="false" customHeight="false" outlineLevel="0" collapsed="false">
      <c r="A357" s="0" t="n">
        <f aca="false">Data!C357</f>
        <v>0.0367</v>
      </c>
      <c r="B357" s="0" t="n">
        <f aca="false">Data!C358</f>
        <v>0.0368</v>
      </c>
      <c r="C357" s="0" t="n">
        <f aca="false">Summary!$B$8+(A357-Summary!$B$8)*EXP(-Summary!$B$7*Summary!$B$3)</f>
        <v>0.0366907827198491</v>
      </c>
      <c r="D357" s="0" t="n">
        <f aca="false">Summary!$B$9^2*(1-EXP(-2*Summary!$B$7*Summary!$B$3))/(2*Summary!$B$7)</f>
        <v>2.13796991461712E-007</v>
      </c>
      <c r="E357" s="0" t="n">
        <f aca="false">LN(NORMDIST(B357,C357,SQRT(D357),FALSE()))</f>
        <v>6.73228433129575</v>
      </c>
    </row>
    <row r="358" customFormat="false" ht="15" hidden="false" customHeight="false" outlineLevel="0" collapsed="false">
      <c r="A358" s="0" t="n">
        <f aca="false">Data!C358</f>
        <v>0.0368</v>
      </c>
      <c r="B358" s="0" t="n">
        <f aca="false">Data!C359</f>
        <v>0.0363</v>
      </c>
      <c r="C358" s="0" t="n">
        <f aca="false">Summary!$B$8+(A358-Summary!$B$8)*EXP(-Summary!$B$7*Summary!$B$3)</f>
        <v>0.0367907417549814</v>
      </c>
      <c r="D358" s="0" t="n">
        <f aca="false">Summary!$B$9^2*(1-EXP(-2*Summary!$B$7*Summary!$B$3))/(2*Summary!$B$7)</f>
        <v>2.13796991461712E-007</v>
      </c>
      <c r="E358" s="0" t="n">
        <f aca="false">LN(NORMDIST(B358,C358,SQRT(D358),FALSE()))</f>
        <v>6.19696562958323</v>
      </c>
    </row>
    <row r="359" customFormat="false" ht="15" hidden="false" customHeight="false" outlineLevel="0" collapsed="false">
      <c r="A359" s="0" t="n">
        <f aca="false">Data!C359</f>
        <v>0.0363</v>
      </c>
      <c r="B359" s="0" t="n">
        <f aca="false">Data!C360</f>
        <v>0.0362</v>
      </c>
      <c r="C359" s="0" t="n">
        <f aca="false">Summary!$B$8+(A359-Summary!$B$8)*EXP(-Summary!$B$7*Summary!$B$3)</f>
        <v>0.0362909465793202</v>
      </c>
      <c r="D359" s="0" t="n">
        <f aca="false">Summary!$B$9^2*(1-EXP(-2*Summary!$B$7*Summary!$B$3))/(2*Summary!$B$7)</f>
        <v>2.13796991461712E-007</v>
      </c>
      <c r="E359" s="0" t="n">
        <f aca="false">LN(NORMDIST(B359,C359,SQRT(D359),FALSE()))</f>
        <v>6.74083715041754</v>
      </c>
    </row>
    <row r="360" customFormat="false" ht="15" hidden="false" customHeight="false" outlineLevel="0" collapsed="false">
      <c r="A360" s="0" t="n">
        <f aca="false">Data!C360</f>
        <v>0.0362</v>
      </c>
      <c r="B360" s="0" t="n">
        <f aca="false">Data!C361</f>
        <v>0.0363</v>
      </c>
      <c r="C360" s="0" t="n">
        <f aca="false">Summary!$B$8+(A360-Summary!$B$8)*EXP(-Summary!$B$7*Summary!$B$3)</f>
        <v>0.0361909875441879</v>
      </c>
      <c r="D360" s="0" t="n">
        <f aca="false">Summary!$B$9^2*(1-EXP(-2*Summary!$B$7*Summary!$B$3))/(2*Summary!$B$7)</f>
        <v>2.13796991461712E-007</v>
      </c>
      <c r="E360" s="0" t="n">
        <f aca="false">LN(NORMDIST(B360,C360,SQRT(D360),FALSE()))</f>
        <v>6.73238886682048</v>
      </c>
    </row>
    <row r="361" customFormat="false" ht="15" hidden="false" customHeight="false" outlineLevel="0" collapsed="false">
      <c r="A361" s="0" t="n">
        <f aca="false">Data!C361</f>
        <v>0.0363</v>
      </c>
      <c r="B361" s="0" t="n">
        <f aca="false">Data!C362</f>
        <v>0.0364</v>
      </c>
      <c r="C361" s="0" t="n">
        <f aca="false">Summary!$B$8+(A361-Summary!$B$8)*EXP(-Summary!$B$7*Summary!$B$3)</f>
        <v>0.0362909465793202</v>
      </c>
      <c r="D361" s="0" t="n">
        <f aca="false">Summary!$B$9^2*(1-EXP(-2*Summary!$B$7*Summary!$B$3))/(2*Summary!$B$7)</f>
        <v>2.13796991461712E-007</v>
      </c>
      <c r="E361" s="0" t="n">
        <f aca="false">LN(NORMDIST(B361,C361,SQRT(D361),FALSE()))</f>
        <v>6.73236797541379</v>
      </c>
    </row>
    <row r="362" customFormat="false" ht="15" hidden="false" customHeight="false" outlineLevel="0" collapsed="false">
      <c r="A362" s="0" t="n">
        <f aca="false">Data!C362</f>
        <v>0.0364</v>
      </c>
      <c r="B362" s="0" t="n">
        <f aca="false">Data!C363</f>
        <v>0.036</v>
      </c>
      <c r="C362" s="0" t="n">
        <f aca="false">Summary!$B$8+(A362-Summary!$B$8)*EXP(-Summary!$B$7*Summary!$B$3)</f>
        <v>0.0363909056144524</v>
      </c>
      <c r="D362" s="0" t="n">
        <f aca="false">Summary!$B$9^2*(1-EXP(-2*Summary!$B$7*Summary!$B$3))/(2*Summary!$B$7)</f>
        <v>2.13796991461712E-007</v>
      </c>
      <c r="E362" s="0" t="n">
        <f aca="false">LN(NORMDIST(B362,C362,SQRT(D362),FALSE()))</f>
        <v>6.40281574484911</v>
      </c>
    </row>
    <row r="363" customFormat="false" ht="15" hidden="false" customHeight="false" outlineLevel="0" collapsed="false">
      <c r="A363" s="0" t="n">
        <f aca="false">Data!C363</f>
        <v>0.036</v>
      </c>
      <c r="B363" s="0" t="n">
        <f aca="false">Data!C364</f>
        <v>0.0356</v>
      </c>
      <c r="C363" s="0" t="n">
        <f aca="false">Summary!$B$8+(A363-Summary!$B$8)*EXP(-Summary!$B$7*Summary!$B$3)</f>
        <v>0.0359910694739235</v>
      </c>
      <c r="D363" s="0" t="n">
        <f aca="false">Summary!$B$9^2*(1-EXP(-2*Summary!$B$7*Summary!$B$3))/(2*Summary!$B$7)</f>
        <v>2.13796991461712E-007</v>
      </c>
      <c r="E363" s="0" t="n">
        <f aca="false">LN(NORMDIST(B363,C363,SQRT(D363),FALSE()))</f>
        <v>6.40251608201598</v>
      </c>
    </row>
    <row r="364" customFormat="false" ht="15" hidden="false" customHeight="false" outlineLevel="0" collapsed="false">
      <c r="A364" s="0" t="n">
        <f aca="false">Data!C364</f>
        <v>0.0356</v>
      </c>
      <c r="B364" s="0" t="n">
        <f aca="false">Data!C365</f>
        <v>0.0355</v>
      </c>
      <c r="C364" s="0" t="n">
        <f aca="false">Summary!$B$8+(A364-Summary!$B$8)*EXP(-Summary!$B$7*Summary!$B$3)</f>
        <v>0.0355912333333945</v>
      </c>
      <c r="D364" s="0" t="n">
        <f aca="false">Summary!$B$9^2*(1-EXP(-2*Summary!$B$7*Summary!$B$3))/(2*Summary!$B$7)</f>
        <v>2.13796991461712E-007</v>
      </c>
      <c r="E364" s="0" t="n">
        <f aca="false">LN(NORMDIST(B364,C364,SQRT(D364),FALSE()))</f>
        <v>6.74071497649948</v>
      </c>
    </row>
    <row r="365" customFormat="false" ht="15" hidden="false" customHeight="false" outlineLevel="0" collapsed="false">
      <c r="A365" s="0" t="n">
        <f aca="false">Data!C365</f>
        <v>0.0355</v>
      </c>
      <c r="B365" s="0" t="n">
        <f aca="false">Data!C366</f>
        <v>0.0356</v>
      </c>
      <c r="C365" s="0" t="n">
        <f aca="false">Summary!$B$8+(A365-Summary!$B$8)*EXP(-Summary!$B$7*Summary!$B$3)</f>
        <v>0.0354912742982623</v>
      </c>
      <c r="D365" s="0" t="n">
        <f aca="false">Summary!$B$9^2*(1-EXP(-2*Summary!$B$7*Summary!$B$3))/(2*Summary!$B$7)</f>
        <v>2.13796991461712E-007</v>
      </c>
      <c r="E365" s="0" t="n">
        <f aca="false">LN(NORMDIST(B365,C365,SQRT(D365),FALSE()))</f>
        <v>6.73253488689163</v>
      </c>
    </row>
    <row r="366" customFormat="false" ht="15" hidden="false" customHeight="false" outlineLevel="0" collapsed="false">
      <c r="A366" s="0" t="n">
        <f aca="false">Data!C366</f>
        <v>0.0356</v>
      </c>
      <c r="B366" s="0" t="n">
        <f aca="false">Data!C367</f>
        <v>0.0352</v>
      </c>
      <c r="C366" s="0" t="n">
        <f aca="false">Summary!$B$8+(A366-Summary!$B$8)*EXP(-Summary!$B$7*Summary!$B$3)</f>
        <v>0.0355912333333945</v>
      </c>
      <c r="D366" s="0" t="n">
        <f aca="false">Summary!$B$9^2*(1-EXP(-2*Summary!$B$7*Summary!$B$3))/(2*Summary!$B$7)</f>
        <v>2.13796991461712E-007</v>
      </c>
      <c r="E366" s="0" t="n">
        <f aca="false">LN(NORMDIST(B366,C366,SQRT(D366),FALSE()))</f>
        <v>6.40221629359678</v>
      </c>
    </row>
    <row r="367" customFormat="false" ht="15" hidden="false" customHeight="false" outlineLevel="0" collapsed="false">
      <c r="A367" s="0" t="n">
        <f aca="false">Data!C367</f>
        <v>0.0352</v>
      </c>
      <c r="B367" s="0" t="n">
        <f aca="false">Data!C368</f>
        <v>0.0352</v>
      </c>
      <c r="C367" s="0" t="n">
        <f aca="false">Summary!$B$8+(A367-Summary!$B$8)*EXP(-Summary!$B$7*Summary!$B$3)</f>
        <v>0.0351913971928655</v>
      </c>
      <c r="D367" s="0" t="n">
        <f aca="false">Summary!$B$9^2*(1-EXP(-2*Summary!$B$7*Summary!$B$3))/(2*Summary!$B$7)</f>
        <v>2.13796991461712E-007</v>
      </c>
      <c r="E367" s="0" t="n">
        <f aca="false">LN(NORMDIST(B367,C367,SQRT(D367),FALSE()))</f>
        <v>6.76000784113541</v>
      </c>
    </row>
    <row r="368" customFormat="false" ht="15" hidden="false" customHeight="false" outlineLevel="0" collapsed="false">
      <c r="A368" s="0" t="n">
        <f aca="false">Data!C368</f>
        <v>0.0352</v>
      </c>
      <c r="B368" s="0" t="n">
        <f aca="false">Data!C369</f>
        <v>0.0351</v>
      </c>
      <c r="C368" s="0" t="n">
        <f aca="false">Summary!$B$8+(A368-Summary!$B$8)*EXP(-Summary!$B$7*Summary!$B$3)</f>
        <v>0.0351913971928655</v>
      </c>
      <c r="D368" s="0" t="n">
        <f aca="false">Summary!$B$9^2*(1-EXP(-2*Summary!$B$7*Summary!$B$3))/(2*Summary!$B$7)</f>
        <v>2.13796991461712E-007</v>
      </c>
      <c r="E368" s="0" t="n">
        <f aca="false">LN(NORMDIST(B368,C368,SQRT(D368),FALSE()))</f>
        <v>6.74064499015116</v>
      </c>
    </row>
    <row r="369" customFormat="false" ht="15" hidden="false" customHeight="false" outlineLevel="0" collapsed="false">
      <c r="A369" s="0" t="n">
        <f aca="false">Data!C369</f>
        <v>0.0351</v>
      </c>
      <c r="B369" s="0" t="n">
        <f aca="false">Data!C370</f>
        <v>0.0349</v>
      </c>
      <c r="C369" s="0" t="n">
        <f aca="false">Summary!$B$8+(A369-Summary!$B$8)*EXP(-Summary!$B$7*Summary!$B$3)</f>
        <v>0.0350914381577333</v>
      </c>
      <c r="D369" s="0" t="n">
        <f aca="false">Summary!$B$9^2*(1-EXP(-2*Summary!$B$7*Summary!$B$3))/(2*Summary!$B$7)</f>
        <v>2.13796991461712E-007</v>
      </c>
      <c r="E369" s="0" t="n">
        <f aca="false">LN(NORMDIST(B369,C369,SQRT(D369),FALSE()))</f>
        <v>6.67447211938444</v>
      </c>
    </row>
    <row r="370" customFormat="false" ht="15" hidden="false" customHeight="false" outlineLevel="0" collapsed="false">
      <c r="A370" s="0" t="n">
        <f aca="false">Data!C370</f>
        <v>0.0349</v>
      </c>
      <c r="B370" s="0" t="n">
        <f aca="false">Data!C371</f>
        <v>0.0351</v>
      </c>
      <c r="C370" s="0" t="n">
        <f aca="false">Summary!$B$8+(A370-Summary!$B$8)*EXP(-Summary!$B$7*Summary!$B$3)</f>
        <v>0.0348915200874688</v>
      </c>
      <c r="D370" s="0" t="n">
        <f aca="false">Summary!$B$9^2*(1-EXP(-2*Summary!$B$7*Summary!$B$3))/(2*Summary!$B$7)</f>
        <v>2.13796991461712E-007</v>
      </c>
      <c r="E370" s="0" t="n">
        <f aca="false">LN(NORMDIST(B370,C370,SQRT(D370),FALSE()))</f>
        <v>6.65853338786608</v>
      </c>
    </row>
    <row r="371" customFormat="false" ht="15" hidden="false" customHeight="false" outlineLevel="0" collapsed="false">
      <c r="A371" s="0" t="n">
        <f aca="false">Data!C371</f>
        <v>0.0351</v>
      </c>
      <c r="B371" s="0" t="n">
        <f aca="false">Data!C372</f>
        <v>0.0345</v>
      </c>
      <c r="C371" s="0" t="n">
        <f aca="false">Summary!$B$8+(A371-Summary!$B$8)*EXP(-Summary!$B$7*Summary!$B$3)</f>
        <v>0.0350914381577333</v>
      </c>
      <c r="D371" s="0" t="n">
        <f aca="false">Summary!$B$9^2*(1-EXP(-2*Summary!$B$7*Summary!$B$3))/(2*Summary!$B$7)</f>
        <v>2.13796991461712E-007</v>
      </c>
      <c r="E371" s="0" t="n">
        <f aca="false">LN(NORMDIST(B371,C371,SQRT(D371),FALSE()))</f>
        <v>5.94211727181233</v>
      </c>
    </row>
    <row r="372" customFormat="false" ht="15" hidden="false" customHeight="false" outlineLevel="0" collapsed="false">
      <c r="A372" s="0" t="n">
        <f aca="false">Data!C372</f>
        <v>0.0345</v>
      </c>
      <c r="B372" s="0" t="n">
        <f aca="false">Data!C373</f>
        <v>0.0346</v>
      </c>
      <c r="C372" s="0" t="n">
        <f aca="false">Summary!$B$8+(A372-Summary!$B$8)*EXP(-Summary!$B$7*Summary!$B$3)</f>
        <v>0.0344916839469399</v>
      </c>
      <c r="D372" s="0" t="n">
        <f aca="false">Summary!$B$9^2*(1-EXP(-2*Summary!$B$7*Summary!$B$3))/(2*Summary!$B$7)</f>
        <v>2.13796991461712E-007</v>
      </c>
      <c r="E372" s="0" t="n">
        <f aca="false">LN(NORMDIST(B372,C372,SQRT(D372),FALSE()))</f>
        <v>6.73274281981724</v>
      </c>
    </row>
    <row r="373" customFormat="false" ht="15" hidden="false" customHeight="false" outlineLevel="0" collapsed="false">
      <c r="A373" s="0" t="n">
        <f aca="false">Data!C373</f>
        <v>0.0346</v>
      </c>
      <c r="B373" s="0" t="n">
        <f aca="false">Data!C374</f>
        <v>0.0346</v>
      </c>
      <c r="C373" s="0" t="n">
        <f aca="false">Summary!$B$8+(A373-Summary!$B$8)*EXP(-Summary!$B$7*Summary!$B$3)</f>
        <v>0.0345916429820721</v>
      </c>
      <c r="D373" s="0" t="n">
        <f aca="false">Summary!$B$9^2*(1-EXP(-2*Summary!$B$7*Summary!$B$3))/(2*Summary!$B$7)</f>
        <v>2.13796991461712E-007</v>
      </c>
      <c r="E373" s="0" t="n">
        <f aca="false">LN(NORMDIST(B373,C373,SQRT(D373),FALSE()))</f>
        <v>6.76001758996751</v>
      </c>
    </row>
    <row r="374" customFormat="false" ht="15" hidden="false" customHeight="false" outlineLevel="0" collapsed="false">
      <c r="A374" s="0" t="n">
        <f aca="false">Data!C374</f>
        <v>0.0346</v>
      </c>
      <c r="B374" s="0" t="n">
        <f aca="false">Data!C375</f>
        <v>0.0352</v>
      </c>
      <c r="C374" s="0" t="n">
        <f aca="false">Summary!$B$8+(A374-Summary!$B$8)*EXP(-Summary!$B$7*Summary!$B$3)</f>
        <v>0.0345916429820721</v>
      </c>
      <c r="D374" s="0" t="n">
        <f aca="false">Summary!$B$9^2*(1-EXP(-2*Summary!$B$7*Summary!$B$3))/(2*Summary!$B$7)</f>
        <v>2.13796991461712E-007</v>
      </c>
      <c r="E374" s="0" t="n">
        <f aca="false">LN(NORMDIST(B374,C374,SQRT(D374),FALSE()))</f>
        <v>5.89464427721969</v>
      </c>
    </row>
    <row r="375" customFormat="false" ht="15" hidden="false" customHeight="false" outlineLevel="0" collapsed="false">
      <c r="A375" s="0" t="n">
        <f aca="false">Data!C375</f>
        <v>0.0352</v>
      </c>
      <c r="B375" s="0" t="n">
        <f aca="false">Data!C376</f>
        <v>0.0364</v>
      </c>
      <c r="C375" s="0" t="n">
        <f aca="false">Summary!$B$8+(A375-Summary!$B$8)*EXP(-Summary!$B$7*Summary!$B$3)</f>
        <v>0.0351913971928655</v>
      </c>
      <c r="D375" s="0" t="n">
        <f aca="false">Summary!$B$9^2*(1-EXP(-2*Summary!$B$7*Summary!$B$3))/(2*Summary!$B$7)</f>
        <v>2.13796991461712E-007</v>
      </c>
      <c r="E375" s="0" t="n">
        <f aca="false">LN(NORMDIST(B375,C375,SQRT(D375),FALSE()))</f>
        <v>3.34404130405652</v>
      </c>
    </row>
    <row r="376" customFormat="false" ht="15" hidden="false" customHeight="false" outlineLevel="0" collapsed="false">
      <c r="A376" s="0" t="n">
        <f aca="false">Data!C376</f>
        <v>0.0364</v>
      </c>
      <c r="B376" s="0" t="n">
        <f aca="false">Data!C377</f>
        <v>0.0365</v>
      </c>
      <c r="C376" s="0" t="n">
        <f aca="false">Summary!$B$8+(A376-Summary!$B$8)*EXP(-Summary!$B$7*Summary!$B$3)</f>
        <v>0.0363909056144524</v>
      </c>
      <c r="D376" s="0" t="n">
        <f aca="false">Summary!$B$9^2*(1-EXP(-2*Summary!$B$7*Summary!$B$3))/(2*Summary!$B$7)</f>
        <v>2.13796991461712E-007</v>
      </c>
      <c r="E376" s="0" t="n">
        <f aca="false">LN(NORMDIST(B376,C376,SQRT(D376),FALSE()))</f>
        <v>6.73234707615798</v>
      </c>
    </row>
    <row r="377" customFormat="false" ht="15" hidden="false" customHeight="false" outlineLevel="0" collapsed="false">
      <c r="A377" s="0" t="n">
        <f aca="false">Data!C377</f>
        <v>0.0365</v>
      </c>
      <c r="B377" s="0" t="n">
        <f aca="false">Data!C378</f>
        <v>0.0367</v>
      </c>
      <c r="C377" s="0" t="n">
        <f aca="false">Summary!$B$8+(A377-Summary!$B$8)*EXP(-Summary!$B$7*Summary!$B$3)</f>
        <v>0.0364908646495847</v>
      </c>
      <c r="D377" s="0" t="n">
        <f aca="false">Summary!$B$9^2*(1-EXP(-2*Summary!$B$7*Summary!$B$3))/(2*Summary!$B$7)</f>
        <v>2.13796991461712E-007</v>
      </c>
      <c r="E377" s="0" t="n">
        <f aca="false">LN(NORMDIST(B377,C377,SQRT(D377),FALSE()))</f>
        <v>6.65789324587327</v>
      </c>
    </row>
    <row r="378" customFormat="false" ht="15" hidden="false" customHeight="false" outlineLevel="0" collapsed="false">
      <c r="A378" s="0" t="n">
        <f aca="false">Data!C378</f>
        <v>0.0367</v>
      </c>
      <c r="B378" s="0" t="n">
        <f aca="false">Data!C379</f>
        <v>0.0366</v>
      </c>
      <c r="C378" s="0" t="n">
        <f aca="false">Summary!$B$8+(A378-Summary!$B$8)*EXP(-Summary!$B$7*Summary!$B$3)</f>
        <v>0.0366907827198491</v>
      </c>
      <c r="D378" s="0" t="n">
        <f aca="false">Summary!$B$9^2*(1-EXP(-2*Summary!$B$7*Summary!$B$3))/(2*Summary!$B$7)</f>
        <v>2.13796991461712E-007</v>
      </c>
      <c r="E378" s="0" t="n">
        <f aca="false">LN(NORMDIST(B378,C378,SQRT(D378),FALSE()))</f>
        <v>6.74090679140414</v>
      </c>
    </row>
    <row r="379" customFormat="false" ht="15" hidden="false" customHeight="false" outlineLevel="0" collapsed="false">
      <c r="A379" s="0" t="n">
        <f aca="false">Data!C379</f>
        <v>0.0366</v>
      </c>
      <c r="B379" s="0" t="n">
        <f aca="false">Data!C380</f>
        <v>0.0365</v>
      </c>
      <c r="C379" s="0" t="n">
        <f aca="false">Summary!$B$8+(A379-Summary!$B$8)*EXP(-Summary!$B$7*Summary!$B$3)</f>
        <v>0.0365908236847169</v>
      </c>
      <c r="D379" s="0" t="n">
        <f aca="false">Summary!$B$9^2*(1-EXP(-2*Summary!$B$7*Summary!$B$3))/(2*Summary!$B$7)</f>
        <v>2.13796991461712E-007</v>
      </c>
      <c r="E379" s="0" t="n">
        <f aca="false">LN(NORMDIST(B379,C379,SQRT(D379),FALSE()))</f>
        <v>6.74088939293118</v>
      </c>
    </row>
    <row r="380" customFormat="false" ht="15" hidden="false" customHeight="false" outlineLevel="0" collapsed="false">
      <c r="A380" s="0" t="n">
        <f aca="false">Data!C380</f>
        <v>0.0365</v>
      </c>
      <c r="B380" s="0" t="n">
        <f aca="false">Data!C381</f>
        <v>0.0363</v>
      </c>
      <c r="C380" s="0" t="n">
        <f aca="false">Summary!$B$8+(A380-Summary!$B$8)*EXP(-Summary!$B$7*Summary!$B$3)</f>
        <v>0.0364908646495847</v>
      </c>
      <c r="D380" s="0" t="n">
        <f aca="false">Summary!$B$9^2*(1-EXP(-2*Summary!$B$7*Summary!$B$3))/(2*Summary!$B$7)</f>
        <v>2.13796991461712E-007</v>
      </c>
      <c r="E380" s="0" t="n">
        <f aca="false">LN(NORMDIST(B380,C380,SQRT(D380),FALSE()))</f>
        <v>6.6749848809854</v>
      </c>
    </row>
    <row r="381" customFormat="false" ht="15" hidden="false" customHeight="false" outlineLevel="0" collapsed="false">
      <c r="A381" s="0" t="n">
        <f aca="false">Data!C381</f>
        <v>0.0363</v>
      </c>
      <c r="B381" s="0" t="n">
        <f aca="false">Data!C382</f>
        <v>0.0365</v>
      </c>
      <c r="C381" s="0" t="n">
        <f aca="false">Summary!$B$8+(A381-Summary!$B$8)*EXP(-Summary!$B$7*Summary!$B$3)</f>
        <v>0.0362909465793202</v>
      </c>
      <c r="D381" s="0" t="n">
        <f aca="false">Summary!$B$9^2*(1-EXP(-2*Summary!$B$7*Summary!$B$3))/(2*Summary!$B$7)</f>
        <v>2.13796991461712E-007</v>
      </c>
      <c r="E381" s="0" t="n">
        <f aca="false">LN(NORMDIST(B381,C381,SQRT(D381),FALSE()))</f>
        <v>6.65797337351019</v>
      </c>
    </row>
    <row r="382" customFormat="false" ht="15" hidden="false" customHeight="false" outlineLevel="0" collapsed="false">
      <c r="A382" s="0" t="n">
        <f aca="false">Data!C382</f>
        <v>0.0365</v>
      </c>
      <c r="B382" s="0" t="n">
        <f aca="false">Data!C383</f>
        <v>0.0363</v>
      </c>
      <c r="C382" s="0" t="n">
        <f aca="false">Summary!$B$8+(A382-Summary!$B$8)*EXP(-Summary!$B$7*Summary!$B$3)</f>
        <v>0.0364908646495847</v>
      </c>
      <c r="D382" s="0" t="n">
        <f aca="false">Summary!$B$9^2*(1-EXP(-2*Summary!$B$7*Summary!$B$3))/(2*Summary!$B$7)</f>
        <v>2.13796991461712E-007</v>
      </c>
      <c r="E382" s="0" t="n">
        <f aca="false">LN(NORMDIST(B382,C382,SQRT(D382),FALSE()))</f>
        <v>6.6749848809854</v>
      </c>
    </row>
    <row r="383" customFormat="false" ht="15" hidden="false" customHeight="false" outlineLevel="0" collapsed="false">
      <c r="A383" s="0" t="n">
        <f aca="false">Data!C383</f>
        <v>0.0363</v>
      </c>
      <c r="B383" s="0" t="n">
        <f aca="false">Data!C384</f>
        <v>0.0358</v>
      </c>
      <c r="C383" s="0" t="n">
        <f aca="false">Summary!$B$8+(A383-Summary!$B$8)*EXP(-Summary!$B$7*Summary!$B$3)</f>
        <v>0.0362909465793202</v>
      </c>
      <c r="D383" s="0" t="n">
        <f aca="false">Summary!$B$9^2*(1-EXP(-2*Summary!$B$7*Summary!$B$3))/(2*Summary!$B$7)</f>
        <v>2.13796991461712E-007</v>
      </c>
      <c r="E383" s="0" t="n">
        <f aca="false">LN(NORMDIST(B383,C383,SQRT(D383),FALSE()))</f>
        <v>6.1964953852112</v>
      </c>
    </row>
    <row r="384" customFormat="false" ht="15" hidden="false" customHeight="false" outlineLevel="0" collapsed="false">
      <c r="A384" s="0" t="n">
        <f aca="false">Data!C384</f>
        <v>0.0358</v>
      </c>
      <c r="B384" s="0" t="n">
        <f aca="false">Data!C385</f>
        <v>0.036</v>
      </c>
      <c r="C384" s="0" t="n">
        <f aca="false">Summary!$B$8+(A384-Summary!$B$8)*EXP(-Summary!$B$7*Summary!$B$3)</f>
        <v>0.035791151403659</v>
      </c>
      <c r="D384" s="0" t="n">
        <f aca="false">Summary!$B$9^2*(1-EXP(-2*Summary!$B$7*Summary!$B$3))/(2*Summary!$B$7)</f>
        <v>2.13796991461712E-007</v>
      </c>
      <c r="E384" s="0" t="n">
        <f aca="false">LN(NORMDIST(B384,C384,SQRT(D384),FALSE()))</f>
        <v>6.65817355524271</v>
      </c>
    </row>
    <row r="385" customFormat="false" ht="15" hidden="false" customHeight="false" outlineLevel="0" collapsed="false">
      <c r="A385" s="0" t="n">
        <f aca="false">Data!C385</f>
        <v>0.036</v>
      </c>
      <c r="B385" s="0" t="n">
        <f aca="false">Data!C386</f>
        <v>0.0362</v>
      </c>
      <c r="C385" s="0" t="n">
        <f aca="false">Summary!$B$8+(A385-Summary!$B$8)*EXP(-Summary!$B$7*Summary!$B$3)</f>
        <v>0.0359910694739235</v>
      </c>
      <c r="D385" s="0" t="n">
        <f aca="false">Summary!$B$9^2*(1-EXP(-2*Summary!$B$7*Summary!$B$3))/(2*Summary!$B$7)</f>
        <v>2.13796991461712E-007</v>
      </c>
      <c r="E385" s="0" t="n">
        <f aca="false">LN(NORMDIST(B385,C385,SQRT(D385),FALSE()))</f>
        <v>6.6580935060971</v>
      </c>
    </row>
    <row r="386" customFormat="false" ht="15" hidden="false" customHeight="false" outlineLevel="0" collapsed="false">
      <c r="A386" s="0" t="n">
        <f aca="false">Data!C386</f>
        <v>0.0362</v>
      </c>
      <c r="B386" s="0" t="n">
        <f aca="false">Data!C387</f>
        <v>0.0364</v>
      </c>
      <c r="C386" s="0" t="n">
        <f aca="false">Summary!$B$8+(A386-Summary!$B$8)*EXP(-Summary!$B$7*Summary!$B$3)</f>
        <v>0.0361909875441879</v>
      </c>
      <c r="D386" s="0" t="n">
        <f aca="false">Summary!$B$9^2*(1-EXP(-2*Summary!$B$7*Summary!$B$3))/(2*Summary!$B$7)</f>
        <v>2.13796991461712E-007</v>
      </c>
      <c r="E386" s="0" t="n">
        <f aca="false">LN(NORMDIST(B386,C386,SQRT(D386),FALSE()))</f>
        <v>6.65801342555495</v>
      </c>
    </row>
    <row r="387" customFormat="false" ht="15" hidden="false" customHeight="false" outlineLevel="0" collapsed="false">
      <c r="A387" s="0" t="n">
        <f aca="false">Data!C387</f>
        <v>0.0364</v>
      </c>
      <c r="B387" s="0" t="n">
        <f aca="false">Data!C388</f>
        <v>0.0361</v>
      </c>
      <c r="C387" s="0" t="n">
        <f aca="false">Summary!$B$8+(A387-Summary!$B$8)*EXP(-Summary!$B$7*Summary!$B$3)</f>
        <v>0.0363909056144524</v>
      </c>
      <c r="D387" s="0" t="n">
        <f aca="false">Summary!$B$9^2*(1-EXP(-2*Summary!$B$7*Summary!$B$3))/(2*Summary!$B$7)</f>
        <v>2.13796991461712E-007</v>
      </c>
      <c r="E387" s="0" t="n">
        <f aca="false">LN(NORMDIST(B387,C387,SQRT(D387),FALSE()))</f>
        <v>6.56226869697985</v>
      </c>
    </row>
    <row r="388" customFormat="false" ht="15" hidden="false" customHeight="false" outlineLevel="0" collapsed="false">
      <c r="A388" s="0" t="n">
        <f aca="false">Data!C388</f>
        <v>0.0361</v>
      </c>
      <c r="B388" s="0" t="n">
        <f aca="false">Data!C389</f>
        <v>0.0354</v>
      </c>
      <c r="C388" s="0" t="n">
        <f aca="false">Summary!$B$8+(A388-Summary!$B$8)*EXP(-Summary!$B$7*Summary!$B$3)</f>
        <v>0.0360910285090557</v>
      </c>
      <c r="D388" s="0" t="n">
        <f aca="false">Summary!$B$9^2*(1-EXP(-2*Summary!$B$7*Summary!$B$3))/(2*Summary!$B$7)</f>
        <v>2.13796991461712E-007</v>
      </c>
      <c r="E388" s="0" t="n">
        <f aca="false">LN(NORMDIST(B388,C388,SQRT(D388),FALSE()))</f>
        <v>5.6434196497561</v>
      </c>
    </row>
    <row r="389" customFormat="false" ht="15" hidden="false" customHeight="false" outlineLevel="0" collapsed="false">
      <c r="A389" s="0" t="n">
        <f aca="false">Data!C389</f>
        <v>0.0354</v>
      </c>
      <c r="B389" s="0" t="n">
        <f aca="false">Data!C390</f>
        <v>0.0355</v>
      </c>
      <c r="C389" s="0" t="n">
        <f aca="false">Summary!$B$8+(A389-Summary!$B$8)*EXP(-Summary!$B$7*Summary!$B$3)</f>
        <v>0.03539131526313</v>
      </c>
      <c r="D389" s="0" t="n">
        <f aca="false">Summary!$B$9^2*(1-EXP(-2*Summary!$B$7*Summary!$B$3))/(2*Summary!$B$7)</f>
        <v>2.13796991461712E-007</v>
      </c>
      <c r="E389" s="0" t="n">
        <f aca="false">LN(NORMDIST(B389,C389,SQRT(D389),FALSE()))</f>
        <v>6.73255571550528</v>
      </c>
    </row>
    <row r="390" customFormat="false" ht="15" hidden="false" customHeight="false" outlineLevel="0" collapsed="false">
      <c r="A390" s="0" t="n">
        <f aca="false">Data!C390</f>
        <v>0.0355</v>
      </c>
      <c r="B390" s="0" t="n">
        <f aca="false">Data!C391</f>
        <v>0.0353</v>
      </c>
      <c r="C390" s="0" t="n">
        <f aca="false">Summary!$B$8+(A390-Summary!$B$8)*EXP(-Summary!$B$7*Summary!$B$3)</f>
        <v>0.0354912742982623</v>
      </c>
      <c r="D390" s="0" t="n">
        <f aca="false">Summary!$B$9^2*(1-EXP(-2*Summary!$B$7*Summary!$B$3))/(2*Summary!$B$7)</f>
        <v>2.13796991461712E-007</v>
      </c>
      <c r="E390" s="0" t="n">
        <f aca="false">LN(NORMDIST(B390,C390,SQRT(D390),FALSE()))</f>
        <v>6.67461877968161</v>
      </c>
    </row>
    <row r="391" customFormat="false" ht="15" hidden="false" customHeight="false" outlineLevel="0" collapsed="false">
      <c r="A391" s="0" t="n">
        <f aca="false">Data!C391</f>
        <v>0.0353</v>
      </c>
      <c r="B391" s="0" t="n">
        <f aca="false">Data!C392</f>
        <v>0.0356</v>
      </c>
      <c r="C391" s="0" t="n">
        <f aca="false">Summary!$B$8+(A391-Summary!$B$8)*EXP(-Summary!$B$7*Summary!$B$3)</f>
        <v>0.0352913562279978</v>
      </c>
      <c r="D391" s="0" t="n">
        <f aca="false">Summary!$B$9^2*(1-EXP(-2*Summary!$B$7*Summary!$B$3))/(2*Summary!$B$7)</f>
        <v>2.13796991461712E-007</v>
      </c>
      <c r="E391" s="0" t="n">
        <f aca="false">LN(NORMDIST(B391,C391,SQRT(D391),FALSE()))</f>
        <v>6.53739720228971</v>
      </c>
    </row>
    <row r="392" customFormat="false" ht="15" hidden="false" customHeight="false" outlineLevel="0" collapsed="false">
      <c r="A392" s="0" t="n">
        <f aca="false">Data!C392</f>
        <v>0.0356</v>
      </c>
      <c r="B392" s="0" t="n">
        <f aca="false">Data!C393</f>
        <v>0.0356</v>
      </c>
      <c r="C392" s="0" t="n">
        <f aca="false">Summary!$B$8+(A392-Summary!$B$8)*EXP(-Summary!$B$7*Summary!$B$3)</f>
        <v>0.0355912333333945</v>
      </c>
      <c r="D392" s="0" t="n">
        <f aca="false">Summary!$B$9^2*(1-EXP(-2*Summary!$B$7*Summary!$B$3))/(2*Summary!$B$7)</f>
        <v>2.13796991461712E-007</v>
      </c>
      <c r="E392" s="0" t="n">
        <f aca="false">LN(NORMDIST(B392,C392,SQRT(D392),FALSE()))</f>
        <v>6.76000118493142</v>
      </c>
    </row>
    <row r="393" customFormat="false" ht="15" hidden="false" customHeight="false" outlineLevel="0" collapsed="false">
      <c r="A393" s="0" t="n">
        <f aca="false">Data!C393</f>
        <v>0.0356</v>
      </c>
      <c r="B393" s="0" t="n">
        <f aca="false">Data!C394</f>
        <v>0.0356</v>
      </c>
      <c r="C393" s="0" t="n">
        <f aca="false">Summary!$B$8+(A393-Summary!$B$8)*EXP(-Summary!$B$7*Summary!$B$3)</f>
        <v>0.0355912333333945</v>
      </c>
      <c r="D393" s="0" t="n">
        <f aca="false">Summary!$B$9^2*(1-EXP(-2*Summary!$B$7*Summary!$B$3))/(2*Summary!$B$7)</f>
        <v>2.13796991461712E-007</v>
      </c>
      <c r="E393" s="0" t="n">
        <f aca="false">LN(NORMDIST(B393,C393,SQRT(D393),FALSE()))</f>
        <v>6.76000118493142</v>
      </c>
    </row>
    <row r="394" customFormat="false" ht="15" hidden="false" customHeight="false" outlineLevel="0" collapsed="false">
      <c r="A394" s="0" t="n">
        <f aca="false">Data!C394</f>
        <v>0.0356</v>
      </c>
      <c r="B394" s="0" t="n">
        <f aca="false">Data!C395</f>
        <v>0.0356</v>
      </c>
      <c r="C394" s="0" t="n">
        <f aca="false">Summary!$B$8+(A394-Summary!$B$8)*EXP(-Summary!$B$7*Summary!$B$3)</f>
        <v>0.0355912333333945</v>
      </c>
      <c r="D394" s="0" t="n">
        <f aca="false">Summary!$B$9^2*(1-EXP(-2*Summary!$B$7*Summary!$B$3))/(2*Summary!$B$7)</f>
        <v>2.13796991461712E-007</v>
      </c>
      <c r="E394" s="0" t="n">
        <f aca="false">LN(NORMDIST(B394,C394,SQRT(D394),FALSE()))</f>
        <v>6.76000118493142</v>
      </c>
    </row>
    <row r="395" customFormat="false" ht="15" hidden="false" customHeight="false" outlineLevel="0" collapsed="false">
      <c r="A395" s="0" t="n">
        <f aca="false">Data!C395</f>
        <v>0.0356</v>
      </c>
      <c r="B395" s="0" t="n">
        <f aca="false">Data!C396</f>
        <v>0.0355</v>
      </c>
      <c r="C395" s="0" t="n">
        <f aca="false">Summary!$B$8+(A395-Summary!$B$8)*EXP(-Summary!$B$7*Summary!$B$3)</f>
        <v>0.0355912333333945</v>
      </c>
      <c r="D395" s="0" t="n">
        <f aca="false">Summary!$B$9^2*(1-EXP(-2*Summary!$B$7*Summary!$B$3))/(2*Summary!$B$7)</f>
        <v>2.13796991461712E-007</v>
      </c>
      <c r="E395" s="0" t="n">
        <f aca="false">LN(NORMDIST(B395,C395,SQRT(D395),FALSE()))</f>
        <v>6.74071497649948</v>
      </c>
    </row>
    <row r="396" customFormat="false" ht="15" hidden="false" customHeight="false" outlineLevel="0" collapsed="false">
      <c r="A396" s="0" t="n">
        <f aca="false">Data!C396</f>
        <v>0.0355</v>
      </c>
      <c r="B396" s="0" t="n">
        <f aca="false">Data!C397</f>
        <v>0.0357</v>
      </c>
      <c r="C396" s="0" t="n">
        <f aca="false">Summary!$B$8+(A396-Summary!$B$8)*EXP(-Summary!$B$7*Summary!$B$3)</f>
        <v>0.0354912742982623</v>
      </c>
      <c r="D396" s="0" t="n">
        <f aca="false">Summary!$B$9^2*(1-EXP(-2*Summary!$B$7*Summary!$B$3))/(2*Summary!$B$7)</f>
        <v>2.13796991461712E-007</v>
      </c>
      <c r="E396" s="0" t="n">
        <f aca="false">LN(NORMDIST(B396,C396,SQRT(D396),FALSE()))</f>
        <v>6.65829357009267</v>
      </c>
    </row>
    <row r="397" customFormat="false" ht="15" hidden="false" customHeight="false" outlineLevel="0" collapsed="false">
      <c r="A397" s="0" t="n">
        <f aca="false">Data!C397</f>
        <v>0.0357</v>
      </c>
      <c r="B397" s="0" t="n">
        <f aca="false">Data!C398</f>
        <v>0.0354</v>
      </c>
      <c r="C397" s="0" t="n">
        <f aca="false">Summary!$B$8+(A397-Summary!$B$8)*EXP(-Summary!$B$7*Summary!$B$3)</f>
        <v>0.0356911923685267</v>
      </c>
      <c r="D397" s="0" t="n">
        <f aca="false">Summary!$B$9^2*(1-EXP(-2*Summary!$B$7*Summary!$B$3))/(2*Summary!$B$7)</f>
        <v>2.13796991461712E-007</v>
      </c>
      <c r="E397" s="0" t="n">
        <f aca="false">LN(NORMDIST(B397,C397,SQRT(D397),FALSE()))</f>
        <v>6.5618783290726</v>
      </c>
    </row>
    <row r="398" customFormat="false" ht="15" hidden="false" customHeight="false" outlineLevel="0" collapsed="false">
      <c r="A398" s="0" t="n">
        <f aca="false">Data!C398</f>
        <v>0.0354</v>
      </c>
      <c r="B398" s="0" t="n">
        <f aca="false">Data!C399</f>
        <v>0.0353</v>
      </c>
      <c r="C398" s="0" t="n">
        <f aca="false">Summary!$B$8+(A398-Summary!$B$8)*EXP(-Summary!$B$7*Summary!$B$3)</f>
        <v>0.03539131526313</v>
      </c>
      <c r="D398" s="0" t="n">
        <f aca="false">Summary!$B$9^2*(1-EXP(-2*Summary!$B$7*Summary!$B$3))/(2*Summary!$B$7)</f>
        <v>2.13796991461712E-007</v>
      </c>
      <c r="E398" s="0" t="n">
        <f aca="false">LN(NORMDIST(B398,C398,SQRT(D398),FALSE()))</f>
        <v>6.74067999902358</v>
      </c>
    </row>
    <row r="399" customFormat="false" ht="15" hidden="false" customHeight="false" outlineLevel="0" collapsed="false">
      <c r="A399" s="0" t="n">
        <f aca="false">Data!C399</f>
        <v>0.0353</v>
      </c>
      <c r="B399" s="0" t="n">
        <f aca="false">Data!C400</f>
        <v>0.0353</v>
      </c>
      <c r="C399" s="0" t="n">
        <f aca="false">Summary!$B$8+(A399-Summary!$B$8)*EXP(-Summary!$B$7*Summary!$B$3)</f>
        <v>0.0352913562279978</v>
      </c>
      <c r="D399" s="0" t="n">
        <f aca="false">Summary!$B$9^2*(1-EXP(-2*Summary!$B$7*Summary!$B$3))/(2*Summary!$B$7)</f>
        <v>2.13796991461712E-007</v>
      </c>
      <c r="E399" s="0" t="n">
        <f aca="false">LN(NORMDIST(B399,C399,SQRT(D399),FALSE()))</f>
        <v>6.76000618885811</v>
      </c>
    </row>
    <row r="400" customFormat="false" ht="15" hidden="false" customHeight="false" outlineLevel="0" collapsed="false">
      <c r="A400" s="0" t="n">
        <f aca="false">Data!C400</f>
        <v>0.0353</v>
      </c>
      <c r="B400" s="0" t="n">
        <f aca="false">Data!C401</f>
        <v>0.0352</v>
      </c>
      <c r="C400" s="0" t="n">
        <f aca="false">Summary!$B$8+(A400-Summary!$B$8)*EXP(-Summary!$B$7*Summary!$B$3)</f>
        <v>0.0352913562279978</v>
      </c>
      <c r="D400" s="0" t="n">
        <f aca="false">Summary!$B$9^2*(1-EXP(-2*Summary!$B$7*Summary!$B$3))/(2*Summary!$B$7)</f>
        <v>2.13796991461712E-007</v>
      </c>
      <c r="E400" s="0" t="n">
        <f aca="false">LN(NORMDIST(B400,C400,SQRT(D400),FALSE()))</f>
        <v>6.74066249851194</v>
      </c>
    </row>
    <row r="401" customFormat="false" ht="15" hidden="false" customHeight="false" outlineLevel="0" collapsed="false">
      <c r="A401" s="0" t="n">
        <f aca="false">Data!C401</f>
        <v>0.0352</v>
      </c>
      <c r="B401" s="0" t="n">
        <f aca="false">Data!C402</f>
        <v>0.0352</v>
      </c>
      <c r="C401" s="0" t="n">
        <f aca="false">Summary!$B$8+(A401-Summary!$B$8)*EXP(-Summary!$B$7*Summary!$B$3)</f>
        <v>0.0351913971928655</v>
      </c>
      <c r="D401" s="0" t="n">
        <f aca="false">Summary!$B$9^2*(1-EXP(-2*Summary!$B$7*Summary!$B$3))/(2*Summary!$B$7)</f>
        <v>2.13796991461712E-007</v>
      </c>
      <c r="E401" s="0" t="n">
        <f aca="false">LN(NORMDIST(B401,C401,SQRT(D401),FALSE()))</f>
        <v>6.76000784113541</v>
      </c>
    </row>
    <row r="402" customFormat="false" ht="15" hidden="false" customHeight="false" outlineLevel="0" collapsed="false">
      <c r="A402" s="0" t="n">
        <f aca="false">Data!C402</f>
        <v>0.0352</v>
      </c>
      <c r="B402" s="0" t="n">
        <f aca="false">Data!C403</f>
        <v>0.0352</v>
      </c>
      <c r="C402" s="0" t="n">
        <f aca="false">Summary!$B$8+(A402-Summary!$B$8)*EXP(-Summary!$B$7*Summary!$B$3)</f>
        <v>0.0351913971928655</v>
      </c>
      <c r="D402" s="0" t="n">
        <f aca="false">Summary!$B$9^2*(1-EXP(-2*Summary!$B$7*Summary!$B$3))/(2*Summary!$B$7)</f>
        <v>2.13796991461712E-007</v>
      </c>
      <c r="E402" s="0" t="n">
        <f aca="false">LN(NORMDIST(B402,C402,SQRT(D402),FALSE()))</f>
        <v>6.76000784113541</v>
      </c>
    </row>
    <row r="403" customFormat="false" ht="15" hidden="false" customHeight="false" outlineLevel="0" collapsed="false">
      <c r="A403" s="0" t="n">
        <f aca="false">Data!C403</f>
        <v>0.0352</v>
      </c>
      <c r="B403" s="0" t="n">
        <f aca="false">Data!C404</f>
        <v>0.0349</v>
      </c>
      <c r="C403" s="0" t="n">
        <f aca="false">Summary!$B$8+(A403-Summary!$B$8)*EXP(-Summary!$B$7*Summary!$B$3)</f>
        <v>0.0351913971928655</v>
      </c>
      <c r="D403" s="0" t="n">
        <f aca="false">Summary!$B$9^2*(1-EXP(-2*Summary!$B$7*Summary!$B$3))/(2*Summary!$B$7)</f>
        <v>2.13796991461712E-007</v>
      </c>
      <c r="E403" s="0" t="n">
        <f aca="false">LN(NORMDIST(B403,C403,SQRT(D403),FALSE()))</f>
        <v>6.56159925937921</v>
      </c>
    </row>
    <row r="404" customFormat="false" ht="15" hidden="false" customHeight="false" outlineLevel="0" collapsed="false">
      <c r="A404" s="0" t="n">
        <f aca="false">Data!C404</f>
        <v>0.0349</v>
      </c>
      <c r="B404" s="0" t="n">
        <f aca="false">Data!C405</f>
        <v>0.0345</v>
      </c>
      <c r="C404" s="0" t="n">
        <f aca="false">Summary!$B$8+(A404-Summary!$B$8)*EXP(-Summary!$B$7*Summary!$B$3)</f>
        <v>0.0348915200874688</v>
      </c>
      <c r="D404" s="0" t="n">
        <f aca="false">Summary!$B$9^2*(1-EXP(-2*Summary!$B$7*Summary!$B$3))/(2*Summary!$B$7)</f>
        <v>2.13796991461712E-007</v>
      </c>
      <c r="E404" s="0" t="n">
        <f aca="false">LN(NORMDIST(B404,C404,SQRT(D404),FALSE()))</f>
        <v>6.40169136167167</v>
      </c>
    </row>
    <row r="405" customFormat="false" ht="15" hidden="false" customHeight="false" outlineLevel="0" collapsed="false">
      <c r="A405" s="0" t="n">
        <f aca="false">Data!C405</f>
        <v>0.0345</v>
      </c>
      <c r="B405" s="0" t="n">
        <f aca="false">Data!C406</f>
        <v>0.0343</v>
      </c>
      <c r="C405" s="0" t="n">
        <f aca="false">Summary!$B$8+(A405-Summary!$B$8)*EXP(-Summary!$B$7*Summary!$B$3)</f>
        <v>0.0344916839469399</v>
      </c>
      <c r="D405" s="0" t="n">
        <f aca="false">Summary!$B$9^2*(1-EXP(-2*Summary!$B$7*Summary!$B$3))/(2*Summary!$B$7)</f>
        <v>2.13796991461712E-007</v>
      </c>
      <c r="E405" s="0" t="n">
        <f aca="false">LN(NORMDIST(B405,C405,SQRT(D405),FALSE()))</f>
        <v>6.6742518934648</v>
      </c>
    </row>
    <row r="406" customFormat="false" ht="15" hidden="false" customHeight="false" outlineLevel="0" collapsed="false">
      <c r="A406" s="0" t="n">
        <f aca="false">Data!C406</f>
        <v>0.0343</v>
      </c>
      <c r="B406" s="0" t="n">
        <f aca="false">Data!C407</f>
        <v>0.0345</v>
      </c>
      <c r="C406" s="0" t="n">
        <f aca="false">Summary!$B$8+(A406-Summary!$B$8)*EXP(-Summary!$B$7*Summary!$B$3)</f>
        <v>0.0342917658766754</v>
      </c>
      <c r="D406" s="0" t="n">
        <f aca="false">Summary!$B$9^2*(1-EXP(-2*Summary!$B$7*Summary!$B$3))/(2*Summary!$B$7)</f>
        <v>2.13796991461712E-007</v>
      </c>
      <c r="E406" s="0" t="n">
        <f aca="false">LN(NORMDIST(B406,C406,SQRT(D406),FALSE()))</f>
        <v>6.65877292307079</v>
      </c>
    </row>
    <row r="407" customFormat="false" ht="15" hidden="false" customHeight="false" outlineLevel="0" collapsed="false">
      <c r="A407" s="0" t="n">
        <f aca="false">Data!C407</f>
        <v>0.0345</v>
      </c>
      <c r="B407" s="0" t="n">
        <f aca="false">Data!C408</f>
        <v>0.0343</v>
      </c>
      <c r="C407" s="0" t="n">
        <f aca="false">Summary!$B$8+(A407-Summary!$B$8)*EXP(-Summary!$B$7*Summary!$B$3)</f>
        <v>0.0344916839469399</v>
      </c>
      <c r="D407" s="0" t="n">
        <f aca="false">Summary!$B$9^2*(1-EXP(-2*Summary!$B$7*Summary!$B$3))/(2*Summary!$B$7)</f>
        <v>2.13796991461712E-007</v>
      </c>
      <c r="E407" s="0" t="n">
        <f aca="false">LN(NORMDIST(B407,C407,SQRT(D407),FALSE()))</f>
        <v>6.6742518934648</v>
      </c>
    </row>
    <row r="408" customFormat="false" ht="15" hidden="false" customHeight="false" outlineLevel="0" collapsed="false">
      <c r="A408" s="0" t="n">
        <f aca="false">Data!C408</f>
        <v>0.0343</v>
      </c>
      <c r="B408" s="0" t="n">
        <f aca="false">Data!C409</f>
        <v>0.0343</v>
      </c>
      <c r="C408" s="0" t="n">
        <f aca="false">Summary!$B$8+(A408-Summary!$B$8)*EXP(-Summary!$B$7*Summary!$B$3)</f>
        <v>0.0342917658766754</v>
      </c>
      <c r="D408" s="0" t="n">
        <f aca="false">Summary!$B$9^2*(1-EXP(-2*Summary!$B$7*Summary!$B$3))/(2*Summary!$B$7)</f>
        <v>2.13796991461712E-007</v>
      </c>
      <c r="E408" s="0" t="n">
        <f aca="false">LN(NORMDIST(B408,C408,SQRT(D408),FALSE()))</f>
        <v>6.76002235842031</v>
      </c>
    </row>
    <row r="409" customFormat="false" ht="15" hidden="false" customHeight="false" outlineLevel="0" collapsed="false">
      <c r="A409" s="0" t="n">
        <f aca="false">Data!C409</f>
        <v>0.0343</v>
      </c>
      <c r="B409" s="0" t="n">
        <f aca="false">Data!C410</f>
        <v>0.0339</v>
      </c>
      <c r="C409" s="0" t="n">
        <f aca="false">Summary!$B$8+(A409-Summary!$B$8)*EXP(-Summary!$B$7*Summary!$B$3)</f>
        <v>0.0342917658766754</v>
      </c>
      <c r="D409" s="0" t="n">
        <f aca="false">Summary!$B$9^2*(1-EXP(-2*Summary!$B$7*Summary!$B$3))/(2*Summary!$B$7)</f>
        <v>2.13796991461712E-007</v>
      </c>
      <c r="E409" s="0" t="n">
        <f aca="false">LN(NORMDIST(B409,C409,SQRT(D409),FALSE()))</f>
        <v>6.4012411139055</v>
      </c>
    </row>
    <row r="410" customFormat="false" ht="15" hidden="false" customHeight="false" outlineLevel="0" collapsed="false">
      <c r="A410" s="0" t="n">
        <f aca="false">Data!C410</f>
        <v>0.0339</v>
      </c>
      <c r="B410" s="0" t="n">
        <f aca="false">Data!C411</f>
        <v>0.0336</v>
      </c>
      <c r="C410" s="0" t="n">
        <f aca="false">Summary!$B$8+(A410-Summary!$B$8)*EXP(-Summary!$B$7*Summary!$B$3)</f>
        <v>0.0338919297361464</v>
      </c>
      <c r="D410" s="0" t="n">
        <f aca="false">Summary!$B$9^2*(1-EXP(-2*Summary!$B$7*Summary!$B$3))/(2*Summary!$B$7)</f>
        <v>2.13796991461712E-007</v>
      </c>
      <c r="E410" s="0" t="n">
        <f aca="false">LN(NORMDIST(B410,C410,SQRT(D410),FALSE()))</f>
        <v>6.56087275982821</v>
      </c>
    </row>
    <row r="411" customFormat="false" ht="15" hidden="false" customHeight="false" outlineLevel="0" collapsed="false">
      <c r="A411" s="0" t="n">
        <f aca="false">Data!C411</f>
        <v>0.0336</v>
      </c>
      <c r="B411" s="0" t="n">
        <f aca="false">Data!C412</f>
        <v>0.0342</v>
      </c>
      <c r="C411" s="0" t="n">
        <f aca="false">Summary!$B$8+(A411-Summary!$B$8)*EXP(-Summary!$B$7*Summary!$B$3)</f>
        <v>0.0335920526307497</v>
      </c>
      <c r="D411" s="0" t="n">
        <f aca="false">Summary!$B$9^2*(1-EXP(-2*Summary!$B$7*Summary!$B$3))/(2*Summary!$B$7)</f>
        <v>2.13796991461712E-007</v>
      </c>
      <c r="E411" s="0" t="n">
        <f aca="false">LN(NORMDIST(B411,C411,SQRT(D411),FALSE()))</f>
        <v>5.8958095356276</v>
      </c>
    </row>
    <row r="412" customFormat="false" ht="15" hidden="false" customHeight="false" outlineLevel="0" collapsed="false">
      <c r="A412" s="0" t="n">
        <f aca="false">Data!C412</f>
        <v>0.0342</v>
      </c>
      <c r="B412" s="0" t="n">
        <f aca="false">Data!C413</f>
        <v>0.0339</v>
      </c>
      <c r="C412" s="0" t="n">
        <f aca="false">Summary!$B$8+(A412-Summary!$B$8)*EXP(-Summary!$B$7*Summary!$B$3)</f>
        <v>0.0341918068415431</v>
      </c>
      <c r="D412" s="0" t="n">
        <f aca="false">Summary!$B$9^2*(1-EXP(-2*Summary!$B$7*Summary!$B$3))/(2*Summary!$B$7)</f>
        <v>2.13796991461712E-007</v>
      </c>
      <c r="E412" s="0" t="n">
        <f aca="false">LN(NORMDIST(B412,C412,SQRT(D412),FALSE()))</f>
        <v>6.56104053130769</v>
      </c>
    </row>
    <row r="413" customFormat="false" ht="15" hidden="false" customHeight="false" outlineLevel="0" collapsed="false">
      <c r="A413" s="0" t="n">
        <f aca="false">Data!C413</f>
        <v>0.0339</v>
      </c>
      <c r="B413" s="0" t="n">
        <f aca="false">Data!C414</f>
        <v>0.0338</v>
      </c>
      <c r="C413" s="0" t="n">
        <f aca="false">Summary!$B$8+(A413-Summary!$B$8)*EXP(-Summary!$B$7*Summary!$B$3)</f>
        <v>0.0338919297361464</v>
      </c>
      <c r="D413" s="0" t="n">
        <f aca="false">Summary!$B$9^2*(1-EXP(-2*Summary!$B$7*Summary!$B$3))/(2*Summary!$B$7)</f>
        <v>2.13796991461712E-007</v>
      </c>
      <c r="E413" s="0" t="n">
        <f aca="false">LN(NORMDIST(B413,C413,SQRT(D413),FALSE()))</f>
        <v>6.74041666719025</v>
      </c>
    </row>
    <row r="414" customFormat="false" ht="15" hidden="false" customHeight="false" outlineLevel="0" collapsed="false">
      <c r="A414" s="0" t="n">
        <f aca="false">Data!C414</f>
        <v>0.0338</v>
      </c>
      <c r="B414" s="0" t="n">
        <f aca="false">Data!C415</f>
        <v>0.034</v>
      </c>
      <c r="C414" s="0" t="n">
        <f aca="false">Summary!$B$8+(A414-Summary!$B$8)*EXP(-Summary!$B$7*Summary!$B$3)</f>
        <v>0.0337919707010142</v>
      </c>
      <c r="D414" s="0" t="n">
        <f aca="false">Summary!$B$9^2*(1-EXP(-2*Summary!$B$7*Summary!$B$3))/(2*Summary!$B$7)</f>
        <v>2.13796991461712E-007</v>
      </c>
      <c r="E414" s="0" t="n">
        <f aca="false">LN(NORMDIST(B414,C414,SQRT(D414),FALSE()))</f>
        <v>6.65897231989031</v>
      </c>
    </row>
    <row r="415" customFormat="false" ht="15" hidden="false" customHeight="false" outlineLevel="0" collapsed="false">
      <c r="A415" s="0" t="n">
        <f aca="false">Data!C415</f>
        <v>0.034</v>
      </c>
      <c r="B415" s="0" t="n">
        <f aca="false">Data!C416</f>
        <v>0.0342</v>
      </c>
      <c r="C415" s="0" t="n">
        <f aca="false">Summary!$B$8+(A415-Summary!$B$8)*EXP(-Summary!$B$7*Summary!$B$3)</f>
        <v>0.0339918887712787</v>
      </c>
      <c r="D415" s="0" t="n">
        <f aca="false">Summary!$B$9^2*(1-EXP(-2*Summary!$B$7*Summary!$B$3))/(2*Summary!$B$7)</f>
        <v>2.13796991461712E-007</v>
      </c>
      <c r="E415" s="0" t="n">
        <f aca="false">LN(NORMDIST(B415,C415,SQRT(D415),FALSE()))</f>
        <v>6.6588925847099</v>
      </c>
    </row>
    <row r="416" customFormat="false" ht="15" hidden="false" customHeight="false" outlineLevel="0" collapsed="false">
      <c r="A416" s="0" t="n">
        <f aca="false">Data!C416</f>
        <v>0.0342</v>
      </c>
      <c r="B416" s="0" t="n">
        <f aca="false">Data!C417</f>
        <v>0.0345</v>
      </c>
      <c r="C416" s="0" t="n">
        <f aca="false">Summary!$B$8+(A416-Summary!$B$8)*EXP(-Summary!$B$7*Summary!$B$3)</f>
        <v>0.0341918068415431</v>
      </c>
      <c r="D416" s="0" t="n">
        <f aca="false">Summary!$B$9^2*(1-EXP(-2*Summary!$B$7*Summary!$B$3))/(2*Summary!$B$7)</f>
        <v>2.13796991461712E-007</v>
      </c>
      <c r="E416" s="0" t="n">
        <f aca="false">LN(NORMDIST(B416,C416,SQRT(D416),FALSE()))</f>
        <v>6.53804724669455</v>
      </c>
    </row>
    <row r="417" customFormat="false" ht="15" hidden="false" customHeight="false" outlineLevel="0" collapsed="false">
      <c r="A417" s="0" t="n">
        <f aca="false">Data!C417</f>
        <v>0.0345</v>
      </c>
      <c r="B417" s="0" t="n">
        <f aca="false">Data!C418</f>
        <v>0.0341</v>
      </c>
      <c r="C417" s="0" t="n">
        <f aca="false">Summary!$B$8+(A417-Summary!$B$8)*EXP(-Summary!$B$7*Summary!$B$3)</f>
        <v>0.0344916839469399</v>
      </c>
      <c r="D417" s="0" t="n">
        <f aca="false">Summary!$B$9^2*(1-EXP(-2*Summary!$B$7*Summary!$B$3))/(2*Summary!$B$7)</f>
        <v>2.13796991461712E-007</v>
      </c>
      <c r="E417" s="0" t="n">
        <f aca="false">LN(NORMDIST(B417,C417,SQRT(D417),FALSE()))</f>
        <v>6.40139122789073</v>
      </c>
    </row>
    <row r="418" customFormat="false" ht="15" hidden="false" customHeight="false" outlineLevel="0" collapsed="false">
      <c r="A418" s="0" t="n">
        <f aca="false">Data!C418</f>
        <v>0.0341</v>
      </c>
      <c r="B418" s="0" t="n">
        <f aca="false">Data!C419</f>
        <v>0.0342</v>
      </c>
      <c r="C418" s="0" t="n">
        <f aca="false">Summary!$B$8+(A418-Summary!$B$8)*EXP(-Summary!$B$7*Summary!$B$3)</f>
        <v>0.0340918478064109</v>
      </c>
      <c r="D418" s="0" t="n">
        <f aca="false">Summary!$B$9^2*(1-EXP(-2*Summary!$B$7*Summary!$B$3))/(2*Summary!$B$7)</f>
        <v>2.13796991461712E-007</v>
      </c>
      <c r="E418" s="0" t="n">
        <f aca="false">LN(NORMDIST(B418,C418,SQRT(D418),FALSE()))</f>
        <v>6.73282577321183</v>
      </c>
    </row>
    <row r="419" customFormat="false" ht="15" hidden="false" customHeight="false" outlineLevel="0" collapsed="false">
      <c r="A419" s="0" t="n">
        <f aca="false">Data!C419</f>
        <v>0.0342</v>
      </c>
      <c r="B419" s="0" t="n">
        <f aca="false">Data!C420</f>
        <v>0.0336</v>
      </c>
      <c r="C419" s="0" t="n">
        <f aca="false">Summary!$B$8+(A419-Summary!$B$8)*EXP(-Summary!$B$7*Summary!$B$3)</f>
        <v>0.0341918068415431</v>
      </c>
      <c r="D419" s="0" t="n">
        <f aca="false">Summary!$B$9^2*(1-EXP(-2*Summary!$B$7*Summary!$B$3))/(2*Summary!$B$7)</f>
        <v>2.13796991461712E-007</v>
      </c>
      <c r="E419" s="0" t="n">
        <f aca="false">LN(NORMDIST(B419,C419,SQRT(D419),FALSE()))</f>
        <v>5.9410970439987</v>
      </c>
    </row>
    <row r="420" customFormat="false" ht="15" hidden="false" customHeight="false" outlineLevel="0" collapsed="false">
      <c r="A420" s="0" t="n">
        <f aca="false">Data!C420</f>
        <v>0.0336</v>
      </c>
      <c r="B420" s="0" t="n">
        <f aca="false">Data!C421</f>
        <v>0.0337</v>
      </c>
      <c r="C420" s="0" t="n">
        <f aca="false">Summary!$B$8+(A420-Summary!$B$8)*EXP(-Summary!$B$7*Summary!$B$3)</f>
        <v>0.0335920526307497</v>
      </c>
      <c r="D420" s="0" t="n">
        <f aca="false">Summary!$B$9^2*(1-EXP(-2*Summary!$B$7*Summary!$B$3))/(2*Summary!$B$7)</f>
        <v>2.13796991461712E-007</v>
      </c>
      <c r="E420" s="0" t="n">
        <f aca="false">LN(NORMDIST(B420,C420,SQRT(D420),FALSE()))</f>
        <v>6.73292928834965</v>
      </c>
    </row>
    <row r="421" customFormat="false" ht="15" hidden="false" customHeight="false" outlineLevel="0" collapsed="false">
      <c r="A421" s="0" t="n">
        <f aca="false">Data!C421</f>
        <v>0.0337</v>
      </c>
      <c r="B421" s="0" t="n">
        <f aca="false">Data!C422</f>
        <v>0.0344</v>
      </c>
      <c r="C421" s="0" t="n">
        <f aca="false">Summary!$B$8+(A421-Summary!$B$8)*EXP(-Summary!$B$7*Summary!$B$3)</f>
        <v>0.033692011665882</v>
      </c>
      <c r="D421" s="0" t="n">
        <f aca="false">Summary!$B$9^2*(1-EXP(-2*Summary!$B$7*Summary!$B$3))/(2*Summary!$B$7)</f>
        <v>2.13796991461712E-007</v>
      </c>
      <c r="E421" s="0" t="n">
        <f aca="false">LN(NORMDIST(B421,C421,SQRT(D421),FALSE()))</f>
        <v>5.58792990512196</v>
      </c>
    </row>
    <row r="422" customFormat="false" ht="15" hidden="false" customHeight="false" outlineLevel="0" collapsed="false">
      <c r="A422" s="0" t="n">
        <f aca="false">Data!C422</f>
        <v>0.0344</v>
      </c>
      <c r="B422" s="0" t="n">
        <f aca="false">Data!C423</f>
        <v>0.0341</v>
      </c>
      <c r="C422" s="0" t="n">
        <f aca="false">Summary!$B$8+(A422-Summary!$B$8)*EXP(-Summary!$B$7*Summary!$B$3)</f>
        <v>0.0343917249118076</v>
      </c>
      <c r="D422" s="0" t="n">
        <f aca="false">Summary!$B$9^2*(1-EXP(-2*Summary!$B$7*Summary!$B$3))/(2*Summary!$B$7)</f>
        <v>2.13796991461712E-007</v>
      </c>
      <c r="E422" s="0" t="n">
        <f aca="false">LN(NORMDIST(B422,C422,SQRT(D422),FALSE()))</f>
        <v>6.56115233971503</v>
      </c>
    </row>
    <row r="423" customFormat="false" ht="15" hidden="false" customHeight="false" outlineLevel="0" collapsed="false">
      <c r="A423" s="0" t="n">
        <f aca="false">Data!C423</f>
        <v>0.0341</v>
      </c>
      <c r="B423" s="0" t="n">
        <f aca="false">Data!C424</f>
        <v>0.0334</v>
      </c>
      <c r="C423" s="0" t="n">
        <f aca="false">Summary!$B$8+(A423-Summary!$B$8)*EXP(-Summary!$B$7*Summary!$B$3)</f>
        <v>0.0340918478064109</v>
      </c>
      <c r="D423" s="0" t="n">
        <f aca="false">Summary!$B$9^2*(1-EXP(-2*Summary!$B$7*Summary!$B$3))/(2*Summary!$B$7)</f>
        <v>2.13796991461712E-007</v>
      </c>
      <c r="E423" s="0" t="n">
        <f aca="false">LN(NORMDIST(B423,C423,SQRT(D423),FALSE()))</f>
        <v>5.64076997049705</v>
      </c>
    </row>
    <row r="424" customFormat="false" ht="15" hidden="false" customHeight="false" outlineLevel="0" collapsed="false">
      <c r="A424" s="0" t="n">
        <f aca="false">Data!C424</f>
        <v>0.0334</v>
      </c>
      <c r="B424" s="0" t="n">
        <f aca="false">Data!C425</f>
        <v>0.0327</v>
      </c>
      <c r="C424" s="0" t="n">
        <f aca="false">Summary!$B$8+(A424-Summary!$B$8)*EXP(-Summary!$B$7*Summary!$B$3)</f>
        <v>0.0333921345604852</v>
      </c>
      <c r="D424" s="0" t="n">
        <f aca="false">Summary!$B$9^2*(1-EXP(-2*Summary!$B$7*Summary!$B$3))/(2*Summary!$B$7)</f>
        <v>2.13796991461712E-007</v>
      </c>
      <c r="E424" s="0" t="n">
        <f aca="false">LN(NORMDIST(B424,C424,SQRT(D424),FALSE()))</f>
        <v>5.63984184101359</v>
      </c>
    </row>
    <row r="425" customFormat="false" ht="15" hidden="false" customHeight="false" outlineLevel="0" collapsed="false">
      <c r="A425" s="0" t="n">
        <f aca="false">Data!C425</f>
        <v>0.0327</v>
      </c>
      <c r="B425" s="0" t="n">
        <f aca="false">Data!C426</f>
        <v>0.0326</v>
      </c>
      <c r="C425" s="0" t="n">
        <f aca="false">Summary!$B$8+(A425-Summary!$B$8)*EXP(-Summary!$B$7*Summary!$B$3)</f>
        <v>0.0326924213145596</v>
      </c>
      <c r="D425" s="0" t="n">
        <f aca="false">Summary!$B$9^2*(1-EXP(-2*Summary!$B$7*Summary!$B$3))/(2*Summary!$B$7)</f>
        <v>2.13796991461712E-007</v>
      </c>
      <c r="E425" s="0" t="n">
        <f aca="false">LN(NORMDIST(B425,C425,SQRT(D425),FALSE()))</f>
        <v>6.74020473016451</v>
      </c>
    </row>
    <row r="426" customFormat="false" ht="15" hidden="false" customHeight="false" outlineLevel="0" collapsed="false">
      <c r="A426" s="0" t="n">
        <f aca="false">Data!C426</f>
        <v>0.0326</v>
      </c>
      <c r="B426" s="0" t="n">
        <f aca="false">Data!C427</f>
        <v>0.0274</v>
      </c>
      <c r="C426" s="0" t="n">
        <f aca="false">Summary!$B$8+(A426-Summary!$B$8)*EXP(-Summary!$B$7*Summary!$B$3)</f>
        <v>0.0325924622794273</v>
      </c>
      <c r="D426" s="0" t="n">
        <f aca="false">Summary!$B$9^2*(1-EXP(-2*Summary!$B$7*Summary!$B$3))/(2*Summary!$B$7)</f>
        <v>2.13796991461712E-007</v>
      </c>
      <c r="E426" s="0" t="n">
        <f aca="false">LN(NORMDIST(B426,C426,SQRT(D426),FALSE()))</f>
        <v>-56.2941781196928</v>
      </c>
    </row>
    <row r="427" customFormat="false" ht="15" hidden="false" customHeight="false" outlineLevel="0" collapsed="false">
      <c r="A427" s="0" t="n">
        <f aca="false">Data!C427</f>
        <v>0.0274</v>
      </c>
      <c r="B427" s="0" t="n">
        <f aca="false">Data!C428</f>
        <v>0.0264</v>
      </c>
      <c r="C427" s="0" t="n">
        <f aca="false">Summary!$B$8+(A427-Summary!$B$8)*EXP(-Summary!$B$7*Summary!$B$3)</f>
        <v>0.0273945924525509</v>
      </c>
      <c r="D427" s="0" t="n">
        <f aca="false">Summary!$B$9^2*(1-EXP(-2*Summary!$B$7*Summary!$B$3))/(2*Summary!$B$7)</f>
        <v>2.13796991461712E-007</v>
      </c>
      <c r="E427" s="0" t="n">
        <f aca="false">LN(NORMDIST(B427,C427,SQRT(D427),FALSE()))</f>
        <v>4.44673829599857</v>
      </c>
    </row>
    <row r="428" customFormat="false" ht="15" hidden="false" customHeight="false" outlineLevel="0" collapsed="false">
      <c r="A428" s="0" t="n">
        <f aca="false">Data!C428</f>
        <v>0.0264</v>
      </c>
      <c r="B428" s="0" t="n">
        <f aca="false">Data!C429</f>
        <v>0.0259</v>
      </c>
      <c r="C428" s="0" t="n">
        <f aca="false">Summary!$B$8+(A428-Summary!$B$8)*EXP(-Summary!$B$7*Summary!$B$3)</f>
        <v>0.0263950021012285</v>
      </c>
      <c r="D428" s="0" t="n">
        <f aca="false">Summary!$B$9^2*(1-EXP(-2*Summary!$B$7*Summary!$B$3))/(2*Summary!$B$7)</f>
        <v>2.13796991461712E-007</v>
      </c>
      <c r="E428" s="0" t="n">
        <f aca="false">LN(NORMDIST(B428,C428,SQRT(D428),FALSE()))</f>
        <v>6.18714413932355</v>
      </c>
    </row>
    <row r="429" customFormat="false" ht="15" hidden="false" customHeight="false" outlineLevel="0" collapsed="false">
      <c r="A429" s="0" t="n">
        <f aca="false">Data!C429</f>
        <v>0.0259</v>
      </c>
      <c r="B429" s="0" t="n">
        <f aca="false">Data!C430</f>
        <v>0.0248</v>
      </c>
      <c r="C429" s="0" t="n">
        <f aca="false">Summary!$B$8+(A429-Summary!$B$8)*EXP(-Summary!$B$7*Summary!$B$3)</f>
        <v>0.0258952069255673</v>
      </c>
      <c r="D429" s="0" t="n">
        <f aca="false">Summary!$B$9^2*(1-EXP(-2*Summary!$B$7*Summary!$B$3))/(2*Summary!$B$7)</f>
        <v>2.13796991461712E-007</v>
      </c>
      <c r="E429" s="0" t="n">
        <f aca="false">LN(NORMDIST(B429,C429,SQRT(D429),FALSE()))</f>
        <v>3.95500063939777</v>
      </c>
    </row>
    <row r="430" customFormat="false" ht="15" hidden="false" customHeight="false" outlineLevel="0" collapsed="false">
      <c r="A430" s="0" t="n">
        <f aca="false">Data!C430</f>
        <v>0.0248</v>
      </c>
      <c r="B430" s="0" t="n">
        <f aca="false">Data!C431</f>
        <v>0.0219</v>
      </c>
      <c r="C430" s="0" t="n">
        <f aca="false">Summary!$B$8+(A430-Summary!$B$8)*EXP(-Summary!$B$7*Summary!$B$3)</f>
        <v>0.0247956575391126</v>
      </c>
      <c r="D430" s="0" t="n">
        <f aca="false">Summary!$B$9^2*(1-EXP(-2*Summary!$B$7*Summary!$B$3))/(2*Summary!$B$7)</f>
        <v>2.13796991461712E-007</v>
      </c>
      <c r="E430" s="0" t="n">
        <f aca="false">LN(NORMDIST(B430,C430,SQRT(D430),FALSE()))</f>
        <v>-12.8491515726694</v>
      </c>
    </row>
    <row r="431" customFormat="false" ht="15" hidden="false" customHeight="false" outlineLevel="0" collapsed="false">
      <c r="A431" s="0" t="n">
        <f aca="false">Data!C431</f>
        <v>0.0219</v>
      </c>
      <c r="B431" s="0" t="n">
        <f aca="false">Data!C432</f>
        <v>0.0222</v>
      </c>
      <c r="C431" s="0" t="n">
        <f aca="false">Summary!$B$8+(A431-Summary!$B$8)*EXP(-Summary!$B$7*Summary!$B$3)</f>
        <v>0.0218968455202777</v>
      </c>
      <c r="D431" s="0" t="n">
        <f aca="false">Summary!$B$9^2*(1-EXP(-2*Summary!$B$7*Summary!$B$3))/(2*Summary!$B$7)</f>
        <v>2.13796991461712E-007</v>
      </c>
      <c r="E431" s="0" t="n">
        <f aca="false">LN(NORMDIST(B431,C431,SQRT(D431),FALSE()))</f>
        <v>6.5452512403589</v>
      </c>
    </row>
    <row r="432" customFormat="false" ht="15" hidden="false" customHeight="false" outlineLevel="0" collapsed="false">
      <c r="A432" s="0" t="n">
        <f aca="false">Data!C432</f>
        <v>0.0222</v>
      </c>
      <c r="B432" s="0" t="n">
        <f aca="false">Data!C433</f>
        <v>0.0225</v>
      </c>
      <c r="C432" s="0" t="n">
        <f aca="false">Summary!$B$8+(A432-Summary!$B$8)*EXP(-Summary!$B$7*Summary!$B$3)</f>
        <v>0.0221967226256744</v>
      </c>
      <c r="D432" s="0" t="n">
        <f aca="false">Summary!$B$9^2*(1-EXP(-2*Summary!$B$7*Summary!$B$3))/(2*Summary!$B$7)</f>
        <v>2.13796991461712E-007</v>
      </c>
      <c r="E432" s="0" t="n">
        <f aca="false">LN(NORMDIST(B432,C432,SQRT(D432),FALSE()))</f>
        <v>6.54507694603977</v>
      </c>
    </row>
    <row r="433" customFormat="false" ht="15" hidden="false" customHeight="false" outlineLevel="0" collapsed="false">
      <c r="A433" s="0" t="n">
        <f aca="false">Data!C433</f>
        <v>0.0225</v>
      </c>
      <c r="B433" s="0" t="n">
        <f aca="false">Data!C434</f>
        <v>0.0238</v>
      </c>
      <c r="C433" s="0" t="n">
        <f aca="false">Summary!$B$8+(A433-Summary!$B$8)*EXP(-Summary!$B$7*Summary!$B$3)</f>
        <v>0.0224965997310711</v>
      </c>
      <c r="D433" s="0" t="n">
        <f aca="false">Summary!$B$9^2*(1-EXP(-2*Summary!$B$7*Summary!$B$3))/(2*Summary!$B$7)</f>
        <v>2.13796991461712E-007</v>
      </c>
      <c r="E433" s="0" t="n">
        <f aca="false">LN(NORMDIST(B433,C433,SQRT(D433),FALSE()))</f>
        <v>2.78713095185154</v>
      </c>
    </row>
    <row r="434" customFormat="false" ht="15" hidden="false" customHeight="false" outlineLevel="0" collapsed="false">
      <c r="A434" s="0" t="n">
        <f aca="false">Data!C434</f>
        <v>0.0238</v>
      </c>
      <c r="B434" s="0" t="n">
        <f aca="false">Data!C435</f>
        <v>0.024</v>
      </c>
      <c r="C434" s="0" t="n">
        <f aca="false">Summary!$B$8+(A434-Summary!$B$8)*EXP(-Summary!$B$7*Summary!$B$3)</f>
        <v>0.0237960671877902</v>
      </c>
      <c r="D434" s="0" t="n">
        <f aca="false">Summary!$B$9^2*(1-EXP(-2*Summary!$B$7*Summary!$B$3))/(2*Summary!$B$7)</f>
        <v>2.13796991461712E-007</v>
      </c>
      <c r="E434" s="0" t="n">
        <f aca="false">LN(NORMDIST(B434,C434,SQRT(D434),FALSE()))</f>
        <v>6.662919048348</v>
      </c>
    </row>
    <row r="435" customFormat="false" ht="15" hidden="false" customHeight="false" outlineLevel="0" collapsed="false">
      <c r="A435" s="0" t="n">
        <f aca="false">Data!C435</f>
        <v>0.024</v>
      </c>
      <c r="B435" s="0" t="n">
        <f aca="false">Data!C436</f>
        <v>0.0238</v>
      </c>
      <c r="C435" s="0" t="n">
        <f aca="false">Summary!$B$8+(A435-Summary!$B$8)*EXP(-Summary!$B$7*Summary!$B$3)</f>
        <v>0.0239959852580547</v>
      </c>
      <c r="D435" s="0" t="n">
        <f aca="false">Summary!$B$9^2*(1-EXP(-2*Summary!$B$7*Summary!$B$3))/(2*Summary!$B$7)</f>
        <v>2.13796991461712E-007</v>
      </c>
      <c r="E435" s="0" t="n">
        <f aca="false">LN(NORMDIST(B435,C435,SQRT(D435),FALSE()))</f>
        <v>6.67035219906563</v>
      </c>
    </row>
    <row r="436" customFormat="false" ht="15" hidden="false" customHeight="false" outlineLevel="0" collapsed="false">
      <c r="A436" s="0" t="n">
        <f aca="false">Data!C436</f>
        <v>0.0238</v>
      </c>
      <c r="B436" s="0" t="n">
        <f aca="false">Data!C437</f>
        <v>0.0238</v>
      </c>
      <c r="C436" s="0" t="n">
        <f aca="false">Summary!$B$8+(A436-Summary!$B$8)*EXP(-Summary!$B$7*Summary!$B$3)</f>
        <v>0.0237960671877902</v>
      </c>
      <c r="D436" s="0" t="n">
        <f aca="false">Summary!$B$9^2*(1-EXP(-2*Summary!$B$7*Summary!$B$3))/(2*Summary!$B$7)</f>
        <v>2.13796991461712E-007</v>
      </c>
      <c r="E436" s="0" t="n">
        <f aca="false">LN(NORMDIST(B436,C436,SQRT(D436),FALSE()))</f>
        <v>6.76014474970067</v>
      </c>
    </row>
    <row r="437" customFormat="false" ht="15" hidden="false" customHeight="false" outlineLevel="0" collapsed="false">
      <c r="A437" s="0" t="n">
        <f aca="false">Data!C437</f>
        <v>0.0238</v>
      </c>
      <c r="B437" s="0" t="n">
        <f aca="false">Data!C438</f>
        <v>0.024</v>
      </c>
      <c r="C437" s="0" t="n">
        <f aca="false">Summary!$B$8+(A437-Summary!$B$8)*EXP(-Summary!$B$7*Summary!$B$3)</f>
        <v>0.0237960671877902</v>
      </c>
      <c r="D437" s="0" t="n">
        <f aca="false">Summary!$B$9^2*(1-EXP(-2*Summary!$B$7*Summary!$B$3))/(2*Summary!$B$7)</f>
        <v>2.13796991461712E-007</v>
      </c>
      <c r="E437" s="0" t="n">
        <f aca="false">LN(NORMDIST(B437,C437,SQRT(D437),FALSE()))</f>
        <v>6.662919048348</v>
      </c>
    </row>
    <row r="438" customFormat="false" ht="15" hidden="false" customHeight="false" outlineLevel="0" collapsed="false">
      <c r="A438" s="0" t="n">
        <f aca="false">Data!C438</f>
        <v>0.024</v>
      </c>
      <c r="B438" s="0" t="n">
        <f aca="false">Data!C439</f>
        <v>0.0237</v>
      </c>
      <c r="C438" s="0" t="n">
        <f aca="false">Summary!$B$8+(A438-Summary!$B$8)*EXP(-Summary!$B$7*Summary!$B$3)</f>
        <v>0.0239959852580547</v>
      </c>
      <c r="D438" s="0" t="n">
        <f aca="false">Summary!$B$9^2*(1-EXP(-2*Summary!$B$7*Summary!$B$3))/(2*Summary!$B$7)</f>
        <v>2.13796991461712E-007</v>
      </c>
      <c r="E438" s="0" t="n">
        <f aca="false">LN(NORMDIST(B438,C438,SQRT(D438),FALSE()))</f>
        <v>6.55529667074743</v>
      </c>
    </row>
    <row r="439" customFormat="false" ht="15" hidden="false" customHeight="false" outlineLevel="0" collapsed="false">
      <c r="A439" s="0" t="n">
        <f aca="false">Data!C439</f>
        <v>0.0237</v>
      </c>
      <c r="B439" s="0" t="n">
        <f aca="false">Data!C440</f>
        <v>0.0226</v>
      </c>
      <c r="C439" s="0" t="n">
        <f aca="false">Summary!$B$8+(A439-Summary!$B$8)*EXP(-Summary!$B$7*Summary!$B$3)</f>
        <v>0.023696108152658</v>
      </c>
      <c r="D439" s="0" t="n">
        <f aca="false">Summary!$B$9^2*(1-EXP(-2*Summary!$B$7*Summary!$B$3))/(2*Summary!$B$7)</f>
        <v>2.13796991461712E-007</v>
      </c>
      <c r="E439" s="0" t="n">
        <f aca="false">LN(NORMDIST(B439,C439,SQRT(D439),FALSE()))</f>
        <v>3.95038206993307</v>
      </c>
    </row>
    <row r="440" customFormat="false" ht="15" hidden="false" customHeight="false" outlineLevel="0" collapsed="false">
      <c r="A440" s="0" t="n">
        <f aca="false">Data!C440</f>
        <v>0.0226</v>
      </c>
      <c r="B440" s="0" t="n">
        <f aca="false">Data!C441</f>
        <v>0.0223</v>
      </c>
      <c r="C440" s="0" t="n">
        <f aca="false">Summary!$B$8+(A440-Summary!$B$8)*EXP(-Summary!$B$7*Summary!$B$3)</f>
        <v>0.0225965587662033</v>
      </c>
      <c r="D440" s="0" t="n">
        <f aca="false">Summary!$B$9^2*(1-EXP(-2*Summary!$B$7*Summary!$B$3))/(2*Summary!$B$7)</f>
        <v>2.13796991461712E-007</v>
      </c>
      <c r="E440" s="0" t="n">
        <f aca="false">LN(NORMDIST(B440,C440,SQRT(D440),FALSE()))</f>
        <v>6.55450192423575</v>
      </c>
    </row>
    <row r="441" customFormat="false" ht="15" hidden="false" customHeight="false" outlineLevel="0" collapsed="false">
      <c r="A441" s="0" t="n">
        <f aca="false">Data!C441</f>
        <v>0.0223</v>
      </c>
      <c r="B441" s="0" t="n">
        <f aca="false">Data!C442</f>
        <v>0.0221</v>
      </c>
      <c r="C441" s="0" t="n">
        <f aca="false">Summary!$B$8+(A441-Summary!$B$8)*EXP(-Summary!$B$7*Summary!$B$3)</f>
        <v>0.0222966816608066</v>
      </c>
      <c r="D441" s="0" t="n">
        <f aca="false">Summary!$B$9^2*(1-EXP(-2*Summary!$B$7*Summary!$B$3))/(2*Summary!$B$7)</f>
        <v>2.13796991461712E-007</v>
      </c>
      <c r="E441" s="0" t="n">
        <f aca="false">LN(NORMDIST(B441,C441,SQRT(D441),FALSE()))</f>
        <v>6.66971268042457</v>
      </c>
    </row>
    <row r="442" customFormat="false" ht="15" hidden="false" customHeight="false" outlineLevel="0" collapsed="false">
      <c r="A442" s="0" t="n">
        <f aca="false">Data!C442</f>
        <v>0.0221</v>
      </c>
      <c r="B442" s="0" t="n">
        <f aca="false">Data!C443</f>
        <v>0.0219</v>
      </c>
      <c r="C442" s="0" t="n">
        <f aca="false">Summary!$B$8+(A442-Summary!$B$8)*EXP(-Summary!$B$7*Summary!$B$3)</f>
        <v>0.0220967635905422</v>
      </c>
      <c r="D442" s="0" t="n">
        <f aca="false">Summary!$B$9^2*(1-EXP(-2*Summary!$B$7*Summary!$B$3))/(2*Summary!$B$7)</f>
        <v>2.13796991461712E-007</v>
      </c>
      <c r="E442" s="0" t="n">
        <f aca="false">LN(NORMDIST(B442,C442,SQRT(D442),FALSE()))</f>
        <v>6.66963729380392</v>
      </c>
    </row>
    <row r="443" customFormat="false" ht="15" hidden="false" customHeight="false" outlineLevel="0" collapsed="false">
      <c r="A443" s="0" t="n">
        <f aca="false">Data!C443</f>
        <v>0.0219</v>
      </c>
      <c r="B443" s="0" t="n">
        <f aca="false">Data!C444</f>
        <v>0.0222</v>
      </c>
      <c r="C443" s="0" t="n">
        <f aca="false">Summary!$B$8+(A443-Summary!$B$8)*EXP(-Summary!$B$7*Summary!$B$3)</f>
        <v>0.0218968455202777</v>
      </c>
      <c r="D443" s="0" t="n">
        <f aca="false">Summary!$B$9^2*(1-EXP(-2*Summary!$B$7*Summary!$B$3))/(2*Summary!$B$7)</f>
        <v>2.13796991461712E-007</v>
      </c>
      <c r="E443" s="0" t="n">
        <f aca="false">LN(NORMDIST(B443,C443,SQRT(D443),FALSE()))</f>
        <v>6.5452512403589</v>
      </c>
    </row>
    <row r="444" customFormat="false" ht="15" hidden="false" customHeight="false" outlineLevel="0" collapsed="false">
      <c r="A444" s="0" t="n">
        <f aca="false">Data!C444</f>
        <v>0.0222</v>
      </c>
      <c r="B444" s="0" t="n">
        <f aca="false">Data!C445</f>
        <v>0.0222</v>
      </c>
      <c r="C444" s="0" t="n">
        <f aca="false">Summary!$B$8+(A444-Summary!$B$8)*EXP(-Summary!$B$7*Summary!$B$3)</f>
        <v>0.0221967226256744</v>
      </c>
      <c r="D444" s="0" t="n">
        <f aca="false">Summary!$B$9^2*(1-EXP(-2*Summary!$B$7*Summary!$B$3))/(2*Summary!$B$7)</f>
        <v>2.13796991461712E-007</v>
      </c>
      <c r="E444" s="0" t="n">
        <f aca="false">LN(NORMDIST(B444,C444,SQRT(D444),FALSE()))</f>
        <v>6.76015580184265</v>
      </c>
    </row>
    <row r="445" customFormat="false" ht="15" hidden="false" customHeight="false" outlineLevel="0" collapsed="false">
      <c r="A445" s="0" t="n">
        <f aca="false">Data!C445</f>
        <v>0.0222</v>
      </c>
      <c r="B445" s="0" t="n">
        <f aca="false">Data!C446</f>
        <v>0.0227</v>
      </c>
      <c r="C445" s="0" t="n">
        <f aca="false">Summary!$B$8+(A445-Summary!$B$8)*EXP(-Summary!$B$7*Summary!$B$3)</f>
        <v>0.0221967226256744</v>
      </c>
      <c r="D445" s="0" t="n">
        <f aca="false">Summary!$B$9^2*(1-EXP(-2*Summary!$B$7*Summary!$B$3))/(2*Summary!$B$7)</f>
        <v>2.13796991461712E-007</v>
      </c>
      <c r="E445" s="0" t="n">
        <f aca="false">LN(NORMDIST(B445,C445,SQRT(D445),FALSE()))</f>
        <v>6.16782432749875</v>
      </c>
    </row>
    <row r="446" customFormat="false" ht="15" hidden="false" customHeight="false" outlineLevel="0" collapsed="false">
      <c r="A446" s="0" t="n">
        <f aca="false">Data!C446</f>
        <v>0.0227</v>
      </c>
      <c r="B446" s="0" t="n">
        <f aca="false">Data!C447</f>
        <v>0.0225</v>
      </c>
      <c r="C446" s="0" t="n">
        <f aca="false">Summary!$B$8+(A446-Summary!$B$8)*EXP(-Summary!$B$7*Summary!$B$3)</f>
        <v>0.0226965178013356</v>
      </c>
      <c r="D446" s="0" t="n">
        <f aca="false">Summary!$B$9^2*(1-EXP(-2*Summary!$B$7*Summary!$B$3))/(2*Summary!$B$7)</f>
        <v>2.13796991461712E-007</v>
      </c>
      <c r="E446" s="0" t="n">
        <f aca="false">LN(NORMDIST(B446,C446,SQRT(D446),FALSE()))</f>
        <v>6.66986335947632</v>
      </c>
    </row>
    <row r="447" customFormat="false" ht="15" hidden="false" customHeight="false" outlineLevel="0" collapsed="false">
      <c r="A447" s="0" t="n">
        <f aca="false">Data!C447</f>
        <v>0.0225</v>
      </c>
      <c r="B447" s="0" t="n">
        <f aca="false">Data!C448</f>
        <v>0.0225</v>
      </c>
      <c r="C447" s="0" t="n">
        <f aca="false">Summary!$B$8+(A447-Summary!$B$8)*EXP(-Summary!$B$7*Summary!$B$3)</f>
        <v>0.0224965997310711</v>
      </c>
      <c r="D447" s="0" t="n">
        <f aca="false">Summary!$B$9^2*(1-EXP(-2*Summary!$B$7*Summary!$B$3))/(2*Summary!$B$7)</f>
        <v>2.13796991461712E-007</v>
      </c>
      <c r="E447" s="0" t="n">
        <f aca="false">LN(NORMDIST(B447,C447,SQRT(D447),FALSE()))</f>
        <v>6.76015388262406</v>
      </c>
    </row>
    <row r="448" customFormat="false" ht="15" hidden="false" customHeight="false" outlineLevel="0" collapsed="false">
      <c r="A448" s="0" t="n">
        <f aca="false">Data!C448</f>
        <v>0.0225</v>
      </c>
      <c r="B448" s="0" t="n">
        <f aca="false">Data!C449</f>
        <v>0.0222</v>
      </c>
      <c r="C448" s="0" t="n">
        <f aca="false">Summary!$B$8+(A448-Summary!$B$8)*EXP(-Summary!$B$7*Summary!$B$3)</f>
        <v>0.0224965997310711</v>
      </c>
      <c r="D448" s="0" t="n">
        <f aca="false">Summary!$B$9^2*(1-EXP(-2*Summary!$B$7*Summary!$B$3))/(2*Summary!$B$7)</f>
        <v>2.13796991461712E-007</v>
      </c>
      <c r="E448" s="0" t="n">
        <f aca="false">LN(NORMDIST(B448,C448,SQRT(D448),FALSE()))</f>
        <v>6.5544450977593</v>
      </c>
    </row>
    <row r="449" customFormat="false" ht="15" hidden="false" customHeight="false" outlineLevel="0" collapsed="false">
      <c r="A449" s="0" t="n">
        <f aca="false">Data!C449</f>
        <v>0.0222</v>
      </c>
      <c r="B449" s="0" t="n">
        <f aca="false">Data!C450</f>
        <v>0.0222</v>
      </c>
      <c r="C449" s="0" t="n">
        <f aca="false">Summary!$B$8+(A449-Summary!$B$8)*EXP(-Summary!$B$7*Summary!$B$3)</f>
        <v>0.0221967226256744</v>
      </c>
      <c r="D449" s="0" t="n">
        <f aca="false">Summary!$B$9^2*(1-EXP(-2*Summary!$B$7*Summary!$B$3))/(2*Summary!$B$7)</f>
        <v>2.13796991461712E-007</v>
      </c>
      <c r="E449" s="0" t="n">
        <f aca="false">LN(NORMDIST(B449,C449,SQRT(D449),FALSE()))</f>
        <v>6.76015580184265</v>
      </c>
    </row>
    <row r="450" customFormat="false" ht="15" hidden="false" customHeight="false" outlineLevel="0" collapsed="false">
      <c r="A450" s="0" t="n">
        <f aca="false">Data!C450</f>
        <v>0.0222</v>
      </c>
      <c r="B450" s="0" t="n">
        <f aca="false">Data!C451</f>
        <v>0.0219</v>
      </c>
      <c r="C450" s="0" t="n">
        <f aca="false">Summary!$B$8+(A450-Summary!$B$8)*EXP(-Summary!$B$7*Summary!$B$3)</f>
        <v>0.0221967226256744</v>
      </c>
      <c r="D450" s="0" t="n">
        <f aca="false">Summary!$B$9^2*(1-EXP(-2*Summary!$B$7*Summary!$B$3))/(2*Summary!$B$7)</f>
        <v>2.13796991461712E-007</v>
      </c>
      <c r="E450" s="0" t="n">
        <f aca="false">LN(NORMDIST(B450,C450,SQRT(D450),FALSE()))</f>
        <v>6.55427457123516</v>
      </c>
    </row>
    <row r="451" customFormat="false" ht="15" hidden="false" customHeight="false" outlineLevel="0" collapsed="false">
      <c r="A451" s="0" t="n">
        <f aca="false">Data!C451</f>
        <v>0.0219</v>
      </c>
      <c r="B451" s="0" t="n">
        <f aca="false">Data!C452</f>
        <v>0.0219</v>
      </c>
      <c r="C451" s="0" t="n">
        <f aca="false">Summary!$B$8+(A451-Summary!$B$8)*EXP(-Summary!$B$7*Summary!$B$3)</f>
        <v>0.0218968455202777</v>
      </c>
      <c r="D451" s="0" t="n">
        <f aca="false">Summary!$B$9^2*(1-EXP(-2*Summary!$B$7*Summary!$B$3))/(2*Summary!$B$7)</f>
        <v>2.13796991461712E-007</v>
      </c>
      <c r="E451" s="0" t="n">
        <f aca="false">LN(NORMDIST(B451,C451,SQRT(D451),FALSE()))</f>
        <v>6.76015765041906</v>
      </c>
    </row>
    <row r="452" customFormat="false" ht="15" hidden="false" customHeight="false" outlineLevel="0" collapsed="false">
      <c r="A452" s="0" t="n">
        <f aca="false">Data!C452</f>
        <v>0.0219</v>
      </c>
      <c r="B452" s="0" t="n">
        <f aca="false">Data!C453</f>
        <v>0.0222</v>
      </c>
      <c r="C452" s="0" t="n">
        <f aca="false">Summary!$B$8+(A452-Summary!$B$8)*EXP(-Summary!$B$7*Summary!$B$3)</f>
        <v>0.0218968455202777</v>
      </c>
      <c r="D452" s="0" t="n">
        <f aca="false">Summary!$B$9^2*(1-EXP(-2*Summary!$B$7*Summary!$B$3))/(2*Summary!$B$7)</f>
        <v>2.13796991461712E-007</v>
      </c>
      <c r="E452" s="0" t="n">
        <f aca="false">LN(NORMDIST(B452,C452,SQRT(D452),FALSE()))</f>
        <v>6.5452512403589</v>
      </c>
    </row>
    <row r="453" customFormat="false" ht="15" hidden="false" customHeight="false" outlineLevel="0" collapsed="false">
      <c r="A453" s="0" t="n">
        <f aca="false">Data!C453</f>
        <v>0.0222</v>
      </c>
      <c r="B453" s="0" t="n">
        <f aca="false">Data!C454</f>
        <v>0.022</v>
      </c>
      <c r="C453" s="0" t="n">
        <f aca="false">Summary!$B$8+(A453-Summary!$B$8)*EXP(-Summary!$B$7*Summary!$B$3)</f>
        <v>0.0221967226256744</v>
      </c>
      <c r="D453" s="0" t="n">
        <f aca="false">Summary!$B$9^2*(1-EXP(-2*Summary!$B$7*Summary!$B$3))/(2*Summary!$B$7)</f>
        <v>2.13796991461712E-007</v>
      </c>
      <c r="E453" s="0" t="n">
        <f aca="false">LN(NORMDIST(B453,C453,SQRT(D453),FALSE()))</f>
        <v>6.66967499103881</v>
      </c>
    </row>
    <row r="454" customFormat="false" ht="15" hidden="false" customHeight="false" outlineLevel="0" collapsed="false">
      <c r="A454" s="0" t="n">
        <f aca="false">Data!C454</f>
        <v>0.022</v>
      </c>
      <c r="B454" s="0" t="n">
        <f aca="false">Data!C455</f>
        <v>0.0217</v>
      </c>
      <c r="C454" s="0" t="n">
        <f aca="false">Summary!$B$8+(A454-Summary!$B$8)*EXP(-Summary!$B$7*Summary!$B$3)</f>
        <v>0.0219968045554099</v>
      </c>
      <c r="D454" s="0" t="n">
        <f aca="false">Summary!$B$9^2*(1-EXP(-2*Summary!$B$7*Summary!$B$3))/(2*Summary!$B$7)</f>
        <v>2.13796991461712E-007</v>
      </c>
      <c r="E454" s="0" t="n">
        <f aca="false">LN(NORMDIST(B454,C454,SQRT(D454),FALSE()))</f>
        <v>6.55416084764008</v>
      </c>
    </row>
    <row r="455" customFormat="false" ht="15" hidden="false" customHeight="false" outlineLevel="0" collapsed="false">
      <c r="A455" s="0" t="n">
        <f aca="false">Data!C455</f>
        <v>0.0217</v>
      </c>
      <c r="B455" s="0" t="n">
        <f aca="false">Data!C456</f>
        <v>0.0214</v>
      </c>
      <c r="C455" s="0" t="n">
        <f aca="false">Summary!$B$8+(A455-Summary!$B$8)*EXP(-Summary!$B$7*Summary!$B$3)</f>
        <v>0.0216969274500132</v>
      </c>
      <c r="D455" s="0" t="n">
        <f aca="false">Summary!$B$9^2*(1-EXP(-2*Summary!$B$7*Summary!$B$3))/(2*Summary!$B$7)</f>
        <v>2.13796991461712E-007</v>
      </c>
      <c r="E455" s="0" t="n">
        <f aca="false">LN(NORMDIST(B455,C455,SQRT(D455),FALSE()))</f>
        <v>6.553990203379</v>
      </c>
    </row>
    <row r="456" customFormat="false" ht="15" hidden="false" customHeight="false" outlineLevel="0" collapsed="false">
      <c r="A456" s="0" t="n">
        <f aca="false">Data!C456</f>
        <v>0.0214</v>
      </c>
      <c r="B456" s="0" t="n">
        <f aca="false">Data!C457</f>
        <v>0.0214</v>
      </c>
      <c r="C456" s="0" t="n">
        <f aca="false">Summary!$B$8+(A456-Summary!$B$8)*EXP(-Summary!$B$7*Summary!$B$3)</f>
        <v>0.0213970503446165</v>
      </c>
      <c r="D456" s="0" t="n">
        <f aca="false">Summary!$B$9^2*(1-EXP(-2*Summary!$B$7*Summary!$B$3))/(2*Summary!$B$7)</f>
        <v>2.13796991461712E-007</v>
      </c>
      <c r="E456" s="0" t="n">
        <f aca="false">LN(NORMDIST(B456,C456,SQRT(D456),FALSE()))</f>
        <v>6.76016057439715</v>
      </c>
    </row>
    <row r="457" customFormat="false" ht="15" hidden="false" customHeight="false" outlineLevel="0" collapsed="false">
      <c r="A457" s="0" t="n">
        <f aca="false">Data!C457</f>
        <v>0.0214</v>
      </c>
      <c r="B457" s="0" t="n">
        <f aca="false">Data!C458</f>
        <v>0.0209</v>
      </c>
      <c r="C457" s="0" t="n">
        <f aca="false">Summary!$B$8+(A457-Summary!$B$8)*EXP(-Summary!$B$7*Summary!$B$3)</f>
        <v>0.0213970503446165</v>
      </c>
      <c r="D457" s="0" t="n">
        <f aca="false">Summary!$B$9^2*(1-EXP(-2*Summary!$B$7*Summary!$B$3))/(2*Summary!$B$7)</f>
        <v>2.13796991461712E-007</v>
      </c>
      <c r="E457" s="0" t="n">
        <f aca="false">LN(NORMDIST(B457,C457,SQRT(D457),FALSE()))</f>
        <v>6.18239204985569</v>
      </c>
    </row>
    <row r="458" customFormat="false" ht="15" hidden="false" customHeight="false" outlineLevel="0" collapsed="false">
      <c r="A458" s="0" t="n">
        <f aca="false">Data!C458</f>
        <v>0.0209</v>
      </c>
      <c r="B458" s="0" t="n">
        <f aca="false">Data!C459</f>
        <v>0.0205</v>
      </c>
      <c r="C458" s="0" t="n">
        <f aca="false">Summary!$B$8+(A458-Summary!$B$8)*EXP(-Summary!$B$7*Summary!$B$3)</f>
        <v>0.0208972551689553</v>
      </c>
      <c r="D458" s="0" t="n">
        <f aca="false">Summary!$B$9^2*(1-EXP(-2*Summary!$B$7*Summary!$B$3))/(2*Summary!$B$7)</f>
        <v>2.13796991461712E-007</v>
      </c>
      <c r="E458" s="0" t="n">
        <f aca="false">LN(NORMDIST(B458,C458,SQRT(D458),FALSE()))</f>
        <v>6.39111195562119</v>
      </c>
    </row>
    <row r="459" customFormat="false" ht="15" hidden="false" customHeight="false" outlineLevel="0" collapsed="false">
      <c r="A459" s="0" t="n">
        <f aca="false">Data!C459</f>
        <v>0.0205</v>
      </c>
      <c r="B459" s="0" t="n">
        <f aca="false">Data!C460</f>
        <v>0.0205</v>
      </c>
      <c r="C459" s="0" t="n">
        <f aca="false">Summary!$B$8+(A459-Summary!$B$8)*EXP(-Summary!$B$7*Summary!$B$3)</f>
        <v>0.0204974190284263</v>
      </c>
      <c r="D459" s="0" t="n">
        <f aca="false">Summary!$B$9^2*(1-EXP(-2*Summary!$B$7*Summary!$B$3))/(2*Summary!$B$7)</f>
        <v>2.13796991461712E-007</v>
      </c>
      <c r="E459" s="0" t="n">
        <f aca="false">LN(NORMDIST(B459,C459,SQRT(D459),FALSE()))</f>
        <v>6.76016534306252</v>
      </c>
    </row>
    <row r="460" customFormat="false" ht="15" hidden="false" customHeight="false" outlineLevel="0" collapsed="false">
      <c r="A460" s="0" t="n">
        <f aca="false">Data!C460</f>
        <v>0.0205</v>
      </c>
      <c r="B460" s="0" t="n">
        <f aca="false">Data!C461</f>
        <v>0.0206</v>
      </c>
      <c r="C460" s="0" t="n">
        <f aca="false">Summary!$B$8+(A460-Summary!$B$8)*EXP(-Summary!$B$7*Summary!$B$3)</f>
        <v>0.0204974190284263</v>
      </c>
      <c r="D460" s="0" t="n">
        <f aca="false">Summary!$B$9^2*(1-EXP(-2*Summary!$B$7*Summary!$B$3))/(2*Summary!$B$7)</f>
        <v>2.13796991461712E-007</v>
      </c>
      <c r="E460" s="0" t="n">
        <f aca="false">LN(NORMDIST(B460,C460,SQRT(D460),FALSE()))</f>
        <v>6.73557146491007</v>
      </c>
    </row>
    <row r="461" customFormat="false" ht="15" hidden="false" customHeight="false" outlineLevel="0" collapsed="false">
      <c r="A461" s="0" t="n">
        <f aca="false">Data!C461</f>
        <v>0.0206</v>
      </c>
      <c r="B461" s="0" t="n">
        <f aca="false">Data!C462</f>
        <v>0.0201</v>
      </c>
      <c r="C461" s="0" t="n">
        <f aca="false">Summary!$B$8+(A461-Summary!$B$8)*EXP(-Summary!$B$7*Summary!$B$3)</f>
        <v>0.0205973780635586</v>
      </c>
      <c r="D461" s="0" t="n">
        <f aca="false">Summary!$B$9^2*(1-EXP(-2*Summary!$B$7*Summary!$B$3))/(2*Summary!$B$7)</f>
        <v>2.13796991461712E-007</v>
      </c>
      <c r="E461" s="0" t="n">
        <f aca="false">LN(NORMDIST(B461,C461,SQRT(D461),FALSE()))</f>
        <v>6.18162989454266</v>
      </c>
    </row>
    <row r="462" customFormat="false" ht="15" hidden="false" customHeight="false" outlineLevel="0" collapsed="false">
      <c r="A462" s="0" t="n">
        <f aca="false">Data!C462</f>
        <v>0.0201</v>
      </c>
      <c r="B462" s="0" t="n">
        <f aca="false">Data!C463</f>
        <v>0.0201</v>
      </c>
      <c r="C462" s="0" t="n">
        <f aca="false">Summary!$B$8+(A462-Summary!$B$8)*EXP(-Summary!$B$7*Summary!$B$3)</f>
        <v>0.0200975828878974</v>
      </c>
      <c r="D462" s="0" t="n">
        <f aca="false">Summary!$B$9^2*(1-EXP(-2*Summary!$B$7*Summary!$B$3))/(2*Summary!$B$7)</f>
        <v>2.13796991461712E-007</v>
      </c>
      <c r="E462" s="0" t="n">
        <f aca="false">LN(NORMDIST(B462,C462,SQRT(D462),FALSE()))</f>
        <v>6.76016725839197</v>
      </c>
    </row>
    <row r="463" customFormat="false" ht="15" hidden="false" customHeight="false" outlineLevel="0" collapsed="false">
      <c r="A463" s="0" t="n">
        <f aca="false">Data!C463</f>
        <v>0.0201</v>
      </c>
      <c r="B463" s="0" t="n">
        <f aca="false">Data!C464</f>
        <v>0.0185</v>
      </c>
      <c r="C463" s="0" t="n">
        <f aca="false">Summary!$B$8+(A463-Summary!$B$8)*EXP(-Summary!$B$7*Summary!$B$3)</f>
        <v>0.0200975828878974</v>
      </c>
      <c r="D463" s="0" t="n">
        <f aca="false">Summary!$B$9^2*(1-EXP(-2*Summary!$B$7*Summary!$B$3))/(2*Summary!$B$7)</f>
        <v>2.13796991461712E-007</v>
      </c>
      <c r="E463" s="0" t="n">
        <f aca="false">LN(NORMDIST(B463,C463,SQRT(D463),FALSE()))</f>
        <v>0.791268388903928</v>
      </c>
    </row>
    <row r="464" customFormat="false" ht="15" hidden="false" customHeight="false" outlineLevel="0" collapsed="false">
      <c r="A464" s="0" t="n">
        <f aca="false">Data!C464</f>
        <v>0.0185</v>
      </c>
      <c r="B464" s="0" t="n">
        <f aca="false">Data!C465</f>
        <v>0.018</v>
      </c>
      <c r="C464" s="0" t="n">
        <f aca="false">Summary!$B$8+(A464-Summary!$B$8)*EXP(-Summary!$B$7*Summary!$B$3)</f>
        <v>0.0184982383257815</v>
      </c>
      <c r="D464" s="0" t="n">
        <f aca="false">Summary!$B$9^2*(1-EXP(-2*Summary!$B$7*Summary!$B$3))/(2*Summary!$B$7)</f>
        <v>2.13796991461712E-007</v>
      </c>
      <c r="E464" s="0" t="n">
        <f aca="false">LN(NORMDIST(B464,C464,SQRT(D464),FALSE()))</f>
        <v>6.17962684678587</v>
      </c>
    </row>
    <row r="465" customFormat="false" ht="15" hidden="false" customHeight="false" outlineLevel="0" collapsed="false">
      <c r="A465" s="0" t="n">
        <f aca="false">Data!C465</f>
        <v>0.018</v>
      </c>
      <c r="B465" s="0" t="n">
        <f aca="false">Data!C466</f>
        <v>0.0184</v>
      </c>
      <c r="C465" s="0" t="n">
        <f aca="false">Summary!$B$8+(A465-Summary!$B$8)*EXP(-Summary!$B$7*Summary!$B$3)</f>
        <v>0.0179984431501203</v>
      </c>
      <c r="D465" s="0" t="n">
        <f aca="false">Summary!$B$9^2*(1-EXP(-2*Summary!$B$7*Summary!$B$3))/(2*Summary!$B$7)</f>
        <v>2.13796991461712E-007</v>
      </c>
      <c r="E465" s="0" t="n">
        <f aca="false">LN(NORMDIST(B465,C465,SQRT(D465),FALSE()))</f>
        <v>6.38307574706627</v>
      </c>
    </row>
    <row r="466" customFormat="false" ht="15" hidden="false" customHeight="false" outlineLevel="0" collapsed="false">
      <c r="A466" s="0" t="n">
        <f aca="false">Data!C466</f>
        <v>0.0184</v>
      </c>
      <c r="B466" s="0" t="n">
        <f aca="false">Data!C467</f>
        <v>0.0183</v>
      </c>
      <c r="C466" s="0" t="n">
        <f aca="false">Summary!$B$8+(A466-Summary!$B$8)*EXP(-Summary!$B$7*Summary!$B$3)</f>
        <v>0.0183982792906493</v>
      </c>
      <c r="D466" s="0" t="n">
        <f aca="false">Summary!$B$9^2*(1-EXP(-2*Summary!$B$7*Summary!$B$3))/(2*Summary!$B$7)</f>
        <v>2.13796991461712E-007</v>
      </c>
      <c r="E466" s="0" t="n">
        <f aca="false">LN(NORMDIST(B466,C466,SQRT(D466),FALSE()))</f>
        <v>6.73759215929068</v>
      </c>
    </row>
    <row r="467" customFormat="false" ht="15" hidden="false" customHeight="false" outlineLevel="0" collapsed="false">
      <c r="A467" s="0" t="n">
        <f aca="false">Data!C467</f>
        <v>0.0183</v>
      </c>
      <c r="B467" s="0" t="n">
        <f aca="false">Data!C468</f>
        <v>0.0184</v>
      </c>
      <c r="C467" s="0" t="n">
        <f aca="false">Summary!$B$8+(A467-Summary!$B$8)*EXP(-Summary!$B$7*Summary!$B$3)</f>
        <v>0.018298320255517</v>
      </c>
      <c r="D467" s="0" t="n">
        <f aca="false">Summary!$B$9^2*(1-EXP(-2*Summary!$B$7*Summary!$B$3))/(2*Summary!$B$7)</f>
        <v>2.13796991461712E-007</v>
      </c>
      <c r="E467" s="0" t="n">
        <f aca="false">LN(NORMDIST(B467,C467,SQRT(D467),FALSE()))</f>
        <v>6.73600197913205</v>
      </c>
    </row>
    <row r="468" customFormat="false" ht="15" hidden="false" customHeight="false" outlineLevel="0" collapsed="false">
      <c r="A468" s="0" t="n">
        <f aca="false">Data!C468</f>
        <v>0.0184</v>
      </c>
      <c r="B468" s="0" t="n">
        <f aca="false">Data!C469</f>
        <v>0.0187</v>
      </c>
      <c r="C468" s="0" t="n">
        <f aca="false">Summary!$B$8+(A468-Summary!$B$8)*EXP(-Summary!$B$7*Summary!$B$3)</f>
        <v>0.0183982792906493</v>
      </c>
      <c r="D468" s="0" t="n">
        <f aca="false">Summary!$B$9^2*(1-EXP(-2*Summary!$B$7*Summary!$B$3))/(2*Summary!$B$7)</f>
        <v>2.13796991461712E-007</v>
      </c>
      <c r="E468" s="0" t="n">
        <f aca="false">LN(NORMDIST(B468,C468,SQRT(D468),FALSE()))</f>
        <v>6.54727945441066</v>
      </c>
    </row>
    <row r="469" customFormat="false" ht="15" hidden="false" customHeight="false" outlineLevel="0" collapsed="false">
      <c r="A469" s="0" t="n">
        <f aca="false">Data!C469</f>
        <v>0.0187</v>
      </c>
      <c r="B469" s="0" t="n">
        <f aca="false">Data!C470</f>
        <v>0.0192</v>
      </c>
      <c r="C469" s="0" t="n">
        <f aca="false">Summary!$B$8+(A469-Summary!$B$8)*EXP(-Summary!$B$7*Summary!$B$3)</f>
        <v>0.018698156396046</v>
      </c>
      <c r="D469" s="0" t="n">
        <f aca="false">Summary!$B$9^2*(1-EXP(-2*Summary!$B$7*Summary!$B$3))/(2*Summary!$B$7)</f>
        <v>2.13796991461712E-007</v>
      </c>
      <c r="E469" s="0" t="n">
        <f aca="false">LN(NORMDIST(B469,C469,SQRT(D469),FALSE()))</f>
        <v>6.1711946103748</v>
      </c>
    </row>
    <row r="470" customFormat="false" ht="15" hidden="false" customHeight="false" outlineLevel="0" collapsed="false">
      <c r="A470" s="0" t="n">
        <f aca="false">Data!C470</f>
        <v>0.0192</v>
      </c>
      <c r="B470" s="0" t="n">
        <f aca="false">Data!C471</f>
        <v>0.0195</v>
      </c>
      <c r="C470" s="0" t="n">
        <f aca="false">Summary!$B$8+(A470-Summary!$B$8)*EXP(-Summary!$B$7*Summary!$B$3)</f>
        <v>0.0191979515717072</v>
      </c>
      <c r="D470" s="0" t="n">
        <f aca="false">Summary!$B$9^2*(1-EXP(-2*Summary!$B$7*Summary!$B$3))/(2*Summary!$B$7)</f>
        <v>2.13796991461712E-007</v>
      </c>
      <c r="E470" s="0" t="n">
        <f aca="false">LN(NORMDIST(B470,C470,SQRT(D470),FALSE()))</f>
        <v>6.54681671033345</v>
      </c>
    </row>
    <row r="471" customFormat="false" ht="15" hidden="false" customHeight="false" outlineLevel="0" collapsed="false">
      <c r="A471" s="0" t="n">
        <f aca="false">Data!C471</f>
        <v>0.0195</v>
      </c>
      <c r="B471" s="0" t="n">
        <f aca="false">Data!C472</f>
        <v>0.0194</v>
      </c>
      <c r="C471" s="0" t="n">
        <f aca="false">Summary!$B$8+(A471-Summary!$B$8)*EXP(-Summary!$B$7*Summary!$B$3)</f>
        <v>0.0194978286771039</v>
      </c>
      <c r="D471" s="0" t="n">
        <f aca="false">Summary!$B$9^2*(1-EXP(-2*Summary!$B$7*Summary!$B$3))/(2*Summary!$B$7)</f>
        <v>2.13796991461712E-007</v>
      </c>
      <c r="E471" s="0" t="n">
        <f aca="false">LN(NORMDIST(B471,C471,SQRT(D471),FALSE()))</f>
        <v>6.7377988247494</v>
      </c>
    </row>
    <row r="472" customFormat="false" ht="15" hidden="false" customHeight="false" outlineLevel="0" collapsed="false">
      <c r="A472" s="0" t="n">
        <f aca="false">Data!C472</f>
        <v>0.0194</v>
      </c>
      <c r="B472" s="0" t="n">
        <f aca="false">Data!C473</f>
        <v>0.0195</v>
      </c>
      <c r="C472" s="0" t="n">
        <f aca="false">Summary!$B$8+(A472-Summary!$B$8)*EXP(-Summary!$B$7*Summary!$B$3)</f>
        <v>0.0193978696419717</v>
      </c>
      <c r="D472" s="0" t="n">
        <f aca="false">Summary!$B$9^2*(1-EXP(-2*Summary!$B$7*Summary!$B$3))/(2*Summary!$B$7)</f>
        <v>2.13796991461712E-007</v>
      </c>
      <c r="E472" s="0" t="n">
        <f aca="false">LN(NORMDIST(B472,C472,SQRT(D472),FALSE()))</f>
        <v>6.73578719689343</v>
      </c>
    </row>
    <row r="473" customFormat="false" ht="15" hidden="false" customHeight="false" outlineLevel="0" collapsed="false">
      <c r="A473" s="0" t="n">
        <f aca="false">Data!C473</f>
        <v>0.0195</v>
      </c>
      <c r="B473" s="0" t="n">
        <f aca="false">Data!C474</f>
        <v>0.0196</v>
      </c>
      <c r="C473" s="0" t="n">
        <f aca="false">Summary!$B$8+(A473-Summary!$B$8)*EXP(-Summary!$B$7*Summary!$B$3)</f>
        <v>0.0194978286771039</v>
      </c>
      <c r="D473" s="0" t="n">
        <f aca="false">Summary!$B$9^2*(1-EXP(-2*Summary!$B$7*Summary!$B$3))/(2*Summary!$B$7)</f>
        <v>2.13796991461712E-007</v>
      </c>
      <c r="E473" s="0" t="n">
        <f aca="false">LN(NORMDIST(B473,C473,SQRT(D473),FALSE()))</f>
        <v>6.7357676241406</v>
      </c>
    </row>
    <row r="474" customFormat="false" ht="15" hidden="false" customHeight="false" outlineLevel="0" collapsed="false">
      <c r="A474" s="0" t="n">
        <f aca="false">Data!C474</f>
        <v>0.0196</v>
      </c>
      <c r="B474" s="0" t="n">
        <f aca="false">Data!C475</f>
        <v>0.0195</v>
      </c>
      <c r="C474" s="0" t="n">
        <f aca="false">Summary!$B$8+(A474-Summary!$B$8)*EXP(-Summary!$B$7*Summary!$B$3)</f>
        <v>0.0195977877122362</v>
      </c>
      <c r="D474" s="0" t="n">
        <f aca="false">Summary!$B$9^2*(1-EXP(-2*Summary!$B$7*Summary!$B$3))/(2*Summary!$B$7)</f>
        <v>2.13796991461712E-007</v>
      </c>
      <c r="E474" s="0" t="n">
        <f aca="false">LN(NORMDIST(B474,C474,SQRT(D474),FALSE()))</f>
        <v>6.73781756542359</v>
      </c>
    </row>
    <row r="475" customFormat="false" ht="15" hidden="false" customHeight="false" outlineLevel="0" collapsed="false">
      <c r="A475" s="0" t="n">
        <f aca="false">Data!C475</f>
        <v>0.0195</v>
      </c>
      <c r="B475" s="0" t="n">
        <f aca="false">Data!C476</f>
        <v>0.0198</v>
      </c>
      <c r="C475" s="0" t="n">
        <f aca="false">Summary!$B$8+(A475-Summary!$B$8)*EXP(-Summary!$B$7*Summary!$B$3)</f>
        <v>0.0194978286771039</v>
      </c>
      <c r="D475" s="0" t="n">
        <f aca="false">Summary!$B$9^2*(1-EXP(-2*Summary!$B$7*Summary!$B$3))/(2*Summary!$B$7)</f>
        <v>2.13796991461712E-007</v>
      </c>
      <c r="E475" s="0" t="n">
        <f aca="false">LN(NORMDIST(B475,C475,SQRT(D475),FALSE()))</f>
        <v>6.54664305179385</v>
      </c>
    </row>
    <row r="476" customFormat="false" ht="15" hidden="false" customHeight="false" outlineLevel="0" collapsed="false">
      <c r="A476" s="0" t="n">
        <f aca="false">Data!C476</f>
        <v>0.0198</v>
      </c>
      <c r="B476" s="0" t="n">
        <f aca="false">Data!C477</f>
        <v>0.0192</v>
      </c>
      <c r="C476" s="0" t="n">
        <f aca="false">Summary!$B$8+(A476-Summary!$B$8)*EXP(-Summary!$B$7*Summary!$B$3)</f>
        <v>0.0197977057825006</v>
      </c>
      <c r="D476" s="0" t="n">
        <f aca="false">Summary!$B$9^2*(1-EXP(-2*Summary!$B$7*Summary!$B$3))/(2*Summary!$B$7)</f>
        <v>2.13796991461712E-007</v>
      </c>
      <c r="E476" s="0" t="n">
        <f aca="false">LN(NORMDIST(B476,C476,SQRT(D476),FALSE()))</f>
        <v>5.92468693296429</v>
      </c>
    </row>
    <row r="477" customFormat="false" ht="15" hidden="false" customHeight="false" outlineLevel="0" collapsed="false">
      <c r="A477" s="0" t="n">
        <f aca="false">Data!C477</f>
        <v>0.0192</v>
      </c>
      <c r="B477" s="0" t="n">
        <f aca="false">Data!C478</f>
        <v>0.0187</v>
      </c>
      <c r="C477" s="0" t="n">
        <f aca="false">Summary!$B$8+(A477-Summary!$B$8)*EXP(-Summary!$B$7*Summary!$B$3)</f>
        <v>0.0191979515717072</v>
      </c>
      <c r="D477" s="0" t="n">
        <f aca="false">Summary!$B$9^2*(1-EXP(-2*Summary!$B$7*Summary!$B$3))/(2*Summary!$B$7)</f>
        <v>2.13796991461712E-007</v>
      </c>
      <c r="E477" s="0" t="n">
        <f aca="false">LN(NORMDIST(B477,C477,SQRT(D477),FALSE()))</f>
        <v>6.18029491397885</v>
      </c>
    </row>
    <row r="478" customFormat="false" ht="15" hidden="false" customHeight="false" outlineLevel="0" collapsed="false">
      <c r="A478" s="0" t="n">
        <f aca="false">Data!C478</f>
        <v>0.0187</v>
      </c>
      <c r="B478" s="0" t="n">
        <f aca="false">Data!C479</f>
        <v>0.018</v>
      </c>
      <c r="C478" s="0" t="n">
        <f aca="false">Summary!$B$8+(A478-Summary!$B$8)*EXP(-Summary!$B$7*Summary!$B$3)</f>
        <v>0.018698156396046</v>
      </c>
      <c r="D478" s="0" t="n">
        <f aca="false">Summary!$B$9^2*(1-EXP(-2*Summary!$B$7*Summary!$B$3))/(2*Summary!$B$7)</f>
        <v>2.13796991461712E-007</v>
      </c>
      <c r="E478" s="0" t="n">
        <f aca="false">LN(NORMDIST(B478,C478,SQRT(D478),FALSE()))</f>
        <v>5.62026227755806</v>
      </c>
    </row>
    <row r="479" customFormat="false" ht="15" hidden="false" customHeight="false" outlineLevel="0" collapsed="false">
      <c r="A479" s="0" t="n">
        <f aca="false">Data!C479</f>
        <v>0.018</v>
      </c>
      <c r="B479" s="0" t="n">
        <f aca="false">Data!C480</f>
        <v>0.0178</v>
      </c>
      <c r="C479" s="0" t="n">
        <f aca="false">Summary!$B$8+(A479-Summary!$B$8)*EXP(-Summary!$B$7*Summary!$B$3)</f>
        <v>0.0179984431501203</v>
      </c>
      <c r="D479" s="0" t="n">
        <f aca="false">Summary!$B$9^2*(1-EXP(-2*Summary!$B$7*Summary!$B$3))/(2*Summary!$B$7)</f>
        <v>2.13796991461712E-007</v>
      </c>
      <c r="E479" s="0" t="n">
        <f aca="false">LN(NORMDIST(B479,C479,SQRT(D479),FALSE()))</f>
        <v>6.66808494907235</v>
      </c>
    </row>
    <row r="480" customFormat="false" ht="15" hidden="false" customHeight="false" outlineLevel="0" collapsed="false">
      <c r="A480" s="0" t="n">
        <f aca="false">Data!C480</f>
        <v>0.0178</v>
      </c>
      <c r="B480" s="0" t="n">
        <f aca="false">Data!C481</f>
        <v>0.0178</v>
      </c>
      <c r="C480" s="0" t="n">
        <f aca="false">Summary!$B$8+(A480-Summary!$B$8)*EXP(-Summary!$B$7*Summary!$B$3)</f>
        <v>0.0177985250798558</v>
      </c>
      <c r="D480" s="0" t="n">
        <f aca="false">Summary!$B$9^2*(1-EXP(-2*Summary!$B$7*Summary!$B$3))/(2*Summary!$B$7)</f>
        <v>2.13796991461712E-007</v>
      </c>
      <c r="E480" s="0" t="n">
        <f aca="false">LN(NORMDIST(B480,C480,SQRT(D480),FALSE()))</f>
        <v>6.76017583438141</v>
      </c>
    </row>
    <row r="481" customFormat="false" ht="15" hidden="false" customHeight="false" outlineLevel="0" collapsed="false">
      <c r="A481" s="0" t="n">
        <f aca="false">Data!C481</f>
        <v>0.0178</v>
      </c>
      <c r="B481" s="0" t="n">
        <f aca="false">Data!C482</f>
        <v>0.0174</v>
      </c>
      <c r="C481" s="0" t="n">
        <f aca="false">Summary!$B$8+(A481-Summary!$B$8)*EXP(-Summary!$B$7*Summary!$B$3)</f>
        <v>0.0177985250798558</v>
      </c>
      <c r="D481" s="0" t="n">
        <f aca="false">Summary!$B$9^2*(1-EXP(-2*Summary!$B$7*Summary!$B$3))/(2*Summary!$B$7)</f>
        <v>2.13796991461712E-007</v>
      </c>
      <c r="E481" s="0" t="n">
        <f aca="false">LN(NORMDIST(B481,C481,SQRT(D481),FALSE()))</f>
        <v>6.38874856873367</v>
      </c>
    </row>
    <row r="482" customFormat="false" ht="15" hidden="false" customHeight="false" outlineLevel="0" collapsed="false">
      <c r="A482" s="0" t="n">
        <f aca="false">Data!C482</f>
        <v>0.0174</v>
      </c>
      <c r="B482" s="0" t="n">
        <f aca="false">Data!C483</f>
        <v>0.0177</v>
      </c>
      <c r="C482" s="0" t="n">
        <f aca="false">Summary!$B$8+(A482-Summary!$B$8)*EXP(-Summary!$B$7*Summary!$B$3)</f>
        <v>0.0173986889393269</v>
      </c>
      <c r="D482" s="0" t="n">
        <f aca="false">Summary!$B$9^2*(1-EXP(-2*Summary!$B$7*Summary!$B$3))/(2*Summary!$B$7)</f>
        <v>2.13796991461712E-007</v>
      </c>
      <c r="E482" s="0" t="n">
        <f aca="false">LN(NORMDIST(B482,C482,SQRT(D482),FALSE()))</f>
        <v>6.54785717808548</v>
      </c>
    </row>
    <row r="483" customFormat="false" ht="15" hidden="false" customHeight="false" outlineLevel="0" collapsed="false">
      <c r="A483" s="0" t="n">
        <f aca="false">Data!C483</f>
        <v>0.0177</v>
      </c>
      <c r="B483" s="0" t="n">
        <f aca="false">Data!C484</f>
        <v>0.0175</v>
      </c>
      <c r="C483" s="0" t="n">
        <f aca="false">Summary!$B$8+(A483-Summary!$B$8)*EXP(-Summary!$B$7*Summary!$B$3)</f>
        <v>0.0176985660447236</v>
      </c>
      <c r="D483" s="0" t="n">
        <f aca="false">Summary!$B$9^2*(1-EXP(-2*Summary!$B$7*Summary!$B$3))/(2*Summary!$B$7)</f>
        <v>2.13796991461712E-007</v>
      </c>
      <c r="E483" s="0" t="n">
        <f aca="false">LN(NORMDIST(B483,C483,SQRT(D483),FALSE()))</f>
        <v>6.6679708448299</v>
      </c>
    </row>
    <row r="484" customFormat="false" ht="15" hidden="false" customHeight="false" outlineLevel="0" collapsed="false">
      <c r="A484" s="0" t="n">
        <f aca="false">Data!C484</f>
        <v>0.0175</v>
      </c>
      <c r="B484" s="0" t="n">
        <f aca="false">Data!C485</f>
        <v>0.0169</v>
      </c>
      <c r="C484" s="0" t="n">
        <f aca="false">Summary!$B$8+(A484-Summary!$B$8)*EXP(-Summary!$B$7*Summary!$B$3)</f>
        <v>0.0174986479744591</v>
      </c>
      <c r="D484" s="0" t="n">
        <f aca="false">Summary!$B$9^2*(1-EXP(-2*Summary!$B$7*Summary!$B$3))/(2*Summary!$B$7)</f>
        <v>2.13796991461712E-007</v>
      </c>
      <c r="E484" s="0" t="n">
        <f aca="false">LN(NORMDIST(B484,C484,SQRT(D484),FALSE()))</f>
        <v>5.92205079930869</v>
      </c>
    </row>
    <row r="485" customFormat="false" ht="15" hidden="false" customHeight="false" outlineLevel="0" collapsed="false">
      <c r="A485" s="0" t="n">
        <f aca="false">Data!C485</f>
        <v>0.0169</v>
      </c>
      <c r="B485" s="0" t="n">
        <f aca="false">Data!C486</f>
        <v>0.0171</v>
      </c>
      <c r="C485" s="0" t="n">
        <f aca="false">Summary!$B$8+(A485-Summary!$B$8)*EXP(-Summary!$B$7*Summary!$B$3)</f>
        <v>0.0168988937636657</v>
      </c>
      <c r="D485" s="0" t="n">
        <f aca="false">Summary!$B$9^2*(1-EXP(-2*Summary!$B$7*Summary!$B$3))/(2*Summary!$B$7)</f>
        <v>2.13796991461712E-007</v>
      </c>
      <c r="E485" s="0" t="n">
        <f aca="false">LN(NORMDIST(B485,C485,SQRT(D485),FALSE()))</f>
        <v>6.66559652663104</v>
      </c>
    </row>
    <row r="486" customFormat="false" ht="15" hidden="false" customHeight="false" outlineLevel="0" collapsed="false">
      <c r="A486" s="0" t="n">
        <f aca="false">Data!C486</f>
        <v>0.0171</v>
      </c>
      <c r="B486" s="0" t="n">
        <f aca="false">Data!C487</f>
        <v>0.0166</v>
      </c>
      <c r="C486" s="0" t="n">
        <f aca="false">Summary!$B$8+(A486-Summary!$B$8)*EXP(-Summary!$B$7*Summary!$B$3)</f>
        <v>0.0170988118339302</v>
      </c>
      <c r="D486" s="0" t="n">
        <f aca="false">Summary!$B$9^2*(1-EXP(-2*Summary!$B$7*Summary!$B$3))/(2*Summary!$B$7)</f>
        <v>2.13796991461712E-007</v>
      </c>
      <c r="E486" s="0" t="n">
        <f aca="false">LN(NORMDIST(B486,C486,SQRT(D486),FALSE()))</f>
        <v>6.1782895585778</v>
      </c>
    </row>
    <row r="487" customFormat="false" ht="15" hidden="false" customHeight="false" outlineLevel="0" collapsed="false">
      <c r="A487" s="0" t="n">
        <f aca="false">Data!C487</f>
        <v>0.0166</v>
      </c>
      <c r="B487" s="0" t="n">
        <f aca="false">Data!C488</f>
        <v>0.0167</v>
      </c>
      <c r="C487" s="0" t="n">
        <f aca="false">Summary!$B$8+(A487-Summary!$B$8)*EXP(-Summary!$B$7*Summary!$B$3)</f>
        <v>0.016599016658269</v>
      </c>
      <c r="D487" s="0" t="n">
        <f aca="false">Summary!$B$9^2*(1-EXP(-2*Summary!$B$7*Summary!$B$3))/(2*Summary!$B$7)</f>
        <v>2.13796991461712E-007</v>
      </c>
      <c r="E487" s="0" t="n">
        <f aca="false">LN(NORMDIST(B487,C487,SQRT(D487),FALSE()))</f>
        <v>6.73633204722606</v>
      </c>
    </row>
    <row r="488" customFormat="false" ht="15" hidden="false" customHeight="false" outlineLevel="0" collapsed="false">
      <c r="A488" s="0" t="n">
        <f aca="false">Data!C488</f>
        <v>0.0167</v>
      </c>
      <c r="B488" s="0" t="n">
        <f aca="false">Data!C489</f>
        <v>0.0169</v>
      </c>
      <c r="C488" s="0" t="n">
        <f aca="false">Summary!$B$8+(A488-Summary!$B$8)*EXP(-Summary!$B$7*Summary!$B$3)</f>
        <v>0.0166989756934012</v>
      </c>
      <c r="D488" s="0" t="n">
        <f aca="false">Summary!$B$9^2*(1-EXP(-2*Summary!$B$7*Summary!$B$3))/(2*Summary!$B$7)</f>
        <v>2.13796991461712E-007</v>
      </c>
      <c r="E488" s="0" t="n">
        <f aca="false">LN(NORMDIST(B488,C488,SQRT(D488),FALSE()))</f>
        <v>6.66567357740899</v>
      </c>
    </row>
    <row r="489" customFormat="false" ht="15" hidden="false" customHeight="false" outlineLevel="0" collapsed="false">
      <c r="A489" s="0" t="n">
        <f aca="false">Data!C489</f>
        <v>0.0169</v>
      </c>
      <c r="B489" s="0" t="n">
        <f aca="false">Data!C490</f>
        <v>0.0173</v>
      </c>
      <c r="C489" s="0" t="n">
        <f aca="false">Summary!$B$8+(A489-Summary!$B$8)*EXP(-Summary!$B$7*Summary!$B$3)</f>
        <v>0.0168988937636657</v>
      </c>
      <c r="D489" s="0" t="n">
        <f aca="false">Summary!$B$9^2*(1-EXP(-2*Summary!$B$7*Summary!$B$3))/(2*Summary!$B$7)</f>
        <v>2.13796991461712E-007</v>
      </c>
      <c r="E489" s="0" t="n">
        <f aca="false">LN(NORMDIST(B489,C489,SQRT(D489),FALSE()))</f>
        <v>6.3839216215955</v>
      </c>
    </row>
    <row r="490" customFormat="false" ht="15" hidden="false" customHeight="false" outlineLevel="0" collapsed="false">
      <c r="A490" s="0" t="n">
        <f aca="false">Data!C490</f>
        <v>0.0173</v>
      </c>
      <c r="B490" s="0" t="n">
        <f aca="false">Data!C491</f>
        <v>0.0174</v>
      </c>
      <c r="C490" s="0" t="n">
        <f aca="false">Summary!$B$8+(A490-Summary!$B$8)*EXP(-Summary!$B$7*Summary!$B$3)</f>
        <v>0.0172987299041946</v>
      </c>
      <c r="D490" s="0" t="n">
        <f aca="false">Summary!$B$9^2*(1-EXP(-2*Summary!$B$7*Summary!$B$3))/(2*Summary!$B$7)</f>
        <v>2.13796991461712E-007</v>
      </c>
      <c r="E490" s="0" t="n">
        <f aca="false">LN(NORMDIST(B490,C490,SQRT(D490),FALSE()))</f>
        <v>6.73619641155397</v>
      </c>
    </row>
    <row r="491" customFormat="false" ht="15" hidden="false" customHeight="false" outlineLevel="0" collapsed="false">
      <c r="A491" s="0" t="n">
        <f aca="false">Data!C491</f>
        <v>0.0174</v>
      </c>
      <c r="B491" s="0" t="n">
        <f aca="false">Data!C492</f>
        <v>0.0171</v>
      </c>
      <c r="C491" s="0" t="n">
        <f aca="false">Summary!$B$8+(A491-Summary!$B$8)*EXP(-Summary!$B$7*Summary!$B$3)</f>
        <v>0.0173986889393269</v>
      </c>
      <c r="D491" s="0" t="n">
        <f aca="false">Summary!$B$9^2*(1-EXP(-2*Summary!$B$7*Summary!$B$3))/(2*Summary!$B$7)</f>
        <v>2.13796991461712E-007</v>
      </c>
      <c r="E491" s="0" t="n">
        <f aca="false">LN(NORMDIST(B491,C491,SQRT(D491),FALSE()))</f>
        <v>6.55153653951378</v>
      </c>
    </row>
    <row r="492" customFormat="false" ht="15" hidden="false" customHeight="false" outlineLevel="0" collapsed="false">
      <c r="A492" s="0" t="n">
        <f aca="false">Data!C492</f>
        <v>0.0171</v>
      </c>
      <c r="B492" s="0" t="n">
        <f aca="false">Data!C493</f>
        <v>0.0169</v>
      </c>
      <c r="C492" s="0" t="n">
        <f aca="false">Summary!$B$8+(A492-Summary!$B$8)*EXP(-Summary!$B$7*Summary!$B$3)</f>
        <v>0.0170988118339302</v>
      </c>
      <c r="D492" s="0" t="n">
        <f aca="false">Summary!$B$9^2*(1-EXP(-2*Summary!$B$7*Summary!$B$3))/(2*Summary!$B$7)</f>
        <v>2.13796991461712E-007</v>
      </c>
      <c r="E492" s="0" t="n">
        <f aca="false">LN(NORMDIST(B492,C492,SQRT(D492),FALSE()))</f>
        <v>6.66774242441848</v>
      </c>
    </row>
    <row r="493" customFormat="false" ht="15" hidden="false" customHeight="false" outlineLevel="0" collapsed="false">
      <c r="A493" s="0" t="n">
        <f aca="false">Data!C493</f>
        <v>0.0169</v>
      </c>
      <c r="B493" s="0" t="n">
        <f aca="false">Data!C494</f>
        <v>0.0169</v>
      </c>
      <c r="C493" s="0" t="n">
        <f aca="false">Summary!$B$8+(A493-Summary!$B$8)*EXP(-Summary!$B$7*Summary!$B$3)</f>
        <v>0.0168988937636657</v>
      </c>
      <c r="D493" s="0" t="n">
        <f aca="false">Summary!$B$9^2*(1-EXP(-2*Summary!$B$7*Summary!$B$3))/(2*Summary!$B$7)</f>
        <v>2.13796991461712E-007</v>
      </c>
      <c r="E493" s="0" t="n">
        <f aca="false">LN(NORMDIST(B493,C493,SQRT(D493),FALSE()))</f>
        <v>6.76017805992864</v>
      </c>
    </row>
    <row r="494" customFormat="false" ht="15" hidden="false" customHeight="false" outlineLevel="0" collapsed="false">
      <c r="A494" s="0" t="n">
        <f aca="false">Data!C494</f>
        <v>0.0169</v>
      </c>
      <c r="B494" s="0" t="n">
        <f aca="false">Data!C495</f>
        <v>0.0171</v>
      </c>
      <c r="C494" s="0" t="n">
        <f aca="false">Summary!$B$8+(A494-Summary!$B$8)*EXP(-Summary!$B$7*Summary!$B$3)</f>
        <v>0.0168988937636657</v>
      </c>
      <c r="D494" s="0" t="n">
        <f aca="false">Summary!$B$9^2*(1-EXP(-2*Summary!$B$7*Summary!$B$3))/(2*Summary!$B$7)</f>
        <v>2.13796991461712E-007</v>
      </c>
      <c r="E494" s="0" t="n">
        <f aca="false">LN(NORMDIST(B494,C494,SQRT(D494),FALSE()))</f>
        <v>6.66559652663104</v>
      </c>
    </row>
    <row r="495" customFormat="false" ht="15" hidden="false" customHeight="false" outlineLevel="0" collapsed="false">
      <c r="A495" s="0" t="n">
        <f aca="false">Data!C495</f>
        <v>0.0171</v>
      </c>
      <c r="B495" s="0" t="n">
        <f aca="false">Data!C496</f>
        <v>0.0172</v>
      </c>
      <c r="C495" s="0" t="n">
        <f aca="false">Summary!$B$8+(A495-Summary!$B$8)*EXP(-Summary!$B$7*Summary!$B$3)</f>
        <v>0.0170988118339302</v>
      </c>
      <c r="D495" s="0" t="n">
        <f aca="false">Summary!$B$9^2*(1-EXP(-2*Summary!$B$7*Summary!$B$3))/(2*Summary!$B$7)</f>
        <v>2.13796991461712E-007</v>
      </c>
      <c r="E495" s="0" t="n">
        <f aca="false">LN(NORMDIST(B495,C495,SQRT(D495),FALSE()))</f>
        <v>6.73623520384879</v>
      </c>
    </row>
    <row r="496" customFormat="false" ht="15" hidden="false" customHeight="false" outlineLevel="0" collapsed="false">
      <c r="A496" s="0" t="n">
        <f aca="false">Data!C496</f>
        <v>0.0172</v>
      </c>
      <c r="B496" s="0" t="n">
        <f aca="false">Data!C497</f>
        <v>0.0175</v>
      </c>
      <c r="C496" s="0" t="n">
        <f aca="false">Summary!$B$8+(A496-Summary!$B$8)*EXP(-Summary!$B$7*Summary!$B$3)</f>
        <v>0.0171987708690624</v>
      </c>
      <c r="D496" s="0" t="n">
        <f aca="false">Summary!$B$9^2*(1-EXP(-2*Summary!$B$7*Summary!$B$3))/(2*Summary!$B$7)</f>
        <v>2.13796991461712E-007</v>
      </c>
      <c r="E496" s="0" t="n">
        <f aca="false">LN(NORMDIST(B496,C496,SQRT(D496),FALSE()))</f>
        <v>6.54797262863088</v>
      </c>
    </row>
    <row r="497" customFormat="false" ht="15" hidden="false" customHeight="false" outlineLevel="0" collapsed="false">
      <c r="A497" s="0" t="n">
        <f aca="false">Data!C497</f>
        <v>0.0175</v>
      </c>
      <c r="B497" s="0" t="n">
        <f aca="false">Data!C498</f>
        <v>0.0174</v>
      </c>
      <c r="C497" s="0" t="n">
        <f aca="false">Summary!$B$8+(A497-Summary!$B$8)*EXP(-Summary!$B$7*Summary!$B$3)</f>
        <v>0.0174986479744591</v>
      </c>
      <c r="D497" s="0" t="n">
        <f aca="false">Summary!$B$9^2*(1-EXP(-2*Summary!$B$7*Summary!$B$3))/(2*Summary!$B$7)</f>
        <v>2.13796991461712E-007</v>
      </c>
      <c r="E497" s="0" t="n">
        <f aca="false">LN(NORMDIST(B497,C497,SQRT(D497),FALSE()))</f>
        <v>6.73742236294821</v>
      </c>
    </row>
    <row r="498" customFormat="false" ht="15" hidden="false" customHeight="false" outlineLevel="0" collapsed="false">
      <c r="A498" s="0" t="n">
        <f aca="false">Data!C498</f>
        <v>0.0174</v>
      </c>
      <c r="B498" s="0" t="n">
        <f aca="false">Data!C499</f>
        <v>0.0172</v>
      </c>
      <c r="C498" s="0" t="n">
        <f aca="false">Summary!$B$8+(A498-Summary!$B$8)*EXP(-Summary!$B$7*Summary!$B$3)</f>
        <v>0.0173986889393269</v>
      </c>
      <c r="D498" s="0" t="n">
        <f aca="false">Summary!$B$9^2*(1-EXP(-2*Summary!$B$7*Summary!$B$3))/(2*Summary!$B$7)</f>
        <v>2.13796991461712E-007</v>
      </c>
      <c r="E498" s="0" t="n">
        <f aca="false">LN(NORMDIST(B498,C498,SQRT(D498),FALSE()))</f>
        <v>6.66785666994528</v>
      </c>
    </row>
    <row r="499" customFormat="false" ht="15" hidden="false" customHeight="false" outlineLevel="0" collapsed="false">
      <c r="A499" s="0" t="n">
        <f aca="false">Data!C499</f>
        <v>0.0172</v>
      </c>
      <c r="B499" s="0" t="n">
        <f aca="false">Data!C500</f>
        <v>0.0174</v>
      </c>
      <c r="C499" s="0" t="n">
        <f aca="false">Summary!$B$8+(A499-Summary!$B$8)*EXP(-Summary!$B$7*Summary!$B$3)</f>
        <v>0.0171987708690624</v>
      </c>
      <c r="D499" s="0" t="n">
        <f aca="false">Summary!$B$9^2*(1-EXP(-2*Summary!$B$7*Summary!$B$3))/(2*Summary!$B$7)</f>
        <v>2.13796991461712E-007</v>
      </c>
      <c r="E499" s="0" t="n">
        <f aca="false">LN(NORMDIST(B499,C499,SQRT(D499),FALSE()))</f>
        <v>6.66548089159566</v>
      </c>
    </row>
    <row r="500" customFormat="false" ht="15" hidden="false" customHeight="false" outlineLevel="0" collapsed="false">
      <c r="A500" s="0" t="n">
        <f aca="false">Data!C500</f>
        <v>0.0174</v>
      </c>
      <c r="B500" s="0" t="n">
        <f aca="false">Data!C501</f>
        <v>0.0174</v>
      </c>
      <c r="C500" s="0" t="n">
        <f aca="false">Summary!$B$8+(A500-Summary!$B$8)*EXP(-Summary!$B$7*Summary!$B$3)</f>
        <v>0.0173986889393269</v>
      </c>
      <c r="D500" s="0" t="n">
        <f aca="false">Summary!$B$9^2*(1-EXP(-2*Summary!$B$7*Summary!$B$3))/(2*Summary!$B$7)</f>
        <v>2.13796991461712E-007</v>
      </c>
      <c r="E500" s="0" t="n">
        <f aca="false">LN(NORMDIST(B500,C500,SQRT(D500),FALSE()))</f>
        <v>6.76017690200482</v>
      </c>
    </row>
    <row r="501" customFormat="false" ht="15" hidden="false" customHeight="false" outlineLevel="0" collapsed="false">
      <c r="A501" s="0" t="n">
        <f aca="false">Data!C501</f>
        <v>0.0174</v>
      </c>
      <c r="B501" s="0" t="n">
        <f aca="false">Data!C502</f>
        <v>0.0173</v>
      </c>
      <c r="C501" s="0" t="n">
        <f aca="false">Summary!$B$8+(A501-Summary!$B$8)*EXP(-Summary!$B$7*Summary!$B$3)</f>
        <v>0.0173986889393269</v>
      </c>
      <c r="D501" s="0" t="n">
        <f aca="false">Summary!$B$9^2*(1-EXP(-2*Summary!$B$7*Summary!$B$3))/(2*Summary!$B$7)</f>
        <v>2.13796991461712E-007</v>
      </c>
      <c r="E501" s="0" t="n">
        <f aca="false">LN(NORMDIST(B501,C501,SQRT(D501),FALSE()))</f>
        <v>6.73740345744229</v>
      </c>
    </row>
    <row r="502" customFormat="false" ht="15" hidden="false" customHeight="false" outlineLevel="0" collapsed="false">
      <c r="A502" s="0" t="n">
        <f aca="false">Data!C502</f>
        <v>0.0173</v>
      </c>
      <c r="B502" s="0" t="n">
        <f aca="false">Data!C503</f>
        <v>0.0172</v>
      </c>
      <c r="C502" s="0" t="n">
        <f aca="false">Summary!$B$8+(A502-Summary!$B$8)*EXP(-Summary!$B$7*Summary!$B$3)</f>
        <v>0.0172987299041946</v>
      </c>
      <c r="D502" s="0" t="n">
        <f aca="false">Summary!$B$9^2*(1-EXP(-2*Summary!$B$7*Summary!$B$3))/(2*Summary!$B$7)</f>
        <v>2.13796991461712E-007</v>
      </c>
      <c r="E502" s="0" t="n">
        <f aca="false">LN(NORMDIST(B502,C502,SQRT(D502),FALSE()))</f>
        <v>6.73738454408723</v>
      </c>
    </row>
    <row r="503" customFormat="false" ht="15" hidden="false" customHeight="false" outlineLevel="0" collapsed="false">
      <c r="A503" s="0" t="n">
        <f aca="false">Data!C503</f>
        <v>0.0172</v>
      </c>
      <c r="B503" s="0" t="n">
        <f aca="false">Data!C504</f>
        <v>0.0168</v>
      </c>
      <c r="C503" s="0" t="n">
        <f aca="false">Summary!$B$8+(A503-Summary!$B$8)*EXP(-Summary!$B$7*Summary!$B$3)</f>
        <v>0.0171987708690624</v>
      </c>
      <c r="D503" s="0" t="n">
        <f aca="false">Summary!$B$9^2*(1-EXP(-2*Summary!$B$7*Summary!$B$3))/(2*Summary!$B$7)</f>
        <v>2.13796991461712E-007</v>
      </c>
      <c r="E503" s="0" t="n">
        <f aca="false">LN(NORMDIST(B503,C503,SQRT(D503),FALSE()))</f>
        <v>6.38829026776007</v>
      </c>
    </row>
    <row r="504" customFormat="false" ht="15" hidden="false" customHeight="false" outlineLevel="0" collapsed="false">
      <c r="A504" s="0" t="n">
        <f aca="false">Data!C504</f>
        <v>0.0168</v>
      </c>
      <c r="B504" s="0" t="n">
        <f aca="false">Data!C505</f>
        <v>0.0168</v>
      </c>
      <c r="C504" s="0" t="n">
        <f aca="false">Summary!$B$8+(A504-Summary!$B$8)*EXP(-Summary!$B$7*Summary!$B$3)</f>
        <v>0.0167989347285334</v>
      </c>
      <c r="D504" s="0" t="n">
        <f aca="false">Summary!$B$9^2*(1-EXP(-2*Summary!$B$7*Summary!$B$3))/(2*Summary!$B$7)</f>
        <v>2.13796991461712E-007</v>
      </c>
      <c r="E504" s="0" t="n">
        <f aca="false">LN(NORMDIST(B504,C504,SQRT(D504),FALSE()))</f>
        <v>6.76017826796602</v>
      </c>
    </row>
    <row r="505" customFormat="false" ht="15" hidden="false" customHeight="false" outlineLevel="0" collapsed="false">
      <c r="A505" s="0" t="n">
        <f aca="false">Data!C505</f>
        <v>0.0168</v>
      </c>
      <c r="B505" s="0" t="n">
        <f aca="false">Data!C506</f>
        <v>0.0168</v>
      </c>
      <c r="C505" s="0" t="n">
        <f aca="false">Summary!$B$8+(A505-Summary!$B$8)*EXP(-Summary!$B$7*Summary!$B$3)</f>
        <v>0.0167989347285334</v>
      </c>
      <c r="D505" s="0" t="n">
        <f aca="false">Summary!$B$9^2*(1-EXP(-2*Summary!$B$7*Summary!$B$3))/(2*Summary!$B$7)</f>
        <v>2.13796991461712E-007</v>
      </c>
      <c r="E505" s="0" t="n">
        <f aca="false">LN(NORMDIST(B505,C505,SQRT(D505),FALSE()))</f>
        <v>6.76017826796602</v>
      </c>
    </row>
    <row r="506" customFormat="false" ht="15" hidden="false" customHeight="false" outlineLevel="0" collapsed="false">
      <c r="A506" s="0" t="n">
        <f aca="false">Data!C506</f>
        <v>0.0168</v>
      </c>
      <c r="B506" s="0" t="n">
        <f aca="false">Data!C507</f>
        <v>0.0168</v>
      </c>
      <c r="C506" s="0" t="n">
        <f aca="false">Summary!$B$8+(A506-Summary!$B$8)*EXP(-Summary!$B$7*Summary!$B$3)</f>
        <v>0.0167989347285334</v>
      </c>
      <c r="D506" s="0" t="n">
        <f aca="false">Summary!$B$9^2*(1-EXP(-2*Summary!$B$7*Summary!$B$3))/(2*Summary!$B$7)</f>
        <v>2.13796991461712E-007</v>
      </c>
      <c r="E506" s="0" t="n">
        <f aca="false">LN(NORMDIST(B506,C506,SQRT(D506),FALSE()))</f>
        <v>6.76017826796602</v>
      </c>
    </row>
    <row r="507" customFormat="false" ht="15" hidden="false" customHeight="false" outlineLevel="0" collapsed="false">
      <c r="A507" s="0" t="n">
        <f aca="false">Data!C507</f>
        <v>0.0168</v>
      </c>
      <c r="B507" s="0" t="n">
        <f aca="false">Data!C508</f>
        <v>0.0158</v>
      </c>
      <c r="C507" s="0" t="n">
        <f aca="false">Summary!$B$8+(A507-Summary!$B$8)*EXP(-Summary!$B$7*Summary!$B$3)</f>
        <v>0.0167989347285334</v>
      </c>
      <c r="D507" s="0" t="n">
        <f aca="false">Summary!$B$9^2*(1-EXP(-2*Summary!$B$7*Summary!$B$3))/(2*Summary!$B$7)</f>
        <v>2.13796991461712E-007</v>
      </c>
      <c r="E507" s="0" t="n">
        <f aca="false">LN(NORMDIST(B507,C507,SQRT(D507),FALSE()))</f>
        <v>4.4264937520041</v>
      </c>
    </row>
    <row r="508" customFormat="false" ht="15" hidden="false" customHeight="false" outlineLevel="0" collapsed="false">
      <c r="A508" s="0" t="n">
        <f aca="false">Data!C508</f>
        <v>0.0158</v>
      </c>
      <c r="B508" s="0" t="n">
        <f aca="false">Data!C509</f>
        <v>0.0158</v>
      </c>
      <c r="C508" s="0" t="n">
        <f aca="false">Summary!$B$8+(A508-Summary!$B$8)*EXP(-Summary!$B$7*Summary!$B$3)</f>
        <v>0.0157993443772111</v>
      </c>
      <c r="D508" s="0" t="n">
        <f aca="false">Summary!$B$9^2*(1-EXP(-2*Summary!$B$7*Summary!$B$3))/(2*Summary!$B$7)</f>
        <v>2.13796991461712E-007</v>
      </c>
      <c r="E508" s="0" t="n">
        <f aca="false">LN(NORMDIST(B508,C508,SQRT(D508),FALSE()))</f>
        <v>6.76017991663762</v>
      </c>
    </row>
    <row r="509" customFormat="false" ht="15" hidden="false" customHeight="false" outlineLevel="0" collapsed="false">
      <c r="A509" s="0" t="n">
        <f aca="false">Data!C509</f>
        <v>0.0158</v>
      </c>
      <c r="B509" s="0" t="n">
        <f aca="false">Data!C510</f>
        <v>0.016</v>
      </c>
      <c r="C509" s="0" t="n">
        <f aca="false">Summary!$B$8+(A509-Summary!$B$8)*EXP(-Summary!$B$7*Summary!$B$3)</f>
        <v>0.0157993443772111</v>
      </c>
      <c r="D509" s="0" t="n">
        <f aca="false">Summary!$B$9^2*(1-EXP(-2*Summary!$B$7*Summary!$B$3))/(2*Summary!$B$7)</f>
        <v>2.13796991461712E-007</v>
      </c>
      <c r="E509" s="0" t="n">
        <f aca="false">LN(NORMDIST(B509,C509,SQRT(D509),FALSE()))</f>
        <v>6.66601991737778</v>
      </c>
    </row>
    <row r="510" customFormat="false" ht="15" hidden="false" customHeight="false" outlineLevel="0" collapsed="false">
      <c r="A510" s="0" t="n">
        <f aca="false">Data!C510</f>
        <v>0.016</v>
      </c>
      <c r="B510" s="0" t="n">
        <f aca="false">Data!C511</f>
        <v>0.0161</v>
      </c>
      <c r="C510" s="0" t="n">
        <f aca="false">Summary!$B$8+(A510-Summary!$B$8)*EXP(-Summary!$B$7*Summary!$B$3)</f>
        <v>0.0159992624474755</v>
      </c>
      <c r="D510" s="0" t="n">
        <f aca="false">Summary!$B$9^2*(1-EXP(-2*Summary!$B$7*Summary!$B$3))/(2*Summary!$B$7)</f>
        <v>2.13796991461712E-007</v>
      </c>
      <c r="E510" s="0" t="n">
        <f aca="false">LN(NORMDIST(B510,C510,SQRT(D510),FALSE()))</f>
        <v>6.7364480002575</v>
      </c>
    </row>
    <row r="511" customFormat="false" ht="15" hidden="false" customHeight="false" outlineLevel="0" collapsed="false">
      <c r="A511" s="0" t="n">
        <f aca="false">Data!C511</f>
        <v>0.0161</v>
      </c>
      <c r="B511" s="0" t="n">
        <f aca="false">Data!C512</f>
        <v>0.0164</v>
      </c>
      <c r="C511" s="0" t="n">
        <f aca="false">Summary!$B$8+(A511-Summary!$B$8)*EXP(-Summary!$B$7*Summary!$B$3)</f>
        <v>0.0160992214826078</v>
      </c>
      <c r="D511" s="0" t="n">
        <f aca="false">Summary!$B$9^2*(1-EXP(-2*Summary!$B$7*Summary!$B$3))/(2*Summary!$B$7)</f>
        <v>2.13796991461712E-007</v>
      </c>
      <c r="E511" s="0" t="n">
        <f aca="false">LN(NORMDIST(B511,C511,SQRT(D511),FALSE()))</f>
        <v>6.5486070454178</v>
      </c>
    </row>
    <row r="512" customFormat="false" ht="15" hidden="false" customHeight="false" outlineLevel="0" collapsed="false">
      <c r="A512" s="0" t="n">
        <f aca="false">Data!C512</f>
        <v>0.0164</v>
      </c>
      <c r="B512" s="0" t="n">
        <f aca="false">Data!C513</f>
        <v>0.0162</v>
      </c>
      <c r="C512" s="0" t="n">
        <f aca="false">Summary!$B$8+(A512-Summary!$B$8)*EXP(-Summary!$B$7*Summary!$B$3)</f>
        <v>0.0163990985880045</v>
      </c>
      <c r="D512" s="0" t="n">
        <f aca="false">Summary!$B$9^2*(1-EXP(-2*Summary!$B$7*Summary!$B$3))/(2*Summary!$B$7)</f>
        <v>2.13796991461712E-007</v>
      </c>
      <c r="E512" s="0" t="n">
        <f aca="false">LN(NORMDIST(B512,C512,SQRT(D512),FALSE()))</f>
        <v>6.66747557680308</v>
      </c>
    </row>
    <row r="513" customFormat="false" ht="15" hidden="false" customHeight="false" outlineLevel="0" collapsed="false">
      <c r="A513" s="0" t="n">
        <f aca="false">Data!C513</f>
        <v>0.0162</v>
      </c>
      <c r="B513" s="0" t="n">
        <f aca="false">Data!C514</f>
        <v>0.017</v>
      </c>
      <c r="C513" s="0" t="n">
        <f aca="false">Summary!$B$8+(A513-Summary!$B$8)*EXP(-Summary!$B$7*Summary!$B$3)</f>
        <v>0.01619918051774</v>
      </c>
      <c r="D513" s="0" t="n">
        <f aca="false">Summary!$B$9^2*(1-EXP(-2*Summary!$B$7*Summary!$B$3))/(2*Summary!$B$7)</f>
        <v>2.13796991461712E-007</v>
      </c>
      <c r="E513" s="0" t="n">
        <f aca="false">LN(NORMDIST(B513,C513,SQRT(D513),FALSE()))</f>
        <v>5.26036598347298</v>
      </c>
    </row>
    <row r="514" customFormat="false" ht="15" hidden="false" customHeight="false" outlineLevel="0" collapsed="false">
      <c r="A514" s="0" t="n">
        <f aca="false">Data!C514</f>
        <v>0.017</v>
      </c>
      <c r="B514" s="0" t="n">
        <f aca="false">Data!C515</f>
        <v>0.0171</v>
      </c>
      <c r="C514" s="0" t="n">
        <f aca="false">Summary!$B$8+(A514-Summary!$B$8)*EXP(-Summary!$B$7*Summary!$B$3)</f>
        <v>0.0169988527987979</v>
      </c>
      <c r="D514" s="0" t="n">
        <f aca="false">Summary!$B$9^2*(1-EXP(-2*Summary!$B$7*Summary!$B$3))/(2*Summary!$B$7)</f>
        <v>2.13796991461712E-007</v>
      </c>
      <c r="E514" s="0" t="n">
        <f aca="false">LN(NORMDIST(B514,C514,SQRT(D514),FALSE()))</f>
        <v>6.7362545882225</v>
      </c>
    </row>
    <row r="515" customFormat="false" ht="15" hidden="false" customHeight="false" outlineLevel="0" collapsed="false">
      <c r="A515" s="0" t="n">
        <f aca="false">Data!C515</f>
        <v>0.0171</v>
      </c>
      <c r="B515" s="0" t="n">
        <f aca="false">Data!C516</f>
        <v>0.0172</v>
      </c>
      <c r="C515" s="0" t="n">
        <f aca="false">Summary!$B$8+(A515-Summary!$B$8)*EXP(-Summary!$B$7*Summary!$B$3)</f>
        <v>0.0170988118339302</v>
      </c>
      <c r="D515" s="0" t="n">
        <f aca="false">Summary!$B$9^2*(1-EXP(-2*Summary!$B$7*Summary!$B$3))/(2*Summary!$B$7)</f>
        <v>2.13796991461712E-007</v>
      </c>
      <c r="E515" s="0" t="n">
        <f aca="false">LN(NORMDIST(B515,C515,SQRT(D515),FALSE()))</f>
        <v>6.73623520384879</v>
      </c>
    </row>
    <row r="516" customFormat="false" ht="15" hidden="false" customHeight="false" outlineLevel="0" collapsed="false">
      <c r="A516" s="0" t="n">
        <f aca="false">Data!C516</f>
        <v>0.0172</v>
      </c>
      <c r="B516" s="0" t="n">
        <f aca="false">Data!C517</f>
        <v>0.0172</v>
      </c>
      <c r="C516" s="0" t="n">
        <f aca="false">Summary!$B$8+(A516-Summary!$B$8)*EXP(-Summary!$B$7*Summary!$B$3)</f>
        <v>0.0171987708690624</v>
      </c>
      <c r="D516" s="0" t="n">
        <f aca="false">Summary!$B$9^2*(1-EXP(-2*Summary!$B$7*Summary!$B$3))/(2*Summary!$B$7)</f>
        <v>2.13796991461712E-007</v>
      </c>
      <c r="E516" s="0" t="n">
        <f aca="false">LN(NORMDIST(B516,C516,SQRT(D516),FALSE()))</f>
        <v>6.76017738872174</v>
      </c>
    </row>
    <row r="517" customFormat="false" ht="15" hidden="false" customHeight="false" outlineLevel="0" collapsed="false">
      <c r="A517" s="0" t="n">
        <f aca="false">Data!C517</f>
        <v>0.0172</v>
      </c>
      <c r="B517" s="0" t="n">
        <f aca="false">Data!C518</f>
        <v>0.0176</v>
      </c>
      <c r="C517" s="0" t="n">
        <f aca="false">Summary!$B$8+(A517-Summary!$B$8)*EXP(-Summary!$B$7*Summary!$B$3)</f>
        <v>0.0171987708690624</v>
      </c>
      <c r="D517" s="0" t="n">
        <f aca="false">Summary!$B$9^2*(1-EXP(-2*Summary!$B$7*Summary!$B$3))/(2*Summary!$B$7)</f>
        <v>2.13796991461712E-007</v>
      </c>
      <c r="E517" s="0" t="n">
        <f aca="false">LN(NORMDIST(B517,C517,SQRT(D517),FALSE()))</f>
        <v>6.38369102273163</v>
      </c>
    </row>
    <row r="518" customFormat="false" ht="15" hidden="false" customHeight="false" outlineLevel="0" collapsed="false">
      <c r="A518" s="0" t="n">
        <f aca="false">Data!C518</f>
        <v>0.0176</v>
      </c>
      <c r="B518" s="0" t="n">
        <f aca="false">Data!C519</f>
        <v>0.0172</v>
      </c>
      <c r="C518" s="0" t="n">
        <f aca="false">Summary!$B$8+(A518-Summary!$B$8)*EXP(-Summary!$B$7*Summary!$B$3)</f>
        <v>0.0175986070095914</v>
      </c>
      <c r="D518" s="0" t="n">
        <f aca="false">Summary!$B$9^2*(1-EXP(-2*Summary!$B$7*Summary!$B$3))/(2*Summary!$B$7)</f>
        <v>2.13796991461712E-007</v>
      </c>
      <c r="E518" s="0" t="n">
        <f aca="false">LN(NORMDIST(B518,C518,SQRT(D518),FALSE()))</f>
        <v>6.38859583313899</v>
      </c>
    </row>
    <row r="519" customFormat="false" ht="15" hidden="false" customHeight="false" outlineLevel="0" collapsed="false">
      <c r="A519" s="0" t="n">
        <f aca="false">Data!C519</f>
        <v>0.0172</v>
      </c>
      <c r="B519" s="0" t="n">
        <f aca="false">Data!C520</f>
        <v>0.0175</v>
      </c>
      <c r="C519" s="0" t="n">
        <f aca="false">Summary!$B$8+(A519-Summary!$B$8)*EXP(-Summary!$B$7*Summary!$B$3)</f>
        <v>0.0171987708690624</v>
      </c>
      <c r="D519" s="0" t="n">
        <f aca="false">Summary!$B$9^2*(1-EXP(-2*Summary!$B$7*Summary!$B$3))/(2*Summary!$B$7)</f>
        <v>2.13796991461712E-007</v>
      </c>
      <c r="E519" s="0" t="n">
        <f aca="false">LN(NORMDIST(B519,C519,SQRT(D519),FALSE()))</f>
        <v>6.54797262863088</v>
      </c>
    </row>
    <row r="520" customFormat="false" ht="15" hidden="false" customHeight="false" outlineLevel="0" collapsed="false">
      <c r="A520" s="0" t="n">
        <f aca="false">Data!C520</f>
        <v>0.0175</v>
      </c>
      <c r="B520" s="0" t="n">
        <f aca="false">Data!C521</f>
        <v>0.0176</v>
      </c>
      <c r="C520" s="0" t="n">
        <f aca="false">Summary!$B$8+(A520-Summary!$B$8)*EXP(-Summary!$B$7*Summary!$B$3)</f>
        <v>0.0174986479744591</v>
      </c>
      <c r="D520" s="0" t="n">
        <f aca="false">Summary!$B$9^2*(1-EXP(-2*Summary!$B$7*Summary!$B$3))/(2*Summary!$B$7)</f>
        <v>2.13796991461712E-007</v>
      </c>
      <c r="E520" s="0" t="n">
        <f aca="false">LN(NORMDIST(B520,C520,SQRT(D520),FALSE()))</f>
        <v>6.73615758786262</v>
      </c>
    </row>
    <row r="521" customFormat="false" ht="15" hidden="false" customHeight="false" outlineLevel="0" collapsed="false">
      <c r="A521" s="0" t="n">
        <f aca="false">Data!C521</f>
        <v>0.0176</v>
      </c>
      <c r="B521" s="0" t="n">
        <f aca="false">Data!C522</f>
        <v>0.0176</v>
      </c>
      <c r="C521" s="0" t="n">
        <f aca="false">Summary!$B$8+(A521-Summary!$B$8)*EXP(-Summary!$B$7*Summary!$B$3)</f>
        <v>0.0175986070095914</v>
      </c>
      <c r="D521" s="0" t="n">
        <f aca="false">Summary!$B$9^2*(1-EXP(-2*Summary!$B$7*Summary!$B$3))/(2*Summary!$B$7)</f>
        <v>2.13796991461712E-007</v>
      </c>
      <c r="E521" s="0" t="n">
        <f aca="false">LN(NORMDIST(B521,C521,SQRT(D521),FALSE()))</f>
        <v>6.76017638389138</v>
      </c>
    </row>
    <row r="522" customFormat="false" ht="15" hidden="false" customHeight="false" outlineLevel="0" collapsed="false">
      <c r="A522" s="0" t="n">
        <f aca="false">Data!C522</f>
        <v>0.0176</v>
      </c>
      <c r="B522" s="0" t="n">
        <f aca="false">Data!C523</f>
        <v>0.0177</v>
      </c>
      <c r="C522" s="0" t="n">
        <f aca="false">Summary!$B$8+(A522-Summary!$B$8)*EXP(-Summary!$B$7*Summary!$B$3)</f>
        <v>0.0175986070095914</v>
      </c>
      <c r="D522" s="0" t="n">
        <f aca="false">Summary!$B$9^2*(1-EXP(-2*Summary!$B$7*Summary!$B$3))/(2*Summary!$B$7)</f>
        <v>2.13796991461712E-007</v>
      </c>
      <c r="E522" s="0" t="n">
        <f aca="false">LN(NORMDIST(B522,C522,SQRT(D522),FALSE()))</f>
        <v>6.73613816424326</v>
      </c>
    </row>
    <row r="523" customFormat="false" ht="15" hidden="false" customHeight="false" outlineLevel="0" collapsed="false">
      <c r="A523" s="0" t="n">
        <f aca="false">Data!C523</f>
        <v>0.0177</v>
      </c>
      <c r="B523" s="0" t="n">
        <f aca="false">Data!C524</f>
        <v>0.0176</v>
      </c>
      <c r="C523" s="0" t="n">
        <f aca="false">Summary!$B$8+(A523-Summary!$B$8)*EXP(-Summary!$B$7*Summary!$B$3)</f>
        <v>0.0176985660447236</v>
      </c>
      <c r="D523" s="0" t="n">
        <f aca="false">Summary!$B$9^2*(1-EXP(-2*Summary!$B$7*Summary!$B$3))/(2*Summary!$B$7)</f>
        <v>2.13796991461712E-007</v>
      </c>
      <c r="E523" s="0" t="n">
        <f aca="false">LN(NORMDIST(B523,C523,SQRT(D523),FALSE()))</f>
        <v>6.73746015041267</v>
      </c>
    </row>
    <row r="524" customFormat="false" ht="15" hidden="false" customHeight="false" outlineLevel="0" collapsed="false">
      <c r="A524" s="0" t="n">
        <f aca="false">Data!C524</f>
        <v>0.0176</v>
      </c>
      <c r="B524" s="0" t="n">
        <f aca="false">Data!C525</f>
        <v>0.0174</v>
      </c>
      <c r="C524" s="0" t="n">
        <f aca="false">Summary!$B$8+(A524-Summary!$B$8)*EXP(-Summary!$B$7*Summary!$B$3)</f>
        <v>0.0175986070095914</v>
      </c>
      <c r="D524" s="0" t="n">
        <f aca="false">Summary!$B$9^2*(1-EXP(-2*Summary!$B$7*Summary!$B$3))/(2*Summary!$B$7)</f>
        <v>2.13796991461712E-007</v>
      </c>
      <c r="E524" s="0" t="n">
        <f aca="false">LN(NORMDIST(B524,C524,SQRT(D524),FALSE()))</f>
        <v>6.66793279438415</v>
      </c>
    </row>
    <row r="525" customFormat="false" ht="15" hidden="false" customHeight="false" outlineLevel="0" collapsed="false">
      <c r="A525" s="0" t="n">
        <f aca="false">Data!C525</f>
        <v>0.0174</v>
      </c>
      <c r="B525" s="0" t="n">
        <f aca="false">Data!C526</f>
        <v>0.0173</v>
      </c>
      <c r="C525" s="0" t="n">
        <f aca="false">Summary!$B$8+(A525-Summary!$B$8)*EXP(-Summary!$B$7*Summary!$B$3)</f>
        <v>0.0173986889393269</v>
      </c>
      <c r="D525" s="0" t="n">
        <f aca="false">Summary!$B$9^2*(1-EXP(-2*Summary!$B$7*Summary!$B$3))/(2*Summary!$B$7)</f>
        <v>2.13796991461712E-007</v>
      </c>
      <c r="E525" s="0" t="n">
        <f aca="false">LN(NORMDIST(B525,C525,SQRT(D525),FALSE()))</f>
        <v>6.73740345744229</v>
      </c>
    </row>
    <row r="526" customFormat="false" ht="15" hidden="false" customHeight="false" outlineLevel="0" collapsed="false">
      <c r="A526" s="0" t="n">
        <f aca="false">Data!C526</f>
        <v>0.0173</v>
      </c>
      <c r="B526" s="0" t="n">
        <f aca="false">Data!C527</f>
        <v>0.0173</v>
      </c>
      <c r="C526" s="0" t="n">
        <f aca="false">Summary!$B$8+(A526-Summary!$B$8)*EXP(-Summary!$B$7*Summary!$B$3)</f>
        <v>0.0172987299041946</v>
      </c>
      <c r="D526" s="0" t="n">
        <f aca="false">Summary!$B$9^2*(1-EXP(-2*Summary!$B$7*Summary!$B$3))/(2*Summary!$B$7)</f>
        <v>2.13796991461712E-007</v>
      </c>
      <c r="E526" s="0" t="n">
        <f aca="false">LN(NORMDIST(B526,C526,SQRT(D526),FALSE()))</f>
        <v>6.76017714928784</v>
      </c>
    </row>
    <row r="527" customFormat="false" ht="15" hidden="false" customHeight="false" outlineLevel="0" collapsed="false">
      <c r="A527" s="0" t="n">
        <f aca="false">Data!C527</f>
        <v>0.0173</v>
      </c>
      <c r="B527" s="0" t="n">
        <f aca="false">Data!C528</f>
        <v>0.0175</v>
      </c>
      <c r="C527" s="0" t="n">
        <f aca="false">Summary!$B$8+(A527-Summary!$B$8)*EXP(-Summary!$B$7*Summary!$B$3)</f>
        <v>0.0172987299041946</v>
      </c>
      <c r="D527" s="0" t="n">
        <f aca="false">Summary!$B$9^2*(1-EXP(-2*Summary!$B$7*Summary!$B$3))/(2*Summary!$B$7)</f>
        <v>2.13796991461712E-007</v>
      </c>
      <c r="E527" s="0" t="n">
        <f aca="false">LN(NORMDIST(B527,C527,SQRT(D527),FALSE()))</f>
        <v>6.6654423308856</v>
      </c>
    </row>
    <row r="528" customFormat="false" ht="15" hidden="false" customHeight="false" outlineLevel="0" collapsed="false">
      <c r="A528" s="0" t="n">
        <f aca="false">Data!C528</f>
        <v>0.0175</v>
      </c>
      <c r="B528" s="0" t="n">
        <f aca="false">Data!C529</f>
        <v>0.0175</v>
      </c>
      <c r="C528" s="0" t="n">
        <f aca="false">Summary!$B$8+(A528-Summary!$B$8)*EXP(-Summary!$B$7*Summary!$B$3)</f>
        <v>0.0174986479744591</v>
      </c>
      <c r="D528" s="0" t="n">
        <f aca="false">Summary!$B$9^2*(1-EXP(-2*Summary!$B$7*Summary!$B$3))/(2*Summary!$B$7)</f>
        <v>2.13796991461712E-007</v>
      </c>
      <c r="E528" s="0" t="n">
        <f aca="false">LN(NORMDIST(B528,C528,SQRT(D528),FALSE()))</f>
        <v>6.76017664687266</v>
      </c>
    </row>
    <row r="529" customFormat="false" ht="15" hidden="false" customHeight="false" outlineLevel="0" collapsed="false">
      <c r="A529" s="0" t="n">
        <f aca="false">Data!C529</f>
        <v>0.0175</v>
      </c>
      <c r="B529" s="0" t="n">
        <f aca="false">Data!C530</f>
        <v>0.0176</v>
      </c>
      <c r="C529" s="0" t="n">
        <f aca="false">Summary!$B$8+(A529-Summary!$B$8)*EXP(-Summary!$B$7*Summary!$B$3)</f>
        <v>0.0174986479744591</v>
      </c>
      <c r="D529" s="0" t="n">
        <f aca="false">Summary!$B$9^2*(1-EXP(-2*Summary!$B$7*Summary!$B$3))/(2*Summary!$B$7)</f>
        <v>2.13796991461712E-007</v>
      </c>
      <c r="E529" s="0" t="n">
        <f aca="false">LN(NORMDIST(B529,C529,SQRT(D529),FALSE()))</f>
        <v>6.73615758786262</v>
      </c>
    </row>
    <row r="530" customFormat="false" ht="15" hidden="false" customHeight="false" outlineLevel="0" collapsed="false">
      <c r="A530" s="0" t="n">
        <f aca="false">Data!C530</f>
        <v>0.0176</v>
      </c>
      <c r="B530" s="0" t="n">
        <f aca="false">Data!C531</f>
        <v>0.0175</v>
      </c>
      <c r="C530" s="0" t="n">
        <f aca="false">Summary!$B$8+(A530-Summary!$B$8)*EXP(-Summary!$B$7*Summary!$B$3)</f>
        <v>0.0175986070095914</v>
      </c>
      <c r="D530" s="0" t="n">
        <f aca="false">Summary!$B$9^2*(1-EXP(-2*Summary!$B$7*Summary!$B$3))/(2*Summary!$B$7)</f>
        <v>2.13796991461712E-007</v>
      </c>
      <c r="E530" s="0" t="n">
        <f aca="false">LN(NORMDIST(B530,C530,SQRT(D530),FALSE()))</f>
        <v>6.73744126060501</v>
      </c>
    </row>
    <row r="531" customFormat="false" ht="15" hidden="false" customHeight="false" outlineLevel="0" collapsed="false">
      <c r="A531" s="0" t="n">
        <f aca="false">Data!C531</f>
        <v>0.0175</v>
      </c>
      <c r="B531" s="0" t="n">
        <f aca="false">Data!C532</f>
        <v>0.0174</v>
      </c>
      <c r="C531" s="0" t="n">
        <f aca="false">Summary!$B$8+(A531-Summary!$B$8)*EXP(-Summary!$B$7*Summary!$B$3)</f>
        <v>0.0174986479744591</v>
      </c>
      <c r="D531" s="0" t="n">
        <f aca="false">Summary!$B$9^2*(1-EXP(-2*Summary!$B$7*Summary!$B$3))/(2*Summary!$B$7)</f>
        <v>2.13796991461712E-007</v>
      </c>
      <c r="E531" s="0" t="n">
        <f aca="false">LN(NORMDIST(B531,C531,SQRT(D531),FALSE()))</f>
        <v>6.73742236294821</v>
      </c>
    </row>
    <row r="532" customFormat="false" ht="15" hidden="false" customHeight="false" outlineLevel="0" collapsed="false">
      <c r="A532" s="0" t="n">
        <f aca="false">Data!C532</f>
        <v>0.0174</v>
      </c>
      <c r="B532" s="0" t="n">
        <f aca="false">Data!C533</f>
        <v>0.0176</v>
      </c>
      <c r="C532" s="0" t="n">
        <f aca="false">Summary!$B$8+(A532-Summary!$B$8)*EXP(-Summary!$B$7*Summary!$B$3)</f>
        <v>0.0173986889393269</v>
      </c>
      <c r="D532" s="0" t="n">
        <f aca="false">Summary!$B$9^2*(1-EXP(-2*Summary!$B$7*Summary!$B$3))/(2*Summary!$B$7)</f>
        <v>2.13796991461712E-007</v>
      </c>
      <c r="E532" s="0" t="n">
        <f aca="false">LN(NORMDIST(B532,C532,SQRT(D532),FALSE()))</f>
        <v>6.66540376232641</v>
      </c>
    </row>
    <row r="533" customFormat="false" ht="15" hidden="false" customHeight="false" outlineLevel="0" collapsed="false">
      <c r="A533" s="0" t="n">
        <f aca="false">Data!C533</f>
        <v>0.0176</v>
      </c>
      <c r="B533" s="0" t="n">
        <f aca="false">Data!C534</f>
        <v>0.0176</v>
      </c>
      <c r="C533" s="0" t="n">
        <f aca="false">Summary!$B$8+(A533-Summary!$B$8)*EXP(-Summary!$B$7*Summary!$B$3)</f>
        <v>0.0175986070095914</v>
      </c>
      <c r="D533" s="0" t="n">
        <f aca="false">Summary!$B$9^2*(1-EXP(-2*Summary!$B$7*Summary!$B$3))/(2*Summary!$B$7)</f>
        <v>2.13796991461712E-007</v>
      </c>
      <c r="E533" s="0" t="n">
        <f aca="false">LN(NORMDIST(B533,C533,SQRT(D533),FALSE()))</f>
        <v>6.76017638389138</v>
      </c>
    </row>
    <row r="534" customFormat="false" ht="15" hidden="false" customHeight="false" outlineLevel="0" collapsed="false">
      <c r="A534" s="0" t="n">
        <f aca="false">Data!C534</f>
        <v>0.0176</v>
      </c>
      <c r="B534" s="0" t="n">
        <f aca="false">Data!C535</f>
        <v>0.0176</v>
      </c>
      <c r="C534" s="0" t="n">
        <f aca="false">Summary!$B$8+(A534-Summary!$B$8)*EXP(-Summary!$B$7*Summary!$B$3)</f>
        <v>0.0175986070095914</v>
      </c>
      <c r="D534" s="0" t="n">
        <f aca="false">Summary!$B$9^2*(1-EXP(-2*Summary!$B$7*Summary!$B$3))/(2*Summary!$B$7)</f>
        <v>2.13796991461712E-007</v>
      </c>
      <c r="E534" s="0" t="n">
        <f aca="false">LN(NORMDIST(B534,C534,SQRT(D534),FALSE()))</f>
        <v>6.76017638389138</v>
      </c>
    </row>
    <row r="535" customFormat="false" ht="15" hidden="false" customHeight="false" outlineLevel="0" collapsed="false">
      <c r="A535" s="0" t="n">
        <f aca="false">Data!C535</f>
        <v>0.0176</v>
      </c>
      <c r="B535" s="0" t="n">
        <f aca="false">Data!C536</f>
        <v>0.0176</v>
      </c>
      <c r="C535" s="0" t="n">
        <f aca="false">Summary!$B$8+(A535-Summary!$B$8)*EXP(-Summary!$B$7*Summary!$B$3)</f>
        <v>0.0175986070095914</v>
      </c>
      <c r="D535" s="0" t="n">
        <f aca="false">Summary!$B$9^2*(1-EXP(-2*Summary!$B$7*Summary!$B$3))/(2*Summary!$B$7)</f>
        <v>2.13796991461712E-007</v>
      </c>
      <c r="E535" s="0" t="n">
        <f aca="false">LN(NORMDIST(B535,C535,SQRT(D535),FALSE()))</f>
        <v>6.76017638389138</v>
      </c>
    </row>
    <row r="536" customFormat="false" ht="15" hidden="false" customHeight="false" outlineLevel="0" collapsed="false">
      <c r="A536" s="0" t="n">
        <f aca="false">Data!C536</f>
        <v>0.0176</v>
      </c>
      <c r="B536" s="0" t="n">
        <f aca="false">Data!C537</f>
        <v>0.0177</v>
      </c>
      <c r="C536" s="0" t="n">
        <f aca="false">Summary!$B$8+(A536-Summary!$B$8)*EXP(-Summary!$B$7*Summary!$B$3)</f>
        <v>0.0175986070095914</v>
      </c>
      <c r="D536" s="0" t="n">
        <f aca="false">Summary!$B$9^2*(1-EXP(-2*Summary!$B$7*Summary!$B$3))/(2*Summary!$B$7)</f>
        <v>2.13796991461712E-007</v>
      </c>
      <c r="E536" s="0" t="n">
        <f aca="false">LN(NORMDIST(B536,C536,SQRT(D536),FALSE()))</f>
        <v>6.73613816424326</v>
      </c>
    </row>
    <row r="537" customFormat="false" ht="15" hidden="false" customHeight="false" outlineLevel="0" collapsed="false">
      <c r="A537" s="0" t="n">
        <f aca="false">Data!C537</f>
        <v>0.0177</v>
      </c>
      <c r="B537" s="0" t="n">
        <f aca="false">Data!C538</f>
        <v>0.0177</v>
      </c>
      <c r="C537" s="0" t="n">
        <f aca="false">Summary!$B$8+(A537-Summary!$B$8)*EXP(-Summary!$B$7*Summary!$B$3)</f>
        <v>0.0176985660447236</v>
      </c>
      <c r="D537" s="0" t="n">
        <f aca="false">Summary!$B$9^2*(1-EXP(-2*Summary!$B$7*Summary!$B$3))/(2*Summary!$B$7)</f>
        <v>2.13796991461712E-007</v>
      </c>
      <c r="E537" s="0" t="n">
        <f aca="false">LN(NORMDIST(B537,C537,SQRT(D537),FALSE()))</f>
        <v>6.76017611306096</v>
      </c>
    </row>
    <row r="538" customFormat="false" ht="15" hidden="false" customHeight="false" outlineLevel="0" collapsed="false">
      <c r="A538" s="0" t="n">
        <f aca="false">Data!C538</f>
        <v>0.0177</v>
      </c>
      <c r="B538" s="0" t="n">
        <f aca="false">Data!C539</f>
        <v>0.0177</v>
      </c>
      <c r="C538" s="0" t="n">
        <f aca="false">Summary!$B$8+(A538-Summary!$B$8)*EXP(-Summary!$B$7*Summary!$B$3)</f>
        <v>0.0176985660447236</v>
      </c>
      <c r="D538" s="0" t="n">
        <f aca="false">Summary!$B$9^2*(1-EXP(-2*Summary!$B$7*Summary!$B$3))/(2*Summary!$B$7)</f>
        <v>2.13796991461712E-007</v>
      </c>
      <c r="E538" s="0" t="n">
        <f aca="false">LN(NORMDIST(B538,C538,SQRT(D538),FALSE()))</f>
        <v>6.76017611306096</v>
      </c>
    </row>
    <row r="539" customFormat="false" ht="15" hidden="false" customHeight="false" outlineLevel="0" collapsed="false">
      <c r="A539" s="0" t="n">
        <f aca="false">Data!C539</f>
        <v>0.0177</v>
      </c>
      <c r="B539" s="0" t="n">
        <f aca="false">Data!C540</f>
        <v>0.0179</v>
      </c>
      <c r="C539" s="0" t="n">
        <f aca="false">Summary!$B$8+(A539-Summary!$B$8)*EXP(-Summary!$B$7*Summary!$B$3)</f>
        <v>0.0176985660447236</v>
      </c>
      <c r="D539" s="0" t="n">
        <f aca="false">Summary!$B$9^2*(1-EXP(-2*Summary!$B$7*Summary!$B$3))/(2*Summary!$B$7)</f>
        <v>2.13796991461712E-007</v>
      </c>
      <c r="E539" s="0" t="n">
        <f aca="false">LN(NORMDIST(B539,C539,SQRT(D539),FALSE()))</f>
        <v>6.66528800955408</v>
      </c>
    </row>
    <row r="540" customFormat="false" ht="15" hidden="false" customHeight="false" outlineLevel="0" collapsed="false">
      <c r="A540" s="0" t="n">
        <f aca="false">Data!C540</f>
        <v>0.0179</v>
      </c>
      <c r="B540" s="0" t="n">
        <f aca="false">Data!C541</f>
        <v>0.0177</v>
      </c>
      <c r="C540" s="0" t="n">
        <f aca="false">Summary!$B$8+(A540-Summary!$B$8)*EXP(-Summary!$B$7*Summary!$B$3)</f>
        <v>0.0178984841149881</v>
      </c>
      <c r="D540" s="0" t="n">
        <f aca="false">Summary!$B$9^2*(1-EXP(-2*Summary!$B$7*Summary!$B$3))/(2*Summary!$B$7)</f>
        <v>2.13796991461712E-007</v>
      </c>
      <c r="E540" s="0" t="n">
        <f aca="false">LN(NORMDIST(B540,C540,SQRT(D540),FALSE()))</f>
        <v>6.668046922174</v>
      </c>
    </row>
    <row r="541" customFormat="false" ht="15" hidden="false" customHeight="false" outlineLevel="0" collapsed="false">
      <c r="A541" s="0" t="n">
        <f aca="false">Data!C541</f>
        <v>0.0177</v>
      </c>
      <c r="B541" s="0" t="n">
        <f aca="false">Data!C542</f>
        <v>0.0181</v>
      </c>
      <c r="C541" s="0" t="n">
        <f aca="false">Summary!$B$8+(A541-Summary!$B$8)*EXP(-Summary!$B$7*Summary!$B$3)</f>
        <v>0.0176985660447236</v>
      </c>
      <c r="D541" s="0" t="n">
        <f aca="false">Summary!$B$9^2*(1-EXP(-2*Summary!$B$7*Summary!$B$3))/(2*Summary!$B$7)</f>
        <v>2.13796991461712E-007</v>
      </c>
      <c r="E541" s="0" t="n">
        <f aca="false">LN(NORMDIST(B541,C541,SQRT(D541),FALSE()))</f>
        <v>6.38330653430924</v>
      </c>
    </row>
    <row r="542" customFormat="false" ht="15" hidden="false" customHeight="false" outlineLevel="0" collapsed="false">
      <c r="A542" s="0" t="n">
        <f aca="false">Data!C542</f>
        <v>0.0181</v>
      </c>
      <c r="B542" s="0" t="n">
        <f aca="false">Data!C543</f>
        <v>0.018</v>
      </c>
      <c r="C542" s="0" t="n">
        <f aca="false">Summary!$B$8+(A542-Summary!$B$8)*EXP(-Summary!$B$7*Summary!$B$3)</f>
        <v>0.0180984021852526</v>
      </c>
      <c r="D542" s="0" t="n">
        <f aca="false">Summary!$B$9^2*(1-EXP(-2*Summary!$B$7*Summary!$B$3))/(2*Summary!$B$7)</f>
        <v>2.13796991461712E-007</v>
      </c>
      <c r="E542" s="0" t="n">
        <f aca="false">LN(NORMDIST(B542,C542,SQRT(D542),FALSE()))</f>
        <v>6.73753563115203</v>
      </c>
    </row>
    <row r="543" customFormat="false" ht="15" hidden="false" customHeight="false" outlineLevel="0" collapsed="false">
      <c r="A543" s="0" t="n">
        <f aca="false">Data!C543</f>
        <v>0.018</v>
      </c>
      <c r="B543" s="0" t="n">
        <f aca="false">Data!C544</f>
        <v>0.0178</v>
      </c>
      <c r="C543" s="0" t="n">
        <f aca="false">Summary!$B$8+(A543-Summary!$B$8)*EXP(-Summary!$B$7*Summary!$B$3)</f>
        <v>0.0179984431501203</v>
      </c>
      <c r="D543" s="0" t="n">
        <f aca="false">Summary!$B$9^2*(1-EXP(-2*Summary!$B$7*Summary!$B$3))/(2*Summary!$B$7)</f>
        <v>2.13796991461712E-007</v>
      </c>
      <c r="E543" s="0" t="n">
        <f aca="false">LN(NORMDIST(B543,C543,SQRT(D543),FALSE()))</f>
        <v>6.66808494907235</v>
      </c>
    </row>
    <row r="544" customFormat="false" ht="15" hidden="false" customHeight="false" outlineLevel="0" collapsed="false">
      <c r="A544" s="0" t="n">
        <f aca="false">Data!C544</f>
        <v>0.0178</v>
      </c>
      <c r="B544" s="0" t="n">
        <f aca="false">Data!C545</f>
        <v>0.0178</v>
      </c>
      <c r="C544" s="0" t="n">
        <f aca="false">Summary!$B$8+(A544-Summary!$B$8)*EXP(-Summary!$B$7*Summary!$B$3)</f>
        <v>0.0177985250798558</v>
      </c>
      <c r="D544" s="0" t="n">
        <f aca="false">Summary!$B$9^2*(1-EXP(-2*Summary!$B$7*Summary!$B$3))/(2*Summary!$B$7)</f>
        <v>2.13796991461712E-007</v>
      </c>
      <c r="E544" s="0" t="n">
        <f aca="false">LN(NORMDIST(B544,C544,SQRT(D544),FALSE()))</f>
        <v>6.76017583438141</v>
      </c>
    </row>
    <row r="545" customFormat="false" ht="15" hidden="false" customHeight="false" outlineLevel="0" collapsed="false">
      <c r="A545" s="0" t="n">
        <f aca="false">Data!C545</f>
        <v>0.0178</v>
      </c>
      <c r="B545" s="0" t="n">
        <f aca="false">Data!C546</f>
        <v>0.0181</v>
      </c>
      <c r="C545" s="0" t="n">
        <f aca="false">Summary!$B$8+(A545-Summary!$B$8)*EXP(-Summary!$B$7*Summary!$B$3)</f>
        <v>0.0177985250798558</v>
      </c>
      <c r="D545" s="0" t="n">
        <f aca="false">Summary!$B$9^2*(1-EXP(-2*Summary!$B$7*Summary!$B$3))/(2*Summary!$B$7)</f>
        <v>2.13796991461712E-007</v>
      </c>
      <c r="E545" s="0" t="n">
        <f aca="false">LN(NORMDIST(B545,C545,SQRT(D545),FALSE()))</f>
        <v>6.54762618280512</v>
      </c>
    </row>
    <row r="546" customFormat="false" ht="15" hidden="false" customHeight="false" outlineLevel="0" collapsed="false">
      <c r="A546" s="0" t="n">
        <f aca="false">Data!C546</f>
        <v>0.0181</v>
      </c>
      <c r="B546" s="0" t="n">
        <f aca="false">Data!C547</f>
        <v>0.0186</v>
      </c>
      <c r="C546" s="0" t="n">
        <f aca="false">Summary!$B$8+(A546-Summary!$B$8)*EXP(-Summary!$B$7*Summary!$B$3)</f>
        <v>0.0180984021852526</v>
      </c>
      <c r="D546" s="0" t="n">
        <f aca="false">Summary!$B$9^2*(1-EXP(-2*Summary!$B$7*Summary!$B$3))/(2*Summary!$B$7)</f>
        <v>2.13796991461712E-007</v>
      </c>
      <c r="E546" s="0" t="n">
        <f aca="false">LN(NORMDIST(B546,C546,SQRT(D546),FALSE()))</f>
        <v>6.17177140771054</v>
      </c>
    </row>
    <row r="547" customFormat="false" ht="15" hidden="false" customHeight="false" outlineLevel="0" collapsed="false">
      <c r="A547" s="0" t="n">
        <f aca="false">Data!C547</f>
        <v>0.0186</v>
      </c>
      <c r="B547" s="0" t="n">
        <f aca="false">Data!C548</f>
        <v>0.0184</v>
      </c>
      <c r="C547" s="0" t="n">
        <f aca="false">Summary!$B$8+(A547-Summary!$B$8)*EXP(-Summary!$B$7*Summary!$B$3)</f>
        <v>0.0185981973609138</v>
      </c>
      <c r="D547" s="0" t="n">
        <f aca="false">Summary!$B$9^2*(1-EXP(-2*Summary!$B$7*Summary!$B$3))/(2*Summary!$B$7)</f>
        <v>2.13796991461712E-007</v>
      </c>
      <c r="E547" s="0" t="n">
        <f aca="false">LN(NORMDIST(B547,C547,SQRT(D547),FALSE()))</f>
        <v>6.66831294563075</v>
      </c>
    </row>
    <row r="548" customFormat="false" ht="15" hidden="false" customHeight="false" outlineLevel="0" collapsed="false">
      <c r="A548" s="0" t="n">
        <f aca="false">Data!C548</f>
        <v>0.0184</v>
      </c>
      <c r="B548" s="0" t="n">
        <f aca="false">Data!C549</f>
        <v>0.0182</v>
      </c>
      <c r="C548" s="0" t="n">
        <f aca="false">Summary!$B$8+(A548-Summary!$B$8)*EXP(-Summary!$B$7*Summary!$B$3)</f>
        <v>0.0183982792906493</v>
      </c>
      <c r="D548" s="0" t="n">
        <f aca="false">Summary!$B$9^2*(1-EXP(-2*Summary!$B$7*Summary!$B$3))/(2*Summary!$B$7)</f>
        <v>2.13796991461712E-007</v>
      </c>
      <c r="E548" s="0" t="n">
        <f aca="false">LN(NORMDIST(B548,C548,SQRT(D548),FALSE()))</f>
        <v>6.66823697817447</v>
      </c>
    </row>
    <row r="549" customFormat="false" ht="15" hidden="false" customHeight="false" outlineLevel="0" collapsed="false">
      <c r="A549" s="0" t="n">
        <f aca="false">Data!C549</f>
        <v>0.0182</v>
      </c>
      <c r="B549" s="0" t="n">
        <f aca="false">Data!C550</f>
        <v>0.0186</v>
      </c>
      <c r="C549" s="0" t="n">
        <f aca="false">Summary!$B$8+(A549-Summary!$B$8)*EXP(-Summary!$B$7*Summary!$B$3)</f>
        <v>0.0181983612203848</v>
      </c>
      <c r="D549" s="0" t="n">
        <f aca="false">Summary!$B$9^2*(1-EXP(-2*Summary!$B$7*Summary!$B$3))/(2*Summary!$B$7)</f>
        <v>2.13796991461712E-007</v>
      </c>
      <c r="E549" s="0" t="n">
        <f aca="false">LN(NORMDIST(B549,C549,SQRT(D549),FALSE()))</f>
        <v>6.38292184965862</v>
      </c>
    </row>
    <row r="550" customFormat="false" ht="15" hidden="false" customHeight="false" outlineLevel="0" collapsed="false">
      <c r="A550" s="0" t="n">
        <f aca="false">Data!C550</f>
        <v>0.0186</v>
      </c>
      <c r="B550" s="0" t="n">
        <f aca="false">Data!C551</f>
        <v>0.0186</v>
      </c>
      <c r="C550" s="0" t="n">
        <f aca="false">Summary!$B$8+(A550-Summary!$B$8)*EXP(-Summary!$B$7*Summary!$B$3)</f>
        <v>0.0185981973609138</v>
      </c>
      <c r="D550" s="0" t="n">
        <f aca="false">Summary!$B$9^2*(1-EXP(-2*Summary!$B$7*Summary!$B$3))/(2*Summary!$B$7)</f>
        <v>2.13796991461712E-007</v>
      </c>
      <c r="E550" s="0" t="n">
        <f aca="false">LN(NORMDIST(B550,C550,SQRT(D550),FALSE()))</f>
        <v>6.76017332237637</v>
      </c>
    </row>
    <row r="551" customFormat="false" ht="15" hidden="false" customHeight="false" outlineLevel="0" collapsed="false">
      <c r="A551" s="0" t="n">
        <f aca="false">Data!C551</f>
        <v>0.0186</v>
      </c>
      <c r="B551" s="0" t="n">
        <f aca="false">Data!C552</f>
        <v>0.0188</v>
      </c>
      <c r="C551" s="0" t="n">
        <f aca="false">Summary!$B$8+(A551-Summary!$B$8)*EXP(-Summary!$B$7*Summary!$B$3)</f>
        <v>0.0185981973609138</v>
      </c>
      <c r="D551" s="0" t="n">
        <f aca="false">Summary!$B$9^2*(1-EXP(-2*Summary!$B$7*Summary!$B$3))/(2*Summary!$B$7)</f>
        <v>2.13796991461712E-007</v>
      </c>
      <c r="E551" s="0" t="n">
        <f aca="false">LN(NORMDIST(B551,C551,SQRT(D551),FALSE()))</f>
        <v>6.66494032738404</v>
      </c>
    </row>
    <row r="552" customFormat="false" ht="15" hidden="false" customHeight="false" outlineLevel="0" collapsed="false">
      <c r="A552" s="0" t="n">
        <f aca="false">Data!C552</f>
        <v>0.0188</v>
      </c>
      <c r="B552" s="0" t="n">
        <f aca="false">Data!C553</f>
        <v>0.0185</v>
      </c>
      <c r="C552" s="0" t="n">
        <f aca="false">Summary!$B$8+(A552-Summary!$B$8)*EXP(-Summary!$B$7*Summary!$B$3)</f>
        <v>0.0187981154311782</v>
      </c>
      <c r="D552" s="0" t="n">
        <f aca="false">Summary!$B$9^2*(1-EXP(-2*Summary!$B$7*Summary!$B$3))/(2*Summary!$B$7)</f>
        <v>2.13796991461712E-007</v>
      </c>
      <c r="E552" s="0" t="n">
        <f aca="false">LN(NORMDIST(B552,C552,SQRT(D552),FALSE()))</f>
        <v>6.55233700019214</v>
      </c>
    </row>
    <row r="553" customFormat="false" ht="15" hidden="false" customHeight="false" outlineLevel="0" collapsed="false">
      <c r="A553" s="0" t="n">
        <f aca="false">Data!C553</f>
        <v>0.0185</v>
      </c>
      <c r="B553" s="0" t="n">
        <f aca="false">Data!C554</f>
        <v>0.0184</v>
      </c>
      <c r="C553" s="0" t="n">
        <f aca="false">Summary!$B$8+(A553-Summary!$B$8)*EXP(-Summary!$B$7*Summary!$B$3)</f>
        <v>0.0184982383257815</v>
      </c>
      <c r="D553" s="0" t="n">
        <f aca="false">Summary!$B$9^2*(1-EXP(-2*Summary!$B$7*Summary!$B$3))/(2*Summary!$B$7)</f>
        <v>2.13796991461712E-007</v>
      </c>
      <c r="E553" s="0" t="n">
        <f aca="false">LN(NORMDIST(B553,C553,SQRT(D553),FALSE()))</f>
        <v>6.73761098630531</v>
      </c>
    </row>
    <row r="554" customFormat="false" ht="15" hidden="false" customHeight="false" outlineLevel="0" collapsed="false">
      <c r="A554" s="0" t="n">
        <f aca="false">Data!C554</f>
        <v>0.0184</v>
      </c>
      <c r="B554" s="0" t="n">
        <f aca="false">Data!C555</f>
        <v>0.0184</v>
      </c>
      <c r="C554" s="0" t="n">
        <f aca="false">Summary!$B$8+(A554-Summary!$B$8)*EXP(-Summary!$B$7*Summary!$B$3)</f>
        <v>0.0183982792906493</v>
      </c>
      <c r="D554" s="0" t="n">
        <f aca="false">Summary!$B$9^2*(1-EXP(-2*Summary!$B$7*Summary!$B$3))/(2*Summary!$B$7)</f>
        <v>2.13796991461712E-007</v>
      </c>
      <c r="E554" s="0" t="n">
        <f aca="false">LN(NORMDIST(B554,C554,SQRT(D554),FALSE()))</f>
        <v>6.76017399747241</v>
      </c>
    </row>
    <row r="555" customFormat="false" ht="15" hidden="false" customHeight="false" outlineLevel="0" collapsed="false">
      <c r="A555" s="0" t="n">
        <f aca="false">Data!C555</f>
        <v>0.0184</v>
      </c>
      <c r="B555" s="0" t="n">
        <f aca="false">Data!C556</f>
        <v>0.0184</v>
      </c>
      <c r="C555" s="0" t="n">
        <f aca="false">Summary!$B$8+(A555-Summary!$B$8)*EXP(-Summary!$B$7*Summary!$B$3)</f>
        <v>0.0183982792906493</v>
      </c>
      <c r="D555" s="0" t="n">
        <f aca="false">Summary!$B$9^2*(1-EXP(-2*Summary!$B$7*Summary!$B$3))/(2*Summary!$B$7)</f>
        <v>2.13796991461712E-007</v>
      </c>
      <c r="E555" s="0" t="n">
        <f aca="false">LN(NORMDIST(B555,C555,SQRT(D555),FALSE()))</f>
        <v>6.76017399747241</v>
      </c>
    </row>
    <row r="556" customFormat="false" ht="15" hidden="false" customHeight="false" outlineLevel="0" collapsed="false">
      <c r="A556" s="0" t="n">
        <f aca="false">Data!C556</f>
        <v>0.0184</v>
      </c>
      <c r="B556" s="0" t="n">
        <f aca="false">Data!C557</f>
        <v>0.0185</v>
      </c>
      <c r="C556" s="0" t="n">
        <f aca="false">Summary!$B$8+(A556-Summary!$B$8)*EXP(-Summary!$B$7*Summary!$B$3)</f>
        <v>0.0183982792906493</v>
      </c>
      <c r="D556" s="0" t="n">
        <f aca="false">Summary!$B$9^2*(1-EXP(-2*Summary!$B$7*Summary!$B$3))/(2*Summary!$B$7)</f>
        <v>2.13796991461712E-007</v>
      </c>
      <c r="E556" s="0" t="n">
        <f aca="false">LN(NORMDIST(B556,C556,SQRT(D556),FALSE()))</f>
        <v>6.73598249271965</v>
      </c>
    </row>
    <row r="557" customFormat="false" ht="15" hidden="false" customHeight="false" outlineLevel="0" collapsed="false">
      <c r="A557" s="0" t="n">
        <f aca="false">Data!C557</f>
        <v>0.0185</v>
      </c>
      <c r="B557" s="0" t="n">
        <f aca="false">Data!C558</f>
        <v>0.0181</v>
      </c>
      <c r="C557" s="0" t="n">
        <f aca="false">Summary!$B$8+(A557-Summary!$B$8)*EXP(-Summary!$B$7*Summary!$B$3)</f>
        <v>0.0184982383257815</v>
      </c>
      <c r="D557" s="0" t="n">
        <f aca="false">Summary!$B$9^2*(1-EXP(-2*Summary!$B$7*Summary!$B$3))/(2*Summary!$B$7)</f>
        <v>2.13796991461712E-007</v>
      </c>
      <c r="E557" s="0" t="n">
        <f aca="false">LN(NORMDIST(B557,C557,SQRT(D557),FALSE()))</f>
        <v>6.38928289606746</v>
      </c>
    </row>
    <row r="558" customFormat="false" ht="15" hidden="false" customHeight="false" outlineLevel="0" collapsed="false">
      <c r="A558" s="0" t="n">
        <f aca="false">Data!C558</f>
        <v>0.0181</v>
      </c>
      <c r="B558" s="0" t="n">
        <f aca="false">Data!C559</f>
        <v>0.0181</v>
      </c>
      <c r="C558" s="0" t="n">
        <f aca="false">Summary!$B$8+(A558-Summary!$B$8)*EXP(-Summary!$B$7*Summary!$B$3)</f>
        <v>0.0180984021852526</v>
      </c>
      <c r="D558" s="0" t="n">
        <f aca="false">Summary!$B$9^2*(1-EXP(-2*Summary!$B$7*Summary!$B$3))/(2*Summary!$B$7)</f>
        <v>2.13796991461712E-007</v>
      </c>
      <c r="E558" s="0" t="n">
        <f aca="false">LN(NORMDIST(B558,C558,SQRT(D558),FALSE()))</f>
        <v>6.760174951248</v>
      </c>
    </row>
    <row r="559" customFormat="false" ht="15" hidden="false" customHeight="false" outlineLevel="0" collapsed="false">
      <c r="A559" s="0" t="n">
        <f aca="false">Data!C559</f>
        <v>0.0181</v>
      </c>
      <c r="B559" s="0" t="n">
        <f aca="false">Data!C560</f>
        <v>0.0179</v>
      </c>
      <c r="C559" s="0" t="n">
        <f aca="false">Summary!$B$8+(A559-Summary!$B$8)*EXP(-Summary!$B$7*Summary!$B$3)</f>
        <v>0.0180984021852526</v>
      </c>
      <c r="D559" s="0" t="n">
        <f aca="false">Summary!$B$9^2*(1-EXP(-2*Summary!$B$7*Summary!$B$3))/(2*Summary!$B$7)</f>
        <v>2.13796991461712E-007</v>
      </c>
      <c r="E559" s="0" t="n">
        <f aca="false">LN(NORMDIST(B559,C559,SQRT(D559),FALSE()))</f>
        <v>6.66812296812158</v>
      </c>
    </row>
    <row r="560" customFormat="false" ht="15" hidden="false" customHeight="false" outlineLevel="0" collapsed="false">
      <c r="A560" s="0" t="n">
        <f aca="false">Data!C560</f>
        <v>0.0179</v>
      </c>
      <c r="B560" s="0" t="n">
        <f aca="false">Data!C561</f>
        <v>0.0179</v>
      </c>
      <c r="C560" s="0" t="n">
        <f aca="false">Summary!$B$8+(A560-Summary!$B$8)*EXP(-Summary!$B$7*Summary!$B$3)</f>
        <v>0.0178984841149881</v>
      </c>
      <c r="D560" s="0" t="n">
        <f aca="false">Summary!$B$9^2*(1-EXP(-2*Summary!$B$7*Summary!$B$3))/(2*Summary!$B$7)</f>
        <v>2.13796991461712E-007</v>
      </c>
      <c r="E560" s="0" t="n">
        <f aca="false">LN(NORMDIST(B560,C560,SQRT(D560),FALSE()))</f>
        <v>6.76017554785274</v>
      </c>
    </row>
    <row r="561" customFormat="false" ht="15" hidden="false" customHeight="false" outlineLevel="0" collapsed="false">
      <c r="A561" s="0" t="n">
        <f aca="false">Data!C561</f>
        <v>0.0179</v>
      </c>
      <c r="B561" s="0" t="n">
        <f aca="false">Data!C562</f>
        <v>0.018</v>
      </c>
      <c r="C561" s="0" t="n">
        <f aca="false">Summary!$B$8+(A561-Summary!$B$8)*EXP(-Summary!$B$7*Summary!$B$3)</f>
        <v>0.0178984841149881</v>
      </c>
      <c r="D561" s="0" t="n">
        <f aca="false">Summary!$B$9^2*(1-EXP(-2*Summary!$B$7*Summary!$B$3))/(2*Summary!$B$7)</f>
        <v>2.13796991461712E-007</v>
      </c>
      <c r="E561" s="0" t="n">
        <f aca="false">LN(NORMDIST(B561,C561,SQRT(D561),FALSE()))</f>
        <v>6.73607984629038</v>
      </c>
    </row>
    <row r="562" customFormat="false" ht="15" hidden="false" customHeight="false" outlineLevel="0" collapsed="false">
      <c r="A562" s="0" t="n">
        <f aca="false">Data!C562</f>
        <v>0.018</v>
      </c>
      <c r="B562" s="0" t="n">
        <f aca="false">Data!C563</f>
        <v>0.0179</v>
      </c>
      <c r="C562" s="0" t="n">
        <f aca="false">Summary!$B$8+(A562-Summary!$B$8)*EXP(-Summary!$B$7*Summary!$B$3)</f>
        <v>0.0179984431501203</v>
      </c>
      <c r="D562" s="0" t="n">
        <f aca="false">Summary!$B$9^2*(1-EXP(-2*Summary!$B$7*Summary!$B$3))/(2*Summary!$B$7)</f>
        <v>2.13796991461712E-007</v>
      </c>
      <c r="E562" s="0" t="n">
        <f aca="false">LN(NORMDIST(B562,C562,SQRT(D562),FALSE()))</f>
        <v>6.73751677274088</v>
      </c>
    </row>
    <row r="563" customFormat="false" ht="15" hidden="false" customHeight="false" outlineLevel="0" collapsed="false">
      <c r="A563" s="0" t="n">
        <f aca="false">Data!C563</f>
        <v>0.0179</v>
      </c>
      <c r="B563" s="0" t="n">
        <f aca="false">Data!C564</f>
        <v>0.0178</v>
      </c>
      <c r="C563" s="0" t="n">
        <f aca="false">Summary!$B$8+(A563-Summary!$B$8)*EXP(-Summary!$B$7*Summary!$B$3)</f>
        <v>0.0178984841149881</v>
      </c>
      <c r="D563" s="0" t="n">
        <f aca="false">Summary!$B$9^2*(1-EXP(-2*Summary!$B$7*Summary!$B$3))/(2*Summary!$B$7)</f>
        <v>2.13796991461712E-007</v>
      </c>
      <c r="E563" s="0" t="n">
        <f aca="false">LN(NORMDIST(B563,C563,SQRT(D563),FALSE()))</f>
        <v>6.73749790648061</v>
      </c>
    </row>
    <row r="564" customFormat="false" ht="15" hidden="false" customHeight="false" outlineLevel="0" collapsed="false">
      <c r="A564" s="0" t="n">
        <f aca="false">Data!C564</f>
        <v>0.0178</v>
      </c>
      <c r="B564" s="0" t="n">
        <f aca="false">Data!C565</f>
        <v>0.0176</v>
      </c>
      <c r="C564" s="0" t="n">
        <f aca="false">Summary!$B$8+(A564-Summary!$B$8)*EXP(-Summary!$B$7*Summary!$B$3)</f>
        <v>0.0177985250798558</v>
      </c>
      <c r="D564" s="0" t="n">
        <f aca="false">Summary!$B$9^2*(1-EXP(-2*Summary!$B$7*Summary!$B$3))/(2*Summary!$B$7)</f>
        <v>2.13796991461712E-007</v>
      </c>
      <c r="E564" s="0" t="n">
        <f aca="false">LN(NORMDIST(B564,C564,SQRT(D564),FALSE()))</f>
        <v>6.66800888742652</v>
      </c>
    </row>
    <row r="565" customFormat="false" ht="15" hidden="false" customHeight="false" outlineLevel="0" collapsed="false">
      <c r="A565" s="0" t="n">
        <f aca="false">Data!C565</f>
        <v>0.0176</v>
      </c>
      <c r="B565" s="0" t="n">
        <f aca="false">Data!C566</f>
        <v>0.0175</v>
      </c>
      <c r="C565" s="0" t="n">
        <f aca="false">Summary!$B$8+(A565-Summary!$B$8)*EXP(-Summary!$B$7*Summary!$B$3)</f>
        <v>0.0175986070095914</v>
      </c>
      <c r="D565" s="0" t="n">
        <f aca="false">Summary!$B$9^2*(1-EXP(-2*Summary!$B$7*Summary!$B$3))/(2*Summary!$B$7)</f>
        <v>2.13796991461712E-007</v>
      </c>
      <c r="E565" s="0" t="n">
        <f aca="false">LN(NORMDIST(B565,C565,SQRT(D565),FALSE()))</f>
        <v>6.73744126060501</v>
      </c>
    </row>
    <row r="566" customFormat="false" ht="15" hidden="false" customHeight="false" outlineLevel="0" collapsed="false">
      <c r="A566" s="0" t="n">
        <f aca="false">Data!C566</f>
        <v>0.0175</v>
      </c>
      <c r="B566" s="0" t="n">
        <f aca="false">Data!C567</f>
        <v>0.0173</v>
      </c>
      <c r="C566" s="0" t="n">
        <f aca="false">Summary!$B$8+(A566-Summary!$B$8)*EXP(-Summary!$B$7*Summary!$B$3)</f>
        <v>0.0174986479744591</v>
      </c>
      <c r="D566" s="0" t="n">
        <f aca="false">Summary!$B$9^2*(1-EXP(-2*Summary!$B$7*Summary!$B$3))/(2*Summary!$B$7)</f>
        <v>2.13796991461712E-007</v>
      </c>
      <c r="E566" s="0" t="n">
        <f aca="false">LN(NORMDIST(B566,C566,SQRT(D566),FALSE()))</f>
        <v>6.66789473608928</v>
      </c>
    </row>
    <row r="567" customFormat="false" ht="15" hidden="false" customHeight="false" outlineLevel="0" collapsed="false">
      <c r="A567" s="0" t="n">
        <f aca="false">Data!C567</f>
        <v>0.0173</v>
      </c>
      <c r="B567" s="0" t="n">
        <f aca="false">Data!C568</f>
        <v>0.0171</v>
      </c>
      <c r="C567" s="0" t="n">
        <f aca="false">Summary!$B$8+(A567-Summary!$B$8)*EXP(-Summary!$B$7*Summary!$B$3)</f>
        <v>0.0172987299041946</v>
      </c>
      <c r="D567" s="0" t="n">
        <f aca="false">Summary!$B$9^2*(1-EXP(-2*Summary!$B$7*Summary!$B$3))/(2*Summary!$B$7)</f>
        <v>2.13796991461712E-007</v>
      </c>
      <c r="E567" s="0" t="n">
        <f aca="false">LN(NORMDIST(B567,C567,SQRT(D567),FALSE()))</f>
        <v>6.66781859595214</v>
      </c>
    </row>
    <row r="568" customFormat="false" ht="15" hidden="false" customHeight="false" outlineLevel="0" collapsed="false">
      <c r="A568" s="0" t="n">
        <f aca="false">Data!C568</f>
        <v>0.0171</v>
      </c>
      <c r="B568" s="0" t="n">
        <f aca="false">Data!C569</f>
        <v>0.0172</v>
      </c>
      <c r="C568" s="0" t="n">
        <f aca="false">Summary!$B$8+(A568-Summary!$B$8)*EXP(-Summary!$B$7*Summary!$B$3)</f>
        <v>0.0170988118339302</v>
      </c>
      <c r="D568" s="0" t="n">
        <f aca="false">Summary!$B$9^2*(1-EXP(-2*Summary!$B$7*Summary!$B$3))/(2*Summary!$B$7)</f>
        <v>2.13796991461712E-007</v>
      </c>
      <c r="E568" s="0" t="n">
        <f aca="false">LN(NORMDIST(B568,C568,SQRT(D568),FALSE()))</f>
        <v>6.73623520384879</v>
      </c>
    </row>
    <row r="569" customFormat="false" ht="15" hidden="false" customHeight="false" outlineLevel="0" collapsed="false">
      <c r="A569" s="0" t="n">
        <f aca="false">Data!C569</f>
        <v>0.0172</v>
      </c>
      <c r="B569" s="0" t="n">
        <f aca="false">Data!C570</f>
        <v>0.0171</v>
      </c>
      <c r="C569" s="0" t="n">
        <f aca="false">Summary!$B$8+(A569-Summary!$B$8)*EXP(-Summary!$B$7*Summary!$B$3)</f>
        <v>0.0171987708690624</v>
      </c>
      <c r="D569" s="0" t="n">
        <f aca="false">Summary!$B$9^2*(1-EXP(-2*Summary!$B$7*Summary!$B$3))/(2*Summary!$B$7)</f>
        <v>2.13796991461712E-007</v>
      </c>
      <c r="E569" s="0" t="n">
        <f aca="false">LN(NORMDIST(B569,C569,SQRT(D569),FALSE()))</f>
        <v>6.73736562288305</v>
      </c>
    </row>
    <row r="570" customFormat="false" ht="15" hidden="false" customHeight="false" outlineLevel="0" collapsed="false">
      <c r="A570" s="0" t="n">
        <f aca="false">Data!C570</f>
        <v>0.0171</v>
      </c>
      <c r="B570" s="0" t="n">
        <f aca="false">Data!C571</f>
        <v>0.0172</v>
      </c>
      <c r="C570" s="0" t="n">
        <f aca="false">Summary!$B$8+(A570-Summary!$B$8)*EXP(-Summary!$B$7*Summary!$B$3)</f>
        <v>0.0170988118339302</v>
      </c>
      <c r="D570" s="0" t="n">
        <f aca="false">Summary!$B$9^2*(1-EXP(-2*Summary!$B$7*Summary!$B$3))/(2*Summary!$B$7)</f>
        <v>2.13796991461712E-007</v>
      </c>
      <c r="E570" s="0" t="n">
        <f aca="false">LN(NORMDIST(B570,C570,SQRT(D570),FALSE()))</f>
        <v>6.73623520384879</v>
      </c>
    </row>
    <row r="571" customFormat="false" ht="15" hidden="false" customHeight="false" outlineLevel="0" collapsed="false">
      <c r="A571" s="0" t="n">
        <f aca="false">Data!C571</f>
        <v>0.0172</v>
      </c>
      <c r="B571" s="0" t="n">
        <f aca="false">Data!C572</f>
        <v>0.0174</v>
      </c>
      <c r="C571" s="0" t="n">
        <f aca="false">Summary!$B$8+(A571-Summary!$B$8)*EXP(-Summary!$B$7*Summary!$B$3)</f>
        <v>0.0171987708690624</v>
      </c>
      <c r="D571" s="0" t="n">
        <f aca="false">Summary!$B$9^2*(1-EXP(-2*Summary!$B$7*Summary!$B$3))/(2*Summary!$B$7)</f>
        <v>2.13796991461712E-007</v>
      </c>
      <c r="E571" s="0" t="n">
        <f aca="false">LN(NORMDIST(B571,C571,SQRT(D571),FALSE()))</f>
        <v>6.66548089159566</v>
      </c>
    </row>
    <row r="572" customFormat="false" ht="15" hidden="false" customHeight="false" outlineLevel="0" collapsed="false">
      <c r="A572" s="0" t="n">
        <f aca="false">Data!C572</f>
        <v>0.0174</v>
      </c>
      <c r="B572" s="0" t="n">
        <f aca="false">Data!C573</f>
        <v>0.0173</v>
      </c>
      <c r="C572" s="0" t="n">
        <f aca="false">Summary!$B$8+(A572-Summary!$B$8)*EXP(-Summary!$B$7*Summary!$B$3)</f>
        <v>0.0173986889393269</v>
      </c>
      <c r="D572" s="0" t="n">
        <f aca="false">Summary!$B$9^2*(1-EXP(-2*Summary!$B$7*Summary!$B$3))/(2*Summary!$B$7)</f>
        <v>2.13796991461712E-007</v>
      </c>
      <c r="E572" s="0" t="n">
        <f aca="false">LN(NORMDIST(B572,C572,SQRT(D572),FALSE()))</f>
        <v>6.73740345744229</v>
      </c>
    </row>
    <row r="573" customFormat="false" ht="15" hidden="false" customHeight="false" outlineLevel="0" collapsed="false">
      <c r="A573" s="0" t="n">
        <f aca="false">Data!C573</f>
        <v>0.0173</v>
      </c>
      <c r="B573" s="0" t="n">
        <f aca="false">Data!C574</f>
        <v>0.0172</v>
      </c>
      <c r="C573" s="0" t="n">
        <f aca="false">Summary!$B$8+(A573-Summary!$B$8)*EXP(-Summary!$B$7*Summary!$B$3)</f>
        <v>0.0172987299041946</v>
      </c>
      <c r="D573" s="0" t="n">
        <f aca="false">Summary!$B$9^2*(1-EXP(-2*Summary!$B$7*Summary!$B$3))/(2*Summary!$B$7)</f>
        <v>2.13796991461712E-007</v>
      </c>
      <c r="E573" s="0" t="n">
        <f aca="false">LN(NORMDIST(B573,C573,SQRT(D573),FALSE()))</f>
        <v>6.73738454408723</v>
      </c>
    </row>
    <row r="574" customFormat="false" ht="15" hidden="false" customHeight="false" outlineLevel="0" collapsed="false">
      <c r="A574" s="0" t="n">
        <f aca="false">Data!C574</f>
        <v>0.0172</v>
      </c>
      <c r="B574" s="0" t="n">
        <f aca="false">Data!C575</f>
        <v>0.0173</v>
      </c>
      <c r="C574" s="0" t="n">
        <f aca="false">Summary!$B$8+(A574-Summary!$B$8)*EXP(-Summary!$B$7*Summary!$B$3)</f>
        <v>0.0171987708690624</v>
      </c>
      <c r="D574" s="0" t="n">
        <f aca="false">Summary!$B$9^2*(1-EXP(-2*Summary!$B$7*Summary!$B$3))/(2*Summary!$B$7)</f>
        <v>2.13796991461712E-007</v>
      </c>
      <c r="E574" s="0" t="n">
        <f aca="false">LN(NORMDIST(B574,C574,SQRT(D574),FALSE()))</f>
        <v>6.73621581162594</v>
      </c>
    </row>
    <row r="575" customFormat="false" ht="15" hidden="false" customHeight="false" outlineLevel="0" collapsed="false">
      <c r="A575" s="0" t="n">
        <f aca="false">Data!C575</f>
        <v>0.0173</v>
      </c>
      <c r="B575" s="0" t="n">
        <f aca="false">Data!C576</f>
        <v>0.0172</v>
      </c>
      <c r="C575" s="0" t="n">
        <f aca="false">Summary!$B$8+(A575-Summary!$B$8)*EXP(-Summary!$B$7*Summary!$B$3)</f>
        <v>0.0172987299041946</v>
      </c>
      <c r="D575" s="0" t="n">
        <f aca="false">Summary!$B$9^2*(1-EXP(-2*Summary!$B$7*Summary!$B$3))/(2*Summary!$B$7)</f>
        <v>2.13796991461712E-007</v>
      </c>
      <c r="E575" s="0" t="n">
        <f aca="false">LN(NORMDIST(B575,C575,SQRT(D575),FALSE()))</f>
        <v>6.73738454408723</v>
      </c>
    </row>
    <row r="576" customFormat="false" ht="15" hidden="false" customHeight="false" outlineLevel="0" collapsed="false">
      <c r="A576" s="0" t="n">
        <f aca="false">Data!C576</f>
        <v>0.0172</v>
      </c>
      <c r="B576" s="0" t="n">
        <f aca="false">Data!C577</f>
        <v>0.0173</v>
      </c>
      <c r="C576" s="0" t="n">
        <f aca="false">Summary!$B$8+(A576-Summary!$B$8)*EXP(-Summary!$B$7*Summary!$B$3)</f>
        <v>0.0171987708690624</v>
      </c>
      <c r="D576" s="0" t="n">
        <f aca="false">Summary!$B$9^2*(1-EXP(-2*Summary!$B$7*Summary!$B$3))/(2*Summary!$B$7)</f>
        <v>2.13796991461712E-007</v>
      </c>
      <c r="E576" s="0" t="n">
        <f aca="false">LN(NORMDIST(B576,C576,SQRT(D576),FALSE()))</f>
        <v>6.73621581162594</v>
      </c>
    </row>
    <row r="577" customFormat="false" ht="15" hidden="false" customHeight="false" outlineLevel="0" collapsed="false">
      <c r="A577" s="0" t="n">
        <f aca="false">Data!C577</f>
        <v>0.0173</v>
      </c>
      <c r="B577" s="0" t="n">
        <f aca="false">Data!C578</f>
        <v>0.0172</v>
      </c>
      <c r="C577" s="0" t="n">
        <f aca="false">Summary!$B$8+(A577-Summary!$B$8)*EXP(-Summary!$B$7*Summary!$B$3)</f>
        <v>0.0172987299041946</v>
      </c>
      <c r="D577" s="0" t="n">
        <f aca="false">Summary!$B$9^2*(1-EXP(-2*Summary!$B$7*Summary!$B$3))/(2*Summary!$B$7)</f>
        <v>2.13796991461712E-007</v>
      </c>
      <c r="E577" s="0" t="n">
        <f aca="false">LN(NORMDIST(B577,C577,SQRT(D577),FALSE()))</f>
        <v>6.73738454408723</v>
      </c>
    </row>
    <row r="578" customFormat="false" ht="15" hidden="false" customHeight="false" outlineLevel="0" collapsed="false">
      <c r="A578" s="0" t="n">
        <f aca="false">Data!C578</f>
        <v>0.0172</v>
      </c>
      <c r="B578" s="0" t="n">
        <f aca="false">Data!C579</f>
        <v>0.0174</v>
      </c>
      <c r="C578" s="0" t="n">
        <f aca="false">Summary!$B$8+(A578-Summary!$B$8)*EXP(-Summary!$B$7*Summary!$B$3)</f>
        <v>0.0171987708690624</v>
      </c>
      <c r="D578" s="0" t="n">
        <f aca="false">Summary!$B$9^2*(1-EXP(-2*Summary!$B$7*Summary!$B$3))/(2*Summary!$B$7)</f>
        <v>2.13796991461712E-007</v>
      </c>
      <c r="E578" s="0" t="n">
        <f aca="false">LN(NORMDIST(B578,C578,SQRT(D578),FALSE()))</f>
        <v>6.66548089159566</v>
      </c>
    </row>
    <row r="579" customFormat="false" ht="15" hidden="false" customHeight="false" outlineLevel="0" collapsed="false">
      <c r="A579" s="0" t="n">
        <f aca="false">Data!C579</f>
        <v>0.0174</v>
      </c>
      <c r="B579" s="0" t="n">
        <f aca="false">Data!C580</f>
        <v>0.0175</v>
      </c>
      <c r="C579" s="0" t="n">
        <f aca="false">Summary!$B$8+(A579-Summary!$B$8)*EXP(-Summary!$B$7*Summary!$B$3)</f>
        <v>0.0173986889393269</v>
      </c>
      <c r="D579" s="0" t="n">
        <f aca="false">Summary!$B$9^2*(1-EXP(-2*Summary!$B$7*Summary!$B$3))/(2*Summary!$B$7)</f>
        <v>2.13796991461712E-007</v>
      </c>
      <c r="E579" s="0" t="n">
        <f aca="false">LN(NORMDIST(B579,C579,SQRT(D579),FALSE()))</f>
        <v>6.73617700363286</v>
      </c>
    </row>
    <row r="580" customFormat="false" ht="15" hidden="false" customHeight="false" outlineLevel="0" collapsed="false">
      <c r="A580" s="0" t="n">
        <f aca="false">Data!C580</f>
        <v>0.0175</v>
      </c>
      <c r="B580" s="0" t="n">
        <f aca="false">Data!C581</f>
        <v>0.0178</v>
      </c>
      <c r="C580" s="0" t="n">
        <f aca="false">Summary!$B$8+(A580-Summary!$B$8)*EXP(-Summary!$B$7*Summary!$B$3)</f>
        <v>0.0174986479744591</v>
      </c>
      <c r="D580" s="0" t="n">
        <f aca="false">Summary!$B$9^2*(1-EXP(-2*Summary!$B$7*Summary!$B$3))/(2*Summary!$B$7)</f>
        <v>2.13796991461712E-007</v>
      </c>
      <c r="E580" s="0" t="n">
        <f aca="false">LN(NORMDIST(B580,C580,SQRT(D580),FALSE()))</f>
        <v>6.54779944103909</v>
      </c>
    </row>
    <row r="581" customFormat="false" ht="15" hidden="false" customHeight="false" outlineLevel="0" collapsed="false">
      <c r="A581" s="0" t="n">
        <f aca="false">Data!C581</f>
        <v>0.0178</v>
      </c>
      <c r="B581" s="0" t="n">
        <f aca="false">Data!C582</f>
        <v>0.0177</v>
      </c>
      <c r="C581" s="0" t="n">
        <f aca="false">Summary!$B$8+(A581-Summary!$B$8)*EXP(-Summary!$B$7*Summary!$B$3)</f>
        <v>0.0177985250798558</v>
      </c>
      <c r="D581" s="0" t="n">
        <f aca="false">Summary!$B$9^2*(1-EXP(-2*Summary!$B$7*Summary!$B$3))/(2*Summary!$B$7)</f>
        <v>2.13796991461712E-007</v>
      </c>
      <c r="E581" s="0" t="n">
        <f aca="false">LN(NORMDIST(B581,C581,SQRT(D581),FALSE()))</f>
        <v>6.73747903237121</v>
      </c>
    </row>
    <row r="582" customFormat="false" ht="15" hidden="false" customHeight="false" outlineLevel="0" collapsed="false">
      <c r="A582" s="0" t="n">
        <f aca="false">Data!C582</f>
        <v>0.0177</v>
      </c>
      <c r="B582" s="0" t="n">
        <f aca="false">Data!C583</f>
        <v>0.0177</v>
      </c>
      <c r="C582" s="0" t="n">
        <f aca="false">Summary!$B$8+(A582-Summary!$B$8)*EXP(-Summary!$B$7*Summary!$B$3)</f>
        <v>0.0176985660447236</v>
      </c>
      <c r="D582" s="0" t="n">
        <f aca="false">Summary!$B$9^2*(1-EXP(-2*Summary!$B$7*Summary!$B$3))/(2*Summary!$B$7)</f>
        <v>2.13796991461712E-007</v>
      </c>
      <c r="E582" s="0" t="n">
        <f aca="false">LN(NORMDIST(B582,C582,SQRT(D582),FALSE()))</f>
        <v>6.76017611306096</v>
      </c>
    </row>
    <row r="583" customFormat="false" ht="15" hidden="false" customHeight="false" outlineLevel="0" collapsed="false">
      <c r="A583" s="0" t="n">
        <f aca="false">Data!C583</f>
        <v>0.0177</v>
      </c>
      <c r="B583" s="0" t="n">
        <f aca="false">Data!C584</f>
        <v>0.0177</v>
      </c>
      <c r="C583" s="0" t="n">
        <f aca="false">Summary!$B$8+(A583-Summary!$B$8)*EXP(-Summary!$B$7*Summary!$B$3)</f>
        <v>0.0176985660447236</v>
      </c>
      <c r="D583" s="0" t="n">
        <f aca="false">Summary!$B$9^2*(1-EXP(-2*Summary!$B$7*Summary!$B$3))/(2*Summary!$B$7)</f>
        <v>2.13796991461712E-007</v>
      </c>
      <c r="E583" s="0" t="n">
        <f aca="false">LN(NORMDIST(B583,C583,SQRT(D583),FALSE()))</f>
        <v>6.76017611306096</v>
      </c>
    </row>
    <row r="584" customFormat="false" ht="15" hidden="false" customHeight="false" outlineLevel="0" collapsed="false">
      <c r="A584" s="0" t="n">
        <f aca="false">Data!C584</f>
        <v>0.0177</v>
      </c>
      <c r="B584" s="0" t="n">
        <f aca="false">Data!C585</f>
        <v>0.0176</v>
      </c>
      <c r="C584" s="0" t="n">
        <f aca="false">Summary!$B$8+(A584-Summary!$B$8)*EXP(-Summary!$B$7*Summary!$B$3)</f>
        <v>0.0176985660447236</v>
      </c>
      <c r="D584" s="0" t="n">
        <f aca="false">Summary!$B$9^2*(1-EXP(-2*Summary!$B$7*Summary!$B$3))/(2*Summary!$B$7)</f>
        <v>2.13796991461712E-007</v>
      </c>
      <c r="E584" s="0" t="n">
        <f aca="false">LN(NORMDIST(B584,C584,SQRT(D584),FALSE()))</f>
        <v>6.73746015041267</v>
      </c>
    </row>
    <row r="585" customFormat="false" ht="15" hidden="false" customHeight="false" outlineLevel="0" collapsed="false">
      <c r="A585" s="0" t="n">
        <f aca="false">Data!C585</f>
        <v>0.0176</v>
      </c>
      <c r="B585" s="0" t="n">
        <f aca="false">Data!C586</f>
        <v>0.0178</v>
      </c>
      <c r="C585" s="0" t="n">
        <f aca="false">Summary!$B$8+(A585-Summary!$B$8)*EXP(-Summary!$B$7*Summary!$B$3)</f>
        <v>0.0175986070095914</v>
      </c>
      <c r="D585" s="0" t="n">
        <f aca="false">Summary!$B$9^2*(1-EXP(-2*Summary!$B$7*Summary!$B$3))/(2*Summary!$B$7)</f>
        <v>2.13796991461712E-007</v>
      </c>
      <c r="E585" s="0" t="n">
        <f aca="false">LN(NORMDIST(B585,C585,SQRT(D585),FALSE()))</f>
        <v>6.66532660166065</v>
      </c>
    </row>
    <row r="586" customFormat="false" ht="15" hidden="false" customHeight="false" outlineLevel="0" collapsed="false">
      <c r="A586" s="0" t="n">
        <f aca="false">Data!C586</f>
        <v>0.0178</v>
      </c>
      <c r="B586" s="0" t="n">
        <f aca="false">Data!C587</f>
        <v>0.0176</v>
      </c>
      <c r="C586" s="0" t="n">
        <f aca="false">Summary!$B$8+(A586-Summary!$B$8)*EXP(-Summary!$B$7*Summary!$B$3)</f>
        <v>0.0177985250798558</v>
      </c>
      <c r="D586" s="0" t="n">
        <f aca="false">Summary!$B$9^2*(1-EXP(-2*Summary!$B$7*Summary!$B$3))/(2*Summary!$B$7)</f>
        <v>2.13796991461712E-007</v>
      </c>
      <c r="E586" s="0" t="n">
        <f aca="false">LN(NORMDIST(B586,C586,SQRT(D586),FALSE()))</f>
        <v>6.66800888742652</v>
      </c>
    </row>
    <row r="587" customFormat="false" ht="15" hidden="false" customHeight="false" outlineLevel="0" collapsed="false">
      <c r="A587" s="0" t="n">
        <f aca="false">Data!C587</f>
        <v>0.0176</v>
      </c>
      <c r="B587" s="0" t="n">
        <f aca="false">Data!C588</f>
        <v>0.0176</v>
      </c>
      <c r="C587" s="0" t="n">
        <f aca="false">Summary!$B$8+(A587-Summary!$B$8)*EXP(-Summary!$B$7*Summary!$B$3)</f>
        <v>0.0175986070095914</v>
      </c>
      <c r="D587" s="0" t="n">
        <f aca="false">Summary!$B$9^2*(1-EXP(-2*Summary!$B$7*Summary!$B$3))/(2*Summary!$B$7)</f>
        <v>2.13796991461712E-007</v>
      </c>
      <c r="E587" s="0" t="n">
        <f aca="false">LN(NORMDIST(B587,C587,SQRT(D587),FALSE()))</f>
        <v>6.76017638389138</v>
      </c>
    </row>
    <row r="588" customFormat="false" ht="15" hidden="false" customHeight="false" outlineLevel="0" collapsed="false">
      <c r="A588" s="0" t="n">
        <f aca="false">Data!C588</f>
        <v>0.0176</v>
      </c>
      <c r="B588" s="0" t="n">
        <f aca="false">Data!C589</f>
        <v>0.0177</v>
      </c>
      <c r="C588" s="0" t="n">
        <f aca="false">Summary!$B$8+(A588-Summary!$B$8)*EXP(-Summary!$B$7*Summary!$B$3)</f>
        <v>0.0175986070095914</v>
      </c>
      <c r="D588" s="0" t="n">
        <f aca="false">Summary!$B$9^2*(1-EXP(-2*Summary!$B$7*Summary!$B$3))/(2*Summary!$B$7)</f>
        <v>2.13796991461712E-007</v>
      </c>
      <c r="E588" s="0" t="n">
        <f aca="false">LN(NORMDIST(B588,C588,SQRT(D588),FALSE()))</f>
        <v>6.73613816424326</v>
      </c>
    </row>
    <row r="589" customFormat="false" ht="15" hidden="false" customHeight="false" outlineLevel="0" collapsed="false">
      <c r="A589" s="0" t="n">
        <f aca="false">Data!C589</f>
        <v>0.0177</v>
      </c>
      <c r="B589" s="0" t="n">
        <f aca="false">Data!C590</f>
        <v>0.0177</v>
      </c>
      <c r="C589" s="0" t="n">
        <f aca="false">Summary!$B$8+(A589-Summary!$B$8)*EXP(-Summary!$B$7*Summary!$B$3)</f>
        <v>0.0176985660447236</v>
      </c>
      <c r="D589" s="0" t="n">
        <f aca="false">Summary!$B$9^2*(1-EXP(-2*Summary!$B$7*Summary!$B$3))/(2*Summary!$B$7)</f>
        <v>2.13796991461712E-007</v>
      </c>
      <c r="E589" s="0" t="n">
        <f aca="false">LN(NORMDIST(B589,C589,SQRT(D589),FALSE()))</f>
        <v>6.76017611306096</v>
      </c>
    </row>
    <row r="590" customFormat="false" ht="15" hidden="false" customHeight="false" outlineLevel="0" collapsed="false">
      <c r="A590" s="0" t="n">
        <f aca="false">Data!C590</f>
        <v>0.0177</v>
      </c>
      <c r="B590" s="0" t="n">
        <f aca="false">Data!C591</f>
        <v>0.0179</v>
      </c>
      <c r="C590" s="0" t="n">
        <f aca="false">Summary!$B$8+(A590-Summary!$B$8)*EXP(-Summary!$B$7*Summary!$B$3)</f>
        <v>0.0176985660447236</v>
      </c>
      <c r="D590" s="0" t="n">
        <f aca="false">Summary!$B$9^2*(1-EXP(-2*Summary!$B$7*Summary!$B$3))/(2*Summary!$B$7)</f>
        <v>2.13796991461712E-007</v>
      </c>
      <c r="E590" s="0" t="n">
        <f aca="false">LN(NORMDIST(B590,C590,SQRT(D590),FALSE()))</f>
        <v>6.66528800955408</v>
      </c>
    </row>
    <row r="591" customFormat="false" ht="15" hidden="false" customHeight="false" outlineLevel="0" collapsed="false">
      <c r="A591" s="0" t="n">
        <f aca="false">Data!C591</f>
        <v>0.0179</v>
      </c>
      <c r="B591" s="0" t="n">
        <f aca="false">Data!C592</f>
        <v>0.0178</v>
      </c>
      <c r="C591" s="0" t="n">
        <f aca="false">Summary!$B$8+(A591-Summary!$B$8)*EXP(-Summary!$B$7*Summary!$B$3)</f>
        <v>0.0178984841149881</v>
      </c>
      <c r="D591" s="0" t="n">
        <f aca="false">Summary!$B$9^2*(1-EXP(-2*Summary!$B$7*Summary!$B$3))/(2*Summary!$B$7)</f>
        <v>2.13796991461712E-007</v>
      </c>
      <c r="E591" s="0" t="n">
        <f aca="false">LN(NORMDIST(B591,C591,SQRT(D591),FALSE()))</f>
        <v>6.73749790648061</v>
      </c>
    </row>
    <row r="592" customFormat="false" ht="15" hidden="false" customHeight="false" outlineLevel="0" collapsed="false">
      <c r="A592" s="0" t="n">
        <f aca="false">Data!C592</f>
        <v>0.0178</v>
      </c>
      <c r="B592" s="0" t="n">
        <f aca="false">Data!C593</f>
        <v>0.0176</v>
      </c>
      <c r="C592" s="0" t="n">
        <f aca="false">Summary!$B$8+(A592-Summary!$B$8)*EXP(-Summary!$B$7*Summary!$B$3)</f>
        <v>0.0177985250798558</v>
      </c>
      <c r="D592" s="0" t="n">
        <f aca="false">Summary!$B$9^2*(1-EXP(-2*Summary!$B$7*Summary!$B$3))/(2*Summary!$B$7)</f>
        <v>2.13796991461712E-007</v>
      </c>
      <c r="E592" s="0" t="n">
        <f aca="false">LN(NORMDIST(B592,C592,SQRT(D592),FALSE()))</f>
        <v>6.66800888742652</v>
      </c>
    </row>
    <row r="593" customFormat="false" ht="15" hidden="false" customHeight="false" outlineLevel="0" collapsed="false">
      <c r="A593" s="0" t="n">
        <f aca="false">Data!C593</f>
        <v>0.0176</v>
      </c>
      <c r="B593" s="0" t="n">
        <f aca="false">Data!C594</f>
        <v>0.0175</v>
      </c>
      <c r="C593" s="0" t="n">
        <f aca="false">Summary!$B$8+(A593-Summary!$B$8)*EXP(-Summary!$B$7*Summary!$B$3)</f>
        <v>0.0175986070095914</v>
      </c>
      <c r="D593" s="0" t="n">
        <f aca="false">Summary!$B$9^2*(1-EXP(-2*Summary!$B$7*Summary!$B$3))/(2*Summary!$B$7)</f>
        <v>2.13796991461712E-007</v>
      </c>
      <c r="E593" s="0" t="n">
        <f aca="false">LN(NORMDIST(B593,C593,SQRT(D593),FALSE()))</f>
        <v>6.73744126060501</v>
      </c>
    </row>
    <row r="594" customFormat="false" ht="15" hidden="false" customHeight="false" outlineLevel="0" collapsed="false">
      <c r="A594" s="0" t="n">
        <f aca="false">Data!C594</f>
        <v>0.0175</v>
      </c>
      <c r="B594" s="0" t="n">
        <f aca="false">Data!C595</f>
        <v>0.0176</v>
      </c>
      <c r="C594" s="0" t="n">
        <f aca="false">Summary!$B$8+(A594-Summary!$B$8)*EXP(-Summary!$B$7*Summary!$B$3)</f>
        <v>0.0174986479744591</v>
      </c>
      <c r="D594" s="0" t="n">
        <f aca="false">Summary!$B$9^2*(1-EXP(-2*Summary!$B$7*Summary!$B$3))/(2*Summary!$B$7)</f>
        <v>2.13796991461712E-007</v>
      </c>
      <c r="E594" s="0" t="n">
        <f aca="false">LN(NORMDIST(B594,C594,SQRT(D594),FALSE()))</f>
        <v>6.73615758786262</v>
      </c>
    </row>
    <row r="595" customFormat="false" ht="15" hidden="false" customHeight="false" outlineLevel="0" collapsed="false">
      <c r="A595" s="0" t="n">
        <f aca="false">Data!C595</f>
        <v>0.0176</v>
      </c>
      <c r="B595" s="0" t="n">
        <f aca="false">Data!C596</f>
        <v>0.0177</v>
      </c>
      <c r="C595" s="0" t="n">
        <f aca="false">Summary!$B$8+(A595-Summary!$B$8)*EXP(-Summary!$B$7*Summary!$B$3)</f>
        <v>0.0175986070095914</v>
      </c>
      <c r="D595" s="0" t="n">
        <f aca="false">Summary!$B$9^2*(1-EXP(-2*Summary!$B$7*Summary!$B$3))/(2*Summary!$B$7)</f>
        <v>2.13796991461712E-007</v>
      </c>
      <c r="E595" s="0" t="n">
        <f aca="false">LN(NORMDIST(B595,C595,SQRT(D595),FALSE()))</f>
        <v>6.73613816424326</v>
      </c>
    </row>
    <row r="596" customFormat="false" ht="15" hidden="false" customHeight="false" outlineLevel="0" collapsed="false">
      <c r="A596" s="0" t="n">
        <f aca="false">Data!C596</f>
        <v>0.0177</v>
      </c>
      <c r="B596" s="0" t="n">
        <f aca="false">Data!C597</f>
        <v>0.0175</v>
      </c>
      <c r="C596" s="0" t="n">
        <f aca="false">Summary!$B$8+(A596-Summary!$B$8)*EXP(-Summary!$B$7*Summary!$B$3)</f>
        <v>0.0176985660447236</v>
      </c>
      <c r="D596" s="0" t="n">
        <f aca="false">Summary!$B$9^2*(1-EXP(-2*Summary!$B$7*Summary!$B$3))/(2*Summary!$B$7)</f>
        <v>2.13796991461712E-007</v>
      </c>
      <c r="E596" s="0" t="n">
        <f aca="false">LN(NORMDIST(B596,C596,SQRT(D596),FALSE()))</f>
        <v>6.6679708448299</v>
      </c>
    </row>
    <row r="597" customFormat="false" ht="15" hidden="false" customHeight="false" outlineLevel="0" collapsed="false">
      <c r="A597" s="0" t="n">
        <f aca="false">Data!C597</f>
        <v>0.0175</v>
      </c>
      <c r="B597" s="0" t="n">
        <f aca="false">Data!C598</f>
        <v>0.0174</v>
      </c>
      <c r="C597" s="0" t="n">
        <f aca="false">Summary!$B$8+(A597-Summary!$B$8)*EXP(-Summary!$B$7*Summary!$B$3)</f>
        <v>0.0174986479744591</v>
      </c>
      <c r="D597" s="0" t="n">
        <f aca="false">Summary!$B$9^2*(1-EXP(-2*Summary!$B$7*Summary!$B$3))/(2*Summary!$B$7)</f>
        <v>2.13796991461712E-007</v>
      </c>
      <c r="E597" s="0" t="n">
        <f aca="false">LN(NORMDIST(B597,C597,SQRT(D597),FALSE()))</f>
        <v>6.73742236294821</v>
      </c>
    </row>
    <row r="598" customFormat="false" ht="15" hidden="false" customHeight="false" outlineLevel="0" collapsed="false">
      <c r="A598" s="0" t="n">
        <f aca="false">Data!C598</f>
        <v>0.0174</v>
      </c>
      <c r="B598" s="0" t="n">
        <f aca="false">Data!C599</f>
        <v>0.0174</v>
      </c>
      <c r="C598" s="0" t="n">
        <f aca="false">Summary!$B$8+(A598-Summary!$B$8)*EXP(-Summary!$B$7*Summary!$B$3)</f>
        <v>0.0173986889393269</v>
      </c>
      <c r="D598" s="0" t="n">
        <f aca="false">Summary!$B$9^2*(1-EXP(-2*Summary!$B$7*Summary!$B$3))/(2*Summary!$B$7)</f>
        <v>2.13796991461712E-007</v>
      </c>
      <c r="E598" s="0" t="n">
        <f aca="false">LN(NORMDIST(B598,C598,SQRT(D598),FALSE()))</f>
        <v>6.76017690200482</v>
      </c>
    </row>
    <row r="599" customFormat="false" ht="15" hidden="false" customHeight="false" outlineLevel="0" collapsed="false">
      <c r="A599" s="0" t="n">
        <f aca="false">Data!C599</f>
        <v>0.0174</v>
      </c>
      <c r="B599" s="0" t="n">
        <f aca="false">Data!C600</f>
        <v>0.0174</v>
      </c>
      <c r="C599" s="0" t="n">
        <f aca="false">Summary!$B$8+(A599-Summary!$B$8)*EXP(-Summary!$B$7*Summary!$B$3)</f>
        <v>0.0173986889393269</v>
      </c>
      <c r="D599" s="0" t="n">
        <f aca="false">Summary!$B$9^2*(1-EXP(-2*Summary!$B$7*Summary!$B$3))/(2*Summary!$B$7)</f>
        <v>2.13796991461712E-007</v>
      </c>
      <c r="E599" s="0" t="n">
        <f aca="false">LN(NORMDIST(B599,C599,SQRT(D599),FALSE()))</f>
        <v>6.76017690200482</v>
      </c>
    </row>
    <row r="600" customFormat="false" ht="15" hidden="false" customHeight="false" outlineLevel="0" collapsed="false">
      <c r="A600" s="0" t="n">
        <f aca="false">Data!C600</f>
        <v>0.0174</v>
      </c>
      <c r="B600" s="0" t="n">
        <f aca="false">Data!C601</f>
        <v>0.0177</v>
      </c>
      <c r="C600" s="0" t="n">
        <f aca="false">Summary!$B$8+(A600-Summary!$B$8)*EXP(-Summary!$B$7*Summary!$B$3)</f>
        <v>0.0173986889393269</v>
      </c>
      <c r="D600" s="0" t="n">
        <f aca="false">Summary!$B$9^2*(1-EXP(-2*Summary!$B$7*Summary!$B$3))/(2*Summary!$B$7)</f>
        <v>2.13796991461712E-007</v>
      </c>
      <c r="E600" s="0" t="n">
        <f aca="false">LN(NORMDIST(B600,C600,SQRT(D600),FALSE()))</f>
        <v>6.54785717808548</v>
      </c>
    </row>
    <row r="601" customFormat="false" ht="15" hidden="false" customHeight="false" outlineLevel="0" collapsed="false">
      <c r="A601" s="0" t="n">
        <f aca="false">Data!C601</f>
        <v>0.0177</v>
      </c>
      <c r="B601" s="0" t="n">
        <f aca="false">Data!C602</f>
        <v>0.0175</v>
      </c>
      <c r="C601" s="0" t="n">
        <f aca="false">Summary!$B$8+(A601-Summary!$B$8)*EXP(-Summary!$B$7*Summary!$B$3)</f>
        <v>0.0176985660447236</v>
      </c>
      <c r="D601" s="0" t="n">
        <f aca="false">Summary!$B$9^2*(1-EXP(-2*Summary!$B$7*Summary!$B$3))/(2*Summary!$B$7)</f>
        <v>2.13796991461712E-007</v>
      </c>
      <c r="E601" s="0" t="n">
        <f aca="false">LN(NORMDIST(B601,C601,SQRT(D601),FALSE()))</f>
        <v>6.6679708448299</v>
      </c>
    </row>
    <row r="602" customFormat="false" ht="15" hidden="false" customHeight="false" outlineLevel="0" collapsed="false">
      <c r="A602" s="0" t="n">
        <f aca="false">Data!C602</f>
        <v>0.0175</v>
      </c>
      <c r="B602" s="0" t="n">
        <f aca="false">Data!C603</f>
        <v>0.0175</v>
      </c>
      <c r="C602" s="0" t="n">
        <f aca="false">Summary!$B$8+(A602-Summary!$B$8)*EXP(-Summary!$B$7*Summary!$B$3)</f>
        <v>0.0174986479744591</v>
      </c>
      <c r="D602" s="0" t="n">
        <f aca="false">Summary!$B$9^2*(1-EXP(-2*Summary!$B$7*Summary!$B$3))/(2*Summary!$B$7)</f>
        <v>2.13796991461712E-007</v>
      </c>
      <c r="E602" s="0" t="n">
        <f aca="false">LN(NORMDIST(B602,C602,SQRT(D602),FALSE()))</f>
        <v>6.76017664687266</v>
      </c>
    </row>
    <row r="603" customFormat="false" ht="15" hidden="false" customHeight="false" outlineLevel="0" collapsed="false">
      <c r="A603" s="0" t="n">
        <f aca="false">Data!C603</f>
        <v>0.0175</v>
      </c>
      <c r="B603" s="0" t="n">
        <f aca="false">Data!C604</f>
        <v>0.0174</v>
      </c>
      <c r="C603" s="0" t="n">
        <f aca="false">Summary!$B$8+(A603-Summary!$B$8)*EXP(-Summary!$B$7*Summary!$B$3)</f>
        <v>0.0174986479744591</v>
      </c>
      <c r="D603" s="0" t="n">
        <f aca="false">Summary!$B$9^2*(1-EXP(-2*Summary!$B$7*Summary!$B$3))/(2*Summary!$B$7)</f>
        <v>2.13796991461712E-007</v>
      </c>
      <c r="E603" s="0" t="n">
        <f aca="false">LN(NORMDIST(B603,C603,SQRT(D603),FALSE()))</f>
        <v>6.73742236294821</v>
      </c>
    </row>
    <row r="604" customFormat="false" ht="15" hidden="false" customHeight="false" outlineLevel="0" collapsed="false">
      <c r="A604" s="0" t="n">
        <f aca="false">Data!C604</f>
        <v>0.0174</v>
      </c>
      <c r="B604" s="0" t="n">
        <f aca="false">Data!C605</f>
        <v>0.0177</v>
      </c>
      <c r="C604" s="0" t="n">
        <f aca="false">Summary!$B$8+(A604-Summary!$B$8)*EXP(-Summary!$B$7*Summary!$B$3)</f>
        <v>0.0173986889393269</v>
      </c>
      <c r="D604" s="0" t="n">
        <f aca="false">Summary!$B$9^2*(1-EXP(-2*Summary!$B$7*Summary!$B$3))/(2*Summary!$B$7)</f>
        <v>2.13796991461712E-007</v>
      </c>
      <c r="E604" s="0" t="n">
        <f aca="false">LN(NORMDIST(B604,C604,SQRT(D604),FALSE()))</f>
        <v>6.54785717808548</v>
      </c>
    </row>
    <row r="605" customFormat="false" ht="15" hidden="false" customHeight="false" outlineLevel="0" collapsed="false">
      <c r="A605" s="0" t="n">
        <f aca="false">Data!C605</f>
        <v>0.0177</v>
      </c>
      <c r="B605" s="0" t="n">
        <f aca="false">Data!C606</f>
        <v>0.0176</v>
      </c>
      <c r="C605" s="0" t="n">
        <f aca="false">Summary!$B$8+(A605-Summary!$B$8)*EXP(-Summary!$B$7*Summary!$B$3)</f>
        <v>0.0176985660447236</v>
      </c>
      <c r="D605" s="0" t="n">
        <f aca="false">Summary!$B$9^2*(1-EXP(-2*Summary!$B$7*Summary!$B$3))/(2*Summary!$B$7)</f>
        <v>2.13796991461712E-007</v>
      </c>
      <c r="E605" s="0" t="n">
        <f aca="false">LN(NORMDIST(B605,C605,SQRT(D605),FALSE()))</f>
        <v>6.73746015041267</v>
      </c>
    </row>
    <row r="606" customFormat="false" ht="15" hidden="false" customHeight="false" outlineLevel="0" collapsed="false">
      <c r="A606" s="0" t="n">
        <f aca="false">Data!C606</f>
        <v>0.0176</v>
      </c>
      <c r="B606" s="0" t="n">
        <f aca="false">Data!C607</f>
        <v>0.0175</v>
      </c>
      <c r="C606" s="0" t="n">
        <f aca="false">Summary!$B$8+(A606-Summary!$B$8)*EXP(-Summary!$B$7*Summary!$B$3)</f>
        <v>0.0175986070095914</v>
      </c>
      <c r="D606" s="0" t="n">
        <f aca="false">Summary!$B$9^2*(1-EXP(-2*Summary!$B$7*Summary!$B$3))/(2*Summary!$B$7)</f>
        <v>2.13796991461712E-007</v>
      </c>
      <c r="E606" s="0" t="n">
        <f aca="false">LN(NORMDIST(B606,C606,SQRT(D606),FALSE()))</f>
        <v>6.73744126060501</v>
      </c>
    </row>
    <row r="607" customFormat="false" ht="15" hidden="false" customHeight="false" outlineLevel="0" collapsed="false">
      <c r="A607" s="0" t="n">
        <f aca="false">Data!C607</f>
        <v>0.0175</v>
      </c>
      <c r="B607" s="0" t="n">
        <f aca="false">Data!C608</f>
        <v>0.0174</v>
      </c>
      <c r="C607" s="0" t="n">
        <f aca="false">Summary!$B$8+(A607-Summary!$B$8)*EXP(-Summary!$B$7*Summary!$B$3)</f>
        <v>0.0174986479744591</v>
      </c>
      <c r="D607" s="0" t="n">
        <f aca="false">Summary!$B$9^2*(1-EXP(-2*Summary!$B$7*Summary!$B$3))/(2*Summary!$B$7)</f>
        <v>2.13796991461712E-007</v>
      </c>
      <c r="E607" s="0" t="n">
        <f aca="false">LN(NORMDIST(B607,C607,SQRT(D607),FALSE()))</f>
        <v>6.73742236294821</v>
      </c>
    </row>
    <row r="608" customFormat="false" ht="15" hidden="false" customHeight="false" outlineLevel="0" collapsed="false">
      <c r="A608" s="0" t="n">
        <f aca="false">Data!C608</f>
        <v>0.0174</v>
      </c>
      <c r="B608" s="0" t="n">
        <f aca="false">Data!C609</f>
        <v>0.0174</v>
      </c>
      <c r="C608" s="0" t="n">
        <f aca="false">Summary!$B$8+(A608-Summary!$B$8)*EXP(-Summary!$B$7*Summary!$B$3)</f>
        <v>0.0173986889393269</v>
      </c>
      <c r="D608" s="0" t="n">
        <f aca="false">Summary!$B$9^2*(1-EXP(-2*Summary!$B$7*Summary!$B$3))/(2*Summary!$B$7)</f>
        <v>2.13796991461712E-007</v>
      </c>
      <c r="E608" s="0" t="n">
        <f aca="false">LN(NORMDIST(B608,C608,SQRT(D608),FALSE()))</f>
        <v>6.76017690200482</v>
      </c>
    </row>
    <row r="609" customFormat="false" ht="15" hidden="false" customHeight="false" outlineLevel="0" collapsed="false">
      <c r="A609" s="0" t="n">
        <f aca="false">Data!C609</f>
        <v>0.0174</v>
      </c>
      <c r="B609" s="0" t="n">
        <f aca="false">Data!C610</f>
        <v>0.0176</v>
      </c>
      <c r="C609" s="0" t="n">
        <f aca="false">Summary!$B$8+(A609-Summary!$B$8)*EXP(-Summary!$B$7*Summary!$B$3)</f>
        <v>0.0173986889393269</v>
      </c>
      <c r="D609" s="0" t="n">
        <f aca="false">Summary!$B$9^2*(1-EXP(-2*Summary!$B$7*Summary!$B$3))/(2*Summary!$B$7)</f>
        <v>2.13796991461712E-007</v>
      </c>
      <c r="E609" s="0" t="n">
        <f aca="false">LN(NORMDIST(B609,C609,SQRT(D609),FALSE()))</f>
        <v>6.66540376232641</v>
      </c>
    </row>
    <row r="610" customFormat="false" ht="15" hidden="false" customHeight="false" outlineLevel="0" collapsed="false">
      <c r="A610" s="0" t="n">
        <f aca="false">Data!C610</f>
        <v>0.0176</v>
      </c>
      <c r="B610" s="0" t="n">
        <f aca="false">Data!C611</f>
        <v>0.0175</v>
      </c>
      <c r="C610" s="0" t="n">
        <f aca="false">Summary!$B$8+(A610-Summary!$B$8)*EXP(-Summary!$B$7*Summary!$B$3)</f>
        <v>0.0175986070095914</v>
      </c>
      <c r="D610" s="0" t="n">
        <f aca="false">Summary!$B$9^2*(1-EXP(-2*Summary!$B$7*Summary!$B$3))/(2*Summary!$B$7)</f>
        <v>2.13796991461712E-007</v>
      </c>
      <c r="E610" s="0" t="n">
        <f aca="false">LN(NORMDIST(B610,C610,SQRT(D610),FALSE()))</f>
        <v>6.73744126060501</v>
      </c>
    </row>
    <row r="611" customFormat="false" ht="15" hidden="false" customHeight="false" outlineLevel="0" collapsed="false">
      <c r="A611" s="0" t="n">
        <f aca="false">Data!C611</f>
        <v>0.0175</v>
      </c>
      <c r="B611" s="0" t="n">
        <f aca="false">Data!C612</f>
        <v>0.0174</v>
      </c>
      <c r="C611" s="0" t="n">
        <f aca="false">Summary!$B$8+(A611-Summary!$B$8)*EXP(-Summary!$B$7*Summary!$B$3)</f>
        <v>0.0174986479744591</v>
      </c>
      <c r="D611" s="0" t="n">
        <f aca="false">Summary!$B$9^2*(1-EXP(-2*Summary!$B$7*Summary!$B$3))/(2*Summary!$B$7)</f>
        <v>2.13796991461712E-007</v>
      </c>
      <c r="E611" s="0" t="n">
        <f aca="false">LN(NORMDIST(B611,C611,SQRT(D611),FALSE()))</f>
        <v>6.73742236294821</v>
      </c>
    </row>
    <row r="612" customFormat="false" ht="15" hidden="false" customHeight="false" outlineLevel="0" collapsed="false">
      <c r="A612" s="0" t="n">
        <f aca="false">Data!C612</f>
        <v>0.0174</v>
      </c>
      <c r="B612" s="0" t="n">
        <f aca="false">Data!C613</f>
        <v>0.0172</v>
      </c>
      <c r="C612" s="0" t="n">
        <f aca="false">Summary!$B$8+(A612-Summary!$B$8)*EXP(-Summary!$B$7*Summary!$B$3)</f>
        <v>0.0173986889393269</v>
      </c>
      <c r="D612" s="0" t="n">
        <f aca="false">Summary!$B$9^2*(1-EXP(-2*Summary!$B$7*Summary!$B$3))/(2*Summary!$B$7)</f>
        <v>2.13796991461712E-007</v>
      </c>
      <c r="E612" s="0" t="n">
        <f aca="false">LN(NORMDIST(B612,C612,SQRT(D612),FALSE()))</f>
        <v>6.66785666994528</v>
      </c>
    </row>
    <row r="613" customFormat="false" ht="15" hidden="false" customHeight="false" outlineLevel="0" collapsed="false">
      <c r="A613" s="0" t="n">
        <f aca="false">Data!C613</f>
        <v>0.0172</v>
      </c>
      <c r="B613" s="0" t="n">
        <f aca="false">Data!C614</f>
        <v>0.0171</v>
      </c>
      <c r="C613" s="0" t="n">
        <f aca="false">Summary!$B$8+(A613-Summary!$B$8)*EXP(-Summary!$B$7*Summary!$B$3)</f>
        <v>0.0171987708690624</v>
      </c>
      <c r="D613" s="0" t="n">
        <f aca="false">Summary!$B$9^2*(1-EXP(-2*Summary!$B$7*Summary!$B$3))/(2*Summary!$B$7)</f>
        <v>2.13796991461712E-007</v>
      </c>
      <c r="E613" s="0" t="n">
        <f aca="false">LN(NORMDIST(B613,C613,SQRT(D613),FALSE()))</f>
        <v>6.73736562288305</v>
      </c>
    </row>
    <row r="614" customFormat="false" ht="15" hidden="false" customHeight="false" outlineLevel="0" collapsed="false">
      <c r="A614" s="0" t="n">
        <f aca="false">Data!C614</f>
        <v>0.0171</v>
      </c>
      <c r="B614" s="0" t="n">
        <f aca="false">Data!C615</f>
        <v>0.0174</v>
      </c>
      <c r="C614" s="0" t="n">
        <f aca="false">Summary!$B$8+(A614-Summary!$B$8)*EXP(-Summary!$B$7*Summary!$B$3)</f>
        <v>0.0170988118339302</v>
      </c>
      <c r="D614" s="0" t="n">
        <f aca="false">Summary!$B$9^2*(1-EXP(-2*Summary!$B$7*Summary!$B$3))/(2*Summary!$B$7)</f>
        <v>2.13796991461712E-007</v>
      </c>
      <c r="E614" s="0" t="n">
        <f aca="false">LN(NORMDIST(B614,C614,SQRT(D614),FALSE()))</f>
        <v>6.5480303421299</v>
      </c>
    </row>
    <row r="615" customFormat="false" ht="15" hidden="false" customHeight="false" outlineLevel="0" collapsed="false">
      <c r="A615" s="0" t="n">
        <f aca="false">Data!C615</f>
        <v>0.0174</v>
      </c>
      <c r="B615" s="0" t="n">
        <f aca="false">Data!C616</f>
        <v>0.0173</v>
      </c>
      <c r="C615" s="0" t="n">
        <f aca="false">Summary!$B$8+(A615-Summary!$B$8)*EXP(-Summary!$B$7*Summary!$B$3)</f>
        <v>0.0173986889393269</v>
      </c>
      <c r="D615" s="0" t="n">
        <f aca="false">Summary!$B$9^2*(1-EXP(-2*Summary!$B$7*Summary!$B$3))/(2*Summary!$B$7)</f>
        <v>2.13796991461712E-007</v>
      </c>
      <c r="E615" s="0" t="n">
        <f aca="false">LN(NORMDIST(B615,C615,SQRT(D615),FALSE()))</f>
        <v>6.73740345744229</v>
      </c>
    </row>
    <row r="616" customFormat="false" ht="15" hidden="false" customHeight="false" outlineLevel="0" collapsed="false">
      <c r="A616" s="0" t="n">
        <f aca="false">Data!C616</f>
        <v>0.0173</v>
      </c>
      <c r="B616" s="0" t="n">
        <f aca="false">Data!C617</f>
        <v>0.0171</v>
      </c>
      <c r="C616" s="0" t="n">
        <f aca="false">Summary!$B$8+(A616-Summary!$B$8)*EXP(-Summary!$B$7*Summary!$B$3)</f>
        <v>0.0172987299041946</v>
      </c>
      <c r="D616" s="0" t="n">
        <f aca="false">Summary!$B$9^2*(1-EXP(-2*Summary!$B$7*Summary!$B$3))/(2*Summary!$B$7)</f>
        <v>2.13796991461712E-007</v>
      </c>
      <c r="E616" s="0" t="n">
        <f aca="false">LN(NORMDIST(B616,C616,SQRT(D616),FALSE()))</f>
        <v>6.66781859595214</v>
      </c>
    </row>
    <row r="617" customFormat="false" ht="15" hidden="false" customHeight="false" outlineLevel="0" collapsed="false">
      <c r="A617" s="0" t="n">
        <f aca="false">Data!C617</f>
        <v>0.0171</v>
      </c>
      <c r="B617" s="0" t="n">
        <f aca="false">Data!C618</f>
        <v>0.0173</v>
      </c>
      <c r="C617" s="0" t="n">
        <f aca="false">Summary!$B$8+(A617-Summary!$B$8)*EXP(-Summary!$B$7*Summary!$B$3)</f>
        <v>0.0170988118339302</v>
      </c>
      <c r="D617" s="0" t="n">
        <f aca="false">Summary!$B$9^2*(1-EXP(-2*Summary!$B$7*Summary!$B$3))/(2*Summary!$B$7)</f>
        <v>2.13796991461712E-007</v>
      </c>
      <c r="E617" s="0" t="n">
        <f aca="false">LN(NORMDIST(B617,C617,SQRT(D617),FALSE()))</f>
        <v>6.66551944445658</v>
      </c>
    </row>
    <row r="618" customFormat="false" ht="15" hidden="false" customHeight="false" outlineLevel="0" collapsed="false">
      <c r="A618" s="0" t="n">
        <f aca="false">Data!C618</f>
        <v>0.0173</v>
      </c>
      <c r="B618" s="0" t="n">
        <f aca="false">Data!C619</f>
        <v>0.0172</v>
      </c>
      <c r="C618" s="0" t="n">
        <f aca="false">Summary!$B$8+(A618-Summary!$B$8)*EXP(-Summary!$B$7*Summary!$B$3)</f>
        <v>0.0172987299041946</v>
      </c>
      <c r="D618" s="0" t="n">
        <f aca="false">Summary!$B$9^2*(1-EXP(-2*Summary!$B$7*Summary!$B$3))/(2*Summary!$B$7)</f>
        <v>2.13796991461712E-007</v>
      </c>
      <c r="E618" s="0" t="n">
        <f aca="false">LN(NORMDIST(B618,C618,SQRT(D618),FALSE()))</f>
        <v>6.73738454408723</v>
      </c>
    </row>
    <row r="619" customFormat="false" ht="15" hidden="false" customHeight="false" outlineLevel="0" collapsed="false">
      <c r="A619" s="0" t="n">
        <f aca="false">Data!C619</f>
        <v>0.0172</v>
      </c>
      <c r="B619" s="0" t="n">
        <f aca="false">Data!C620</f>
        <v>0.0174</v>
      </c>
      <c r="C619" s="0" t="n">
        <f aca="false">Summary!$B$8+(A619-Summary!$B$8)*EXP(-Summary!$B$7*Summary!$B$3)</f>
        <v>0.0171987708690624</v>
      </c>
      <c r="D619" s="0" t="n">
        <f aca="false">Summary!$B$9^2*(1-EXP(-2*Summary!$B$7*Summary!$B$3))/(2*Summary!$B$7)</f>
        <v>2.13796991461712E-007</v>
      </c>
      <c r="E619" s="0" t="n">
        <f aca="false">LN(NORMDIST(B619,C619,SQRT(D619),FALSE()))</f>
        <v>6.66548089159566</v>
      </c>
    </row>
    <row r="620" customFormat="false" ht="15" hidden="false" customHeight="false" outlineLevel="0" collapsed="false">
      <c r="A620" s="0" t="n">
        <f aca="false">Data!C620</f>
        <v>0.0174</v>
      </c>
      <c r="B620" s="0" t="n">
        <f aca="false">Data!C621</f>
        <v>0.0173</v>
      </c>
      <c r="C620" s="0" t="n">
        <f aca="false">Summary!$B$8+(A620-Summary!$B$8)*EXP(-Summary!$B$7*Summary!$B$3)</f>
        <v>0.0173986889393269</v>
      </c>
      <c r="D620" s="0" t="n">
        <f aca="false">Summary!$B$9^2*(1-EXP(-2*Summary!$B$7*Summary!$B$3))/(2*Summary!$B$7)</f>
        <v>2.13796991461712E-007</v>
      </c>
      <c r="E620" s="0" t="n">
        <f aca="false">LN(NORMDIST(B620,C620,SQRT(D620),FALSE()))</f>
        <v>6.73740345744229</v>
      </c>
    </row>
    <row r="621" customFormat="false" ht="15" hidden="false" customHeight="false" outlineLevel="0" collapsed="false">
      <c r="A621" s="0" t="n">
        <f aca="false">Data!C621</f>
        <v>0.0173</v>
      </c>
      <c r="B621" s="0" t="n">
        <f aca="false">Data!C622</f>
        <v>0.017</v>
      </c>
      <c r="C621" s="0" t="n">
        <f aca="false">Summary!$B$8+(A621-Summary!$B$8)*EXP(-Summary!$B$7*Summary!$B$3)</f>
        <v>0.0172987299041946</v>
      </c>
      <c r="D621" s="0" t="n">
        <f aca="false">Summary!$B$9^2*(1-EXP(-2*Summary!$B$7*Summary!$B$3))/(2*Summary!$B$7)</f>
        <v>2.13796991461712E-007</v>
      </c>
      <c r="E621" s="0" t="n">
        <f aca="false">LN(NORMDIST(B621,C621,SQRT(D621),FALSE()))</f>
        <v>6.55147930488256</v>
      </c>
    </row>
    <row r="622" customFormat="false" ht="15" hidden="false" customHeight="false" outlineLevel="0" collapsed="false">
      <c r="A622" s="0" t="n">
        <f aca="false">Data!C622</f>
        <v>0.017</v>
      </c>
      <c r="B622" s="0" t="n">
        <f aca="false">Data!C623</f>
        <v>0.017</v>
      </c>
      <c r="C622" s="0" t="n">
        <f aca="false">Summary!$B$8+(A622-Summary!$B$8)*EXP(-Summary!$B$7*Summary!$B$3)</f>
        <v>0.0169988527987979</v>
      </c>
      <c r="D622" s="0" t="n">
        <f aca="false">Summary!$B$9^2*(1-EXP(-2*Summary!$B$7*Summary!$B$3))/(2*Summary!$B$7)</f>
        <v>2.13796991461712E-007</v>
      </c>
      <c r="E622" s="0" t="n">
        <f aca="false">LN(NORMDIST(B622,C622,SQRT(D622),FALSE()))</f>
        <v>6.76017784404214</v>
      </c>
    </row>
    <row r="623" customFormat="false" ht="15" hidden="false" customHeight="false" outlineLevel="0" collapsed="false">
      <c r="A623" s="0" t="n">
        <f aca="false">Data!C623</f>
        <v>0.017</v>
      </c>
      <c r="B623" s="0" t="n">
        <f aca="false">Data!C624</f>
        <v>0.017</v>
      </c>
      <c r="C623" s="0" t="n">
        <f aca="false">Summary!$B$8+(A623-Summary!$B$8)*EXP(-Summary!$B$7*Summary!$B$3)</f>
        <v>0.0169988527987979</v>
      </c>
      <c r="D623" s="0" t="n">
        <f aca="false">Summary!$B$9^2*(1-EXP(-2*Summary!$B$7*Summary!$B$3))/(2*Summary!$B$7)</f>
        <v>2.13796991461712E-007</v>
      </c>
      <c r="E623" s="0" t="n">
        <f aca="false">LN(NORMDIST(B623,C623,SQRT(D623),FALSE()))</f>
        <v>6.76017784404214</v>
      </c>
    </row>
    <row r="624" customFormat="false" ht="15" hidden="false" customHeight="false" outlineLevel="0" collapsed="false">
      <c r="A624" s="0" t="n">
        <f aca="false">Data!C624</f>
        <v>0.017</v>
      </c>
      <c r="B624" s="0" t="n">
        <f aca="false">Data!C625</f>
        <v>0.0172</v>
      </c>
      <c r="C624" s="0" t="n">
        <f aca="false">Summary!$B$8+(A624-Summary!$B$8)*EXP(-Summary!$B$7*Summary!$B$3)</f>
        <v>0.0169988527987979</v>
      </c>
      <c r="D624" s="0" t="n">
        <f aca="false">Summary!$B$9^2*(1-EXP(-2*Summary!$B$7*Summary!$B$3))/(2*Summary!$B$7)</f>
        <v>2.13796991461712E-007</v>
      </c>
      <c r="E624" s="0" t="n">
        <f aca="false">LN(NORMDIST(B624,C624,SQRT(D624),FALSE()))</f>
        <v>6.66555798946838</v>
      </c>
    </row>
    <row r="625" customFormat="false" ht="15" hidden="false" customHeight="false" outlineLevel="0" collapsed="false">
      <c r="A625" s="0" t="n">
        <f aca="false">Data!C625</f>
        <v>0.0172</v>
      </c>
      <c r="B625" s="0" t="n">
        <f aca="false">Data!C626</f>
        <v>0.0172</v>
      </c>
      <c r="C625" s="0" t="n">
        <f aca="false">Summary!$B$8+(A625-Summary!$B$8)*EXP(-Summary!$B$7*Summary!$B$3)</f>
        <v>0.0171987708690624</v>
      </c>
      <c r="D625" s="0" t="n">
        <f aca="false">Summary!$B$9^2*(1-EXP(-2*Summary!$B$7*Summary!$B$3))/(2*Summary!$B$7)</f>
        <v>2.13796991461712E-007</v>
      </c>
      <c r="E625" s="0" t="n">
        <f aca="false">LN(NORMDIST(B625,C625,SQRT(D625),FALSE()))</f>
        <v>6.76017738872174</v>
      </c>
    </row>
    <row r="626" customFormat="false" ht="15" hidden="false" customHeight="false" outlineLevel="0" collapsed="false">
      <c r="A626" s="0" t="n">
        <f aca="false">Data!C626</f>
        <v>0.0172</v>
      </c>
      <c r="B626" s="0" t="n">
        <f aca="false">Data!C627</f>
        <v>0.0172</v>
      </c>
      <c r="C626" s="0" t="n">
        <f aca="false">Summary!$B$8+(A626-Summary!$B$8)*EXP(-Summary!$B$7*Summary!$B$3)</f>
        <v>0.0171987708690624</v>
      </c>
      <c r="D626" s="0" t="n">
        <f aca="false">Summary!$B$9^2*(1-EXP(-2*Summary!$B$7*Summary!$B$3))/(2*Summary!$B$7)</f>
        <v>2.13796991461712E-007</v>
      </c>
      <c r="E626" s="0" t="n">
        <f aca="false">LN(NORMDIST(B626,C626,SQRT(D626),FALSE()))</f>
        <v>6.76017738872174</v>
      </c>
    </row>
    <row r="627" customFormat="false" ht="15" hidden="false" customHeight="false" outlineLevel="0" collapsed="false">
      <c r="A627" s="0" t="n">
        <f aca="false">Data!C627</f>
        <v>0.0172</v>
      </c>
      <c r="B627" s="0" t="n">
        <f aca="false">Data!C628</f>
        <v>0.0172</v>
      </c>
      <c r="C627" s="0" t="n">
        <f aca="false">Summary!$B$8+(A627-Summary!$B$8)*EXP(-Summary!$B$7*Summary!$B$3)</f>
        <v>0.0171987708690624</v>
      </c>
      <c r="D627" s="0" t="n">
        <f aca="false">Summary!$B$9^2*(1-EXP(-2*Summary!$B$7*Summary!$B$3))/(2*Summary!$B$7)</f>
        <v>2.13796991461712E-007</v>
      </c>
      <c r="E627" s="0" t="n">
        <f aca="false">LN(NORMDIST(B627,C627,SQRT(D627),FALSE()))</f>
        <v>6.76017738872174</v>
      </c>
    </row>
    <row r="628" customFormat="false" ht="15" hidden="false" customHeight="false" outlineLevel="0" collapsed="false">
      <c r="A628" s="0" t="n">
        <f aca="false">Data!C628</f>
        <v>0.0172</v>
      </c>
      <c r="B628" s="0" t="n">
        <f aca="false">Data!C629</f>
        <v>0.0173</v>
      </c>
      <c r="C628" s="0" t="n">
        <f aca="false">Summary!$B$8+(A628-Summary!$B$8)*EXP(-Summary!$B$7*Summary!$B$3)</f>
        <v>0.0171987708690624</v>
      </c>
      <c r="D628" s="0" t="n">
        <f aca="false">Summary!$B$9^2*(1-EXP(-2*Summary!$B$7*Summary!$B$3))/(2*Summary!$B$7)</f>
        <v>2.13796991461712E-007</v>
      </c>
      <c r="E628" s="0" t="n">
        <f aca="false">LN(NORMDIST(B628,C628,SQRT(D628),FALSE()))</f>
        <v>6.73621581162594</v>
      </c>
    </row>
    <row r="629" customFormat="false" ht="15" hidden="false" customHeight="false" outlineLevel="0" collapsed="false">
      <c r="A629" s="0" t="n">
        <f aca="false">Data!C629</f>
        <v>0.0173</v>
      </c>
      <c r="B629" s="0" t="n">
        <f aca="false">Data!C630</f>
        <v>0.0172</v>
      </c>
      <c r="C629" s="0" t="n">
        <f aca="false">Summary!$B$8+(A629-Summary!$B$8)*EXP(-Summary!$B$7*Summary!$B$3)</f>
        <v>0.0172987299041946</v>
      </c>
      <c r="D629" s="0" t="n">
        <f aca="false">Summary!$B$9^2*(1-EXP(-2*Summary!$B$7*Summary!$B$3))/(2*Summary!$B$7)</f>
        <v>2.13796991461712E-007</v>
      </c>
      <c r="E629" s="0" t="n">
        <f aca="false">LN(NORMDIST(B629,C629,SQRT(D629),FALSE()))</f>
        <v>6.73738454408723</v>
      </c>
    </row>
    <row r="630" customFormat="false" ht="15" hidden="false" customHeight="false" outlineLevel="0" collapsed="false">
      <c r="A630" s="0" t="n">
        <f aca="false">Data!C630</f>
        <v>0.0172</v>
      </c>
      <c r="B630" s="0" t="n">
        <f aca="false">Data!C631</f>
        <v>0.0172</v>
      </c>
      <c r="C630" s="0" t="n">
        <f aca="false">Summary!$B$8+(A630-Summary!$B$8)*EXP(-Summary!$B$7*Summary!$B$3)</f>
        <v>0.0171987708690624</v>
      </c>
      <c r="D630" s="0" t="n">
        <f aca="false">Summary!$B$9^2*(1-EXP(-2*Summary!$B$7*Summary!$B$3))/(2*Summary!$B$7)</f>
        <v>2.13796991461712E-007</v>
      </c>
      <c r="E630" s="0" t="n">
        <f aca="false">LN(NORMDIST(B630,C630,SQRT(D630),FALSE()))</f>
        <v>6.76017738872174</v>
      </c>
    </row>
    <row r="631" customFormat="false" ht="15" hidden="false" customHeight="false" outlineLevel="0" collapsed="false">
      <c r="A631" s="0" t="n">
        <f aca="false">Data!C631</f>
        <v>0.0172</v>
      </c>
      <c r="B631" s="0" t="n">
        <f aca="false">Data!C632</f>
        <v>0.0172</v>
      </c>
      <c r="C631" s="0" t="n">
        <f aca="false">Summary!$B$8+(A631-Summary!$B$8)*EXP(-Summary!$B$7*Summary!$B$3)</f>
        <v>0.0171987708690624</v>
      </c>
      <c r="D631" s="0" t="n">
        <f aca="false">Summary!$B$9^2*(1-EXP(-2*Summary!$B$7*Summary!$B$3))/(2*Summary!$B$7)</f>
        <v>2.13796991461712E-007</v>
      </c>
      <c r="E631" s="0" t="n">
        <f aca="false">LN(NORMDIST(B631,C631,SQRT(D631),FALSE()))</f>
        <v>6.76017738872174</v>
      </c>
    </row>
    <row r="632" customFormat="false" ht="15" hidden="false" customHeight="false" outlineLevel="0" collapsed="false">
      <c r="A632" s="0" t="n">
        <f aca="false">Data!C632</f>
        <v>0.0172</v>
      </c>
      <c r="B632" s="0" t="n">
        <f aca="false">Data!C633</f>
        <v>0.0171</v>
      </c>
      <c r="C632" s="0" t="n">
        <f aca="false">Summary!$B$8+(A632-Summary!$B$8)*EXP(-Summary!$B$7*Summary!$B$3)</f>
        <v>0.0171987708690624</v>
      </c>
      <c r="D632" s="0" t="n">
        <f aca="false">Summary!$B$9^2*(1-EXP(-2*Summary!$B$7*Summary!$B$3))/(2*Summary!$B$7)</f>
        <v>2.13796991461712E-007</v>
      </c>
      <c r="E632" s="0" t="n">
        <f aca="false">LN(NORMDIST(B632,C632,SQRT(D632),FALSE()))</f>
        <v>6.73736562288305</v>
      </c>
    </row>
    <row r="633" customFormat="false" ht="15" hidden="false" customHeight="false" outlineLevel="0" collapsed="false">
      <c r="A633" s="0" t="n">
        <f aca="false">Data!C633</f>
        <v>0.0171</v>
      </c>
      <c r="B633" s="0" t="n">
        <f aca="false">Data!C634</f>
        <v>0.0172</v>
      </c>
      <c r="C633" s="0" t="n">
        <f aca="false">Summary!$B$8+(A633-Summary!$B$8)*EXP(-Summary!$B$7*Summary!$B$3)</f>
        <v>0.0170988118339302</v>
      </c>
      <c r="D633" s="0" t="n">
        <f aca="false">Summary!$B$9^2*(1-EXP(-2*Summary!$B$7*Summary!$B$3))/(2*Summary!$B$7)</f>
        <v>2.13796991461712E-007</v>
      </c>
      <c r="E633" s="0" t="n">
        <f aca="false">LN(NORMDIST(B633,C633,SQRT(D633),FALSE()))</f>
        <v>6.73623520384879</v>
      </c>
    </row>
    <row r="634" customFormat="false" ht="15" hidden="false" customHeight="false" outlineLevel="0" collapsed="false">
      <c r="A634" s="0" t="n">
        <f aca="false">Data!C634</f>
        <v>0.0172</v>
      </c>
      <c r="B634" s="0" t="n">
        <f aca="false">Data!C635</f>
        <v>0.0172</v>
      </c>
      <c r="C634" s="0" t="n">
        <f aca="false">Summary!$B$8+(A634-Summary!$B$8)*EXP(-Summary!$B$7*Summary!$B$3)</f>
        <v>0.0171987708690624</v>
      </c>
      <c r="D634" s="0" t="n">
        <f aca="false">Summary!$B$9^2*(1-EXP(-2*Summary!$B$7*Summary!$B$3))/(2*Summary!$B$7)</f>
        <v>2.13796991461712E-007</v>
      </c>
      <c r="E634" s="0" t="n">
        <f aca="false">LN(NORMDIST(B634,C634,SQRT(D634),FALSE()))</f>
        <v>6.76017738872174</v>
      </c>
    </row>
    <row r="635" customFormat="false" ht="15" hidden="false" customHeight="false" outlineLevel="0" collapsed="false">
      <c r="A635" s="0" t="n">
        <f aca="false">Data!C635</f>
        <v>0.0172</v>
      </c>
      <c r="B635" s="0" t="n">
        <f aca="false">Data!C636</f>
        <v>0.0172</v>
      </c>
      <c r="C635" s="0" t="n">
        <f aca="false">Summary!$B$8+(A635-Summary!$B$8)*EXP(-Summary!$B$7*Summary!$B$3)</f>
        <v>0.0171987708690624</v>
      </c>
      <c r="D635" s="0" t="n">
        <f aca="false">Summary!$B$9^2*(1-EXP(-2*Summary!$B$7*Summary!$B$3))/(2*Summary!$B$7)</f>
        <v>2.13796991461712E-007</v>
      </c>
      <c r="E635" s="0" t="n">
        <f aca="false">LN(NORMDIST(B635,C635,SQRT(D635),FALSE()))</f>
        <v>6.76017738872174</v>
      </c>
    </row>
    <row r="636" customFormat="false" ht="15" hidden="false" customHeight="false" outlineLevel="0" collapsed="false">
      <c r="A636" s="0" t="n">
        <f aca="false">Data!C636</f>
        <v>0.0172</v>
      </c>
      <c r="B636" s="0" t="n">
        <f aca="false">Data!C637</f>
        <v>0.0172</v>
      </c>
      <c r="C636" s="0" t="n">
        <f aca="false">Summary!$B$8+(A636-Summary!$B$8)*EXP(-Summary!$B$7*Summary!$B$3)</f>
        <v>0.0171987708690624</v>
      </c>
      <c r="D636" s="0" t="n">
        <f aca="false">Summary!$B$9^2*(1-EXP(-2*Summary!$B$7*Summary!$B$3))/(2*Summary!$B$7)</f>
        <v>2.13796991461712E-007</v>
      </c>
      <c r="E636" s="0" t="n">
        <f aca="false">LN(NORMDIST(B636,C636,SQRT(D636),FALSE()))</f>
        <v>6.76017738872174</v>
      </c>
    </row>
    <row r="637" customFormat="false" ht="15" hidden="false" customHeight="false" outlineLevel="0" collapsed="false">
      <c r="A637" s="0" t="n">
        <f aca="false">Data!C637</f>
        <v>0.0172</v>
      </c>
      <c r="B637" s="0" t="n">
        <f aca="false">Data!C638</f>
        <v>0.0171</v>
      </c>
      <c r="C637" s="0" t="n">
        <f aca="false">Summary!$B$8+(A637-Summary!$B$8)*EXP(-Summary!$B$7*Summary!$B$3)</f>
        <v>0.0171987708690624</v>
      </c>
      <c r="D637" s="0" t="n">
        <f aca="false">Summary!$B$9^2*(1-EXP(-2*Summary!$B$7*Summary!$B$3))/(2*Summary!$B$7)</f>
        <v>2.13796991461712E-007</v>
      </c>
      <c r="E637" s="0" t="n">
        <f aca="false">LN(NORMDIST(B637,C637,SQRT(D637),FALSE()))</f>
        <v>6.73736562288305</v>
      </c>
    </row>
    <row r="638" customFormat="false" ht="15" hidden="false" customHeight="false" outlineLevel="0" collapsed="false">
      <c r="A638" s="0" t="n">
        <f aca="false">Data!C638</f>
        <v>0.0171</v>
      </c>
      <c r="B638" s="0" t="n">
        <f aca="false">Data!C639</f>
        <v>0.017</v>
      </c>
      <c r="C638" s="0" t="n">
        <f aca="false">Summary!$B$8+(A638-Summary!$B$8)*EXP(-Summary!$B$7*Summary!$B$3)</f>
        <v>0.0170988118339302</v>
      </c>
      <c r="D638" s="0" t="n">
        <f aca="false">Summary!$B$9^2*(1-EXP(-2*Summary!$B$7*Summary!$B$3))/(2*Summary!$B$7)</f>
        <v>2.13796991461712E-007</v>
      </c>
      <c r="E638" s="0" t="n">
        <f aca="false">LN(NORMDIST(B638,C638,SQRT(D638),FALSE()))</f>
        <v>6.73734669382974</v>
      </c>
    </row>
    <row r="639" customFormat="false" ht="15" hidden="false" customHeight="false" outlineLevel="0" collapsed="false">
      <c r="A639" s="0" t="n">
        <f aca="false">Data!C639</f>
        <v>0.017</v>
      </c>
      <c r="B639" s="0" t="n">
        <f aca="false">Data!C640</f>
        <v>0.017</v>
      </c>
      <c r="C639" s="0" t="n">
        <f aca="false">Summary!$B$8+(A639-Summary!$B$8)*EXP(-Summary!$B$7*Summary!$B$3)</f>
        <v>0.0169988527987979</v>
      </c>
      <c r="D639" s="0" t="n">
        <f aca="false">Summary!$B$9^2*(1-EXP(-2*Summary!$B$7*Summary!$B$3))/(2*Summary!$B$7)</f>
        <v>2.13796991461712E-007</v>
      </c>
      <c r="E639" s="0" t="n">
        <f aca="false">LN(NORMDIST(B639,C639,SQRT(D639),FALSE()))</f>
        <v>6.76017784404214</v>
      </c>
    </row>
    <row r="640" customFormat="false" ht="15" hidden="false" customHeight="false" outlineLevel="0" collapsed="false">
      <c r="A640" s="0" t="n">
        <f aca="false">Data!C640</f>
        <v>0.017</v>
      </c>
      <c r="B640" s="0" t="n">
        <f aca="false">Data!C641</f>
        <v>0.0169</v>
      </c>
      <c r="C640" s="0" t="n">
        <f aca="false">Summary!$B$8+(A640-Summary!$B$8)*EXP(-Summary!$B$7*Summary!$B$3)</f>
        <v>0.0169988527987979</v>
      </c>
      <c r="D640" s="0" t="n">
        <f aca="false">Summary!$B$9^2*(1-EXP(-2*Summary!$B$7*Summary!$B$3))/(2*Summary!$B$7)</f>
        <v>2.13796991461712E-007</v>
      </c>
      <c r="E640" s="0" t="n">
        <f aca="false">LN(NORMDIST(B640,C640,SQRT(D640),FALSE()))</f>
        <v>6.73732775692729</v>
      </c>
    </row>
    <row r="641" customFormat="false" ht="15" hidden="false" customHeight="false" outlineLevel="0" collapsed="false">
      <c r="A641" s="0" t="n">
        <f aca="false">Data!C641</f>
        <v>0.0169</v>
      </c>
      <c r="B641" s="0" t="n">
        <f aca="false">Data!C642</f>
        <v>0.017</v>
      </c>
      <c r="C641" s="0" t="n">
        <f aca="false">Summary!$B$8+(A641-Summary!$B$8)*EXP(-Summary!$B$7*Summary!$B$3)</f>
        <v>0.0168988937636657</v>
      </c>
      <c r="D641" s="0" t="n">
        <f aca="false">Summary!$B$9^2*(1-EXP(-2*Summary!$B$7*Summary!$B$3))/(2*Summary!$B$7)</f>
        <v>2.13796991461712E-007</v>
      </c>
      <c r="E641" s="0" t="n">
        <f aca="false">LN(NORMDIST(B641,C641,SQRT(D641),FALSE()))</f>
        <v>6.73627396474709</v>
      </c>
    </row>
    <row r="642" customFormat="false" ht="15" hidden="false" customHeight="false" outlineLevel="0" collapsed="false">
      <c r="A642" s="0" t="n">
        <f aca="false">Data!C642</f>
        <v>0.017</v>
      </c>
      <c r="B642" s="0" t="n">
        <f aca="false">Data!C643</f>
        <v>0.0169</v>
      </c>
      <c r="C642" s="0" t="n">
        <f aca="false">Summary!$B$8+(A642-Summary!$B$8)*EXP(-Summary!$B$7*Summary!$B$3)</f>
        <v>0.0169988527987979</v>
      </c>
      <c r="D642" s="0" t="n">
        <f aca="false">Summary!$B$9^2*(1-EXP(-2*Summary!$B$7*Summary!$B$3))/(2*Summary!$B$7)</f>
        <v>2.13796991461712E-007</v>
      </c>
      <c r="E642" s="0" t="n">
        <f aca="false">LN(NORMDIST(B642,C642,SQRT(D642),FALSE()))</f>
        <v>6.73732775692729</v>
      </c>
    </row>
    <row r="643" customFormat="false" ht="15" hidden="false" customHeight="false" outlineLevel="0" collapsed="false">
      <c r="A643" s="0" t="n">
        <f aca="false">Data!C643</f>
        <v>0.0169</v>
      </c>
      <c r="B643" s="0" t="n">
        <f aca="false">Data!C644</f>
        <v>0.0172</v>
      </c>
      <c r="C643" s="0" t="n">
        <f aca="false">Summary!$B$8+(A643-Summary!$B$8)*EXP(-Summary!$B$7*Summary!$B$3)</f>
        <v>0.0168988937636657</v>
      </c>
      <c r="D643" s="0" t="n">
        <f aca="false">Summary!$B$9^2*(1-EXP(-2*Summary!$B$7*Summary!$B$3))/(2*Summary!$B$7)</f>
        <v>2.13796991461712E-007</v>
      </c>
      <c r="E643" s="0" t="n">
        <f aca="false">LN(NORMDIST(B643,C643,SQRT(D643),FALSE()))</f>
        <v>6.54814574558051</v>
      </c>
    </row>
    <row r="644" customFormat="false" ht="15" hidden="false" customHeight="false" outlineLevel="0" collapsed="false">
      <c r="A644" s="0" t="n">
        <f aca="false">Data!C644</f>
        <v>0.0172</v>
      </c>
      <c r="B644" s="0" t="n">
        <f aca="false">Data!C645</f>
        <v>0.0172</v>
      </c>
      <c r="C644" s="0" t="n">
        <f aca="false">Summary!$B$8+(A644-Summary!$B$8)*EXP(-Summary!$B$7*Summary!$B$3)</f>
        <v>0.0171987708690624</v>
      </c>
      <c r="D644" s="0" t="n">
        <f aca="false">Summary!$B$9^2*(1-EXP(-2*Summary!$B$7*Summary!$B$3))/(2*Summary!$B$7)</f>
        <v>2.13796991461712E-007</v>
      </c>
      <c r="E644" s="0" t="n">
        <f aca="false">LN(NORMDIST(B644,C644,SQRT(D644),FALSE()))</f>
        <v>6.76017738872174</v>
      </c>
    </row>
    <row r="645" customFormat="false" ht="15" hidden="false" customHeight="false" outlineLevel="0" collapsed="false">
      <c r="A645" s="0" t="n">
        <f aca="false">Data!C645</f>
        <v>0.0172</v>
      </c>
      <c r="B645" s="0" t="n">
        <f aca="false">Data!C646</f>
        <v>0.0171</v>
      </c>
      <c r="C645" s="0" t="n">
        <f aca="false">Summary!$B$8+(A645-Summary!$B$8)*EXP(-Summary!$B$7*Summary!$B$3)</f>
        <v>0.0171987708690624</v>
      </c>
      <c r="D645" s="0" t="n">
        <f aca="false">Summary!$B$9^2*(1-EXP(-2*Summary!$B$7*Summary!$B$3))/(2*Summary!$B$7)</f>
        <v>2.13796991461712E-007</v>
      </c>
      <c r="E645" s="0" t="n">
        <f aca="false">LN(NORMDIST(B645,C645,SQRT(D645),FALSE()))</f>
        <v>6.73736562288305</v>
      </c>
    </row>
    <row r="646" customFormat="false" ht="15" hidden="false" customHeight="false" outlineLevel="0" collapsed="false">
      <c r="A646" s="0" t="n">
        <f aca="false">Data!C646</f>
        <v>0.0171</v>
      </c>
      <c r="B646" s="0" t="n">
        <f aca="false">Data!C647</f>
        <v>0.0168</v>
      </c>
      <c r="C646" s="0" t="n">
        <f aca="false">Summary!$B$8+(A646-Summary!$B$8)*EXP(-Summary!$B$7*Summary!$B$3)</f>
        <v>0.0170988118339302</v>
      </c>
      <c r="D646" s="0" t="n">
        <f aca="false">Summary!$B$9^2*(1-EXP(-2*Summary!$B$7*Summary!$B$3))/(2*Summary!$B$7)</f>
        <v>2.13796991461712E-007</v>
      </c>
      <c r="E646" s="0" t="n">
        <f aca="false">LN(NORMDIST(B646,C646,SQRT(D646),FALSE()))</f>
        <v>6.55136481207274</v>
      </c>
    </row>
    <row r="647" customFormat="false" ht="15" hidden="false" customHeight="false" outlineLevel="0" collapsed="false">
      <c r="A647" s="0" t="n">
        <f aca="false">Data!C647</f>
        <v>0.0168</v>
      </c>
      <c r="B647" s="0" t="n">
        <f aca="false">Data!C648</f>
        <v>0.0163</v>
      </c>
      <c r="C647" s="0" t="n">
        <f aca="false">Summary!$B$8+(A647-Summary!$B$8)*EXP(-Summary!$B$7*Summary!$B$3)</f>
        <v>0.0167989347285334</v>
      </c>
      <c r="D647" s="0" t="n">
        <f aca="false">Summary!$B$9^2*(1-EXP(-2*Summary!$B$7*Summary!$B$3))/(2*Summary!$B$7)</f>
        <v>2.13796991461712E-007</v>
      </c>
      <c r="E647" s="0" t="n">
        <f aca="false">LN(NORMDIST(B647,C647,SQRT(D647),FALSE()))</f>
        <v>6.17800279666612</v>
      </c>
    </row>
    <row r="648" customFormat="false" ht="15" hidden="false" customHeight="false" outlineLevel="0" collapsed="false">
      <c r="A648" s="0" t="n">
        <f aca="false">Data!C648</f>
        <v>0.0163</v>
      </c>
      <c r="B648" s="0" t="n">
        <f aca="false">Data!C649</f>
        <v>0.0164</v>
      </c>
      <c r="C648" s="0" t="n">
        <f aca="false">Summary!$B$8+(A648-Summary!$B$8)*EXP(-Summary!$B$7*Summary!$B$3)</f>
        <v>0.0162991395528722</v>
      </c>
      <c r="D648" s="0" t="n">
        <f aca="false">Summary!$B$9^2*(1-EXP(-2*Summary!$B$7*Summary!$B$3))/(2*Summary!$B$7)</f>
        <v>2.13796991461712E-007</v>
      </c>
      <c r="E648" s="0" t="n">
        <f aca="false">LN(NORMDIST(B648,C648,SQRT(D648),FALSE()))</f>
        <v>6.73639005906287</v>
      </c>
    </row>
    <row r="649" customFormat="false" ht="15" hidden="false" customHeight="false" outlineLevel="0" collapsed="false">
      <c r="A649" s="0" t="n">
        <f aca="false">Data!C649</f>
        <v>0.0164</v>
      </c>
      <c r="B649" s="0" t="n">
        <f aca="false">Data!C650</f>
        <v>0.0165</v>
      </c>
      <c r="C649" s="0" t="n">
        <f aca="false">Summary!$B$8+(A649-Summary!$B$8)*EXP(-Summary!$B$7*Summary!$B$3)</f>
        <v>0.0163990985880045</v>
      </c>
      <c r="D649" s="0" t="n">
        <f aca="false">Summary!$B$9^2*(1-EXP(-2*Summary!$B$7*Summary!$B$3))/(2*Summary!$B$7)</f>
        <v>2.13796991461712E-007</v>
      </c>
      <c r="E649" s="0" t="n">
        <f aca="false">LN(NORMDIST(B649,C649,SQRT(D649),FALSE()))</f>
        <v>6.73637072963306</v>
      </c>
    </row>
    <row r="650" customFormat="false" ht="15" hidden="false" customHeight="false" outlineLevel="0" collapsed="false">
      <c r="A650" s="0" t="n">
        <f aca="false">Data!C650</f>
        <v>0.0165</v>
      </c>
      <c r="B650" s="0" t="n">
        <f aca="false">Data!C651</f>
        <v>0.0159</v>
      </c>
      <c r="C650" s="0" t="n">
        <f aca="false">Summary!$B$8+(A650-Summary!$B$8)*EXP(-Summary!$B$7*Summary!$B$3)</f>
        <v>0.0164990576231367</v>
      </c>
      <c r="D650" s="0" t="n">
        <f aca="false">Summary!$B$9^2*(1-EXP(-2*Summary!$B$7*Summary!$B$3))/(2*Summary!$B$7)</f>
        <v>2.13796991461712E-007</v>
      </c>
      <c r="E650" s="0" t="n">
        <f aca="false">LN(NORMDIST(B650,C650,SQRT(D650),FALSE()))</f>
        <v>5.92090335913459</v>
      </c>
    </row>
    <row r="651" customFormat="false" ht="15" hidden="false" customHeight="false" outlineLevel="0" collapsed="false">
      <c r="A651" s="0" t="n">
        <f aca="false">Data!C651</f>
        <v>0.0159</v>
      </c>
      <c r="B651" s="0" t="n">
        <f aca="false">Data!C652</f>
        <v>0.0162</v>
      </c>
      <c r="C651" s="0" t="n">
        <f aca="false">Summary!$B$8+(A651-Summary!$B$8)*EXP(-Summary!$B$7*Summary!$B$3)</f>
        <v>0.0158993034123433</v>
      </c>
      <c r="D651" s="0" t="n">
        <f aca="false">Summary!$B$9^2*(1-EXP(-2*Summary!$B$7*Summary!$B$3))/(2*Summary!$B$7)</f>
        <v>2.13796991461712E-007</v>
      </c>
      <c r="E651" s="0" t="n">
        <f aca="false">LN(NORMDIST(B651,C651,SQRT(D651),FALSE()))</f>
        <v>6.54872229188582</v>
      </c>
    </row>
    <row r="652" customFormat="false" ht="15" hidden="false" customHeight="false" outlineLevel="0" collapsed="false">
      <c r="A652" s="0" t="n">
        <f aca="false">Data!C652</f>
        <v>0.0162</v>
      </c>
      <c r="B652" s="0" t="n">
        <f aca="false">Data!C653</f>
        <v>0.0162</v>
      </c>
      <c r="C652" s="0" t="n">
        <f aca="false">Summary!$B$8+(A652-Summary!$B$8)*EXP(-Summary!$B$7*Summary!$B$3)</f>
        <v>0.01619918051774</v>
      </c>
      <c r="D652" s="0" t="n">
        <f aca="false">Summary!$B$9^2*(1-EXP(-2*Summary!$B$7*Summary!$B$3))/(2*Summary!$B$7)</f>
        <v>2.13796991461712E-007</v>
      </c>
      <c r="E652" s="0" t="n">
        <f aca="false">LN(NORMDIST(B652,C652,SQRT(D652),FALSE()))</f>
        <v>6.76017935135854</v>
      </c>
    </row>
    <row r="653" customFormat="false" ht="15" hidden="false" customHeight="false" outlineLevel="0" collapsed="false">
      <c r="A653" s="0" t="n">
        <f aca="false">Data!C653</f>
        <v>0.0162</v>
      </c>
      <c r="B653" s="0" t="n">
        <f aca="false">Data!C654</f>
        <v>0.0168</v>
      </c>
      <c r="C653" s="0" t="n">
        <f aca="false">Summary!$B$8+(A653-Summary!$B$8)*EXP(-Summary!$B$7*Summary!$B$3)</f>
        <v>0.01619918051774</v>
      </c>
      <c r="D653" s="0" t="n">
        <f aca="false">Summary!$B$9^2*(1-EXP(-2*Summary!$B$7*Summary!$B$3))/(2*Summary!$B$7)</f>
        <v>2.13796991461712E-007</v>
      </c>
      <c r="E653" s="0" t="n">
        <f aca="false">LN(NORMDIST(B653,C653,SQRT(D653),FALSE()))</f>
        <v>5.91595938305129</v>
      </c>
    </row>
    <row r="654" customFormat="false" ht="15" hidden="false" customHeight="false" outlineLevel="0" collapsed="false">
      <c r="A654" s="0" t="n">
        <f aca="false">Data!C654</f>
        <v>0.0168</v>
      </c>
      <c r="B654" s="0" t="n">
        <f aca="false">Data!C655</f>
        <v>0.0163</v>
      </c>
      <c r="C654" s="0" t="n">
        <f aca="false">Summary!$B$8+(A654-Summary!$B$8)*EXP(-Summary!$B$7*Summary!$B$3)</f>
        <v>0.0167989347285334</v>
      </c>
      <c r="D654" s="0" t="n">
        <f aca="false">Summary!$B$9^2*(1-EXP(-2*Summary!$B$7*Summary!$B$3))/(2*Summary!$B$7)</f>
        <v>2.13796991461712E-007</v>
      </c>
      <c r="E654" s="0" t="n">
        <f aca="false">LN(NORMDIST(B654,C654,SQRT(D654),FALSE()))</f>
        <v>6.17800279666612</v>
      </c>
    </row>
    <row r="655" customFormat="false" ht="15" hidden="false" customHeight="false" outlineLevel="0" collapsed="false">
      <c r="A655" s="0" t="n">
        <f aca="false">Data!C655</f>
        <v>0.0163</v>
      </c>
      <c r="B655" s="0" t="n">
        <f aca="false">Data!C656</f>
        <v>0.0164</v>
      </c>
      <c r="C655" s="0" t="n">
        <f aca="false">Summary!$B$8+(A655-Summary!$B$8)*EXP(-Summary!$B$7*Summary!$B$3)</f>
        <v>0.0162991395528722</v>
      </c>
      <c r="D655" s="0" t="n">
        <f aca="false">Summary!$B$9^2*(1-EXP(-2*Summary!$B$7*Summary!$B$3))/(2*Summary!$B$7)</f>
        <v>2.13796991461712E-007</v>
      </c>
      <c r="E655" s="0" t="n">
        <f aca="false">LN(NORMDIST(B655,C655,SQRT(D655),FALSE()))</f>
        <v>6.73639005906287</v>
      </c>
    </row>
    <row r="656" customFormat="false" ht="15" hidden="false" customHeight="false" outlineLevel="0" collapsed="false">
      <c r="A656" s="0" t="n">
        <f aca="false">Data!C656</f>
        <v>0.0164</v>
      </c>
      <c r="B656" s="0" t="n">
        <f aca="false">Data!C657</f>
        <v>0.0162</v>
      </c>
      <c r="C656" s="0" t="n">
        <f aca="false">Summary!$B$8+(A656-Summary!$B$8)*EXP(-Summary!$B$7*Summary!$B$3)</f>
        <v>0.0163990985880045</v>
      </c>
      <c r="D656" s="0" t="n">
        <f aca="false">Summary!$B$9^2*(1-EXP(-2*Summary!$B$7*Summary!$B$3))/(2*Summary!$B$7)</f>
        <v>2.13796991461712E-007</v>
      </c>
      <c r="E656" s="0" t="n">
        <f aca="false">LN(NORMDIST(B656,C656,SQRT(D656),FALSE()))</f>
        <v>6.66747557680308</v>
      </c>
    </row>
    <row r="657" customFormat="false" ht="15" hidden="false" customHeight="false" outlineLevel="0" collapsed="false">
      <c r="A657" s="0" t="n">
        <f aca="false">Data!C657</f>
        <v>0.0162</v>
      </c>
      <c r="B657" s="0" t="n">
        <f aca="false">Data!C658</f>
        <v>0.0162</v>
      </c>
      <c r="C657" s="0" t="n">
        <f aca="false">Summary!$B$8+(A657-Summary!$B$8)*EXP(-Summary!$B$7*Summary!$B$3)</f>
        <v>0.01619918051774</v>
      </c>
      <c r="D657" s="0" t="n">
        <f aca="false">Summary!$B$9^2*(1-EXP(-2*Summary!$B$7*Summary!$B$3))/(2*Summary!$B$7)</f>
        <v>2.13796991461712E-007</v>
      </c>
      <c r="E657" s="0" t="n">
        <f aca="false">LN(NORMDIST(B657,C657,SQRT(D657),FALSE()))</f>
        <v>6.76017935135854</v>
      </c>
    </row>
    <row r="658" customFormat="false" ht="15" hidden="false" customHeight="false" outlineLevel="0" collapsed="false">
      <c r="A658" s="0" t="n">
        <f aca="false">Data!C658</f>
        <v>0.0162</v>
      </c>
      <c r="B658" s="0" t="n">
        <f aca="false">Data!C659</f>
        <v>0.0167</v>
      </c>
      <c r="C658" s="0" t="n">
        <f aca="false">Summary!$B$8+(A658-Summary!$B$8)*EXP(-Summary!$B$7*Summary!$B$3)</f>
        <v>0.01619918051774</v>
      </c>
      <c r="D658" s="0" t="n">
        <f aca="false">Summary!$B$9^2*(1-EXP(-2*Summary!$B$7*Summary!$B$3))/(2*Summary!$B$7)</f>
        <v>2.13796991461712E-007</v>
      </c>
      <c r="E658" s="0" t="n">
        <f aca="false">LN(NORMDIST(B658,C658,SQRT(D658),FALSE()))</f>
        <v>6.17359606843871</v>
      </c>
    </row>
    <row r="659" customFormat="false" ht="15" hidden="false" customHeight="false" outlineLevel="0" collapsed="false">
      <c r="A659" s="0" t="n">
        <f aca="false">Data!C659</f>
        <v>0.0167</v>
      </c>
      <c r="B659" s="0" t="n">
        <f aca="false">Data!C660</f>
        <v>0.0162</v>
      </c>
      <c r="C659" s="0" t="n">
        <f aca="false">Summary!$B$8+(A659-Summary!$B$8)*EXP(-Summary!$B$7*Summary!$B$3)</f>
        <v>0.0166989756934012</v>
      </c>
      <c r="D659" s="0" t="n">
        <f aca="false">Summary!$B$9^2*(1-EXP(-2*Summary!$B$7*Summary!$B$3))/(2*Summary!$B$7)</f>
        <v>2.13796991461712E-007</v>
      </c>
      <c r="E659" s="0" t="n">
        <f aca="false">LN(NORMDIST(B659,C659,SQRT(D659),FALSE()))</f>
        <v>6.17790719366397</v>
      </c>
    </row>
    <row r="660" customFormat="false" ht="15" hidden="false" customHeight="false" outlineLevel="0" collapsed="false">
      <c r="A660" s="0" t="n">
        <f aca="false">Data!C660</f>
        <v>0.0162</v>
      </c>
      <c r="B660" s="0" t="n">
        <f aca="false">Data!C661</f>
        <v>0.0163</v>
      </c>
      <c r="C660" s="0" t="n">
        <f aca="false">Summary!$B$8+(A660-Summary!$B$8)*EXP(-Summary!$B$7*Summary!$B$3)</f>
        <v>0.01619918051774</v>
      </c>
      <c r="D660" s="0" t="n">
        <f aca="false">Summary!$B$9^2*(1-EXP(-2*Summary!$B$7*Summary!$B$3))/(2*Summary!$B$7)</f>
        <v>2.13796991461712E-007</v>
      </c>
      <c r="E660" s="0" t="n">
        <f aca="false">LN(NORMDIST(B660,C660,SQRT(D660),FALSE()))</f>
        <v>6.73640938064355</v>
      </c>
    </row>
    <row r="661" customFormat="false" ht="15" hidden="false" customHeight="false" outlineLevel="0" collapsed="false">
      <c r="A661" s="0" t="n">
        <f aca="false">Data!C661</f>
        <v>0.0163</v>
      </c>
      <c r="B661" s="0" t="n">
        <f aca="false">Data!C662</f>
        <v>0.0165</v>
      </c>
      <c r="C661" s="0" t="n">
        <f aca="false">Summary!$B$8+(A661-Summary!$B$8)*EXP(-Summary!$B$7*Summary!$B$3)</f>
        <v>0.0162991395528722</v>
      </c>
      <c r="D661" s="0" t="n">
        <f aca="false">Summary!$B$9^2*(1-EXP(-2*Summary!$B$7*Summary!$B$3))/(2*Summary!$B$7)</f>
        <v>2.13796991461712E-007</v>
      </c>
      <c r="E661" s="0" t="n">
        <f aca="false">LN(NORMDIST(B661,C661,SQRT(D661),FALSE()))</f>
        <v>6.6658275847753</v>
      </c>
    </row>
    <row r="662" customFormat="false" ht="15" hidden="false" customHeight="false" outlineLevel="0" collapsed="false">
      <c r="A662" s="0" t="n">
        <f aca="false">Data!C662</f>
        <v>0.0165</v>
      </c>
      <c r="B662" s="0" t="n">
        <f aca="false">Data!C663</f>
        <v>0.0165</v>
      </c>
      <c r="C662" s="0" t="n">
        <f aca="false">Summary!$B$8+(A662-Summary!$B$8)*EXP(-Summary!$B$7*Summary!$B$3)</f>
        <v>0.0164990576231367</v>
      </c>
      <c r="D662" s="0" t="n">
        <f aca="false">Summary!$B$9^2*(1-EXP(-2*Summary!$B$7*Summary!$B$3))/(2*Summary!$B$7)</f>
        <v>2.13796991461712E-007</v>
      </c>
      <c r="E662" s="0" t="n">
        <f aca="false">LN(NORMDIST(B662,C662,SQRT(D662),FALSE()))</f>
        <v>6.76017884498337</v>
      </c>
    </row>
    <row r="663" customFormat="false" ht="15" hidden="false" customHeight="false" outlineLevel="0" collapsed="false">
      <c r="A663" s="0" t="n">
        <f aca="false">Data!C663</f>
        <v>0.0165</v>
      </c>
      <c r="B663" s="0" t="n">
        <f aca="false">Data!C664</f>
        <v>0.0168</v>
      </c>
      <c r="C663" s="0" t="n">
        <f aca="false">Summary!$B$8+(A663-Summary!$B$8)*EXP(-Summary!$B$7*Summary!$B$3)</f>
        <v>0.0164990576231367</v>
      </c>
      <c r="D663" s="0" t="n">
        <f aca="false">Summary!$B$9^2*(1-EXP(-2*Summary!$B$7*Summary!$B$3))/(2*Summary!$B$7)</f>
        <v>2.13796991461712E-007</v>
      </c>
      <c r="E663" s="0" t="n">
        <f aca="false">LN(NORMDIST(B663,C663,SQRT(D663),FALSE()))</f>
        <v>6.5483764582922</v>
      </c>
    </row>
    <row r="664" customFormat="false" ht="15" hidden="false" customHeight="false" outlineLevel="0" collapsed="false">
      <c r="A664" s="0" t="n">
        <f aca="false">Data!C664</f>
        <v>0.0168</v>
      </c>
      <c r="B664" s="0" t="n">
        <f aca="false">Data!C665</f>
        <v>0.0168</v>
      </c>
      <c r="C664" s="0" t="n">
        <f aca="false">Summary!$B$8+(A664-Summary!$B$8)*EXP(-Summary!$B$7*Summary!$B$3)</f>
        <v>0.0167989347285334</v>
      </c>
      <c r="D664" s="0" t="n">
        <f aca="false">Summary!$B$9^2*(1-EXP(-2*Summary!$B$7*Summary!$B$3))/(2*Summary!$B$7)</f>
        <v>2.13796991461712E-007</v>
      </c>
      <c r="E664" s="0" t="n">
        <f aca="false">LN(NORMDIST(B664,C664,SQRT(D664),FALSE()))</f>
        <v>6.76017826796602</v>
      </c>
    </row>
    <row r="665" customFormat="false" ht="15" hidden="false" customHeight="false" outlineLevel="0" collapsed="false">
      <c r="A665" s="0" t="n">
        <f aca="false">Data!C665</f>
        <v>0.0168</v>
      </c>
      <c r="B665" s="0" t="n">
        <f aca="false">Data!C666</f>
        <v>0.0167</v>
      </c>
      <c r="C665" s="0" t="n">
        <f aca="false">Summary!$B$8+(A665-Summary!$B$8)*EXP(-Summary!$B$7*Summary!$B$3)</f>
        <v>0.0167989347285334</v>
      </c>
      <c r="D665" s="0" t="n">
        <f aca="false">Summary!$B$9^2*(1-EXP(-2*Summary!$B$7*Summary!$B$3))/(2*Summary!$B$7)</f>
        <v>2.13796991461712E-007</v>
      </c>
      <c r="E665" s="0" t="n">
        <f aca="false">LN(NORMDIST(B665,C665,SQRT(D665),FALSE()))</f>
        <v>6.73728985957501</v>
      </c>
    </row>
    <row r="666" customFormat="false" ht="15" hidden="false" customHeight="false" outlineLevel="0" collapsed="false">
      <c r="A666" s="0" t="n">
        <f aca="false">Data!C666</f>
        <v>0.0167</v>
      </c>
      <c r="B666" s="0" t="n">
        <f aca="false">Data!C667</f>
        <v>0.0168</v>
      </c>
      <c r="C666" s="0" t="n">
        <f aca="false">Summary!$B$8+(A666-Summary!$B$8)*EXP(-Summary!$B$7*Summary!$B$3)</f>
        <v>0.0166989756934012</v>
      </c>
      <c r="D666" s="0" t="n">
        <f aca="false">Summary!$B$9^2*(1-EXP(-2*Summary!$B$7*Summary!$B$3))/(2*Summary!$B$7)</f>
        <v>2.13796991461712E-007</v>
      </c>
      <c r="E666" s="0" t="n">
        <f aca="false">LN(NORMDIST(B666,C666,SQRT(D666),FALSE()))</f>
        <v>6.73631269424887</v>
      </c>
    </row>
    <row r="667" customFormat="false" ht="15" hidden="false" customHeight="false" outlineLevel="0" collapsed="false">
      <c r="A667" s="0" t="n">
        <f aca="false">Data!C667</f>
        <v>0.0168</v>
      </c>
      <c r="B667" s="0" t="n">
        <f aca="false">Data!C668</f>
        <v>0.0169</v>
      </c>
      <c r="C667" s="0" t="n">
        <f aca="false">Summary!$B$8+(A667-Summary!$B$8)*EXP(-Summary!$B$7*Summary!$B$3)</f>
        <v>0.0167989347285334</v>
      </c>
      <c r="D667" s="0" t="n">
        <f aca="false">Summary!$B$9^2*(1-EXP(-2*Summary!$B$7*Summary!$B$3))/(2*Summary!$B$7)</f>
        <v>2.13796991461712E-007</v>
      </c>
      <c r="E667" s="0" t="n">
        <f aca="false">LN(NORMDIST(B667,C667,SQRT(D667),FALSE()))</f>
        <v>6.73629333342254</v>
      </c>
    </row>
    <row r="668" customFormat="false" ht="15" hidden="false" customHeight="false" outlineLevel="0" collapsed="false">
      <c r="A668" s="0" t="n">
        <f aca="false">Data!C668</f>
        <v>0.0169</v>
      </c>
      <c r="B668" s="0" t="n">
        <f aca="false">Data!C669</f>
        <v>0.0164</v>
      </c>
      <c r="C668" s="0" t="n">
        <f aca="false">Summary!$B$8+(A668-Summary!$B$8)*EXP(-Summary!$B$7*Summary!$B$3)</f>
        <v>0.0168988937636657</v>
      </c>
      <c r="D668" s="0" t="n">
        <f aca="false">Summary!$B$9^2*(1-EXP(-2*Summary!$B$7*Summary!$B$3))/(2*Summary!$B$7)</f>
        <v>2.13796991461712E-007</v>
      </c>
      <c r="E668" s="0" t="n">
        <f aca="false">LN(NORMDIST(B668,C668,SQRT(D668),FALSE()))</f>
        <v>6.17809839181914</v>
      </c>
    </row>
    <row r="669" customFormat="false" ht="15" hidden="false" customHeight="false" outlineLevel="0" collapsed="false">
      <c r="A669" s="0" t="n">
        <f aca="false">Data!C669</f>
        <v>0.0164</v>
      </c>
      <c r="B669" s="0" t="n">
        <f aca="false">Data!C670</f>
        <v>0.0163</v>
      </c>
      <c r="C669" s="0" t="n">
        <f aca="false">Summary!$B$8+(A669-Summary!$B$8)*EXP(-Summary!$B$7*Summary!$B$3)</f>
        <v>0.0163990985880045</v>
      </c>
      <c r="D669" s="0" t="n">
        <f aca="false">Summary!$B$9^2*(1-EXP(-2*Summary!$B$7*Summary!$B$3))/(2*Summary!$B$7)</f>
        <v>2.13796991461712E-007</v>
      </c>
      <c r="E669" s="0" t="n">
        <f aca="false">LN(NORMDIST(B669,C669,SQRT(D669),FALSE()))</f>
        <v>6.73721397068089</v>
      </c>
    </row>
    <row r="670" customFormat="false" ht="15" hidden="false" customHeight="false" outlineLevel="0" collapsed="false">
      <c r="A670" s="0" t="n">
        <f aca="false">Data!C670</f>
        <v>0.0163</v>
      </c>
      <c r="B670" s="0" t="n">
        <f aca="false">Data!C671</f>
        <v>0.0161</v>
      </c>
      <c r="C670" s="0" t="n">
        <f aca="false">Summary!$B$8+(A670-Summary!$B$8)*EXP(-Summary!$B$7*Summary!$B$3)</f>
        <v>0.0162991395528722</v>
      </c>
      <c r="D670" s="0" t="n">
        <f aca="false">Summary!$B$9^2*(1-EXP(-2*Summary!$B$7*Summary!$B$3))/(2*Summary!$B$7)</f>
        <v>2.13796991461712E-007</v>
      </c>
      <c r="E670" s="0" t="n">
        <f aca="false">LN(NORMDIST(B670,C670,SQRT(D670),FALSE()))</f>
        <v>6.66743742431864</v>
      </c>
    </row>
    <row r="671" customFormat="false" ht="15" hidden="false" customHeight="false" outlineLevel="0" collapsed="false">
      <c r="A671" s="0" t="n">
        <f aca="false">Data!C671</f>
        <v>0.0161</v>
      </c>
      <c r="B671" s="0" t="n">
        <f aca="false">Data!C672</f>
        <v>0.0166</v>
      </c>
      <c r="C671" s="0" t="n">
        <f aca="false">Summary!$B$8+(A671-Summary!$B$8)*EXP(-Summary!$B$7*Summary!$B$3)</f>
        <v>0.0160992214826078</v>
      </c>
      <c r="D671" s="0" t="n">
        <f aca="false">Summary!$B$9^2*(1-EXP(-2*Summary!$B$7*Summary!$B$3))/(2*Summary!$B$7)</f>
        <v>2.13796991461712E-007</v>
      </c>
      <c r="E671" s="0" t="n">
        <f aca="false">LN(NORMDIST(B671,C671,SQRT(D671),FALSE()))</f>
        <v>6.17369202472256</v>
      </c>
    </row>
    <row r="672" customFormat="false" ht="15" hidden="false" customHeight="false" outlineLevel="0" collapsed="false">
      <c r="A672" s="0" t="n">
        <f aca="false">Data!C672</f>
        <v>0.0166</v>
      </c>
      <c r="B672" s="0" t="n">
        <f aca="false">Data!C673</f>
        <v>0.0169</v>
      </c>
      <c r="C672" s="0" t="n">
        <f aca="false">Summary!$B$8+(A672-Summary!$B$8)*EXP(-Summary!$B$7*Summary!$B$3)</f>
        <v>0.016599016658269</v>
      </c>
      <c r="D672" s="0" t="n">
        <f aca="false">Summary!$B$9^2*(1-EXP(-2*Summary!$B$7*Summary!$B$3))/(2*Summary!$B$7)</f>
        <v>2.13796991461712E-007</v>
      </c>
      <c r="E672" s="0" t="n">
        <f aca="false">LN(NORMDIST(B672,C672,SQRT(D672),FALSE()))</f>
        <v>6.54831879188798</v>
      </c>
    </row>
    <row r="673" customFormat="false" ht="15" hidden="false" customHeight="false" outlineLevel="0" collapsed="false">
      <c r="A673" s="0" t="n">
        <f aca="false">Data!C673</f>
        <v>0.0169</v>
      </c>
      <c r="B673" s="0" t="n">
        <f aca="false">Data!C674</f>
        <v>0.0168</v>
      </c>
      <c r="C673" s="0" t="n">
        <f aca="false">Summary!$B$8+(A673-Summary!$B$8)*EXP(-Summary!$B$7*Summary!$B$3)</f>
        <v>0.0168988937636657</v>
      </c>
      <c r="D673" s="0" t="n">
        <f aca="false">Summary!$B$9^2*(1-EXP(-2*Summary!$B$7*Summary!$B$3))/(2*Summary!$B$7)</f>
        <v>2.13796991461712E-007</v>
      </c>
      <c r="E673" s="0" t="n">
        <f aca="false">LN(NORMDIST(B673,C673,SQRT(D673),FALSE()))</f>
        <v>6.73730881217572</v>
      </c>
    </row>
    <row r="674" customFormat="false" ht="15" hidden="false" customHeight="false" outlineLevel="0" collapsed="false">
      <c r="A674" s="0" t="n">
        <f aca="false">Data!C674</f>
        <v>0.0168</v>
      </c>
      <c r="B674" s="0" t="n">
        <f aca="false">Data!C675</f>
        <v>0.0169</v>
      </c>
      <c r="C674" s="0" t="n">
        <f aca="false">Summary!$B$8+(A674-Summary!$B$8)*EXP(-Summary!$B$7*Summary!$B$3)</f>
        <v>0.0167989347285334</v>
      </c>
      <c r="D674" s="0" t="n">
        <f aca="false">Summary!$B$9^2*(1-EXP(-2*Summary!$B$7*Summary!$B$3))/(2*Summary!$B$7)</f>
        <v>2.13796991461712E-007</v>
      </c>
      <c r="E674" s="0" t="n">
        <f aca="false">LN(NORMDIST(B674,C674,SQRT(D674),FALSE()))</f>
        <v>6.73629333342254</v>
      </c>
    </row>
    <row r="675" customFormat="false" ht="15" hidden="false" customHeight="false" outlineLevel="0" collapsed="false">
      <c r="A675" s="0" t="n">
        <f aca="false">Data!C675</f>
        <v>0.0169</v>
      </c>
      <c r="B675" s="0" t="n">
        <f aca="false">Data!C676</f>
        <v>0.0169</v>
      </c>
      <c r="C675" s="0" t="n">
        <f aca="false">Summary!$B$8+(A675-Summary!$B$8)*EXP(-Summary!$B$7*Summary!$B$3)</f>
        <v>0.0168988937636657</v>
      </c>
      <c r="D675" s="0" t="n">
        <f aca="false">Summary!$B$9^2*(1-EXP(-2*Summary!$B$7*Summary!$B$3))/(2*Summary!$B$7)</f>
        <v>2.13796991461712E-007</v>
      </c>
      <c r="E675" s="0" t="n">
        <f aca="false">LN(NORMDIST(B675,C675,SQRT(D675),FALSE()))</f>
        <v>6.76017805992864</v>
      </c>
    </row>
    <row r="676" customFormat="false" ht="15" hidden="false" customHeight="false" outlineLevel="0" collapsed="false">
      <c r="A676" s="0" t="n">
        <f aca="false">Data!C676</f>
        <v>0.0169</v>
      </c>
      <c r="B676" s="0" t="n">
        <f aca="false">Data!C677</f>
        <v>0.0169</v>
      </c>
      <c r="C676" s="0" t="n">
        <f aca="false">Summary!$B$8+(A676-Summary!$B$8)*EXP(-Summary!$B$7*Summary!$B$3)</f>
        <v>0.0168988937636657</v>
      </c>
      <c r="D676" s="0" t="n">
        <f aca="false">Summary!$B$9^2*(1-EXP(-2*Summary!$B$7*Summary!$B$3))/(2*Summary!$B$7)</f>
        <v>2.13796991461712E-007</v>
      </c>
      <c r="E676" s="0" t="n">
        <f aca="false">LN(NORMDIST(B676,C676,SQRT(D676),FALSE()))</f>
        <v>6.76017805992864</v>
      </c>
    </row>
    <row r="677" customFormat="false" ht="15" hidden="false" customHeight="false" outlineLevel="0" collapsed="false">
      <c r="A677" s="0" t="n">
        <f aca="false">Data!C677</f>
        <v>0.0169</v>
      </c>
      <c r="B677" s="0" t="n">
        <f aca="false">Data!C678</f>
        <v>0.0171</v>
      </c>
      <c r="C677" s="0" t="n">
        <f aca="false">Summary!$B$8+(A677-Summary!$B$8)*EXP(-Summary!$B$7*Summary!$B$3)</f>
        <v>0.0168988937636657</v>
      </c>
      <c r="D677" s="0" t="n">
        <f aca="false">Summary!$B$9^2*(1-EXP(-2*Summary!$B$7*Summary!$B$3))/(2*Summary!$B$7)</f>
        <v>2.13796991461712E-007</v>
      </c>
      <c r="E677" s="0" t="n">
        <f aca="false">LN(NORMDIST(B677,C677,SQRT(D677),FALSE()))</f>
        <v>6.66559652663104</v>
      </c>
    </row>
    <row r="678" customFormat="false" ht="15" hidden="false" customHeight="false" outlineLevel="0" collapsed="false">
      <c r="A678" s="0" t="n">
        <f aca="false">Data!C678</f>
        <v>0.0171</v>
      </c>
      <c r="B678" s="0" t="n">
        <f aca="false">Data!C679</f>
        <v>0.017</v>
      </c>
      <c r="C678" s="0" t="n">
        <f aca="false">Summary!$B$8+(A678-Summary!$B$8)*EXP(-Summary!$B$7*Summary!$B$3)</f>
        <v>0.0170988118339302</v>
      </c>
      <c r="D678" s="0" t="n">
        <f aca="false">Summary!$B$9^2*(1-EXP(-2*Summary!$B$7*Summary!$B$3))/(2*Summary!$B$7)</f>
        <v>2.13796991461712E-007</v>
      </c>
      <c r="E678" s="0" t="n">
        <f aca="false">LN(NORMDIST(B678,C678,SQRT(D678),FALSE()))</f>
        <v>6.73734669382974</v>
      </c>
    </row>
    <row r="679" customFormat="false" ht="15" hidden="false" customHeight="false" outlineLevel="0" collapsed="false">
      <c r="A679" s="0" t="n">
        <f aca="false">Data!C679</f>
        <v>0.017</v>
      </c>
      <c r="B679" s="0" t="n">
        <f aca="false">Data!C680</f>
        <v>0.0168</v>
      </c>
      <c r="C679" s="0" t="n">
        <f aca="false">Summary!$B$8+(A679-Summary!$B$8)*EXP(-Summary!$B$7*Summary!$B$3)</f>
        <v>0.0169988527987979</v>
      </c>
      <c r="D679" s="0" t="n">
        <f aca="false">Summary!$B$9^2*(1-EXP(-2*Summary!$B$7*Summary!$B$3))/(2*Summary!$B$7)</f>
        <v>2.13796991461712E-007</v>
      </c>
      <c r="E679" s="0" t="n">
        <f aca="false">LN(NORMDIST(B679,C679,SQRT(D679),FALSE()))</f>
        <v>6.66770432687796</v>
      </c>
    </row>
    <row r="680" customFormat="false" ht="15" hidden="false" customHeight="false" outlineLevel="0" collapsed="false">
      <c r="A680" s="0" t="n">
        <f aca="false">Data!C680</f>
        <v>0.0168</v>
      </c>
      <c r="B680" s="0" t="n">
        <f aca="false">Data!C681</f>
        <v>0.0165</v>
      </c>
      <c r="C680" s="0" t="n">
        <f aca="false">Summary!$B$8+(A680-Summary!$B$8)*EXP(-Summary!$B$7*Summary!$B$3)</f>
        <v>0.0167989347285334</v>
      </c>
      <c r="D680" s="0" t="n">
        <f aca="false">Summary!$B$9^2*(1-EXP(-2*Summary!$B$7*Summary!$B$3))/(2*Summary!$B$7)</f>
        <v>2.13796991461712E-007</v>
      </c>
      <c r="E680" s="0" t="n">
        <f aca="false">LN(NORMDIST(B680,C680,SQRT(D680),FALSE()))</f>
        <v>6.55119301398954</v>
      </c>
    </row>
    <row r="681" customFormat="false" ht="15" hidden="false" customHeight="false" outlineLevel="0" collapsed="false">
      <c r="A681" s="0" t="n">
        <f aca="false">Data!C681</f>
        <v>0.0165</v>
      </c>
      <c r="B681" s="0" t="n">
        <f aca="false">Data!C682</f>
        <v>0.0165</v>
      </c>
      <c r="C681" s="0" t="n">
        <f aca="false">Summary!$B$8+(A681-Summary!$B$8)*EXP(-Summary!$B$7*Summary!$B$3)</f>
        <v>0.0164990576231367</v>
      </c>
      <c r="D681" s="0" t="n">
        <f aca="false">Summary!$B$9^2*(1-EXP(-2*Summary!$B$7*Summary!$B$3))/(2*Summary!$B$7)</f>
        <v>2.13796991461712E-007</v>
      </c>
      <c r="E681" s="0" t="n">
        <f aca="false">LN(NORMDIST(B681,C681,SQRT(D681),FALSE()))</f>
        <v>6.76017884498337</v>
      </c>
    </row>
    <row r="682" customFormat="false" ht="15" hidden="false" customHeight="false" outlineLevel="0" collapsed="false">
      <c r="A682" s="0" t="n">
        <f aca="false">Data!C682</f>
        <v>0.0165</v>
      </c>
      <c r="B682" s="0" t="n">
        <f aca="false">Data!C683</f>
        <v>0.0165</v>
      </c>
      <c r="C682" s="0" t="n">
        <f aca="false">Summary!$B$8+(A682-Summary!$B$8)*EXP(-Summary!$B$7*Summary!$B$3)</f>
        <v>0.0164990576231367</v>
      </c>
      <c r="D682" s="0" t="n">
        <f aca="false">Summary!$B$9^2*(1-EXP(-2*Summary!$B$7*Summary!$B$3))/(2*Summary!$B$7)</f>
        <v>2.13796991461712E-007</v>
      </c>
      <c r="E682" s="0" t="n">
        <f aca="false">LN(NORMDIST(B682,C682,SQRT(D682),FALSE()))</f>
        <v>6.76017884498337</v>
      </c>
    </row>
    <row r="683" customFormat="false" ht="15" hidden="false" customHeight="false" outlineLevel="0" collapsed="false">
      <c r="A683" s="0" t="n">
        <f aca="false">Data!C683</f>
        <v>0.0165</v>
      </c>
      <c r="B683" s="0" t="n">
        <f aca="false">Data!C684</f>
        <v>0.0165</v>
      </c>
      <c r="C683" s="0" t="n">
        <f aca="false">Summary!$B$8+(A683-Summary!$B$8)*EXP(-Summary!$B$7*Summary!$B$3)</f>
        <v>0.0164990576231367</v>
      </c>
      <c r="D683" s="0" t="n">
        <f aca="false">Summary!$B$9^2*(1-EXP(-2*Summary!$B$7*Summary!$B$3))/(2*Summary!$B$7)</f>
        <v>2.13796991461712E-007</v>
      </c>
      <c r="E683" s="0" t="n">
        <f aca="false">LN(NORMDIST(B683,C683,SQRT(D683),FALSE()))</f>
        <v>6.76017884498337</v>
      </c>
    </row>
    <row r="684" customFormat="false" ht="15" hidden="false" customHeight="false" outlineLevel="0" collapsed="false">
      <c r="A684" s="0" t="n">
        <f aca="false">Data!C684</f>
        <v>0.0165</v>
      </c>
      <c r="B684" s="0" t="n">
        <f aca="false">Data!C685</f>
        <v>0.0166</v>
      </c>
      <c r="C684" s="0" t="n">
        <f aca="false">Summary!$B$8+(A684-Summary!$B$8)*EXP(-Summary!$B$7*Summary!$B$3)</f>
        <v>0.0164990576231367</v>
      </c>
      <c r="D684" s="0" t="n">
        <f aca="false">Summary!$B$9^2*(1-EXP(-2*Summary!$B$7*Summary!$B$3))/(2*Summary!$B$7)</f>
        <v>2.13796991461712E-007</v>
      </c>
      <c r="E684" s="0" t="n">
        <f aca="false">LN(NORMDIST(B684,C684,SQRT(D684),FALSE()))</f>
        <v>6.73635139235413</v>
      </c>
    </row>
    <row r="685" customFormat="false" ht="15" hidden="false" customHeight="false" outlineLevel="0" collapsed="false">
      <c r="A685" s="0" t="n">
        <f aca="false">Data!C685</f>
        <v>0.0166</v>
      </c>
      <c r="B685" s="0" t="n">
        <f aca="false">Data!C686</f>
        <v>0.0165</v>
      </c>
      <c r="C685" s="0" t="n">
        <f aca="false">Summary!$B$8+(A685-Summary!$B$8)*EXP(-Summary!$B$7*Summary!$B$3)</f>
        <v>0.016599016658269</v>
      </c>
      <c r="D685" s="0" t="n">
        <f aca="false">Summary!$B$9^2*(1-EXP(-2*Summary!$B$7*Summary!$B$3))/(2*Summary!$B$7)</f>
        <v>2.13796991461712E-007</v>
      </c>
      <c r="E685" s="0" t="n">
        <f aca="false">LN(NORMDIST(B685,C685,SQRT(D685),FALSE()))</f>
        <v>6.73725193082621</v>
      </c>
    </row>
    <row r="686" customFormat="false" ht="15" hidden="false" customHeight="false" outlineLevel="0" collapsed="false">
      <c r="A686" s="0" t="n">
        <f aca="false">Data!C686</f>
        <v>0.0165</v>
      </c>
      <c r="B686" s="0" t="n">
        <f aca="false">Data!C687</f>
        <v>0.0163</v>
      </c>
      <c r="C686" s="0" t="n">
        <f aca="false">Summary!$B$8+(A686-Summary!$B$8)*EXP(-Summary!$B$7*Summary!$B$3)</f>
        <v>0.0164990576231367</v>
      </c>
      <c r="D686" s="0" t="n">
        <f aca="false">Summary!$B$9^2*(1-EXP(-2*Summary!$B$7*Summary!$B$3))/(2*Summary!$B$7)</f>
        <v>2.13796991461712E-007</v>
      </c>
      <c r="E686" s="0" t="n">
        <f aca="false">LN(NORMDIST(B686,C686,SQRT(D686),FALSE()))</f>
        <v>6.66751372143838</v>
      </c>
    </row>
    <row r="687" customFormat="false" ht="15" hidden="false" customHeight="false" outlineLevel="0" collapsed="false">
      <c r="A687" s="0" t="n">
        <f aca="false">Data!C687</f>
        <v>0.0163</v>
      </c>
      <c r="B687" s="0" t="n">
        <f aca="false">Data!C688</f>
        <v>0.0157</v>
      </c>
      <c r="C687" s="0" t="n">
        <f aca="false">Summary!$B$8+(A687-Summary!$B$8)*EXP(-Summary!$B$7*Summary!$B$3)</f>
        <v>0.0162991395528722</v>
      </c>
      <c r="D687" s="0" t="n">
        <f aca="false">Summary!$B$9^2*(1-EXP(-2*Summary!$B$7*Summary!$B$3))/(2*Summary!$B$7)</f>
        <v>2.13796991461712E-007</v>
      </c>
      <c r="E687" s="0" t="n">
        <f aca="false">LN(NORMDIST(B687,C687,SQRT(D687),FALSE()))</f>
        <v>5.92067377691022</v>
      </c>
    </row>
    <row r="688" customFormat="false" ht="15" hidden="false" customHeight="false" outlineLevel="0" collapsed="false">
      <c r="A688" s="0" t="n">
        <f aca="false">Data!C688</f>
        <v>0.0157</v>
      </c>
      <c r="B688" s="0" t="n">
        <f aca="false">Data!C689</f>
        <v>0.0159</v>
      </c>
      <c r="C688" s="0" t="n">
        <f aca="false">Summary!$B$8+(A688-Summary!$B$8)*EXP(-Summary!$B$7*Summary!$B$3)</f>
        <v>0.0156993853420788</v>
      </c>
      <c r="D688" s="0" t="n">
        <f aca="false">Summary!$B$9^2*(1-EXP(-2*Summary!$B$7*Summary!$B$3))/(2*Summary!$B$7)</f>
        <v>2.13796991461712E-007</v>
      </c>
      <c r="E688" s="0" t="n">
        <f aca="false">LN(NORMDIST(B688,C688,SQRT(D688),FALSE()))</f>
        <v>6.66605836035089</v>
      </c>
    </row>
    <row r="689" customFormat="false" ht="15" hidden="false" customHeight="false" outlineLevel="0" collapsed="false">
      <c r="A689" s="0" t="n">
        <f aca="false">Data!C689</f>
        <v>0.0159</v>
      </c>
      <c r="B689" s="0" t="n">
        <f aca="false">Data!C690</f>
        <v>0.0158</v>
      </c>
      <c r="C689" s="0" t="n">
        <f aca="false">Summary!$B$8+(A689-Summary!$B$8)*EXP(-Summary!$B$7*Summary!$B$3)</f>
        <v>0.0158993034123433</v>
      </c>
      <c r="D689" s="0" t="n">
        <f aca="false">Summary!$B$9^2*(1-EXP(-2*Summary!$B$7*Summary!$B$3))/(2*Summary!$B$7)</f>
        <v>2.13796991461712E-007</v>
      </c>
      <c r="E689" s="0" t="n">
        <f aca="false">LN(NORMDIST(B689,C689,SQRT(D689),FALSE()))</f>
        <v>6.73711893295781</v>
      </c>
    </row>
    <row r="690" customFormat="false" ht="15" hidden="false" customHeight="false" outlineLevel="0" collapsed="false">
      <c r="A690" s="0" t="n">
        <f aca="false">Data!C690</f>
        <v>0.0158</v>
      </c>
      <c r="B690" s="0" t="n">
        <f aca="false">Data!C691</f>
        <v>0.0157</v>
      </c>
      <c r="C690" s="0" t="n">
        <f aca="false">Summary!$B$8+(A690-Summary!$B$8)*EXP(-Summary!$B$7*Summary!$B$3)</f>
        <v>0.0157993443772111</v>
      </c>
      <c r="D690" s="0" t="n">
        <f aca="false">Summary!$B$9^2*(1-EXP(-2*Summary!$B$7*Summary!$B$3))/(2*Summary!$B$7)</f>
        <v>2.13796991461712E-007</v>
      </c>
      <c r="E690" s="0" t="n">
        <f aca="false">LN(NORMDIST(B690,C690,SQRT(D690),FALSE()))</f>
        <v>6.73709990186581</v>
      </c>
    </row>
    <row r="691" customFormat="false" ht="15" hidden="false" customHeight="false" outlineLevel="0" collapsed="false">
      <c r="A691" s="0" t="n">
        <f aca="false">Data!C691</f>
        <v>0.0157</v>
      </c>
      <c r="B691" s="0" t="n">
        <f aca="false">Data!C692</f>
        <v>0.0161</v>
      </c>
      <c r="C691" s="0" t="n">
        <f aca="false">Summary!$B$8+(A691-Summary!$B$8)*EXP(-Summary!$B$7*Summary!$B$3)</f>
        <v>0.0156993853420788</v>
      </c>
      <c r="D691" s="0" t="n">
        <f aca="false">Summary!$B$9^2*(1-EXP(-2*Summary!$B$7*Summary!$B$3))/(2*Summary!$B$7)</f>
        <v>2.13796991461712E-007</v>
      </c>
      <c r="E691" s="0" t="n">
        <f aca="false">LN(NORMDIST(B691,C691,SQRT(D691),FALSE()))</f>
        <v>6.38484331062928</v>
      </c>
    </row>
    <row r="692" customFormat="false" ht="15" hidden="false" customHeight="false" outlineLevel="0" collapsed="false">
      <c r="A692" s="0" t="n">
        <f aca="false">Data!C692</f>
        <v>0.0161</v>
      </c>
      <c r="B692" s="0" t="n">
        <f aca="false">Data!C693</f>
        <v>0.0163</v>
      </c>
      <c r="C692" s="0" t="n">
        <f aca="false">Summary!$B$8+(A692-Summary!$B$8)*EXP(-Summary!$B$7*Summary!$B$3)</f>
        <v>0.0160992214826078</v>
      </c>
      <c r="D692" s="0" t="n">
        <f aca="false">Summary!$B$9^2*(1-EXP(-2*Summary!$B$7*Summary!$B$3))/(2*Summary!$B$7)</f>
        <v>2.13796991461712E-007</v>
      </c>
      <c r="E692" s="0" t="n">
        <f aca="false">LN(NORMDIST(B692,C692,SQRT(D692),FALSE()))</f>
        <v>6.66590454136369</v>
      </c>
    </row>
    <row r="693" customFormat="false" ht="15" hidden="false" customHeight="false" outlineLevel="0" collapsed="false">
      <c r="A693" s="0" t="n">
        <f aca="false">Data!C693</f>
        <v>0.0163</v>
      </c>
      <c r="B693" s="0" t="n">
        <f aca="false">Data!C694</f>
        <v>0.0161</v>
      </c>
      <c r="C693" s="0" t="n">
        <f aca="false">Summary!$B$8+(A693-Summary!$B$8)*EXP(-Summary!$B$7*Summary!$B$3)</f>
        <v>0.0162991395528722</v>
      </c>
      <c r="D693" s="0" t="n">
        <f aca="false">Summary!$B$9^2*(1-EXP(-2*Summary!$B$7*Summary!$B$3))/(2*Summary!$B$7)</f>
        <v>2.13796991461712E-007</v>
      </c>
      <c r="E693" s="0" t="n">
        <f aca="false">LN(NORMDIST(B693,C693,SQRT(D693),FALSE()))</f>
        <v>6.66743742431864</v>
      </c>
    </row>
    <row r="694" customFormat="false" ht="15" hidden="false" customHeight="false" outlineLevel="0" collapsed="false">
      <c r="A694" s="0" t="n">
        <f aca="false">Data!C694</f>
        <v>0.0161</v>
      </c>
      <c r="B694" s="0" t="n">
        <f aca="false">Data!C695</f>
        <v>0.0157</v>
      </c>
      <c r="C694" s="0" t="n">
        <f aca="false">Summary!$B$8+(A694-Summary!$B$8)*EXP(-Summary!$B$7*Summary!$B$3)</f>
        <v>0.0160992214826078</v>
      </c>
      <c r="D694" s="0" t="n">
        <f aca="false">Summary!$B$9^2*(1-EXP(-2*Summary!$B$7*Summary!$B$3))/(2*Summary!$B$7)</f>
        <v>2.13796991461712E-007</v>
      </c>
      <c r="E694" s="0" t="n">
        <f aca="false">LN(NORMDIST(B694,C694,SQRT(D694),FALSE()))</f>
        <v>6.38744931541482</v>
      </c>
    </row>
    <row r="695" customFormat="false" ht="15" hidden="false" customHeight="false" outlineLevel="0" collapsed="false">
      <c r="A695" s="0" t="n">
        <f aca="false">Data!C695</f>
        <v>0.0157</v>
      </c>
      <c r="B695" s="0" t="n">
        <f aca="false">Data!C696</f>
        <v>0.0158</v>
      </c>
      <c r="C695" s="0" t="n">
        <f aca="false">Summary!$B$8+(A695-Summary!$B$8)*EXP(-Summary!$B$7*Summary!$B$3)</f>
        <v>0.0156993853420788</v>
      </c>
      <c r="D695" s="0" t="n">
        <f aca="false">Summary!$B$9^2*(1-EXP(-2*Summary!$B$7*Summary!$B$3))/(2*Summary!$B$7)</f>
        <v>2.13796991461712E-007</v>
      </c>
      <c r="E695" s="0" t="n">
        <f aca="false">LN(NORMDIST(B695,C695,SQRT(D695),FALSE()))</f>
        <v>6.73650587080997</v>
      </c>
    </row>
    <row r="696" customFormat="false" ht="15" hidden="false" customHeight="false" outlineLevel="0" collapsed="false">
      <c r="A696" s="0" t="n">
        <f aca="false">Data!C696</f>
        <v>0.0158</v>
      </c>
      <c r="B696" s="0" t="n">
        <f aca="false">Data!C697</f>
        <v>0.0158</v>
      </c>
      <c r="C696" s="0" t="n">
        <f aca="false">Summary!$B$8+(A696-Summary!$B$8)*EXP(-Summary!$B$7*Summary!$B$3)</f>
        <v>0.0157993443772111</v>
      </c>
      <c r="D696" s="0" t="n">
        <f aca="false">Summary!$B$9^2*(1-EXP(-2*Summary!$B$7*Summary!$B$3))/(2*Summary!$B$7)</f>
        <v>2.13796991461712E-007</v>
      </c>
      <c r="E696" s="0" t="n">
        <f aca="false">LN(NORMDIST(B696,C696,SQRT(D696),FALSE()))</f>
        <v>6.76017991663762</v>
      </c>
    </row>
    <row r="697" customFormat="false" ht="15" hidden="false" customHeight="false" outlineLevel="0" collapsed="false">
      <c r="A697" s="0" t="n">
        <f aca="false">Data!C697</f>
        <v>0.0158</v>
      </c>
      <c r="B697" s="0" t="n">
        <f aca="false">Data!C698</f>
        <v>0.0168</v>
      </c>
      <c r="C697" s="0" t="n">
        <f aca="false">Summary!$B$8+(A697-Summary!$B$8)*EXP(-Summary!$B$7*Summary!$B$3)</f>
        <v>0.0157993443772111</v>
      </c>
      <c r="D697" s="0" t="n">
        <f aca="false">Summary!$B$9^2*(1-EXP(-2*Summary!$B$7*Summary!$B$3))/(2*Summary!$B$7)</f>
        <v>2.13796991461712E-007</v>
      </c>
      <c r="E697" s="0" t="n">
        <f aca="false">LN(NORMDIST(B697,C697,SQRT(D697),FALSE()))</f>
        <v>4.41844620295902</v>
      </c>
    </row>
    <row r="698" customFormat="false" ht="15" hidden="false" customHeight="false" outlineLevel="0" collapsed="false">
      <c r="A698" s="0" t="n">
        <f aca="false">Data!C698</f>
        <v>0.0168</v>
      </c>
      <c r="B698" s="0" t="n">
        <f aca="false">Data!C699</f>
        <v>0.0166</v>
      </c>
      <c r="C698" s="0" t="n">
        <f aca="false">Summary!$B$8+(A698-Summary!$B$8)*EXP(-Summary!$B$7*Summary!$B$3)</f>
        <v>0.0167989347285334</v>
      </c>
      <c r="D698" s="0" t="n">
        <f aca="false">Summary!$B$9^2*(1-EXP(-2*Summary!$B$7*Summary!$B$3))/(2*Summary!$B$7)</f>
        <v>2.13796991461712E-007</v>
      </c>
      <c r="E698" s="0" t="n">
        <f aca="false">LN(NORMDIST(B698,C698,SQRT(D698),FALSE()))</f>
        <v>6.66762810824952</v>
      </c>
    </row>
    <row r="699" customFormat="false" ht="15" hidden="false" customHeight="false" outlineLevel="0" collapsed="false">
      <c r="A699" s="0" t="n">
        <f aca="false">Data!C699</f>
        <v>0.0166</v>
      </c>
      <c r="B699" s="0" t="n">
        <f aca="false">Data!C700</f>
        <v>0.0167</v>
      </c>
      <c r="C699" s="0" t="n">
        <f aca="false">Summary!$B$8+(A699-Summary!$B$8)*EXP(-Summary!$B$7*Summary!$B$3)</f>
        <v>0.016599016658269</v>
      </c>
      <c r="D699" s="0" t="n">
        <f aca="false">Summary!$B$9^2*(1-EXP(-2*Summary!$B$7*Summary!$B$3))/(2*Summary!$B$7)</f>
        <v>2.13796991461712E-007</v>
      </c>
      <c r="E699" s="0" t="n">
        <f aca="false">LN(NORMDIST(B699,C699,SQRT(D699),FALSE()))</f>
        <v>6.73633204722606</v>
      </c>
    </row>
    <row r="700" customFormat="false" ht="15" hidden="false" customHeight="false" outlineLevel="0" collapsed="false">
      <c r="A700" s="0" t="n">
        <f aca="false">Data!C700</f>
        <v>0.0167</v>
      </c>
      <c r="B700" s="0" t="n">
        <f aca="false">Data!C701</f>
        <v>0.0167</v>
      </c>
      <c r="C700" s="0" t="n">
        <f aca="false">Summary!$B$8+(A700-Summary!$B$8)*EXP(-Summary!$B$7*Summary!$B$3)</f>
        <v>0.0166989756934012</v>
      </c>
      <c r="D700" s="0" t="n">
        <f aca="false">Summary!$B$9^2*(1-EXP(-2*Summary!$B$7*Summary!$B$3))/(2*Summary!$B$7)</f>
        <v>2.13796991461712E-007</v>
      </c>
      <c r="E700" s="0" t="n">
        <f aca="false">LN(NORMDIST(B700,C700,SQRT(D700),FALSE()))</f>
        <v>6.76017846815426</v>
      </c>
    </row>
    <row r="701" customFormat="false" ht="15" hidden="false" customHeight="false" outlineLevel="0" collapsed="false">
      <c r="A701" s="0" t="n">
        <f aca="false">Data!C701</f>
        <v>0.0167</v>
      </c>
      <c r="B701" s="0" t="n">
        <f aca="false">Data!C702</f>
        <v>0.0171</v>
      </c>
      <c r="C701" s="0" t="n">
        <f aca="false">Summary!$B$8+(A701-Summary!$B$8)*EXP(-Summary!$B$7*Summary!$B$3)</f>
        <v>0.0166989756934012</v>
      </c>
      <c r="D701" s="0" t="n">
        <f aca="false">Summary!$B$9^2*(1-EXP(-2*Summary!$B$7*Summary!$B$3))/(2*Summary!$B$7)</f>
        <v>2.13796991461712E-007</v>
      </c>
      <c r="E701" s="0" t="n">
        <f aca="false">LN(NORMDIST(B701,C701,SQRT(D701),FALSE()))</f>
        <v>6.38407531492576</v>
      </c>
    </row>
    <row r="702" customFormat="false" ht="15" hidden="false" customHeight="false" outlineLevel="0" collapsed="false">
      <c r="A702" s="0" t="n">
        <f aca="false">Data!C702</f>
        <v>0.0171</v>
      </c>
      <c r="B702" s="0" t="n">
        <f aca="false">Data!C703</f>
        <v>0.0169</v>
      </c>
      <c r="C702" s="0" t="n">
        <f aca="false">Summary!$B$8+(A702-Summary!$B$8)*EXP(-Summary!$B$7*Summary!$B$3)</f>
        <v>0.0170988118339302</v>
      </c>
      <c r="D702" s="0" t="n">
        <f aca="false">Summary!$B$9^2*(1-EXP(-2*Summary!$B$7*Summary!$B$3))/(2*Summary!$B$7)</f>
        <v>2.13796991461712E-007</v>
      </c>
      <c r="E702" s="0" t="n">
        <f aca="false">LN(NORMDIST(B702,C702,SQRT(D702),FALSE()))</f>
        <v>6.66774242441848</v>
      </c>
    </row>
    <row r="703" customFormat="false" ht="15" hidden="false" customHeight="false" outlineLevel="0" collapsed="false">
      <c r="A703" s="0" t="n">
        <f aca="false">Data!C703</f>
        <v>0.0169</v>
      </c>
      <c r="B703" s="0" t="n">
        <f aca="false">Data!C704</f>
        <v>0.0168</v>
      </c>
      <c r="C703" s="0" t="n">
        <f aca="false">Summary!$B$8+(A703-Summary!$B$8)*EXP(-Summary!$B$7*Summary!$B$3)</f>
        <v>0.0168988937636657</v>
      </c>
      <c r="D703" s="0" t="n">
        <f aca="false">Summary!$B$9^2*(1-EXP(-2*Summary!$B$7*Summary!$B$3))/(2*Summary!$B$7)</f>
        <v>2.13796991461712E-007</v>
      </c>
      <c r="E703" s="0" t="n">
        <f aca="false">LN(NORMDIST(B703,C703,SQRT(D703),FALSE()))</f>
        <v>6.73730881217572</v>
      </c>
    </row>
    <row r="704" customFormat="false" ht="15" hidden="false" customHeight="false" outlineLevel="0" collapsed="false">
      <c r="A704" s="0" t="n">
        <f aca="false">Data!C704</f>
        <v>0.0168</v>
      </c>
      <c r="B704" s="0" t="n">
        <f aca="false">Data!C705</f>
        <v>0.0165</v>
      </c>
      <c r="C704" s="0" t="n">
        <f aca="false">Summary!$B$8+(A704-Summary!$B$8)*EXP(-Summary!$B$7*Summary!$B$3)</f>
        <v>0.0167989347285334</v>
      </c>
      <c r="D704" s="0" t="n">
        <f aca="false">Summary!$B$9^2*(1-EXP(-2*Summary!$B$7*Summary!$B$3))/(2*Summary!$B$7)</f>
        <v>2.13796991461712E-007</v>
      </c>
      <c r="E704" s="0" t="n">
        <f aca="false">LN(NORMDIST(B704,C704,SQRT(D704),FALSE()))</f>
        <v>6.55119301398954</v>
      </c>
    </row>
    <row r="705" customFormat="false" ht="15" hidden="false" customHeight="false" outlineLevel="0" collapsed="false">
      <c r="A705" s="0" t="n">
        <f aca="false">Data!C705</f>
        <v>0.0165</v>
      </c>
      <c r="B705" s="0" t="n">
        <f aca="false">Data!C706</f>
        <v>0.0164</v>
      </c>
      <c r="C705" s="0" t="n">
        <f aca="false">Summary!$B$8+(A705-Summary!$B$8)*EXP(-Summary!$B$7*Summary!$B$3)</f>
        <v>0.0164990576231367</v>
      </c>
      <c r="D705" s="0" t="n">
        <f aca="false">Summary!$B$9^2*(1-EXP(-2*Summary!$B$7*Summary!$B$3))/(2*Summary!$B$7)</f>
        <v>2.13796991461712E-007</v>
      </c>
      <c r="E705" s="0" t="n">
        <f aca="false">LN(NORMDIST(B705,C705,SQRT(D705),FALSE()))</f>
        <v>6.73723295467812</v>
      </c>
    </row>
    <row r="706" customFormat="false" ht="15" hidden="false" customHeight="false" outlineLevel="0" collapsed="false">
      <c r="A706" s="0" t="n">
        <f aca="false">Data!C706</f>
        <v>0.0164</v>
      </c>
      <c r="B706" s="0" t="n">
        <f aca="false">Data!C707</f>
        <v>0.0159</v>
      </c>
      <c r="C706" s="0" t="n">
        <f aca="false">Summary!$B$8+(A706-Summary!$B$8)*EXP(-Summary!$B$7*Summary!$B$3)</f>
        <v>0.0163990985880045</v>
      </c>
      <c r="D706" s="0" t="n">
        <f aca="false">Summary!$B$9^2*(1-EXP(-2*Summary!$B$7*Summary!$B$3))/(2*Summary!$B$7)</f>
        <v>2.13796991461712E-007</v>
      </c>
      <c r="E706" s="0" t="n">
        <f aca="false">LN(NORMDIST(B706,C706,SQRT(D706),FALSE()))</f>
        <v>6.17762033756272</v>
      </c>
    </row>
    <row r="707" customFormat="false" ht="15" hidden="false" customHeight="false" outlineLevel="0" collapsed="false">
      <c r="A707" s="0" t="n">
        <f aca="false">Data!C707</f>
        <v>0.0159</v>
      </c>
      <c r="B707" s="0" t="n">
        <f aca="false">Data!C708</f>
        <v>0.0151</v>
      </c>
      <c r="C707" s="0" t="n">
        <f aca="false">Summary!$B$8+(A707-Summary!$B$8)*EXP(-Summary!$B$7*Summary!$B$3)</f>
        <v>0.0158993034123433</v>
      </c>
      <c r="D707" s="0" t="n">
        <f aca="false">Summary!$B$9^2*(1-EXP(-2*Summary!$B$7*Summary!$B$3))/(2*Summary!$B$7)</f>
        <v>2.13796991461712E-007</v>
      </c>
      <c r="E707" s="0" t="n">
        <f aca="false">LN(NORMDIST(B707,C707,SQRT(D707),FALSE()))</f>
        <v>5.2660393518561</v>
      </c>
    </row>
    <row r="708" customFormat="false" ht="15" hidden="false" customHeight="false" outlineLevel="0" collapsed="false">
      <c r="A708" s="0" t="n">
        <f aca="false">Data!C708</f>
        <v>0.0151</v>
      </c>
      <c r="B708" s="0" t="n">
        <f aca="false">Data!C709</f>
        <v>0.0151</v>
      </c>
      <c r="C708" s="0" t="n">
        <f aca="false">Summary!$B$8+(A708-Summary!$B$8)*EXP(-Summary!$B$7*Summary!$B$3)</f>
        <v>0.0150996311312854</v>
      </c>
      <c r="D708" s="0" t="n">
        <f aca="false">Summary!$B$9^2*(1-EXP(-2*Summary!$B$7*Summary!$B$3))/(2*Summary!$B$7)</f>
        <v>2.13796991461712E-007</v>
      </c>
      <c r="E708" s="0" t="n">
        <f aca="false">LN(NORMDIST(B708,C708,SQRT(D708),FALSE()))</f>
        <v>6.7601806036845</v>
      </c>
    </row>
    <row r="709" customFormat="false" ht="15" hidden="false" customHeight="false" outlineLevel="0" collapsed="false">
      <c r="A709" s="0" t="n">
        <f aca="false">Data!C709</f>
        <v>0.0151</v>
      </c>
      <c r="B709" s="0" t="n">
        <f aca="false">Data!C710</f>
        <v>0.0144</v>
      </c>
      <c r="C709" s="0" t="n">
        <f aca="false">Summary!$B$8+(A709-Summary!$B$8)*EXP(-Summary!$B$7*Summary!$B$3)</f>
        <v>0.0150996311312854</v>
      </c>
      <c r="D709" s="0" t="n">
        <f aca="false">Summary!$B$9^2*(1-EXP(-2*Summary!$B$7*Summary!$B$3))/(2*Summary!$B$7)</f>
        <v>2.13796991461712E-007</v>
      </c>
      <c r="E709" s="0" t="n">
        <f aca="false">LN(NORMDIST(B709,C709,SQRT(D709),FALSE()))</f>
        <v>5.6154414273917</v>
      </c>
    </row>
    <row r="710" customFormat="false" ht="15" hidden="false" customHeight="false" outlineLevel="0" collapsed="false">
      <c r="A710" s="0" t="n">
        <f aca="false">Data!C710</f>
        <v>0.0144</v>
      </c>
      <c r="B710" s="0" t="n">
        <f aca="false">Data!C711</f>
        <v>0.0143</v>
      </c>
      <c r="C710" s="0" t="n">
        <f aca="false">Summary!$B$8+(A710-Summary!$B$8)*EXP(-Summary!$B$7*Summary!$B$3)</f>
        <v>0.0143999178853597</v>
      </c>
      <c r="D710" s="0" t="n">
        <f aca="false">Summary!$B$9^2*(1-EXP(-2*Summary!$B$7*Summary!$B$3))/(2*Summary!$B$7)</f>
        <v>2.13796991461712E-007</v>
      </c>
      <c r="E710" s="0" t="n">
        <f aca="false">LN(NORMDIST(B710,C710,SQRT(D710),FALSE()))</f>
        <v>6.73683264241908</v>
      </c>
    </row>
    <row r="711" customFormat="false" ht="15" hidden="false" customHeight="false" outlineLevel="0" collapsed="false">
      <c r="A711" s="0" t="n">
        <f aca="false">Data!C711</f>
        <v>0.0143</v>
      </c>
      <c r="B711" s="0" t="n">
        <f aca="false">Data!C712</f>
        <v>0.0143</v>
      </c>
      <c r="C711" s="0" t="n">
        <f aca="false">Summary!$B$8+(A711-Summary!$B$8)*EXP(-Summary!$B$7*Summary!$B$3)</f>
        <v>0.0142999588502275</v>
      </c>
      <c r="D711" s="0" t="n">
        <f aca="false">Summary!$B$9^2*(1-EXP(-2*Summary!$B$7*Summary!$B$3))/(2*Summary!$B$7)</f>
        <v>2.13796991461712E-007</v>
      </c>
      <c r="E711" s="0" t="n">
        <f aca="false">LN(NORMDIST(B711,C711,SQRT(D711),FALSE()))</f>
        <v>6.76018091793314</v>
      </c>
    </row>
    <row r="712" customFormat="false" ht="15" hidden="false" customHeight="false" outlineLevel="0" collapsed="false">
      <c r="A712" s="0" t="n">
        <f aca="false">Data!C712</f>
        <v>0.0143</v>
      </c>
      <c r="B712" s="0" t="n">
        <f aca="false">Data!C713</f>
        <v>0.0142</v>
      </c>
      <c r="C712" s="0" t="n">
        <f aca="false">Summary!$B$8+(A712-Summary!$B$8)*EXP(-Summary!$B$7*Summary!$B$3)</f>
        <v>0.0142999588502275</v>
      </c>
      <c r="D712" s="0" t="n">
        <f aca="false">Summary!$B$9^2*(1-EXP(-2*Summary!$B$7*Summary!$B$3))/(2*Summary!$B$7)</f>
        <v>2.13796991461712E-007</v>
      </c>
      <c r="E712" s="0" t="n">
        <f aca="false">LN(NORMDIST(B712,C712,SQRT(D712),FALSE()))</f>
        <v>6.73681349359012</v>
      </c>
    </row>
    <row r="713" customFormat="false" ht="15" hidden="false" customHeight="false" outlineLevel="0" collapsed="false">
      <c r="A713" s="0" t="n">
        <f aca="false">Data!C713</f>
        <v>0.0142</v>
      </c>
      <c r="B713" s="0" t="n">
        <f aca="false">Data!C714</f>
        <v>0.0123</v>
      </c>
      <c r="C713" s="0" t="n">
        <f aca="false">Summary!$B$8+(A713-Summary!$B$8)*EXP(-Summary!$B$7*Summary!$B$3)</f>
        <v>0.0141999998150952</v>
      </c>
      <c r="D713" s="0" t="n">
        <f aca="false">Summary!$B$9^2*(1-EXP(-2*Summary!$B$7*Summary!$B$3))/(2*Summary!$B$7)</f>
        <v>2.13796991461712E-007</v>
      </c>
      <c r="E713" s="0" t="n">
        <f aca="false">LN(NORMDIST(B713,C713,SQRT(D713),FALSE()))</f>
        <v>-1.6824058345447</v>
      </c>
    </row>
    <row r="714" customFormat="false" ht="15" hidden="false" customHeight="false" outlineLevel="0" collapsed="false">
      <c r="A714" s="0" t="n">
        <f aca="false">Data!C714</f>
        <v>0.0123</v>
      </c>
      <c r="B714" s="0" t="n">
        <f aca="false">Data!C715</f>
        <v>0.0122</v>
      </c>
      <c r="C714" s="0" t="n">
        <f aca="false">Summary!$B$8+(A714-Summary!$B$8)*EXP(-Summary!$B$7*Summary!$B$3)</f>
        <v>0.0123007781475827</v>
      </c>
      <c r="D714" s="0" t="n">
        <f aca="false">Summary!$B$9^2*(1-EXP(-2*Summary!$B$7*Summary!$B$3))/(2*Summary!$B$7)</f>
        <v>2.13796991461712E-007</v>
      </c>
      <c r="E714" s="0" t="n">
        <f aca="false">LN(NORMDIST(B714,C714,SQRT(D714),FALSE()))</f>
        <v>6.73642886869369</v>
      </c>
    </row>
    <row r="715" customFormat="false" ht="15" hidden="false" customHeight="false" outlineLevel="0" collapsed="false">
      <c r="A715" s="0" t="n">
        <f aca="false">Data!C715</f>
        <v>0.0122</v>
      </c>
      <c r="B715" s="0" t="n">
        <f aca="false">Data!C716</f>
        <v>0.0122</v>
      </c>
      <c r="C715" s="0" t="n">
        <f aca="false">Summary!$B$8+(A715-Summary!$B$8)*EXP(-Summary!$B$7*Summary!$B$3)</f>
        <v>0.0122008191124504</v>
      </c>
      <c r="D715" s="0" t="n">
        <f aca="false">Summary!$B$9^2*(1-EXP(-2*Summary!$B$7*Summary!$B$3))/(2*Summary!$B$7)</f>
        <v>2.13796991461712E-007</v>
      </c>
      <c r="E715" s="0" t="n">
        <f aca="false">LN(NORMDIST(B715,C715,SQRT(D715),FALSE()))</f>
        <v>6.7601793527757</v>
      </c>
    </row>
    <row r="716" customFormat="false" ht="15" hidden="false" customHeight="false" outlineLevel="0" collapsed="false">
      <c r="A716" s="0" t="n">
        <f aca="false">Data!C716</f>
        <v>0.0122</v>
      </c>
      <c r="B716" s="0" t="n">
        <f aca="false">Data!C717</f>
        <v>0.0122</v>
      </c>
      <c r="C716" s="0" t="n">
        <f aca="false">Summary!$B$8+(A716-Summary!$B$8)*EXP(-Summary!$B$7*Summary!$B$3)</f>
        <v>0.0122008191124504</v>
      </c>
      <c r="D716" s="0" t="n">
        <f aca="false">Summary!$B$9^2*(1-EXP(-2*Summary!$B$7*Summary!$B$3))/(2*Summary!$B$7)</f>
        <v>2.13796991461712E-007</v>
      </c>
      <c r="E716" s="0" t="n">
        <f aca="false">LN(NORMDIST(B716,C716,SQRT(D716),FALSE()))</f>
        <v>6.7601793527757</v>
      </c>
    </row>
    <row r="717" customFormat="false" ht="15" hidden="false" customHeight="false" outlineLevel="0" collapsed="false">
      <c r="A717" s="0" t="n">
        <f aca="false">Data!C717</f>
        <v>0.0122</v>
      </c>
      <c r="B717" s="0" t="n">
        <f aca="false">Data!C718</f>
        <v>0.0121</v>
      </c>
      <c r="C717" s="0" t="n">
        <f aca="false">Summary!$B$8+(A717-Summary!$B$8)*EXP(-Summary!$B$7*Summary!$B$3)</f>
        <v>0.0122008191124504</v>
      </c>
      <c r="D717" s="0" t="n">
        <f aca="false">Summary!$B$9^2*(1-EXP(-2*Summary!$B$7*Summary!$B$3))/(2*Summary!$B$7)</f>
        <v>2.13796991461712E-007</v>
      </c>
      <c r="E717" s="0" t="n">
        <f aca="false">LN(NORMDIST(B717,C717,SQRT(D717),FALSE()))</f>
        <v>6.736409555033</v>
      </c>
    </row>
    <row r="718" customFormat="false" ht="15" hidden="false" customHeight="false" outlineLevel="0" collapsed="false">
      <c r="A718" s="0" t="n">
        <f aca="false">Data!C718</f>
        <v>0.0121</v>
      </c>
      <c r="B718" s="0" t="n">
        <f aca="false">Data!C719</f>
        <v>0.0122</v>
      </c>
      <c r="C718" s="0" t="n">
        <f aca="false">Summary!$B$8+(A718-Summary!$B$8)*EXP(-Summary!$B$7*Summary!$B$3)</f>
        <v>0.0121008600773182</v>
      </c>
      <c r="D718" s="0" t="n">
        <f aca="false">Summary!$B$9^2*(1-EXP(-2*Summary!$B$7*Summary!$B$3))/(2*Summary!$B$7)</f>
        <v>2.13796991461712E-007</v>
      </c>
      <c r="E718" s="0" t="n">
        <f aca="false">LN(NORMDIST(B718,C718,SQRT(D718),FALSE()))</f>
        <v>6.73719480735025</v>
      </c>
    </row>
    <row r="719" customFormat="false" ht="15" hidden="false" customHeight="false" outlineLevel="0" collapsed="false">
      <c r="A719" s="0" t="n">
        <f aca="false">Data!C719</f>
        <v>0.0122</v>
      </c>
      <c r="B719" s="0" t="n">
        <f aca="false">Data!C720</f>
        <v>0.0122</v>
      </c>
      <c r="C719" s="0" t="n">
        <f aca="false">Summary!$B$8+(A719-Summary!$B$8)*EXP(-Summary!$B$7*Summary!$B$3)</f>
        <v>0.0122008191124504</v>
      </c>
      <c r="D719" s="0" t="n">
        <f aca="false">Summary!$B$9^2*(1-EXP(-2*Summary!$B$7*Summary!$B$3))/(2*Summary!$B$7)</f>
        <v>2.13796991461712E-007</v>
      </c>
      <c r="E719" s="0" t="n">
        <f aca="false">LN(NORMDIST(B719,C719,SQRT(D719),FALSE()))</f>
        <v>6.7601793527757</v>
      </c>
    </row>
    <row r="720" customFormat="false" ht="15" hidden="false" customHeight="false" outlineLevel="0" collapsed="false">
      <c r="A720" s="0" t="n">
        <f aca="false">Data!C720</f>
        <v>0.0122</v>
      </c>
      <c r="B720" s="0" t="n">
        <f aca="false">Data!C721</f>
        <v>0.0123</v>
      </c>
      <c r="C720" s="0" t="n">
        <f aca="false">Summary!$B$8+(A720-Summary!$B$8)*EXP(-Summary!$B$7*Summary!$B$3)</f>
        <v>0.0122008191124504</v>
      </c>
      <c r="D720" s="0" t="n">
        <f aca="false">Summary!$B$9^2*(1-EXP(-2*Summary!$B$7*Summary!$B$3))/(2*Summary!$B$7)</f>
        <v>2.13796991461712E-007</v>
      </c>
      <c r="E720" s="0" t="n">
        <f aca="false">LN(NORMDIST(B720,C720,SQRT(D720),FALSE()))</f>
        <v>6.73717580758391</v>
      </c>
    </row>
    <row r="721" customFormat="false" ht="15" hidden="false" customHeight="false" outlineLevel="0" collapsed="false">
      <c r="A721" s="0" t="n">
        <f aca="false">Data!C721</f>
        <v>0.0123</v>
      </c>
      <c r="B721" s="0" t="n">
        <f aca="false">Data!C722</f>
        <v>0.0121</v>
      </c>
      <c r="C721" s="0" t="n">
        <f aca="false">Summary!$B$8+(A721-Summary!$B$8)*EXP(-Summary!$B$7*Summary!$B$3)</f>
        <v>0.0123007781475827</v>
      </c>
      <c r="D721" s="0" t="n">
        <f aca="false">Summary!$B$9^2*(1-EXP(-2*Summary!$B$7*Summary!$B$3))/(2*Summary!$B$7)</f>
        <v>2.13796991461712E-007</v>
      </c>
      <c r="E721" s="0" t="n">
        <f aca="false">LN(NORMDIST(B721,C721,SQRT(D721),FALSE()))</f>
        <v>6.66590488865458</v>
      </c>
    </row>
    <row r="722" customFormat="false" ht="15" hidden="false" customHeight="false" outlineLevel="0" collapsed="false">
      <c r="A722" s="0" t="n">
        <f aca="false">Data!C722</f>
        <v>0.0121</v>
      </c>
      <c r="B722" s="0" t="n">
        <f aca="false">Data!C723</f>
        <v>0.0122</v>
      </c>
      <c r="C722" s="0" t="n">
        <f aca="false">Summary!$B$8+(A722-Summary!$B$8)*EXP(-Summary!$B$7*Summary!$B$3)</f>
        <v>0.0121008600773182</v>
      </c>
      <c r="D722" s="0" t="n">
        <f aca="false">Summary!$B$9^2*(1-EXP(-2*Summary!$B$7*Summary!$B$3))/(2*Summary!$B$7)</f>
        <v>2.13796991461712E-007</v>
      </c>
      <c r="E722" s="0" t="n">
        <f aca="false">LN(NORMDIST(B722,C722,SQRT(D722),FALSE()))</f>
        <v>6.73719480735025</v>
      </c>
    </row>
    <row r="723" customFormat="false" ht="15" hidden="false" customHeight="false" outlineLevel="0" collapsed="false">
      <c r="A723" s="0" t="n">
        <f aca="false">Data!C723</f>
        <v>0.0122</v>
      </c>
      <c r="B723" s="0" t="n">
        <f aca="false">Data!C724</f>
        <v>0.0122</v>
      </c>
      <c r="C723" s="0" t="n">
        <f aca="false">Summary!$B$8+(A723-Summary!$B$8)*EXP(-Summary!$B$7*Summary!$B$3)</f>
        <v>0.0122008191124504</v>
      </c>
      <c r="D723" s="0" t="n">
        <f aca="false">Summary!$B$9^2*(1-EXP(-2*Summary!$B$7*Summary!$B$3))/(2*Summary!$B$7)</f>
        <v>2.13796991461712E-007</v>
      </c>
      <c r="E723" s="0" t="n">
        <f aca="false">LN(NORMDIST(B723,C723,SQRT(D723),FALSE()))</f>
        <v>6.7601793527757</v>
      </c>
    </row>
    <row r="724" customFormat="false" ht="15" hidden="false" customHeight="false" outlineLevel="0" collapsed="false">
      <c r="A724" s="0" t="n">
        <f aca="false">Data!C724</f>
        <v>0.0122</v>
      </c>
      <c r="B724" s="0" t="n">
        <f aca="false">Data!C725</f>
        <v>0.0123</v>
      </c>
      <c r="C724" s="0" t="n">
        <f aca="false">Summary!$B$8+(A724-Summary!$B$8)*EXP(-Summary!$B$7*Summary!$B$3)</f>
        <v>0.0122008191124504</v>
      </c>
      <c r="D724" s="0" t="n">
        <f aca="false">Summary!$B$9^2*(1-EXP(-2*Summary!$B$7*Summary!$B$3))/(2*Summary!$B$7)</f>
        <v>2.13796991461712E-007</v>
      </c>
      <c r="E724" s="0" t="n">
        <f aca="false">LN(NORMDIST(B724,C724,SQRT(D724),FALSE()))</f>
        <v>6.73717580758391</v>
      </c>
    </row>
    <row r="725" customFormat="false" ht="15" hidden="false" customHeight="false" outlineLevel="0" collapsed="false">
      <c r="A725" s="0" t="n">
        <f aca="false">Data!C725</f>
        <v>0.0123</v>
      </c>
      <c r="B725" s="0" t="n">
        <f aca="false">Data!C726</f>
        <v>0.0124</v>
      </c>
      <c r="C725" s="0" t="n">
        <f aca="false">Summary!$B$8+(A725-Summary!$B$8)*EXP(-Summary!$B$7*Summary!$B$3)</f>
        <v>0.0123007781475827</v>
      </c>
      <c r="D725" s="0" t="n">
        <f aca="false">Summary!$B$9^2*(1-EXP(-2*Summary!$B$7*Summary!$B$3))/(2*Summary!$B$7)</f>
        <v>2.13796991461712E-007</v>
      </c>
      <c r="E725" s="0" t="n">
        <f aca="false">LN(NORMDIST(B725,C725,SQRT(D725),FALSE()))</f>
        <v>6.73715679996844</v>
      </c>
    </row>
    <row r="726" customFormat="false" ht="15" hidden="false" customHeight="false" outlineLevel="0" collapsed="false">
      <c r="A726" s="0" t="n">
        <f aca="false">Data!C726</f>
        <v>0.0124</v>
      </c>
      <c r="B726" s="0" t="n">
        <f aca="false">Data!C727</f>
        <v>0.0122</v>
      </c>
      <c r="C726" s="0" t="n">
        <f aca="false">Summary!$B$8+(A726-Summary!$B$8)*EXP(-Summary!$B$7*Summary!$B$3)</f>
        <v>0.0124007371827149</v>
      </c>
      <c r="D726" s="0" t="n">
        <f aca="false">Summary!$B$9^2*(1-EXP(-2*Summary!$B$7*Summary!$B$3))/(2*Summary!$B$7)</f>
        <v>2.13796991461712E-007</v>
      </c>
      <c r="E726" s="0" t="n">
        <f aca="false">LN(NORMDIST(B726,C726,SQRT(D726),FALSE()))</f>
        <v>6.66594335510422</v>
      </c>
    </row>
    <row r="727" customFormat="false" ht="15" hidden="false" customHeight="false" outlineLevel="0" collapsed="false">
      <c r="A727" s="0" t="n">
        <f aca="false">Data!C727</f>
        <v>0.0122</v>
      </c>
      <c r="B727" s="0" t="n">
        <f aca="false">Data!C728</f>
        <v>0.0123</v>
      </c>
      <c r="C727" s="0" t="n">
        <f aca="false">Summary!$B$8+(A727-Summary!$B$8)*EXP(-Summary!$B$7*Summary!$B$3)</f>
        <v>0.0122008191124504</v>
      </c>
      <c r="D727" s="0" t="n">
        <f aca="false">Summary!$B$9^2*(1-EXP(-2*Summary!$B$7*Summary!$B$3))/(2*Summary!$B$7)</f>
        <v>2.13796991461712E-007</v>
      </c>
      <c r="E727" s="0" t="n">
        <f aca="false">LN(NORMDIST(B727,C727,SQRT(D727),FALSE()))</f>
        <v>6.73717580758391</v>
      </c>
    </row>
    <row r="728" customFormat="false" ht="15" hidden="false" customHeight="false" outlineLevel="0" collapsed="false">
      <c r="A728" s="0" t="n">
        <f aca="false">Data!C728</f>
        <v>0.0123</v>
      </c>
      <c r="B728" s="0" t="n">
        <f aca="false">Data!C729</f>
        <v>0.0122</v>
      </c>
      <c r="C728" s="0" t="n">
        <f aca="false">Summary!$B$8+(A728-Summary!$B$8)*EXP(-Summary!$B$7*Summary!$B$3)</f>
        <v>0.0123007781475827</v>
      </c>
      <c r="D728" s="0" t="n">
        <f aca="false">Summary!$B$9^2*(1-EXP(-2*Summary!$B$7*Summary!$B$3))/(2*Summary!$B$7)</f>
        <v>2.13796991461712E-007</v>
      </c>
      <c r="E728" s="0" t="n">
        <f aca="false">LN(NORMDIST(B728,C728,SQRT(D728),FALSE()))</f>
        <v>6.73642886869369</v>
      </c>
    </row>
    <row r="729" customFormat="false" ht="15" hidden="false" customHeight="false" outlineLevel="0" collapsed="false">
      <c r="A729" s="0" t="n">
        <f aca="false">Data!C729</f>
        <v>0.0122</v>
      </c>
      <c r="B729" s="0" t="n">
        <f aca="false">Data!C730</f>
        <v>0.0124</v>
      </c>
      <c r="C729" s="0" t="n">
        <f aca="false">Summary!$B$8+(A729-Summary!$B$8)*EXP(-Summary!$B$7*Summary!$B$3)</f>
        <v>0.0122008191124504</v>
      </c>
      <c r="D729" s="0" t="n">
        <f aca="false">Summary!$B$9^2*(1-EXP(-2*Summary!$B$7*Summary!$B$3))/(2*Summary!$B$7)</f>
        <v>2.13796991461712E-007</v>
      </c>
      <c r="E729" s="0" t="n">
        <f aca="false">LN(NORMDIST(B729,C729,SQRT(D729),FALSE()))</f>
        <v>6.66739891945764</v>
      </c>
    </row>
    <row r="730" customFormat="false" ht="15" hidden="false" customHeight="false" outlineLevel="0" collapsed="false">
      <c r="A730" s="0" t="n">
        <f aca="false">Data!C730</f>
        <v>0.0124</v>
      </c>
      <c r="B730" s="0" t="n">
        <f aca="false">Data!C731</f>
        <v>0.0123</v>
      </c>
      <c r="C730" s="0" t="n">
        <f aca="false">Summary!$B$8+(A730-Summary!$B$8)*EXP(-Summary!$B$7*Summary!$B$3)</f>
        <v>0.0124007371827149</v>
      </c>
      <c r="D730" s="0" t="n">
        <f aca="false">Summary!$B$9^2*(1-EXP(-2*Summary!$B$7*Summary!$B$3))/(2*Summary!$B$7)</f>
        <v>2.13796991461712E-007</v>
      </c>
      <c r="E730" s="0" t="n">
        <f aca="false">LN(NORMDIST(B730,C730,SQRT(D730),FALSE()))</f>
        <v>6.73644817450524</v>
      </c>
    </row>
    <row r="731" customFormat="false" ht="15" hidden="false" customHeight="false" outlineLevel="0" collapsed="false">
      <c r="A731" s="0" t="n">
        <f aca="false">Data!C731</f>
        <v>0.0123</v>
      </c>
      <c r="B731" s="0" t="n">
        <f aca="false">Data!C732</f>
        <v>0.0122</v>
      </c>
      <c r="C731" s="0" t="n">
        <f aca="false">Summary!$B$8+(A731-Summary!$B$8)*EXP(-Summary!$B$7*Summary!$B$3)</f>
        <v>0.0123007781475827</v>
      </c>
      <c r="D731" s="0" t="n">
        <f aca="false">Summary!$B$9^2*(1-EXP(-2*Summary!$B$7*Summary!$B$3))/(2*Summary!$B$7)</f>
        <v>2.13796991461712E-007</v>
      </c>
      <c r="E731" s="0" t="n">
        <f aca="false">LN(NORMDIST(B731,C731,SQRT(D731),FALSE()))</f>
        <v>6.73642886869369</v>
      </c>
    </row>
    <row r="732" customFormat="false" ht="15" hidden="false" customHeight="false" outlineLevel="0" collapsed="false">
      <c r="A732" s="0" t="n">
        <f aca="false">Data!C732</f>
        <v>0.0122</v>
      </c>
      <c r="B732" s="0" t="n">
        <f aca="false">Data!C733</f>
        <v>0.0122</v>
      </c>
      <c r="C732" s="0" t="n">
        <f aca="false">Summary!$B$8+(A732-Summary!$B$8)*EXP(-Summary!$B$7*Summary!$B$3)</f>
        <v>0.0122008191124504</v>
      </c>
      <c r="D732" s="0" t="n">
        <f aca="false">Summary!$B$9^2*(1-EXP(-2*Summary!$B$7*Summary!$B$3))/(2*Summary!$B$7)</f>
        <v>2.13796991461712E-007</v>
      </c>
      <c r="E732" s="0" t="n">
        <f aca="false">LN(NORMDIST(B732,C732,SQRT(D732),FALSE()))</f>
        <v>6.7601793527757</v>
      </c>
    </row>
    <row r="733" customFormat="false" ht="15" hidden="false" customHeight="false" outlineLevel="0" collapsed="false">
      <c r="A733" s="0" t="n">
        <f aca="false">Data!C733</f>
        <v>0.0122</v>
      </c>
      <c r="B733" s="0" t="n">
        <f aca="false">Data!C734</f>
        <v>0.0121</v>
      </c>
      <c r="C733" s="0" t="n">
        <f aca="false">Summary!$B$8+(A733-Summary!$B$8)*EXP(-Summary!$B$7*Summary!$B$3)</f>
        <v>0.0122008191124504</v>
      </c>
      <c r="D733" s="0" t="n">
        <f aca="false">Summary!$B$9^2*(1-EXP(-2*Summary!$B$7*Summary!$B$3))/(2*Summary!$B$7)</f>
        <v>2.13796991461712E-007</v>
      </c>
      <c r="E733" s="0" t="n">
        <f aca="false">LN(NORMDIST(B733,C733,SQRT(D733),FALSE()))</f>
        <v>6.736409555033</v>
      </c>
    </row>
    <row r="734" customFormat="false" ht="15" hidden="false" customHeight="false" outlineLevel="0" collapsed="false">
      <c r="A734" s="0" t="n">
        <f aca="false">Data!C734</f>
        <v>0.0121</v>
      </c>
      <c r="B734" s="0" t="n">
        <f aca="false">Data!C735</f>
        <v>0.0123</v>
      </c>
      <c r="C734" s="0" t="n">
        <f aca="false">Summary!$B$8+(A734-Summary!$B$8)*EXP(-Summary!$B$7*Summary!$B$3)</f>
        <v>0.0121008600773182</v>
      </c>
      <c r="D734" s="0" t="n">
        <f aca="false">Summary!$B$9^2*(1-EXP(-2*Summary!$B$7*Summary!$B$3))/(2*Summary!$B$7)</f>
        <v>2.13796991461712E-007</v>
      </c>
      <c r="E734" s="0" t="n">
        <f aca="false">LN(NORMDIST(B734,C734,SQRT(D734),FALSE()))</f>
        <v>6.66743707986206</v>
      </c>
    </row>
    <row r="735" customFormat="false" ht="15" hidden="false" customHeight="false" outlineLevel="0" collapsed="false">
      <c r="A735" s="0" t="n">
        <f aca="false">Data!C735</f>
        <v>0.0123</v>
      </c>
      <c r="B735" s="0" t="n">
        <f aca="false">Data!C736</f>
        <v>0.0121</v>
      </c>
      <c r="C735" s="0" t="n">
        <f aca="false">Summary!$B$8+(A735-Summary!$B$8)*EXP(-Summary!$B$7*Summary!$B$3)</f>
        <v>0.0123007781475827</v>
      </c>
      <c r="D735" s="0" t="n">
        <f aca="false">Summary!$B$9^2*(1-EXP(-2*Summary!$B$7*Summary!$B$3))/(2*Summary!$B$7)</f>
        <v>2.13796991461712E-007</v>
      </c>
      <c r="E735" s="0" t="n">
        <f aca="false">LN(NORMDIST(B735,C735,SQRT(D735),FALSE()))</f>
        <v>6.66590488865458</v>
      </c>
    </row>
    <row r="736" customFormat="false" ht="15" hidden="false" customHeight="false" outlineLevel="0" collapsed="false">
      <c r="A736" s="0" t="n">
        <f aca="false">Data!C736</f>
        <v>0.0121</v>
      </c>
      <c r="B736" s="0" t="n">
        <f aca="false">Data!C737</f>
        <v>0.0121</v>
      </c>
      <c r="C736" s="0" t="n">
        <f aca="false">Summary!$B$8+(A736-Summary!$B$8)*EXP(-Summary!$B$7*Summary!$B$3)</f>
        <v>0.0121008600773182</v>
      </c>
      <c r="D736" s="0" t="n">
        <f aca="false">Summary!$B$9^2*(1-EXP(-2*Summary!$B$7*Summary!$B$3))/(2*Summary!$B$7)</f>
        <v>2.13796991461712E-007</v>
      </c>
      <c r="E736" s="0" t="n">
        <f aca="false">LN(NORMDIST(B736,C736,SQRT(D736),FALSE()))</f>
        <v>6.76017919190396</v>
      </c>
    </row>
    <row r="737" customFormat="false" ht="15" hidden="false" customHeight="false" outlineLevel="0" collapsed="false">
      <c r="A737" s="0" t="n">
        <f aca="false">Data!C737</f>
        <v>0.0121</v>
      </c>
      <c r="B737" s="0" t="n">
        <f aca="false">Data!C738</f>
        <v>0.0121</v>
      </c>
      <c r="C737" s="0" t="n">
        <f aca="false">Summary!$B$8+(A737-Summary!$B$8)*EXP(-Summary!$B$7*Summary!$B$3)</f>
        <v>0.0121008600773182</v>
      </c>
      <c r="D737" s="0" t="n">
        <f aca="false">Summary!$B$9^2*(1-EXP(-2*Summary!$B$7*Summary!$B$3))/(2*Summary!$B$7)</f>
        <v>2.13796991461712E-007</v>
      </c>
      <c r="E737" s="0" t="n">
        <f aca="false">LN(NORMDIST(B737,C737,SQRT(D737),FALSE()))</f>
        <v>6.76017919190396</v>
      </c>
    </row>
    <row r="738" customFormat="false" ht="15" hidden="false" customHeight="false" outlineLevel="0" collapsed="false">
      <c r="A738" s="0" t="n">
        <f aca="false">Data!C738</f>
        <v>0.0121</v>
      </c>
      <c r="B738" s="0" t="n">
        <f aca="false">Data!C739</f>
        <v>0.0121</v>
      </c>
      <c r="C738" s="0" t="n">
        <f aca="false">Summary!$B$8+(A738-Summary!$B$8)*EXP(-Summary!$B$7*Summary!$B$3)</f>
        <v>0.0121008600773182</v>
      </c>
      <c r="D738" s="0" t="n">
        <f aca="false">Summary!$B$9^2*(1-EXP(-2*Summary!$B$7*Summary!$B$3))/(2*Summary!$B$7)</f>
        <v>2.13796991461712E-007</v>
      </c>
      <c r="E738" s="0" t="n">
        <f aca="false">LN(NORMDIST(B738,C738,SQRT(D738),FALSE()))</f>
        <v>6.76017919190396</v>
      </c>
    </row>
    <row r="739" customFormat="false" ht="15" hidden="false" customHeight="false" outlineLevel="0" collapsed="false">
      <c r="A739" s="0" t="n">
        <f aca="false">Data!C739</f>
        <v>0.0121</v>
      </c>
      <c r="B739" s="0" t="n">
        <f aca="false">Data!C740</f>
        <v>0.0123</v>
      </c>
      <c r="C739" s="0" t="n">
        <f aca="false">Summary!$B$8+(A739-Summary!$B$8)*EXP(-Summary!$B$7*Summary!$B$3)</f>
        <v>0.0121008600773182</v>
      </c>
      <c r="D739" s="0" t="n">
        <f aca="false">Summary!$B$9^2*(1-EXP(-2*Summary!$B$7*Summary!$B$3))/(2*Summary!$B$7)</f>
        <v>2.13796991461712E-007</v>
      </c>
      <c r="E739" s="0" t="n">
        <f aca="false">LN(NORMDIST(B739,C739,SQRT(D739),FALSE()))</f>
        <v>6.66743707986206</v>
      </c>
    </row>
    <row r="740" customFormat="false" ht="15" hidden="false" customHeight="false" outlineLevel="0" collapsed="false">
      <c r="A740" s="0" t="n">
        <f aca="false">Data!C740</f>
        <v>0.0123</v>
      </c>
      <c r="B740" s="0" t="n">
        <f aca="false">Data!C741</f>
        <v>0.0122</v>
      </c>
      <c r="C740" s="0" t="n">
        <f aca="false">Summary!$B$8+(A740-Summary!$B$8)*EXP(-Summary!$B$7*Summary!$B$3)</f>
        <v>0.0123007781475827</v>
      </c>
      <c r="D740" s="0" t="n">
        <f aca="false">Summary!$B$9^2*(1-EXP(-2*Summary!$B$7*Summary!$B$3))/(2*Summary!$B$7)</f>
        <v>2.13796991461712E-007</v>
      </c>
      <c r="E740" s="0" t="n">
        <f aca="false">LN(NORMDIST(B740,C740,SQRT(D740),FALSE()))</f>
        <v>6.73642886869369</v>
      </c>
    </row>
    <row r="741" customFormat="false" ht="15" hidden="false" customHeight="false" outlineLevel="0" collapsed="false">
      <c r="A741" s="0" t="n">
        <f aca="false">Data!C741</f>
        <v>0.0122</v>
      </c>
      <c r="B741" s="0" t="n">
        <f aca="false">Data!C742</f>
        <v>0.0121</v>
      </c>
      <c r="C741" s="0" t="n">
        <f aca="false">Summary!$B$8+(A741-Summary!$B$8)*EXP(-Summary!$B$7*Summary!$B$3)</f>
        <v>0.0122008191124504</v>
      </c>
      <c r="D741" s="0" t="n">
        <f aca="false">Summary!$B$9^2*(1-EXP(-2*Summary!$B$7*Summary!$B$3))/(2*Summary!$B$7)</f>
        <v>2.13796991461712E-007</v>
      </c>
      <c r="E741" s="0" t="n">
        <f aca="false">LN(NORMDIST(B741,C741,SQRT(D741),FALSE()))</f>
        <v>6.736409555033</v>
      </c>
    </row>
    <row r="742" customFormat="false" ht="15" hidden="false" customHeight="false" outlineLevel="0" collapsed="false">
      <c r="A742" s="0" t="n">
        <f aca="false">Data!C742</f>
        <v>0.0121</v>
      </c>
      <c r="B742" s="0" t="n">
        <f aca="false">Data!C743</f>
        <v>0.0121</v>
      </c>
      <c r="C742" s="0" t="n">
        <f aca="false">Summary!$B$8+(A742-Summary!$B$8)*EXP(-Summary!$B$7*Summary!$B$3)</f>
        <v>0.0121008600773182</v>
      </c>
      <c r="D742" s="0" t="n">
        <f aca="false">Summary!$B$9^2*(1-EXP(-2*Summary!$B$7*Summary!$B$3))/(2*Summary!$B$7)</f>
        <v>2.13796991461712E-007</v>
      </c>
      <c r="E742" s="0" t="n">
        <f aca="false">LN(NORMDIST(B742,C742,SQRT(D742),FALSE()))</f>
        <v>6.76017919190396</v>
      </c>
    </row>
    <row r="743" customFormat="false" ht="15" hidden="false" customHeight="false" outlineLevel="0" collapsed="false">
      <c r="A743" s="0" t="n">
        <f aca="false">Data!C743</f>
        <v>0.0121</v>
      </c>
      <c r="B743" s="0" t="n">
        <f aca="false">Data!C744</f>
        <v>0.0121</v>
      </c>
      <c r="C743" s="0" t="n">
        <f aca="false">Summary!$B$8+(A743-Summary!$B$8)*EXP(-Summary!$B$7*Summary!$B$3)</f>
        <v>0.0121008600773182</v>
      </c>
      <c r="D743" s="0" t="n">
        <f aca="false">Summary!$B$9^2*(1-EXP(-2*Summary!$B$7*Summary!$B$3))/(2*Summary!$B$7)</f>
        <v>2.13796991461712E-007</v>
      </c>
      <c r="E743" s="0" t="n">
        <f aca="false">LN(NORMDIST(B743,C743,SQRT(D743),FALSE()))</f>
        <v>6.76017919190396</v>
      </c>
    </row>
    <row r="744" customFormat="false" ht="15" hidden="false" customHeight="false" outlineLevel="0" collapsed="false">
      <c r="A744" s="0" t="n">
        <f aca="false">Data!C744</f>
        <v>0.0121</v>
      </c>
      <c r="B744" s="0" t="n">
        <f aca="false">Data!C745</f>
        <v>0.0119</v>
      </c>
      <c r="C744" s="0" t="n">
        <f aca="false">Summary!$B$8+(A744-Summary!$B$8)*EXP(-Summary!$B$7*Summary!$B$3)</f>
        <v>0.0121008600773182</v>
      </c>
      <c r="D744" s="0" t="n">
        <f aca="false">Summary!$B$9^2*(1-EXP(-2*Summary!$B$7*Summary!$B$3))/(2*Summary!$B$7)</f>
        <v>2.13796991461712E-007</v>
      </c>
      <c r="E744" s="0" t="n">
        <f aca="false">LN(NORMDIST(B744,C744,SQRT(D744),FALSE()))</f>
        <v>6.66582793220792</v>
      </c>
    </row>
    <row r="745" customFormat="false" ht="15" hidden="false" customHeight="false" outlineLevel="0" collapsed="false">
      <c r="A745" s="0" t="n">
        <f aca="false">Data!C745</f>
        <v>0.0119</v>
      </c>
      <c r="B745" s="0" t="n">
        <f aca="false">Data!C746</f>
        <v>0.0119</v>
      </c>
      <c r="C745" s="0" t="n">
        <f aca="false">Summary!$B$8+(A745-Summary!$B$8)*EXP(-Summary!$B$7*Summary!$B$3)</f>
        <v>0.0119009420070537</v>
      </c>
      <c r="D745" s="0" t="n">
        <f aca="false">Summary!$B$9^2*(1-EXP(-2*Summary!$B$7*Summary!$B$3))/(2*Summary!$B$7)</f>
        <v>2.13796991461712E-007</v>
      </c>
      <c r="E745" s="0" t="n">
        <f aca="false">LN(NORMDIST(B745,C745,SQRT(D745),FALSE()))</f>
        <v>6.7601788466131</v>
      </c>
    </row>
    <row r="746" customFormat="false" ht="15" hidden="false" customHeight="false" outlineLevel="0" collapsed="false">
      <c r="A746" s="0" t="n">
        <f aca="false">Data!C746</f>
        <v>0.0119</v>
      </c>
      <c r="B746" s="0" t="n">
        <f aca="false">Data!C747</f>
        <v>0.0118</v>
      </c>
      <c r="C746" s="0" t="n">
        <f aca="false">Summary!$B$8+(A746-Summary!$B$8)*EXP(-Summary!$B$7*Summary!$B$3)</f>
        <v>0.0119009420070537</v>
      </c>
      <c r="D746" s="0" t="n">
        <f aca="false">Summary!$B$9^2*(1-EXP(-2*Summary!$B$7*Summary!$B$3))/(2*Summary!$B$7)</f>
        <v>2.13796991461712E-007</v>
      </c>
      <c r="E746" s="0" t="n">
        <f aca="false">LN(NORMDIST(B746,C746,SQRT(D746),FALSE()))</f>
        <v>6.73635156695616</v>
      </c>
    </row>
    <row r="747" customFormat="false" ht="15" hidden="false" customHeight="false" outlineLevel="0" collapsed="false">
      <c r="A747" s="0" t="n">
        <f aca="false">Data!C747</f>
        <v>0.0118</v>
      </c>
      <c r="B747" s="0" t="n">
        <f aca="false">Data!C748</f>
        <v>0.0116</v>
      </c>
      <c r="C747" s="0" t="n">
        <f aca="false">Summary!$B$8+(A747-Summary!$B$8)*EXP(-Summary!$B$7*Summary!$B$3)</f>
        <v>0.0118009829719215</v>
      </c>
      <c r="D747" s="0" t="n">
        <f aca="false">Summary!$B$9^2*(1-EXP(-2*Summary!$B$7*Summary!$B$3))/(2*Summary!$B$7)</f>
        <v>2.13796991461712E-007</v>
      </c>
      <c r="E747" s="0" t="n">
        <f aca="false">LN(NORMDIST(B747,C747,SQRT(D747),FALSE()))</f>
        <v>6.66571243866945</v>
      </c>
    </row>
    <row r="748" customFormat="false" ht="15" hidden="false" customHeight="false" outlineLevel="0" collapsed="false">
      <c r="A748" s="0" t="n">
        <f aca="false">Data!C748</f>
        <v>0.0116</v>
      </c>
      <c r="B748" s="0" t="n">
        <f aca="false">Data!C749</f>
        <v>0.0122</v>
      </c>
      <c r="C748" s="0" t="n">
        <f aca="false">Summary!$B$8+(A748-Summary!$B$8)*EXP(-Summary!$B$7*Summary!$B$3)</f>
        <v>0.011601064901657</v>
      </c>
      <c r="D748" s="0" t="n">
        <f aca="false">Summary!$B$9^2*(1-EXP(-2*Summary!$B$7*Summary!$B$3))/(2*Summary!$B$7)</f>
        <v>2.13796991461712E-007</v>
      </c>
      <c r="E748" s="0" t="n">
        <f aca="false">LN(NORMDIST(B748,C748,SQRT(D748),FALSE()))</f>
        <v>5.9212466376112</v>
      </c>
    </row>
    <row r="749" customFormat="false" ht="15" hidden="false" customHeight="false" outlineLevel="0" collapsed="false">
      <c r="A749" s="0" t="n">
        <f aca="false">Data!C749</f>
        <v>0.0122</v>
      </c>
      <c r="B749" s="0" t="n">
        <f aca="false">Data!C750</f>
        <v>0.0122</v>
      </c>
      <c r="C749" s="0" t="n">
        <f aca="false">Summary!$B$8+(A749-Summary!$B$8)*EXP(-Summary!$B$7*Summary!$B$3)</f>
        <v>0.0122008191124504</v>
      </c>
      <c r="D749" s="0" t="n">
        <f aca="false">Summary!$B$9^2*(1-EXP(-2*Summary!$B$7*Summary!$B$3))/(2*Summary!$B$7)</f>
        <v>2.13796991461712E-007</v>
      </c>
      <c r="E749" s="0" t="n">
        <f aca="false">LN(NORMDIST(B749,C749,SQRT(D749),FALSE()))</f>
        <v>6.7601793527757</v>
      </c>
    </row>
    <row r="750" customFormat="false" ht="15" hidden="false" customHeight="false" outlineLevel="0" collapsed="false">
      <c r="A750" s="0" t="n">
        <f aca="false">Data!C750</f>
        <v>0.0122</v>
      </c>
      <c r="B750" s="0" t="n">
        <f aca="false">Data!C751</f>
        <v>0.0122</v>
      </c>
      <c r="C750" s="0" t="n">
        <f aca="false">Summary!$B$8+(A750-Summary!$B$8)*EXP(-Summary!$B$7*Summary!$B$3)</f>
        <v>0.0122008191124504</v>
      </c>
      <c r="D750" s="0" t="n">
        <f aca="false">Summary!$B$9^2*(1-EXP(-2*Summary!$B$7*Summary!$B$3))/(2*Summary!$B$7)</f>
        <v>2.13796991461712E-007</v>
      </c>
      <c r="E750" s="0" t="n">
        <f aca="false">LN(NORMDIST(B750,C750,SQRT(D750),FALSE()))</f>
        <v>6.7601793527757</v>
      </c>
    </row>
    <row r="751" customFormat="false" ht="15" hidden="false" customHeight="false" outlineLevel="0" collapsed="false">
      <c r="A751" s="0" t="n">
        <f aca="false">Data!C751</f>
        <v>0.0122</v>
      </c>
      <c r="B751" s="0" t="n">
        <f aca="false">Data!C752</f>
        <v>0.0122</v>
      </c>
      <c r="C751" s="0" t="n">
        <f aca="false">Summary!$B$8+(A751-Summary!$B$8)*EXP(-Summary!$B$7*Summary!$B$3)</f>
        <v>0.0122008191124504</v>
      </c>
      <c r="D751" s="0" t="n">
        <f aca="false">Summary!$B$9^2*(1-EXP(-2*Summary!$B$7*Summary!$B$3))/(2*Summary!$B$7)</f>
        <v>2.13796991461712E-007</v>
      </c>
      <c r="E751" s="0" t="n">
        <f aca="false">LN(NORMDIST(B751,C751,SQRT(D751),FALSE()))</f>
        <v>6.7601793527757</v>
      </c>
    </row>
    <row r="752" customFormat="false" ht="15" hidden="false" customHeight="false" outlineLevel="0" collapsed="false">
      <c r="A752" s="0" t="n">
        <f aca="false">Data!C752</f>
        <v>0.0122</v>
      </c>
      <c r="B752" s="0" t="n">
        <f aca="false">Data!C753</f>
        <v>0.0121</v>
      </c>
      <c r="C752" s="0" t="n">
        <f aca="false">Summary!$B$8+(A752-Summary!$B$8)*EXP(-Summary!$B$7*Summary!$B$3)</f>
        <v>0.0122008191124504</v>
      </c>
      <c r="D752" s="0" t="n">
        <f aca="false">Summary!$B$9^2*(1-EXP(-2*Summary!$B$7*Summary!$B$3))/(2*Summary!$B$7)</f>
        <v>2.13796991461712E-007</v>
      </c>
      <c r="E752" s="0" t="n">
        <f aca="false">LN(NORMDIST(B752,C752,SQRT(D752),FALSE()))</f>
        <v>6.736409555033</v>
      </c>
    </row>
    <row r="753" customFormat="false" ht="15" hidden="false" customHeight="false" outlineLevel="0" collapsed="false">
      <c r="A753" s="0" t="n">
        <f aca="false">Data!C753</f>
        <v>0.0121</v>
      </c>
      <c r="B753" s="0" t="n">
        <f aca="false">Data!C754</f>
        <v>0.0119</v>
      </c>
      <c r="C753" s="0" t="n">
        <f aca="false">Summary!$B$8+(A753-Summary!$B$8)*EXP(-Summary!$B$7*Summary!$B$3)</f>
        <v>0.0121008600773182</v>
      </c>
      <c r="D753" s="0" t="n">
        <f aca="false">Summary!$B$9^2*(1-EXP(-2*Summary!$B$7*Summary!$B$3))/(2*Summary!$B$7)</f>
        <v>2.13796991461712E-007</v>
      </c>
      <c r="E753" s="0" t="n">
        <f aca="false">LN(NORMDIST(B753,C753,SQRT(D753),FALSE()))</f>
        <v>6.66582793220792</v>
      </c>
    </row>
    <row r="754" customFormat="false" ht="15" hidden="false" customHeight="false" outlineLevel="0" collapsed="false">
      <c r="A754" s="0" t="n">
        <f aca="false">Data!C754</f>
        <v>0.0119</v>
      </c>
      <c r="B754" s="0" t="n">
        <f aca="false">Data!C755</f>
        <v>0.0119</v>
      </c>
      <c r="C754" s="0" t="n">
        <f aca="false">Summary!$B$8+(A754-Summary!$B$8)*EXP(-Summary!$B$7*Summary!$B$3)</f>
        <v>0.0119009420070537</v>
      </c>
      <c r="D754" s="0" t="n">
        <f aca="false">Summary!$B$9^2*(1-EXP(-2*Summary!$B$7*Summary!$B$3))/(2*Summary!$B$7)</f>
        <v>2.13796991461712E-007</v>
      </c>
      <c r="E754" s="0" t="n">
        <f aca="false">LN(NORMDIST(B754,C754,SQRT(D754),FALSE()))</f>
        <v>6.7601788466131</v>
      </c>
    </row>
    <row r="755" customFormat="false" ht="15" hidden="false" customHeight="false" outlineLevel="0" collapsed="false">
      <c r="A755" s="0" t="n">
        <f aca="false">Data!C755</f>
        <v>0.0119</v>
      </c>
      <c r="B755" s="0" t="n">
        <f aca="false">Data!C756</f>
        <v>0.012</v>
      </c>
      <c r="C755" s="0" t="n">
        <f aca="false">Summary!$B$8+(A755-Summary!$B$8)*EXP(-Summary!$B$7*Summary!$B$3)</f>
        <v>0.0119009420070537</v>
      </c>
      <c r="D755" s="0" t="n">
        <f aca="false">Summary!$B$9^2*(1-EXP(-2*Summary!$B$7*Summary!$B$3))/(2*Summary!$B$7)</f>
        <v>2.13796991461712E-007</v>
      </c>
      <c r="E755" s="0" t="n">
        <f aca="false">LN(NORMDIST(B755,C755,SQRT(D755),FALSE()))</f>
        <v>6.73723278333555</v>
      </c>
    </row>
    <row r="756" customFormat="false" ht="15" hidden="false" customHeight="false" outlineLevel="0" collapsed="false">
      <c r="A756" s="0" t="n">
        <f aca="false">Data!C756</f>
        <v>0.012</v>
      </c>
      <c r="B756" s="0" t="n">
        <f aca="false">Data!C757</f>
        <v>0.012</v>
      </c>
      <c r="C756" s="0" t="n">
        <f aca="false">Summary!$B$8+(A756-Summary!$B$8)*EXP(-Summary!$B$7*Summary!$B$3)</f>
        <v>0.0120009010421859</v>
      </c>
      <c r="D756" s="0" t="n">
        <f aca="false">Summary!$B$9^2*(1-EXP(-2*Summary!$B$7*Summary!$B$3))/(2*Summary!$B$7)</f>
        <v>2.13796991461712E-007</v>
      </c>
      <c r="E756" s="0" t="n">
        <f aca="false">LN(NORMDIST(B756,C756,SQRT(D756),FALSE()))</f>
        <v>6.76017902318309</v>
      </c>
    </row>
    <row r="757" customFormat="false" ht="15" hidden="false" customHeight="false" outlineLevel="0" collapsed="false">
      <c r="A757" s="0" t="n">
        <f aca="false">Data!C757</f>
        <v>0.012</v>
      </c>
      <c r="B757" s="0" t="n">
        <f aca="false">Data!C758</f>
        <v>0.0121</v>
      </c>
      <c r="C757" s="0" t="n">
        <f aca="false">Summary!$B$8+(A757-Summary!$B$8)*EXP(-Summary!$B$7*Summary!$B$3)</f>
        <v>0.0120009010421859</v>
      </c>
      <c r="D757" s="0" t="n">
        <f aca="false">Summary!$B$9^2*(1-EXP(-2*Summary!$B$7*Summary!$B$3))/(2*Summary!$B$7)</f>
        <v>2.13796991461712E-007</v>
      </c>
      <c r="E757" s="0" t="n">
        <f aca="false">LN(NORMDIST(B757,C757,SQRT(D757),FALSE()))</f>
        <v>6.73721379926747</v>
      </c>
    </row>
    <row r="758" customFormat="false" ht="15" hidden="false" customHeight="false" outlineLevel="0" collapsed="false">
      <c r="A758" s="0" t="n">
        <f aca="false">Data!C758</f>
        <v>0.0121</v>
      </c>
      <c r="B758" s="0" t="n">
        <f aca="false">Data!C759</f>
        <v>0.0119</v>
      </c>
      <c r="C758" s="0" t="n">
        <f aca="false">Summary!$B$8+(A758-Summary!$B$8)*EXP(-Summary!$B$7*Summary!$B$3)</f>
        <v>0.0121008600773182</v>
      </c>
      <c r="D758" s="0" t="n">
        <f aca="false">Summary!$B$9^2*(1-EXP(-2*Summary!$B$7*Summary!$B$3))/(2*Summary!$B$7)</f>
        <v>2.13796991461712E-007</v>
      </c>
      <c r="E758" s="0" t="n">
        <f aca="false">LN(NORMDIST(B758,C758,SQRT(D758),FALSE()))</f>
        <v>6.66582793220792</v>
      </c>
    </row>
    <row r="759" customFormat="false" ht="15" hidden="false" customHeight="false" outlineLevel="0" collapsed="false">
      <c r="A759" s="0" t="n">
        <f aca="false">Data!C759</f>
        <v>0.0119</v>
      </c>
      <c r="B759" s="0" t="n">
        <f aca="false">Data!C760</f>
        <v>0.012</v>
      </c>
      <c r="C759" s="0" t="n">
        <f aca="false">Summary!$B$8+(A759-Summary!$B$8)*EXP(-Summary!$B$7*Summary!$B$3)</f>
        <v>0.0119009420070537</v>
      </c>
      <c r="D759" s="0" t="n">
        <f aca="false">Summary!$B$9^2*(1-EXP(-2*Summary!$B$7*Summary!$B$3))/(2*Summary!$B$7)</f>
        <v>2.13796991461712E-007</v>
      </c>
      <c r="E759" s="0" t="n">
        <f aca="false">LN(NORMDIST(B759,C759,SQRT(D759),FALSE()))</f>
        <v>6.73723278333555</v>
      </c>
    </row>
    <row r="760" customFormat="false" ht="15" hidden="false" customHeight="false" outlineLevel="0" collapsed="false">
      <c r="A760" s="0" t="n">
        <f aca="false">Data!C760</f>
        <v>0.012</v>
      </c>
      <c r="B760" s="0" t="n">
        <f aca="false">Data!C761</f>
        <v>0.0118</v>
      </c>
      <c r="C760" s="0" t="n">
        <f aca="false">Summary!$B$8+(A760-Summary!$B$8)*EXP(-Summary!$B$7*Summary!$B$3)</f>
        <v>0.0120009010421859</v>
      </c>
      <c r="D760" s="0" t="n">
        <f aca="false">Summary!$B$9^2*(1-EXP(-2*Summary!$B$7*Summary!$B$3))/(2*Summary!$B$7)</f>
        <v>2.13796991461712E-007</v>
      </c>
      <c r="E760" s="0" t="n">
        <f aca="false">LN(NORMDIST(B760,C760,SQRT(D760),FALSE()))</f>
        <v>6.66578944221089</v>
      </c>
    </row>
    <row r="761" customFormat="false" ht="15" hidden="false" customHeight="false" outlineLevel="0" collapsed="false">
      <c r="A761" s="0" t="n">
        <f aca="false">Data!C761</f>
        <v>0.0118</v>
      </c>
      <c r="B761" s="0" t="n">
        <f aca="false">Data!C762</f>
        <v>0.0118</v>
      </c>
      <c r="C761" s="0" t="n">
        <f aca="false">Summary!$B$8+(A761-Summary!$B$8)*EXP(-Summary!$B$7*Summary!$B$3)</f>
        <v>0.0118009829719215</v>
      </c>
      <c r="D761" s="0" t="n">
        <f aca="false">Summary!$B$9^2*(1-EXP(-2*Summary!$B$7*Summary!$B$3))/(2*Summary!$B$7)</f>
        <v>2.13796991461712E-007</v>
      </c>
      <c r="E761" s="0" t="n">
        <f aca="false">LN(NORMDIST(B761,C761,SQRT(D761),FALSE()))</f>
        <v>6.76017866219397</v>
      </c>
    </row>
    <row r="762" customFormat="false" ht="15" hidden="false" customHeight="false" outlineLevel="0" collapsed="false">
      <c r="A762" s="0" t="n">
        <f aca="false">Data!C762</f>
        <v>0.0118</v>
      </c>
      <c r="B762" s="0" t="n">
        <f aca="false">Data!C763</f>
        <v>0.0119</v>
      </c>
      <c r="C762" s="0" t="n">
        <f aca="false">Summary!$B$8+(A762-Summary!$B$8)*EXP(-Summary!$B$7*Summary!$B$3)</f>
        <v>0.0118009829719215</v>
      </c>
      <c r="D762" s="0" t="n">
        <f aca="false">Summary!$B$9^2*(1-EXP(-2*Summary!$B$7*Summary!$B$3))/(2*Summary!$B$7)</f>
        <v>2.13796991461712E-007</v>
      </c>
      <c r="E762" s="0" t="n">
        <f aca="false">LN(NORMDIST(B762,C762,SQRT(D762),FALSE()))</f>
        <v>6.7372517595545</v>
      </c>
    </row>
    <row r="763" customFormat="false" ht="15" hidden="false" customHeight="false" outlineLevel="0" collapsed="false">
      <c r="A763" s="0" t="n">
        <f aca="false">Data!C763</f>
        <v>0.0119</v>
      </c>
      <c r="B763" s="0" t="n">
        <f aca="false">Data!C764</f>
        <v>0.0117</v>
      </c>
      <c r="C763" s="0" t="n">
        <f aca="false">Summary!$B$8+(A763-Summary!$B$8)*EXP(-Summary!$B$7*Summary!$B$3)</f>
        <v>0.0119009420070537</v>
      </c>
      <c r="D763" s="0" t="n">
        <f aca="false">Summary!$B$9^2*(1-EXP(-2*Summary!$B$7*Summary!$B$3))/(2*Summary!$B$7)</f>
        <v>2.13796991461712E-007</v>
      </c>
      <c r="E763" s="0" t="n">
        <f aca="false">LN(NORMDIST(B763,C763,SQRT(D763),FALSE()))</f>
        <v>6.66575094436473</v>
      </c>
    </row>
    <row r="764" customFormat="false" ht="15" hidden="false" customHeight="false" outlineLevel="0" collapsed="false">
      <c r="A764" s="0" t="n">
        <f aca="false">Data!C764</f>
        <v>0.0117</v>
      </c>
      <c r="B764" s="0" t="n">
        <f aca="false">Data!C765</f>
        <v>0.0117</v>
      </c>
      <c r="C764" s="0" t="n">
        <f aca="false">Summary!$B$8+(A764-Summary!$B$8)*EXP(-Summary!$B$7*Summary!$B$3)</f>
        <v>0.0117010239367892</v>
      </c>
      <c r="D764" s="0" t="n">
        <f aca="false">Summary!$B$9^2*(1-EXP(-2*Summary!$B$7*Summary!$B$3))/(2*Summary!$B$7)</f>
        <v>2.13796991461712E-007</v>
      </c>
      <c r="E764" s="0" t="n">
        <f aca="false">LN(NORMDIST(B764,C764,SQRT(D764),FALSE()))</f>
        <v>6.76017846992571</v>
      </c>
    </row>
    <row r="765" customFormat="false" ht="15" hidden="false" customHeight="false" outlineLevel="0" collapsed="false">
      <c r="A765" s="0" t="n">
        <f aca="false">Data!C765</f>
        <v>0.0117</v>
      </c>
      <c r="B765" s="0" t="n">
        <f aca="false">Data!C766</f>
        <v>0.0116</v>
      </c>
      <c r="C765" s="0" t="n">
        <f aca="false">Summary!$B$8+(A765-Summary!$B$8)*EXP(-Summary!$B$7*Summary!$B$3)</f>
        <v>0.0117010239367892</v>
      </c>
      <c r="D765" s="0" t="n">
        <f aca="false">Summary!$B$9^2*(1-EXP(-2*Summary!$B$7*Summary!$B$3))/(2*Summary!$B$7)</f>
        <v>2.13796991461712E-007</v>
      </c>
      <c r="E765" s="0" t="n">
        <f aca="false">LN(NORMDIST(B765,C765,SQRT(D765),FALSE()))</f>
        <v>6.73631286899261</v>
      </c>
    </row>
    <row r="766" customFormat="false" ht="15" hidden="false" customHeight="false" outlineLevel="0" collapsed="false">
      <c r="A766" s="0" t="n">
        <f aca="false">Data!C766</f>
        <v>0.0116</v>
      </c>
      <c r="B766" s="0" t="n">
        <f aca="false">Data!C767</f>
        <v>0.0117</v>
      </c>
      <c r="C766" s="0" t="n">
        <f aca="false">Summary!$B$8+(A766-Summary!$B$8)*EXP(-Summary!$B$7*Summary!$B$3)</f>
        <v>0.011601064901657</v>
      </c>
      <c r="D766" s="0" t="n">
        <f aca="false">Summary!$B$9^2*(1-EXP(-2*Summary!$B$7*Summary!$B$3))/(2*Summary!$B$7)</f>
        <v>2.13796991461712E-007</v>
      </c>
      <c r="E766" s="0" t="n">
        <f aca="false">LN(NORMDIST(B766,C766,SQRT(D766),FALSE()))</f>
        <v>6.73728968844502</v>
      </c>
    </row>
    <row r="767" customFormat="false" ht="15" hidden="false" customHeight="false" outlineLevel="0" collapsed="false">
      <c r="A767" s="0" t="n">
        <f aca="false">Data!C767</f>
        <v>0.0117</v>
      </c>
      <c r="B767" s="0" t="n">
        <f aca="false">Data!C768</f>
        <v>0.0118</v>
      </c>
      <c r="C767" s="0" t="n">
        <f aca="false">Summary!$B$8+(A767-Summary!$B$8)*EXP(-Summary!$B$7*Summary!$B$3)</f>
        <v>0.0117010239367892</v>
      </c>
      <c r="D767" s="0" t="n">
        <f aca="false">Summary!$B$9^2*(1-EXP(-2*Summary!$B$7*Summary!$B$3))/(2*Summary!$B$7)</f>
        <v>2.13796991461712E-007</v>
      </c>
      <c r="E767" s="0" t="n">
        <f aca="false">LN(NORMDIST(B767,C767,SQRT(D767),FALSE()))</f>
        <v>6.73727072792432</v>
      </c>
    </row>
    <row r="768" customFormat="false" ht="15" hidden="false" customHeight="false" outlineLevel="0" collapsed="false">
      <c r="A768" s="0" t="n">
        <f aca="false">Data!C768</f>
        <v>0.0118</v>
      </c>
      <c r="B768" s="0" t="n">
        <f aca="false">Data!C769</f>
        <v>0.0118</v>
      </c>
      <c r="C768" s="0" t="n">
        <f aca="false">Summary!$B$8+(A768-Summary!$B$8)*EXP(-Summary!$B$7*Summary!$B$3)</f>
        <v>0.0118009829719215</v>
      </c>
      <c r="D768" s="0" t="n">
        <f aca="false">Summary!$B$9^2*(1-EXP(-2*Summary!$B$7*Summary!$B$3))/(2*Summary!$B$7)</f>
        <v>2.13796991461712E-007</v>
      </c>
      <c r="E768" s="0" t="n">
        <f aca="false">LN(NORMDIST(B768,C768,SQRT(D768),FALSE()))</f>
        <v>6.76017866219397</v>
      </c>
    </row>
    <row r="769" customFormat="false" ht="15" hidden="false" customHeight="false" outlineLevel="0" collapsed="false">
      <c r="A769" s="0" t="n">
        <f aca="false">Data!C769</f>
        <v>0.0118</v>
      </c>
      <c r="B769" s="0" t="n">
        <f aca="false">Data!C770</f>
        <v>0.0118</v>
      </c>
      <c r="C769" s="0" t="n">
        <f aca="false">Summary!$B$8+(A769-Summary!$B$8)*EXP(-Summary!$B$7*Summary!$B$3)</f>
        <v>0.0118009829719215</v>
      </c>
      <c r="D769" s="0" t="n">
        <f aca="false">Summary!$B$9^2*(1-EXP(-2*Summary!$B$7*Summary!$B$3))/(2*Summary!$B$7)</f>
        <v>2.13796991461712E-007</v>
      </c>
      <c r="E769" s="0" t="n">
        <f aca="false">LN(NORMDIST(B769,C769,SQRT(D769),FALSE()))</f>
        <v>6.76017866219397</v>
      </c>
    </row>
    <row r="770" customFormat="false" ht="15" hidden="false" customHeight="false" outlineLevel="0" collapsed="false">
      <c r="A770" s="0" t="n">
        <f aca="false">Data!C770</f>
        <v>0.0118</v>
      </c>
      <c r="B770" s="0" t="n">
        <f aca="false">Data!C771</f>
        <v>0.0118</v>
      </c>
      <c r="C770" s="0" t="n">
        <f aca="false">Summary!$B$8+(A770-Summary!$B$8)*EXP(-Summary!$B$7*Summary!$B$3)</f>
        <v>0.0118009829719215</v>
      </c>
      <c r="D770" s="0" t="n">
        <f aca="false">Summary!$B$9^2*(1-EXP(-2*Summary!$B$7*Summary!$B$3))/(2*Summary!$B$7)</f>
        <v>2.13796991461712E-007</v>
      </c>
      <c r="E770" s="0" t="n">
        <f aca="false">LN(NORMDIST(B770,C770,SQRT(D770),FALSE()))</f>
        <v>6.76017866219397</v>
      </c>
    </row>
    <row r="771" customFormat="false" ht="15" hidden="false" customHeight="false" outlineLevel="0" collapsed="false">
      <c r="A771" s="0" t="n">
        <f aca="false">Data!C771</f>
        <v>0.0118</v>
      </c>
      <c r="B771" s="0" t="n">
        <f aca="false">Data!C772</f>
        <v>0.0118</v>
      </c>
      <c r="C771" s="0" t="n">
        <f aca="false">Summary!$B$8+(A771-Summary!$B$8)*EXP(-Summary!$B$7*Summary!$B$3)</f>
        <v>0.0118009829719215</v>
      </c>
      <c r="D771" s="0" t="n">
        <f aca="false">Summary!$B$9^2*(1-EXP(-2*Summary!$B$7*Summary!$B$3))/(2*Summary!$B$7)</f>
        <v>2.13796991461712E-007</v>
      </c>
      <c r="E771" s="0" t="n">
        <f aca="false">LN(NORMDIST(B771,C771,SQRT(D771),FALSE()))</f>
        <v>6.76017866219397</v>
      </c>
    </row>
    <row r="772" customFormat="false" ht="15" hidden="false" customHeight="false" outlineLevel="0" collapsed="false">
      <c r="A772" s="0" t="n">
        <f aca="false">Data!C772</f>
        <v>0.0118</v>
      </c>
      <c r="B772" s="0" t="n">
        <f aca="false">Data!C773</f>
        <v>0.0116</v>
      </c>
      <c r="C772" s="0" t="n">
        <f aca="false">Summary!$B$8+(A772-Summary!$B$8)*EXP(-Summary!$B$7*Summary!$B$3)</f>
        <v>0.0118009829719215</v>
      </c>
      <c r="D772" s="0" t="n">
        <f aca="false">Summary!$B$9^2*(1-EXP(-2*Summary!$B$7*Summary!$B$3))/(2*Summary!$B$7)</f>
        <v>2.13796991461712E-007</v>
      </c>
      <c r="E772" s="0" t="n">
        <f aca="false">LN(NORMDIST(B772,C772,SQRT(D772),FALSE()))</f>
        <v>6.66571243866945</v>
      </c>
    </row>
    <row r="773" customFormat="false" ht="15" hidden="false" customHeight="false" outlineLevel="0" collapsed="false">
      <c r="A773" s="0" t="n">
        <f aca="false">Data!C773</f>
        <v>0.0116</v>
      </c>
      <c r="B773" s="0" t="n">
        <f aca="false">Data!C774</f>
        <v>0.0118</v>
      </c>
      <c r="C773" s="0" t="n">
        <f aca="false">Summary!$B$8+(A773-Summary!$B$8)*EXP(-Summary!$B$7*Summary!$B$3)</f>
        <v>0.011601064901657</v>
      </c>
      <c r="D773" s="0" t="n">
        <f aca="false">Summary!$B$9^2*(1-EXP(-2*Summary!$B$7*Summary!$B$3))/(2*Summary!$B$7)</f>
        <v>2.13796991461712E-007</v>
      </c>
      <c r="E773" s="0" t="n">
        <f aca="false">LN(NORMDIST(B773,C773,SQRT(D773),FALSE()))</f>
        <v>6.66762776414722</v>
      </c>
    </row>
    <row r="774" customFormat="false" ht="15" hidden="false" customHeight="false" outlineLevel="0" collapsed="false">
      <c r="A774" s="0" t="n">
        <f aca="false">Data!C774</f>
        <v>0.0118</v>
      </c>
      <c r="B774" s="0" t="n">
        <f aca="false">Data!C775</f>
        <v>0.0117</v>
      </c>
      <c r="C774" s="0" t="n">
        <f aca="false">Summary!$B$8+(A774-Summary!$B$8)*EXP(-Summary!$B$7*Summary!$B$3)</f>
        <v>0.0118009829719215</v>
      </c>
      <c r="D774" s="0" t="n">
        <f aca="false">Summary!$B$9^2*(1-EXP(-2*Summary!$B$7*Summary!$B$3))/(2*Summary!$B$7)</f>
        <v>2.13796991461712E-007</v>
      </c>
      <c r="E774" s="0" t="n">
        <f aca="false">LN(NORMDIST(B774,C774,SQRT(D774),FALSE()))</f>
        <v>6.73633222189895</v>
      </c>
    </row>
    <row r="775" customFormat="false" ht="15" hidden="false" customHeight="false" outlineLevel="0" collapsed="false">
      <c r="A775" s="0" t="n">
        <f aca="false">Data!C775</f>
        <v>0.0117</v>
      </c>
      <c r="B775" s="0" t="n">
        <f aca="false">Data!C776</f>
        <v>0.0117</v>
      </c>
      <c r="C775" s="0" t="n">
        <f aca="false">Summary!$B$8+(A775-Summary!$B$8)*EXP(-Summary!$B$7*Summary!$B$3)</f>
        <v>0.0117010239367892</v>
      </c>
      <c r="D775" s="0" t="n">
        <f aca="false">Summary!$B$9^2*(1-EXP(-2*Summary!$B$7*Summary!$B$3))/(2*Summary!$B$7)</f>
        <v>2.13796991461712E-007</v>
      </c>
      <c r="E775" s="0" t="n">
        <f aca="false">LN(NORMDIST(B775,C775,SQRT(D775),FALSE()))</f>
        <v>6.76017846992571</v>
      </c>
    </row>
    <row r="776" customFormat="false" ht="15" hidden="false" customHeight="false" outlineLevel="0" collapsed="false">
      <c r="A776" s="0" t="n">
        <f aca="false">Data!C776</f>
        <v>0.0117</v>
      </c>
      <c r="B776" s="0" t="n">
        <f aca="false">Data!C777</f>
        <v>0.0117</v>
      </c>
      <c r="C776" s="0" t="n">
        <f aca="false">Summary!$B$8+(A776-Summary!$B$8)*EXP(-Summary!$B$7*Summary!$B$3)</f>
        <v>0.0117010239367892</v>
      </c>
      <c r="D776" s="0" t="n">
        <f aca="false">Summary!$B$9^2*(1-EXP(-2*Summary!$B$7*Summary!$B$3))/(2*Summary!$B$7)</f>
        <v>2.13796991461712E-007</v>
      </c>
      <c r="E776" s="0" t="n">
        <f aca="false">LN(NORMDIST(B776,C776,SQRT(D776),FALSE()))</f>
        <v>6.76017846992571</v>
      </c>
    </row>
    <row r="777" customFormat="false" ht="15" hidden="false" customHeight="false" outlineLevel="0" collapsed="false">
      <c r="A777" s="0" t="n">
        <f aca="false">Data!C777</f>
        <v>0.0117</v>
      </c>
      <c r="B777" s="0" t="n">
        <f aca="false">Data!C778</f>
        <v>0.0118</v>
      </c>
      <c r="C777" s="0" t="n">
        <f aca="false">Summary!$B$8+(A777-Summary!$B$8)*EXP(-Summary!$B$7*Summary!$B$3)</f>
        <v>0.0117010239367892</v>
      </c>
      <c r="D777" s="0" t="n">
        <f aca="false">Summary!$B$9^2*(1-EXP(-2*Summary!$B$7*Summary!$B$3))/(2*Summary!$B$7)</f>
        <v>2.13796991461712E-007</v>
      </c>
      <c r="E777" s="0" t="n">
        <f aca="false">LN(NORMDIST(B777,C777,SQRT(D777),FALSE()))</f>
        <v>6.73727072792432</v>
      </c>
    </row>
    <row r="778" customFormat="false" ht="15" hidden="false" customHeight="false" outlineLevel="0" collapsed="false">
      <c r="A778" s="0" t="n">
        <f aca="false">Data!C778</f>
        <v>0.0118</v>
      </c>
      <c r="B778" s="0" t="n">
        <f aca="false">Data!C779</f>
        <v>0.0118</v>
      </c>
      <c r="C778" s="0" t="n">
        <f aca="false">Summary!$B$8+(A778-Summary!$B$8)*EXP(-Summary!$B$7*Summary!$B$3)</f>
        <v>0.0118009829719215</v>
      </c>
      <c r="D778" s="0" t="n">
        <f aca="false">Summary!$B$9^2*(1-EXP(-2*Summary!$B$7*Summary!$B$3))/(2*Summary!$B$7)</f>
        <v>2.13796991461712E-007</v>
      </c>
      <c r="E778" s="0" t="n">
        <f aca="false">LN(NORMDIST(B778,C778,SQRT(D778),FALSE()))</f>
        <v>6.76017866219397</v>
      </c>
    </row>
    <row r="779" customFormat="false" ht="15" hidden="false" customHeight="false" outlineLevel="0" collapsed="false">
      <c r="A779" s="0" t="n">
        <f aca="false">Data!C779</f>
        <v>0.0118</v>
      </c>
      <c r="B779" s="0" t="n">
        <f aca="false">Data!C780</f>
        <v>0.0117</v>
      </c>
      <c r="C779" s="0" t="n">
        <f aca="false">Summary!$B$8+(A779-Summary!$B$8)*EXP(-Summary!$B$7*Summary!$B$3)</f>
        <v>0.0118009829719215</v>
      </c>
      <c r="D779" s="0" t="n">
        <f aca="false">Summary!$B$9^2*(1-EXP(-2*Summary!$B$7*Summary!$B$3))/(2*Summary!$B$7)</f>
        <v>2.13796991461712E-007</v>
      </c>
      <c r="E779" s="0" t="n">
        <f aca="false">LN(NORMDIST(B779,C779,SQRT(D779),FALSE()))</f>
        <v>6.73633222189895</v>
      </c>
    </row>
    <row r="780" customFormat="false" ht="15" hidden="false" customHeight="false" outlineLevel="0" collapsed="false">
      <c r="A780" s="0" t="n">
        <f aca="false">Data!C780</f>
        <v>0.0117</v>
      </c>
      <c r="B780" s="0" t="n">
        <f aca="false">Data!C781</f>
        <v>0.0118</v>
      </c>
      <c r="C780" s="0" t="n">
        <f aca="false">Summary!$B$8+(A780-Summary!$B$8)*EXP(-Summary!$B$7*Summary!$B$3)</f>
        <v>0.0117010239367892</v>
      </c>
      <c r="D780" s="0" t="n">
        <f aca="false">Summary!$B$9^2*(1-EXP(-2*Summary!$B$7*Summary!$B$3))/(2*Summary!$B$7)</f>
        <v>2.13796991461712E-007</v>
      </c>
      <c r="E780" s="0" t="n">
        <f aca="false">LN(NORMDIST(B780,C780,SQRT(D780),FALSE()))</f>
        <v>6.73727072792432</v>
      </c>
    </row>
    <row r="781" customFormat="false" ht="15" hidden="false" customHeight="false" outlineLevel="0" collapsed="false">
      <c r="A781" s="0" t="n">
        <f aca="false">Data!C781</f>
        <v>0.0118</v>
      </c>
      <c r="B781" s="0" t="n">
        <f aca="false">Data!C782</f>
        <v>0.0119</v>
      </c>
      <c r="C781" s="0" t="n">
        <f aca="false">Summary!$B$8+(A781-Summary!$B$8)*EXP(-Summary!$B$7*Summary!$B$3)</f>
        <v>0.0118009829719215</v>
      </c>
      <c r="D781" s="0" t="n">
        <f aca="false">Summary!$B$9^2*(1-EXP(-2*Summary!$B$7*Summary!$B$3))/(2*Summary!$B$7)</f>
        <v>2.13796991461712E-007</v>
      </c>
      <c r="E781" s="0" t="n">
        <f aca="false">LN(NORMDIST(B781,C781,SQRT(D781),FALSE()))</f>
        <v>6.7372517595545</v>
      </c>
    </row>
    <row r="782" customFormat="false" ht="15" hidden="false" customHeight="false" outlineLevel="0" collapsed="false">
      <c r="A782" s="0" t="n">
        <f aca="false">Data!C782</f>
        <v>0.0119</v>
      </c>
      <c r="B782" s="0" t="n">
        <f aca="false">Data!C783</f>
        <v>0.0118</v>
      </c>
      <c r="C782" s="0" t="n">
        <f aca="false">Summary!$B$8+(A782-Summary!$B$8)*EXP(-Summary!$B$7*Summary!$B$3)</f>
        <v>0.0119009420070537</v>
      </c>
      <c r="D782" s="0" t="n">
        <f aca="false">Summary!$B$9^2*(1-EXP(-2*Summary!$B$7*Summary!$B$3))/(2*Summary!$B$7)</f>
        <v>2.13796991461712E-007</v>
      </c>
      <c r="E782" s="0" t="n">
        <f aca="false">LN(NORMDIST(B782,C782,SQRT(D782),FALSE()))</f>
        <v>6.73635156695616</v>
      </c>
    </row>
    <row r="783" customFormat="false" ht="15" hidden="false" customHeight="false" outlineLevel="0" collapsed="false">
      <c r="A783" s="0" t="n">
        <f aca="false">Data!C783</f>
        <v>0.0118</v>
      </c>
      <c r="B783" s="0" t="n">
        <f aca="false">Data!C784</f>
        <v>0.0119</v>
      </c>
      <c r="C783" s="0" t="n">
        <f aca="false">Summary!$B$8+(A783-Summary!$B$8)*EXP(-Summary!$B$7*Summary!$B$3)</f>
        <v>0.0118009829719215</v>
      </c>
      <c r="D783" s="0" t="n">
        <f aca="false">Summary!$B$9^2*(1-EXP(-2*Summary!$B$7*Summary!$B$3))/(2*Summary!$B$7)</f>
        <v>2.13796991461712E-007</v>
      </c>
      <c r="E783" s="0" t="n">
        <f aca="false">LN(NORMDIST(B783,C783,SQRT(D783),FALSE()))</f>
        <v>6.7372517595545</v>
      </c>
    </row>
    <row r="784" customFormat="false" ht="15" hidden="false" customHeight="false" outlineLevel="0" collapsed="false">
      <c r="A784" s="0" t="n">
        <f aca="false">Data!C784</f>
        <v>0.0119</v>
      </c>
      <c r="B784" s="0" t="n">
        <f aca="false">Data!C785</f>
        <v>0.0119</v>
      </c>
      <c r="C784" s="0" t="n">
        <f aca="false">Summary!$B$8+(A784-Summary!$B$8)*EXP(-Summary!$B$7*Summary!$B$3)</f>
        <v>0.0119009420070537</v>
      </c>
      <c r="D784" s="0" t="n">
        <f aca="false">Summary!$B$9^2*(1-EXP(-2*Summary!$B$7*Summary!$B$3))/(2*Summary!$B$7)</f>
        <v>2.13796991461712E-007</v>
      </c>
      <c r="E784" s="0" t="n">
        <f aca="false">LN(NORMDIST(B784,C784,SQRT(D784),FALSE()))</f>
        <v>6.7601788466131</v>
      </c>
    </row>
    <row r="785" customFormat="false" ht="15" hidden="false" customHeight="false" outlineLevel="0" collapsed="false">
      <c r="A785" s="0" t="n">
        <f aca="false">Data!C785</f>
        <v>0.0119</v>
      </c>
      <c r="B785" s="0" t="n">
        <f aca="false">Data!C786</f>
        <v>0.0121</v>
      </c>
      <c r="C785" s="0" t="n">
        <f aca="false">Summary!$B$8+(A785-Summary!$B$8)*EXP(-Summary!$B$7*Summary!$B$3)</f>
        <v>0.0119009420070537</v>
      </c>
      <c r="D785" s="0" t="n">
        <f aca="false">Summary!$B$9^2*(1-EXP(-2*Summary!$B$7*Summary!$B$3))/(2*Summary!$B$7)</f>
        <v>2.13796991461712E-007</v>
      </c>
      <c r="E785" s="0" t="n">
        <f aca="false">LN(NORMDIST(B785,C785,SQRT(D785),FALSE()))</f>
        <v>6.66751337712352</v>
      </c>
    </row>
    <row r="786" customFormat="false" ht="15" hidden="false" customHeight="false" outlineLevel="0" collapsed="false">
      <c r="A786" s="0" t="n">
        <f aca="false">Data!C786</f>
        <v>0.0121</v>
      </c>
      <c r="B786" s="0" t="n">
        <f aca="false">Data!C787</f>
        <v>0.012</v>
      </c>
      <c r="C786" s="0" t="n">
        <f aca="false">Summary!$B$8+(A786-Summary!$B$8)*EXP(-Summary!$B$7*Summary!$B$3)</f>
        <v>0.0121008600773182</v>
      </c>
      <c r="D786" s="0" t="n">
        <f aca="false">Summary!$B$9^2*(1-EXP(-2*Summary!$B$7*Summary!$B$3))/(2*Summary!$B$7)</f>
        <v>2.13796991461712E-007</v>
      </c>
      <c r="E786" s="0" t="n">
        <f aca="false">LN(NORMDIST(B786,C786,SQRT(D786),FALSE()))</f>
        <v>6.73639023352318</v>
      </c>
    </row>
    <row r="787" customFormat="false" ht="15" hidden="false" customHeight="false" outlineLevel="0" collapsed="false">
      <c r="A787" s="0" t="n">
        <f aca="false">Data!C787</f>
        <v>0.012</v>
      </c>
      <c r="B787" s="0" t="n">
        <f aca="false">Data!C788</f>
        <v>0.0121</v>
      </c>
      <c r="C787" s="0" t="n">
        <f aca="false">Summary!$B$8+(A787-Summary!$B$8)*EXP(-Summary!$B$7*Summary!$B$3)</f>
        <v>0.0120009010421859</v>
      </c>
      <c r="D787" s="0" t="n">
        <f aca="false">Summary!$B$9^2*(1-EXP(-2*Summary!$B$7*Summary!$B$3))/(2*Summary!$B$7)</f>
        <v>2.13796991461712E-007</v>
      </c>
      <c r="E787" s="0" t="n">
        <f aca="false">LN(NORMDIST(B787,C787,SQRT(D787),FALSE()))</f>
        <v>6.73721379926747</v>
      </c>
    </row>
    <row r="788" customFormat="false" ht="15" hidden="false" customHeight="false" outlineLevel="0" collapsed="false">
      <c r="A788" s="0" t="n">
        <f aca="false">Data!C788</f>
        <v>0.0121</v>
      </c>
      <c r="B788" s="0" t="n">
        <f aca="false">Data!C789</f>
        <v>0.0121</v>
      </c>
      <c r="C788" s="0" t="n">
        <f aca="false">Summary!$B$8+(A788-Summary!$B$8)*EXP(-Summary!$B$7*Summary!$B$3)</f>
        <v>0.0121008600773182</v>
      </c>
      <c r="D788" s="0" t="n">
        <f aca="false">Summary!$B$9^2*(1-EXP(-2*Summary!$B$7*Summary!$B$3))/(2*Summary!$B$7)</f>
        <v>2.13796991461712E-007</v>
      </c>
      <c r="E788" s="0" t="n">
        <f aca="false">LN(NORMDIST(B788,C788,SQRT(D788),FALSE()))</f>
        <v>6.76017919190396</v>
      </c>
    </row>
    <row r="789" customFormat="false" ht="15" hidden="false" customHeight="false" outlineLevel="0" collapsed="false">
      <c r="A789" s="0" t="n">
        <f aca="false">Data!C789</f>
        <v>0.0121</v>
      </c>
      <c r="B789" s="0" t="n">
        <f aca="false">Data!C790</f>
        <v>0.012</v>
      </c>
      <c r="C789" s="0" t="n">
        <f aca="false">Summary!$B$8+(A789-Summary!$B$8)*EXP(-Summary!$B$7*Summary!$B$3)</f>
        <v>0.0121008600773182</v>
      </c>
      <c r="D789" s="0" t="n">
        <f aca="false">Summary!$B$9^2*(1-EXP(-2*Summary!$B$7*Summary!$B$3))/(2*Summary!$B$7)</f>
        <v>2.13796991461712E-007</v>
      </c>
      <c r="E789" s="0" t="n">
        <f aca="false">LN(NORMDIST(B789,C789,SQRT(D789),FALSE()))</f>
        <v>6.73639023352318</v>
      </c>
    </row>
    <row r="790" customFormat="false" ht="15" hidden="false" customHeight="false" outlineLevel="0" collapsed="false">
      <c r="A790" s="0" t="n">
        <f aca="false">Data!C790</f>
        <v>0.012</v>
      </c>
      <c r="B790" s="0" t="n">
        <f aca="false">Data!C791</f>
        <v>0.012</v>
      </c>
      <c r="C790" s="0" t="n">
        <f aca="false">Summary!$B$8+(A790-Summary!$B$8)*EXP(-Summary!$B$7*Summary!$B$3)</f>
        <v>0.0120009010421859</v>
      </c>
      <c r="D790" s="0" t="n">
        <f aca="false">Summary!$B$9^2*(1-EXP(-2*Summary!$B$7*Summary!$B$3))/(2*Summary!$B$7)</f>
        <v>2.13796991461712E-007</v>
      </c>
      <c r="E790" s="0" t="n">
        <f aca="false">LN(NORMDIST(B790,C790,SQRT(D790),FALSE()))</f>
        <v>6.76017902318309</v>
      </c>
    </row>
    <row r="791" customFormat="false" ht="15" hidden="false" customHeight="false" outlineLevel="0" collapsed="false">
      <c r="A791" s="0" t="n">
        <f aca="false">Data!C791</f>
        <v>0.012</v>
      </c>
      <c r="B791" s="0" t="n">
        <f aca="false">Data!C792</f>
        <v>0.0119</v>
      </c>
      <c r="C791" s="0" t="n">
        <f aca="false">Summary!$B$8+(A791-Summary!$B$8)*EXP(-Summary!$B$7*Summary!$B$3)</f>
        <v>0.0120009010421859</v>
      </c>
      <c r="D791" s="0" t="n">
        <f aca="false">Summary!$B$9^2*(1-EXP(-2*Summary!$B$7*Summary!$B$3))/(2*Summary!$B$7)</f>
        <v>2.13796991461712E-007</v>
      </c>
      <c r="E791" s="0" t="n">
        <f aca="false">LN(NORMDIST(B791,C791,SQRT(D791),FALSE()))</f>
        <v>6.73637090416423</v>
      </c>
    </row>
    <row r="792" customFormat="false" ht="15" hidden="false" customHeight="false" outlineLevel="0" collapsed="false">
      <c r="A792" s="0" t="n">
        <f aca="false">Data!C792</f>
        <v>0.0119</v>
      </c>
      <c r="B792" s="0" t="n">
        <f aca="false">Data!C793</f>
        <v>0.0118</v>
      </c>
      <c r="C792" s="0" t="n">
        <f aca="false">Summary!$B$8+(A792-Summary!$B$8)*EXP(-Summary!$B$7*Summary!$B$3)</f>
        <v>0.0119009420070537</v>
      </c>
      <c r="D792" s="0" t="n">
        <f aca="false">Summary!$B$9^2*(1-EXP(-2*Summary!$B$7*Summary!$B$3))/(2*Summary!$B$7)</f>
        <v>2.13796991461712E-007</v>
      </c>
      <c r="E792" s="0" t="n">
        <f aca="false">LN(NORMDIST(B792,C792,SQRT(D792),FALSE()))</f>
        <v>6.73635156695616</v>
      </c>
    </row>
    <row r="793" customFormat="false" ht="15" hidden="false" customHeight="false" outlineLevel="0" collapsed="false">
      <c r="A793" s="0" t="n">
        <f aca="false">Data!C793</f>
        <v>0.0118</v>
      </c>
      <c r="B793" s="0" t="n">
        <f aca="false">Data!C794</f>
        <v>0.0118</v>
      </c>
      <c r="C793" s="0" t="n">
        <f aca="false">Summary!$B$8+(A793-Summary!$B$8)*EXP(-Summary!$B$7*Summary!$B$3)</f>
        <v>0.0118009829719215</v>
      </c>
      <c r="D793" s="0" t="n">
        <f aca="false">Summary!$B$9^2*(1-EXP(-2*Summary!$B$7*Summary!$B$3))/(2*Summary!$B$7)</f>
        <v>2.13796991461712E-007</v>
      </c>
      <c r="E793" s="0" t="n">
        <f aca="false">LN(NORMDIST(B793,C793,SQRT(D793),FALSE()))</f>
        <v>6.76017866219397</v>
      </c>
    </row>
    <row r="794" customFormat="false" ht="15" hidden="false" customHeight="false" outlineLevel="0" collapsed="false">
      <c r="A794" s="0" t="n">
        <f aca="false">Data!C794</f>
        <v>0.0118</v>
      </c>
      <c r="B794" s="0" t="n">
        <f aca="false">Data!C795</f>
        <v>0.0112</v>
      </c>
      <c r="C794" s="0" t="n">
        <f aca="false">Summary!$B$8+(A794-Summary!$B$8)*EXP(-Summary!$B$7*Summary!$B$3)</f>
        <v>0.0118009829719215</v>
      </c>
      <c r="D794" s="0" t="n">
        <f aca="false">Summary!$B$9^2*(1-EXP(-2*Summary!$B$7*Summary!$B$3))/(2*Summary!$B$7)</f>
        <v>2.13796991461712E-007</v>
      </c>
      <c r="E794" s="0" t="n">
        <f aca="false">LN(NORMDIST(B794,C794,SQRT(D794),FALSE()))</f>
        <v>5.91549987640658</v>
      </c>
    </row>
    <row r="795" customFormat="false" ht="15" hidden="false" customHeight="false" outlineLevel="0" collapsed="false">
      <c r="A795" s="0" t="n">
        <f aca="false">Data!C795</f>
        <v>0.0112</v>
      </c>
      <c r="B795" s="0" t="n">
        <f aca="false">Data!C796</f>
        <v>0.0108</v>
      </c>
      <c r="C795" s="0" t="n">
        <f aca="false">Summary!$B$8+(A795-Summary!$B$8)*EXP(-Summary!$B$7*Summary!$B$3)</f>
        <v>0.011201228761128</v>
      </c>
      <c r="D795" s="0" t="n">
        <f aca="false">Summary!$B$9^2*(1-EXP(-2*Summary!$B$7*Summary!$B$3))/(2*Summary!$B$7)</f>
        <v>2.13796991461712E-007</v>
      </c>
      <c r="E795" s="0" t="n">
        <f aca="false">LN(NORMDIST(B795,C795,SQRT(D795),FALSE()))</f>
        <v>6.38369171674656</v>
      </c>
    </row>
    <row r="796" customFormat="false" ht="15" hidden="false" customHeight="false" outlineLevel="0" collapsed="false">
      <c r="A796" s="0" t="n">
        <f aca="false">Data!C796</f>
        <v>0.0108</v>
      </c>
      <c r="B796" s="0" t="n">
        <f aca="false">Data!C797</f>
        <v>0.011</v>
      </c>
      <c r="C796" s="0" t="n">
        <f aca="false">Summary!$B$8+(A796-Summary!$B$8)*EXP(-Summary!$B$7*Summary!$B$3)</f>
        <v>0.0108013926205991</v>
      </c>
      <c r="D796" s="0" t="n">
        <f aca="false">Summary!$B$9^2*(1-EXP(-2*Summary!$B$7*Summary!$B$3))/(2*Summary!$B$7)</f>
        <v>2.13796991461712E-007</v>
      </c>
      <c r="E796" s="0" t="n">
        <f aca="false">LN(NORMDIST(B796,C796,SQRT(D796),FALSE()))</f>
        <v>6.66793245084873</v>
      </c>
    </row>
    <row r="797" customFormat="false" ht="15" hidden="false" customHeight="false" outlineLevel="0" collapsed="false">
      <c r="A797" s="0" t="n">
        <f aca="false">Data!C797</f>
        <v>0.011</v>
      </c>
      <c r="B797" s="0" t="n">
        <f aca="false">Data!C798</f>
        <v>0.011</v>
      </c>
      <c r="C797" s="0" t="n">
        <f aca="false">Summary!$B$8+(A797-Summary!$B$8)*EXP(-Summary!$B$7*Summary!$B$3)</f>
        <v>0.0110013106908635</v>
      </c>
      <c r="D797" s="0" t="n">
        <f aca="false">Summary!$B$9^2*(1-EXP(-2*Summary!$B$7*Summary!$B$3))/(2*Summary!$B$7)</f>
        <v>2.13796991461712E-007</v>
      </c>
      <c r="E797" s="0" t="n">
        <f aca="false">LN(NORMDIST(B797,C797,SQRT(D797),FALSE()))</f>
        <v>6.76017690427227</v>
      </c>
    </row>
    <row r="798" customFormat="false" ht="15" hidden="false" customHeight="false" outlineLevel="0" collapsed="false">
      <c r="A798" s="0" t="n">
        <f aca="false">Data!C798</f>
        <v>0.011</v>
      </c>
      <c r="B798" s="0" t="n">
        <f aca="false">Data!C799</f>
        <v>0.0112</v>
      </c>
      <c r="C798" s="0" t="n">
        <f aca="false">Summary!$B$8+(A798-Summary!$B$8)*EXP(-Summary!$B$7*Summary!$B$3)</f>
        <v>0.0110013106908635</v>
      </c>
      <c r="D798" s="0" t="n">
        <f aca="false">Summary!$B$9^2*(1-EXP(-2*Summary!$B$7*Summary!$B$3))/(2*Summary!$B$7)</f>
        <v>2.13796991461712E-007</v>
      </c>
      <c r="E798" s="0" t="n">
        <f aca="false">LN(NORMDIST(B798,C798,SQRT(D798),FALSE()))</f>
        <v>6.66785632626813</v>
      </c>
    </row>
    <row r="799" customFormat="false" ht="15" hidden="false" customHeight="false" outlineLevel="0" collapsed="false">
      <c r="A799" s="0" t="n">
        <f aca="false">Data!C799</f>
        <v>0.0112</v>
      </c>
      <c r="B799" s="0" t="n">
        <f aca="false">Data!C800</f>
        <v>0.0113</v>
      </c>
      <c r="C799" s="0" t="n">
        <f aca="false">Summary!$B$8+(A799-Summary!$B$8)*EXP(-Summary!$B$7*Summary!$B$3)</f>
        <v>0.011201228761128</v>
      </c>
      <c r="D799" s="0" t="n">
        <f aca="false">Summary!$B$9^2*(1-EXP(-2*Summary!$B$7*Summary!$B$3))/(2*Summary!$B$7)</f>
        <v>2.13796991461712E-007</v>
      </c>
      <c r="E799" s="0" t="n">
        <f aca="false">LN(NORMDIST(B799,C799,SQRT(D799),FALSE()))</f>
        <v>6.73736545203649</v>
      </c>
    </row>
    <row r="800" customFormat="false" ht="15" hidden="false" customHeight="false" outlineLevel="0" collapsed="false">
      <c r="A800" s="0" t="n">
        <f aca="false">Data!C800</f>
        <v>0.0113</v>
      </c>
      <c r="B800" s="0" t="n">
        <f aca="false">Data!C801</f>
        <v>0.0115</v>
      </c>
      <c r="C800" s="0" t="n">
        <f aca="false">Summary!$B$8+(A800-Summary!$B$8)*EXP(-Summary!$B$7*Summary!$B$3)</f>
        <v>0.0113011877962603</v>
      </c>
      <c r="D800" s="0" t="n">
        <f aca="false">Summary!$B$9^2*(1-EXP(-2*Summary!$B$7*Summary!$B$3))/(2*Summary!$B$7)</f>
        <v>2.13796991461712E-007</v>
      </c>
      <c r="E800" s="0" t="n">
        <f aca="false">LN(NORMDIST(B800,C800,SQRT(D800),FALSE()))</f>
        <v>6.66774208052876</v>
      </c>
    </row>
    <row r="801" customFormat="false" ht="15" hidden="false" customHeight="false" outlineLevel="0" collapsed="false">
      <c r="A801" s="0" t="n">
        <f aca="false">Data!C801</f>
        <v>0.0115</v>
      </c>
      <c r="B801" s="0" t="n">
        <f aca="false">Data!C802</f>
        <v>0.0114</v>
      </c>
      <c r="C801" s="0" t="n">
        <f aca="false">Summary!$B$8+(A801-Summary!$B$8)*EXP(-Summary!$B$7*Summary!$B$3)</f>
        <v>0.0115011058665247</v>
      </c>
      <c r="D801" s="0" t="n">
        <f aca="false">Summary!$B$9^2*(1-EXP(-2*Summary!$B$7*Summary!$B$3))/(2*Summary!$B$7)</f>
        <v>2.13796991461712E-007</v>
      </c>
      <c r="E801" s="0" t="n">
        <f aca="false">LN(NORMDIST(B801,C801,SQRT(D801),FALSE()))</f>
        <v>6.73627413963255</v>
      </c>
    </row>
    <row r="802" customFormat="false" ht="15" hidden="false" customHeight="false" outlineLevel="0" collapsed="false">
      <c r="A802" s="0" t="n">
        <f aca="false">Data!C802</f>
        <v>0.0114</v>
      </c>
      <c r="B802" s="0" t="n">
        <f aca="false">Data!C803</f>
        <v>0.0116</v>
      </c>
      <c r="C802" s="0" t="n">
        <f aca="false">Summary!$B$8+(A802-Summary!$B$8)*EXP(-Summary!$B$7*Summary!$B$3)</f>
        <v>0.0114011468313925</v>
      </c>
      <c r="D802" s="0" t="n">
        <f aca="false">Summary!$B$9^2*(1-EXP(-2*Summary!$B$7*Summary!$B$3))/(2*Summary!$B$7)</f>
        <v>2.13796991461712E-007</v>
      </c>
      <c r="E802" s="0" t="n">
        <f aca="false">LN(NORMDIST(B802,C802,SQRT(D802),FALSE()))</f>
        <v>6.66770398291738</v>
      </c>
    </row>
    <row r="803" customFormat="false" ht="15" hidden="false" customHeight="false" outlineLevel="0" collapsed="false">
      <c r="A803" s="0" t="n">
        <f aca="false">Data!C803</f>
        <v>0.0116</v>
      </c>
      <c r="B803" s="0" t="n">
        <f aca="false">Data!C804</f>
        <v>0.0117</v>
      </c>
      <c r="C803" s="0" t="n">
        <f aca="false">Summary!$B$8+(A803-Summary!$B$8)*EXP(-Summary!$B$7*Summary!$B$3)</f>
        <v>0.011601064901657</v>
      </c>
      <c r="D803" s="0" t="n">
        <f aca="false">Summary!$B$9^2*(1-EXP(-2*Summary!$B$7*Summary!$B$3))/(2*Summary!$B$7)</f>
        <v>2.13796991461712E-007</v>
      </c>
      <c r="E803" s="0" t="n">
        <f aca="false">LN(NORMDIST(B803,C803,SQRT(D803),FALSE()))</f>
        <v>6.73728968844502</v>
      </c>
    </row>
    <row r="804" customFormat="false" ht="15" hidden="false" customHeight="false" outlineLevel="0" collapsed="false">
      <c r="A804" s="0" t="n">
        <f aca="false">Data!C804</f>
        <v>0.0117</v>
      </c>
      <c r="B804" s="0" t="n">
        <f aca="false">Data!C805</f>
        <v>0.0118</v>
      </c>
      <c r="C804" s="0" t="n">
        <f aca="false">Summary!$B$8+(A804-Summary!$B$8)*EXP(-Summary!$B$7*Summary!$B$3)</f>
        <v>0.0117010239367892</v>
      </c>
      <c r="D804" s="0" t="n">
        <f aca="false">Summary!$B$9^2*(1-EXP(-2*Summary!$B$7*Summary!$B$3))/(2*Summary!$B$7)</f>
        <v>2.13796991461712E-007</v>
      </c>
      <c r="E804" s="0" t="n">
        <f aca="false">LN(NORMDIST(B804,C804,SQRT(D804),FALSE()))</f>
        <v>6.73727072792432</v>
      </c>
    </row>
    <row r="805" customFormat="false" ht="15" hidden="false" customHeight="false" outlineLevel="0" collapsed="false">
      <c r="A805" s="0" t="n">
        <f aca="false">Data!C805</f>
        <v>0.0118</v>
      </c>
      <c r="B805" s="0" t="n">
        <f aca="false">Data!C806</f>
        <v>0.0117</v>
      </c>
      <c r="C805" s="0" t="n">
        <f aca="false">Summary!$B$8+(A805-Summary!$B$8)*EXP(-Summary!$B$7*Summary!$B$3)</f>
        <v>0.0118009829719215</v>
      </c>
      <c r="D805" s="0" t="n">
        <f aca="false">Summary!$B$9^2*(1-EXP(-2*Summary!$B$7*Summary!$B$3))/(2*Summary!$B$7)</f>
        <v>2.13796991461712E-007</v>
      </c>
      <c r="E805" s="0" t="n">
        <f aca="false">LN(NORMDIST(B805,C805,SQRT(D805),FALSE()))</f>
        <v>6.73633222189895</v>
      </c>
    </row>
    <row r="806" customFormat="false" ht="15" hidden="false" customHeight="false" outlineLevel="0" collapsed="false">
      <c r="A806" s="0" t="n">
        <f aca="false">Data!C806</f>
        <v>0.0117</v>
      </c>
      <c r="B806" s="0" t="n">
        <f aca="false">Data!C807</f>
        <v>0.0118</v>
      </c>
      <c r="C806" s="0" t="n">
        <f aca="false">Summary!$B$8+(A806-Summary!$B$8)*EXP(-Summary!$B$7*Summary!$B$3)</f>
        <v>0.0117010239367892</v>
      </c>
      <c r="D806" s="0" t="n">
        <f aca="false">Summary!$B$9^2*(1-EXP(-2*Summary!$B$7*Summary!$B$3))/(2*Summary!$B$7)</f>
        <v>2.13796991461712E-007</v>
      </c>
      <c r="E806" s="0" t="n">
        <f aca="false">LN(NORMDIST(B806,C806,SQRT(D806),FALSE()))</f>
        <v>6.73727072792432</v>
      </c>
    </row>
    <row r="807" customFormat="false" ht="15" hidden="false" customHeight="false" outlineLevel="0" collapsed="false">
      <c r="A807" s="0" t="n">
        <f aca="false">Data!C807</f>
        <v>0.0118</v>
      </c>
      <c r="B807" s="0" t="n">
        <f aca="false">Data!C808</f>
        <v>0.0118</v>
      </c>
      <c r="C807" s="0" t="n">
        <f aca="false">Summary!$B$8+(A807-Summary!$B$8)*EXP(-Summary!$B$7*Summary!$B$3)</f>
        <v>0.0118009829719215</v>
      </c>
      <c r="D807" s="0" t="n">
        <f aca="false">Summary!$B$9^2*(1-EXP(-2*Summary!$B$7*Summary!$B$3))/(2*Summary!$B$7)</f>
        <v>2.13796991461712E-007</v>
      </c>
      <c r="E807" s="0" t="n">
        <f aca="false">LN(NORMDIST(B807,C807,SQRT(D807),FALSE()))</f>
        <v>6.76017866219397</v>
      </c>
    </row>
    <row r="808" customFormat="false" ht="15" hidden="false" customHeight="false" outlineLevel="0" collapsed="false">
      <c r="A808" s="0" t="n">
        <f aca="false">Data!C808</f>
        <v>0.0118</v>
      </c>
      <c r="B808" s="0" t="n">
        <f aca="false">Data!C809</f>
        <v>0.0116</v>
      </c>
      <c r="C808" s="0" t="n">
        <f aca="false">Summary!$B$8+(A808-Summary!$B$8)*EXP(-Summary!$B$7*Summary!$B$3)</f>
        <v>0.0118009829719215</v>
      </c>
      <c r="D808" s="0" t="n">
        <f aca="false">Summary!$B$9^2*(1-EXP(-2*Summary!$B$7*Summary!$B$3))/(2*Summary!$B$7)</f>
        <v>2.13796991461712E-007</v>
      </c>
      <c r="E808" s="0" t="n">
        <f aca="false">LN(NORMDIST(B808,C808,SQRT(D808),FALSE()))</f>
        <v>6.66571243866945</v>
      </c>
    </row>
    <row r="809" customFormat="false" ht="15" hidden="false" customHeight="false" outlineLevel="0" collapsed="false">
      <c r="A809" s="0" t="n">
        <f aca="false">Data!C809</f>
        <v>0.0116</v>
      </c>
      <c r="B809" s="0" t="n">
        <f aca="false">Data!C810</f>
        <v>0.0114</v>
      </c>
      <c r="C809" s="0" t="n">
        <f aca="false">Summary!$B$8+(A809-Summary!$B$8)*EXP(-Summary!$B$7*Summary!$B$3)</f>
        <v>0.011601064901657</v>
      </c>
      <c r="D809" s="0" t="n">
        <f aca="false">Summary!$B$9^2*(1-EXP(-2*Summary!$B$7*Summary!$B$3))/(2*Summary!$B$7)</f>
        <v>2.13796991461712E-007</v>
      </c>
      <c r="E809" s="0" t="n">
        <f aca="false">LN(NORMDIST(B809,C809,SQRT(D809),FALSE()))</f>
        <v>6.66563540373148</v>
      </c>
    </row>
    <row r="810" customFormat="false" ht="15" hidden="false" customHeight="false" outlineLevel="0" collapsed="false">
      <c r="A810" s="0" t="n">
        <f aca="false">Data!C810</f>
        <v>0.0114</v>
      </c>
      <c r="B810" s="0" t="n">
        <f aca="false">Data!C811</f>
        <v>0.0114</v>
      </c>
      <c r="C810" s="0" t="n">
        <f aca="false">Summary!$B$8+(A810-Summary!$B$8)*EXP(-Summary!$B$7*Summary!$B$3)</f>
        <v>0.0114011468313925</v>
      </c>
      <c r="D810" s="0" t="n">
        <f aca="false">Summary!$B$9^2*(1-EXP(-2*Summary!$B$7*Summary!$B$3))/(2*Summary!$B$7)</f>
        <v>2.13796991461712E-007</v>
      </c>
      <c r="E810" s="0" t="n">
        <f aca="false">LN(NORMDIST(B810,C810,SQRT(D810),FALSE()))</f>
        <v>6.76017784602616</v>
      </c>
    </row>
    <row r="811" customFormat="false" ht="15" hidden="false" customHeight="false" outlineLevel="0" collapsed="false">
      <c r="A811" s="0" t="n">
        <f aca="false">Data!C811</f>
        <v>0.0114</v>
      </c>
      <c r="B811" s="0" t="n">
        <f aca="false">Data!C812</f>
        <v>0.0112</v>
      </c>
      <c r="C811" s="0" t="n">
        <f aca="false">Summary!$B$8+(A811-Summary!$B$8)*EXP(-Summary!$B$7*Summary!$B$3)</f>
        <v>0.0114011468313925</v>
      </c>
      <c r="D811" s="0" t="n">
        <f aca="false">Summary!$B$9^2*(1-EXP(-2*Summary!$B$7*Summary!$B$3))/(2*Summary!$B$7)</f>
        <v>2.13796991461712E-007</v>
      </c>
      <c r="E811" s="0" t="n">
        <f aca="false">LN(NORMDIST(B811,C811,SQRT(D811),FALSE()))</f>
        <v>6.665558337397</v>
      </c>
    </row>
    <row r="812" customFormat="false" ht="15" hidden="false" customHeight="false" outlineLevel="0" collapsed="false">
      <c r="A812" s="0" t="n">
        <f aca="false">Data!C812</f>
        <v>0.0112</v>
      </c>
      <c r="B812" s="0" t="n">
        <f aca="false">Data!C813</f>
        <v>0.0113</v>
      </c>
      <c r="C812" s="0" t="n">
        <f aca="false">Summary!$B$8+(A812-Summary!$B$8)*EXP(-Summary!$B$7*Summary!$B$3)</f>
        <v>0.011201228761128</v>
      </c>
      <c r="D812" s="0" t="n">
        <f aca="false">Summary!$B$9^2*(1-EXP(-2*Summary!$B$7*Summary!$B$3))/(2*Summary!$B$7)</f>
        <v>2.13796991461712E-007</v>
      </c>
      <c r="E812" s="0" t="n">
        <f aca="false">LN(NORMDIST(B812,C812,SQRT(D812),FALSE()))</f>
        <v>6.73736545203649</v>
      </c>
    </row>
    <row r="813" customFormat="false" ht="15" hidden="false" customHeight="false" outlineLevel="0" collapsed="false">
      <c r="A813" s="0" t="n">
        <f aca="false">Data!C813</f>
        <v>0.0113</v>
      </c>
      <c r="B813" s="0" t="n">
        <f aca="false">Data!C814</f>
        <v>0.0111</v>
      </c>
      <c r="C813" s="0" t="n">
        <f aca="false">Summary!$B$8+(A813-Summary!$B$8)*EXP(-Summary!$B$7*Summary!$B$3)</f>
        <v>0.0113011877962603</v>
      </c>
      <c r="D813" s="0" t="n">
        <f aca="false">Summary!$B$9^2*(1-EXP(-2*Summary!$B$7*Summary!$B$3))/(2*Summary!$B$7)</f>
        <v>2.13796991461712E-007</v>
      </c>
      <c r="E813" s="0" t="n">
        <f aca="false">LN(NORMDIST(B813,C813,SQRT(D813),FALSE()))</f>
        <v>6.66551979245606</v>
      </c>
    </row>
    <row r="814" customFormat="false" ht="15" hidden="false" customHeight="false" outlineLevel="0" collapsed="false">
      <c r="A814" s="0" t="n">
        <f aca="false">Data!C814</f>
        <v>0.0111</v>
      </c>
      <c r="B814" s="0" t="n">
        <f aca="false">Data!C815</f>
        <v>0.0111</v>
      </c>
      <c r="C814" s="0" t="n">
        <f aca="false">Summary!$B$8+(A814-Summary!$B$8)*EXP(-Summary!$B$7*Summary!$B$3)</f>
        <v>0.0111012697259958</v>
      </c>
      <c r="D814" s="0" t="n">
        <f aca="false">Summary!$B$9^2*(1-EXP(-2*Summary!$B$7*Summary!$B$3))/(2*Summary!$B$7)</f>
        <v>2.13796991461712E-007</v>
      </c>
      <c r="E814" s="0" t="n">
        <f aca="false">LN(NORMDIST(B814,C814,SQRT(D814),FALSE()))</f>
        <v>6.76017715148444</v>
      </c>
    </row>
    <row r="815" customFormat="false" ht="15" hidden="false" customHeight="false" outlineLevel="0" collapsed="false">
      <c r="A815" s="0" t="n">
        <f aca="false">Data!C815</f>
        <v>0.0111</v>
      </c>
      <c r="B815" s="0" t="n">
        <f aca="false">Data!C816</f>
        <v>0.0117</v>
      </c>
      <c r="C815" s="0" t="n">
        <f aca="false">Summary!$B$8+(A815-Summary!$B$8)*EXP(-Summary!$B$7*Summary!$B$3)</f>
        <v>0.0111012697259958</v>
      </c>
      <c r="D815" s="0" t="n">
        <f aca="false">Summary!$B$9^2*(1-EXP(-2*Summary!$B$7*Summary!$B$3))/(2*Summary!$B$7)</f>
        <v>2.13796991461712E-007</v>
      </c>
      <c r="E815" s="0" t="n">
        <f aca="false">LN(NORMDIST(B815,C815,SQRT(D815),FALSE()))</f>
        <v>5.92182033842972</v>
      </c>
    </row>
    <row r="816" customFormat="false" ht="15" hidden="false" customHeight="false" outlineLevel="0" collapsed="false">
      <c r="A816" s="0" t="n">
        <f aca="false">Data!C816</f>
        <v>0.0117</v>
      </c>
      <c r="B816" s="0" t="n">
        <f aca="false">Data!C817</f>
        <v>0.0115</v>
      </c>
      <c r="C816" s="0" t="n">
        <f aca="false">Summary!$B$8+(A816-Summary!$B$8)*EXP(-Summary!$B$7*Summary!$B$3)</f>
        <v>0.0117010239367892</v>
      </c>
      <c r="D816" s="0" t="n">
        <f aca="false">Summary!$B$9^2*(1-EXP(-2*Summary!$B$7*Summary!$B$3))/(2*Summary!$B$7)</f>
        <v>2.13796991461712E-007</v>
      </c>
      <c r="E816" s="0" t="n">
        <f aca="false">LN(NORMDIST(B816,C816,SQRT(D816),FALSE()))</f>
        <v>6.66567392512503</v>
      </c>
    </row>
    <row r="817" customFormat="false" ht="15" hidden="false" customHeight="false" outlineLevel="0" collapsed="false">
      <c r="A817" s="0" t="n">
        <f aca="false">Data!C817</f>
        <v>0.0115</v>
      </c>
      <c r="B817" s="0" t="n">
        <f aca="false">Data!C818</f>
        <v>0.0113</v>
      </c>
      <c r="C817" s="0" t="n">
        <f aca="false">Summary!$B$8+(A817-Summary!$B$8)*EXP(-Summary!$B$7*Summary!$B$3)</f>
        <v>0.0115011058665247</v>
      </c>
      <c r="D817" s="0" t="n">
        <f aca="false">Summary!$B$9^2*(1-EXP(-2*Summary!$B$7*Summary!$B$3))/(2*Summary!$B$7)</f>
        <v>2.13796991461712E-007</v>
      </c>
      <c r="E817" s="0" t="n">
        <f aca="false">LN(NORMDIST(B817,C817,SQRT(D817),FALSE()))</f>
        <v>6.6655968744888</v>
      </c>
    </row>
    <row r="818" customFormat="false" ht="15" hidden="false" customHeight="false" outlineLevel="0" collapsed="false">
      <c r="A818" s="0" t="n">
        <f aca="false">Data!C818</f>
        <v>0.0113</v>
      </c>
      <c r="B818" s="0" t="n">
        <f aca="false">Data!C819</f>
        <v>0.0114</v>
      </c>
      <c r="C818" s="0" t="n">
        <f aca="false">Summary!$B$8+(A818-Summary!$B$8)*EXP(-Summary!$B$7*Summary!$B$3)</f>
        <v>0.0113011877962603</v>
      </c>
      <c r="D818" s="0" t="n">
        <f aca="false">Summary!$B$9^2*(1-EXP(-2*Summary!$B$7*Summary!$B$3))/(2*Summary!$B$7)</f>
        <v>2.13796991461712E-007</v>
      </c>
      <c r="E818" s="0" t="n">
        <f aca="false">LN(NORMDIST(B818,C818,SQRT(D818),FALSE()))</f>
        <v>6.73734652291232</v>
      </c>
    </row>
    <row r="819" customFormat="false" ht="15" hidden="false" customHeight="false" outlineLevel="0" collapsed="false">
      <c r="A819" s="0" t="n">
        <f aca="false">Data!C819</f>
        <v>0.0114</v>
      </c>
      <c r="B819" s="0" t="n">
        <f aca="false">Data!C820</f>
        <v>0.0117</v>
      </c>
      <c r="C819" s="0" t="n">
        <f aca="false">Summary!$B$8+(A819-Summary!$B$8)*EXP(-Summary!$B$7*Summary!$B$3)</f>
        <v>0.0114011468313925</v>
      </c>
      <c r="D819" s="0" t="n">
        <f aca="false">Summary!$B$9^2*(1-EXP(-2*Summary!$B$7*Summary!$B$3))/(2*Summary!$B$7)</f>
        <v>2.13796991461712E-007</v>
      </c>
      <c r="E819" s="0" t="n">
        <f aca="false">LN(NORMDIST(B819,C819,SQRT(D819),FALSE()))</f>
        <v>6.55130703696126</v>
      </c>
    </row>
    <row r="820" customFormat="false" ht="15" hidden="false" customHeight="false" outlineLevel="0" collapsed="false">
      <c r="A820" s="0" t="n">
        <f aca="false">Data!C820</f>
        <v>0.0117</v>
      </c>
      <c r="B820" s="0" t="n">
        <f aca="false">Data!C821</f>
        <v>0.012</v>
      </c>
      <c r="C820" s="0" t="n">
        <f aca="false">Summary!$B$8+(A820-Summary!$B$8)*EXP(-Summary!$B$7*Summary!$B$3)</f>
        <v>0.0117010239367892</v>
      </c>
      <c r="D820" s="0" t="n">
        <f aca="false">Summary!$B$9^2*(1-EXP(-2*Summary!$B$7*Summary!$B$3))/(2*Summary!$B$7)</f>
        <v>2.13796991461712E-007</v>
      </c>
      <c r="E820" s="0" t="n">
        <f aca="false">LN(NORMDIST(B820,C820,SQRT(D820),FALSE()))</f>
        <v>6.55113521511809</v>
      </c>
    </row>
    <row r="821" customFormat="false" ht="15" hidden="false" customHeight="false" outlineLevel="0" collapsed="false">
      <c r="A821" s="0" t="n">
        <f aca="false">Data!C821</f>
        <v>0.012</v>
      </c>
      <c r="B821" s="0" t="n">
        <f aca="false">Data!C822</f>
        <v>0.0118</v>
      </c>
      <c r="C821" s="0" t="n">
        <f aca="false">Summary!$B$8+(A821-Summary!$B$8)*EXP(-Summary!$B$7*Summary!$B$3)</f>
        <v>0.0120009010421859</v>
      </c>
      <c r="D821" s="0" t="n">
        <f aca="false">Summary!$B$9^2*(1-EXP(-2*Summary!$B$7*Summary!$B$3))/(2*Summary!$B$7)</f>
        <v>2.13796991461712E-007</v>
      </c>
      <c r="E821" s="0" t="n">
        <f aca="false">LN(NORMDIST(B821,C821,SQRT(D821),FALSE()))</f>
        <v>6.66578944221089</v>
      </c>
    </row>
    <row r="822" customFormat="false" ht="15" hidden="false" customHeight="false" outlineLevel="0" collapsed="false">
      <c r="A822" s="0" t="n">
        <f aca="false">Data!C822</f>
        <v>0.0118</v>
      </c>
      <c r="B822" s="0" t="n">
        <f aca="false">Data!C823</f>
        <v>0.0117</v>
      </c>
      <c r="C822" s="0" t="n">
        <f aca="false">Summary!$B$8+(A822-Summary!$B$8)*EXP(-Summary!$B$7*Summary!$B$3)</f>
        <v>0.0118009829719215</v>
      </c>
      <c r="D822" s="0" t="n">
        <f aca="false">Summary!$B$9^2*(1-EXP(-2*Summary!$B$7*Summary!$B$3))/(2*Summary!$B$7)</f>
        <v>2.13796991461712E-007</v>
      </c>
      <c r="E822" s="0" t="n">
        <f aca="false">LN(NORMDIST(B822,C822,SQRT(D822),FALSE()))</f>
        <v>6.73633222189895</v>
      </c>
    </row>
    <row r="823" customFormat="false" ht="15" hidden="false" customHeight="false" outlineLevel="0" collapsed="false">
      <c r="A823" s="0" t="n">
        <f aca="false">Data!C823</f>
        <v>0.0117</v>
      </c>
      <c r="B823" s="0" t="n">
        <f aca="false">Data!C824</f>
        <v>0.0118</v>
      </c>
      <c r="C823" s="0" t="n">
        <f aca="false">Summary!$B$8+(A823-Summary!$B$8)*EXP(-Summary!$B$7*Summary!$B$3)</f>
        <v>0.0117010239367892</v>
      </c>
      <c r="D823" s="0" t="n">
        <f aca="false">Summary!$B$9^2*(1-EXP(-2*Summary!$B$7*Summary!$B$3))/(2*Summary!$B$7)</f>
        <v>2.13796991461712E-007</v>
      </c>
      <c r="E823" s="0" t="n">
        <f aca="false">LN(NORMDIST(B823,C823,SQRT(D823),FALSE()))</f>
        <v>6.73727072792432</v>
      </c>
    </row>
    <row r="824" customFormat="false" ht="15" hidden="false" customHeight="false" outlineLevel="0" collapsed="false">
      <c r="A824" s="0" t="n">
        <f aca="false">Data!C824</f>
        <v>0.0118</v>
      </c>
      <c r="B824" s="0" t="n">
        <f aca="false">Data!C825</f>
        <v>0.0118</v>
      </c>
      <c r="C824" s="0" t="n">
        <f aca="false">Summary!$B$8+(A824-Summary!$B$8)*EXP(-Summary!$B$7*Summary!$B$3)</f>
        <v>0.0118009829719215</v>
      </c>
      <c r="D824" s="0" t="n">
        <f aca="false">Summary!$B$9^2*(1-EXP(-2*Summary!$B$7*Summary!$B$3))/(2*Summary!$B$7)</f>
        <v>2.13796991461712E-007</v>
      </c>
      <c r="E824" s="0" t="n">
        <f aca="false">LN(NORMDIST(B824,C824,SQRT(D824),FALSE()))</f>
        <v>6.76017866219397</v>
      </c>
    </row>
    <row r="825" customFormat="false" ht="15" hidden="false" customHeight="false" outlineLevel="0" collapsed="false">
      <c r="A825" s="0" t="n">
        <f aca="false">Data!C825</f>
        <v>0.0118</v>
      </c>
      <c r="B825" s="0" t="n">
        <f aca="false">Data!C826</f>
        <v>0.0118</v>
      </c>
      <c r="C825" s="0" t="n">
        <f aca="false">Summary!$B$8+(A825-Summary!$B$8)*EXP(-Summary!$B$7*Summary!$B$3)</f>
        <v>0.0118009829719215</v>
      </c>
      <c r="D825" s="0" t="n">
        <f aca="false">Summary!$B$9^2*(1-EXP(-2*Summary!$B$7*Summary!$B$3))/(2*Summary!$B$7)</f>
        <v>2.13796991461712E-007</v>
      </c>
      <c r="E825" s="0" t="n">
        <f aca="false">LN(NORMDIST(B825,C825,SQRT(D825),FALSE()))</f>
        <v>6.76017866219397</v>
      </c>
    </row>
    <row r="826" customFormat="false" ht="15" hidden="false" customHeight="false" outlineLevel="0" collapsed="false">
      <c r="A826" s="0" t="n">
        <f aca="false">Data!C826</f>
        <v>0.0118</v>
      </c>
      <c r="B826" s="0" t="n">
        <f aca="false">Data!C827</f>
        <v>0.0117</v>
      </c>
      <c r="C826" s="0" t="n">
        <f aca="false">Summary!$B$8+(A826-Summary!$B$8)*EXP(-Summary!$B$7*Summary!$B$3)</f>
        <v>0.0118009829719215</v>
      </c>
      <c r="D826" s="0" t="n">
        <f aca="false">Summary!$B$9^2*(1-EXP(-2*Summary!$B$7*Summary!$B$3))/(2*Summary!$B$7)</f>
        <v>2.13796991461712E-007</v>
      </c>
      <c r="E826" s="0" t="n">
        <f aca="false">LN(NORMDIST(B826,C826,SQRT(D826),FALSE()))</f>
        <v>6.73633222189895</v>
      </c>
    </row>
    <row r="827" customFormat="false" ht="15" hidden="false" customHeight="false" outlineLevel="0" collapsed="false">
      <c r="A827" s="0" t="n">
        <f aca="false">Data!C827</f>
        <v>0.0117</v>
      </c>
      <c r="B827" s="0" t="n">
        <f aca="false">Data!C828</f>
        <v>0.0115</v>
      </c>
      <c r="C827" s="0" t="n">
        <f aca="false">Summary!$B$8+(A827-Summary!$B$8)*EXP(-Summary!$B$7*Summary!$B$3)</f>
        <v>0.0117010239367892</v>
      </c>
      <c r="D827" s="0" t="n">
        <f aca="false">Summary!$B$9^2*(1-EXP(-2*Summary!$B$7*Summary!$B$3))/(2*Summary!$B$7)</f>
        <v>2.13796991461712E-007</v>
      </c>
      <c r="E827" s="0" t="n">
        <f aca="false">LN(NORMDIST(B827,C827,SQRT(D827),FALSE()))</f>
        <v>6.66567392512503</v>
      </c>
    </row>
    <row r="828" customFormat="false" ht="15" hidden="false" customHeight="false" outlineLevel="0" collapsed="false">
      <c r="A828" s="0" t="n">
        <f aca="false">Data!C828</f>
        <v>0.0115</v>
      </c>
      <c r="B828" s="0" t="n">
        <f aca="false">Data!C829</f>
        <v>0.0114</v>
      </c>
      <c r="C828" s="0" t="n">
        <f aca="false">Summary!$B$8+(A828-Summary!$B$8)*EXP(-Summary!$B$7*Summary!$B$3)</f>
        <v>0.0115011058665247</v>
      </c>
      <c r="D828" s="0" t="n">
        <f aca="false">Summary!$B$9^2*(1-EXP(-2*Summary!$B$7*Summary!$B$3))/(2*Summary!$B$7)</f>
        <v>2.13796991461712E-007</v>
      </c>
      <c r="E828" s="0" t="n">
        <f aca="false">LN(NORMDIST(B828,C828,SQRT(D828),FALSE()))</f>
        <v>6.73627413963255</v>
      </c>
    </row>
    <row r="829" customFormat="false" ht="15" hidden="false" customHeight="false" outlineLevel="0" collapsed="false">
      <c r="A829" s="0" t="n">
        <f aca="false">Data!C829</f>
        <v>0.0114</v>
      </c>
      <c r="B829" s="0" t="n">
        <f aca="false">Data!C830</f>
        <v>0.0114</v>
      </c>
      <c r="C829" s="0" t="n">
        <f aca="false">Summary!$B$8+(A829-Summary!$B$8)*EXP(-Summary!$B$7*Summary!$B$3)</f>
        <v>0.0114011468313925</v>
      </c>
      <c r="D829" s="0" t="n">
        <f aca="false">Summary!$B$9^2*(1-EXP(-2*Summary!$B$7*Summary!$B$3))/(2*Summary!$B$7)</f>
        <v>2.13796991461712E-007</v>
      </c>
      <c r="E829" s="0" t="n">
        <f aca="false">LN(NORMDIST(B829,C829,SQRT(D829),FALSE()))</f>
        <v>6.76017784602616</v>
      </c>
    </row>
    <row r="830" customFormat="false" ht="15" hidden="false" customHeight="false" outlineLevel="0" collapsed="false">
      <c r="A830" s="0" t="n">
        <f aca="false">Data!C830</f>
        <v>0.0114</v>
      </c>
      <c r="B830" s="0" t="n">
        <f aca="false">Data!C831</f>
        <v>0.0115</v>
      </c>
      <c r="C830" s="0" t="n">
        <f aca="false">Summary!$B$8+(A830-Summary!$B$8)*EXP(-Summary!$B$7*Summary!$B$3)</f>
        <v>0.0114011468313925</v>
      </c>
      <c r="D830" s="0" t="n">
        <f aca="false">Summary!$B$9^2*(1-EXP(-2*Summary!$B$7*Summary!$B$3))/(2*Summary!$B$7)</f>
        <v>2.13796991461712E-007</v>
      </c>
      <c r="E830" s="0" t="n">
        <f aca="false">LN(NORMDIST(B830,C830,SQRT(D830),FALSE()))</f>
        <v>6.73732758593901</v>
      </c>
    </row>
    <row r="831" customFormat="false" ht="15" hidden="false" customHeight="false" outlineLevel="0" collapsed="false">
      <c r="A831" s="0" t="n">
        <f aca="false">Data!C831</f>
        <v>0.0115</v>
      </c>
      <c r="B831" s="0" t="n">
        <f aca="false">Data!C832</f>
        <v>0.0113</v>
      </c>
      <c r="C831" s="0" t="n">
        <f aca="false">Summary!$B$8+(A831-Summary!$B$8)*EXP(-Summary!$B$7*Summary!$B$3)</f>
        <v>0.0115011058665247</v>
      </c>
      <c r="D831" s="0" t="n">
        <f aca="false">Summary!$B$9^2*(1-EXP(-2*Summary!$B$7*Summary!$B$3))/(2*Summary!$B$7)</f>
        <v>2.13796991461712E-007</v>
      </c>
      <c r="E831" s="0" t="n">
        <f aca="false">LN(NORMDIST(B831,C831,SQRT(D831),FALSE()))</f>
        <v>6.6655968744888</v>
      </c>
    </row>
    <row r="832" customFormat="false" ht="15" hidden="false" customHeight="false" outlineLevel="0" collapsed="false">
      <c r="A832" s="0" t="n">
        <f aca="false">Data!C832</f>
        <v>0.0113</v>
      </c>
      <c r="B832" s="0" t="n">
        <f aca="false">Data!C833</f>
        <v>0.011</v>
      </c>
      <c r="C832" s="0" t="n">
        <f aca="false">Summary!$B$8+(A832-Summary!$B$8)*EXP(-Summary!$B$7*Summary!$B$3)</f>
        <v>0.0113011877962603</v>
      </c>
      <c r="D832" s="0" t="n">
        <f aca="false">Summary!$B$9^2*(1-EXP(-2*Summary!$B$7*Summary!$B$3))/(2*Summary!$B$7)</f>
        <v>2.13796991461712E-007</v>
      </c>
      <c r="E832" s="0" t="n">
        <f aca="false">LN(NORMDIST(B832,C832,SQRT(D832),FALSE()))</f>
        <v>6.54803086310167</v>
      </c>
    </row>
    <row r="833" customFormat="false" ht="15" hidden="false" customHeight="false" outlineLevel="0" collapsed="false">
      <c r="A833" s="0" t="n">
        <f aca="false">Data!C833</f>
        <v>0.011</v>
      </c>
      <c r="B833" s="0" t="n">
        <f aca="false">Data!C834</f>
        <v>0.0112</v>
      </c>
      <c r="C833" s="0" t="n">
        <f aca="false">Summary!$B$8+(A833-Summary!$B$8)*EXP(-Summary!$B$7*Summary!$B$3)</f>
        <v>0.0110013106908635</v>
      </c>
      <c r="D833" s="0" t="n">
        <f aca="false">Summary!$B$9^2*(1-EXP(-2*Summary!$B$7*Summary!$B$3))/(2*Summary!$B$7)</f>
        <v>2.13796991461712E-007</v>
      </c>
      <c r="E833" s="0" t="n">
        <f aca="false">LN(NORMDIST(B833,C833,SQRT(D833),FALSE()))</f>
        <v>6.66785632626813</v>
      </c>
    </row>
    <row r="834" customFormat="false" ht="15" hidden="false" customHeight="false" outlineLevel="0" collapsed="false">
      <c r="A834" s="0" t="n">
        <f aca="false">Data!C834</f>
        <v>0.0112</v>
      </c>
      <c r="B834" s="0" t="n">
        <f aca="false">Data!C835</f>
        <v>0.0113</v>
      </c>
      <c r="C834" s="0" t="n">
        <f aca="false">Summary!$B$8+(A834-Summary!$B$8)*EXP(-Summary!$B$7*Summary!$B$3)</f>
        <v>0.011201228761128</v>
      </c>
      <c r="D834" s="0" t="n">
        <f aca="false">Summary!$B$9^2*(1-EXP(-2*Summary!$B$7*Summary!$B$3))/(2*Summary!$B$7)</f>
        <v>2.13796991461712E-007</v>
      </c>
      <c r="E834" s="0" t="n">
        <f aca="false">LN(NORMDIST(B834,C834,SQRT(D834),FALSE()))</f>
        <v>6.73736545203649</v>
      </c>
    </row>
    <row r="835" customFormat="false" ht="15" hidden="false" customHeight="false" outlineLevel="0" collapsed="false">
      <c r="A835" s="0" t="n">
        <f aca="false">Data!C835</f>
        <v>0.0113</v>
      </c>
      <c r="B835" s="0" t="n">
        <f aca="false">Data!C836</f>
        <v>0.011</v>
      </c>
      <c r="C835" s="0" t="n">
        <f aca="false">Summary!$B$8+(A835-Summary!$B$8)*EXP(-Summary!$B$7*Summary!$B$3)</f>
        <v>0.0113011877962603</v>
      </c>
      <c r="D835" s="0" t="n">
        <f aca="false">Summary!$B$9^2*(1-EXP(-2*Summary!$B$7*Summary!$B$3))/(2*Summary!$B$7)</f>
        <v>2.13796991461712E-007</v>
      </c>
      <c r="E835" s="0" t="n">
        <f aca="false">LN(NORMDIST(B835,C835,SQRT(D835),FALSE()))</f>
        <v>6.54803086310167</v>
      </c>
    </row>
    <row r="836" customFormat="false" ht="15" hidden="false" customHeight="false" outlineLevel="0" collapsed="false">
      <c r="A836" s="0" t="n">
        <f aca="false">Data!C836</f>
        <v>0.011</v>
      </c>
      <c r="B836" s="0" t="n">
        <f aca="false">Data!C837</f>
        <v>0.0111</v>
      </c>
      <c r="C836" s="0" t="n">
        <f aca="false">Summary!$B$8+(A836-Summary!$B$8)*EXP(-Summary!$B$7*Summary!$B$3)</f>
        <v>0.0110013106908635</v>
      </c>
      <c r="D836" s="0" t="n">
        <f aca="false">Summary!$B$9^2*(1-EXP(-2*Summary!$B$7*Summary!$B$3))/(2*Summary!$B$7)</f>
        <v>2.13796991461712E-007</v>
      </c>
      <c r="E836" s="0" t="n">
        <f aca="false">LN(NORMDIST(B836,C836,SQRT(D836),FALSE()))</f>
        <v>6.73740328673744</v>
      </c>
    </row>
    <row r="837" customFormat="false" ht="15" hidden="false" customHeight="false" outlineLevel="0" collapsed="false">
      <c r="A837" s="0" t="n">
        <f aca="false">Data!C837</f>
        <v>0.0111</v>
      </c>
      <c r="B837" s="0" t="n">
        <f aca="false">Data!C838</f>
        <v>0.0109</v>
      </c>
      <c r="C837" s="0" t="n">
        <f aca="false">Summary!$B$8+(A837-Summary!$B$8)*EXP(-Summary!$B$7*Summary!$B$3)</f>
        <v>0.0111012697259958</v>
      </c>
      <c r="D837" s="0" t="n">
        <f aca="false">Summary!$B$9^2*(1-EXP(-2*Summary!$B$7*Summary!$B$3))/(2*Summary!$B$7)</f>
        <v>2.13796991461712E-007</v>
      </c>
      <c r="E837" s="0" t="n">
        <f aca="false">LN(NORMDIST(B837,C837,SQRT(D837),FALSE()))</f>
        <v>6.66544267902679</v>
      </c>
    </row>
    <row r="838" customFormat="false" ht="15" hidden="false" customHeight="false" outlineLevel="0" collapsed="false">
      <c r="A838" s="0" t="n">
        <f aca="false">Data!C838</f>
        <v>0.0109</v>
      </c>
      <c r="B838" s="0" t="n">
        <f aca="false">Data!C839</f>
        <v>0.0111</v>
      </c>
      <c r="C838" s="0" t="n">
        <f aca="false">Summary!$B$8+(A838-Summary!$B$8)*EXP(-Summary!$B$7*Summary!$B$3)</f>
        <v>0.0109013516557313</v>
      </c>
      <c r="D838" s="0" t="n">
        <f aca="false">Summary!$B$9^2*(1-EXP(-2*Summary!$B$7*Summary!$B$3))/(2*Summary!$B$7)</f>
        <v>2.13796991461712E-007</v>
      </c>
      <c r="E838" s="0" t="n">
        <f aca="false">LN(NORMDIST(B838,C838,SQRT(D838),FALSE()))</f>
        <v>6.66789439248299</v>
      </c>
    </row>
    <row r="839" customFormat="false" ht="15" hidden="false" customHeight="false" outlineLevel="0" collapsed="false">
      <c r="A839" s="0" t="n">
        <f aca="false">Data!C839</f>
        <v>0.0111</v>
      </c>
      <c r="B839" s="0" t="n">
        <f aca="false">Data!C840</f>
        <v>0.011</v>
      </c>
      <c r="C839" s="0" t="n">
        <f aca="false">Summary!$B$8+(A839-Summary!$B$8)*EXP(-Summary!$B$7*Summary!$B$3)</f>
        <v>0.0111012697259958</v>
      </c>
      <c r="D839" s="0" t="n">
        <f aca="false">Summary!$B$9^2*(1-EXP(-2*Summary!$B$7*Summary!$B$3))/(2*Summary!$B$7)</f>
        <v>2.13796991461712E-007</v>
      </c>
      <c r="E839" s="0" t="n">
        <f aca="false">LN(NORMDIST(B839,C839,SQRT(D839),FALSE()))</f>
        <v>6.73619658672286</v>
      </c>
    </row>
    <row r="840" customFormat="false" ht="15" hidden="false" customHeight="false" outlineLevel="0" collapsed="false">
      <c r="A840" s="0" t="n">
        <f aca="false">Data!C840</f>
        <v>0.011</v>
      </c>
      <c r="B840" s="0" t="n">
        <f aca="false">Data!C841</f>
        <v>0.0109</v>
      </c>
      <c r="C840" s="0" t="n">
        <f aca="false">Summary!$B$8+(A840-Summary!$B$8)*EXP(-Summary!$B$7*Summary!$B$3)</f>
        <v>0.0110013106908635</v>
      </c>
      <c r="D840" s="0" t="n">
        <f aca="false">Summary!$B$9^2*(1-EXP(-2*Summary!$B$7*Summary!$B$3))/(2*Summary!$B$7)</f>
        <v>2.13796991461712E-007</v>
      </c>
      <c r="E840" s="0" t="n">
        <f aca="false">LN(NORMDIST(B840,C840,SQRT(D840),FALSE()))</f>
        <v>6.73617717887261</v>
      </c>
    </row>
    <row r="841" customFormat="false" ht="15" hidden="false" customHeight="false" outlineLevel="0" collapsed="false">
      <c r="A841" s="0" t="n">
        <f aca="false">Data!C841</f>
        <v>0.0109</v>
      </c>
      <c r="B841" s="0" t="n">
        <f aca="false">Data!C842</f>
        <v>0.0106</v>
      </c>
      <c r="C841" s="0" t="n">
        <f aca="false">Summary!$B$8+(A841-Summary!$B$8)*EXP(-Summary!$B$7*Summary!$B$3)</f>
        <v>0.0109013516557313</v>
      </c>
      <c r="D841" s="0" t="n">
        <f aca="false">Summary!$B$9^2*(1-EXP(-2*Summary!$B$7*Summary!$B$3))/(2*Summary!$B$7)</f>
        <v>2.13796991461712E-007</v>
      </c>
      <c r="E841" s="0" t="n">
        <f aca="false">LN(NORMDIST(B841,C841,SQRT(D841),FALSE()))</f>
        <v>6.54779996229429</v>
      </c>
    </row>
    <row r="842" customFormat="false" ht="15" hidden="false" customHeight="false" outlineLevel="0" collapsed="false">
      <c r="A842" s="0" t="n">
        <f aca="false">Data!C842</f>
        <v>0.0106</v>
      </c>
      <c r="B842" s="0" t="n">
        <f aca="false">Data!C843</f>
        <v>0.0106</v>
      </c>
      <c r="C842" s="0" t="n">
        <f aca="false">Summary!$B$8+(A842-Summary!$B$8)*EXP(-Summary!$B$7*Summary!$B$3)</f>
        <v>0.0106014745503346</v>
      </c>
      <c r="D842" s="0" t="n">
        <f aca="false">Summary!$B$9^2*(1-EXP(-2*Summary!$B$7*Summary!$B$3))/(2*Summary!$B$7)</f>
        <v>2.13796991461712E-007</v>
      </c>
      <c r="E842" s="0" t="n">
        <f aca="false">LN(NORMDIST(B842,C842,SQRT(D842),FALSE()))</f>
        <v>6.7601758369323</v>
      </c>
    </row>
    <row r="843" customFormat="false" ht="15" hidden="false" customHeight="false" outlineLevel="0" collapsed="false">
      <c r="A843" s="0" t="n">
        <f aca="false">Data!C843</f>
        <v>0.0106</v>
      </c>
      <c r="B843" s="0" t="n">
        <f aca="false">Data!C844</f>
        <v>0.0105</v>
      </c>
      <c r="C843" s="0" t="n">
        <f aca="false">Summary!$B$8+(A843-Summary!$B$8)*EXP(-Summary!$B$7*Summary!$B$3)</f>
        <v>0.0106014745503346</v>
      </c>
      <c r="D843" s="0" t="n">
        <f aca="false">Summary!$B$9^2*(1-EXP(-2*Summary!$B$7*Summary!$B$3))/(2*Summary!$B$7)</f>
        <v>2.13796991461712E-007</v>
      </c>
      <c r="E843" s="0" t="n">
        <f aca="false">LN(NORMDIST(B843,C843,SQRT(D843),FALSE()))</f>
        <v>6.73609946898032</v>
      </c>
    </row>
    <row r="844" customFormat="false" ht="15" hidden="false" customHeight="false" outlineLevel="0" collapsed="false">
      <c r="A844" s="0" t="n">
        <f aca="false">Data!C844</f>
        <v>0.0105</v>
      </c>
      <c r="B844" s="0" t="n">
        <f aca="false">Data!C845</f>
        <v>0.0105</v>
      </c>
      <c r="C844" s="0" t="n">
        <f aca="false">Summary!$B$8+(A844-Summary!$B$8)*EXP(-Summary!$B$7*Summary!$B$3)</f>
        <v>0.0105015155152023</v>
      </c>
      <c r="D844" s="0" t="n">
        <f aca="false">Summary!$B$9^2*(1-EXP(-2*Summary!$B$7*Summary!$B$3))/(2*Summary!$B$7)</f>
        <v>2.13796991461712E-007</v>
      </c>
      <c r="E844" s="0" t="n">
        <f aca="false">LN(NORMDIST(B844,C844,SQRT(D844),FALSE()))</f>
        <v>6.76017555047448</v>
      </c>
    </row>
    <row r="845" customFormat="false" ht="15" hidden="false" customHeight="false" outlineLevel="0" collapsed="false">
      <c r="A845" s="0" t="n">
        <f aca="false">Data!C845</f>
        <v>0.0105</v>
      </c>
      <c r="B845" s="0" t="n">
        <f aca="false">Data!C846</f>
        <v>0.0104</v>
      </c>
      <c r="C845" s="0" t="n">
        <f aca="false">Summary!$B$8+(A845-Summary!$B$8)*EXP(-Summary!$B$7*Summary!$B$3)</f>
        <v>0.0105015155152023</v>
      </c>
      <c r="D845" s="0" t="n">
        <f aca="false">Summary!$B$9^2*(1-EXP(-2*Summary!$B$7*Summary!$B$3))/(2*Summary!$B$7)</f>
        <v>2.13796991461712E-007</v>
      </c>
      <c r="E845" s="0" t="n">
        <f aca="false">LN(NORMDIST(B845,C845,SQRT(D845),FALSE()))</f>
        <v>6.73608002188442</v>
      </c>
    </row>
    <row r="846" customFormat="false" ht="15" hidden="false" customHeight="false" outlineLevel="0" collapsed="false">
      <c r="A846" s="0" t="n">
        <f aca="false">Data!C846</f>
        <v>0.0104</v>
      </c>
      <c r="B846" s="0" t="n">
        <f aca="false">Data!C847</f>
        <v>0.0106</v>
      </c>
      <c r="C846" s="0" t="n">
        <f aca="false">Summary!$B$8+(A846-Summary!$B$8)*EXP(-Summary!$B$7*Summary!$B$3)</f>
        <v>0.0104015564800701</v>
      </c>
      <c r="D846" s="0" t="n">
        <f aca="false">Summary!$B$9^2*(1-EXP(-2*Summary!$B$7*Summary!$B$3))/(2*Summary!$B$7)</f>
        <v>2.13796991461712E-007</v>
      </c>
      <c r="E846" s="0" t="n">
        <f aca="false">LN(NORMDIST(B846,C846,SQRT(D846),FALSE()))</f>
        <v>6.66808460582036</v>
      </c>
    </row>
    <row r="847" customFormat="false" ht="15" hidden="false" customHeight="false" outlineLevel="0" collapsed="false">
      <c r="A847" s="0" t="n">
        <f aca="false">Data!C847</f>
        <v>0.0106</v>
      </c>
      <c r="B847" s="0" t="n">
        <f aca="false">Data!C848</f>
        <v>0.0108</v>
      </c>
      <c r="C847" s="0" t="n">
        <f aca="false">Summary!$B$8+(A847-Summary!$B$8)*EXP(-Summary!$B$7*Summary!$B$3)</f>
        <v>0.0106014745503346</v>
      </c>
      <c r="D847" s="0" t="n">
        <f aca="false">Summary!$B$9^2*(1-EXP(-2*Summary!$B$7*Summary!$B$3))/(2*Summary!$B$7)</f>
        <v>2.13796991461712E-007</v>
      </c>
      <c r="E847" s="0" t="n">
        <f aca="false">LN(NORMDIST(B847,C847,SQRT(D847),FALSE()))</f>
        <v>6.6680085440328</v>
      </c>
    </row>
    <row r="848" customFormat="false" ht="15" hidden="false" customHeight="false" outlineLevel="0" collapsed="false">
      <c r="A848" s="0" t="n">
        <f aca="false">Data!C848</f>
        <v>0.0108</v>
      </c>
      <c r="B848" s="0" t="n">
        <f aca="false">Data!C849</f>
        <v>0.0108</v>
      </c>
      <c r="C848" s="0" t="n">
        <f aca="false">Summary!$B$8+(A848-Summary!$B$8)*EXP(-Summary!$B$7*Summary!$B$3)</f>
        <v>0.0108013926205991</v>
      </c>
      <c r="D848" s="0" t="n">
        <f aca="false">Summary!$B$9^2*(1-EXP(-2*Summary!$B$7*Summary!$B$3))/(2*Summary!$B$7)</f>
        <v>2.13796991461712E-007</v>
      </c>
      <c r="E848" s="0" t="n">
        <f aca="false">LN(NORMDIST(B848,C848,SQRT(D848),FALSE()))</f>
        <v>6.76017638630054</v>
      </c>
    </row>
    <row r="849" customFormat="false" ht="15" hidden="false" customHeight="false" outlineLevel="0" collapsed="false">
      <c r="A849" s="0" t="n">
        <f aca="false">Data!C849</f>
        <v>0.0108</v>
      </c>
      <c r="B849" s="0" t="n">
        <f aca="false">Data!C850</f>
        <v>0.0109</v>
      </c>
      <c r="C849" s="0" t="n">
        <f aca="false">Summary!$B$8+(A849-Summary!$B$8)*EXP(-Summary!$B$7*Summary!$B$3)</f>
        <v>0.0108013926205991</v>
      </c>
      <c r="D849" s="0" t="n">
        <f aca="false">Summary!$B$9^2*(1-EXP(-2*Summary!$B$7*Summary!$B$3))/(2*Summary!$B$7)</f>
        <v>2.13796991461712E-007</v>
      </c>
      <c r="E849" s="0" t="n">
        <f aca="false">LN(NORMDIST(B849,C849,SQRT(D849),FALSE()))</f>
        <v>6.73744109004188</v>
      </c>
    </row>
    <row r="850" customFormat="false" ht="15" hidden="false" customHeight="false" outlineLevel="0" collapsed="false">
      <c r="A850" s="0" t="n">
        <f aca="false">Data!C850</f>
        <v>0.0109</v>
      </c>
      <c r="B850" s="0" t="n">
        <f aca="false">Data!C851</f>
        <v>0.0112</v>
      </c>
      <c r="C850" s="0" t="n">
        <f aca="false">Summary!$B$8+(A850-Summary!$B$8)*EXP(-Summary!$B$7*Summary!$B$3)</f>
        <v>0.0109013516557313</v>
      </c>
      <c r="D850" s="0" t="n">
        <f aca="false">Summary!$B$9^2*(1-EXP(-2*Summary!$B$7*Summary!$B$3))/(2*Summary!$B$7)</f>
        <v>2.13796991461712E-007</v>
      </c>
      <c r="E850" s="0" t="n">
        <f aca="false">LN(NORMDIST(B850,C850,SQRT(D850),FALSE()))</f>
        <v>6.55159324971728</v>
      </c>
    </row>
    <row r="851" customFormat="false" ht="15" hidden="false" customHeight="false" outlineLevel="0" collapsed="false">
      <c r="A851" s="0" t="n">
        <f aca="false">Data!C851</f>
        <v>0.0112</v>
      </c>
      <c r="B851" s="0" t="n">
        <f aca="false">Data!C852</f>
        <v>0.011</v>
      </c>
      <c r="C851" s="0" t="n">
        <f aca="false">Summary!$B$8+(A851-Summary!$B$8)*EXP(-Summary!$B$7*Summary!$B$3)</f>
        <v>0.011201228761128</v>
      </c>
      <c r="D851" s="0" t="n">
        <f aca="false">Summary!$B$9^2*(1-EXP(-2*Summary!$B$7*Summary!$B$3))/(2*Summary!$B$7)</f>
        <v>2.13796991461712E-007</v>
      </c>
      <c r="E851" s="0" t="n">
        <f aca="false">LN(NORMDIST(B851,C851,SQRT(D851),FALSE()))</f>
        <v>6.66548123966599</v>
      </c>
    </row>
    <row r="852" customFormat="false" ht="15" hidden="false" customHeight="false" outlineLevel="0" collapsed="false">
      <c r="A852" s="0" t="n">
        <f aca="false">Data!C852</f>
        <v>0.011</v>
      </c>
      <c r="B852" s="0" t="n">
        <f aca="false">Data!C853</f>
        <v>0.0111</v>
      </c>
      <c r="C852" s="0" t="n">
        <f aca="false">Summary!$B$8+(A852-Summary!$B$8)*EXP(-Summary!$B$7*Summary!$B$3)</f>
        <v>0.0110013106908635</v>
      </c>
      <c r="D852" s="0" t="n">
        <f aca="false">Summary!$B$9^2*(1-EXP(-2*Summary!$B$7*Summary!$B$3))/(2*Summary!$B$7)</f>
        <v>2.13796991461712E-007</v>
      </c>
      <c r="E852" s="0" t="n">
        <f aca="false">LN(NORMDIST(B852,C852,SQRT(D852),FALSE()))</f>
        <v>6.73740328673744</v>
      </c>
    </row>
    <row r="853" customFormat="false" ht="15" hidden="false" customHeight="false" outlineLevel="0" collapsed="false">
      <c r="A853" s="0" t="n">
        <f aca="false">Data!C853</f>
        <v>0.0111</v>
      </c>
      <c r="B853" s="0" t="n">
        <f aca="false">Data!C854</f>
        <v>0.0114</v>
      </c>
      <c r="C853" s="0" t="n">
        <f aca="false">Summary!$B$8+(A853-Summary!$B$8)*EXP(-Summary!$B$7*Summary!$B$3)</f>
        <v>0.0111012697259958</v>
      </c>
      <c r="D853" s="0" t="n">
        <f aca="false">Summary!$B$9^2*(1-EXP(-2*Summary!$B$7*Summary!$B$3))/(2*Summary!$B$7)</f>
        <v>2.13796991461712E-007</v>
      </c>
      <c r="E853" s="0" t="n">
        <f aca="false">LN(NORMDIST(B853,C853,SQRT(D853),FALSE()))</f>
        <v>6.55147878816227</v>
      </c>
    </row>
    <row r="854" customFormat="false" ht="15" hidden="false" customHeight="false" outlineLevel="0" collapsed="false">
      <c r="A854" s="0" t="n">
        <f aca="false">Data!C854</f>
        <v>0.0114</v>
      </c>
      <c r="B854" s="0" t="n">
        <f aca="false">Data!C855</f>
        <v>0.0108</v>
      </c>
      <c r="C854" s="0" t="n">
        <f aca="false">Summary!$B$8+(A854-Summary!$B$8)*EXP(-Summary!$B$7*Summary!$B$3)</f>
        <v>0.0114011468313925</v>
      </c>
      <c r="D854" s="0" t="n">
        <f aca="false">Summary!$B$9^2*(1-EXP(-2*Summary!$B$7*Summary!$B$3))/(2*Summary!$B$7)</f>
        <v>2.13796991461712E-007</v>
      </c>
      <c r="E854" s="0" t="n">
        <f aca="false">LN(NORMDIST(B854,C854,SQRT(D854),FALSE()))</f>
        <v>5.91503920492484</v>
      </c>
    </row>
    <row r="855" customFormat="false" ht="15" hidden="false" customHeight="false" outlineLevel="0" collapsed="false">
      <c r="A855" s="0" t="n">
        <f aca="false">Data!C855</f>
        <v>0.0108</v>
      </c>
      <c r="B855" s="0" t="n">
        <f aca="false">Data!C856</f>
        <v>0.0105</v>
      </c>
      <c r="C855" s="0" t="n">
        <f aca="false">Summary!$B$8+(A855-Summary!$B$8)*EXP(-Summary!$B$7*Summary!$B$3)</f>
        <v>0.0108013926205991</v>
      </c>
      <c r="D855" s="0" t="n">
        <f aca="false">Summary!$B$9^2*(1-EXP(-2*Summary!$B$7*Summary!$B$3))/(2*Summary!$B$7)</f>
        <v>2.13796991461712E-007</v>
      </c>
      <c r="E855" s="0" t="n">
        <f aca="false">LN(NORMDIST(B855,C855,SQRT(D855),FALSE()))</f>
        <v>6.54774221746962</v>
      </c>
    </row>
    <row r="856" customFormat="false" ht="15" hidden="false" customHeight="false" outlineLevel="0" collapsed="false">
      <c r="A856" s="0" t="n">
        <f aca="false">Data!C856</f>
        <v>0.0105</v>
      </c>
      <c r="B856" s="0" t="n">
        <f aca="false">Data!C857</f>
        <v>0.0104</v>
      </c>
      <c r="C856" s="0" t="n">
        <f aca="false">Summary!$B$8+(A856-Summary!$B$8)*EXP(-Summary!$B$7*Summary!$B$3)</f>
        <v>0.0105015155152023</v>
      </c>
      <c r="D856" s="0" t="n">
        <f aca="false">Summary!$B$9^2*(1-EXP(-2*Summary!$B$7*Summary!$B$3))/(2*Summary!$B$7)</f>
        <v>2.13796991461712E-007</v>
      </c>
      <c r="E856" s="0" t="n">
        <f aca="false">LN(NORMDIST(B856,C856,SQRT(D856),FALSE()))</f>
        <v>6.73608002188442</v>
      </c>
    </row>
    <row r="857" customFormat="false" ht="15" hidden="false" customHeight="false" outlineLevel="0" collapsed="false">
      <c r="A857" s="0" t="n">
        <f aca="false">Data!C857</f>
        <v>0.0104</v>
      </c>
      <c r="B857" s="0" t="n">
        <f aca="false">Data!C858</f>
        <v>0.0105</v>
      </c>
      <c r="C857" s="0" t="n">
        <f aca="false">Summary!$B$8+(A857-Summary!$B$8)*EXP(-Summary!$B$7*Summary!$B$3)</f>
        <v>0.0104015564800701</v>
      </c>
      <c r="D857" s="0" t="n">
        <f aca="false">Summary!$B$9^2*(1-EXP(-2*Summary!$B$7*Summary!$B$3))/(2*Summary!$B$7)</f>
        <v>2.13796991461712E-007</v>
      </c>
      <c r="E857" s="0" t="n">
        <f aca="false">LN(NORMDIST(B857,C857,SQRT(D857),FALSE()))</f>
        <v>6.73751660246119</v>
      </c>
    </row>
    <row r="858" customFormat="false" ht="15" hidden="false" customHeight="false" outlineLevel="0" collapsed="false">
      <c r="A858" s="0" t="n">
        <f aca="false">Data!C858</f>
        <v>0.0105</v>
      </c>
      <c r="B858" s="0" t="n">
        <f aca="false">Data!C859</f>
        <v>0.0103</v>
      </c>
      <c r="C858" s="0" t="n">
        <f aca="false">Summary!$B$8+(A858-Summary!$B$8)*EXP(-Summary!$B$7*Summary!$B$3)</f>
        <v>0.0105015155152023</v>
      </c>
      <c r="D858" s="0" t="n">
        <f aca="false">Summary!$B$9^2*(1-EXP(-2*Summary!$B$7*Summary!$B$3))/(2*Summary!$B$7)</f>
        <v>2.13796991461712E-007</v>
      </c>
      <c r="E858" s="0" t="n">
        <f aca="false">LN(NORMDIST(B858,C858,SQRT(D858),FALSE()))</f>
        <v>6.66521115035987</v>
      </c>
    </row>
    <row r="859" customFormat="false" ht="15" hidden="false" customHeight="false" outlineLevel="0" collapsed="false">
      <c r="A859" s="0" t="n">
        <f aca="false">Data!C859</f>
        <v>0.0103</v>
      </c>
      <c r="B859" s="0" t="n">
        <f aca="false">Data!C860</f>
        <v>0.0097</v>
      </c>
      <c r="C859" s="0" t="n">
        <f aca="false">Summary!$B$8+(A859-Summary!$B$8)*EXP(-Summary!$B$7*Summary!$B$3)</f>
        <v>0.0103015974449379</v>
      </c>
      <c r="D859" s="0" t="n">
        <f aca="false">Summary!$B$9^2*(1-EXP(-2*Summary!$B$7*Summary!$B$3))/(2*Summary!$B$7)</f>
        <v>2.13796991461712E-007</v>
      </c>
      <c r="E859" s="0" t="n">
        <f aca="false">LN(NORMDIST(B859,C859,SQRT(D859),FALSE()))</f>
        <v>5.91377171079684</v>
      </c>
    </row>
    <row r="860" customFormat="false" ht="15" hidden="false" customHeight="false" outlineLevel="0" collapsed="false">
      <c r="A860" s="0" t="n">
        <f aca="false">Data!C860</f>
        <v>0.0097</v>
      </c>
      <c r="B860" s="0" t="n">
        <f aca="false">Data!C861</f>
        <v>0.0094</v>
      </c>
      <c r="C860" s="0" t="n">
        <f aca="false">Summary!$B$8+(A860-Summary!$B$8)*EXP(-Summary!$B$7*Summary!$B$3)</f>
        <v>0.00970184323414443</v>
      </c>
      <c r="D860" s="0" t="n">
        <f aca="false">Summary!$B$9^2*(1-EXP(-2*Summary!$B$7*Summary!$B$3))/(2*Summary!$B$7)</f>
        <v>2.13796991461712E-007</v>
      </c>
      <c r="E860" s="0" t="n">
        <f aca="false">LN(NORMDIST(B860,C860,SQRT(D860),FALSE()))</f>
        <v>6.54710650635569</v>
      </c>
    </row>
    <row r="861" customFormat="false" ht="15" hidden="false" customHeight="false" outlineLevel="0" collapsed="false">
      <c r="A861" s="0" t="n">
        <f aca="false">Data!C861</f>
        <v>0.0094</v>
      </c>
      <c r="B861" s="0" t="n">
        <f aca="false">Data!C862</f>
        <v>0.0092</v>
      </c>
      <c r="C861" s="0" t="n">
        <f aca="false">Summary!$B$8+(A861-Summary!$B$8)*EXP(-Summary!$B$7*Summary!$B$3)</f>
        <v>0.00940196612874771</v>
      </c>
      <c r="D861" s="0" t="n">
        <f aca="false">Summary!$B$9^2*(1-EXP(-2*Summary!$B$7*Summary!$B$3))/(2*Summary!$B$7)</f>
        <v>2.13796991461712E-007</v>
      </c>
      <c r="E861" s="0" t="n">
        <f aca="false">LN(NORMDIST(B861,C861,SQRT(D861),FALSE()))</f>
        <v>6.66478594724353</v>
      </c>
    </row>
    <row r="862" customFormat="false" ht="15" hidden="false" customHeight="false" outlineLevel="0" collapsed="false">
      <c r="A862" s="0" t="n">
        <f aca="false">Data!C862</f>
        <v>0.0092</v>
      </c>
      <c r="B862" s="0" t="n">
        <f aca="false">Data!C863</f>
        <v>0.0086</v>
      </c>
      <c r="C862" s="0" t="n">
        <f aca="false">Summary!$B$8+(A862-Summary!$B$8)*EXP(-Summary!$B$7*Summary!$B$3)</f>
        <v>0.00920204805848323</v>
      </c>
      <c r="D862" s="0" t="n">
        <f aca="false">Summary!$B$9^2*(1-EXP(-2*Summary!$B$7*Summary!$B$3))/(2*Summary!$B$7)</f>
        <v>2.13796991461712E-007</v>
      </c>
      <c r="E862" s="0" t="n">
        <f aca="false">LN(NORMDIST(B862,C862,SQRT(D862),FALSE()))</f>
        <v>5.9125032669241</v>
      </c>
    </row>
    <row r="863" customFormat="false" ht="15" hidden="false" customHeight="false" outlineLevel="0" collapsed="false">
      <c r="A863" s="0" t="n">
        <f aca="false">Data!C863</f>
        <v>0.0086</v>
      </c>
      <c r="B863" s="0" t="n">
        <f aca="false">Data!C864</f>
        <v>0.0087</v>
      </c>
      <c r="C863" s="0" t="n">
        <f aca="false">Summary!$B$8+(A863-Summary!$B$8)*EXP(-Summary!$B$7*Summary!$B$3)</f>
        <v>0.00860229384768979</v>
      </c>
      <c r="D863" s="0" t="n">
        <f aca="false">Summary!$B$9^2*(1-EXP(-2*Summary!$B$7*Summary!$B$3))/(2*Summary!$B$7)</f>
        <v>2.13796991461712E-007</v>
      </c>
      <c r="E863" s="0" t="n">
        <f aca="false">LN(NORMDIST(B863,C863,SQRT(D863),FALSE()))</f>
        <v>6.73785485422033</v>
      </c>
    </row>
    <row r="864" customFormat="false" ht="15" hidden="false" customHeight="false" outlineLevel="0" collapsed="false">
      <c r="A864" s="0" t="n">
        <f aca="false">Data!C864</f>
        <v>0.0087</v>
      </c>
      <c r="B864" s="0" t="n">
        <f aca="false">Data!C865</f>
        <v>0.009</v>
      </c>
      <c r="C864" s="0" t="n">
        <f aca="false">Summary!$B$8+(A864-Summary!$B$8)*EXP(-Summary!$B$7*Summary!$B$3)</f>
        <v>0.00870225288282203</v>
      </c>
      <c r="D864" s="0" t="n">
        <f aca="false">Summary!$B$9^2*(1-EXP(-2*Summary!$B$7*Summary!$B$3))/(2*Summary!$B$7)</f>
        <v>2.13796991461712E-007</v>
      </c>
      <c r="E864" s="0" t="n">
        <f aca="false">LN(NORMDIST(B864,C864,SQRT(D864),FALSE()))</f>
        <v>6.55285025465212</v>
      </c>
    </row>
    <row r="865" customFormat="false" ht="15" hidden="false" customHeight="false" outlineLevel="0" collapsed="false">
      <c r="A865" s="0" t="n">
        <f aca="false">Data!C865</f>
        <v>0.009</v>
      </c>
      <c r="B865" s="0" t="n">
        <f aca="false">Data!C866</f>
        <v>0.0089</v>
      </c>
      <c r="C865" s="0" t="n">
        <f aca="false">Summary!$B$8+(A865-Summary!$B$8)*EXP(-Summary!$B$7*Summary!$B$3)</f>
        <v>0.00900212998821875</v>
      </c>
      <c r="D865" s="0" t="n">
        <f aca="false">Summary!$B$9^2*(1-EXP(-2*Summary!$B$7*Summary!$B$3))/(2*Summary!$B$7)</f>
        <v>2.13796991461712E-007</v>
      </c>
      <c r="E865" s="0" t="n">
        <f aca="false">LN(NORMDIST(B865,C865,SQRT(D865),FALSE()))</f>
        <v>6.73578737355034</v>
      </c>
    </row>
    <row r="866" customFormat="false" ht="15" hidden="false" customHeight="false" outlineLevel="0" collapsed="false">
      <c r="A866" s="0" t="n">
        <f aca="false">Data!C866</f>
        <v>0.0089</v>
      </c>
      <c r="B866" s="0" t="n">
        <f aca="false">Data!C867</f>
        <v>0.0081</v>
      </c>
      <c r="C866" s="0" t="n">
        <f aca="false">Summary!$B$8+(A866-Summary!$B$8)*EXP(-Summary!$B$7*Summary!$B$3)</f>
        <v>0.00890217095308651</v>
      </c>
      <c r="D866" s="0" t="n">
        <f aca="false">Summary!$B$9^2*(1-EXP(-2*Summary!$B$7*Summary!$B$3))/(2*Summary!$B$7)</f>
        <v>2.13796991461712E-007</v>
      </c>
      <c r="E866" s="0" t="n">
        <f aca="false">LN(NORMDIST(B866,C866,SQRT(D866),FALSE()))</f>
        <v>5.25529950710735</v>
      </c>
    </row>
    <row r="867" customFormat="false" ht="15" hidden="false" customHeight="false" outlineLevel="0" collapsed="false">
      <c r="A867" s="0" t="n">
        <f aca="false">Data!C867</f>
        <v>0.0081</v>
      </c>
      <c r="B867" s="0" t="n">
        <f aca="false">Data!C868</f>
        <v>0.0083</v>
      </c>
      <c r="C867" s="0" t="n">
        <f aca="false">Summary!$B$8+(A867-Summary!$B$8)*EXP(-Summary!$B$7*Summary!$B$3)</f>
        <v>0.0081024986720286</v>
      </c>
      <c r="D867" s="0" t="n">
        <f aca="false">Summary!$B$9^2*(1-EXP(-2*Summary!$B$7*Summary!$B$3))/(2*Summary!$B$7)</f>
        <v>2.13796991461712E-007</v>
      </c>
      <c r="E867" s="0" t="n">
        <f aca="false">LN(NORMDIST(B867,C867,SQRT(D867),FALSE()))</f>
        <v>6.66895705975235</v>
      </c>
    </row>
    <row r="868" customFormat="false" ht="15" hidden="false" customHeight="false" outlineLevel="0" collapsed="false">
      <c r="A868" s="0" t="n">
        <f aca="false">Data!C868</f>
        <v>0.0083</v>
      </c>
      <c r="B868" s="0" t="n">
        <f aca="false">Data!C869</f>
        <v>0.0085</v>
      </c>
      <c r="C868" s="0" t="n">
        <f aca="false">Summary!$B$8+(A868-Summary!$B$8)*EXP(-Summary!$B$7*Summary!$B$3)</f>
        <v>0.00830241674229307</v>
      </c>
      <c r="D868" s="0" t="n">
        <f aca="false">Summary!$B$9^2*(1-EXP(-2*Summary!$B$7*Summary!$B$3))/(2*Summary!$B$7)</f>
        <v>2.13796991461712E-007</v>
      </c>
      <c r="E868" s="0" t="n">
        <f aca="false">LN(NORMDIST(B868,C868,SQRT(D868),FALSE()))</f>
        <v>6.66888135902477</v>
      </c>
    </row>
    <row r="869" customFormat="false" ht="15" hidden="false" customHeight="false" outlineLevel="0" collapsed="false">
      <c r="A869" s="0" t="n">
        <f aca="false">Data!C869</f>
        <v>0.0085</v>
      </c>
      <c r="B869" s="0" t="n">
        <f aca="false">Data!C870</f>
        <v>0.0083</v>
      </c>
      <c r="C869" s="0" t="n">
        <f aca="false">Summary!$B$8+(A869-Summary!$B$8)*EXP(-Summary!$B$7*Summary!$B$3)</f>
        <v>0.00850233481255756</v>
      </c>
      <c r="D869" s="0" t="n">
        <f aca="false">Summary!$B$9^2*(1-EXP(-2*Summary!$B$7*Summary!$B$3))/(2*Summary!$B$7)</f>
        <v>2.13796991461712E-007</v>
      </c>
      <c r="E869" s="0" t="n">
        <f aca="false">LN(NORMDIST(B869,C869,SQRT(D869),FALSE()))</f>
        <v>6.66443734736299</v>
      </c>
    </row>
    <row r="870" customFormat="false" ht="15" hidden="false" customHeight="false" outlineLevel="0" collapsed="false">
      <c r="A870" s="0" t="n">
        <f aca="false">Data!C870</f>
        <v>0.0083</v>
      </c>
      <c r="B870" s="0" t="n">
        <f aca="false">Data!C871</f>
        <v>0.0092</v>
      </c>
      <c r="C870" s="0" t="n">
        <f aca="false">Summary!$B$8+(A870-Summary!$B$8)*EXP(-Summary!$B$7*Summary!$B$3)</f>
        <v>0.00830241674229307</v>
      </c>
      <c r="D870" s="0" t="n">
        <f aca="false">Summary!$B$9^2*(1-EXP(-2*Summary!$B$7*Summary!$B$3))/(2*Summary!$B$7)</f>
        <v>2.13796991461712E-007</v>
      </c>
      <c r="E870" s="0" t="n">
        <f aca="false">LN(NORMDIST(B870,C870,SQRT(D870),FALSE()))</f>
        <v>4.87602039417115</v>
      </c>
    </row>
    <row r="871" customFormat="false" ht="15" hidden="false" customHeight="false" outlineLevel="0" collapsed="false">
      <c r="A871" s="0" t="n">
        <f aca="false">Data!C871</f>
        <v>0.0092</v>
      </c>
      <c r="B871" s="0" t="n">
        <f aca="false">Data!C872</f>
        <v>0.0091</v>
      </c>
      <c r="C871" s="0" t="n">
        <f aca="false">Summary!$B$8+(A871-Summary!$B$8)*EXP(-Summary!$B$7*Summary!$B$3)</f>
        <v>0.00920204805848323</v>
      </c>
      <c r="D871" s="0" t="n">
        <f aca="false">Summary!$B$9^2*(1-EXP(-2*Summary!$B$7*Summary!$B$3))/(2*Summary!$B$7)</f>
        <v>2.13796991461712E-007</v>
      </c>
      <c r="E871" s="0" t="n">
        <f aca="false">LN(NORMDIST(B871,C871,SQRT(D871),FALSE()))</f>
        <v>6.73582649536691</v>
      </c>
    </row>
    <row r="872" customFormat="false" ht="15" hidden="false" customHeight="false" outlineLevel="0" collapsed="false">
      <c r="A872" s="0" t="n">
        <f aca="false">Data!C872</f>
        <v>0.0091</v>
      </c>
      <c r="B872" s="0" t="n">
        <f aca="false">Data!C873</f>
        <v>0.0087</v>
      </c>
      <c r="C872" s="0" t="n">
        <f aca="false">Summary!$B$8+(A872-Summary!$B$8)*EXP(-Summary!$B$7*Summary!$B$3)</f>
        <v>0.00910208902335099</v>
      </c>
      <c r="D872" s="0" t="n">
        <f aca="false">Summary!$B$9^2*(1-EXP(-2*Summary!$B$7*Summary!$B$3))/(2*Summary!$B$7)</f>
        <v>2.13796991461712E-007</v>
      </c>
      <c r="E872" s="0" t="n">
        <f aca="false">LN(NORMDIST(B872,C872,SQRT(D872),FALSE()))</f>
        <v>6.38207554820672</v>
      </c>
    </row>
    <row r="873" customFormat="false" ht="15" hidden="false" customHeight="false" outlineLevel="0" collapsed="false">
      <c r="A873" s="0" t="n">
        <f aca="false">Data!C873</f>
        <v>0.0087</v>
      </c>
      <c r="B873" s="0" t="n">
        <f aca="false">Data!C874</f>
        <v>0.009</v>
      </c>
      <c r="C873" s="0" t="n">
        <f aca="false">Summary!$B$8+(A873-Summary!$B$8)*EXP(-Summary!$B$7*Summary!$B$3)</f>
        <v>0.00870225288282203</v>
      </c>
      <c r="D873" s="0" t="n">
        <f aca="false">Summary!$B$9^2*(1-EXP(-2*Summary!$B$7*Summary!$B$3))/(2*Summary!$B$7)</f>
        <v>2.13796991461712E-007</v>
      </c>
      <c r="E873" s="0" t="n">
        <f aca="false">LN(NORMDIST(B873,C873,SQRT(D873),FALSE()))</f>
        <v>6.55285025465212</v>
      </c>
    </row>
    <row r="874" customFormat="false" ht="15" hidden="false" customHeight="false" outlineLevel="0" collapsed="false">
      <c r="A874" s="0" t="n">
        <f aca="false">Data!C874</f>
        <v>0.009</v>
      </c>
      <c r="B874" s="0" t="n">
        <f aca="false">Data!C875</f>
        <v>0.0089</v>
      </c>
      <c r="C874" s="0" t="n">
        <f aca="false">Summary!$B$8+(A874-Summary!$B$8)*EXP(-Summary!$B$7*Summary!$B$3)</f>
        <v>0.00900212998821875</v>
      </c>
      <c r="D874" s="0" t="n">
        <f aca="false">Summary!$B$9^2*(1-EXP(-2*Summary!$B$7*Summary!$B$3))/(2*Summary!$B$7)</f>
        <v>2.13796991461712E-007</v>
      </c>
      <c r="E874" s="0" t="n">
        <f aca="false">LN(NORMDIST(B874,C874,SQRT(D874),FALSE()))</f>
        <v>6.73578737355034</v>
      </c>
    </row>
    <row r="875" customFormat="false" ht="15" hidden="false" customHeight="false" outlineLevel="0" collapsed="false">
      <c r="A875" s="0" t="n">
        <f aca="false">Data!C875</f>
        <v>0.0089</v>
      </c>
      <c r="B875" s="0" t="n">
        <f aca="false">Data!C876</f>
        <v>0.0087</v>
      </c>
      <c r="C875" s="0" t="n">
        <f aca="false">Summary!$B$8+(A875-Summary!$B$8)*EXP(-Summary!$B$7*Summary!$B$3)</f>
        <v>0.00890217095308651</v>
      </c>
      <c r="D875" s="0" t="n">
        <f aca="false">Summary!$B$9^2*(1-EXP(-2*Summary!$B$7*Summary!$B$3))/(2*Summary!$B$7)</f>
        <v>2.13796991461712E-007</v>
      </c>
      <c r="E875" s="0" t="n">
        <f aca="false">LN(NORMDIST(B875,C875,SQRT(D875),FALSE()))</f>
        <v>6.66459235913453</v>
      </c>
    </row>
    <row r="876" customFormat="false" ht="15" hidden="false" customHeight="false" outlineLevel="0" collapsed="false">
      <c r="A876" s="0" t="n">
        <f aca="false">Data!C876</f>
        <v>0.0087</v>
      </c>
      <c r="B876" s="0" t="n">
        <f aca="false">Data!C877</f>
        <v>0.0087</v>
      </c>
      <c r="C876" s="0" t="n">
        <f aca="false">Summary!$B$8+(A876-Summary!$B$8)*EXP(-Summary!$B$7*Summary!$B$3)</f>
        <v>0.00870225288282203</v>
      </c>
      <c r="D876" s="0" t="n">
        <f aca="false">Summary!$B$9^2*(1-EXP(-2*Summary!$B$7*Summary!$B$3))/(2*Summary!$B$7)</f>
        <v>2.13796991461712E-007</v>
      </c>
      <c r="E876" s="0" t="n">
        <f aca="false">LN(NORMDIST(B876,C876,SQRT(D876),FALSE()))</f>
        <v>6.76016905203252</v>
      </c>
    </row>
    <row r="877" customFormat="false" ht="15" hidden="false" customHeight="false" outlineLevel="0" collapsed="false">
      <c r="A877" s="0" t="n">
        <f aca="false">Data!C877</f>
        <v>0.0087</v>
      </c>
      <c r="B877" s="0" t="n">
        <f aca="false">Data!C878</f>
        <v>0.0092</v>
      </c>
      <c r="C877" s="0" t="n">
        <f aca="false">Summary!$B$8+(A877-Summary!$B$8)*EXP(-Summary!$B$7*Summary!$B$3)</f>
        <v>0.00870225288282203</v>
      </c>
      <c r="D877" s="0" t="n">
        <f aca="false">Summary!$B$9^2*(1-EXP(-2*Summary!$B$7*Summary!$B$3))/(2*Summary!$B$7)</f>
        <v>2.13796991461712E-007</v>
      </c>
      <c r="E877" s="0" t="n">
        <f aca="false">LN(NORMDIST(B877,C877,SQRT(D877),FALSE()))</f>
        <v>6.18077100839275</v>
      </c>
    </row>
    <row r="878" customFormat="false" ht="15" hidden="false" customHeight="false" outlineLevel="0" collapsed="false">
      <c r="A878" s="0" t="n">
        <f aca="false">Data!C878</f>
        <v>0.0092</v>
      </c>
      <c r="B878" s="0" t="n">
        <f aca="false">Data!C879</f>
        <v>0.0092</v>
      </c>
      <c r="C878" s="0" t="n">
        <f aca="false">Summary!$B$8+(A878-Summary!$B$8)*EXP(-Summary!$B$7*Summary!$B$3)</f>
        <v>0.00920204805848323</v>
      </c>
      <c r="D878" s="0" t="n">
        <f aca="false">Summary!$B$9^2*(1-EXP(-2*Summary!$B$7*Summary!$B$3))/(2*Summary!$B$7)</f>
        <v>2.13796991461712E-007</v>
      </c>
      <c r="E878" s="0" t="n">
        <f aca="false">LN(NORMDIST(B878,C878,SQRT(D878),FALSE()))</f>
        <v>6.76017111225201</v>
      </c>
    </row>
    <row r="879" customFormat="false" ht="15" hidden="false" customHeight="false" outlineLevel="0" collapsed="false">
      <c r="A879" s="0" t="n">
        <f aca="false">Data!C879</f>
        <v>0.0092</v>
      </c>
      <c r="B879" s="0" t="n">
        <f aca="false">Data!C880</f>
        <v>0.009</v>
      </c>
      <c r="C879" s="0" t="n">
        <f aca="false">Summary!$B$8+(A879-Summary!$B$8)*EXP(-Summary!$B$7*Summary!$B$3)</f>
        <v>0.00920204805848323</v>
      </c>
      <c r="D879" s="0" t="n">
        <f aca="false">Summary!$B$9^2*(1-EXP(-2*Summary!$B$7*Summary!$B$3))/(2*Summary!$B$7)</f>
        <v>2.13796991461712E-007</v>
      </c>
      <c r="E879" s="0" t="n">
        <f aca="false">LN(NORMDIST(B879,C879,SQRT(D879),FALSE()))</f>
        <v>6.66470853554732</v>
      </c>
    </row>
    <row r="880" customFormat="false" ht="15" hidden="false" customHeight="false" outlineLevel="0" collapsed="false">
      <c r="A880" s="0" t="n">
        <f aca="false">Data!C880</f>
        <v>0.009</v>
      </c>
      <c r="B880" s="0" t="n">
        <f aca="false">Data!C881</f>
        <v>0.0089</v>
      </c>
      <c r="C880" s="0" t="n">
        <f aca="false">Summary!$B$8+(A880-Summary!$B$8)*EXP(-Summary!$B$7*Summary!$B$3)</f>
        <v>0.00900212998821875</v>
      </c>
      <c r="D880" s="0" t="n">
        <f aca="false">Summary!$B$9^2*(1-EXP(-2*Summary!$B$7*Summary!$B$3))/(2*Summary!$B$7)</f>
        <v>2.13796991461712E-007</v>
      </c>
      <c r="E880" s="0" t="n">
        <f aca="false">LN(NORMDIST(B880,C880,SQRT(D880),FALSE()))</f>
        <v>6.73578737355034</v>
      </c>
    </row>
    <row r="881" customFormat="false" ht="15" hidden="false" customHeight="false" outlineLevel="0" collapsed="false">
      <c r="A881" s="0" t="n">
        <f aca="false">Data!C881</f>
        <v>0.0089</v>
      </c>
      <c r="B881" s="0" t="n">
        <f aca="false">Data!C882</f>
        <v>0.0089</v>
      </c>
      <c r="C881" s="0" t="n">
        <f aca="false">Summary!$B$8+(A881-Summary!$B$8)*EXP(-Summary!$B$7*Summary!$B$3)</f>
        <v>0.00890217095308651</v>
      </c>
      <c r="D881" s="0" t="n">
        <f aca="false">Summary!$B$9^2*(1-EXP(-2*Summary!$B$7*Summary!$B$3))/(2*Summary!$B$7)</f>
        <v>2.13796991461712E-007</v>
      </c>
      <c r="E881" s="0" t="n">
        <f aca="false">LN(NORMDIST(B881,C881,SQRT(D881),FALSE()))</f>
        <v>6.76016989966771</v>
      </c>
    </row>
    <row r="882" customFormat="false" ht="15" hidden="false" customHeight="false" outlineLevel="0" collapsed="false">
      <c r="A882" s="0" t="n">
        <f aca="false">Data!C882</f>
        <v>0.0089</v>
      </c>
      <c r="B882" s="0" t="n">
        <f aca="false">Data!C883</f>
        <v>0.0091</v>
      </c>
      <c r="C882" s="0" t="n">
        <f aca="false">Summary!$B$8+(A882-Summary!$B$8)*EXP(-Summary!$B$7*Summary!$B$3)</f>
        <v>0.00890217095308651</v>
      </c>
      <c r="D882" s="0" t="n">
        <f aca="false">Summary!$B$9^2*(1-EXP(-2*Summary!$B$7*Summary!$B$3))/(2*Summary!$B$7)</f>
        <v>2.13796991461712E-007</v>
      </c>
      <c r="E882" s="0" t="n">
        <f aca="false">LN(NORMDIST(B882,C882,SQRT(D882),FALSE()))</f>
        <v>6.66865406846294</v>
      </c>
    </row>
    <row r="883" customFormat="false" ht="15" hidden="false" customHeight="false" outlineLevel="0" collapsed="false">
      <c r="A883" s="0" t="n">
        <f aca="false">Data!C883</f>
        <v>0.0091</v>
      </c>
      <c r="B883" s="0" t="n">
        <f aca="false">Data!C884</f>
        <v>0.0092</v>
      </c>
      <c r="C883" s="0" t="n">
        <f aca="false">Summary!$B$8+(A883-Summary!$B$8)*EXP(-Summary!$B$7*Summary!$B$3)</f>
        <v>0.00910208902335099</v>
      </c>
      <c r="D883" s="0" t="n">
        <f aca="false">Summary!$B$9^2*(1-EXP(-2*Summary!$B$7*Summary!$B$3))/(2*Summary!$B$7)</f>
        <v>2.13796991461712E-007</v>
      </c>
      <c r="E883" s="0" t="n">
        <f aca="false">LN(NORMDIST(B883,C883,SQRT(D883),FALSE()))</f>
        <v>6.73776115049507</v>
      </c>
    </row>
    <row r="884" customFormat="false" ht="15" hidden="false" customHeight="false" outlineLevel="0" collapsed="false">
      <c r="A884" s="0" t="n">
        <f aca="false">Data!C884</f>
        <v>0.0092</v>
      </c>
      <c r="B884" s="0" t="n">
        <f aca="false">Data!C885</f>
        <v>0.0091</v>
      </c>
      <c r="C884" s="0" t="n">
        <f aca="false">Summary!$B$8+(A884-Summary!$B$8)*EXP(-Summary!$B$7*Summary!$B$3)</f>
        <v>0.00920204805848323</v>
      </c>
      <c r="D884" s="0" t="n">
        <f aca="false">Summary!$B$9^2*(1-EXP(-2*Summary!$B$7*Summary!$B$3))/(2*Summary!$B$7)</f>
        <v>2.13796991461712E-007</v>
      </c>
      <c r="E884" s="0" t="n">
        <f aca="false">LN(NORMDIST(B884,C884,SQRT(D884),FALSE()))</f>
        <v>6.73582649536691</v>
      </c>
    </row>
    <row r="885" customFormat="false" ht="15" hidden="false" customHeight="false" outlineLevel="0" collapsed="false">
      <c r="A885" s="0" t="n">
        <f aca="false">Data!C885</f>
        <v>0.0091</v>
      </c>
      <c r="B885" s="0" t="n">
        <f aca="false">Data!C886</f>
        <v>0.009</v>
      </c>
      <c r="C885" s="0" t="n">
        <f aca="false">Summary!$B$8+(A885-Summary!$B$8)*EXP(-Summary!$B$7*Summary!$B$3)</f>
        <v>0.00910208902335099</v>
      </c>
      <c r="D885" s="0" t="n">
        <f aca="false">Summary!$B$9^2*(1-EXP(-2*Summary!$B$7*Summary!$B$3))/(2*Summary!$B$7)</f>
        <v>2.13796991461712E-007</v>
      </c>
      <c r="E885" s="0" t="n">
        <f aca="false">LN(NORMDIST(B885,C885,SQRT(D885),FALSE()))</f>
        <v>6.73580693838319</v>
      </c>
    </row>
    <row r="886" customFormat="false" ht="15" hidden="false" customHeight="false" outlineLevel="0" collapsed="false">
      <c r="A886" s="0" t="n">
        <f aca="false">Data!C886</f>
        <v>0.009</v>
      </c>
      <c r="B886" s="0" t="n">
        <f aca="false">Data!C887</f>
        <v>0.0091</v>
      </c>
      <c r="C886" s="0" t="n">
        <f aca="false">Summary!$B$8+(A886-Summary!$B$8)*EXP(-Summary!$B$7*Summary!$B$3)</f>
        <v>0.00900212998821875</v>
      </c>
      <c r="D886" s="0" t="n">
        <f aca="false">Summary!$B$9^2*(1-EXP(-2*Summary!$B$7*Summary!$B$3))/(2*Summary!$B$7)</f>
        <v>2.13796991461712E-007</v>
      </c>
      <c r="E886" s="0" t="n">
        <f aca="false">LN(NORMDIST(B886,C886,SQRT(D886),FALSE()))</f>
        <v>6.73777990693838</v>
      </c>
    </row>
    <row r="887" customFormat="false" ht="15" hidden="false" customHeight="false" outlineLevel="0" collapsed="false">
      <c r="A887" s="0" t="n">
        <f aca="false">Data!C887</f>
        <v>0.0091</v>
      </c>
      <c r="B887" s="0" t="n">
        <f aca="false">Data!C888</f>
        <v>0.0093</v>
      </c>
      <c r="C887" s="0" t="n">
        <f aca="false">Summary!$B$8+(A887-Summary!$B$8)*EXP(-Summary!$B$7*Summary!$B$3)</f>
        <v>0.00910208902335099</v>
      </c>
      <c r="D887" s="0" t="n">
        <f aca="false">Summary!$B$9^2*(1-EXP(-2*Summary!$B$7*Summary!$B$3))/(2*Summary!$B$7)</f>
        <v>2.13796991461712E-007</v>
      </c>
      <c r="E887" s="0" t="n">
        <f aca="false">LN(NORMDIST(B887,C887,SQRT(D887),FALSE()))</f>
        <v>6.66857824214928</v>
      </c>
    </row>
    <row r="888" customFormat="false" ht="15" hidden="false" customHeight="false" outlineLevel="0" collapsed="false">
      <c r="A888" s="0" t="n">
        <f aca="false">Data!C888</f>
        <v>0.0093</v>
      </c>
      <c r="B888" s="0" t="n">
        <f aca="false">Data!C889</f>
        <v>0.0093</v>
      </c>
      <c r="C888" s="0" t="n">
        <f aca="false">Summary!$B$8+(A888-Summary!$B$8)*EXP(-Summary!$B$7*Summary!$B$3)</f>
        <v>0.00930200709361547</v>
      </c>
      <c r="D888" s="0" t="n">
        <f aca="false">Summary!$B$9^2*(1-EXP(-2*Summary!$B$7*Summary!$B$3))/(2*Summary!$B$7)</f>
        <v>2.13796991461712E-007</v>
      </c>
      <c r="E888" s="0" t="n">
        <f aca="false">LN(NORMDIST(B888,C888,SQRT(D888),FALSE()))</f>
        <v>6.76017150074852</v>
      </c>
    </row>
    <row r="889" customFormat="false" ht="15" hidden="false" customHeight="false" outlineLevel="0" collapsed="false">
      <c r="A889" s="0" t="n">
        <f aca="false">Data!C889</f>
        <v>0.0093</v>
      </c>
      <c r="B889" s="0" t="n">
        <f aca="false">Data!C890</f>
        <v>0.0093</v>
      </c>
      <c r="C889" s="0" t="n">
        <f aca="false">Summary!$B$8+(A889-Summary!$B$8)*EXP(-Summary!$B$7*Summary!$B$3)</f>
        <v>0.00930200709361547</v>
      </c>
      <c r="D889" s="0" t="n">
        <f aca="false">Summary!$B$9^2*(1-EXP(-2*Summary!$B$7*Summary!$B$3))/(2*Summary!$B$7)</f>
        <v>2.13796991461712E-007</v>
      </c>
      <c r="E889" s="0" t="n">
        <f aca="false">LN(NORMDIST(B889,C889,SQRT(D889),FALSE()))</f>
        <v>6.76017150074852</v>
      </c>
    </row>
    <row r="890" customFormat="false" ht="15" hidden="false" customHeight="false" outlineLevel="0" collapsed="false">
      <c r="A890" s="0" t="n">
        <f aca="false">Data!C890</f>
        <v>0.0093</v>
      </c>
      <c r="B890" s="0" t="n">
        <f aca="false">Data!C891</f>
        <v>0.0093</v>
      </c>
      <c r="C890" s="0" t="n">
        <f aca="false">Summary!$B$8+(A890-Summary!$B$8)*EXP(-Summary!$B$7*Summary!$B$3)</f>
        <v>0.00930200709361547</v>
      </c>
      <c r="D890" s="0" t="n">
        <f aca="false">Summary!$B$9^2*(1-EXP(-2*Summary!$B$7*Summary!$B$3))/(2*Summary!$B$7)</f>
        <v>2.13796991461712E-007</v>
      </c>
      <c r="E890" s="0" t="n">
        <f aca="false">LN(NORMDIST(B890,C890,SQRT(D890),FALSE()))</f>
        <v>6.76017150074852</v>
      </c>
    </row>
    <row r="891" customFormat="false" ht="15" hidden="false" customHeight="false" outlineLevel="0" collapsed="false">
      <c r="A891" s="0" t="n">
        <f aca="false">Data!C891</f>
        <v>0.0093</v>
      </c>
      <c r="B891" s="0" t="n">
        <f aca="false">Data!C892</f>
        <v>0.0093</v>
      </c>
      <c r="C891" s="0" t="n">
        <f aca="false">Summary!$B$8+(A891-Summary!$B$8)*EXP(-Summary!$B$7*Summary!$B$3)</f>
        <v>0.00930200709361547</v>
      </c>
      <c r="D891" s="0" t="n">
        <f aca="false">Summary!$B$9^2*(1-EXP(-2*Summary!$B$7*Summary!$B$3))/(2*Summary!$B$7)</f>
        <v>2.13796991461712E-007</v>
      </c>
      <c r="E891" s="0" t="n">
        <f aca="false">LN(NORMDIST(B891,C891,SQRT(D891),FALSE()))</f>
        <v>6.76017150074852</v>
      </c>
    </row>
    <row r="892" customFormat="false" ht="15" hidden="false" customHeight="false" outlineLevel="0" collapsed="false">
      <c r="A892" s="0" t="n">
        <f aca="false">Data!C892</f>
        <v>0.0093</v>
      </c>
      <c r="B892" s="0" t="n">
        <f aca="false">Data!C893</f>
        <v>0.0097</v>
      </c>
      <c r="C892" s="0" t="n">
        <f aca="false">Summary!$B$8+(A892-Summary!$B$8)*EXP(-Summary!$B$7*Summary!$B$3)</f>
        <v>0.00930200709361547</v>
      </c>
      <c r="D892" s="0" t="n">
        <f aca="false">Summary!$B$9^2*(1-EXP(-2*Summary!$B$7*Summary!$B$3))/(2*Summary!$B$7)</f>
        <v>2.13796991461712E-007</v>
      </c>
      <c r="E892" s="0" t="n">
        <f aca="false">LN(NORMDIST(B892,C892,SQRT(D892),FALSE()))</f>
        <v>6.38973989639176</v>
      </c>
    </row>
    <row r="893" customFormat="false" ht="15" hidden="false" customHeight="false" outlineLevel="0" collapsed="false">
      <c r="A893" s="0" t="n">
        <f aca="false">Data!C893</f>
        <v>0.0097</v>
      </c>
      <c r="B893" s="0" t="n">
        <f aca="false">Data!C894</f>
        <v>0.0099</v>
      </c>
      <c r="C893" s="0" t="n">
        <f aca="false">Summary!$B$8+(A893-Summary!$B$8)*EXP(-Summary!$B$7*Summary!$B$3)</f>
        <v>0.00970184323414443</v>
      </c>
      <c r="D893" s="0" t="n">
        <f aca="false">Summary!$B$9^2*(1-EXP(-2*Summary!$B$7*Summary!$B$3))/(2*Summary!$B$7)</f>
        <v>2.13796991461712E-007</v>
      </c>
      <c r="E893" s="0" t="n">
        <f aca="false">LN(NORMDIST(B893,C893,SQRT(D893),FALSE()))</f>
        <v>6.6683505748292</v>
      </c>
    </row>
    <row r="894" customFormat="false" ht="15" hidden="false" customHeight="false" outlineLevel="0" collapsed="false">
      <c r="A894" s="0" t="n">
        <f aca="false">Data!C894</f>
        <v>0.0099</v>
      </c>
      <c r="B894" s="0" t="n">
        <f aca="false">Data!C895</f>
        <v>0.0098</v>
      </c>
      <c r="C894" s="0" t="n">
        <f aca="false">Summary!$B$8+(A894-Summary!$B$8)*EXP(-Summary!$B$7*Summary!$B$3)</f>
        <v>0.00990176130440891</v>
      </c>
      <c r="D894" s="0" t="n">
        <f aca="false">Summary!$B$9^2*(1-EXP(-2*Summary!$B$7*Summary!$B$3))/(2*Summary!$B$7)</f>
        <v>2.13796991461712E-007</v>
      </c>
      <c r="E894" s="0" t="n">
        <f aca="false">LN(NORMDIST(B894,C894,SQRT(D894),FALSE()))</f>
        <v>6.7359631744773</v>
      </c>
    </row>
    <row r="895" customFormat="false" ht="15" hidden="false" customHeight="false" outlineLevel="0" collapsed="false">
      <c r="A895" s="0" t="n">
        <f aca="false">Data!C895</f>
        <v>0.0098</v>
      </c>
      <c r="B895" s="0" t="n">
        <f aca="false">Data!C896</f>
        <v>0.0096</v>
      </c>
      <c r="C895" s="0" t="n">
        <f aca="false">Summary!$B$8+(A895-Summary!$B$8)*EXP(-Summary!$B$7*Summary!$B$3)</f>
        <v>0.00980180226927667</v>
      </c>
      <c r="D895" s="0" t="n">
        <f aca="false">Summary!$B$9^2*(1-EXP(-2*Summary!$B$7*Summary!$B$3))/(2*Summary!$B$7)</f>
        <v>2.13796991461712E-007</v>
      </c>
      <c r="E895" s="0" t="n">
        <f aca="false">LN(NORMDIST(B895,C895,SQRT(D895),FALSE()))</f>
        <v>6.66494067644638</v>
      </c>
    </row>
    <row r="896" customFormat="false" ht="15" hidden="false" customHeight="false" outlineLevel="0" collapsed="false">
      <c r="A896" s="0" t="n">
        <f aca="false">Data!C896</f>
        <v>0.0096</v>
      </c>
      <c r="B896" s="0" t="n">
        <f aca="false">Data!C897</f>
        <v>0.0095</v>
      </c>
      <c r="C896" s="0" t="n">
        <f aca="false">Summary!$B$8+(A896-Summary!$B$8)*EXP(-Summary!$B$7*Summary!$B$3)</f>
        <v>0.00960188419901219</v>
      </c>
      <c r="D896" s="0" t="n">
        <f aca="false">Summary!$B$9^2*(1-EXP(-2*Summary!$B$7*Summary!$B$3))/(2*Summary!$B$7)</f>
        <v>2.13796991461712E-007</v>
      </c>
      <c r="E896" s="0" t="n">
        <f aca="false">LN(NORMDIST(B896,C896,SQRT(D896),FALSE()))</f>
        <v>6.73590464481048</v>
      </c>
    </row>
    <row r="897" customFormat="false" ht="15" hidden="false" customHeight="false" outlineLevel="0" collapsed="false">
      <c r="A897" s="0" t="n">
        <f aca="false">Data!C897</f>
        <v>0.0095</v>
      </c>
      <c r="B897" s="0" t="n">
        <f aca="false">Data!C898</f>
        <v>0.0097</v>
      </c>
      <c r="C897" s="0" t="n">
        <f aca="false">Summary!$B$8+(A897-Summary!$B$8)*EXP(-Summary!$B$7*Summary!$B$3)</f>
        <v>0.00950192516387995</v>
      </c>
      <c r="D897" s="0" t="n">
        <f aca="false">Summary!$B$9^2*(1-EXP(-2*Summary!$B$7*Summary!$B$3))/(2*Summary!$B$7)</f>
        <v>2.13796991461712E-007</v>
      </c>
      <c r="E897" s="0" t="n">
        <f aca="false">LN(NORMDIST(B897,C897,SQRT(D897),FALSE()))</f>
        <v>6.66842649533242</v>
      </c>
    </row>
    <row r="898" customFormat="false" ht="15" hidden="false" customHeight="false" outlineLevel="0" collapsed="false">
      <c r="A898" s="0" t="n">
        <f aca="false">Data!C898</f>
        <v>0.0097</v>
      </c>
      <c r="B898" s="0" t="n">
        <f aca="false">Data!C899</f>
        <v>0.0096</v>
      </c>
      <c r="C898" s="0" t="n">
        <f aca="false">Summary!$B$8+(A898-Summary!$B$8)*EXP(-Summary!$B$7*Summary!$B$3)</f>
        <v>0.00970184323414443</v>
      </c>
      <c r="D898" s="0" t="n">
        <f aca="false">Summary!$B$9^2*(1-EXP(-2*Summary!$B$7*Summary!$B$3))/(2*Summary!$B$7)</f>
        <v>2.13796991461712E-007</v>
      </c>
      <c r="E898" s="0" t="n">
        <f aca="false">LN(NORMDIST(B898,C898,SQRT(D898),FALSE()))</f>
        <v>6.73592416254855</v>
      </c>
    </row>
    <row r="899" customFormat="false" ht="15" hidden="false" customHeight="false" outlineLevel="0" collapsed="false">
      <c r="A899" s="0" t="n">
        <f aca="false">Data!C899</f>
        <v>0.0096</v>
      </c>
      <c r="B899" s="0" t="n">
        <f aca="false">Data!C900</f>
        <v>0.0095</v>
      </c>
      <c r="C899" s="0" t="n">
        <f aca="false">Summary!$B$8+(A899-Summary!$B$8)*EXP(-Summary!$B$7*Summary!$B$3)</f>
        <v>0.00960188419901219</v>
      </c>
      <c r="D899" s="0" t="n">
        <f aca="false">Summary!$B$9^2*(1-EXP(-2*Summary!$B$7*Summary!$B$3))/(2*Summary!$B$7)</f>
        <v>2.13796991461712E-007</v>
      </c>
      <c r="E899" s="0" t="n">
        <f aca="false">LN(NORMDIST(B899,C899,SQRT(D899),FALSE()))</f>
        <v>6.73590464481048</v>
      </c>
    </row>
    <row r="900" customFormat="false" ht="15" hidden="false" customHeight="false" outlineLevel="0" collapsed="false">
      <c r="A900" s="0" t="n">
        <f aca="false">Data!C900</f>
        <v>0.0095</v>
      </c>
      <c r="B900" s="0" t="n">
        <f aca="false">Data!C901</f>
        <v>0.0095</v>
      </c>
      <c r="C900" s="0" t="n">
        <f aca="false">Summary!$B$8+(A900-Summary!$B$8)*EXP(-Summary!$B$7*Summary!$B$3)</f>
        <v>0.00950192516387995</v>
      </c>
      <c r="D900" s="0" t="n">
        <f aca="false">Summary!$B$9^2*(1-EXP(-2*Summary!$B$7*Summary!$B$3))/(2*Summary!$B$7)</f>
        <v>2.13796991461712E-007</v>
      </c>
      <c r="E900" s="0" t="n">
        <f aca="false">LN(NORMDIST(B900,C900,SQRT(D900),FALSE()))</f>
        <v>6.76017225419415</v>
      </c>
    </row>
    <row r="901" customFormat="false" ht="15" hidden="false" customHeight="false" outlineLevel="0" collapsed="false">
      <c r="A901" s="0" t="n">
        <f aca="false">Data!C901</f>
        <v>0.0095</v>
      </c>
      <c r="B901" s="0" t="n">
        <f aca="false">Data!C902</f>
        <v>0.0096</v>
      </c>
      <c r="C901" s="0" t="n">
        <f aca="false">Summary!$B$8+(A901-Summary!$B$8)*EXP(-Summary!$B$7*Summary!$B$3)</f>
        <v>0.00950192516387995</v>
      </c>
      <c r="D901" s="0" t="n">
        <f aca="false">Summary!$B$9^2*(1-EXP(-2*Summary!$B$7*Summary!$B$3))/(2*Summary!$B$7)</f>
        <v>2.13796991461712E-007</v>
      </c>
      <c r="E901" s="0" t="n">
        <f aca="false">LN(NORMDIST(B901,C901,SQRT(D901),FALSE()))</f>
        <v>6.73768604623052</v>
      </c>
    </row>
    <row r="902" customFormat="false" ht="15" hidden="false" customHeight="false" outlineLevel="0" collapsed="false">
      <c r="A902" s="0" t="n">
        <f aca="false">Data!C902</f>
        <v>0.0096</v>
      </c>
      <c r="B902" s="0" t="n">
        <f aca="false">Data!C903</f>
        <v>0.0096</v>
      </c>
      <c r="C902" s="0" t="n">
        <f aca="false">Summary!$B$8+(A902-Summary!$B$8)*EXP(-Summary!$B$7*Summary!$B$3)</f>
        <v>0.00960188419901219</v>
      </c>
      <c r="D902" s="0" t="n">
        <f aca="false">Summary!$B$9^2*(1-EXP(-2*Summary!$B$7*Summary!$B$3))/(2*Summary!$B$7)</f>
        <v>2.13796991461712E-007</v>
      </c>
      <c r="E902" s="0" t="n">
        <f aca="false">LN(NORMDIST(B902,C902,SQRT(D902),FALSE()))</f>
        <v>6.76017261914327</v>
      </c>
    </row>
    <row r="903" customFormat="false" ht="15" hidden="false" customHeight="false" outlineLevel="0" collapsed="false">
      <c r="A903" s="0" t="n">
        <f aca="false">Data!C903</f>
        <v>0.0096</v>
      </c>
      <c r="B903" s="0" t="n">
        <f aca="false">Data!C904</f>
        <v>0.0095</v>
      </c>
      <c r="C903" s="0" t="n">
        <f aca="false">Summary!$B$8+(A903-Summary!$B$8)*EXP(-Summary!$B$7*Summary!$B$3)</f>
        <v>0.00960188419901219</v>
      </c>
      <c r="D903" s="0" t="n">
        <f aca="false">Summary!$B$9^2*(1-EXP(-2*Summary!$B$7*Summary!$B$3))/(2*Summary!$B$7)</f>
        <v>2.13796991461712E-007</v>
      </c>
      <c r="E903" s="0" t="n">
        <f aca="false">LN(NORMDIST(B903,C903,SQRT(D903),FALSE()))</f>
        <v>6.73590464481048</v>
      </c>
    </row>
    <row r="904" customFormat="false" ht="15" hidden="false" customHeight="false" outlineLevel="0" collapsed="false">
      <c r="A904" s="0" t="n">
        <f aca="false">Data!C904</f>
        <v>0.0095</v>
      </c>
      <c r="B904" s="0" t="n">
        <f aca="false">Data!C905</f>
        <v>0.0096</v>
      </c>
      <c r="C904" s="0" t="n">
        <f aca="false">Summary!$B$8+(A904-Summary!$B$8)*EXP(-Summary!$B$7*Summary!$B$3)</f>
        <v>0.00950192516387995</v>
      </c>
      <c r="D904" s="0" t="n">
        <f aca="false">Summary!$B$9^2*(1-EXP(-2*Summary!$B$7*Summary!$B$3))/(2*Summary!$B$7)</f>
        <v>2.13796991461712E-007</v>
      </c>
      <c r="E904" s="0" t="n">
        <f aca="false">LN(NORMDIST(B904,C904,SQRT(D904),FALSE()))</f>
        <v>6.73768604623052</v>
      </c>
    </row>
    <row r="905" customFormat="false" ht="15" hidden="false" customHeight="false" outlineLevel="0" collapsed="false">
      <c r="A905" s="0" t="n">
        <f aca="false">Data!C905</f>
        <v>0.0096</v>
      </c>
      <c r="B905" s="0" t="n">
        <f aca="false">Data!C906</f>
        <v>0.0096</v>
      </c>
      <c r="C905" s="0" t="n">
        <f aca="false">Summary!$B$8+(A905-Summary!$B$8)*EXP(-Summary!$B$7*Summary!$B$3)</f>
        <v>0.00960188419901219</v>
      </c>
      <c r="D905" s="0" t="n">
        <f aca="false">Summary!$B$9^2*(1-EXP(-2*Summary!$B$7*Summary!$B$3))/(2*Summary!$B$7)</f>
        <v>2.13796991461712E-007</v>
      </c>
      <c r="E905" s="0" t="n">
        <f aca="false">LN(NORMDIST(B905,C905,SQRT(D905),FALSE()))</f>
        <v>6.76017261914327</v>
      </c>
    </row>
    <row r="906" customFormat="false" ht="15" hidden="false" customHeight="false" outlineLevel="0" collapsed="false">
      <c r="A906" s="0" t="n">
        <f aca="false">Data!C906</f>
        <v>0.0096</v>
      </c>
      <c r="B906" s="0" t="n">
        <f aca="false">Data!C907</f>
        <v>0.0095</v>
      </c>
      <c r="C906" s="0" t="n">
        <f aca="false">Summary!$B$8+(A906-Summary!$B$8)*EXP(-Summary!$B$7*Summary!$B$3)</f>
        <v>0.00960188419901219</v>
      </c>
      <c r="D906" s="0" t="n">
        <f aca="false">Summary!$B$9^2*(1-EXP(-2*Summary!$B$7*Summary!$B$3))/(2*Summary!$B$7)</f>
        <v>2.13796991461712E-007</v>
      </c>
      <c r="E906" s="0" t="n">
        <f aca="false">LN(NORMDIST(B906,C906,SQRT(D906),FALSE()))</f>
        <v>6.73590464481048</v>
      </c>
    </row>
    <row r="907" customFormat="false" ht="15" hidden="false" customHeight="false" outlineLevel="0" collapsed="false">
      <c r="A907" s="0" t="n">
        <f aca="false">Data!C907</f>
        <v>0.0095</v>
      </c>
      <c r="B907" s="0" t="n">
        <f aca="false">Data!C908</f>
        <v>0.0096</v>
      </c>
      <c r="C907" s="0" t="n">
        <f aca="false">Summary!$B$8+(A907-Summary!$B$8)*EXP(-Summary!$B$7*Summary!$B$3)</f>
        <v>0.00950192516387995</v>
      </c>
      <c r="D907" s="0" t="n">
        <f aca="false">Summary!$B$9^2*(1-EXP(-2*Summary!$B$7*Summary!$B$3))/(2*Summary!$B$7)</f>
        <v>2.13796991461712E-007</v>
      </c>
      <c r="E907" s="0" t="n">
        <f aca="false">LN(NORMDIST(B907,C907,SQRT(D907),FALSE()))</f>
        <v>6.73768604623052</v>
      </c>
    </row>
    <row r="908" customFormat="false" ht="15" hidden="false" customHeight="false" outlineLevel="0" collapsed="false">
      <c r="A908" s="0" t="n">
        <f aca="false">Data!C908</f>
        <v>0.0096</v>
      </c>
      <c r="B908" s="0" t="n">
        <f aca="false">Data!C909</f>
        <v>0.0096</v>
      </c>
      <c r="C908" s="0" t="n">
        <f aca="false">Summary!$B$8+(A908-Summary!$B$8)*EXP(-Summary!$B$7*Summary!$B$3)</f>
        <v>0.00960188419901219</v>
      </c>
      <c r="D908" s="0" t="n">
        <f aca="false">Summary!$B$9^2*(1-EXP(-2*Summary!$B$7*Summary!$B$3))/(2*Summary!$B$7)</f>
        <v>2.13796991461712E-007</v>
      </c>
      <c r="E908" s="0" t="n">
        <f aca="false">LN(NORMDIST(B908,C908,SQRT(D908),FALSE()))</f>
        <v>6.76017261914327</v>
      </c>
    </row>
    <row r="909" customFormat="false" ht="15" hidden="false" customHeight="false" outlineLevel="0" collapsed="false">
      <c r="A909" s="0" t="n">
        <f aca="false">Data!C909</f>
        <v>0.0096</v>
      </c>
      <c r="B909" s="0" t="n">
        <f aca="false">Data!C910</f>
        <v>0.0096</v>
      </c>
      <c r="C909" s="0" t="n">
        <f aca="false">Summary!$B$8+(A909-Summary!$B$8)*EXP(-Summary!$B$7*Summary!$B$3)</f>
        <v>0.00960188419901219</v>
      </c>
      <c r="D909" s="0" t="n">
        <f aca="false">Summary!$B$9^2*(1-EXP(-2*Summary!$B$7*Summary!$B$3))/(2*Summary!$B$7)</f>
        <v>2.13796991461712E-007</v>
      </c>
      <c r="E909" s="0" t="n">
        <f aca="false">LN(NORMDIST(B909,C909,SQRT(D909),FALSE()))</f>
        <v>6.76017261914327</v>
      </c>
    </row>
    <row r="910" customFormat="false" ht="15" hidden="false" customHeight="false" outlineLevel="0" collapsed="false">
      <c r="A910" s="0" t="n">
        <f aca="false">Data!C910</f>
        <v>0.0096</v>
      </c>
      <c r="B910" s="0" t="n">
        <f aca="false">Data!C911</f>
        <v>0.0097</v>
      </c>
      <c r="C910" s="0" t="n">
        <f aca="false">Summary!$B$8+(A910-Summary!$B$8)*EXP(-Summary!$B$7*Summary!$B$3)</f>
        <v>0.00960188419901219</v>
      </c>
      <c r="D910" s="0" t="n">
        <f aca="false">Summary!$B$9^2*(1-EXP(-2*Summary!$B$7*Summary!$B$3))/(2*Summary!$B$7)</f>
        <v>2.13796991461712E-007</v>
      </c>
      <c r="E910" s="0" t="n">
        <f aca="false">LN(NORMDIST(B910,C910,SQRT(D910),FALSE()))</f>
        <v>6.73766725054156</v>
      </c>
    </row>
    <row r="911" customFormat="false" ht="15" hidden="false" customHeight="false" outlineLevel="0" collapsed="false">
      <c r="A911" s="0" t="n">
        <f aca="false">Data!C911</f>
        <v>0.0097</v>
      </c>
      <c r="B911" s="0" t="n">
        <f aca="false">Data!C912</f>
        <v>0.0098</v>
      </c>
      <c r="C911" s="0" t="n">
        <f aca="false">Summary!$B$8+(A911-Summary!$B$8)*EXP(-Summary!$B$7*Summary!$B$3)</f>
        <v>0.00970184323414443</v>
      </c>
      <c r="D911" s="0" t="n">
        <f aca="false">Summary!$B$9^2*(1-EXP(-2*Summary!$B$7*Summary!$B$3))/(2*Summary!$B$7)</f>
        <v>2.13796991461712E-007</v>
      </c>
      <c r="E911" s="0" t="n">
        <f aca="false">LN(NORMDIST(B911,C911,SQRT(D911),FALSE()))</f>
        <v>6.73764844700347</v>
      </c>
    </row>
    <row r="912" customFormat="false" ht="15" hidden="false" customHeight="false" outlineLevel="0" collapsed="false">
      <c r="A912" s="0" t="n">
        <f aca="false">Data!C912</f>
        <v>0.0098</v>
      </c>
      <c r="B912" s="0" t="n">
        <f aca="false">Data!C913</f>
        <v>0.0102</v>
      </c>
      <c r="C912" s="0" t="n">
        <f aca="false">Summary!$B$8+(A912-Summary!$B$8)*EXP(-Summary!$B$7*Summary!$B$3)</f>
        <v>0.00980180226927667</v>
      </c>
      <c r="D912" s="0" t="n">
        <f aca="false">Summary!$B$9^2*(1-EXP(-2*Summary!$B$7*Summary!$B$3))/(2*Summary!$B$7)</f>
        <v>2.13796991461712E-007</v>
      </c>
      <c r="E912" s="0" t="n">
        <f aca="false">LN(NORMDIST(B912,C912,SQRT(D912),FALSE()))</f>
        <v>6.38935850837574</v>
      </c>
    </row>
    <row r="913" customFormat="false" ht="15" hidden="false" customHeight="false" outlineLevel="0" collapsed="false">
      <c r="A913" s="0" t="n">
        <f aca="false">Data!C913</f>
        <v>0.0102</v>
      </c>
      <c r="B913" s="0" t="n">
        <f aca="false">Data!C914</f>
        <v>0.0101</v>
      </c>
      <c r="C913" s="0" t="n">
        <f aca="false">Summary!$B$8+(A913-Summary!$B$8)*EXP(-Summary!$B$7*Summary!$B$3)</f>
        <v>0.0102016384098056</v>
      </c>
      <c r="D913" s="0" t="n">
        <f aca="false">Summary!$B$9^2*(1-EXP(-2*Summary!$B$7*Summary!$B$3))/(2*Summary!$B$7)</f>
        <v>2.13796991461712E-007</v>
      </c>
      <c r="E913" s="0" t="n">
        <f aca="false">LN(NORMDIST(B913,C913,SQRT(D913),FALSE()))</f>
        <v>6.73602163350194</v>
      </c>
    </row>
    <row r="914" customFormat="false" ht="15" hidden="false" customHeight="false" outlineLevel="0" collapsed="false">
      <c r="A914" s="0" t="n">
        <f aca="false">Data!C914</f>
        <v>0.0101</v>
      </c>
      <c r="B914" s="0" t="n">
        <f aca="false">Data!C915</f>
        <v>0.01</v>
      </c>
      <c r="C914" s="0" t="n">
        <f aca="false">Summary!$B$8+(A914-Summary!$B$8)*EXP(-Summary!$B$7*Summary!$B$3)</f>
        <v>0.0101016793746734</v>
      </c>
      <c r="D914" s="0" t="n">
        <f aca="false">Summary!$B$9^2*(1-EXP(-2*Summary!$B$7*Summary!$B$3))/(2*Summary!$B$7)</f>
        <v>2.13796991461712E-007</v>
      </c>
      <c r="E914" s="0" t="n">
        <f aca="false">LN(NORMDIST(B914,C914,SQRT(D914),FALSE()))</f>
        <v>6.73600215500953</v>
      </c>
    </row>
    <row r="915" customFormat="false" ht="15" hidden="false" customHeight="false" outlineLevel="0" collapsed="false">
      <c r="A915" s="0" t="n">
        <f aca="false">Data!C915</f>
        <v>0.01</v>
      </c>
      <c r="B915" s="0" t="n">
        <f aca="false">Data!C916</f>
        <v>0.0099</v>
      </c>
      <c r="C915" s="0" t="n">
        <f aca="false">Summary!$B$8+(A915-Summary!$B$8)*EXP(-Summary!$B$7*Summary!$B$3)</f>
        <v>0.0100017203395411</v>
      </c>
      <c r="D915" s="0" t="n">
        <f aca="false">Summary!$B$9^2*(1-EXP(-2*Summary!$B$7*Summary!$B$3))/(2*Summary!$B$7)</f>
        <v>2.13796991461712E-007</v>
      </c>
      <c r="E915" s="0" t="n">
        <f aca="false">LN(NORMDIST(B915,C915,SQRT(D915),FALSE()))</f>
        <v>6.73598266866798</v>
      </c>
    </row>
    <row r="916" customFormat="false" ht="15" hidden="false" customHeight="false" outlineLevel="0" collapsed="false">
      <c r="A916" s="0" t="n">
        <f aca="false">Data!C916</f>
        <v>0.0099</v>
      </c>
      <c r="B916" s="0" t="n">
        <f aca="false">Data!C917</f>
        <v>0.0098</v>
      </c>
      <c r="C916" s="0" t="n">
        <f aca="false">Summary!$B$8+(A916-Summary!$B$8)*EXP(-Summary!$B$7*Summary!$B$3)</f>
        <v>0.00990176130440891</v>
      </c>
      <c r="D916" s="0" t="n">
        <f aca="false">Summary!$B$9^2*(1-EXP(-2*Summary!$B$7*Summary!$B$3))/(2*Summary!$B$7)</f>
        <v>2.13796991461712E-007</v>
      </c>
      <c r="E916" s="0" t="n">
        <f aca="false">LN(NORMDIST(B916,C916,SQRT(D916),FALSE()))</f>
        <v>6.7359631744773</v>
      </c>
    </row>
    <row r="917" customFormat="false" ht="15" hidden="false" customHeight="false" outlineLevel="0" collapsed="false">
      <c r="A917" s="0" t="n">
        <f aca="false">Data!C917</f>
        <v>0.0098</v>
      </c>
      <c r="B917" s="0" t="n">
        <f aca="false">Data!C918</f>
        <v>0.0098</v>
      </c>
      <c r="C917" s="0" t="n">
        <f aca="false">Summary!$B$8+(A917-Summary!$B$8)*EXP(-Summary!$B$7*Summary!$B$3)</f>
        <v>0.00980180226927667</v>
      </c>
      <c r="D917" s="0" t="n">
        <f aca="false">Summary!$B$9^2*(1-EXP(-2*Summary!$B$7*Summary!$B$3))/(2*Summary!$B$7)</f>
        <v>2.13796991461712E-007</v>
      </c>
      <c r="E917" s="0" t="n">
        <f aca="false">LN(NORMDIST(B917,C917,SQRT(D917),FALSE()))</f>
        <v>6.76017332549411</v>
      </c>
    </row>
    <row r="918" customFormat="false" ht="15" hidden="false" customHeight="false" outlineLevel="0" collapsed="false">
      <c r="A918" s="0" t="n">
        <f aca="false">Data!C918</f>
        <v>0.0098</v>
      </c>
      <c r="B918" s="0" t="n">
        <f aca="false">Data!C919</f>
        <v>0.0097</v>
      </c>
      <c r="C918" s="0" t="n">
        <f aca="false">Summary!$B$8+(A918-Summary!$B$8)*EXP(-Summary!$B$7*Summary!$B$3)</f>
        <v>0.00980180226927667</v>
      </c>
      <c r="D918" s="0" t="n">
        <f aca="false">Summary!$B$9^2*(1-EXP(-2*Summary!$B$7*Summary!$B$3))/(2*Summary!$B$7)</f>
        <v>2.13796991461712E-007</v>
      </c>
      <c r="E918" s="0" t="n">
        <f aca="false">LN(NORMDIST(B918,C918,SQRT(D918),FALSE()))</f>
        <v>6.73594367243749</v>
      </c>
    </row>
    <row r="919" customFormat="false" ht="15" hidden="false" customHeight="false" outlineLevel="0" collapsed="false">
      <c r="A919" s="0" t="n">
        <f aca="false">Data!C919</f>
        <v>0.0097</v>
      </c>
      <c r="B919" s="0" t="n">
        <f aca="false">Data!C920</f>
        <v>0.0097</v>
      </c>
      <c r="C919" s="0" t="n">
        <f aca="false">Summary!$B$8+(A919-Summary!$B$8)*EXP(-Summary!$B$7*Summary!$B$3)</f>
        <v>0.00970184323414443</v>
      </c>
      <c r="D919" s="0" t="n">
        <f aca="false">Summary!$B$9^2*(1-EXP(-2*Summary!$B$7*Summary!$B$3))/(2*Summary!$B$7)</f>
        <v>2.13796991461712E-007</v>
      </c>
      <c r="E919" s="0" t="n">
        <f aca="false">LN(NORMDIST(B919,C919,SQRT(D919),FALSE()))</f>
        <v>6.76017297624325</v>
      </c>
    </row>
    <row r="920" customFormat="false" ht="15" hidden="false" customHeight="false" outlineLevel="0" collapsed="false">
      <c r="A920" s="0" t="n">
        <f aca="false">Data!C920</f>
        <v>0.0097</v>
      </c>
      <c r="B920" s="0" t="n">
        <f aca="false">Data!C921</f>
        <v>0.0096</v>
      </c>
      <c r="C920" s="0" t="n">
        <f aca="false">Summary!$B$8+(A920-Summary!$B$8)*EXP(-Summary!$B$7*Summary!$B$3)</f>
        <v>0.00970184323414443</v>
      </c>
      <c r="D920" s="0" t="n">
        <f aca="false">Summary!$B$9^2*(1-EXP(-2*Summary!$B$7*Summary!$B$3))/(2*Summary!$B$7)</f>
        <v>2.13796991461712E-007</v>
      </c>
      <c r="E920" s="0" t="n">
        <f aca="false">LN(NORMDIST(B920,C920,SQRT(D920),FALSE()))</f>
        <v>6.73592416254855</v>
      </c>
    </row>
    <row r="921" customFormat="false" ht="15" hidden="false" customHeight="false" outlineLevel="0" collapsed="false">
      <c r="A921" s="0" t="n">
        <f aca="false">Data!C921</f>
        <v>0.0096</v>
      </c>
      <c r="B921" s="0" t="n">
        <f aca="false">Data!C922</f>
        <v>0.0097</v>
      </c>
      <c r="C921" s="0" t="n">
        <f aca="false">Summary!$B$8+(A921-Summary!$B$8)*EXP(-Summary!$B$7*Summary!$B$3)</f>
        <v>0.00960188419901219</v>
      </c>
      <c r="D921" s="0" t="n">
        <f aca="false">Summary!$B$9^2*(1-EXP(-2*Summary!$B$7*Summary!$B$3))/(2*Summary!$B$7)</f>
        <v>2.13796991461712E-007</v>
      </c>
      <c r="E921" s="0" t="n">
        <f aca="false">LN(NORMDIST(B921,C921,SQRT(D921),FALSE()))</f>
        <v>6.73766725054156</v>
      </c>
    </row>
    <row r="922" customFormat="false" ht="15" hidden="false" customHeight="false" outlineLevel="0" collapsed="false">
      <c r="A922" s="0" t="n">
        <f aca="false">Data!C922</f>
        <v>0.0097</v>
      </c>
      <c r="B922" s="0" t="n">
        <f aca="false">Data!C923</f>
        <v>0.0096</v>
      </c>
      <c r="C922" s="0" t="n">
        <f aca="false">Summary!$B$8+(A922-Summary!$B$8)*EXP(-Summary!$B$7*Summary!$B$3)</f>
        <v>0.00970184323414443</v>
      </c>
      <c r="D922" s="0" t="n">
        <f aca="false">Summary!$B$9^2*(1-EXP(-2*Summary!$B$7*Summary!$B$3))/(2*Summary!$B$7)</f>
        <v>2.13796991461712E-007</v>
      </c>
      <c r="E922" s="0" t="n">
        <f aca="false">LN(NORMDIST(B922,C922,SQRT(D922),FALSE()))</f>
        <v>6.73592416254855</v>
      </c>
    </row>
    <row r="923" customFormat="false" ht="15" hidden="false" customHeight="false" outlineLevel="0" collapsed="false">
      <c r="A923" s="0" t="n">
        <f aca="false">Data!C923</f>
        <v>0.0096</v>
      </c>
      <c r="B923" s="0" t="n">
        <f aca="false">Data!C924</f>
        <v>0.0096</v>
      </c>
      <c r="C923" s="0" t="n">
        <f aca="false">Summary!$B$8+(A923-Summary!$B$8)*EXP(-Summary!$B$7*Summary!$B$3)</f>
        <v>0.00960188419901219</v>
      </c>
      <c r="D923" s="0" t="n">
        <f aca="false">Summary!$B$9^2*(1-EXP(-2*Summary!$B$7*Summary!$B$3))/(2*Summary!$B$7)</f>
        <v>2.13796991461712E-007</v>
      </c>
      <c r="E923" s="0" t="n">
        <f aca="false">LN(NORMDIST(B923,C923,SQRT(D923),FALSE()))</f>
        <v>6.76017261914327</v>
      </c>
    </row>
    <row r="924" customFormat="false" ht="15" hidden="false" customHeight="false" outlineLevel="0" collapsed="false">
      <c r="A924" s="0" t="n">
        <f aca="false">Data!C924</f>
        <v>0.0096</v>
      </c>
      <c r="B924" s="0" t="n">
        <f aca="false">Data!C925</f>
        <v>0.0096</v>
      </c>
      <c r="C924" s="0" t="n">
        <f aca="false">Summary!$B$8+(A924-Summary!$B$8)*EXP(-Summary!$B$7*Summary!$B$3)</f>
        <v>0.00960188419901219</v>
      </c>
      <c r="D924" s="0" t="n">
        <f aca="false">Summary!$B$9^2*(1-EXP(-2*Summary!$B$7*Summary!$B$3))/(2*Summary!$B$7)</f>
        <v>2.13796991461712E-007</v>
      </c>
      <c r="E924" s="0" t="n">
        <f aca="false">LN(NORMDIST(B924,C924,SQRT(D924),FALSE()))</f>
        <v>6.76017261914327</v>
      </c>
    </row>
    <row r="925" customFormat="false" ht="15" hidden="false" customHeight="false" outlineLevel="0" collapsed="false">
      <c r="A925" s="0" t="n">
        <f aca="false">Data!C925</f>
        <v>0.0096</v>
      </c>
      <c r="B925" s="0" t="n">
        <f aca="false">Data!C926</f>
        <v>0.0096</v>
      </c>
      <c r="C925" s="0" t="n">
        <f aca="false">Summary!$B$8+(A925-Summary!$B$8)*EXP(-Summary!$B$7*Summary!$B$3)</f>
        <v>0.00960188419901219</v>
      </c>
      <c r="D925" s="0" t="n">
        <f aca="false">Summary!$B$9^2*(1-EXP(-2*Summary!$B$7*Summary!$B$3))/(2*Summary!$B$7)</f>
        <v>2.13796991461712E-007</v>
      </c>
      <c r="E925" s="0" t="n">
        <f aca="false">LN(NORMDIST(B925,C925,SQRT(D925),FALSE()))</f>
        <v>6.76017261914327</v>
      </c>
    </row>
    <row r="926" customFormat="false" ht="15" hidden="false" customHeight="false" outlineLevel="0" collapsed="false">
      <c r="A926" s="0" t="n">
        <f aca="false">Data!C926</f>
        <v>0.0096</v>
      </c>
      <c r="B926" s="0" t="n">
        <f aca="false">Data!C927</f>
        <v>0.0096</v>
      </c>
      <c r="C926" s="0" t="n">
        <f aca="false">Summary!$B$8+(A926-Summary!$B$8)*EXP(-Summary!$B$7*Summary!$B$3)</f>
        <v>0.00960188419901219</v>
      </c>
      <c r="D926" s="0" t="n">
        <f aca="false">Summary!$B$9^2*(1-EXP(-2*Summary!$B$7*Summary!$B$3))/(2*Summary!$B$7)</f>
        <v>2.13796991461712E-007</v>
      </c>
      <c r="E926" s="0" t="n">
        <f aca="false">LN(NORMDIST(B926,C926,SQRT(D926),FALSE()))</f>
        <v>6.76017261914327</v>
      </c>
    </row>
    <row r="927" customFormat="false" ht="15" hidden="false" customHeight="false" outlineLevel="0" collapsed="false">
      <c r="A927" s="0" t="n">
        <f aca="false">Data!C927</f>
        <v>0.0096</v>
      </c>
      <c r="B927" s="0" t="n">
        <f aca="false">Data!C928</f>
        <v>0.0093</v>
      </c>
      <c r="C927" s="0" t="n">
        <f aca="false">Summary!$B$8+(A927-Summary!$B$8)*EXP(-Summary!$B$7*Summary!$B$3)</f>
        <v>0.00960188419901219</v>
      </c>
      <c r="D927" s="0" t="n">
        <f aca="false">Summary!$B$9^2*(1-EXP(-2*Summary!$B$7*Summary!$B$3))/(2*Summary!$B$7)</f>
        <v>2.13796991461712E-007</v>
      </c>
      <c r="E927" s="0" t="n">
        <f aca="false">LN(NORMDIST(B927,C927,SQRT(D927),FALSE()))</f>
        <v>6.54704866734146</v>
      </c>
    </row>
    <row r="928" customFormat="false" ht="15" hidden="false" customHeight="false" outlineLevel="0" collapsed="false">
      <c r="A928" s="0" t="n">
        <f aca="false">Data!C928</f>
        <v>0.0093</v>
      </c>
      <c r="B928" s="0" t="n">
        <f aca="false">Data!C929</f>
        <v>0.0095</v>
      </c>
      <c r="C928" s="0" t="n">
        <f aca="false">Summary!$B$8+(A928-Summary!$B$8)*EXP(-Summary!$B$7*Summary!$B$3)</f>
        <v>0.00930200709361547</v>
      </c>
      <c r="D928" s="0" t="n">
        <f aca="false">Summary!$B$9^2*(1-EXP(-2*Summary!$B$7*Summary!$B$3))/(2*Summary!$B$7)</f>
        <v>2.13796991461712E-007</v>
      </c>
      <c r="E928" s="0" t="n">
        <f aca="false">LN(NORMDIST(B928,C928,SQRT(D928),FALSE()))</f>
        <v>6.66850238443911</v>
      </c>
    </row>
    <row r="929" customFormat="false" ht="15" hidden="false" customHeight="false" outlineLevel="0" collapsed="false">
      <c r="A929" s="0" t="n">
        <f aca="false">Data!C929</f>
        <v>0.0095</v>
      </c>
      <c r="B929" s="0" t="n">
        <f aca="false">Data!C930</f>
        <v>0.0096</v>
      </c>
      <c r="C929" s="0" t="n">
        <f aca="false">Summary!$B$8+(A929-Summary!$B$8)*EXP(-Summary!$B$7*Summary!$B$3)</f>
        <v>0.00950192516387995</v>
      </c>
      <c r="D929" s="0" t="n">
        <f aca="false">Summary!$B$9^2*(1-EXP(-2*Summary!$B$7*Summary!$B$3))/(2*Summary!$B$7)</f>
        <v>2.13796991461712E-007</v>
      </c>
      <c r="E929" s="0" t="n">
        <f aca="false">LN(NORMDIST(B929,C929,SQRT(D929),FALSE()))</f>
        <v>6.73768604623052</v>
      </c>
    </row>
    <row r="930" customFormat="false" ht="15" hidden="false" customHeight="false" outlineLevel="0" collapsed="false">
      <c r="A930" s="0" t="n">
        <f aca="false">Data!C930</f>
        <v>0.0096</v>
      </c>
      <c r="B930" s="0" t="n">
        <f aca="false">Data!C931</f>
        <v>0.0095</v>
      </c>
      <c r="C930" s="0" t="n">
        <f aca="false">Summary!$B$8+(A930-Summary!$B$8)*EXP(-Summary!$B$7*Summary!$B$3)</f>
        <v>0.00960188419901219</v>
      </c>
      <c r="D930" s="0" t="n">
        <f aca="false">Summary!$B$9^2*(1-EXP(-2*Summary!$B$7*Summary!$B$3))/(2*Summary!$B$7)</f>
        <v>2.13796991461712E-007</v>
      </c>
      <c r="E930" s="0" t="n">
        <f aca="false">LN(NORMDIST(B930,C930,SQRT(D930),FALSE()))</f>
        <v>6.73590464481048</v>
      </c>
    </row>
    <row r="931" customFormat="false" ht="15" hidden="false" customHeight="false" outlineLevel="0" collapsed="false">
      <c r="A931" s="0" t="n">
        <f aca="false">Data!C931</f>
        <v>0.0095</v>
      </c>
      <c r="B931" s="0" t="n">
        <f aca="false">Data!C932</f>
        <v>0.0095</v>
      </c>
      <c r="C931" s="0" t="n">
        <f aca="false">Summary!$B$8+(A931-Summary!$B$8)*EXP(-Summary!$B$7*Summary!$B$3)</f>
        <v>0.00950192516387995</v>
      </c>
      <c r="D931" s="0" t="n">
        <f aca="false">Summary!$B$9^2*(1-EXP(-2*Summary!$B$7*Summary!$B$3))/(2*Summary!$B$7)</f>
        <v>2.13796991461712E-007</v>
      </c>
      <c r="E931" s="0" t="n">
        <f aca="false">LN(NORMDIST(B931,C931,SQRT(D931),FALSE()))</f>
        <v>6.76017225419415</v>
      </c>
    </row>
    <row r="932" customFormat="false" ht="15" hidden="false" customHeight="false" outlineLevel="0" collapsed="false">
      <c r="A932" s="0" t="n">
        <f aca="false">Data!C932</f>
        <v>0.0095</v>
      </c>
      <c r="B932" s="0" t="n">
        <f aca="false">Data!C933</f>
        <v>0.0093</v>
      </c>
      <c r="C932" s="0" t="n">
        <f aca="false">Summary!$B$8+(A932-Summary!$B$8)*EXP(-Summary!$B$7*Summary!$B$3)</f>
        <v>0.00950192516387995</v>
      </c>
      <c r="D932" s="0" t="n">
        <f aca="false">Summary!$B$9^2*(1-EXP(-2*Summary!$B$7*Summary!$B$3))/(2*Summary!$B$7)</f>
        <v>2.13796991461712E-007</v>
      </c>
      <c r="E932" s="0" t="n">
        <f aca="false">LN(NORMDIST(B932,C932,SQRT(D932),FALSE()))</f>
        <v>6.66482464131794</v>
      </c>
    </row>
    <row r="933" customFormat="false" ht="15" hidden="false" customHeight="false" outlineLevel="0" collapsed="false">
      <c r="A933" s="0" t="n">
        <f aca="false">Data!C933</f>
        <v>0.0093</v>
      </c>
      <c r="B933" s="0" t="n">
        <f aca="false">Data!C934</f>
        <v>0.0095</v>
      </c>
      <c r="C933" s="0" t="n">
        <f aca="false">Summary!$B$8+(A933-Summary!$B$8)*EXP(-Summary!$B$7*Summary!$B$3)</f>
        <v>0.00930200709361547</v>
      </c>
      <c r="D933" s="0" t="n">
        <f aca="false">Summary!$B$9^2*(1-EXP(-2*Summary!$B$7*Summary!$B$3))/(2*Summary!$B$7)</f>
        <v>2.13796991461712E-007</v>
      </c>
      <c r="E933" s="0" t="n">
        <f aca="false">LN(NORMDIST(B933,C933,SQRT(D933),FALSE()))</f>
        <v>6.66850238443911</v>
      </c>
    </row>
    <row r="934" customFormat="false" ht="15" hidden="false" customHeight="false" outlineLevel="0" collapsed="false">
      <c r="A934" s="0" t="n">
        <f aca="false">Data!C934</f>
        <v>0.0095</v>
      </c>
      <c r="B934" s="0" t="n">
        <f aca="false">Data!C935</f>
        <v>0.0094</v>
      </c>
      <c r="C934" s="0" t="n">
        <f aca="false">Summary!$B$8+(A934-Summary!$B$8)*EXP(-Summary!$B$7*Summary!$B$3)</f>
        <v>0.00950192516387995</v>
      </c>
      <c r="D934" s="0" t="n">
        <f aca="false">Summary!$B$9^2*(1-EXP(-2*Summary!$B$7*Summary!$B$3))/(2*Summary!$B$7)</f>
        <v>2.13796991461712E-007</v>
      </c>
      <c r="E934" s="0" t="n">
        <f aca="false">LN(NORMDIST(B934,C934,SQRT(D934),FALSE()))</f>
        <v>6.73588511922328</v>
      </c>
    </row>
    <row r="935" customFormat="false" ht="15" hidden="false" customHeight="false" outlineLevel="0" collapsed="false">
      <c r="A935" s="0" t="n">
        <f aca="false">Data!C935</f>
        <v>0.0094</v>
      </c>
      <c r="B935" s="0" t="n">
        <f aca="false">Data!C936</f>
        <v>0.0094</v>
      </c>
      <c r="C935" s="0" t="n">
        <f aca="false">Summary!$B$8+(A935-Summary!$B$8)*EXP(-Summary!$B$7*Summary!$B$3)</f>
        <v>0.00940196612874771</v>
      </c>
      <c r="D935" s="0" t="n">
        <f aca="false">Summary!$B$9^2*(1-EXP(-2*Summary!$B$7*Summary!$B$3))/(2*Summary!$B$7)</f>
        <v>2.13796991461712E-007</v>
      </c>
      <c r="E935" s="0" t="n">
        <f aca="false">LN(NORMDIST(B935,C935,SQRT(D935),FALSE()))</f>
        <v>6.7601718813959</v>
      </c>
    </row>
    <row r="936" customFormat="false" ht="15" hidden="false" customHeight="false" outlineLevel="0" collapsed="false">
      <c r="A936" s="0" t="n">
        <f aca="false">Data!C936</f>
        <v>0.0094</v>
      </c>
      <c r="B936" s="0" t="n">
        <f aca="false">Data!C937</f>
        <v>0.0096</v>
      </c>
      <c r="C936" s="0" t="n">
        <f aca="false">Summary!$B$8+(A936-Summary!$B$8)*EXP(-Summary!$B$7*Summary!$B$3)</f>
        <v>0.00940196612874771</v>
      </c>
      <c r="D936" s="0" t="n">
        <f aca="false">Summary!$B$9^2*(1-EXP(-2*Summary!$B$7*Summary!$B$3))/(2*Summary!$B$7)</f>
        <v>2.13796991461712E-007</v>
      </c>
      <c r="E936" s="0" t="n">
        <f aca="false">LN(NORMDIST(B936,C936,SQRT(D936),FALSE()))</f>
        <v>6.66846444381033</v>
      </c>
    </row>
    <row r="937" customFormat="false" ht="15" hidden="false" customHeight="false" outlineLevel="0" collapsed="false">
      <c r="A937" s="0" t="n">
        <f aca="false">Data!C937</f>
        <v>0.0096</v>
      </c>
      <c r="B937" s="0" t="n">
        <f aca="false">Data!C938</f>
        <v>0.0095</v>
      </c>
      <c r="C937" s="0" t="n">
        <f aca="false">Summary!$B$8+(A937-Summary!$B$8)*EXP(-Summary!$B$7*Summary!$B$3)</f>
        <v>0.00960188419901219</v>
      </c>
      <c r="D937" s="0" t="n">
        <f aca="false">Summary!$B$9^2*(1-EXP(-2*Summary!$B$7*Summary!$B$3))/(2*Summary!$B$7)</f>
        <v>2.13796991461712E-007</v>
      </c>
      <c r="E937" s="0" t="n">
        <f aca="false">LN(NORMDIST(B937,C937,SQRT(D937),FALSE()))</f>
        <v>6.73590464481048</v>
      </c>
    </row>
    <row r="938" customFormat="false" ht="15" hidden="false" customHeight="false" outlineLevel="0" collapsed="false">
      <c r="A938" s="0" t="n">
        <f aca="false">Data!C938</f>
        <v>0.0095</v>
      </c>
      <c r="B938" s="0" t="n">
        <f aca="false">Data!C939</f>
        <v>0.0095</v>
      </c>
      <c r="C938" s="0" t="n">
        <f aca="false">Summary!$B$8+(A938-Summary!$B$8)*EXP(-Summary!$B$7*Summary!$B$3)</f>
        <v>0.00950192516387995</v>
      </c>
      <c r="D938" s="0" t="n">
        <f aca="false">Summary!$B$9^2*(1-EXP(-2*Summary!$B$7*Summary!$B$3))/(2*Summary!$B$7)</f>
        <v>2.13796991461712E-007</v>
      </c>
      <c r="E938" s="0" t="n">
        <f aca="false">LN(NORMDIST(B938,C938,SQRT(D938),FALSE()))</f>
        <v>6.76017225419415</v>
      </c>
    </row>
    <row r="939" customFormat="false" ht="15" hidden="false" customHeight="false" outlineLevel="0" collapsed="false">
      <c r="A939" s="0" t="n">
        <f aca="false">Data!C939</f>
        <v>0.0095</v>
      </c>
      <c r="B939" s="0" t="n">
        <f aca="false">Data!C940</f>
        <v>0.0094</v>
      </c>
      <c r="C939" s="0" t="n">
        <f aca="false">Summary!$B$8+(A939-Summary!$B$8)*EXP(-Summary!$B$7*Summary!$B$3)</f>
        <v>0.00950192516387995</v>
      </c>
      <c r="D939" s="0" t="n">
        <f aca="false">Summary!$B$9^2*(1-EXP(-2*Summary!$B$7*Summary!$B$3))/(2*Summary!$B$7)</f>
        <v>2.13796991461712E-007</v>
      </c>
      <c r="E939" s="0" t="n">
        <f aca="false">LN(NORMDIST(B939,C939,SQRT(D939),FALSE()))</f>
        <v>6.73588511922328</v>
      </c>
    </row>
    <row r="940" customFormat="false" ht="15" hidden="false" customHeight="false" outlineLevel="0" collapsed="false">
      <c r="A940" s="0" t="n">
        <f aca="false">Data!C940</f>
        <v>0.0094</v>
      </c>
      <c r="B940" s="0" t="n">
        <f aca="false">Data!C941</f>
        <v>0.0094</v>
      </c>
      <c r="C940" s="0" t="n">
        <f aca="false">Summary!$B$8+(A940-Summary!$B$8)*EXP(-Summary!$B$7*Summary!$B$3)</f>
        <v>0.00940196612874771</v>
      </c>
      <c r="D940" s="0" t="n">
        <f aca="false">Summary!$B$9^2*(1-EXP(-2*Summary!$B$7*Summary!$B$3))/(2*Summary!$B$7)</f>
        <v>2.13796991461712E-007</v>
      </c>
      <c r="E940" s="0" t="n">
        <f aca="false">LN(NORMDIST(B940,C940,SQRT(D940),FALSE()))</f>
        <v>6.7601718813959</v>
      </c>
    </row>
    <row r="941" customFormat="false" ht="15" hidden="false" customHeight="false" outlineLevel="0" collapsed="false">
      <c r="A941" s="0" t="n">
        <f aca="false">Data!C941</f>
        <v>0.0094</v>
      </c>
      <c r="B941" s="0" t="n">
        <f aca="false">Data!C942</f>
        <v>0.0094</v>
      </c>
      <c r="C941" s="0" t="n">
        <f aca="false">Summary!$B$8+(A941-Summary!$B$8)*EXP(-Summary!$B$7*Summary!$B$3)</f>
        <v>0.00940196612874771</v>
      </c>
      <c r="D941" s="0" t="n">
        <f aca="false">Summary!$B$9^2*(1-EXP(-2*Summary!$B$7*Summary!$B$3))/(2*Summary!$B$7)</f>
        <v>2.13796991461712E-007</v>
      </c>
      <c r="E941" s="0" t="n">
        <f aca="false">LN(NORMDIST(B941,C941,SQRT(D941),FALSE()))</f>
        <v>6.7601718813959</v>
      </c>
    </row>
    <row r="942" customFormat="false" ht="15" hidden="false" customHeight="false" outlineLevel="0" collapsed="false">
      <c r="A942" s="0" t="n">
        <f aca="false">Data!C942</f>
        <v>0.0094</v>
      </c>
      <c r="B942" s="0" t="n">
        <f aca="false">Data!C943</f>
        <v>0.0092</v>
      </c>
      <c r="C942" s="0" t="n">
        <f aca="false">Summary!$B$8+(A942-Summary!$B$8)*EXP(-Summary!$B$7*Summary!$B$3)</f>
        <v>0.00940196612874771</v>
      </c>
      <c r="D942" s="0" t="n">
        <f aca="false">Summary!$B$9^2*(1-EXP(-2*Summary!$B$7*Summary!$B$3))/(2*Summary!$B$7)</f>
        <v>2.13796991461712E-007</v>
      </c>
      <c r="E942" s="0" t="n">
        <f aca="false">LN(NORMDIST(B942,C942,SQRT(D942),FALSE()))</f>
        <v>6.66478594724353</v>
      </c>
    </row>
    <row r="943" customFormat="false" ht="15" hidden="false" customHeight="false" outlineLevel="0" collapsed="false">
      <c r="A943" s="0" t="n">
        <f aca="false">Data!C943</f>
        <v>0.0092</v>
      </c>
      <c r="B943" s="0" t="n">
        <f aca="false">Data!C944</f>
        <v>0.0091</v>
      </c>
      <c r="C943" s="0" t="n">
        <f aca="false">Summary!$B$8+(A943-Summary!$B$8)*EXP(-Summary!$B$7*Summary!$B$3)</f>
        <v>0.00920204805848323</v>
      </c>
      <c r="D943" s="0" t="n">
        <f aca="false">Summary!$B$9^2*(1-EXP(-2*Summary!$B$7*Summary!$B$3))/(2*Summary!$B$7)</f>
        <v>2.13796991461712E-007</v>
      </c>
      <c r="E943" s="0" t="n">
        <f aca="false">LN(NORMDIST(B943,C943,SQRT(D943),FALSE()))</f>
        <v>6.73582649536691</v>
      </c>
    </row>
    <row r="944" customFormat="false" ht="15" hidden="false" customHeight="false" outlineLevel="0" collapsed="false">
      <c r="A944" s="0" t="n">
        <f aca="false">Data!C944</f>
        <v>0.0091</v>
      </c>
      <c r="B944" s="0" t="n">
        <f aca="false">Data!C945</f>
        <v>0.0091</v>
      </c>
      <c r="C944" s="0" t="n">
        <f aca="false">Summary!$B$8+(A944-Summary!$B$8)*EXP(-Summary!$B$7*Summary!$B$3)</f>
        <v>0.00910208902335099</v>
      </c>
      <c r="D944" s="0" t="n">
        <f aca="false">Summary!$B$9^2*(1-EXP(-2*Summary!$B$7*Summary!$B$3))/(2*Summary!$B$7)</f>
        <v>2.13796991461712E-007</v>
      </c>
      <c r="E944" s="0" t="n">
        <f aca="false">LN(NORMDIST(B944,C944,SQRT(D944),FALSE()))</f>
        <v>6.76017071590637</v>
      </c>
    </row>
    <row r="945" customFormat="false" ht="15" hidden="false" customHeight="false" outlineLevel="0" collapsed="false">
      <c r="A945" s="0" t="n">
        <f aca="false">Data!C945</f>
        <v>0.0091</v>
      </c>
      <c r="B945" s="0" t="n">
        <f aca="false">Data!C946</f>
        <v>0.0092</v>
      </c>
      <c r="C945" s="0" t="n">
        <f aca="false">Summary!$B$8+(A945-Summary!$B$8)*EXP(-Summary!$B$7*Summary!$B$3)</f>
        <v>0.00910208902335099</v>
      </c>
      <c r="D945" s="0" t="n">
        <f aca="false">Summary!$B$9^2*(1-EXP(-2*Summary!$B$7*Summary!$B$3))/(2*Summary!$B$7)</f>
        <v>2.13796991461712E-007</v>
      </c>
      <c r="E945" s="0" t="n">
        <f aca="false">LN(NORMDIST(B945,C945,SQRT(D945),FALSE()))</f>
        <v>6.73776115049507</v>
      </c>
    </row>
    <row r="946" customFormat="false" ht="15" hidden="false" customHeight="false" outlineLevel="0" collapsed="false">
      <c r="A946" s="0" t="n">
        <f aca="false">Data!C946</f>
        <v>0.0092</v>
      </c>
      <c r="B946" s="0" t="n">
        <f aca="false">Data!C947</f>
        <v>0.0093</v>
      </c>
      <c r="C946" s="0" t="n">
        <f aca="false">Summary!$B$8+(A946-Summary!$B$8)*EXP(-Summary!$B$7*Summary!$B$3)</f>
        <v>0.00920204805848323</v>
      </c>
      <c r="D946" s="0" t="n">
        <f aca="false">Summary!$B$9^2*(1-EXP(-2*Summary!$B$7*Summary!$B$3))/(2*Summary!$B$7)</f>
        <v>2.13796991461712E-007</v>
      </c>
      <c r="E946" s="0" t="n">
        <f aca="false">LN(NORMDIST(B946,C946,SQRT(D946),FALSE()))</f>
        <v>6.73774238620263</v>
      </c>
    </row>
    <row r="947" customFormat="false" ht="15" hidden="false" customHeight="false" outlineLevel="0" collapsed="false">
      <c r="A947" s="0" t="n">
        <f aca="false">Data!C947</f>
        <v>0.0093</v>
      </c>
      <c r="B947" s="0" t="n">
        <f aca="false">Data!C948</f>
        <v>0.0093</v>
      </c>
      <c r="C947" s="0" t="n">
        <f aca="false">Summary!$B$8+(A947-Summary!$B$8)*EXP(-Summary!$B$7*Summary!$B$3)</f>
        <v>0.00930200709361547</v>
      </c>
      <c r="D947" s="0" t="n">
        <f aca="false">Summary!$B$9^2*(1-EXP(-2*Summary!$B$7*Summary!$B$3))/(2*Summary!$B$7)</f>
        <v>2.13796991461712E-007</v>
      </c>
      <c r="E947" s="0" t="n">
        <f aca="false">LN(NORMDIST(B947,C947,SQRT(D947),FALSE()))</f>
        <v>6.76017150074852</v>
      </c>
    </row>
    <row r="948" customFormat="false" ht="15" hidden="false" customHeight="false" outlineLevel="0" collapsed="false">
      <c r="A948" s="0" t="n">
        <f aca="false">Data!C948</f>
        <v>0.0093</v>
      </c>
      <c r="B948" s="0" t="n">
        <f aca="false">Data!C949</f>
        <v>0.0093</v>
      </c>
      <c r="C948" s="0" t="n">
        <f aca="false">Summary!$B$8+(A948-Summary!$B$8)*EXP(-Summary!$B$7*Summary!$B$3)</f>
        <v>0.00930200709361547</v>
      </c>
      <c r="D948" s="0" t="n">
        <f aca="false">Summary!$B$9^2*(1-EXP(-2*Summary!$B$7*Summary!$B$3))/(2*Summary!$B$7)</f>
        <v>2.13796991461712E-007</v>
      </c>
      <c r="E948" s="0" t="n">
        <f aca="false">LN(NORMDIST(B948,C948,SQRT(D948),FALSE()))</f>
        <v>6.76017150074852</v>
      </c>
    </row>
    <row r="949" customFormat="false" ht="15" hidden="false" customHeight="false" outlineLevel="0" collapsed="false">
      <c r="A949" s="0" t="n">
        <f aca="false">Data!C949</f>
        <v>0.0093</v>
      </c>
      <c r="B949" s="0" t="n">
        <f aca="false">Data!C950</f>
        <v>0.0093</v>
      </c>
      <c r="C949" s="0" t="n">
        <f aca="false">Summary!$B$8+(A949-Summary!$B$8)*EXP(-Summary!$B$7*Summary!$B$3)</f>
        <v>0.00930200709361547</v>
      </c>
      <c r="D949" s="0" t="n">
        <f aca="false">Summary!$B$9^2*(1-EXP(-2*Summary!$B$7*Summary!$B$3))/(2*Summary!$B$7)</f>
        <v>2.13796991461712E-007</v>
      </c>
      <c r="E949" s="0" t="n">
        <f aca="false">LN(NORMDIST(B949,C949,SQRT(D949),FALSE()))</f>
        <v>6.76017150074852</v>
      </c>
    </row>
    <row r="950" customFormat="false" ht="15" hidden="false" customHeight="false" outlineLevel="0" collapsed="false">
      <c r="A950" s="0" t="n">
        <f aca="false">Data!C950</f>
        <v>0.0093</v>
      </c>
      <c r="B950" s="0" t="n">
        <f aca="false">Data!C951</f>
        <v>0.0095</v>
      </c>
      <c r="C950" s="0" t="n">
        <f aca="false">Summary!$B$8+(A950-Summary!$B$8)*EXP(-Summary!$B$7*Summary!$B$3)</f>
        <v>0.00930200709361547</v>
      </c>
      <c r="D950" s="0" t="n">
        <f aca="false">Summary!$B$9^2*(1-EXP(-2*Summary!$B$7*Summary!$B$3))/(2*Summary!$B$7)</f>
        <v>2.13796991461712E-007</v>
      </c>
      <c r="E950" s="0" t="n">
        <f aca="false">LN(NORMDIST(B950,C950,SQRT(D950),FALSE()))</f>
        <v>6.66850238443911</v>
      </c>
    </row>
    <row r="951" customFormat="false" ht="15" hidden="false" customHeight="false" outlineLevel="0" collapsed="false">
      <c r="A951" s="0" t="n">
        <f aca="false">Data!C951</f>
        <v>0.0095</v>
      </c>
      <c r="B951" s="0" t="n">
        <f aca="false">Data!C952</f>
        <v>0.0093</v>
      </c>
      <c r="C951" s="0" t="n">
        <f aca="false">Summary!$B$8+(A951-Summary!$B$8)*EXP(-Summary!$B$7*Summary!$B$3)</f>
        <v>0.00950192516387995</v>
      </c>
      <c r="D951" s="0" t="n">
        <f aca="false">Summary!$B$9^2*(1-EXP(-2*Summary!$B$7*Summary!$B$3))/(2*Summary!$B$7)</f>
        <v>2.13796991461712E-007</v>
      </c>
      <c r="E951" s="0" t="n">
        <f aca="false">LN(NORMDIST(B951,C951,SQRT(D951),FALSE()))</f>
        <v>6.66482464131794</v>
      </c>
    </row>
    <row r="952" customFormat="false" ht="15" hidden="false" customHeight="false" outlineLevel="0" collapsed="false">
      <c r="A952" s="0" t="n">
        <f aca="false">Data!C952</f>
        <v>0.0093</v>
      </c>
      <c r="B952" s="0" t="n">
        <f aca="false">Data!C953</f>
        <v>0.0096</v>
      </c>
      <c r="C952" s="0" t="n">
        <f aca="false">Summary!$B$8+(A952-Summary!$B$8)*EXP(-Summary!$B$7*Summary!$B$3)</f>
        <v>0.00930200709361547</v>
      </c>
      <c r="D952" s="0" t="n">
        <f aca="false">Summary!$B$9^2*(1-EXP(-2*Summary!$B$7*Summary!$B$3))/(2*Summary!$B$7)</f>
        <v>2.13796991461712E-007</v>
      </c>
      <c r="E952" s="0" t="n">
        <f aca="false">LN(NORMDIST(B952,C952,SQRT(D952),FALSE()))</f>
        <v>6.55250781188268</v>
      </c>
    </row>
    <row r="953" customFormat="false" ht="15" hidden="false" customHeight="false" outlineLevel="0" collapsed="false">
      <c r="A953" s="0" t="n">
        <f aca="false">Data!C953</f>
        <v>0.0096</v>
      </c>
      <c r="B953" s="0" t="n">
        <f aca="false">Data!C954</f>
        <v>0.0096</v>
      </c>
      <c r="C953" s="0" t="n">
        <f aca="false">Summary!$B$8+(A953-Summary!$B$8)*EXP(-Summary!$B$7*Summary!$B$3)</f>
        <v>0.00960188419901219</v>
      </c>
      <c r="D953" s="0" t="n">
        <f aca="false">Summary!$B$9^2*(1-EXP(-2*Summary!$B$7*Summary!$B$3))/(2*Summary!$B$7)</f>
        <v>2.13796991461712E-007</v>
      </c>
      <c r="E953" s="0" t="n">
        <f aca="false">LN(NORMDIST(B953,C953,SQRT(D953),FALSE()))</f>
        <v>6.76017261914327</v>
      </c>
    </row>
    <row r="954" customFormat="false" ht="15" hidden="false" customHeight="false" outlineLevel="0" collapsed="false">
      <c r="A954" s="0" t="n">
        <f aca="false">Data!C954</f>
        <v>0.0096</v>
      </c>
      <c r="B954" s="0" t="n">
        <f aca="false">Data!C955</f>
        <v>0.0095</v>
      </c>
      <c r="C954" s="0" t="n">
        <f aca="false">Summary!$B$8+(A954-Summary!$B$8)*EXP(-Summary!$B$7*Summary!$B$3)</f>
        <v>0.00960188419901219</v>
      </c>
      <c r="D954" s="0" t="n">
        <f aca="false">Summary!$B$9^2*(1-EXP(-2*Summary!$B$7*Summary!$B$3))/(2*Summary!$B$7)</f>
        <v>2.13796991461712E-007</v>
      </c>
      <c r="E954" s="0" t="n">
        <f aca="false">LN(NORMDIST(B954,C954,SQRT(D954),FALSE()))</f>
        <v>6.73590464481048</v>
      </c>
    </row>
    <row r="955" customFormat="false" ht="15" hidden="false" customHeight="false" outlineLevel="0" collapsed="false">
      <c r="A955" s="0" t="n">
        <f aca="false">Data!C955</f>
        <v>0.0095</v>
      </c>
      <c r="B955" s="0" t="n">
        <f aca="false">Data!C956</f>
        <v>0.0098</v>
      </c>
      <c r="C955" s="0" t="n">
        <f aca="false">Summary!$B$8+(A955-Summary!$B$8)*EXP(-Summary!$B$7*Summary!$B$3)</f>
        <v>0.00950192516387995</v>
      </c>
      <c r="D955" s="0" t="n">
        <f aca="false">Summary!$B$9^2*(1-EXP(-2*Summary!$B$7*Summary!$B$3))/(2*Summary!$B$7)</f>
        <v>2.13796991461712E-007</v>
      </c>
      <c r="E955" s="0" t="n">
        <f aca="false">LN(NORMDIST(B955,C955,SQRT(D955),FALSE()))</f>
        <v>6.55239360149982</v>
      </c>
    </row>
    <row r="956" customFormat="false" ht="15" hidden="false" customHeight="false" outlineLevel="0" collapsed="false">
      <c r="A956" s="0" t="n">
        <f aca="false">Data!C956</f>
        <v>0.0098</v>
      </c>
      <c r="B956" s="0" t="n">
        <f aca="false">Data!C957</f>
        <v>0.0096</v>
      </c>
      <c r="C956" s="0" t="n">
        <f aca="false">Summary!$B$8+(A956-Summary!$B$8)*EXP(-Summary!$B$7*Summary!$B$3)</f>
        <v>0.00980180226927667</v>
      </c>
      <c r="D956" s="0" t="n">
        <f aca="false">Summary!$B$9^2*(1-EXP(-2*Summary!$B$7*Summary!$B$3))/(2*Summary!$B$7)</f>
        <v>2.13796991461712E-007</v>
      </c>
      <c r="E956" s="0" t="n">
        <f aca="false">LN(NORMDIST(B956,C956,SQRT(D956),FALSE()))</f>
        <v>6.66494067644638</v>
      </c>
    </row>
    <row r="957" customFormat="false" ht="15" hidden="false" customHeight="false" outlineLevel="0" collapsed="false">
      <c r="A957" s="0" t="n">
        <f aca="false">Data!C957</f>
        <v>0.0096</v>
      </c>
      <c r="B957" s="0" t="n">
        <f aca="false">Data!C958</f>
        <v>0.0096</v>
      </c>
      <c r="C957" s="0" t="n">
        <f aca="false">Summary!$B$8+(A957-Summary!$B$8)*EXP(-Summary!$B$7*Summary!$B$3)</f>
        <v>0.00960188419901219</v>
      </c>
      <c r="D957" s="0" t="n">
        <f aca="false">Summary!$B$9^2*(1-EXP(-2*Summary!$B$7*Summary!$B$3))/(2*Summary!$B$7)</f>
        <v>2.13796991461712E-007</v>
      </c>
      <c r="E957" s="0" t="n">
        <f aca="false">LN(NORMDIST(B957,C957,SQRT(D957),FALSE()))</f>
        <v>6.76017261914327</v>
      </c>
    </row>
    <row r="958" customFormat="false" ht="15" hidden="false" customHeight="false" outlineLevel="0" collapsed="false">
      <c r="A958" s="0" t="n">
        <f aca="false">Data!C958</f>
        <v>0.0096</v>
      </c>
      <c r="B958" s="0" t="n">
        <f aca="false">Data!C959</f>
        <v>0.0096</v>
      </c>
      <c r="C958" s="0" t="n">
        <f aca="false">Summary!$B$8+(A958-Summary!$B$8)*EXP(-Summary!$B$7*Summary!$B$3)</f>
        <v>0.00960188419901219</v>
      </c>
      <c r="D958" s="0" t="n">
        <f aca="false">Summary!$B$9^2*(1-EXP(-2*Summary!$B$7*Summary!$B$3))/(2*Summary!$B$7)</f>
        <v>2.13796991461712E-007</v>
      </c>
      <c r="E958" s="0" t="n">
        <f aca="false">LN(NORMDIST(B958,C958,SQRT(D958),FALSE()))</f>
        <v>6.76017261914327</v>
      </c>
    </row>
    <row r="959" customFormat="false" ht="15" hidden="false" customHeight="false" outlineLevel="0" collapsed="false">
      <c r="A959" s="0" t="n">
        <f aca="false">Data!C959</f>
        <v>0.0096</v>
      </c>
      <c r="B959" s="0" t="n">
        <f aca="false">Data!C960</f>
        <v>0.0096</v>
      </c>
      <c r="C959" s="0" t="n">
        <f aca="false">Summary!$B$8+(A959-Summary!$B$8)*EXP(-Summary!$B$7*Summary!$B$3)</f>
        <v>0.00960188419901219</v>
      </c>
      <c r="D959" s="0" t="n">
        <f aca="false">Summary!$B$9^2*(1-EXP(-2*Summary!$B$7*Summary!$B$3))/(2*Summary!$B$7)</f>
        <v>2.13796991461712E-007</v>
      </c>
      <c r="E959" s="0" t="n">
        <f aca="false">LN(NORMDIST(B959,C959,SQRT(D959),FALSE()))</f>
        <v>6.76017261914327</v>
      </c>
    </row>
    <row r="960" customFormat="false" ht="15" hidden="false" customHeight="false" outlineLevel="0" collapsed="false">
      <c r="A960" s="0" t="n">
        <f aca="false">Data!C960</f>
        <v>0.0096</v>
      </c>
      <c r="B960" s="0" t="n">
        <f aca="false">Data!C961</f>
        <v>0.0096</v>
      </c>
      <c r="C960" s="0" t="n">
        <f aca="false">Summary!$B$8+(A960-Summary!$B$8)*EXP(-Summary!$B$7*Summary!$B$3)</f>
        <v>0.00960188419901219</v>
      </c>
      <c r="D960" s="0" t="n">
        <f aca="false">Summary!$B$9^2*(1-EXP(-2*Summary!$B$7*Summary!$B$3))/(2*Summary!$B$7)</f>
        <v>2.13796991461712E-007</v>
      </c>
      <c r="E960" s="0" t="n">
        <f aca="false">LN(NORMDIST(B960,C960,SQRT(D960),FALSE()))</f>
        <v>6.76017261914327</v>
      </c>
    </row>
    <row r="961" customFormat="false" ht="15" hidden="false" customHeight="false" outlineLevel="0" collapsed="false">
      <c r="A961" s="0" t="n">
        <f aca="false">Data!C961</f>
        <v>0.0096</v>
      </c>
      <c r="B961" s="0" t="n">
        <f aca="false">Data!C962</f>
        <v>0.0095</v>
      </c>
      <c r="C961" s="0" t="n">
        <f aca="false">Summary!$B$8+(A961-Summary!$B$8)*EXP(-Summary!$B$7*Summary!$B$3)</f>
        <v>0.00960188419901219</v>
      </c>
      <c r="D961" s="0" t="n">
        <f aca="false">Summary!$B$9^2*(1-EXP(-2*Summary!$B$7*Summary!$B$3))/(2*Summary!$B$7)</f>
        <v>2.13796991461712E-007</v>
      </c>
      <c r="E961" s="0" t="n">
        <f aca="false">LN(NORMDIST(B961,C961,SQRT(D961),FALSE()))</f>
        <v>6.73590464481048</v>
      </c>
    </row>
    <row r="962" customFormat="false" ht="15" hidden="false" customHeight="false" outlineLevel="0" collapsed="false">
      <c r="A962" s="0" t="n">
        <f aca="false">Data!C962</f>
        <v>0.0095</v>
      </c>
      <c r="B962" s="0" t="n">
        <f aca="false">Data!C963</f>
        <v>0.0096</v>
      </c>
      <c r="C962" s="0" t="n">
        <f aca="false">Summary!$B$8+(A962-Summary!$B$8)*EXP(-Summary!$B$7*Summary!$B$3)</f>
        <v>0.00950192516387995</v>
      </c>
      <c r="D962" s="0" t="n">
        <f aca="false">Summary!$B$9^2*(1-EXP(-2*Summary!$B$7*Summary!$B$3))/(2*Summary!$B$7)</f>
        <v>2.13796991461712E-007</v>
      </c>
      <c r="E962" s="0" t="n">
        <f aca="false">LN(NORMDIST(B962,C962,SQRT(D962),FALSE()))</f>
        <v>6.73768604623052</v>
      </c>
    </row>
    <row r="963" customFormat="false" ht="15" hidden="false" customHeight="false" outlineLevel="0" collapsed="false">
      <c r="A963" s="0" t="n">
        <f aca="false">Data!C963</f>
        <v>0.0096</v>
      </c>
      <c r="B963" s="0" t="n">
        <f aca="false">Data!C964</f>
        <v>0.0096</v>
      </c>
      <c r="C963" s="0" t="n">
        <f aca="false">Summary!$B$8+(A963-Summary!$B$8)*EXP(-Summary!$B$7*Summary!$B$3)</f>
        <v>0.00960188419901219</v>
      </c>
      <c r="D963" s="0" t="n">
        <f aca="false">Summary!$B$9^2*(1-EXP(-2*Summary!$B$7*Summary!$B$3))/(2*Summary!$B$7)</f>
        <v>2.13796991461712E-007</v>
      </c>
      <c r="E963" s="0" t="n">
        <f aca="false">LN(NORMDIST(B963,C963,SQRT(D963),FALSE()))</f>
        <v>6.76017261914327</v>
      </c>
    </row>
    <row r="964" customFormat="false" ht="15" hidden="false" customHeight="false" outlineLevel="0" collapsed="false">
      <c r="A964" s="0" t="n">
        <f aca="false">Data!C964</f>
        <v>0.0096</v>
      </c>
      <c r="B964" s="0" t="n">
        <f aca="false">Data!C965</f>
        <v>0.0096</v>
      </c>
      <c r="C964" s="0" t="n">
        <f aca="false">Summary!$B$8+(A964-Summary!$B$8)*EXP(-Summary!$B$7*Summary!$B$3)</f>
        <v>0.00960188419901219</v>
      </c>
      <c r="D964" s="0" t="n">
        <f aca="false">Summary!$B$9^2*(1-EXP(-2*Summary!$B$7*Summary!$B$3))/(2*Summary!$B$7)</f>
        <v>2.13796991461712E-007</v>
      </c>
      <c r="E964" s="0" t="n">
        <f aca="false">LN(NORMDIST(B964,C964,SQRT(D964),FALSE()))</f>
        <v>6.76017261914327</v>
      </c>
    </row>
    <row r="965" customFormat="false" ht="15" hidden="false" customHeight="false" outlineLevel="0" collapsed="false">
      <c r="A965" s="0" t="n">
        <f aca="false">Data!C965</f>
        <v>0.0096</v>
      </c>
      <c r="B965" s="0" t="n">
        <f aca="false">Data!C966</f>
        <v>0.0097</v>
      </c>
      <c r="C965" s="0" t="n">
        <f aca="false">Summary!$B$8+(A965-Summary!$B$8)*EXP(-Summary!$B$7*Summary!$B$3)</f>
        <v>0.00960188419901219</v>
      </c>
      <c r="D965" s="0" t="n">
        <f aca="false">Summary!$B$9^2*(1-EXP(-2*Summary!$B$7*Summary!$B$3))/(2*Summary!$B$7)</f>
        <v>2.13796991461712E-007</v>
      </c>
      <c r="E965" s="0" t="n">
        <f aca="false">LN(NORMDIST(B965,C965,SQRT(D965),FALSE()))</f>
        <v>6.73766725054156</v>
      </c>
    </row>
    <row r="966" customFormat="false" ht="15" hidden="false" customHeight="false" outlineLevel="0" collapsed="false">
      <c r="A966" s="0" t="n">
        <f aca="false">Data!C966</f>
        <v>0.0097</v>
      </c>
      <c r="B966" s="0" t="n">
        <f aca="false">Data!C967</f>
        <v>0.0095</v>
      </c>
      <c r="C966" s="0" t="n">
        <f aca="false">Summary!$B$8+(A966-Summary!$B$8)*EXP(-Summary!$B$7*Summary!$B$3)</f>
        <v>0.00970184323414443</v>
      </c>
      <c r="D966" s="0" t="n">
        <f aca="false">Summary!$B$9^2*(1-EXP(-2*Summary!$B$7*Summary!$B$3))/(2*Summary!$B$7)</f>
        <v>2.13796991461712E-007</v>
      </c>
      <c r="E966" s="0" t="n">
        <f aca="false">LN(NORMDIST(B966,C966,SQRT(D966),FALSE()))</f>
        <v>6.66490200591936</v>
      </c>
    </row>
    <row r="967" customFormat="false" ht="15" hidden="false" customHeight="false" outlineLevel="0" collapsed="false">
      <c r="A967" s="0" t="n">
        <f aca="false">Data!C967</f>
        <v>0.0095</v>
      </c>
      <c r="B967" s="0" t="n">
        <f aca="false">Data!C968</f>
        <v>0.0094</v>
      </c>
      <c r="C967" s="0" t="n">
        <f aca="false">Summary!$B$8+(A967-Summary!$B$8)*EXP(-Summary!$B$7*Summary!$B$3)</f>
        <v>0.00950192516387995</v>
      </c>
      <c r="D967" s="0" t="n">
        <f aca="false">Summary!$B$9^2*(1-EXP(-2*Summary!$B$7*Summary!$B$3))/(2*Summary!$B$7)</f>
        <v>2.13796991461712E-007</v>
      </c>
      <c r="E967" s="0" t="n">
        <f aca="false">LN(NORMDIST(B967,C967,SQRT(D967),FALSE()))</f>
        <v>6.73588511922328</v>
      </c>
    </row>
    <row r="968" customFormat="false" ht="15" hidden="false" customHeight="false" outlineLevel="0" collapsed="false">
      <c r="A968" s="0" t="n">
        <f aca="false">Data!C968</f>
        <v>0.0094</v>
      </c>
      <c r="B968" s="0" t="n">
        <f aca="false">Data!C969</f>
        <v>0.0095</v>
      </c>
      <c r="C968" s="0" t="n">
        <f aca="false">Summary!$B$8+(A968-Summary!$B$8)*EXP(-Summary!$B$7*Summary!$B$3)</f>
        <v>0.00940196612874771</v>
      </c>
      <c r="D968" s="0" t="n">
        <f aca="false">Summary!$B$9^2*(1-EXP(-2*Summary!$B$7*Summary!$B$3))/(2*Summary!$B$7)</f>
        <v>2.13796991461712E-007</v>
      </c>
      <c r="E968" s="0" t="n">
        <f aca="false">LN(NORMDIST(B968,C968,SQRT(D968),FALSE()))</f>
        <v>6.73770483407036</v>
      </c>
    </row>
    <row r="969" customFormat="false" ht="15" hidden="false" customHeight="false" outlineLevel="0" collapsed="false">
      <c r="A969" s="0" t="n">
        <f aca="false">Data!C969</f>
        <v>0.0095</v>
      </c>
      <c r="B969" s="0" t="n">
        <f aca="false">Data!C970</f>
        <v>0.0096</v>
      </c>
      <c r="C969" s="0" t="n">
        <f aca="false">Summary!$B$8+(A969-Summary!$B$8)*EXP(-Summary!$B$7*Summary!$B$3)</f>
        <v>0.00950192516387995</v>
      </c>
      <c r="D969" s="0" t="n">
        <f aca="false">Summary!$B$9^2*(1-EXP(-2*Summary!$B$7*Summary!$B$3))/(2*Summary!$B$7)</f>
        <v>2.13796991461712E-007</v>
      </c>
      <c r="E969" s="0" t="n">
        <f aca="false">LN(NORMDIST(B969,C969,SQRT(D969),FALSE()))</f>
        <v>6.73768604623052</v>
      </c>
    </row>
    <row r="970" customFormat="false" ht="15" hidden="false" customHeight="false" outlineLevel="0" collapsed="false">
      <c r="A970" s="0" t="n">
        <f aca="false">Data!C970</f>
        <v>0.0096</v>
      </c>
      <c r="B970" s="0" t="n">
        <f aca="false">Data!C971</f>
        <v>0.0096</v>
      </c>
      <c r="C970" s="0" t="n">
        <f aca="false">Summary!$B$8+(A970-Summary!$B$8)*EXP(-Summary!$B$7*Summary!$B$3)</f>
        <v>0.00960188419901219</v>
      </c>
      <c r="D970" s="0" t="n">
        <f aca="false">Summary!$B$9^2*(1-EXP(-2*Summary!$B$7*Summary!$B$3))/(2*Summary!$B$7)</f>
        <v>2.13796991461712E-007</v>
      </c>
      <c r="E970" s="0" t="n">
        <f aca="false">LN(NORMDIST(B970,C970,SQRT(D970),FALSE()))</f>
        <v>6.76017261914327</v>
      </c>
    </row>
    <row r="971" customFormat="false" ht="15" hidden="false" customHeight="false" outlineLevel="0" collapsed="false">
      <c r="A971" s="0" t="n">
        <f aca="false">Data!C971</f>
        <v>0.0096</v>
      </c>
      <c r="B971" s="0" t="n">
        <f aca="false">Data!C972</f>
        <v>0.0095</v>
      </c>
      <c r="C971" s="0" t="n">
        <f aca="false">Summary!$B$8+(A971-Summary!$B$8)*EXP(-Summary!$B$7*Summary!$B$3)</f>
        <v>0.00960188419901219</v>
      </c>
      <c r="D971" s="0" t="n">
        <f aca="false">Summary!$B$9^2*(1-EXP(-2*Summary!$B$7*Summary!$B$3))/(2*Summary!$B$7)</f>
        <v>2.13796991461712E-007</v>
      </c>
      <c r="E971" s="0" t="n">
        <f aca="false">LN(NORMDIST(B971,C971,SQRT(D971),FALSE()))</f>
        <v>6.73590464481048</v>
      </c>
    </row>
    <row r="972" customFormat="false" ht="15" hidden="false" customHeight="false" outlineLevel="0" collapsed="false">
      <c r="A972" s="0" t="n">
        <f aca="false">Data!C972</f>
        <v>0.0095</v>
      </c>
      <c r="B972" s="0" t="n">
        <f aca="false">Data!C973</f>
        <v>0.0095</v>
      </c>
      <c r="C972" s="0" t="n">
        <f aca="false">Summary!$B$8+(A972-Summary!$B$8)*EXP(-Summary!$B$7*Summary!$B$3)</f>
        <v>0.00950192516387995</v>
      </c>
      <c r="D972" s="0" t="n">
        <f aca="false">Summary!$B$9^2*(1-EXP(-2*Summary!$B$7*Summary!$B$3))/(2*Summary!$B$7)</f>
        <v>2.13796991461712E-007</v>
      </c>
      <c r="E972" s="0" t="n">
        <f aca="false">LN(NORMDIST(B972,C972,SQRT(D972),FALSE()))</f>
        <v>6.76017225419415</v>
      </c>
    </row>
    <row r="973" customFormat="false" ht="15" hidden="false" customHeight="false" outlineLevel="0" collapsed="false">
      <c r="A973" s="0" t="n">
        <f aca="false">Data!C973</f>
        <v>0.0095</v>
      </c>
      <c r="B973" s="0" t="n">
        <f aca="false">Data!C974</f>
        <v>0.0094</v>
      </c>
      <c r="C973" s="0" t="n">
        <f aca="false">Summary!$B$8+(A973-Summary!$B$8)*EXP(-Summary!$B$7*Summary!$B$3)</f>
        <v>0.00950192516387995</v>
      </c>
      <c r="D973" s="0" t="n">
        <f aca="false">Summary!$B$9^2*(1-EXP(-2*Summary!$B$7*Summary!$B$3))/(2*Summary!$B$7)</f>
        <v>2.13796991461712E-007</v>
      </c>
      <c r="E973" s="0" t="n">
        <f aca="false">LN(NORMDIST(B973,C973,SQRT(D973),FALSE()))</f>
        <v>6.73588511922328</v>
      </c>
    </row>
    <row r="974" customFormat="false" ht="15" hidden="false" customHeight="false" outlineLevel="0" collapsed="false">
      <c r="A974" s="0" t="n">
        <f aca="false">Data!C974</f>
        <v>0.0094</v>
      </c>
      <c r="B974" s="0" t="n">
        <f aca="false">Data!C975</f>
        <v>0.0096</v>
      </c>
      <c r="C974" s="0" t="n">
        <f aca="false">Summary!$B$8+(A974-Summary!$B$8)*EXP(-Summary!$B$7*Summary!$B$3)</f>
        <v>0.00940196612874771</v>
      </c>
      <c r="D974" s="0" t="n">
        <f aca="false">Summary!$B$9^2*(1-EXP(-2*Summary!$B$7*Summary!$B$3))/(2*Summary!$B$7)</f>
        <v>2.13796991461712E-007</v>
      </c>
      <c r="E974" s="0" t="n">
        <f aca="false">LN(NORMDIST(B974,C974,SQRT(D974),FALSE()))</f>
        <v>6.66846444381033</v>
      </c>
    </row>
    <row r="975" customFormat="false" ht="15" hidden="false" customHeight="false" outlineLevel="0" collapsed="false">
      <c r="A975" s="0" t="n">
        <f aca="false">Data!C975</f>
        <v>0.0096</v>
      </c>
      <c r="B975" s="0" t="n">
        <f aca="false">Data!C976</f>
        <v>0.0095</v>
      </c>
      <c r="C975" s="0" t="n">
        <f aca="false">Summary!$B$8+(A975-Summary!$B$8)*EXP(-Summary!$B$7*Summary!$B$3)</f>
        <v>0.00960188419901219</v>
      </c>
      <c r="D975" s="0" t="n">
        <f aca="false">Summary!$B$9^2*(1-EXP(-2*Summary!$B$7*Summary!$B$3))/(2*Summary!$B$7)</f>
        <v>2.13796991461712E-007</v>
      </c>
      <c r="E975" s="0" t="n">
        <f aca="false">LN(NORMDIST(B975,C975,SQRT(D975),FALSE()))</f>
        <v>6.73590464481048</v>
      </c>
    </row>
    <row r="976" customFormat="false" ht="15" hidden="false" customHeight="false" outlineLevel="0" collapsed="false">
      <c r="A976" s="0" t="n">
        <f aca="false">Data!C976</f>
        <v>0.0095</v>
      </c>
      <c r="B976" s="0" t="n">
        <f aca="false">Data!C977</f>
        <v>0.0094</v>
      </c>
      <c r="C976" s="0" t="n">
        <f aca="false">Summary!$B$8+(A976-Summary!$B$8)*EXP(-Summary!$B$7*Summary!$B$3)</f>
        <v>0.00950192516387995</v>
      </c>
      <c r="D976" s="0" t="n">
        <f aca="false">Summary!$B$9^2*(1-EXP(-2*Summary!$B$7*Summary!$B$3))/(2*Summary!$B$7)</f>
        <v>2.13796991461712E-007</v>
      </c>
      <c r="E976" s="0" t="n">
        <f aca="false">LN(NORMDIST(B976,C976,SQRT(D976),FALSE()))</f>
        <v>6.73588511922328</v>
      </c>
    </row>
    <row r="977" customFormat="false" ht="15" hidden="false" customHeight="false" outlineLevel="0" collapsed="false">
      <c r="A977" s="0" t="n">
        <f aca="false">Data!C977</f>
        <v>0.0094</v>
      </c>
      <c r="B977" s="0" t="n">
        <f aca="false">Data!C978</f>
        <v>0.0093</v>
      </c>
      <c r="C977" s="0" t="n">
        <f aca="false">Summary!$B$8+(A977-Summary!$B$8)*EXP(-Summary!$B$7*Summary!$B$3)</f>
        <v>0.00940196612874771</v>
      </c>
      <c r="D977" s="0" t="n">
        <f aca="false">Summary!$B$9^2*(1-EXP(-2*Summary!$B$7*Summary!$B$3))/(2*Summary!$B$7)</f>
        <v>2.13796991461712E-007</v>
      </c>
      <c r="E977" s="0" t="n">
        <f aca="false">LN(NORMDIST(B977,C977,SQRT(D977),FALSE()))</f>
        <v>6.73586558578696</v>
      </c>
    </row>
    <row r="978" customFormat="false" ht="15" hidden="false" customHeight="false" outlineLevel="0" collapsed="false">
      <c r="A978" s="0" t="n">
        <f aca="false">Data!C978</f>
        <v>0.0093</v>
      </c>
      <c r="B978" s="0" t="n">
        <f aca="false">Data!C979</f>
        <v>0.0095</v>
      </c>
      <c r="C978" s="0" t="n">
        <f aca="false">Summary!$B$8+(A978-Summary!$B$8)*EXP(-Summary!$B$7*Summary!$B$3)</f>
        <v>0.00930200709361547</v>
      </c>
      <c r="D978" s="0" t="n">
        <f aca="false">Summary!$B$9^2*(1-EXP(-2*Summary!$B$7*Summary!$B$3))/(2*Summary!$B$7)</f>
        <v>2.13796991461712E-007</v>
      </c>
      <c r="E978" s="0" t="n">
        <f aca="false">LN(NORMDIST(B978,C978,SQRT(D978),FALSE()))</f>
        <v>6.66850238443911</v>
      </c>
    </row>
    <row r="979" customFormat="false" ht="15" hidden="false" customHeight="false" outlineLevel="0" collapsed="false">
      <c r="A979" s="0" t="n">
        <f aca="false">Data!C979</f>
        <v>0.0095</v>
      </c>
      <c r="B979" s="0" t="n">
        <f aca="false">Data!C980</f>
        <v>0.0094</v>
      </c>
      <c r="C979" s="0" t="n">
        <f aca="false">Summary!$B$8+(A979-Summary!$B$8)*EXP(-Summary!$B$7*Summary!$B$3)</f>
        <v>0.00950192516387995</v>
      </c>
      <c r="D979" s="0" t="n">
        <f aca="false">Summary!$B$9^2*(1-EXP(-2*Summary!$B$7*Summary!$B$3))/(2*Summary!$B$7)</f>
        <v>2.13796991461712E-007</v>
      </c>
      <c r="E979" s="0" t="n">
        <f aca="false">LN(NORMDIST(B979,C979,SQRT(D979),FALSE()))</f>
        <v>6.73588511922328</v>
      </c>
    </row>
    <row r="980" customFormat="false" ht="15" hidden="false" customHeight="false" outlineLevel="0" collapsed="false">
      <c r="A980" s="0" t="n">
        <f aca="false">Data!C980</f>
        <v>0.0094</v>
      </c>
      <c r="B980" s="0" t="n">
        <f aca="false">Data!C981</f>
        <v>0.0094</v>
      </c>
      <c r="C980" s="0" t="n">
        <f aca="false">Summary!$B$8+(A980-Summary!$B$8)*EXP(-Summary!$B$7*Summary!$B$3)</f>
        <v>0.00940196612874771</v>
      </c>
      <c r="D980" s="0" t="n">
        <f aca="false">Summary!$B$9^2*(1-EXP(-2*Summary!$B$7*Summary!$B$3))/(2*Summary!$B$7)</f>
        <v>2.13796991461712E-007</v>
      </c>
      <c r="E980" s="0" t="n">
        <f aca="false">LN(NORMDIST(B980,C980,SQRT(D980),FALSE()))</f>
        <v>6.7601718813959</v>
      </c>
    </row>
    <row r="981" customFormat="false" ht="15" hidden="false" customHeight="false" outlineLevel="0" collapsed="false">
      <c r="A981" s="0" t="n">
        <f aca="false">Data!C981</f>
        <v>0.0094</v>
      </c>
      <c r="B981" s="0" t="n">
        <f aca="false">Data!C982</f>
        <v>0.0093</v>
      </c>
      <c r="C981" s="0" t="n">
        <f aca="false">Summary!$B$8+(A981-Summary!$B$8)*EXP(-Summary!$B$7*Summary!$B$3)</f>
        <v>0.00940196612874771</v>
      </c>
      <c r="D981" s="0" t="n">
        <f aca="false">Summary!$B$9^2*(1-EXP(-2*Summary!$B$7*Summary!$B$3))/(2*Summary!$B$7)</f>
        <v>2.13796991461712E-007</v>
      </c>
      <c r="E981" s="0" t="n">
        <f aca="false">LN(NORMDIST(B981,C981,SQRT(D981),FALSE()))</f>
        <v>6.73586558578696</v>
      </c>
    </row>
    <row r="982" customFormat="false" ht="15" hidden="false" customHeight="false" outlineLevel="0" collapsed="false">
      <c r="A982" s="0" t="n">
        <f aca="false">Data!C982</f>
        <v>0.0093</v>
      </c>
      <c r="B982" s="0" t="n">
        <f aca="false">Data!C983</f>
        <v>0.0092</v>
      </c>
      <c r="C982" s="0" t="n">
        <f aca="false">Summary!$B$8+(A982-Summary!$B$8)*EXP(-Summary!$B$7*Summary!$B$3)</f>
        <v>0.00930200709361547</v>
      </c>
      <c r="D982" s="0" t="n">
        <f aca="false">Summary!$B$9^2*(1-EXP(-2*Summary!$B$7*Summary!$B$3))/(2*Summary!$B$7)</f>
        <v>2.13796991461712E-007</v>
      </c>
      <c r="E982" s="0" t="n">
        <f aca="false">LN(NORMDIST(B982,C982,SQRT(D982),FALSE()))</f>
        <v>6.7358460445015</v>
      </c>
    </row>
    <row r="983" customFormat="false" ht="15" hidden="false" customHeight="false" outlineLevel="0" collapsed="false">
      <c r="A983" s="0" t="n">
        <f aca="false">Data!C983</f>
        <v>0.0092</v>
      </c>
      <c r="B983" s="0" t="n">
        <f aca="false">Data!C984</f>
        <v>0.0093</v>
      </c>
      <c r="C983" s="0" t="n">
        <f aca="false">Summary!$B$8+(A983-Summary!$B$8)*EXP(-Summary!$B$7*Summary!$B$3)</f>
        <v>0.00920204805848323</v>
      </c>
      <c r="D983" s="0" t="n">
        <f aca="false">Summary!$B$9^2*(1-EXP(-2*Summary!$B$7*Summary!$B$3))/(2*Summary!$B$7)</f>
        <v>2.13796991461712E-007</v>
      </c>
      <c r="E983" s="0" t="n">
        <f aca="false">LN(NORMDIST(B983,C983,SQRT(D983),FALSE()))</f>
        <v>6.73774238620263</v>
      </c>
    </row>
    <row r="984" customFormat="false" ht="15" hidden="false" customHeight="false" outlineLevel="0" collapsed="false">
      <c r="A984" s="0" t="n">
        <f aca="false">Data!C984</f>
        <v>0.0093</v>
      </c>
      <c r="B984" s="0" t="n">
        <f aca="false">Data!C985</f>
        <v>0.0093</v>
      </c>
      <c r="C984" s="0" t="n">
        <f aca="false">Summary!$B$8+(A984-Summary!$B$8)*EXP(-Summary!$B$7*Summary!$B$3)</f>
        <v>0.00930200709361547</v>
      </c>
      <c r="D984" s="0" t="n">
        <f aca="false">Summary!$B$9^2*(1-EXP(-2*Summary!$B$7*Summary!$B$3))/(2*Summary!$B$7)</f>
        <v>2.13796991461712E-007</v>
      </c>
      <c r="E984" s="0" t="n">
        <f aca="false">LN(NORMDIST(B984,C984,SQRT(D984),FALSE()))</f>
        <v>6.76017150074852</v>
      </c>
    </row>
    <row r="985" customFormat="false" ht="15" hidden="false" customHeight="false" outlineLevel="0" collapsed="false">
      <c r="A985" s="0" t="n">
        <f aca="false">Data!C985</f>
        <v>0.0093</v>
      </c>
      <c r="B985" s="0" t="n">
        <f aca="false">Data!C986</f>
        <v>0.0093</v>
      </c>
      <c r="C985" s="0" t="n">
        <f aca="false">Summary!$B$8+(A985-Summary!$B$8)*EXP(-Summary!$B$7*Summary!$B$3)</f>
        <v>0.00930200709361547</v>
      </c>
      <c r="D985" s="0" t="n">
        <f aca="false">Summary!$B$9^2*(1-EXP(-2*Summary!$B$7*Summary!$B$3))/(2*Summary!$B$7)</f>
        <v>2.13796991461712E-007</v>
      </c>
      <c r="E985" s="0" t="n">
        <f aca="false">LN(NORMDIST(B985,C985,SQRT(D985),FALSE()))</f>
        <v>6.76017150074852</v>
      </c>
    </row>
    <row r="986" customFormat="false" ht="15" hidden="false" customHeight="false" outlineLevel="0" collapsed="false">
      <c r="A986" s="0" t="n">
        <f aca="false">Data!C986</f>
        <v>0.0093</v>
      </c>
      <c r="B986" s="0" t="n">
        <f aca="false">Data!C987</f>
        <v>0.009</v>
      </c>
      <c r="C986" s="0" t="n">
        <f aca="false">Summary!$B$8+(A986-Summary!$B$8)*EXP(-Summary!$B$7*Summary!$B$3)</f>
        <v>0.00930200709361547</v>
      </c>
      <c r="D986" s="0" t="n">
        <f aca="false">Summary!$B$9^2*(1-EXP(-2*Summary!$B$7*Summary!$B$3))/(2*Summary!$B$7)</f>
        <v>2.13796991461712E-007</v>
      </c>
      <c r="E986" s="0" t="n">
        <f aca="false">LN(NORMDIST(B986,C986,SQRT(D986),FALSE()))</f>
        <v>6.54687510320399</v>
      </c>
    </row>
    <row r="987" customFormat="false" ht="15" hidden="false" customHeight="false" outlineLevel="0" collapsed="false">
      <c r="A987" s="0" t="n">
        <f aca="false">Data!C987</f>
        <v>0.009</v>
      </c>
      <c r="B987" s="0" t="n">
        <f aca="false">Data!C988</f>
        <v>0.0091</v>
      </c>
      <c r="C987" s="0" t="n">
        <f aca="false">Summary!$B$8+(A987-Summary!$B$8)*EXP(-Summary!$B$7*Summary!$B$3)</f>
        <v>0.00900212998821875</v>
      </c>
      <c r="D987" s="0" t="n">
        <f aca="false">Summary!$B$9^2*(1-EXP(-2*Summary!$B$7*Summary!$B$3))/(2*Summary!$B$7)</f>
        <v>2.13796991461712E-007</v>
      </c>
      <c r="E987" s="0" t="n">
        <f aca="false">LN(NORMDIST(B987,C987,SQRT(D987),FALSE()))</f>
        <v>6.73777990693838</v>
      </c>
    </row>
    <row r="988" customFormat="false" ht="15" hidden="false" customHeight="false" outlineLevel="0" collapsed="false">
      <c r="A988" s="0" t="n">
        <f aca="false">Data!C988</f>
        <v>0.0091</v>
      </c>
      <c r="B988" s="0" t="n">
        <f aca="false">Data!C989</f>
        <v>0.009</v>
      </c>
      <c r="C988" s="0" t="n">
        <f aca="false">Summary!$B$8+(A988-Summary!$B$8)*EXP(-Summary!$B$7*Summary!$B$3)</f>
        <v>0.00910208902335099</v>
      </c>
      <c r="D988" s="0" t="n">
        <f aca="false">Summary!$B$9^2*(1-EXP(-2*Summary!$B$7*Summary!$B$3))/(2*Summary!$B$7)</f>
        <v>2.13796991461712E-007</v>
      </c>
      <c r="E988" s="0" t="n">
        <f aca="false">LN(NORMDIST(B988,C988,SQRT(D988),FALSE()))</f>
        <v>6.73580693838319</v>
      </c>
    </row>
    <row r="989" customFormat="false" ht="15" hidden="false" customHeight="false" outlineLevel="0" collapsed="false">
      <c r="A989" s="0" t="n">
        <f aca="false">Data!C989</f>
        <v>0.009</v>
      </c>
      <c r="B989" s="0" t="n">
        <f aca="false">Data!C990</f>
        <v>0.0091</v>
      </c>
      <c r="C989" s="0" t="n">
        <f aca="false">Summary!$B$8+(A989-Summary!$B$8)*EXP(-Summary!$B$7*Summary!$B$3)</f>
        <v>0.00900212998821875</v>
      </c>
      <c r="D989" s="0" t="n">
        <f aca="false">Summary!$B$9^2*(1-EXP(-2*Summary!$B$7*Summary!$B$3))/(2*Summary!$B$7)</f>
        <v>2.13796991461712E-007</v>
      </c>
      <c r="E989" s="0" t="n">
        <f aca="false">LN(NORMDIST(B989,C989,SQRT(D989),FALSE()))</f>
        <v>6.73777990693838</v>
      </c>
    </row>
    <row r="990" customFormat="false" ht="15" hidden="false" customHeight="false" outlineLevel="0" collapsed="false">
      <c r="A990" s="0" t="n">
        <f aca="false">Data!C990</f>
        <v>0.0091</v>
      </c>
      <c r="B990" s="0" t="n">
        <f aca="false">Data!C991</f>
        <v>0.009</v>
      </c>
      <c r="C990" s="0" t="n">
        <f aca="false">Summary!$B$8+(A990-Summary!$B$8)*EXP(-Summary!$B$7*Summary!$B$3)</f>
        <v>0.00910208902335099</v>
      </c>
      <c r="D990" s="0" t="n">
        <f aca="false">Summary!$B$9^2*(1-EXP(-2*Summary!$B$7*Summary!$B$3))/(2*Summary!$B$7)</f>
        <v>2.13796991461712E-007</v>
      </c>
      <c r="E990" s="0" t="n">
        <f aca="false">LN(NORMDIST(B990,C990,SQRT(D990),FALSE()))</f>
        <v>6.73580693838319</v>
      </c>
    </row>
    <row r="991" customFormat="false" ht="15" hidden="false" customHeight="false" outlineLevel="0" collapsed="false">
      <c r="A991" s="0" t="n">
        <f aca="false">Data!C991</f>
        <v>0.009</v>
      </c>
      <c r="B991" s="0" t="n">
        <f aca="false">Data!C992</f>
        <v>0.0089</v>
      </c>
      <c r="C991" s="0" t="n">
        <f aca="false">Summary!$B$8+(A991-Summary!$B$8)*EXP(-Summary!$B$7*Summary!$B$3)</f>
        <v>0.00900212998821875</v>
      </c>
      <c r="D991" s="0" t="n">
        <f aca="false">Summary!$B$9^2*(1-EXP(-2*Summary!$B$7*Summary!$B$3))/(2*Summary!$B$7)</f>
        <v>2.13796991461712E-007</v>
      </c>
      <c r="E991" s="0" t="n">
        <f aca="false">LN(NORMDIST(B991,C991,SQRT(D991),FALSE()))</f>
        <v>6.73578737355034</v>
      </c>
    </row>
    <row r="992" customFormat="false" ht="15" hidden="false" customHeight="false" outlineLevel="0" collapsed="false">
      <c r="A992" s="0" t="n">
        <f aca="false">Data!C992</f>
        <v>0.0089</v>
      </c>
      <c r="B992" s="0" t="n">
        <f aca="false">Data!C993</f>
        <v>0.0088</v>
      </c>
      <c r="C992" s="0" t="n">
        <f aca="false">Summary!$B$8+(A992-Summary!$B$8)*EXP(-Summary!$B$7*Summary!$B$3)</f>
        <v>0.00890217095308651</v>
      </c>
      <c r="D992" s="0" t="n">
        <f aca="false">Summary!$B$9^2*(1-EXP(-2*Summary!$B$7*Summary!$B$3))/(2*Summary!$B$7)</f>
        <v>2.13796991461712E-007</v>
      </c>
      <c r="E992" s="0" t="n">
        <f aca="false">LN(NORMDIST(B992,C992,SQRT(D992),FALSE()))</f>
        <v>6.73576780086836</v>
      </c>
    </row>
    <row r="993" customFormat="false" ht="15" hidden="false" customHeight="false" outlineLevel="0" collapsed="false">
      <c r="A993" s="0" t="n">
        <f aca="false">Data!C993</f>
        <v>0.0088</v>
      </c>
      <c r="B993" s="0" t="n">
        <f aca="false">Data!C994</f>
        <v>0.009</v>
      </c>
      <c r="C993" s="0" t="n">
        <f aca="false">Summary!$B$8+(A993-Summary!$B$8)*EXP(-Summary!$B$7*Summary!$B$3)</f>
        <v>0.00880221191795427</v>
      </c>
      <c r="D993" s="0" t="n">
        <f aca="false">Summary!$B$9^2*(1-EXP(-2*Summary!$B$7*Summary!$B$3))/(2*Summary!$B$7)</f>
        <v>2.13796991461712E-007</v>
      </c>
      <c r="E993" s="0" t="n">
        <f aca="false">LN(NORMDIST(B993,C993,SQRT(D993),FALSE()))</f>
        <v>6.66869196984607</v>
      </c>
    </row>
    <row r="994" customFormat="false" ht="15" hidden="false" customHeight="false" outlineLevel="0" collapsed="false">
      <c r="A994" s="0" t="n">
        <f aca="false">Data!C994</f>
        <v>0.009</v>
      </c>
      <c r="B994" s="0" t="n">
        <f aca="false">Data!C995</f>
        <v>0.009</v>
      </c>
      <c r="C994" s="0" t="n">
        <f aca="false">Summary!$B$8+(A994-Summary!$B$8)*EXP(-Summary!$B$7*Summary!$B$3)</f>
        <v>0.00900212998821875</v>
      </c>
      <c r="D994" s="0" t="n">
        <f aca="false">Summary!$B$9^2*(1-EXP(-2*Summary!$B$7*Summary!$B$3))/(2*Summary!$B$7)</f>
        <v>2.13796991461712E-007</v>
      </c>
      <c r="E994" s="0" t="n">
        <f aca="false">LN(NORMDIST(B994,C994,SQRT(D994),FALSE()))</f>
        <v>6.7601703117116</v>
      </c>
    </row>
    <row r="995" customFormat="false" ht="15" hidden="false" customHeight="false" outlineLevel="0" collapsed="false">
      <c r="A995" s="0" t="n">
        <f aca="false">Data!C995</f>
        <v>0.009</v>
      </c>
      <c r="B995" s="0" t="n">
        <f aca="false">Data!C996</f>
        <v>0.009</v>
      </c>
      <c r="C995" s="0" t="n">
        <f aca="false">Summary!$B$8+(A995-Summary!$B$8)*EXP(-Summary!$B$7*Summary!$B$3)</f>
        <v>0.00900212998821875</v>
      </c>
      <c r="D995" s="0" t="n">
        <f aca="false">Summary!$B$9^2*(1-EXP(-2*Summary!$B$7*Summary!$B$3))/(2*Summary!$B$7)</f>
        <v>2.13796991461712E-007</v>
      </c>
      <c r="E995" s="0" t="n">
        <f aca="false">LN(NORMDIST(B995,C995,SQRT(D995),FALSE()))</f>
        <v>6.7601703117116</v>
      </c>
    </row>
    <row r="996" customFormat="false" ht="15" hidden="false" customHeight="false" outlineLevel="0" collapsed="false">
      <c r="A996" s="0" t="n">
        <f aca="false">Data!C996</f>
        <v>0.009</v>
      </c>
      <c r="B996" s="0" t="n">
        <f aca="false">Data!C997</f>
        <v>0.0087</v>
      </c>
      <c r="C996" s="0" t="n">
        <f aca="false">Summary!$B$8+(A996-Summary!$B$8)*EXP(-Summary!$B$7*Summary!$B$3)</f>
        <v>0.00900212998821875</v>
      </c>
      <c r="D996" s="0" t="n">
        <f aca="false">Summary!$B$9^2*(1-EXP(-2*Summary!$B$7*Summary!$B$3))/(2*Summary!$B$7)</f>
        <v>2.13796991461712E-007</v>
      </c>
      <c r="E996" s="0" t="n">
        <f aca="false">LN(NORMDIST(B996,C996,SQRT(D996),FALSE()))</f>
        <v>6.54670146842435</v>
      </c>
    </row>
    <row r="997" customFormat="false" ht="15" hidden="false" customHeight="false" outlineLevel="0" collapsed="false">
      <c r="A997" s="0" t="n">
        <f aca="false">Data!C997</f>
        <v>0.0087</v>
      </c>
      <c r="B997" s="0" t="n">
        <f aca="false">Data!C998</f>
        <v>0.009</v>
      </c>
      <c r="C997" s="0" t="n">
        <f aca="false">Summary!$B$8+(A997-Summary!$B$8)*EXP(-Summary!$B$7*Summary!$B$3)</f>
        <v>0.00870225288282203</v>
      </c>
      <c r="D997" s="0" t="n">
        <f aca="false">Summary!$B$9^2*(1-EXP(-2*Summary!$B$7*Summary!$B$3))/(2*Summary!$B$7)</f>
        <v>2.13796991461712E-007</v>
      </c>
      <c r="E997" s="0" t="n">
        <f aca="false">LN(NORMDIST(B997,C997,SQRT(D997),FALSE()))</f>
        <v>6.55285025465212</v>
      </c>
    </row>
    <row r="998" customFormat="false" ht="15" hidden="false" customHeight="false" outlineLevel="0" collapsed="false">
      <c r="A998" s="0" t="n">
        <f aca="false">Data!C998</f>
        <v>0.009</v>
      </c>
      <c r="B998" s="0" t="n">
        <f aca="false">Data!C999</f>
        <v>0.0094</v>
      </c>
      <c r="C998" s="0" t="n">
        <f aca="false">Summary!$B$8+(A998-Summary!$B$8)*EXP(-Summary!$B$7*Summary!$B$3)</f>
        <v>0.00900212998821875</v>
      </c>
      <c r="D998" s="0" t="n">
        <f aca="false">Summary!$B$9^2*(1-EXP(-2*Summary!$B$7*Summary!$B$3))/(2*Summary!$B$7)</f>
        <v>2.13796991461712E-007</v>
      </c>
      <c r="E998" s="0" t="n">
        <f aca="false">LN(NORMDIST(B998,C998,SQRT(D998),FALSE()))</f>
        <v>6.38996863501181</v>
      </c>
    </row>
    <row r="999" customFormat="false" ht="15" hidden="false" customHeight="false" outlineLevel="0" collapsed="false">
      <c r="A999" s="0" t="n">
        <f aca="false">Data!C999</f>
        <v>0.0094</v>
      </c>
      <c r="B999" s="0" t="n">
        <f aca="false">Data!C1000</f>
        <v>0.0095</v>
      </c>
      <c r="C999" s="0" t="n">
        <f aca="false">Summary!$B$8+(A999-Summary!$B$8)*EXP(-Summary!$B$7*Summary!$B$3)</f>
        <v>0.00940196612874771</v>
      </c>
      <c r="D999" s="0" t="n">
        <f aca="false">Summary!$B$9^2*(1-EXP(-2*Summary!$B$7*Summary!$B$3))/(2*Summary!$B$7)</f>
        <v>2.13796991461712E-007</v>
      </c>
      <c r="E999" s="0" t="n">
        <f aca="false">LN(NORMDIST(B999,C999,SQRT(D999),FALSE()))</f>
        <v>6.73770483407036</v>
      </c>
    </row>
    <row r="1000" customFormat="false" ht="15" hidden="false" customHeight="false" outlineLevel="0" collapsed="false">
      <c r="A1000" s="0" t="n">
        <f aca="false">Data!C1000</f>
        <v>0.0095</v>
      </c>
      <c r="B1000" s="0" t="n">
        <f aca="false">Data!C1001</f>
        <v>0.0093</v>
      </c>
      <c r="C1000" s="0" t="n">
        <f aca="false">Summary!$B$8+(A1000-Summary!$B$8)*EXP(-Summary!$B$7*Summary!$B$3)</f>
        <v>0.00950192516387995</v>
      </c>
      <c r="D1000" s="0" t="n">
        <f aca="false">Summary!$B$9^2*(1-EXP(-2*Summary!$B$7*Summary!$B$3))/(2*Summary!$B$7)</f>
        <v>2.13796991461712E-007</v>
      </c>
      <c r="E1000" s="0" t="n">
        <f aca="false">LN(NORMDIST(B1000,C1000,SQRT(D1000),FALSE()))</f>
        <v>6.66482464131794</v>
      </c>
    </row>
    <row r="1001" customFormat="false" ht="15" hidden="false" customHeight="false" outlineLevel="0" collapsed="false">
      <c r="A1001" s="0" t="n">
        <f aca="false">Data!C1001</f>
        <v>0.0093</v>
      </c>
      <c r="B1001" s="0" t="n">
        <f aca="false">Data!C1002</f>
        <v>0.0091</v>
      </c>
      <c r="C1001" s="0" t="n">
        <f aca="false">Summary!$B$8+(A1001-Summary!$B$8)*EXP(-Summary!$B$7*Summary!$B$3)</f>
        <v>0.00930200709361547</v>
      </c>
      <c r="D1001" s="0" t="n">
        <f aca="false">Summary!$B$9^2*(1-EXP(-2*Summary!$B$7*Summary!$B$3))/(2*Summary!$B$7)</f>
        <v>2.13796991461712E-007</v>
      </c>
      <c r="E1001" s="0" t="n">
        <f aca="false">LN(NORMDIST(B1001,C1001,SQRT(D1001),FALSE()))</f>
        <v>6.66474724531999</v>
      </c>
    </row>
    <row r="1002" customFormat="false" ht="15" hidden="false" customHeight="false" outlineLevel="0" collapsed="false">
      <c r="A1002" s="0" t="n">
        <f aca="false">Data!C1002</f>
        <v>0.0091</v>
      </c>
      <c r="B1002" s="0" t="n">
        <f aca="false">Data!C1003</f>
        <v>0.0091</v>
      </c>
      <c r="C1002" s="0" t="n">
        <f aca="false">Summary!$B$8+(A1002-Summary!$B$8)*EXP(-Summary!$B$7*Summary!$B$3)</f>
        <v>0.00910208902335099</v>
      </c>
      <c r="D1002" s="0" t="n">
        <f aca="false">Summary!$B$9^2*(1-EXP(-2*Summary!$B$7*Summary!$B$3))/(2*Summary!$B$7)</f>
        <v>2.13796991461712E-007</v>
      </c>
      <c r="E1002" s="0" t="n">
        <f aca="false">LN(NORMDIST(B1002,C1002,SQRT(D1002),FALSE()))</f>
        <v>6.76017071590637</v>
      </c>
    </row>
    <row r="1003" customFormat="false" ht="15" hidden="false" customHeight="false" outlineLevel="0" collapsed="false">
      <c r="A1003" s="0" t="n">
        <f aca="false">Data!C1003</f>
        <v>0.0091</v>
      </c>
      <c r="B1003" s="0" t="n">
        <f aca="false">Data!C1004</f>
        <v>0.0091</v>
      </c>
      <c r="C1003" s="0" t="n">
        <f aca="false">Summary!$B$8+(A1003-Summary!$B$8)*EXP(-Summary!$B$7*Summary!$B$3)</f>
        <v>0.00910208902335099</v>
      </c>
      <c r="D1003" s="0" t="n">
        <f aca="false">Summary!$B$9^2*(1-EXP(-2*Summary!$B$7*Summary!$B$3))/(2*Summary!$B$7)</f>
        <v>2.13796991461712E-007</v>
      </c>
      <c r="E1003" s="0" t="n">
        <f aca="false">LN(NORMDIST(B1003,C1003,SQRT(D1003),FALSE()))</f>
        <v>6.76017071590637</v>
      </c>
    </row>
    <row r="1004" customFormat="false" ht="15" hidden="false" customHeight="false" outlineLevel="0" collapsed="false">
      <c r="A1004" s="0" t="n">
        <f aca="false">Data!C1004</f>
        <v>0.0091</v>
      </c>
      <c r="B1004" s="0" t="n">
        <f aca="false">Data!C1005</f>
        <v>0.0088</v>
      </c>
      <c r="C1004" s="0" t="n">
        <f aca="false">Summary!$B$8+(A1004-Summary!$B$8)*EXP(-Summary!$B$7*Summary!$B$3)</f>
        <v>0.00910208902335099</v>
      </c>
      <c r="D1004" s="0" t="n">
        <f aca="false">Summary!$B$9^2*(1-EXP(-2*Summary!$B$7*Summary!$B$3))/(2*Summary!$B$7)</f>
        <v>2.13796991461712E-007</v>
      </c>
      <c r="E1004" s="0" t="n">
        <f aca="false">LN(NORMDIST(B1004,C1004,SQRT(D1004),FALSE()))</f>
        <v>6.54675935453336</v>
      </c>
    </row>
    <row r="1005" customFormat="false" ht="15" hidden="false" customHeight="false" outlineLevel="0" collapsed="false">
      <c r="A1005" s="0" t="n">
        <f aca="false">Data!C1005</f>
        <v>0.0088</v>
      </c>
      <c r="B1005" s="0" t="n">
        <f aca="false">Data!C1006</f>
        <v>0.0087</v>
      </c>
      <c r="C1005" s="0" t="n">
        <f aca="false">Summary!$B$8+(A1005-Summary!$B$8)*EXP(-Summary!$B$7*Summary!$B$3)</f>
        <v>0.00880221191795427</v>
      </c>
      <c r="D1005" s="0" t="n">
        <f aca="false">Summary!$B$9^2*(1-EXP(-2*Summary!$B$7*Summary!$B$3))/(2*Summary!$B$7)</f>
        <v>2.13796991461712E-007</v>
      </c>
      <c r="E1005" s="0" t="n">
        <f aca="false">LN(NORMDIST(B1005,C1005,SQRT(D1005),FALSE()))</f>
        <v>6.73574822033725</v>
      </c>
    </row>
    <row r="1006" customFormat="false" ht="15" hidden="false" customHeight="false" outlineLevel="0" collapsed="false">
      <c r="A1006" s="0" t="n">
        <f aca="false">Data!C1006</f>
        <v>0.0087</v>
      </c>
      <c r="B1006" s="0" t="n">
        <f aca="false">Data!C1007</f>
        <v>0.0089</v>
      </c>
      <c r="C1006" s="0" t="n">
        <f aca="false">Summary!$B$8+(A1006-Summary!$B$8)*EXP(-Summary!$B$7*Summary!$B$3)</f>
        <v>0.00870225288282203</v>
      </c>
      <c r="D1006" s="0" t="n">
        <f aca="false">Summary!$B$9^2*(1-EXP(-2*Summary!$B$7*Summary!$B$3))/(2*Summary!$B$7)</f>
        <v>2.13796991461712E-007</v>
      </c>
      <c r="E1006" s="0" t="n">
        <f aca="false">LN(NORMDIST(B1006,C1006,SQRT(D1006),FALSE()))</f>
        <v>6.66872986338007</v>
      </c>
    </row>
    <row r="1007" customFormat="false" ht="15" hidden="false" customHeight="false" outlineLevel="0" collapsed="false">
      <c r="A1007" s="0" t="n">
        <f aca="false">Data!C1007</f>
        <v>0.0089</v>
      </c>
      <c r="B1007" s="0" t="n">
        <f aca="false">Data!C1008</f>
        <v>0.0089</v>
      </c>
      <c r="C1007" s="0" t="n">
        <f aca="false">Summary!$B$8+(A1007-Summary!$B$8)*EXP(-Summary!$B$7*Summary!$B$3)</f>
        <v>0.00890217095308651</v>
      </c>
      <c r="D1007" s="0" t="n">
        <f aca="false">Summary!$B$9^2*(1-EXP(-2*Summary!$B$7*Summary!$B$3))/(2*Summary!$B$7)</f>
        <v>2.13796991461712E-007</v>
      </c>
      <c r="E1007" s="0" t="n">
        <f aca="false">LN(NORMDIST(B1007,C1007,SQRT(D1007),FALSE()))</f>
        <v>6.76016989966771</v>
      </c>
    </row>
    <row r="1008" customFormat="false" ht="15" hidden="false" customHeight="false" outlineLevel="0" collapsed="false">
      <c r="A1008" s="0" t="n">
        <f aca="false">Data!C1008</f>
        <v>0.0089</v>
      </c>
      <c r="B1008" s="0" t="n">
        <f aca="false">Data!C1009</f>
        <v>0.0088</v>
      </c>
      <c r="C1008" s="0" t="n">
        <f aca="false">Summary!$B$8+(A1008-Summary!$B$8)*EXP(-Summary!$B$7*Summary!$B$3)</f>
        <v>0.00890217095308651</v>
      </c>
      <c r="D1008" s="0" t="n">
        <f aca="false">Summary!$B$9^2*(1-EXP(-2*Summary!$B$7*Summary!$B$3))/(2*Summary!$B$7)</f>
        <v>2.13796991461712E-007</v>
      </c>
      <c r="E1008" s="0" t="n">
        <f aca="false">LN(NORMDIST(B1008,C1008,SQRT(D1008),FALSE()))</f>
        <v>6.73576780086836</v>
      </c>
    </row>
    <row r="1009" customFormat="false" ht="15" hidden="false" customHeight="false" outlineLevel="0" collapsed="false">
      <c r="A1009" s="0" t="n">
        <f aca="false">Data!C1009</f>
        <v>0.0088</v>
      </c>
      <c r="B1009" s="0" t="n">
        <f aca="false">Data!C1010</f>
        <v>0.0088</v>
      </c>
      <c r="C1009" s="0" t="n">
        <f aca="false">Summary!$B$8+(A1009-Summary!$B$8)*EXP(-Summary!$B$7*Summary!$B$3)</f>
        <v>0.00880221191795427</v>
      </c>
      <c r="D1009" s="0" t="n">
        <f aca="false">Summary!$B$9^2*(1-EXP(-2*Summary!$B$7*Summary!$B$3))/(2*Summary!$B$7)</f>
        <v>2.13796991461712E-007</v>
      </c>
      <c r="E1009" s="0" t="n">
        <f aca="false">LN(NORMDIST(B1009,C1009,SQRT(D1009),FALSE()))</f>
        <v>6.76016947977468</v>
      </c>
    </row>
    <row r="1010" customFormat="false" ht="15" hidden="false" customHeight="false" outlineLevel="0" collapsed="false">
      <c r="A1010" s="0" t="n">
        <f aca="false">Data!C1010</f>
        <v>0.0088</v>
      </c>
      <c r="B1010" s="0" t="n">
        <f aca="false">Data!C1011</f>
        <v>0.0089</v>
      </c>
      <c r="C1010" s="0" t="n">
        <f aca="false">Summary!$B$8+(A1010-Summary!$B$8)*EXP(-Summary!$B$7*Summary!$B$3)</f>
        <v>0.00880221191795427</v>
      </c>
      <c r="D1010" s="0" t="n">
        <f aca="false">Summary!$B$9^2*(1-EXP(-2*Summary!$B$7*Summary!$B$3))/(2*Summary!$B$7)</f>
        <v>2.13796991461712E-007</v>
      </c>
      <c r="E1010" s="0" t="n">
        <f aca="false">LN(NORMDIST(B1010,C1010,SQRT(D1010),FALSE()))</f>
        <v>6.73781739627762</v>
      </c>
    </row>
    <row r="1011" customFormat="false" ht="15" hidden="false" customHeight="false" outlineLevel="0" collapsed="false">
      <c r="A1011" s="0" t="n">
        <f aca="false">Data!C1011</f>
        <v>0.0089</v>
      </c>
      <c r="B1011" s="0" t="n">
        <f aca="false">Data!C1012</f>
        <v>0.0089</v>
      </c>
      <c r="C1011" s="0" t="n">
        <f aca="false">Summary!$B$8+(A1011-Summary!$B$8)*EXP(-Summary!$B$7*Summary!$B$3)</f>
        <v>0.00890217095308651</v>
      </c>
      <c r="D1011" s="0" t="n">
        <f aca="false">Summary!$B$9^2*(1-EXP(-2*Summary!$B$7*Summary!$B$3))/(2*Summary!$B$7)</f>
        <v>2.13796991461712E-007</v>
      </c>
      <c r="E1011" s="0" t="n">
        <f aca="false">LN(NORMDIST(B1011,C1011,SQRT(D1011),FALSE()))</f>
        <v>6.76016989966771</v>
      </c>
    </row>
    <row r="1012" customFormat="false" ht="15" hidden="false" customHeight="false" outlineLevel="0" collapsed="false">
      <c r="A1012" s="0" t="n">
        <f aca="false">Data!C1012</f>
        <v>0.0089</v>
      </c>
      <c r="B1012" s="0" t="n">
        <f aca="false">Data!C1013</f>
        <v>0.0089</v>
      </c>
      <c r="C1012" s="0" t="n">
        <f aca="false">Summary!$B$8+(A1012-Summary!$B$8)*EXP(-Summary!$B$7*Summary!$B$3)</f>
        <v>0.00890217095308651</v>
      </c>
      <c r="D1012" s="0" t="n">
        <f aca="false">Summary!$B$9^2*(1-EXP(-2*Summary!$B$7*Summary!$B$3))/(2*Summary!$B$7)</f>
        <v>2.13796991461712E-007</v>
      </c>
      <c r="E1012" s="0" t="n">
        <f aca="false">LN(NORMDIST(B1012,C1012,SQRT(D1012),FALSE()))</f>
        <v>6.76016989966771</v>
      </c>
    </row>
    <row r="1013" customFormat="false" ht="15" hidden="false" customHeight="false" outlineLevel="0" collapsed="false">
      <c r="A1013" s="0" t="n">
        <f aca="false">Data!C1013</f>
        <v>0.0089</v>
      </c>
      <c r="B1013" s="0" t="n">
        <f aca="false">Data!C1014</f>
        <v>0.0088</v>
      </c>
      <c r="C1013" s="0" t="n">
        <f aca="false">Summary!$B$8+(A1013-Summary!$B$8)*EXP(-Summary!$B$7*Summary!$B$3)</f>
        <v>0.00890217095308651</v>
      </c>
      <c r="D1013" s="0" t="n">
        <f aca="false">Summary!$B$9^2*(1-EXP(-2*Summary!$B$7*Summary!$B$3))/(2*Summary!$B$7)</f>
        <v>2.13796991461712E-007</v>
      </c>
      <c r="E1013" s="0" t="n">
        <f aca="false">LN(NORMDIST(B1013,C1013,SQRT(D1013),FALSE()))</f>
        <v>6.73576780086836</v>
      </c>
    </row>
    <row r="1014" customFormat="false" ht="15" hidden="false" customHeight="false" outlineLevel="0" collapsed="false">
      <c r="A1014" s="0" t="n">
        <f aca="false">Data!C1014</f>
        <v>0.0088</v>
      </c>
      <c r="B1014" s="0" t="n">
        <f aca="false">Data!C1015</f>
        <v>0.009</v>
      </c>
      <c r="C1014" s="0" t="n">
        <f aca="false">Summary!$B$8+(A1014-Summary!$B$8)*EXP(-Summary!$B$7*Summary!$B$3)</f>
        <v>0.00880221191795427</v>
      </c>
      <c r="D1014" s="0" t="n">
        <f aca="false">Summary!$B$9^2*(1-EXP(-2*Summary!$B$7*Summary!$B$3))/(2*Summary!$B$7)</f>
        <v>2.13796991461712E-007</v>
      </c>
      <c r="E1014" s="0" t="n">
        <f aca="false">LN(NORMDIST(B1014,C1014,SQRT(D1014),FALSE()))</f>
        <v>6.66869196984607</v>
      </c>
    </row>
    <row r="1015" customFormat="false" ht="15" hidden="false" customHeight="false" outlineLevel="0" collapsed="false">
      <c r="A1015" s="0" t="n">
        <f aca="false">Data!C1015</f>
        <v>0.009</v>
      </c>
      <c r="B1015" s="0" t="n">
        <f aca="false">Data!C1016</f>
        <v>0.009</v>
      </c>
      <c r="C1015" s="0" t="n">
        <f aca="false">Summary!$B$8+(A1015-Summary!$B$8)*EXP(-Summary!$B$7*Summary!$B$3)</f>
        <v>0.00900212998821875</v>
      </c>
      <c r="D1015" s="0" t="n">
        <f aca="false">Summary!$B$9^2*(1-EXP(-2*Summary!$B$7*Summary!$B$3))/(2*Summary!$B$7)</f>
        <v>2.13796991461712E-007</v>
      </c>
      <c r="E1015" s="0" t="n">
        <f aca="false">LN(NORMDIST(B1015,C1015,SQRT(D1015),FALSE()))</f>
        <v>6.7601703117116</v>
      </c>
    </row>
    <row r="1016" customFormat="false" ht="15" hidden="false" customHeight="false" outlineLevel="0" collapsed="false">
      <c r="A1016" s="0" t="n">
        <f aca="false">Data!C1016</f>
        <v>0.009</v>
      </c>
      <c r="B1016" s="0" t="n">
        <f aca="false">Data!C1017</f>
        <v>0.0091</v>
      </c>
      <c r="C1016" s="0" t="n">
        <f aca="false">Summary!$B$8+(A1016-Summary!$B$8)*EXP(-Summary!$B$7*Summary!$B$3)</f>
        <v>0.00900212998821875</v>
      </c>
      <c r="D1016" s="0" t="n">
        <f aca="false">Summary!$B$9^2*(1-EXP(-2*Summary!$B$7*Summary!$B$3))/(2*Summary!$B$7)</f>
        <v>2.13796991461712E-007</v>
      </c>
      <c r="E1016" s="0" t="n">
        <f aca="false">LN(NORMDIST(B1016,C1016,SQRT(D1016),FALSE()))</f>
        <v>6.73777990693838</v>
      </c>
    </row>
    <row r="1017" customFormat="false" ht="15" hidden="false" customHeight="false" outlineLevel="0" collapsed="false">
      <c r="A1017" s="0" t="n">
        <f aca="false">Data!C1017</f>
        <v>0.0091</v>
      </c>
      <c r="B1017" s="0" t="n">
        <f aca="false">Data!C1018</f>
        <v>0.0094</v>
      </c>
      <c r="C1017" s="0" t="n">
        <f aca="false">Summary!$B$8+(A1017-Summary!$B$8)*EXP(-Summary!$B$7*Summary!$B$3)</f>
        <v>0.00910208902335099</v>
      </c>
      <c r="D1017" s="0" t="n">
        <f aca="false">Summary!$B$9^2*(1-EXP(-2*Summary!$B$7*Summary!$B$3))/(2*Summary!$B$7)</f>
        <v>2.13796991461712E-007</v>
      </c>
      <c r="E1017" s="0" t="n">
        <f aca="false">LN(NORMDIST(B1017,C1017,SQRT(D1017),FALSE()))</f>
        <v>6.55262199086901</v>
      </c>
    </row>
    <row r="1018" customFormat="false" ht="15" hidden="false" customHeight="false" outlineLevel="0" collapsed="false">
      <c r="A1018" s="0" t="n">
        <f aca="false">Data!C1018</f>
        <v>0.0094</v>
      </c>
      <c r="B1018" s="0" t="n">
        <f aca="false">Data!C1019</f>
        <v>0.0094</v>
      </c>
      <c r="C1018" s="0" t="n">
        <f aca="false">Summary!$B$8+(A1018-Summary!$B$8)*EXP(-Summary!$B$7*Summary!$B$3)</f>
        <v>0.00940196612874771</v>
      </c>
      <c r="D1018" s="0" t="n">
        <f aca="false">Summary!$B$9^2*(1-EXP(-2*Summary!$B$7*Summary!$B$3))/(2*Summary!$B$7)</f>
        <v>2.13796991461712E-007</v>
      </c>
      <c r="E1018" s="0" t="n">
        <f aca="false">LN(NORMDIST(B1018,C1018,SQRT(D1018),FALSE()))</f>
        <v>6.7601718813959</v>
      </c>
    </row>
    <row r="1019" customFormat="false" ht="15" hidden="false" customHeight="false" outlineLevel="0" collapsed="false">
      <c r="A1019" s="0" t="n">
        <f aca="false">Data!C1019</f>
        <v>0.0094</v>
      </c>
      <c r="B1019" s="0" t="n">
        <f aca="false">Data!C1020</f>
        <v>0.0092</v>
      </c>
      <c r="C1019" s="0" t="n">
        <f aca="false">Summary!$B$8+(A1019-Summary!$B$8)*EXP(-Summary!$B$7*Summary!$B$3)</f>
        <v>0.00940196612874771</v>
      </c>
      <c r="D1019" s="0" t="n">
        <f aca="false">Summary!$B$9^2*(1-EXP(-2*Summary!$B$7*Summary!$B$3))/(2*Summary!$B$7)</f>
        <v>2.13796991461712E-007</v>
      </c>
      <c r="E1019" s="0" t="n">
        <f aca="false">LN(NORMDIST(B1019,C1019,SQRT(D1019),FALSE()))</f>
        <v>6.66478594724353</v>
      </c>
    </row>
    <row r="1020" customFormat="false" ht="15" hidden="false" customHeight="false" outlineLevel="0" collapsed="false">
      <c r="A1020" s="0" t="n">
        <f aca="false">Data!C1020</f>
        <v>0.0092</v>
      </c>
      <c r="B1020" s="0" t="n">
        <f aca="false">Data!C1021</f>
        <v>0.0094</v>
      </c>
      <c r="C1020" s="0" t="n">
        <f aca="false">Summary!$B$8+(A1020-Summary!$B$8)*EXP(-Summary!$B$7*Summary!$B$3)</f>
        <v>0.00920204805848323</v>
      </c>
      <c r="D1020" s="0" t="n">
        <f aca="false">Summary!$B$9^2*(1-EXP(-2*Summary!$B$7*Summary!$B$3))/(2*Summary!$B$7)</f>
        <v>2.13796991461712E-007</v>
      </c>
      <c r="E1020" s="0" t="n">
        <f aca="false">LN(NORMDIST(B1020,C1020,SQRT(D1020),FALSE()))</f>
        <v>6.66854031721876</v>
      </c>
    </row>
    <row r="1021" customFormat="false" ht="15" hidden="false" customHeight="false" outlineLevel="0" collapsed="false">
      <c r="A1021" s="0" t="n">
        <f aca="false">Data!C1021</f>
        <v>0.0094</v>
      </c>
      <c r="B1021" s="0" t="n">
        <f aca="false">Data!C1022</f>
        <v>0.0094</v>
      </c>
      <c r="C1021" s="0" t="n">
        <f aca="false">Summary!$B$8+(A1021-Summary!$B$8)*EXP(-Summary!$B$7*Summary!$B$3)</f>
        <v>0.00940196612874771</v>
      </c>
      <c r="D1021" s="0" t="n">
        <f aca="false">Summary!$B$9^2*(1-EXP(-2*Summary!$B$7*Summary!$B$3))/(2*Summary!$B$7)</f>
        <v>2.13796991461712E-007</v>
      </c>
      <c r="E1021" s="0" t="n">
        <f aca="false">LN(NORMDIST(B1021,C1021,SQRT(D1021),FALSE()))</f>
        <v>6.7601718813959</v>
      </c>
    </row>
    <row r="1022" customFormat="false" ht="15" hidden="false" customHeight="false" outlineLevel="0" collapsed="false">
      <c r="A1022" s="0" t="n">
        <f aca="false">Data!C1022</f>
        <v>0.0094</v>
      </c>
      <c r="B1022" s="0" t="n">
        <f aca="false">Data!C1023</f>
        <v>0.0094</v>
      </c>
      <c r="C1022" s="0" t="n">
        <f aca="false">Summary!$B$8+(A1022-Summary!$B$8)*EXP(-Summary!$B$7*Summary!$B$3)</f>
        <v>0.00940196612874771</v>
      </c>
      <c r="D1022" s="0" t="n">
        <f aca="false">Summary!$B$9^2*(1-EXP(-2*Summary!$B$7*Summary!$B$3))/(2*Summary!$B$7)</f>
        <v>2.13796991461712E-007</v>
      </c>
      <c r="E1022" s="0" t="n">
        <f aca="false">LN(NORMDIST(B1022,C1022,SQRT(D1022),FALSE()))</f>
        <v>6.7601718813959</v>
      </c>
    </row>
    <row r="1023" customFormat="false" ht="15" hidden="false" customHeight="false" outlineLevel="0" collapsed="false">
      <c r="A1023" s="0" t="n">
        <f aca="false">Data!C1023</f>
        <v>0.0094</v>
      </c>
      <c r="B1023" s="0" t="n">
        <f aca="false">Data!C1024</f>
        <v>0.0094</v>
      </c>
      <c r="C1023" s="0" t="n">
        <f aca="false">Summary!$B$8+(A1023-Summary!$B$8)*EXP(-Summary!$B$7*Summary!$B$3)</f>
        <v>0.00940196612874771</v>
      </c>
      <c r="D1023" s="0" t="n">
        <f aca="false">Summary!$B$9^2*(1-EXP(-2*Summary!$B$7*Summary!$B$3))/(2*Summary!$B$7)</f>
        <v>2.13796991461712E-007</v>
      </c>
      <c r="E1023" s="0" t="n">
        <f aca="false">LN(NORMDIST(B1023,C1023,SQRT(D1023),FALSE()))</f>
        <v>6.7601718813959</v>
      </c>
    </row>
    <row r="1024" customFormat="false" ht="15" hidden="false" customHeight="false" outlineLevel="0" collapsed="false">
      <c r="A1024" s="0" t="n">
        <f aca="false">Data!C1024</f>
        <v>0.0094</v>
      </c>
      <c r="B1024" s="0" t="n">
        <f aca="false">Data!C1025</f>
        <v>0.0093</v>
      </c>
      <c r="C1024" s="0" t="n">
        <f aca="false">Summary!$B$8+(A1024-Summary!$B$8)*EXP(-Summary!$B$7*Summary!$B$3)</f>
        <v>0.00940196612874771</v>
      </c>
      <c r="D1024" s="0" t="n">
        <f aca="false">Summary!$B$9^2*(1-EXP(-2*Summary!$B$7*Summary!$B$3))/(2*Summary!$B$7)</f>
        <v>2.13796991461712E-007</v>
      </c>
      <c r="E1024" s="0" t="n">
        <f aca="false">LN(NORMDIST(B1024,C1024,SQRT(D1024),FALSE()))</f>
        <v>6.73586558578696</v>
      </c>
    </row>
    <row r="1025" customFormat="false" ht="15" hidden="false" customHeight="false" outlineLevel="0" collapsed="false">
      <c r="A1025" s="0" t="n">
        <f aca="false">Data!C1025</f>
        <v>0.0093</v>
      </c>
      <c r="B1025" s="0" t="n">
        <f aca="false">Data!C1026</f>
        <v>0.0094</v>
      </c>
      <c r="C1025" s="0" t="n">
        <f aca="false">Summary!$B$8+(A1025-Summary!$B$8)*EXP(-Summary!$B$7*Summary!$B$3)</f>
        <v>0.00930200709361547</v>
      </c>
      <c r="D1025" s="0" t="n">
        <f aca="false">Summary!$B$9^2*(1-EXP(-2*Summary!$B$7*Summary!$B$3))/(2*Summary!$B$7)</f>
        <v>2.13796991461712E-007</v>
      </c>
      <c r="E1025" s="0" t="n">
        <f aca="false">LN(NORMDIST(B1025,C1025,SQRT(D1025),FALSE()))</f>
        <v>6.73772361406106</v>
      </c>
    </row>
    <row r="1026" customFormat="false" ht="15" hidden="false" customHeight="false" outlineLevel="0" collapsed="false">
      <c r="A1026" s="0" t="n">
        <f aca="false">Data!C1026</f>
        <v>0.0094</v>
      </c>
      <c r="B1026" s="0" t="n">
        <f aca="false">Data!C1027</f>
        <v>0.0095</v>
      </c>
      <c r="C1026" s="0" t="n">
        <f aca="false">Summary!$B$8+(A1026-Summary!$B$8)*EXP(-Summary!$B$7*Summary!$B$3)</f>
        <v>0.00940196612874771</v>
      </c>
      <c r="D1026" s="0" t="n">
        <f aca="false">Summary!$B$9^2*(1-EXP(-2*Summary!$B$7*Summary!$B$3))/(2*Summary!$B$7)</f>
        <v>2.13796991461712E-007</v>
      </c>
      <c r="E1026" s="0" t="n">
        <f aca="false">LN(NORMDIST(B1026,C1026,SQRT(D1026),FALSE()))</f>
        <v>6.73770483407036</v>
      </c>
    </row>
    <row r="1027" customFormat="false" ht="15" hidden="false" customHeight="false" outlineLevel="0" collapsed="false">
      <c r="A1027" s="0" t="n">
        <f aca="false">Data!C1027</f>
        <v>0.0095</v>
      </c>
      <c r="B1027" s="0" t="n">
        <f aca="false">Data!C1028</f>
        <v>0.0093</v>
      </c>
      <c r="C1027" s="0" t="n">
        <f aca="false">Summary!$B$8+(A1027-Summary!$B$8)*EXP(-Summary!$B$7*Summary!$B$3)</f>
        <v>0.00950192516387995</v>
      </c>
      <c r="D1027" s="0" t="n">
        <f aca="false">Summary!$B$9^2*(1-EXP(-2*Summary!$B$7*Summary!$B$3))/(2*Summary!$B$7)</f>
        <v>2.13796991461712E-007</v>
      </c>
      <c r="E1027" s="0" t="n">
        <f aca="false">LN(NORMDIST(B1027,C1027,SQRT(D1027),FALSE()))</f>
        <v>6.66482464131794</v>
      </c>
    </row>
    <row r="1028" customFormat="false" ht="15" hidden="false" customHeight="false" outlineLevel="0" collapsed="false">
      <c r="A1028" s="0" t="n">
        <f aca="false">Data!C1028</f>
        <v>0.0093</v>
      </c>
      <c r="B1028" s="0" t="n">
        <f aca="false">Data!C1029</f>
        <v>0.0093</v>
      </c>
      <c r="C1028" s="0" t="n">
        <f aca="false">Summary!$B$8+(A1028-Summary!$B$8)*EXP(-Summary!$B$7*Summary!$B$3)</f>
        <v>0.00930200709361547</v>
      </c>
      <c r="D1028" s="0" t="n">
        <f aca="false">Summary!$B$9^2*(1-EXP(-2*Summary!$B$7*Summary!$B$3))/(2*Summary!$B$7)</f>
        <v>2.13796991461712E-007</v>
      </c>
      <c r="E1028" s="0" t="n">
        <f aca="false">LN(NORMDIST(B1028,C1028,SQRT(D1028),FALSE()))</f>
        <v>6.76017150074852</v>
      </c>
    </row>
    <row r="1029" customFormat="false" ht="15" hidden="false" customHeight="false" outlineLevel="0" collapsed="false">
      <c r="A1029" s="0" t="n">
        <f aca="false">Data!C1029</f>
        <v>0.0093</v>
      </c>
      <c r="B1029" s="0" t="n">
        <f aca="false">Data!C1030</f>
        <v>0.0092</v>
      </c>
      <c r="C1029" s="0" t="n">
        <f aca="false">Summary!$B$8+(A1029-Summary!$B$8)*EXP(-Summary!$B$7*Summary!$B$3)</f>
        <v>0.00930200709361547</v>
      </c>
      <c r="D1029" s="0" t="n">
        <f aca="false">Summary!$B$9^2*(1-EXP(-2*Summary!$B$7*Summary!$B$3))/(2*Summary!$B$7)</f>
        <v>2.13796991461712E-007</v>
      </c>
      <c r="E1029" s="0" t="n">
        <f aca="false">LN(NORMDIST(B1029,C1029,SQRT(D1029),FALSE()))</f>
        <v>6.7358460445015</v>
      </c>
    </row>
    <row r="1030" customFormat="false" ht="15" hidden="false" customHeight="false" outlineLevel="0" collapsed="false">
      <c r="A1030" s="0" t="n">
        <f aca="false">Data!C1030</f>
        <v>0.0092</v>
      </c>
      <c r="B1030" s="0" t="n">
        <f aca="false">Data!C1031</f>
        <v>0.0095</v>
      </c>
      <c r="C1030" s="0" t="n">
        <f aca="false">Summary!$B$8+(A1030-Summary!$B$8)*EXP(-Summary!$B$7*Summary!$B$3)</f>
        <v>0.00920204805848323</v>
      </c>
      <c r="D1030" s="0" t="n">
        <f aca="false">Summary!$B$9^2*(1-EXP(-2*Summary!$B$7*Summary!$B$3))/(2*Summary!$B$7)</f>
        <v>2.13796991461712E-007</v>
      </c>
      <c r="E1030" s="0" t="n">
        <f aca="false">LN(NORMDIST(B1030,C1030,SQRT(D1030),FALSE()))</f>
        <v>6.55256490530041</v>
      </c>
    </row>
    <row r="1031" customFormat="false" ht="15" hidden="false" customHeight="false" outlineLevel="0" collapsed="false">
      <c r="A1031" s="0" t="n">
        <f aca="false">Data!C1031</f>
        <v>0.0095</v>
      </c>
      <c r="B1031" s="0" t="n">
        <f aca="false">Data!C1032</f>
        <v>0.0094</v>
      </c>
      <c r="C1031" s="0" t="n">
        <f aca="false">Summary!$B$8+(A1031-Summary!$B$8)*EXP(-Summary!$B$7*Summary!$B$3)</f>
        <v>0.00950192516387995</v>
      </c>
      <c r="D1031" s="0" t="n">
        <f aca="false">Summary!$B$9^2*(1-EXP(-2*Summary!$B$7*Summary!$B$3))/(2*Summary!$B$7)</f>
        <v>2.13796991461712E-007</v>
      </c>
      <c r="E1031" s="0" t="n">
        <f aca="false">LN(NORMDIST(B1031,C1031,SQRT(D1031),FALSE()))</f>
        <v>6.73588511922328</v>
      </c>
    </row>
    <row r="1032" customFormat="false" ht="15" hidden="false" customHeight="false" outlineLevel="0" collapsed="false">
      <c r="A1032" s="0" t="n">
        <f aca="false">Data!C1032</f>
        <v>0.0094</v>
      </c>
      <c r="B1032" s="0" t="n">
        <f aca="false">Data!C1033</f>
        <v>0.0094</v>
      </c>
      <c r="C1032" s="0" t="n">
        <f aca="false">Summary!$B$8+(A1032-Summary!$B$8)*EXP(-Summary!$B$7*Summary!$B$3)</f>
        <v>0.00940196612874771</v>
      </c>
      <c r="D1032" s="0" t="n">
        <f aca="false">Summary!$B$9^2*(1-EXP(-2*Summary!$B$7*Summary!$B$3))/(2*Summary!$B$7)</f>
        <v>2.13796991461712E-007</v>
      </c>
      <c r="E1032" s="0" t="n">
        <f aca="false">LN(NORMDIST(B1032,C1032,SQRT(D1032),FALSE()))</f>
        <v>6.7601718813959</v>
      </c>
    </row>
    <row r="1033" customFormat="false" ht="15" hidden="false" customHeight="false" outlineLevel="0" collapsed="false">
      <c r="A1033" s="0" t="n">
        <f aca="false">Data!C1033</f>
        <v>0.0094</v>
      </c>
      <c r="B1033" s="0" t="n">
        <f aca="false">Data!C1034</f>
        <v>0.0094</v>
      </c>
      <c r="C1033" s="0" t="n">
        <f aca="false">Summary!$B$8+(A1033-Summary!$B$8)*EXP(-Summary!$B$7*Summary!$B$3)</f>
        <v>0.00940196612874771</v>
      </c>
      <c r="D1033" s="0" t="n">
        <f aca="false">Summary!$B$9^2*(1-EXP(-2*Summary!$B$7*Summary!$B$3))/(2*Summary!$B$7)</f>
        <v>2.13796991461712E-007</v>
      </c>
      <c r="E1033" s="0" t="n">
        <f aca="false">LN(NORMDIST(B1033,C1033,SQRT(D1033),FALSE()))</f>
        <v>6.7601718813959</v>
      </c>
    </row>
    <row r="1034" customFormat="false" ht="15" hidden="false" customHeight="false" outlineLevel="0" collapsed="false">
      <c r="A1034" s="0" t="n">
        <f aca="false">Data!C1034</f>
        <v>0.0094</v>
      </c>
      <c r="B1034" s="0" t="n">
        <f aca="false">Data!C1035</f>
        <v>0.0097</v>
      </c>
      <c r="C1034" s="0" t="n">
        <f aca="false">Summary!$B$8+(A1034-Summary!$B$8)*EXP(-Summary!$B$7*Summary!$B$3)</f>
        <v>0.00940196612874771</v>
      </c>
      <c r="D1034" s="0" t="n">
        <f aca="false">Summary!$B$9^2*(1-EXP(-2*Summary!$B$7*Summary!$B$3))/(2*Summary!$B$7)</f>
        <v>2.13796991461712E-007</v>
      </c>
      <c r="E1034" s="0" t="n">
        <f aca="false">LN(NORMDIST(B1034,C1034,SQRT(D1034),FALSE()))</f>
        <v>6.55245071061581</v>
      </c>
    </row>
    <row r="1035" customFormat="false" ht="15" hidden="false" customHeight="false" outlineLevel="0" collapsed="false">
      <c r="A1035" s="0" t="n">
        <f aca="false">Data!C1035</f>
        <v>0.0097</v>
      </c>
      <c r="B1035" s="0" t="n">
        <f aca="false">Data!C1036</f>
        <v>0.0097</v>
      </c>
      <c r="C1035" s="0" t="n">
        <f aca="false">Summary!$B$8+(A1035-Summary!$B$8)*EXP(-Summary!$B$7*Summary!$B$3)</f>
        <v>0.00970184323414443</v>
      </c>
      <c r="D1035" s="0" t="n">
        <f aca="false">Summary!$B$9^2*(1-EXP(-2*Summary!$B$7*Summary!$B$3))/(2*Summary!$B$7)</f>
        <v>2.13796991461712E-007</v>
      </c>
      <c r="E1035" s="0" t="n">
        <f aca="false">LN(NORMDIST(B1035,C1035,SQRT(D1035),FALSE()))</f>
        <v>6.76017297624325</v>
      </c>
    </row>
    <row r="1036" customFormat="false" ht="15" hidden="false" customHeight="false" outlineLevel="0" collapsed="false">
      <c r="A1036" s="0" t="n">
        <f aca="false">Data!C1036</f>
        <v>0.0097</v>
      </c>
      <c r="B1036" s="0" t="n">
        <f aca="false">Data!C1037</f>
        <v>0.0096</v>
      </c>
      <c r="C1036" s="0" t="n">
        <f aca="false">Summary!$B$8+(A1036-Summary!$B$8)*EXP(-Summary!$B$7*Summary!$B$3)</f>
        <v>0.00970184323414443</v>
      </c>
      <c r="D1036" s="0" t="n">
        <f aca="false">Summary!$B$9^2*(1-EXP(-2*Summary!$B$7*Summary!$B$3))/(2*Summary!$B$7)</f>
        <v>2.13796991461712E-007</v>
      </c>
      <c r="E1036" s="0" t="n">
        <f aca="false">LN(NORMDIST(B1036,C1036,SQRT(D1036),FALSE()))</f>
        <v>6.73592416254855</v>
      </c>
    </row>
    <row r="1037" customFormat="false" ht="15" hidden="false" customHeight="false" outlineLevel="0" collapsed="false">
      <c r="A1037" s="0" t="n">
        <f aca="false">Data!C1037</f>
        <v>0.0096</v>
      </c>
      <c r="B1037" s="0" t="n">
        <f aca="false">Data!C1038</f>
        <v>0.0096</v>
      </c>
      <c r="C1037" s="0" t="n">
        <f aca="false">Summary!$B$8+(A1037-Summary!$B$8)*EXP(-Summary!$B$7*Summary!$B$3)</f>
        <v>0.00960188419901219</v>
      </c>
      <c r="D1037" s="0" t="n">
        <f aca="false">Summary!$B$9^2*(1-EXP(-2*Summary!$B$7*Summary!$B$3))/(2*Summary!$B$7)</f>
        <v>2.13796991461712E-007</v>
      </c>
      <c r="E1037" s="0" t="n">
        <f aca="false">LN(NORMDIST(B1037,C1037,SQRT(D1037),FALSE()))</f>
        <v>6.76017261914327</v>
      </c>
    </row>
    <row r="1038" customFormat="false" ht="15" hidden="false" customHeight="false" outlineLevel="0" collapsed="false">
      <c r="A1038" s="0" t="n">
        <f aca="false">Data!C1038</f>
        <v>0.0096</v>
      </c>
      <c r="B1038" s="0" t="n">
        <f aca="false">Data!C1039</f>
        <v>0.0096</v>
      </c>
      <c r="C1038" s="0" t="n">
        <f aca="false">Summary!$B$8+(A1038-Summary!$B$8)*EXP(-Summary!$B$7*Summary!$B$3)</f>
        <v>0.00960188419901219</v>
      </c>
      <c r="D1038" s="0" t="n">
        <f aca="false">Summary!$B$9^2*(1-EXP(-2*Summary!$B$7*Summary!$B$3))/(2*Summary!$B$7)</f>
        <v>2.13796991461712E-007</v>
      </c>
      <c r="E1038" s="0" t="n">
        <f aca="false">LN(NORMDIST(B1038,C1038,SQRT(D1038),FALSE()))</f>
        <v>6.76017261914327</v>
      </c>
    </row>
    <row r="1039" customFormat="false" ht="15" hidden="false" customHeight="false" outlineLevel="0" collapsed="false">
      <c r="A1039" s="0" t="n">
        <f aca="false">Data!C1039</f>
        <v>0.0096</v>
      </c>
      <c r="B1039" s="0" t="n">
        <f aca="false">Data!C1040</f>
        <v>0.0097</v>
      </c>
      <c r="C1039" s="0" t="n">
        <f aca="false">Summary!$B$8+(A1039-Summary!$B$8)*EXP(-Summary!$B$7*Summary!$B$3)</f>
        <v>0.00960188419901219</v>
      </c>
      <c r="D1039" s="0" t="n">
        <f aca="false">Summary!$B$9^2*(1-EXP(-2*Summary!$B$7*Summary!$B$3))/(2*Summary!$B$7)</f>
        <v>2.13796991461712E-007</v>
      </c>
      <c r="E1039" s="0" t="n">
        <f aca="false">LN(NORMDIST(B1039,C1039,SQRT(D1039),FALSE()))</f>
        <v>6.73766725054156</v>
      </c>
    </row>
    <row r="1040" customFormat="false" ht="15" hidden="false" customHeight="false" outlineLevel="0" collapsed="false">
      <c r="A1040" s="0" t="n">
        <f aca="false">Data!C1040</f>
        <v>0.0097</v>
      </c>
      <c r="B1040" s="0" t="n">
        <f aca="false">Data!C1041</f>
        <v>0.0097</v>
      </c>
      <c r="C1040" s="0" t="n">
        <f aca="false">Summary!$B$8+(A1040-Summary!$B$8)*EXP(-Summary!$B$7*Summary!$B$3)</f>
        <v>0.00970184323414443</v>
      </c>
      <c r="D1040" s="0" t="n">
        <f aca="false">Summary!$B$9^2*(1-EXP(-2*Summary!$B$7*Summary!$B$3))/(2*Summary!$B$7)</f>
        <v>2.13796991461712E-007</v>
      </c>
      <c r="E1040" s="0" t="n">
        <f aca="false">LN(NORMDIST(B1040,C1040,SQRT(D1040),FALSE()))</f>
        <v>6.76017297624325</v>
      </c>
    </row>
    <row r="1041" customFormat="false" ht="15" hidden="false" customHeight="false" outlineLevel="0" collapsed="false">
      <c r="A1041" s="0" t="n">
        <f aca="false">Data!C1041</f>
        <v>0.0097</v>
      </c>
      <c r="B1041" s="0" t="n">
        <f aca="false">Data!C1042</f>
        <v>0.0097</v>
      </c>
      <c r="C1041" s="0" t="n">
        <f aca="false">Summary!$B$8+(A1041-Summary!$B$8)*EXP(-Summary!$B$7*Summary!$B$3)</f>
        <v>0.00970184323414443</v>
      </c>
      <c r="D1041" s="0" t="n">
        <f aca="false">Summary!$B$9^2*(1-EXP(-2*Summary!$B$7*Summary!$B$3))/(2*Summary!$B$7)</f>
        <v>2.13796991461712E-007</v>
      </c>
      <c r="E1041" s="0" t="n">
        <f aca="false">LN(NORMDIST(B1041,C1041,SQRT(D1041),FALSE()))</f>
        <v>6.76017297624325</v>
      </c>
    </row>
    <row r="1042" customFormat="false" ht="15" hidden="false" customHeight="false" outlineLevel="0" collapsed="false">
      <c r="A1042" s="0" t="n">
        <f aca="false">Data!C1042</f>
        <v>0.0097</v>
      </c>
      <c r="B1042" s="0" t="n">
        <f aca="false">Data!C1043</f>
        <v>0.0096</v>
      </c>
      <c r="C1042" s="0" t="n">
        <f aca="false">Summary!$B$8+(A1042-Summary!$B$8)*EXP(-Summary!$B$7*Summary!$B$3)</f>
        <v>0.00970184323414443</v>
      </c>
      <c r="D1042" s="0" t="n">
        <f aca="false">Summary!$B$9^2*(1-EXP(-2*Summary!$B$7*Summary!$B$3))/(2*Summary!$B$7)</f>
        <v>2.13796991461712E-007</v>
      </c>
      <c r="E1042" s="0" t="n">
        <f aca="false">LN(NORMDIST(B1042,C1042,SQRT(D1042),FALSE()))</f>
        <v>6.73592416254855</v>
      </c>
    </row>
    <row r="1043" customFormat="false" ht="15" hidden="false" customHeight="false" outlineLevel="0" collapsed="false">
      <c r="A1043" s="0" t="n">
        <f aca="false">Data!C1043</f>
        <v>0.0096</v>
      </c>
      <c r="B1043" s="0" t="n">
        <f aca="false">Data!C1044</f>
        <v>0.0094</v>
      </c>
      <c r="C1043" s="0" t="n">
        <f aca="false">Summary!$B$8+(A1043-Summary!$B$8)*EXP(-Summary!$B$7*Summary!$B$3)</f>
        <v>0.00960188419901219</v>
      </c>
      <c r="D1043" s="0" t="n">
        <f aca="false">Summary!$B$9^2*(1-EXP(-2*Summary!$B$7*Summary!$B$3))/(2*Summary!$B$7)</f>
        <v>2.13796991461712E-007</v>
      </c>
      <c r="E1043" s="0" t="n">
        <f aca="false">LN(NORMDIST(B1043,C1043,SQRT(D1043),FALSE()))</f>
        <v>6.66486332754321</v>
      </c>
    </row>
    <row r="1044" customFormat="false" ht="15" hidden="false" customHeight="false" outlineLevel="0" collapsed="false">
      <c r="A1044" s="0" t="n">
        <f aca="false">Data!C1044</f>
        <v>0.0094</v>
      </c>
      <c r="B1044" s="0" t="n">
        <f aca="false">Data!C1045</f>
        <v>0.0096</v>
      </c>
      <c r="C1044" s="0" t="n">
        <f aca="false">Summary!$B$8+(A1044-Summary!$B$8)*EXP(-Summary!$B$7*Summary!$B$3)</f>
        <v>0.00940196612874771</v>
      </c>
      <c r="D1044" s="0" t="n">
        <f aca="false">Summary!$B$9^2*(1-EXP(-2*Summary!$B$7*Summary!$B$3))/(2*Summary!$B$7)</f>
        <v>2.13796991461712E-007</v>
      </c>
      <c r="E1044" s="0" t="n">
        <f aca="false">LN(NORMDIST(B1044,C1044,SQRT(D1044),FALSE()))</f>
        <v>6.66846444381033</v>
      </c>
    </row>
    <row r="1045" customFormat="false" ht="15" hidden="false" customHeight="false" outlineLevel="0" collapsed="false">
      <c r="A1045" s="0" t="n">
        <f aca="false">Data!C1045</f>
        <v>0.0096</v>
      </c>
      <c r="B1045" s="0" t="n">
        <f aca="false">Data!C1046</f>
        <v>0.0096</v>
      </c>
      <c r="C1045" s="0" t="n">
        <f aca="false">Summary!$B$8+(A1045-Summary!$B$8)*EXP(-Summary!$B$7*Summary!$B$3)</f>
        <v>0.00960188419901219</v>
      </c>
      <c r="D1045" s="0" t="n">
        <f aca="false">Summary!$B$9^2*(1-EXP(-2*Summary!$B$7*Summary!$B$3))/(2*Summary!$B$7)</f>
        <v>2.13796991461712E-007</v>
      </c>
      <c r="E1045" s="0" t="n">
        <f aca="false">LN(NORMDIST(B1045,C1045,SQRT(D1045),FALSE()))</f>
        <v>6.76017261914327</v>
      </c>
    </row>
    <row r="1046" customFormat="false" ht="15" hidden="false" customHeight="false" outlineLevel="0" collapsed="false">
      <c r="A1046" s="0" t="n">
        <f aca="false">Data!C1046</f>
        <v>0.0096</v>
      </c>
      <c r="B1046" s="0" t="n">
        <f aca="false">Data!C1047</f>
        <v>0.0096</v>
      </c>
      <c r="C1046" s="0" t="n">
        <f aca="false">Summary!$B$8+(A1046-Summary!$B$8)*EXP(-Summary!$B$7*Summary!$B$3)</f>
        <v>0.00960188419901219</v>
      </c>
      <c r="D1046" s="0" t="n">
        <f aca="false">Summary!$B$9^2*(1-EXP(-2*Summary!$B$7*Summary!$B$3))/(2*Summary!$B$7)</f>
        <v>2.13796991461712E-007</v>
      </c>
      <c r="E1046" s="0" t="n">
        <f aca="false">LN(NORMDIST(B1046,C1046,SQRT(D1046),FALSE()))</f>
        <v>6.76017261914327</v>
      </c>
    </row>
    <row r="1047" customFormat="false" ht="15" hidden="false" customHeight="false" outlineLevel="0" collapsed="false">
      <c r="A1047" s="0" t="n">
        <f aca="false">Data!C1047</f>
        <v>0.0096</v>
      </c>
      <c r="B1047" s="0" t="n">
        <f aca="false">Data!C1048</f>
        <v>0.0097</v>
      </c>
      <c r="C1047" s="0" t="n">
        <f aca="false">Summary!$B$8+(A1047-Summary!$B$8)*EXP(-Summary!$B$7*Summary!$B$3)</f>
        <v>0.00960188419901219</v>
      </c>
      <c r="D1047" s="0" t="n">
        <f aca="false">Summary!$B$9^2*(1-EXP(-2*Summary!$B$7*Summary!$B$3))/(2*Summary!$B$7)</f>
        <v>2.13796991461712E-007</v>
      </c>
      <c r="E1047" s="0" t="n">
        <f aca="false">LN(NORMDIST(B1047,C1047,SQRT(D1047),FALSE()))</f>
        <v>6.73766725054156</v>
      </c>
    </row>
    <row r="1048" customFormat="false" ht="15" hidden="false" customHeight="false" outlineLevel="0" collapsed="false">
      <c r="A1048" s="0" t="n">
        <f aca="false">Data!C1048</f>
        <v>0.0097</v>
      </c>
      <c r="B1048" s="0" t="n">
        <f aca="false">Data!C1049</f>
        <v>0.0096</v>
      </c>
      <c r="C1048" s="0" t="n">
        <f aca="false">Summary!$B$8+(A1048-Summary!$B$8)*EXP(-Summary!$B$7*Summary!$B$3)</f>
        <v>0.00970184323414443</v>
      </c>
      <c r="D1048" s="0" t="n">
        <f aca="false">Summary!$B$9^2*(1-EXP(-2*Summary!$B$7*Summary!$B$3))/(2*Summary!$B$7)</f>
        <v>2.13796991461712E-007</v>
      </c>
      <c r="E1048" s="0" t="n">
        <f aca="false">LN(NORMDIST(B1048,C1048,SQRT(D1048),FALSE()))</f>
        <v>6.73592416254855</v>
      </c>
    </row>
    <row r="1049" customFormat="false" ht="15" hidden="false" customHeight="false" outlineLevel="0" collapsed="false">
      <c r="A1049" s="0" t="n">
        <f aca="false">Data!C1049</f>
        <v>0.0096</v>
      </c>
      <c r="B1049" s="0" t="n">
        <f aca="false">Data!C1050</f>
        <v>0.0096</v>
      </c>
      <c r="C1049" s="0" t="n">
        <f aca="false">Summary!$B$8+(A1049-Summary!$B$8)*EXP(-Summary!$B$7*Summary!$B$3)</f>
        <v>0.00960188419901219</v>
      </c>
      <c r="D1049" s="0" t="n">
        <f aca="false">Summary!$B$9^2*(1-EXP(-2*Summary!$B$7*Summary!$B$3))/(2*Summary!$B$7)</f>
        <v>2.13796991461712E-007</v>
      </c>
      <c r="E1049" s="0" t="n">
        <f aca="false">LN(NORMDIST(B1049,C1049,SQRT(D1049),FALSE()))</f>
        <v>6.76017261914327</v>
      </c>
    </row>
    <row r="1050" customFormat="false" ht="15" hidden="false" customHeight="false" outlineLevel="0" collapsed="false">
      <c r="A1050" s="0" t="n">
        <f aca="false">Data!C1050</f>
        <v>0.0096</v>
      </c>
      <c r="B1050" s="0" t="n">
        <f aca="false">Data!C1051</f>
        <v>0.0096</v>
      </c>
      <c r="C1050" s="0" t="n">
        <f aca="false">Summary!$B$8+(A1050-Summary!$B$8)*EXP(-Summary!$B$7*Summary!$B$3)</f>
        <v>0.00960188419901219</v>
      </c>
      <c r="D1050" s="0" t="n">
        <f aca="false">Summary!$B$9^2*(1-EXP(-2*Summary!$B$7*Summary!$B$3))/(2*Summary!$B$7)</f>
        <v>2.13796991461712E-007</v>
      </c>
      <c r="E1050" s="0" t="n">
        <f aca="false">LN(NORMDIST(B1050,C1050,SQRT(D1050),FALSE()))</f>
        <v>6.76017261914327</v>
      </c>
    </row>
    <row r="1051" customFormat="false" ht="15" hidden="false" customHeight="false" outlineLevel="0" collapsed="false">
      <c r="A1051" s="0" t="n">
        <f aca="false">Data!C1051</f>
        <v>0.0096</v>
      </c>
      <c r="B1051" s="0" t="n">
        <f aca="false">Data!C1052</f>
        <v>0.0093</v>
      </c>
      <c r="C1051" s="0" t="n">
        <f aca="false">Summary!$B$8+(A1051-Summary!$B$8)*EXP(-Summary!$B$7*Summary!$B$3)</f>
        <v>0.00960188419901219</v>
      </c>
      <c r="D1051" s="0" t="n">
        <f aca="false">Summary!$B$9^2*(1-EXP(-2*Summary!$B$7*Summary!$B$3))/(2*Summary!$B$7)</f>
        <v>2.13796991461712E-007</v>
      </c>
      <c r="E1051" s="0" t="n">
        <f aca="false">LN(NORMDIST(B1051,C1051,SQRT(D1051),FALSE()))</f>
        <v>6.54704866734146</v>
      </c>
    </row>
    <row r="1052" customFormat="false" ht="15" hidden="false" customHeight="false" outlineLevel="0" collapsed="false">
      <c r="A1052" s="0" t="n">
        <f aca="false">Data!C1052</f>
        <v>0.0093</v>
      </c>
      <c r="B1052" s="0" t="n">
        <f aca="false">Data!C1053</f>
        <v>0.0093</v>
      </c>
      <c r="C1052" s="0" t="n">
        <f aca="false">Summary!$B$8+(A1052-Summary!$B$8)*EXP(-Summary!$B$7*Summary!$B$3)</f>
        <v>0.00930200709361547</v>
      </c>
      <c r="D1052" s="0" t="n">
        <f aca="false">Summary!$B$9^2*(1-EXP(-2*Summary!$B$7*Summary!$B$3))/(2*Summary!$B$7)</f>
        <v>2.13796991461712E-007</v>
      </c>
      <c r="E1052" s="0" t="n">
        <f aca="false">LN(NORMDIST(B1052,C1052,SQRT(D1052),FALSE()))</f>
        <v>6.76017150074852</v>
      </c>
    </row>
    <row r="1053" customFormat="false" ht="15" hidden="false" customHeight="false" outlineLevel="0" collapsed="false">
      <c r="A1053" s="0" t="n">
        <f aca="false">Data!C1053</f>
        <v>0.0093</v>
      </c>
      <c r="B1053" s="0" t="n">
        <f aca="false">Data!C1054</f>
        <v>0.0094</v>
      </c>
      <c r="C1053" s="0" t="n">
        <f aca="false">Summary!$B$8+(A1053-Summary!$B$8)*EXP(-Summary!$B$7*Summary!$B$3)</f>
        <v>0.00930200709361547</v>
      </c>
      <c r="D1053" s="0" t="n">
        <f aca="false">Summary!$B$9^2*(1-EXP(-2*Summary!$B$7*Summary!$B$3))/(2*Summary!$B$7)</f>
        <v>2.13796991461712E-007</v>
      </c>
      <c r="E1053" s="0" t="n">
        <f aca="false">LN(NORMDIST(B1053,C1053,SQRT(D1053),FALSE()))</f>
        <v>6.73772361406106</v>
      </c>
    </row>
    <row r="1054" customFormat="false" ht="15" hidden="false" customHeight="false" outlineLevel="0" collapsed="false">
      <c r="A1054" s="0" t="n">
        <f aca="false">Data!C1054</f>
        <v>0.0094</v>
      </c>
      <c r="B1054" s="0" t="n">
        <f aca="false">Data!C1055</f>
        <v>0.0095</v>
      </c>
      <c r="C1054" s="0" t="n">
        <f aca="false">Summary!$B$8+(A1054-Summary!$B$8)*EXP(-Summary!$B$7*Summary!$B$3)</f>
        <v>0.00940196612874771</v>
      </c>
      <c r="D1054" s="0" t="n">
        <f aca="false">Summary!$B$9^2*(1-EXP(-2*Summary!$B$7*Summary!$B$3))/(2*Summary!$B$7)</f>
        <v>2.13796991461712E-007</v>
      </c>
      <c r="E1054" s="0" t="n">
        <f aca="false">LN(NORMDIST(B1054,C1054,SQRT(D1054),FALSE()))</f>
        <v>6.73770483407036</v>
      </c>
    </row>
    <row r="1055" customFormat="false" ht="15" hidden="false" customHeight="false" outlineLevel="0" collapsed="false">
      <c r="A1055" s="0" t="n">
        <f aca="false">Data!C1055</f>
        <v>0.0095</v>
      </c>
      <c r="B1055" s="0" t="n">
        <f aca="false">Data!C1056</f>
        <v>0.0095</v>
      </c>
      <c r="C1055" s="0" t="n">
        <f aca="false">Summary!$B$8+(A1055-Summary!$B$8)*EXP(-Summary!$B$7*Summary!$B$3)</f>
        <v>0.00950192516387995</v>
      </c>
      <c r="D1055" s="0" t="n">
        <f aca="false">Summary!$B$9^2*(1-EXP(-2*Summary!$B$7*Summary!$B$3))/(2*Summary!$B$7)</f>
        <v>2.13796991461712E-007</v>
      </c>
      <c r="E1055" s="0" t="n">
        <f aca="false">LN(NORMDIST(B1055,C1055,SQRT(D1055),FALSE()))</f>
        <v>6.76017225419415</v>
      </c>
    </row>
    <row r="1056" customFormat="false" ht="15" hidden="false" customHeight="false" outlineLevel="0" collapsed="false">
      <c r="A1056" s="0" t="n">
        <f aca="false">Data!C1056</f>
        <v>0.0095</v>
      </c>
      <c r="B1056" s="0" t="n">
        <f aca="false">Data!C1057</f>
        <v>0.0093</v>
      </c>
      <c r="C1056" s="0" t="n">
        <f aca="false">Summary!$B$8+(A1056-Summary!$B$8)*EXP(-Summary!$B$7*Summary!$B$3)</f>
        <v>0.00950192516387995</v>
      </c>
      <c r="D1056" s="0" t="n">
        <f aca="false">Summary!$B$9^2*(1-EXP(-2*Summary!$B$7*Summary!$B$3))/(2*Summary!$B$7)</f>
        <v>2.13796991461712E-007</v>
      </c>
      <c r="E1056" s="0" t="n">
        <f aca="false">LN(NORMDIST(B1056,C1056,SQRT(D1056),FALSE()))</f>
        <v>6.66482464131794</v>
      </c>
    </row>
    <row r="1057" customFormat="false" ht="15" hidden="false" customHeight="false" outlineLevel="0" collapsed="false">
      <c r="A1057" s="0" t="n">
        <f aca="false">Data!C1057</f>
        <v>0.0093</v>
      </c>
      <c r="B1057" s="0" t="n">
        <f aca="false">Data!C1058</f>
        <v>0.0094</v>
      </c>
      <c r="C1057" s="0" t="n">
        <f aca="false">Summary!$B$8+(A1057-Summary!$B$8)*EXP(-Summary!$B$7*Summary!$B$3)</f>
        <v>0.00930200709361547</v>
      </c>
      <c r="D1057" s="0" t="n">
        <f aca="false">Summary!$B$9^2*(1-EXP(-2*Summary!$B$7*Summary!$B$3))/(2*Summary!$B$7)</f>
        <v>2.13796991461712E-007</v>
      </c>
      <c r="E1057" s="0" t="n">
        <f aca="false">LN(NORMDIST(B1057,C1057,SQRT(D1057),FALSE()))</f>
        <v>6.73772361406106</v>
      </c>
    </row>
    <row r="1058" customFormat="false" ht="15" hidden="false" customHeight="false" outlineLevel="0" collapsed="false">
      <c r="A1058" s="0" t="n">
        <f aca="false">Data!C1058</f>
        <v>0.0094</v>
      </c>
      <c r="B1058" s="0" t="n">
        <f aca="false">Data!C1059</f>
        <v>0.0095</v>
      </c>
      <c r="C1058" s="0" t="n">
        <f aca="false">Summary!$B$8+(A1058-Summary!$B$8)*EXP(-Summary!$B$7*Summary!$B$3)</f>
        <v>0.00940196612874771</v>
      </c>
      <c r="D1058" s="0" t="n">
        <f aca="false">Summary!$B$9^2*(1-EXP(-2*Summary!$B$7*Summary!$B$3))/(2*Summary!$B$7)</f>
        <v>2.13796991461712E-007</v>
      </c>
      <c r="E1058" s="0" t="n">
        <f aca="false">LN(NORMDIST(B1058,C1058,SQRT(D1058),FALSE()))</f>
        <v>6.73770483407036</v>
      </c>
    </row>
    <row r="1059" customFormat="false" ht="15" hidden="false" customHeight="false" outlineLevel="0" collapsed="false">
      <c r="A1059" s="0" t="n">
        <f aca="false">Data!C1059</f>
        <v>0.0095</v>
      </c>
      <c r="B1059" s="0" t="n">
        <f aca="false">Data!C1060</f>
        <v>0.0096</v>
      </c>
      <c r="C1059" s="0" t="n">
        <f aca="false">Summary!$B$8+(A1059-Summary!$B$8)*EXP(-Summary!$B$7*Summary!$B$3)</f>
        <v>0.00950192516387995</v>
      </c>
      <c r="D1059" s="0" t="n">
        <f aca="false">Summary!$B$9^2*(1-EXP(-2*Summary!$B$7*Summary!$B$3))/(2*Summary!$B$7)</f>
        <v>2.13796991461712E-007</v>
      </c>
      <c r="E1059" s="0" t="n">
        <f aca="false">LN(NORMDIST(B1059,C1059,SQRT(D1059),FALSE()))</f>
        <v>6.73768604623052</v>
      </c>
    </row>
    <row r="1060" customFormat="false" ht="15" hidden="false" customHeight="false" outlineLevel="0" collapsed="false">
      <c r="A1060" s="0" t="n">
        <f aca="false">Data!C1060</f>
        <v>0.0096</v>
      </c>
      <c r="B1060" s="0" t="n">
        <f aca="false">Data!C1061</f>
        <v>0.0096</v>
      </c>
      <c r="C1060" s="0" t="n">
        <f aca="false">Summary!$B$8+(A1060-Summary!$B$8)*EXP(-Summary!$B$7*Summary!$B$3)</f>
        <v>0.00960188419901219</v>
      </c>
      <c r="D1060" s="0" t="n">
        <f aca="false">Summary!$B$9^2*(1-EXP(-2*Summary!$B$7*Summary!$B$3))/(2*Summary!$B$7)</f>
        <v>2.13796991461712E-007</v>
      </c>
      <c r="E1060" s="0" t="n">
        <f aca="false">LN(NORMDIST(B1060,C1060,SQRT(D1060),FALSE()))</f>
        <v>6.76017261914327</v>
      </c>
    </row>
    <row r="1061" customFormat="false" ht="15" hidden="false" customHeight="false" outlineLevel="0" collapsed="false">
      <c r="A1061" s="0" t="n">
        <f aca="false">Data!C1061</f>
        <v>0.0096</v>
      </c>
      <c r="B1061" s="0" t="n">
        <f aca="false">Data!C1062</f>
        <v>0.0095</v>
      </c>
      <c r="C1061" s="0" t="n">
        <f aca="false">Summary!$B$8+(A1061-Summary!$B$8)*EXP(-Summary!$B$7*Summary!$B$3)</f>
        <v>0.00960188419901219</v>
      </c>
      <c r="D1061" s="0" t="n">
        <f aca="false">Summary!$B$9^2*(1-EXP(-2*Summary!$B$7*Summary!$B$3))/(2*Summary!$B$7)</f>
        <v>2.13796991461712E-007</v>
      </c>
      <c r="E1061" s="0" t="n">
        <f aca="false">LN(NORMDIST(B1061,C1061,SQRT(D1061),FALSE()))</f>
        <v>6.73590464481048</v>
      </c>
    </row>
    <row r="1062" customFormat="false" ht="15" hidden="false" customHeight="false" outlineLevel="0" collapsed="false">
      <c r="A1062" s="0" t="n">
        <f aca="false">Data!C1062</f>
        <v>0.0095</v>
      </c>
      <c r="B1062" s="0" t="n">
        <f aca="false">Data!C1063</f>
        <v>0.0093</v>
      </c>
      <c r="C1062" s="0" t="n">
        <f aca="false">Summary!$B$8+(A1062-Summary!$B$8)*EXP(-Summary!$B$7*Summary!$B$3)</f>
        <v>0.00950192516387995</v>
      </c>
      <c r="D1062" s="0" t="n">
        <f aca="false">Summary!$B$9^2*(1-EXP(-2*Summary!$B$7*Summary!$B$3))/(2*Summary!$B$7)</f>
        <v>2.13796991461712E-007</v>
      </c>
      <c r="E1062" s="0" t="n">
        <f aca="false">LN(NORMDIST(B1062,C1062,SQRT(D1062),FALSE()))</f>
        <v>6.66482464131794</v>
      </c>
    </row>
    <row r="1063" customFormat="false" ht="15" hidden="false" customHeight="false" outlineLevel="0" collapsed="false">
      <c r="A1063" s="0" t="n">
        <f aca="false">Data!C1063</f>
        <v>0.0093</v>
      </c>
      <c r="B1063" s="0" t="n">
        <f aca="false">Data!C1064</f>
        <v>0.0095</v>
      </c>
      <c r="C1063" s="0" t="n">
        <f aca="false">Summary!$B$8+(A1063-Summary!$B$8)*EXP(-Summary!$B$7*Summary!$B$3)</f>
        <v>0.00930200709361547</v>
      </c>
      <c r="D1063" s="0" t="n">
        <f aca="false">Summary!$B$9^2*(1-EXP(-2*Summary!$B$7*Summary!$B$3))/(2*Summary!$B$7)</f>
        <v>2.13796991461712E-007</v>
      </c>
      <c r="E1063" s="0" t="n">
        <f aca="false">LN(NORMDIST(B1063,C1063,SQRT(D1063),FALSE()))</f>
        <v>6.66850238443911</v>
      </c>
    </row>
    <row r="1064" customFormat="false" ht="15" hidden="false" customHeight="false" outlineLevel="0" collapsed="false">
      <c r="A1064" s="0" t="n">
        <f aca="false">Data!C1064</f>
        <v>0.0095</v>
      </c>
      <c r="B1064" s="0" t="n">
        <f aca="false">Data!C1065</f>
        <v>0.0094</v>
      </c>
      <c r="C1064" s="0" t="n">
        <f aca="false">Summary!$B$8+(A1064-Summary!$B$8)*EXP(-Summary!$B$7*Summary!$B$3)</f>
        <v>0.00950192516387995</v>
      </c>
      <c r="D1064" s="0" t="n">
        <f aca="false">Summary!$B$9^2*(1-EXP(-2*Summary!$B$7*Summary!$B$3))/(2*Summary!$B$7)</f>
        <v>2.13796991461712E-007</v>
      </c>
      <c r="E1064" s="0" t="n">
        <f aca="false">LN(NORMDIST(B1064,C1064,SQRT(D1064),FALSE()))</f>
        <v>6.73588511922328</v>
      </c>
    </row>
    <row r="1065" customFormat="false" ht="15" hidden="false" customHeight="false" outlineLevel="0" collapsed="false">
      <c r="A1065" s="0" t="n">
        <f aca="false">Data!C1065</f>
        <v>0.0094</v>
      </c>
      <c r="B1065" s="0" t="n">
        <f aca="false">Data!C1066</f>
        <v>0.0094</v>
      </c>
      <c r="C1065" s="0" t="n">
        <f aca="false">Summary!$B$8+(A1065-Summary!$B$8)*EXP(-Summary!$B$7*Summary!$B$3)</f>
        <v>0.00940196612874771</v>
      </c>
      <c r="D1065" s="0" t="n">
        <f aca="false">Summary!$B$9^2*(1-EXP(-2*Summary!$B$7*Summary!$B$3))/(2*Summary!$B$7)</f>
        <v>2.13796991461712E-007</v>
      </c>
      <c r="E1065" s="0" t="n">
        <f aca="false">LN(NORMDIST(B1065,C1065,SQRT(D1065),FALSE()))</f>
        <v>6.7601718813959</v>
      </c>
    </row>
    <row r="1066" customFormat="false" ht="15" hidden="false" customHeight="false" outlineLevel="0" collapsed="false">
      <c r="A1066" s="0" t="n">
        <f aca="false">Data!C1066</f>
        <v>0.0094</v>
      </c>
      <c r="B1066" s="0" t="n">
        <f aca="false">Data!C1067</f>
        <v>0.0095</v>
      </c>
      <c r="C1066" s="0" t="n">
        <f aca="false">Summary!$B$8+(A1066-Summary!$B$8)*EXP(-Summary!$B$7*Summary!$B$3)</f>
        <v>0.00940196612874771</v>
      </c>
      <c r="D1066" s="0" t="n">
        <f aca="false">Summary!$B$9^2*(1-EXP(-2*Summary!$B$7*Summary!$B$3))/(2*Summary!$B$7)</f>
        <v>2.13796991461712E-007</v>
      </c>
      <c r="E1066" s="0" t="n">
        <f aca="false">LN(NORMDIST(B1066,C1066,SQRT(D1066),FALSE()))</f>
        <v>6.73770483407036</v>
      </c>
    </row>
    <row r="1067" customFormat="false" ht="15" hidden="false" customHeight="false" outlineLevel="0" collapsed="false">
      <c r="A1067" s="0" t="n">
        <f aca="false">Data!C1067</f>
        <v>0.0095</v>
      </c>
      <c r="B1067" s="0" t="n">
        <f aca="false">Data!C1068</f>
        <v>0.0093</v>
      </c>
      <c r="C1067" s="0" t="n">
        <f aca="false">Summary!$B$8+(A1067-Summary!$B$8)*EXP(-Summary!$B$7*Summary!$B$3)</f>
        <v>0.00950192516387995</v>
      </c>
      <c r="D1067" s="0" t="n">
        <f aca="false">Summary!$B$9^2*(1-EXP(-2*Summary!$B$7*Summary!$B$3))/(2*Summary!$B$7)</f>
        <v>2.13796991461712E-007</v>
      </c>
      <c r="E1067" s="0" t="n">
        <f aca="false">LN(NORMDIST(B1067,C1067,SQRT(D1067),FALSE()))</f>
        <v>6.66482464131794</v>
      </c>
    </row>
    <row r="1068" customFormat="false" ht="15" hidden="false" customHeight="false" outlineLevel="0" collapsed="false">
      <c r="A1068" s="0" t="n">
        <f aca="false">Data!C1068</f>
        <v>0.0093</v>
      </c>
      <c r="B1068" s="0" t="n">
        <f aca="false">Data!C1069</f>
        <v>0.0094</v>
      </c>
      <c r="C1068" s="0" t="n">
        <f aca="false">Summary!$B$8+(A1068-Summary!$B$8)*EXP(-Summary!$B$7*Summary!$B$3)</f>
        <v>0.00930200709361547</v>
      </c>
      <c r="D1068" s="0" t="n">
        <f aca="false">Summary!$B$9^2*(1-EXP(-2*Summary!$B$7*Summary!$B$3))/(2*Summary!$B$7)</f>
        <v>2.13796991461712E-007</v>
      </c>
      <c r="E1068" s="0" t="n">
        <f aca="false">LN(NORMDIST(B1068,C1068,SQRT(D1068),FALSE()))</f>
        <v>6.73772361406106</v>
      </c>
    </row>
    <row r="1069" customFormat="false" ht="15" hidden="false" customHeight="false" outlineLevel="0" collapsed="false">
      <c r="A1069" s="0" t="n">
        <f aca="false">Data!C1069</f>
        <v>0.0094</v>
      </c>
      <c r="B1069" s="0" t="n">
        <f aca="false">Data!C1070</f>
        <v>0.0094</v>
      </c>
      <c r="C1069" s="0" t="n">
        <f aca="false">Summary!$B$8+(A1069-Summary!$B$8)*EXP(-Summary!$B$7*Summary!$B$3)</f>
        <v>0.00940196612874771</v>
      </c>
      <c r="D1069" s="0" t="n">
        <f aca="false">Summary!$B$9^2*(1-EXP(-2*Summary!$B$7*Summary!$B$3))/(2*Summary!$B$7)</f>
        <v>2.13796991461712E-007</v>
      </c>
      <c r="E1069" s="0" t="n">
        <f aca="false">LN(NORMDIST(B1069,C1069,SQRT(D1069),FALSE()))</f>
        <v>6.7601718813959</v>
      </c>
    </row>
    <row r="1070" customFormat="false" ht="15" hidden="false" customHeight="false" outlineLevel="0" collapsed="false">
      <c r="A1070" s="0" t="n">
        <f aca="false">Data!C1070</f>
        <v>0.0094</v>
      </c>
      <c r="B1070" s="0" t="n">
        <f aca="false">Data!C1071</f>
        <v>0.0095</v>
      </c>
      <c r="C1070" s="0" t="n">
        <f aca="false">Summary!$B$8+(A1070-Summary!$B$8)*EXP(-Summary!$B$7*Summary!$B$3)</f>
        <v>0.00940196612874771</v>
      </c>
      <c r="D1070" s="0" t="n">
        <f aca="false">Summary!$B$9^2*(1-EXP(-2*Summary!$B$7*Summary!$B$3))/(2*Summary!$B$7)</f>
        <v>2.13796991461712E-007</v>
      </c>
      <c r="E1070" s="0" t="n">
        <f aca="false">LN(NORMDIST(B1070,C1070,SQRT(D1070),FALSE()))</f>
        <v>6.73770483407036</v>
      </c>
    </row>
    <row r="1071" customFormat="false" ht="15" hidden="false" customHeight="false" outlineLevel="0" collapsed="false">
      <c r="A1071" s="0" t="n">
        <f aca="false">Data!C1071</f>
        <v>0.0095</v>
      </c>
      <c r="B1071" s="0" t="n">
        <f aca="false">Data!C1072</f>
        <v>0.0095</v>
      </c>
      <c r="C1071" s="0" t="n">
        <f aca="false">Summary!$B$8+(A1071-Summary!$B$8)*EXP(-Summary!$B$7*Summary!$B$3)</f>
        <v>0.00950192516387995</v>
      </c>
      <c r="D1071" s="0" t="n">
        <f aca="false">Summary!$B$9^2*(1-EXP(-2*Summary!$B$7*Summary!$B$3))/(2*Summary!$B$7)</f>
        <v>2.13796991461712E-007</v>
      </c>
      <c r="E1071" s="0" t="n">
        <f aca="false">LN(NORMDIST(B1071,C1071,SQRT(D1071),FALSE()))</f>
        <v>6.76017225419415</v>
      </c>
    </row>
    <row r="1072" customFormat="false" ht="15" hidden="false" customHeight="false" outlineLevel="0" collapsed="false">
      <c r="A1072" s="0" t="n">
        <f aca="false">Data!C1072</f>
        <v>0.0095</v>
      </c>
      <c r="B1072" s="0" t="n">
        <f aca="false">Data!C1073</f>
        <v>0.0094</v>
      </c>
      <c r="C1072" s="0" t="n">
        <f aca="false">Summary!$B$8+(A1072-Summary!$B$8)*EXP(-Summary!$B$7*Summary!$B$3)</f>
        <v>0.00950192516387995</v>
      </c>
      <c r="D1072" s="0" t="n">
        <f aca="false">Summary!$B$9^2*(1-EXP(-2*Summary!$B$7*Summary!$B$3))/(2*Summary!$B$7)</f>
        <v>2.13796991461712E-007</v>
      </c>
      <c r="E1072" s="0" t="n">
        <f aca="false">LN(NORMDIST(B1072,C1072,SQRT(D1072),FALSE()))</f>
        <v>6.73588511922328</v>
      </c>
    </row>
    <row r="1073" customFormat="false" ht="15" hidden="false" customHeight="false" outlineLevel="0" collapsed="false">
      <c r="A1073" s="0" t="n">
        <f aca="false">Data!C1073</f>
        <v>0.0094</v>
      </c>
      <c r="B1073" s="0" t="n">
        <f aca="false">Data!C1074</f>
        <v>0.0096</v>
      </c>
      <c r="C1073" s="0" t="n">
        <f aca="false">Summary!$B$8+(A1073-Summary!$B$8)*EXP(-Summary!$B$7*Summary!$B$3)</f>
        <v>0.00940196612874771</v>
      </c>
      <c r="D1073" s="0" t="n">
        <f aca="false">Summary!$B$9^2*(1-EXP(-2*Summary!$B$7*Summary!$B$3))/(2*Summary!$B$7)</f>
        <v>2.13796991461712E-007</v>
      </c>
      <c r="E1073" s="0" t="n">
        <f aca="false">LN(NORMDIST(B1073,C1073,SQRT(D1073),FALSE()))</f>
        <v>6.66846444381033</v>
      </c>
    </row>
    <row r="1074" customFormat="false" ht="15" hidden="false" customHeight="false" outlineLevel="0" collapsed="false">
      <c r="A1074" s="0" t="n">
        <f aca="false">Data!C1074</f>
        <v>0.0096</v>
      </c>
      <c r="B1074" s="0" t="n">
        <f aca="false">Data!C1075</f>
        <v>0.0097</v>
      </c>
      <c r="C1074" s="0" t="n">
        <f aca="false">Summary!$B$8+(A1074-Summary!$B$8)*EXP(-Summary!$B$7*Summary!$B$3)</f>
        <v>0.00960188419901219</v>
      </c>
      <c r="D1074" s="0" t="n">
        <f aca="false">Summary!$B$9^2*(1-EXP(-2*Summary!$B$7*Summary!$B$3))/(2*Summary!$B$7)</f>
        <v>2.13796991461712E-007</v>
      </c>
      <c r="E1074" s="0" t="n">
        <f aca="false">LN(NORMDIST(B1074,C1074,SQRT(D1074),FALSE()))</f>
        <v>6.73766725054156</v>
      </c>
    </row>
    <row r="1075" customFormat="false" ht="15" hidden="false" customHeight="false" outlineLevel="0" collapsed="false">
      <c r="A1075" s="0" t="n">
        <f aca="false">Data!C1075</f>
        <v>0.0097</v>
      </c>
      <c r="B1075" s="0" t="n">
        <f aca="false">Data!C1076</f>
        <v>0.0099</v>
      </c>
      <c r="C1075" s="0" t="n">
        <f aca="false">Summary!$B$8+(A1075-Summary!$B$8)*EXP(-Summary!$B$7*Summary!$B$3)</f>
        <v>0.00970184323414443</v>
      </c>
      <c r="D1075" s="0" t="n">
        <f aca="false">Summary!$B$9^2*(1-EXP(-2*Summary!$B$7*Summary!$B$3))/(2*Summary!$B$7)</f>
        <v>2.13796991461712E-007</v>
      </c>
      <c r="E1075" s="0" t="n">
        <f aca="false">LN(NORMDIST(B1075,C1075,SQRT(D1075),FALSE()))</f>
        <v>6.6683505748292</v>
      </c>
    </row>
    <row r="1076" customFormat="false" ht="15" hidden="false" customHeight="false" outlineLevel="0" collapsed="false">
      <c r="A1076" s="0" t="n">
        <f aca="false">Data!C1076</f>
        <v>0.0099</v>
      </c>
      <c r="B1076" s="0" t="n">
        <f aca="false">Data!C1077</f>
        <v>0.0097</v>
      </c>
      <c r="C1076" s="0" t="n">
        <f aca="false">Summary!$B$8+(A1076-Summary!$B$8)*EXP(-Summary!$B$7*Summary!$B$3)</f>
        <v>0.00990176130440891</v>
      </c>
      <c r="D1076" s="0" t="n">
        <f aca="false">Summary!$B$9^2*(1-EXP(-2*Summary!$B$7*Summary!$B$3))/(2*Summary!$B$7)</f>
        <v>2.13796991461712E-007</v>
      </c>
      <c r="E1076" s="0" t="n">
        <f aca="false">LN(NORMDIST(B1076,C1076,SQRT(D1076),FALSE()))</f>
        <v>6.66497933912427</v>
      </c>
    </row>
    <row r="1077" customFormat="false" ht="15" hidden="false" customHeight="false" outlineLevel="0" collapsed="false">
      <c r="A1077" s="0" t="n">
        <f aca="false">Data!C1077</f>
        <v>0.0097</v>
      </c>
      <c r="B1077" s="0" t="n">
        <f aca="false">Data!C1078</f>
        <v>0.0098</v>
      </c>
      <c r="C1077" s="0" t="n">
        <f aca="false">Summary!$B$8+(A1077-Summary!$B$8)*EXP(-Summary!$B$7*Summary!$B$3)</f>
        <v>0.00970184323414443</v>
      </c>
      <c r="D1077" s="0" t="n">
        <f aca="false">Summary!$B$9^2*(1-EXP(-2*Summary!$B$7*Summary!$B$3))/(2*Summary!$B$7)</f>
        <v>2.13796991461712E-007</v>
      </c>
      <c r="E1077" s="0" t="n">
        <f aca="false">LN(NORMDIST(B1077,C1077,SQRT(D1077),FALSE()))</f>
        <v>6.73764844700347</v>
      </c>
    </row>
    <row r="1078" customFormat="false" ht="15" hidden="false" customHeight="false" outlineLevel="0" collapsed="false">
      <c r="A1078" s="0" t="n">
        <f aca="false">Data!C1078</f>
        <v>0.0098</v>
      </c>
      <c r="B1078" s="0" t="n">
        <f aca="false">Data!C1079</f>
        <v>0.0099</v>
      </c>
      <c r="C1078" s="0" t="n">
        <f aca="false">Summary!$B$8+(A1078-Summary!$B$8)*EXP(-Summary!$B$7*Summary!$B$3)</f>
        <v>0.00980180226927667</v>
      </c>
      <c r="D1078" s="0" t="n">
        <f aca="false">Summary!$B$9^2*(1-EXP(-2*Summary!$B$7*Summary!$B$3))/(2*Summary!$B$7)</f>
        <v>2.13796991461712E-007</v>
      </c>
      <c r="E1078" s="0" t="n">
        <f aca="false">LN(NORMDIST(B1078,C1078,SQRT(D1078),FALSE()))</f>
        <v>6.73762963561625</v>
      </c>
    </row>
    <row r="1079" customFormat="false" ht="15" hidden="false" customHeight="false" outlineLevel="0" collapsed="false">
      <c r="A1079" s="0" t="n">
        <f aca="false">Data!C1079</f>
        <v>0.0099</v>
      </c>
      <c r="B1079" s="0" t="n">
        <f aca="false">Data!C1080</f>
        <v>0.0098</v>
      </c>
      <c r="C1079" s="0" t="n">
        <f aca="false">Summary!$B$8+(A1079-Summary!$B$8)*EXP(-Summary!$B$7*Summary!$B$3)</f>
        <v>0.00990176130440891</v>
      </c>
      <c r="D1079" s="0" t="n">
        <f aca="false">Summary!$B$9^2*(1-EXP(-2*Summary!$B$7*Summary!$B$3))/(2*Summary!$B$7)</f>
        <v>2.13796991461712E-007</v>
      </c>
      <c r="E1079" s="0" t="n">
        <f aca="false">LN(NORMDIST(B1079,C1079,SQRT(D1079),FALSE()))</f>
        <v>6.7359631744773</v>
      </c>
    </row>
    <row r="1080" customFormat="false" ht="15" hidden="false" customHeight="false" outlineLevel="0" collapsed="false">
      <c r="A1080" s="0" t="n">
        <f aca="false">Data!C1080</f>
        <v>0.0098</v>
      </c>
      <c r="B1080" s="0" t="n">
        <f aca="false">Data!C1081</f>
        <v>0.0097</v>
      </c>
      <c r="C1080" s="0" t="n">
        <f aca="false">Summary!$B$8+(A1080-Summary!$B$8)*EXP(-Summary!$B$7*Summary!$B$3)</f>
        <v>0.00980180226927667</v>
      </c>
      <c r="D1080" s="0" t="n">
        <f aca="false">Summary!$B$9^2*(1-EXP(-2*Summary!$B$7*Summary!$B$3))/(2*Summary!$B$7)</f>
        <v>2.13796991461712E-007</v>
      </c>
      <c r="E1080" s="0" t="n">
        <f aca="false">LN(NORMDIST(B1080,C1080,SQRT(D1080),FALSE()))</f>
        <v>6.73594367243749</v>
      </c>
    </row>
    <row r="1081" customFormat="false" ht="15" hidden="false" customHeight="false" outlineLevel="0" collapsed="false">
      <c r="A1081" s="0" t="n">
        <f aca="false">Data!C1081</f>
        <v>0.0097</v>
      </c>
      <c r="B1081" s="0" t="n">
        <f aca="false">Data!C1082</f>
        <v>0.0097</v>
      </c>
      <c r="C1081" s="0" t="n">
        <f aca="false">Summary!$B$8+(A1081-Summary!$B$8)*EXP(-Summary!$B$7*Summary!$B$3)</f>
        <v>0.00970184323414443</v>
      </c>
      <c r="D1081" s="0" t="n">
        <f aca="false">Summary!$B$9^2*(1-EXP(-2*Summary!$B$7*Summary!$B$3))/(2*Summary!$B$7)</f>
        <v>2.13796991461712E-007</v>
      </c>
      <c r="E1081" s="0" t="n">
        <f aca="false">LN(NORMDIST(B1081,C1081,SQRT(D1081),FALSE()))</f>
        <v>6.76017297624325</v>
      </c>
    </row>
    <row r="1082" customFormat="false" ht="15" hidden="false" customHeight="false" outlineLevel="0" collapsed="false">
      <c r="A1082" s="0" t="n">
        <f aca="false">Data!C1082</f>
        <v>0.0097</v>
      </c>
      <c r="B1082" s="0" t="n">
        <f aca="false">Data!C1083</f>
        <v>0.0098</v>
      </c>
      <c r="C1082" s="0" t="n">
        <f aca="false">Summary!$B$8+(A1082-Summary!$B$8)*EXP(-Summary!$B$7*Summary!$B$3)</f>
        <v>0.00970184323414443</v>
      </c>
      <c r="D1082" s="0" t="n">
        <f aca="false">Summary!$B$9^2*(1-EXP(-2*Summary!$B$7*Summary!$B$3))/(2*Summary!$B$7)</f>
        <v>2.13796991461712E-007</v>
      </c>
      <c r="E1082" s="0" t="n">
        <f aca="false">LN(NORMDIST(B1082,C1082,SQRT(D1082),FALSE()))</f>
        <v>6.73764844700347</v>
      </c>
    </row>
    <row r="1083" customFormat="false" ht="15" hidden="false" customHeight="false" outlineLevel="0" collapsed="false">
      <c r="A1083" s="0" t="n">
        <f aca="false">Data!C1083</f>
        <v>0.0098</v>
      </c>
      <c r="B1083" s="0" t="n">
        <f aca="false">Data!C1084</f>
        <v>0.01</v>
      </c>
      <c r="C1083" s="0" t="n">
        <f aca="false">Summary!$B$8+(A1083-Summary!$B$8)*EXP(-Summary!$B$7*Summary!$B$3)</f>
        <v>0.00980180226927667</v>
      </c>
      <c r="D1083" s="0" t="n">
        <f aca="false">Summary!$B$9^2*(1-EXP(-2*Summary!$B$7*Summary!$B$3))/(2*Summary!$B$7)</f>
        <v>2.13796991461712E-007</v>
      </c>
      <c r="E1083" s="0" t="n">
        <f aca="false">LN(NORMDIST(B1083,C1083,SQRT(D1083),FALSE()))</f>
        <v>6.6683126028039</v>
      </c>
    </row>
    <row r="1084" customFormat="false" ht="15" hidden="false" customHeight="false" outlineLevel="0" collapsed="false">
      <c r="A1084" s="0" t="n">
        <f aca="false">Data!C1084</f>
        <v>0.01</v>
      </c>
      <c r="B1084" s="0" t="n">
        <f aca="false">Data!C1085</f>
        <v>0.01</v>
      </c>
      <c r="C1084" s="0" t="n">
        <f aca="false">Summary!$B$8+(A1084-Summary!$B$8)*EXP(-Summary!$B$7*Summary!$B$3)</f>
        <v>0.0100017203395411</v>
      </c>
      <c r="D1084" s="0" t="n">
        <f aca="false">Summary!$B$9^2*(1-EXP(-2*Summary!$B$7*Summary!$B$3))/(2*Summary!$B$7)</f>
        <v>2.13796991461712E-007</v>
      </c>
      <c r="E1084" s="0" t="n">
        <f aca="false">LN(NORMDIST(B1084,C1084,SQRT(D1084),FALSE()))</f>
        <v>6.76017400044844</v>
      </c>
    </row>
    <row r="1085" customFormat="false" ht="15" hidden="false" customHeight="false" outlineLevel="0" collapsed="false">
      <c r="A1085" s="0" t="n">
        <f aca="false">Data!C1085</f>
        <v>0.01</v>
      </c>
      <c r="B1085" s="0" t="n">
        <f aca="false">Data!C1086</f>
        <v>0.0099</v>
      </c>
      <c r="C1085" s="0" t="n">
        <f aca="false">Summary!$B$8+(A1085-Summary!$B$8)*EXP(-Summary!$B$7*Summary!$B$3)</f>
        <v>0.0100017203395411</v>
      </c>
      <c r="D1085" s="0" t="n">
        <f aca="false">Summary!$B$9^2*(1-EXP(-2*Summary!$B$7*Summary!$B$3))/(2*Summary!$B$7)</f>
        <v>2.13796991461712E-007</v>
      </c>
      <c r="E1085" s="0" t="n">
        <f aca="false">LN(NORMDIST(B1085,C1085,SQRT(D1085),FALSE()))</f>
        <v>6.73598266866798</v>
      </c>
    </row>
    <row r="1086" customFormat="false" ht="15" hidden="false" customHeight="false" outlineLevel="0" collapsed="false">
      <c r="A1086" s="0" t="n">
        <f aca="false">Data!C1086</f>
        <v>0.0099</v>
      </c>
      <c r="B1086" s="0" t="n">
        <f aca="false">Data!C1087</f>
        <v>0.01</v>
      </c>
      <c r="C1086" s="0" t="n">
        <f aca="false">Summary!$B$8+(A1086-Summary!$B$8)*EXP(-Summary!$B$7*Summary!$B$3)</f>
        <v>0.00990176130440891</v>
      </c>
      <c r="D1086" s="0" t="n">
        <f aca="false">Summary!$B$9^2*(1-EXP(-2*Summary!$B$7*Summary!$B$3))/(2*Summary!$B$7)</f>
        <v>2.13796991461712E-007</v>
      </c>
      <c r="E1086" s="0" t="n">
        <f aca="false">LN(NORMDIST(B1086,C1086,SQRT(D1086),FALSE()))</f>
        <v>6.7376108163799</v>
      </c>
    </row>
    <row r="1087" customFormat="false" ht="15" hidden="false" customHeight="false" outlineLevel="0" collapsed="false">
      <c r="A1087" s="0" t="n">
        <f aca="false">Data!C1087</f>
        <v>0.01</v>
      </c>
      <c r="B1087" s="0" t="n">
        <f aca="false">Data!C1088</f>
        <v>0.0107</v>
      </c>
      <c r="C1087" s="0" t="n">
        <f aca="false">Summary!$B$8+(A1087-Summary!$B$8)*EXP(-Summary!$B$7*Summary!$B$3)</f>
        <v>0.0100017203395411</v>
      </c>
      <c r="D1087" s="0" t="n">
        <f aca="false">Summary!$B$9^2*(1-EXP(-2*Summary!$B$7*Summary!$B$3))/(2*Summary!$B$7)</f>
        <v>2.13796991461712E-007</v>
      </c>
      <c r="E1087" s="0" t="n">
        <f aca="false">LN(NORMDIST(B1087,C1087,SQRT(D1087),FALSE()))</f>
        <v>5.61985972074607</v>
      </c>
    </row>
    <row r="1088" customFormat="false" ht="15" hidden="false" customHeight="false" outlineLevel="0" collapsed="false">
      <c r="A1088" s="0" t="n">
        <f aca="false">Data!C1088</f>
        <v>0.0107</v>
      </c>
      <c r="B1088" s="0" t="n">
        <f aca="false">Data!C1089</f>
        <v>0.0108</v>
      </c>
      <c r="C1088" s="0" t="n">
        <f aca="false">Summary!$B$8+(A1088-Summary!$B$8)*EXP(-Summary!$B$7*Summary!$B$3)</f>
        <v>0.0107014335854668</v>
      </c>
      <c r="D1088" s="0" t="n">
        <f aca="false">Summary!$B$9^2*(1-EXP(-2*Summary!$B$7*Summary!$B$3))/(2*Summary!$B$7)</f>
        <v>2.13796991461712E-007</v>
      </c>
      <c r="E1088" s="0" t="n">
        <f aca="false">LN(NORMDIST(B1088,C1088,SQRT(D1088),FALSE()))</f>
        <v>6.7374599799204</v>
      </c>
    </row>
    <row r="1089" customFormat="false" ht="15" hidden="false" customHeight="false" outlineLevel="0" collapsed="false">
      <c r="A1089" s="0" t="n">
        <f aca="false">Data!C1089</f>
        <v>0.0108</v>
      </c>
      <c r="B1089" s="0" t="n">
        <f aca="false">Data!C1090</f>
        <v>0.0105</v>
      </c>
      <c r="C1089" s="0" t="n">
        <f aca="false">Summary!$B$8+(A1089-Summary!$B$8)*EXP(-Summary!$B$7*Summary!$B$3)</f>
        <v>0.0108013926205991</v>
      </c>
      <c r="D1089" s="0" t="n">
        <f aca="false">Summary!$B$9^2*(1-EXP(-2*Summary!$B$7*Summary!$B$3))/(2*Summary!$B$7)</f>
        <v>2.13796991461712E-007</v>
      </c>
      <c r="E1089" s="0" t="n">
        <f aca="false">LN(NORMDIST(B1089,C1089,SQRT(D1089),FALSE()))</f>
        <v>6.54774221746962</v>
      </c>
    </row>
    <row r="1090" customFormat="false" ht="15" hidden="false" customHeight="false" outlineLevel="0" collapsed="false">
      <c r="A1090" s="0" t="n">
        <f aca="false">Data!C1090</f>
        <v>0.0105</v>
      </c>
      <c r="B1090" s="0" t="n">
        <f aca="false">Data!C1091</f>
        <v>0.0104</v>
      </c>
      <c r="C1090" s="0" t="n">
        <f aca="false">Summary!$B$8+(A1090-Summary!$B$8)*EXP(-Summary!$B$7*Summary!$B$3)</f>
        <v>0.0105015155152023</v>
      </c>
      <c r="D1090" s="0" t="n">
        <f aca="false">Summary!$B$9^2*(1-EXP(-2*Summary!$B$7*Summary!$B$3))/(2*Summary!$B$7)</f>
        <v>2.13796991461712E-007</v>
      </c>
      <c r="E1090" s="0" t="n">
        <f aca="false">LN(NORMDIST(B1090,C1090,SQRT(D1090),FALSE()))</f>
        <v>6.73608002188442</v>
      </c>
    </row>
    <row r="1091" customFormat="false" ht="15" hidden="false" customHeight="false" outlineLevel="0" collapsed="false">
      <c r="A1091" s="0" t="n">
        <f aca="false">Data!C1091</f>
        <v>0.0104</v>
      </c>
      <c r="B1091" s="0" t="n">
        <f aca="false">Data!C1092</f>
        <v>0.01</v>
      </c>
      <c r="C1091" s="0" t="n">
        <f aca="false">Summary!$B$8+(A1091-Summary!$B$8)*EXP(-Summary!$B$7*Summary!$B$3)</f>
        <v>0.0104015564800701</v>
      </c>
      <c r="D1091" s="0" t="n">
        <f aca="false">Summary!$B$9^2*(1-EXP(-2*Summary!$B$7*Summary!$B$3))/(2*Summary!$B$7)</f>
        <v>2.13796991461712E-007</v>
      </c>
      <c r="E1091" s="0" t="n">
        <f aca="false">LN(NORMDIST(B1091,C1091,SQRT(D1091),FALSE()))</f>
        <v>6.38307644164805</v>
      </c>
    </row>
    <row r="1092" customFormat="false" ht="15" hidden="false" customHeight="false" outlineLevel="0" collapsed="false">
      <c r="A1092" s="0" t="n">
        <f aca="false">Data!C1092</f>
        <v>0.01</v>
      </c>
      <c r="B1092" s="0" t="n">
        <f aca="false">Data!C1093</f>
        <v>0.0099</v>
      </c>
      <c r="C1092" s="0" t="n">
        <f aca="false">Summary!$B$8+(A1092-Summary!$B$8)*EXP(-Summary!$B$7*Summary!$B$3)</f>
        <v>0.0100017203395411</v>
      </c>
      <c r="D1092" s="0" t="n">
        <f aca="false">Summary!$B$9^2*(1-EXP(-2*Summary!$B$7*Summary!$B$3))/(2*Summary!$B$7)</f>
        <v>2.13796991461712E-007</v>
      </c>
      <c r="E1092" s="0" t="n">
        <f aca="false">LN(NORMDIST(B1092,C1092,SQRT(D1092),FALSE()))</f>
        <v>6.73598266866798</v>
      </c>
    </row>
    <row r="1093" customFormat="false" ht="15" hidden="false" customHeight="false" outlineLevel="0" collapsed="false">
      <c r="A1093" s="0" t="n">
        <f aca="false">Data!C1093</f>
        <v>0.0099</v>
      </c>
      <c r="B1093" s="0" t="n">
        <f aca="false">Data!C1094</f>
        <v>0.0106</v>
      </c>
      <c r="C1093" s="0" t="n">
        <f aca="false">Summary!$B$8+(A1093-Summary!$B$8)*EXP(-Summary!$B$7*Summary!$B$3)</f>
        <v>0.00990176130440891</v>
      </c>
      <c r="D1093" s="0" t="n">
        <f aca="false">Summary!$B$9^2*(1-EXP(-2*Summary!$B$7*Summary!$B$3))/(2*Summary!$B$7)</f>
        <v>2.13796991461712E-007</v>
      </c>
      <c r="E1093" s="0" t="n">
        <f aca="false">LN(NORMDIST(B1093,C1093,SQRT(D1093),FALSE()))</f>
        <v>5.61999351166004</v>
      </c>
    </row>
    <row r="1094" customFormat="false" ht="15" hidden="false" customHeight="false" outlineLevel="0" collapsed="false">
      <c r="A1094" s="0" t="n">
        <f aca="false">Data!C1094</f>
        <v>0.0106</v>
      </c>
      <c r="B1094" s="0" t="n">
        <f aca="false">Data!C1095</f>
        <v>0.0105</v>
      </c>
      <c r="C1094" s="0" t="n">
        <f aca="false">Summary!$B$8+(A1094-Summary!$B$8)*EXP(-Summary!$B$7*Summary!$B$3)</f>
        <v>0.0106014745503346</v>
      </c>
      <c r="D1094" s="0" t="n">
        <f aca="false">Summary!$B$9^2*(1-EXP(-2*Summary!$B$7*Summary!$B$3))/(2*Summary!$B$7)</f>
        <v>2.13796991461712E-007</v>
      </c>
      <c r="E1094" s="0" t="n">
        <f aca="false">LN(NORMDIST(B1094,C1094,SQRT(D1094),FALSE()))</f>
        <v>6.73609946898032</v>
      </c>
    </row>
    <row r="1095" customFormat="false" ht="15" hidden="false" customHeight="false" outlineLevel="0" collapsed="false">
      <c r="A1095" s="0" t="n">
        <f aca="false">Data!C1095</f>
        <v>0.0105</v>
      </c>
      <c r="B1095" s="0" t="n">
        <f aca="false">Data!C1096</f>
        <v>0.0104</v>
      </c>
      <c r="C1095" s="0" t="n">
        <f aca="false">Summary!$B$8+(A1095-Summary!$B$8)*EXP(-Summary!$B$7*Summary!$B$3)</f>
        <v>0.0105015155152023</v>
      </c>
      <c r="D1095" s="0" t="n">
        <f aca="false">Summary!$B$9^2*(1-EXP(-2*Summary!$B$7*Summary!$B$3))/(2*Summary!$B$7)</f>
        <v>2.13796991461712E-007</v>
      </c>
      <c r="E1095" s="0" t="n">
        <f aca="false">LN(NORMDIST(B1095,C1095,SQRT(D1095),FALSE()))</f>
        <v>6.73608002188442</v>
      </c>
    </row>
    <row r="1096" customFormat="false" ht="15" hidden="false" customHeight="false" outlineLevel="0" collapsed="false">
      <c r="A1096" s="0" t="n">
        <f aca="false">Data!C1096</f>
        <v>0.0104</v>
      </c>
      <c r="B1096" s="0" t="n">
        <f aca="false">Data!C1097</f>
        <v>0.0103</v>
      </c>
      <c r="C1096" s="0" t="n">
        <f aca="false">Summary!$B$8+(A1096-Summary!$B$8)*EXP(-Summary!$B$7*Summary!$B$3)</f>
        <v>0.0104015564800701</v>
      </c>
      <c r="D1096" s="0" t="n">
        <f aca="false">Summary!$B$9^2*(1-EXP(-2*Summary!$B$7*Summary!$B$3))/(2*Summary!$B$7)</f>
        <v>2.13796991461712E-007</v>
      </c>
      <c r="E1096" s="0" t="n">
        <f aca="false">LN(NORMDIST(B1096,C1096,SQRT(D1096),FALSE()))</f>
        <v>6.73606056693939</v>
      </c>
    </row>
    <row r="1097" customFormat="false" ht="15" hidden="false" customHeight="false" outlineLevel="0" collapsed="false">
      <c r="A1097" s="0" t="n">
        <f aca="false">Data!C1097</f>
        <v>0.0103</v>
      </c>
      <c r="B1097" s="0" t="n">
        <f aca="false">Data!C1098</f>
        <v>0.0103</v>
      </c>
      <c r="C1097" s="0" t="n">
        <f aca="false">Summary!$B$8+(A1097-Summary!$B$8)*EXP(-Summary!$B$7*Summary!$B$3)</f>
        <v>0.0103015974449379</v>
      </c>
      <c r="D1097" s="0" t="n">
        <f aca="false">Summary!$B$9^2*(1-EXP(-2*Summary!$B$7*Summary!$B$3))/(2*Summary!$B$7)</f>
        <v>2.13796991461712E-007</v>
      </c>
      <c r="E1097" s="0" t="n">
        <f aca="false">LN(NORMDIST(B1097,C1097,SQRT(D1097),FALSE()))</f>
        <v>6.76017495401145</v>
      </c>
    </row>
    <row r="1098" customFormat="false" ht="15" hidden="false" customHeight="false" outlineLevel="0" collapsed="false">
      <c r="A1098" s="0" t="n">
        <f aca="false">Data!C1098</f>
        <v>0.0103</v>
      </c>
      <c r="B1098" s="0" t="n">
        <f aca="false">Data!C1099</f>
        <v>0.0107</v>
      </c>
      <c r="C1098" s="0" t="n">
        <f aca="false">Summary!$B$8+(A1098-Summary!$B$8)*EXP(-Summary!$B$7*Summary!$B$3)</f>
        <v>0.0103015974449379</v>
      </c>
      <c r="D1098" s="0" t="n">
        <f aca="false">Summary!$B$9^2*(1-EXP(-2*Summary!$B$7*Summary!$B$3))/(2*Summary!$B$7)</f>
        <v>2.13796991461712E-007</v>
      </c>
      <c r="E1098" s="0" t="n">
        <f aca="false">LN(NORMDIST(B1098,C1098,SQRT(D1098),FALSE()))</f>
        <v>6.38897692413148</v>
      </c>
    </row>
    <row r="1099" customFormat="false" ht="15" hidden="false" customHeight="false" outlineLevel="0" collapsed="false">
      <c r="A1099" s="0" t="n">
        <f aca="false">Data!C1099</f>
        <v>0.0107</v>
      </c>
      <c r="B1099" s="0" t="n">
        <f aca="false">Data!C1100</f>
        <v>0.0107</v>
      </c>
      <c r="C1099" s="0" t="n">
        <f aca="false">Summary!$B$8+(A1099-Summary!$B$8)*EXP(-Summary!$B$7*Summary!$B$3)</f>
        <v>0.0107014335854668</v>
      </c>
      <c r="D1099" s="0" t="n">
        <f aca="false">Summary!$B$9^2*(1-EXP(-2*Summary!$B$7*Summary!$B$3))/(2*Summary!$B$7)</f>
        <v>2.13796991461712E-007</v>
      </c>
      <c r="E1099" s="0" t="n">
        <f aca="false">LN(NORMDIST(B1099,C1099,SQRT(D1099),FALSE()))</f>
        <v>6.76017611554099</v>
      </c>
    </row>
    <row r="1100" customFormat="false" ht="15" hidden="false" customHeight="false" outlineLevel="0" collapsed="false">
      <c r="A1100" s="0" t="n">
        <f aca="false">Data!C1100</f>
        <v>0.0107</v>
      </c>
      <c r="B1100" s="0" t="n">
        <f aca="false">Data!C1101</f>
        <v>0.0108</v>
      </c>
      <c r="C1100" s="0" t="n">
        <f aca="false">Summary!$B$8+(A1100-Summary!$B$8)*EXP(-Summary!$B$7*Summary!$B$3)</f>
        <v>0.0107014335854668</v>
      </c>
      <c r="D1100" s="0" t="n">
        <f aca="false">Summary!$B$9^2*(1-EXP(-2*Summary!$B$7*Summary!$B$3))/(2*Summary!$B$7)</f>
        <v>2.13796991461712E-007</v>
      </c>
      <c r="E1100" s="0" t="n">
        <f aca="false">LN(NORMDIST(B1100,C1100,SQRT(D1100),FALSE()))</f>
        <v>6.7374599799204</v>
      </c>
    </row>
    <row r="1101" customFormat="false" ht="15" hidden="false" customHeight="false" outlineLevel="0" collapsed="false">
      <c r="A1101" s="0" t="n">
        <f aca="false">Data!C1101</f>
        <v>0.0108</v>
      </c>
      <c r="B1101" s="0" t="n">
        <f aca="false">Data!C1102</f>
        <v>0.0106</v>
      </c>
      <c r="C1101" s="0" t="n">
        <f aca="false">Summary!$B$8+(A1101-Summary!$B$8)*EXP(-Summary!$B$7*Summary!$B$3)</f>
        <v>0.0108013926205991</v>
      </c>
      <c r="D1101" s="0" t="n">
        <f aca="false">Summary!$B$9^2*(1-EXP(-2*Summary!$B$7*Summary!$B$3))/(2*Summary!$B$7)</f>
        <v>2.13796991461712E-007</v>
      </c>
      <c r="E1101" s="0" t="n">
        <f aca="false">LN(NORMDIST(B1101,C1101,SQRT(D1101),FALSE()))</f>
        <v>6.66532695001442</v>
      </c>
    </row>
    <row r="1102" customFormat="false" ht="15" hidden="false" customHeight="false" outlineLevel="0" collapsed="false">
      <c r="A1102" s="0" t="n">
        <f aca="false">Data!C1102</f>
        <v>0.0106</v>
      </c>
      <c r="B1102" s="0" t="n">
        <f aca="false">Data!C1103</f>
        <v>0.0108</v>
      </c>
      <c r="C1102" s="0" t="n">
        <f aca="false">Summary!$B$8+(A1102-Summary!$B$8)*EXP(-Summary!$B$7*Summary!$B$3)</f>
        <v>0.0106014745503346</v>
      </c>
      <c r="D1102" s="0" t="n">
        <f aca="false">Summary!$B$9^2*(1-EXP(-2*Summary!$B$7*Summary!$B$3))/(2*Summary!$B$7)</f>
        <v>2.13796991461712E-007</v>
      </c>
      <c r="E1102" s="0" t="n">
        <f aca="false">LN(NORMDIST(B1102,C1102,SQRT(D1102),FALSE()))</f>
        <v>6.6680085440328</v>
      </c>
    </row>
    <row r="1103" customFormat="false" ht="15" hidden="false" customHeight="false" outlineLevel="0" collapsed="false">
      <c r="A1103" s="0" t="n">
        <f aca="false">Data!C1103</f>
        <v>0.0108</v>
      </c>
      <c r="B1103" s="0" t="n">
        <f aca="false">Data!C1104</f>
        <v>0.0117</v>
      </c>
      <c r="C1103" s="0" t="n">
        <f aca="false">Summary!$B$8+(A1103-Summary!$B$8)*EXP(-Summary!$B$7*Summary!$B$3)</f>
        <v>0.0108013926205991</v>
      </c>
      <c r="D1103" s="0" t="n">
        <f aca="false">Summary!$B$9^2*(1-EXP(-2*Summary!$B$7*Summary!$B$3))/(2*Summary!$B$7)</f>
        <v>2.13796991461712E-007</v>
      </c>
      <c r="E1103" s="0" t="n">
        <f aca="false">LN(NORMDIST(B1103,C1103,SQRT(D1103),FALSE()))</f>
        <v>4.87171837433108</v>
      </c>
    </row>
    <row r="1104" customFormat="false" ht="15" hidden="false" customHeight="false" outlineLevel="0" collapsed="false">
      <c r="A1104" s="0" t="n">
        <f aca="false">Data!C1104</f>
        <v>0.0117</v>
      </c>
      <c r="B1104" s="0" t="n">
        <f aca="false">Data!C1105</f>
        <v>0.0117</v>
      </c>
      <c r="C1104" s="0" t="n">
        <f aca="false">Summary!$B$8+(A1104-Summary!$B$8)*EXP(-Summary!$B$7*Summary!$B$3)</f>
        <v>0.0117010239367892</v>
      </c>
      <c r="D1104" s="0" t="n">
        <f aca="false">Summary!$B$9^2*(1-EXP(-2*Summary!$B$7*Summary!$B$3))/(2*Summary!$B$7)</f>
        <v>2.13796991461712E-007</v>
      </c>
      <c r="E1104" s="0" t="n">
        <f aca="false">LN(NORMDIST(B1104,C1104,SQRT(D1104),FALSE()))</f>
        <v>6.76017846992571</v>
      </c>
    </row>
    <row r="1105" customFormat="false" ht="15" hidden="false" customHeight="false" outlineLevel="0" collapsed="false">
      <c r="A1105" s="0" t="n">
        <f aca="false">Data!C1105</f>
        <v>0.0117</v>
      </c>
      <c r="B1105" s="0" t="n">
        <f aca="false">Data!C1106</f>
        <v>0.0117</v>
      </c>
      <c r="C1105" s="0" t="n">
        <f aca="false">Summary!$B$8+(A1105-Summary!$B$8)*EXP(-Summary!$B$7*Summary!$B$3)</f>
        <v>0.0117010239367892</v>
      </c>
      <c r="D1105" s="0" t="n">
        <f aca="false">Summary!$B$9^2*(1-EXP(-2*Summary!$B$7*Summary!$B$3))/(2*Summary!$B$7)</f>
        <v>2.13796991461712E-007</v>
      </c>
      <c r="E1105" s="0" t="n">
        <f aca="false">LN(NORMDIST(B1105,C1105,SQRT(D1105),FALSE()))</f>
        <v>6.76017846992571</v>
      </c>
    </row>
    <row r="1106" customFormat="false" ht="15" hidden="false" customHeight="false" outlineLevel="0" collapsed="false">
      <c r="A1106" s="0" t="n">
        <f aca="false">Data!C1106</f>
        <v>0.0117</v>
      </c>
      <c r="B1106" s="0" t="n">
        <f aca="false">Data!C1107</f>
        <v>0.0121</v>
      </c>
      <c r="C1106" s="0" t="n">
        <f aca="false">Summary!$B$8+(A1106-Summary!$B$8)*EXP(-Summary!$B$7*Summary!$B$3)</f>
        <v>0.0117010239367892</v>
      </c>
      <c r="D1106" s="0" t="n">
        <f aca="false">Summary!$B$9^2*(1-EXP(-2*Summary!$B$7*Summary!$B$3))/(2*Summary!$B$7)</f>
        <v>2.13796991461712E-007</v>
      </c>
      <c r="E1106" s="0" t="n">
        <f aca="false">LN(NORMDIST(B1106,C1106,SQRT(D1106),FALSE()))</f>
        <v>6.38790744431325</v>
      </c>
    </row>
    <row r="1107" customFormat="false" ht="15" hidden="false" customHeight="false" outlineLevel="0" collapsed="false">
      <c r="A1107" s="0" t="n">
        <f aca="false">Data!C1107</f>
        <v>0.0121</v>
      </c>
      <c r="B1107" s="0" t="n">
        <f aca="false">Data!C1108</f>
        <v>0.0124</v>
      </c>
      <c r="C1107" s="0" t="n">
        <f aca="false">Summary!$B$8+(A1107-Summary!$B$8)*EXP(-Summary!$B$7*Summary!$B$3)</f>
        <v>0.0121008600773182</v>
      </c>
      <c r="D1107" s="0" t="n">
        <f aca="false">Summary!$B$9^2*(1-EXP(-2*Summary!$B$7*Summary!$B$3))/(2*Summary!$B$7)</f>
        <v>2.13796991461712E-007</v>
      </c>
      <c r="E1107" s="0" t="n">
        <f aca="false">LN(NORMDIST(B1107,C1107,SQRT(D1107),FALSE()))</f>
        <v>6.55090600943938</v>
      </c>
    </row>
    <row r="1108" customFormat="false" ht="15" hidden="false" customHeight="false" outlineLevel="0" collapsed="false">
      <c r="A1108" s="0" t="n">
        <f aca="false">Data!C1108</f>
        <v>0.0124</v>
      </c>
      <c r="B1108" s="0" t="n">
        <f aca="false">Data!C1109</f>
        <v>0.0127</v>
      </c>
      <c r="C1108" s="0" t="n">
        <f aca="false">Summary!$B$8+(A1108-Summary!$B$8)*EXP(-Summary!$B$7*Summary!$B$3)</f>
        <v>0.0124007371827149</v>
      </c>
      <c r="D1108" s="0" t="n">
        <f aca="false">Summary!$B$9^2*(1-EXP(-2*Summary!$B$7*Summary!$B$3))/(2*Summary!$B$7)</f>
        <v>2.13796991461712E-007</v>
      </c>
      <c r="E1108" s="0" t="n">
        <f aca="false">LN(NORMDIST(B1108,C1108,SQRT(D1108),FALSE()))</f>
        <v>6.55073402276448</v>
      </c>
    </row>
    <row r="1109" customFormat="false" ht="15" hidden="false" customHeight="false" outlineLevel="0" collapsed="false">
      <c r="A1109" s="0" t="n">
        <f aca="false">Data!C1109</f>
        <v>0.0127</v>
      </c>
      <c r="B1109" s="0" t="n">
        <f aca="false">Data!C1110</f>
        <v>0.0127</v>
      </c>
      <c r="C1109" s="0" t="n">
        <f aca="false">Summary!$B$8+(A1109-Summary!$B$8)*EXP(-Summary!$B$7*Summary!$B$3)</f>
        <v>0.0127006142881116</v>
      </c>
      <c r="D1109" s="0" t="n">
        <f aca="false">Summary!$B$9^2*(1-EXP(-2*Summary!$B$7*Summary!$B$3))/(2*Summary!$B$7)</f>
        <v>2.13796991461712E-007</v>
      </c>
      <c r="E1109" s="0" t="n">
        <f aca="false">LN(NORMDIST(B1109,C1109,SQRT(D1109),FALSE()))</f>
        <v>6.76018003939743</v>
      </c>
    </row>
    <row r="1110" customFormat="false" ht="15" hidden="false" customHeight="false" outlineLevel="0" collapsed="false">
      <c r="A1110" s="0" t="n">
        <f aca="false">Data!C1110</f>
        <v>0.0127</v>
      </c>
      <c r="B1110" s="0" t="n">
        <f aca="false">Data!C1111</f>
        <v>0.013</v>
      </c>
      <c r="C1110" s="0" t="n">
        <f aca="false">Summary!$B$8+(A1110-Summary!$B$8)*EXP(-Summary!$B$7*Summary!$B$3)</f>
        <v>0.0127006142881116</v>
      </c>
      <c r="D1110" s="0" t="n">
        <f aca="false">Summary!$B$9^2*(1-EXP(-2*Summary!$B$7*Summary!$B$3))/(2*Summary!$B$7)</f>
        <v>2.13796991461712E-007</v>
      </c>
      <c r="E1110" s="0" t="n">
        <f aca="false">LN(NORMDIST(B1110,C1110,SQRT(D1110),FALSE()))</f>
        <v>6.55056196544741</v>
      </c>
    </row>
    <row r="1111" customFormat="false" ht="15" hidden="false" customHeight="false" outlineLevel="0" collapsed="false">
      <c r="A1111" s="0" t="n">
        <f aca="false">Data!C1111</f>
        <v>0.013</v>
      </c>
      <c r="B1111" s="0" t="n">
        <f aca="false">Data!C1112</f>
        <v>0.0141</v>
      </c>
      <c r="C1111" s="0" t="n">
        <f aca="false">Summary!$B$8+(A1111-Summary!$B$8)*EXP(-Summary!$B$7*Summary!$B$3)</f>
        <v>0.0130004913935083</v>
      </c>
      <c r="D1111" s="0" t="n">
        <f aca="false">Summary!$B$9^2*(1-EXP(-2*Summary!$B$7*Summary!$B$3))/(2*Summary!$B$7)</f>
        <v>2.13796991461712E-007</v>
      </c>
      <c r="E1111" s="0" t="n">
        <f aca="false">LN(NORMDIST(B1111,C1111,SQRT(D1111),FALSE()))</f>
        <v>3.93292136252348</v>
      </c>
    </row>
    <row r="1112" customFormat="false" ht="15" hidden="false" customHeight="false" outlineLevel="0" collapsed="false">
      <c r="A1112" s="0" t="n">
        <f aca="false">Data!C1112</f>
        <v>0.0141</v>
      </c>
      <c r="B1112" s="0" t="n">
        <f aca="false">Data!C1113</f>
        <v>0.0134</v>
      </c>
      <c r="C1112" s="0" t="n">
        <f aca="false">Summary!$B$8+(A1112-Summary!$B$8)*EXP(-Summary!$B$7*Summary!$B$3)</f>
        <v>0.014100040779963</v>
      </c>
      <c r="D1112" s="0" t="n">
        <f aca="false">Summary!$B$9^2*(1-EXP(-2*Summary!$B$7*Summary!$B$3))/(2*Summary!$B$7)</f>
        <v>2.13796991461712E-007</v>
      </c>
      <c r="E1112" s="0" t="n">
        <f aca="false">LN(NORMDIST(B1112,C1112,SQRT(D1112),FALSE()))</f>
        <v>5.61410049704558</v>
      </c>
    </row>
    <row r="1113" customFormat="false" ht="15" hidden="false" customHeight="false" outlineLevel="0" collapsed="false">
      <c r="A1113" s="0" t="n">
        <f aca="false">Data!C1113</f>
        <v>0.0134</v>
      </c>
      <c r="B1113" s="0" t="n">
        <f aca="false">Data!C1114</f>
        <v>0.013</v>
      </c>
      <c r="C1113" s="0" t="n">
        <f aca="false">Summary!$B$8+(A1113-Summary!$B$8)*EXP(-Summary!$B$7*Summary!$B$3)</f>
        <v>0.0134003275340373</v>
      </c>
      <c r="D1113" s="0" t="n">
        <f aca="false">Summary!$B$9^2*(1-EXP(-2*Summary!$B$7*Summary!$B$3))/(2*Summary!$B$7)</f>
        <v>2.13796991461712E-007</v>
      </c>
      <c r="E1113" s="0" t="n">
        <f aca="false">LN(NORMDIST(B1113,C1113,SQRT(D1113),FALSE()))</f>
        <v>6.38538113305455</v>
      </c>
    </row>
    <row r="1114" customFormat="false" ht="15" hidden="false" customHeight="false" outlineLevel="0" collapsed="false">
      <c r="A1114" s="0" t="n">
        <f aca="false">Data!C1114</f>
        <v>0.013</v>
      </c>
      <c r="B1114" s="0" t="n">
        <f aca="false">Data!C1115</f>
        <v>0.0128</v>
      </c>
      <c r="C1114" s="0" t="n">
        <f aca="false">Summary!$B$8+(A1114-Summary!$B$8)*EXP(-Summary!$B$7*Summary!$B$3)</f>
        <v>0.0130004913935083</v>
      </c>
      <c r="D1114" s="0" t="n">
        <f aca="false">Summary!$B$9^2*(1-EXP(-2*Summary!$B$7*Summary!$B$3))/(2*Summary!$B$7)</f>
        <v>2.13796991461712E-007</v>
      </c>
      <c r="E1114" s="0" t="n">
        <f aca="false">LN(NORMDIST(B1114,C1114,SQRT(D1114),FALSE()))</f>
        <v>6.66617398897031</v>
      </c>
    </row>
    <row r="1115" customFormat="false" ht="15" hidden="false" customHeight="false" outlineLevel="0" collapsed="false">
      <c r="A1115" s="0" t="n">
        <f aca="false">Data!C1115</f>
        <v>0.0128</v>
      </c>
      <c r="B1115" s="0" t="n">
        <f aca="false">Data!C1116</f>
        <v>0.0129</v>
      </c>
      <c r="C1115" s="0" t="n">
        <f aca="false">Summary!$B$8+(A1115-Summary!$B$8)*EXP(-Summary!$B$7*Summary!$B$3)</f>
        <v>0.0128005733232439</v>
      </c>
      <c r="D1115" s="0" t="n">
        <f aca="false">Summary!$B$9^2*(1-EXP(-2*Summary!$B$7*Summary!$B$3))/(2*Summary!$B$7)</f>
        <v>2.13796991461712E-007</v>
      </c>
      <c r="E1115" s="0" t="n">
        <f aca="false">LN(NORMDIST(B1115,C1115,SQRT(D1115),FALSE()))</f>
        <v>6.73706164415412</v>
      </c>
    </row>
    <row r="1116" customFormat="false" ht="15" hidden="false" customHeight="false" outlineLevel="0" collapsed="false">
      <c r="A1116" s="0" t="n">
        <f aca="false">Data!C1116</f>
        <v>0.0129</v>
      </c>
      <c r="B1116" s="0" t="n">
        <f aca="false">Data!C1117</f>
        <v>0.0133</v>
      </c>
      <c r="C1116" s="0" t="n">
        <f aca="false">Summary!$B$8+(A1116-Summary!$B$8)*EXP(-Summary!$B$7*Summary!$B$3)</f>
        <v>0.0129005323583761</v>
      </c>
      <c r="D1116" s="0" t="n">
        <f aca="false">Summary!$B$9^2*(1-EXP(-2*Summary!$B$7*Summary!$B$3))/(2*Summary!$B$7)</f>
        <v>2.13796991461712E-007</v>
      </c>
      <c r="E1116" s="0" t="n">
        <f aca="false">LN(NORMDIST(B1116,C1116,SQRT(D1116),FALSE()))</f>
        <v>6.3869895228619</v>
      </c>
    </row>
    <row r="1117" customFormat="false" ht="15" hidden="false" customHeight="false" outlineLevel="0" collapsed="false">
      <c r="A1117" s="0" t="n">
        <f aca="false">Data!C1117</f>
        <v>0.0133</v>
      </c>
      <c r="B1117" s="0" t="n">
        <f aca="false">Data!C1118</f>
        <v>0.0132</v>
      </c>
      <c r="C1117" s="0" t="n">
        <f aca="false">Summary!$B$8+(A1117-Summary!$B$8)*EXP(-Summary!$B$7*Summary!$B$3)</f>
        <v>0.0133003684989051</v>
      </c>
      <c r="D1117" s="0" t="n">
        <f aca="false">Summary!$B$9^2*(1-EXP(-2*Summary!$B$7*Summary!$B$3))/(2*Summary!$B$7)</f>
        <v>2.13796991461712E-007</v>
      </c>
      <c r="E1117" s="0" t="n">
        <f aca="false">LN(NORMDIST(B1117,C1117,SQRT(D1117),FALSE()))</f>
        <v>6.73662157359841</v>
      </c>
    </row>
    <row r="1118" customFormat="false" ht="15" hidden="false" customHeight="false" outlineLevel="0" collapsed="false">
      <c r="A1118" s="0" t="n">
        <f aca="false">Data!C1118</f>
        <v>0.0132</v>
      </c>
      <c r="B1118" s="0" t="n">
        <f aca="false">Data!C1119</f>
        <v>0.0129</v>
      </c>
      <c r="C1118" s="0" t="n">
        <f aca="false">Summary!$B$8+(A1118-Summary!$B$8)*EXP(-Summary!$B$7*Summary!$B$3)</f>
        <v>0.0132004094637728</v>
      </c>
      <c r="D1118" s="0" t="n">
        <f aca="false">Summary!$B$9^2*(1-EXP(-2*Summary!$B$7*Summary!$B$3))/(2*Summary!$B$7)</f>
        <v>2.13796991461712E-007</v>
      </c>
      <c r="E1118" s="0" t="n">
        <f aca="false">LN(NORMDIST(B1118,C1118,SQRT(D1118),FALSE()))</f>
        <v>6.54912592690177</v>
      </c>
    </row>
    <row r="1119" customFormat="false" ht="15" hidden="false" customHeight="false" outlineLevel="0" collapsed="false">
      <c r="A1119" s="0" t="n">
        <f aca="false">Data!C1119</f>
        <v>0.0129</v>
      </c>
      <c r="B1119" s="0" t="n">
        <f aca="false">Data!C1120</f>
        <v>0.0129</v>
      </c>
      <c r="C1119" s="0" t="n">
        <f aca="false">Summary!$B$8+(A1119-Summary!$B$8)*EXP(-Summary!$B$7*Summary!$B$3)</f>
        <v>0.0129005323583761</v>
      </c>
      <c r="D1119" s="0" t="n">
        <f aca="false">Summary!$B$9^2*(1-EXP(-2*Summary!$B$7*Summary!$B$3))/(2*Summary!$B$7)</f>
        <v>2.13796991461712E-007</v>
      </c>
      <c r="E1119" s="0" t="n">
        <f aca="false">LN(NORMDIST(B1119,C1119,SQRT(D1119),FALSE()))</f>
        <v>6.76018025910222</v>
      </c>
    </row>
    <row r="1120" customFormat="false" ht="15" hidden="false" customHeight="false" outlineLevel="0" collapsed="false">
      <c r="A1120" s="0" t="n">
        <f aca="false">Data!C1120</f>
        <v>0.0129</v>
      </c>
      <c r="B1120" s="0" t="n">
        <f aca="false">Data!C1121</f>
        <v>0.0131</v>
      </c>
      <c r="C1120" s="0" t="n">
        <f aca="false">Summary!$B$8+(A1120-Summary!$B$8)*EXP(-Summary!$B$7*Summary!$B$3)</f>
        <v>0.0129005323583761</v>
      </c>
      <c r="D1120" s="0" t="n">
        <f aca="false">Summary!$B$9^2*(1-EXP(-2*Summary!$B$7*Summary!$B$3))/(2*Summary!$B$7)</f>
        <v>2.13796991461712E-007</v>
      </c>
      <c r="E1120" s="0" t="n">
        <f aca="false">LN(NORMDIST(B1120,C1120,SQRT(D1120),FALSE()))</f>
        <v>6.66713157685103</v>
      </c>
    </row>
    <row r="1121" customFormat="false" ht="15" hidden="false" customHeight="false" outlineLevel="0" collapsed="false">
      <c r="A1121" s="0" t="n">
        <f aca="false">Data!C1121</f>
        <v>0.0131</v>
      </c>
      <c r="B1121" s="0" t="n">
        <f aca="false">Data!C1122</f>
        <v>0.0138</v>
      </c>
      <c r="C1121" s="0" t="n">
        <f aca="false">Summary!$B$8+(A1121-Summary!$B$8)*EXP(-Summary!$B$7*Summary!$B$3)</f>
        <v>0.0131004504286406</v>
      </c>
      <c r="D1121" s="0" t="n">
        <f aca="false">Summary!$B$9^2*(1-EXP(-2*Summary!$B$7*Summary!$B$3))/(2*Summary!$B$7)</f>
        <v>2.13796991461712E-007</v>
      </c>
      <c r="E1121" s="0" t="n">
        <f aca="false">LN(NORMDIST(B1121,C1121,SQRT(D1121),FALSE()))</f>
        <v>5.61570830924471</v>
      </c>
    </row>
    <row r="1122" customFormat="false" ht="15" hidden="false" customHeight="false" outlineLevel="0" collapsed="false">
      <c r="A1122" s="0" t="n">
        <f aca="false">Data!C1122</f>
        <v>0.0138</v>
      </c>
      <c r="B1122" s="0" t="n">
        <f aca="false">Data!C1123</f>
        <v>0.0138</v>
      </c>
      <c r="C1122" s="0" t="n">
        <f aca="false">Summary!$B$8+(A1122-Summary!$B$8)*EXP(-Summary!$B$7*Summary!$B$3)</f>
        <v>0.0138001636745663</v>
      </c>
      <c r="D1122" s="0" t="n">
        <f aca="false">Summary!$B$9^2*(1-EXP(-2*Summary!$B$7*Summary!$B$3))/(2*Summary!$B$7)</f>
        <v>2.13796991461712E-007</v>
      </c>
      <c r="E1122" s="0" t="n">
        <f aca="false">LN(NORMDIST(B1122,C1122,SQRT(D1122),FALSE()))</f>
        <v>6.7601808592418</v>
      </c>
    </row>
    <row r="1123" customFormat="false" ht="15" hidden="false" customHeight="false" outlineLevel="0" collapsed="false">
      <c r="A1123" s="0" t="n">
        <f aca="false">Data!C1123</f>
        <v>0.0138</v>
      </c>
      <c r="B1123" s="0" t="n">
        <f aca="false">Data!C1124</f>
        <v>0.0133</v>
      </c>
      <c r="C1123" s="0" t="n">
        <f aca="false">Summary!$B$8+(A1123-Summary!$B$8)*EXP(-Summary!$B$7*Summary!$B$3)</f>
        <v>0.0138001636745663</v>
      </c>
      <c r="D1123" s="0" t="n">
        <f aca="false">Summary!$B$9^2*(1-EXP(-2*Summary!$B$7*Summary!$B$3))/(2*Summary!$B$7)</f>
        <v>2.13796991461712E-007</v>
      </c>
      <c r="E1123" s="0" t="n">
        <f aca="false">LN(NORMDIST(B1123,C1123,SQRT(D1123),FALSE()))</f>
        <v>6.17513129222988</v>
      </c>
    </row>
    <row r="1124" customFormat="false" ht="15" hidden="false" customHeight="false" outlineLevel="0" collapsed="false">
      <c r="A1124" s="0" t="n">
        <f aca="false">Data!C1124</f>
        <v>0.0133</v>
      </c>
      <c r="B1124" s="0" t="n">
        <f aca="false">Data!C1125</f>
        <v>0.0122</v>
      </c>
      <c r="C1124" s="0" t="n">
        <f aca="false">Summary!$B$8+(A1124-Summary!$B$8)*EXP(-Summary!$B$7*Summary!$B$3)</f>
        <v>0.0133003684989051</v>
      </c>
      <c r="D1124" s="0" t="n">
        <f aca="false">Summary!$B$9^2*(1-EXP(-2*Summary!$B$7*Summary!$B$3))/(2*Summary!$B$7)</f>
        <v>2.13796991461712E-007</v>
      </c>
      <c r="E1124" s="0" t="n">
        <f aca="false">LN(NORMDIST(B1124,C1124,SQRT(D1124),FALSE()))</f>
        <v>3.92849740496352</v>
      </c>
    </row>
    <row r="1125" customFormat="false" ht="15" hidden="false" customHeight="false" outlineLevel="0" collapsed="false">
      <c r="A1125" s="0" t="n">
        <f aca="false">Data!C1125</f>
        <v>0.0122</v>
      </c>
      <c r="B1125" s="0" t="n">
        <f aca="false">Data!C1126</f>
        <v>0.013</v>
      </c>
      <c r="C1125" s="0" t="n">
        <f aca="false">Summary!$B$8+(A1125-Summary!$B$8)*EXP(-Summary!$B$7*Summary!$B$3)</f>
        <v>0.0122008191124504</v>
      </c>
      <c r="D1125" s="0" t="n">
        <f aca="false">Summary!$B$9^2*(1-EXP(-2*Summary!$B$7*Summary!$B$3))/(2*Summary!$B$7)</f>
        <v>2.13796991461712E-007</v>
      </c>
      <c r="E1125" s="0" t="n">
        <f aca="false">LN(NORMDIST(B1125,C1125,SQRT(D1125),FALSE()))</f>
        <v>5.26649738907578</v>
      </c>
    </row>
    <row r="1126" customFormat="false" ht="15" hidden="false" customHeight="false" outlineLevel="0" collapsed="false">
      <c r="A1126" s="0" t="n">
        <f aca="false">Data!C1126</f>
        <v>0.013</v>
      </c>
      <c r="B1126" s="0" t="n">
        <f aca="false">Data!C1127</f>
        <v>0.0134</v>
      </c>
      <c r="C1126" s="0" t="n">
        <f aca="false">Summary!$B$8+(A1126-Summary!$B$8)*EXP(-Summary!$B$7*Summary!$B$3)</f>
        <v>0.0130004913935083</v>
      </c>
      <c r="D1126" s="0" t="n">
        <f aca="false">Summary!$B$9^2*(1-EXP(-2*Summary!$B$7*Summary!$B$3))/(2*Summary!$B$7)</f>
        <v>2.13796991461712E-007</v>
      </c>
      <c r="E1126" s="0" t="n">
        <f aca="false">LN(NORMDIST(B1126,C1126,SQRT(D1126),FALSE()))</f>
        <v>6.38691297838828</v>
      </c>
    </row>
    <row r="1127" customFormat="false" ht="15" hidden="false" customHeight="false" outlineLevel="0" collapsed="false">
      <c r="A1127" s="0" t="n">
        <f aca="false">Data!C1127</f>
        <v>0.0134</v>
      </c>
      <c r="B1127" s="0" t="n">
        <f aca="false">Data!C1128</f>
        <v>0.013</v>
      </c>
      <c r="C1127" s="0" t="n">
        <f aca="false">Summary!$B$8+(A1127-Summary!$B$8)*EXP(-Summary!$B$7*Summary!$B$3)</f>
        <v>0.0134003275340373</v>
      </c>
      <c r="D1127" s="0" t="n">
        <f aca="false">Summary!$B$9^2*(1-EXP(-2*Summary!$B$7*Summary!$B$3))/(2*Summary!$B$7)</f>
        <v>2.13796991461712E-007</v>
      </c>
      <c r="E1127" s="0" t="n">
        <f aca="false">LN(NORMDIST(B1127,C1127,SQRT(D1127),FALSE()))</f>
        <v>6.38538113305455</v>
      </c>
    </row>
    <row r="1128" customFormat="false" ht="15" hidden="false" customHeight="false" outlineLevel="0" collapsed="false">
      <c r="A1128" s="0" t="n">
        <f aca="false">Data!C1128</f>
        <v>0.013</v>
      </c>
      <c r="B1128" s="0" t="n">
        <f aca="false">Data!C1129</f>
        <v>0.0127</v>
      </c>
      <c r="C1128" s="0" t="n">
        <f aca="false">Summary!$B$8+(A1128-Summary!$B$8)*EXP(-Summary!$B$7*Summary!$B$3)</f>
        <v>0.0130004913935083</v>
      </c>
      <c r="D1128" s="0" t="n">
        <f aca="false">Summary!$B$9^2*(1-EXP(-2*Summary!$B$7*Summary!$B$3))/(2*Summary!$B$7)</f>
        <v>2.13796991461712E-007</v>
      </c>
      <c r="E1128" s="0" t="n">
        <f aca="false">LN(NORMDIST(B1128,C1128,SQRT(D1128),FALSE()))</f>
        <v>6.54901079046329</v>
      </c>
    </row>
    <row r="1129" customFormat="false" ht="15" hidden="false" customHeight="false" outlineLevel="0" collapsed="false">
      <c r="A1129" s="0" t="n">
        <f aca="false">Data!C1129</f>
        <v>0.0127</v>
      </c>
      <c r="B1129" s="0" t="n">
        <f aca="false">Data!C1130</f>
        <v>0.0128</v>
      </c>
      <c r="C1129" s="0" t="n">
        <f aca="false">Summary!$B$8+(A1129-Summary!$B$8)*EXP(-Summary!$B$7*Summary!$B$3)</f>
        <v>0.0127006142881116</v>
      </c>
      <c r="D1129" s="0" t="n">
        <f aca="false">Summary!$B$9^2*(1-EXP(-2*Summary!$B$7*Summary!$B$3))/(2*Summary!$B$7)</f>
        <v>2.13796991461712E-007</v>
      </c>
      <c r="E1129" s="0" t="n">
        <f aca="false">LN(NORMDIST(B1129,C1129,SQRT(D1129),FALSE()))</f>
        <v>6.73708069101524</v>
      </c>
    </row>
    <row r="1130" customFormat="false" ht="15" hidden="false" customHeight="false" outlineLevel="0" collapsed="false">
      <c r="A1130" s="0" t="n">
        <f aca="false">Data!C1130</f>
        <v>0.0128</v>
      </c>
      <c r="B1130" s="0" t="n">
        <f aca="false">Data!C1131</f>
        <v>0.0134</v>
      </c>
      <c r="C1130" s="0" t="n">
        <f aca="false">Summary!$B$8+(A1130-Summary!$B$8)*EXP(-Summary!$B$7*Summary!$B$3)</f>
        <v>0.0128005733232439</v>
      </c>
      <c r="D1130" s="0" t="n">
        <f aca="false">Summary!$B$9^2*(1-EXP(-2*Summary!$B$7*Summary!$B$3))/(2*Summary!$B$7)</f>
        <v>2.13796991461712E-007</v>
      </c>
      <c r="E1130" s="0" t="n">
        <f aca="false">LN(NORMDIST(B1130,C1130,SQRT(D1130),FALSE()))</f>
        <v>5.91986895503549</v>
      </c>
    </row>
    <row r="1131" customFormat="false" ht="15" hidden="false" customHeight="false" outlineLevel="0" collapsed="false">
      <c r="A1131" s="0" t="n">
        <f aca="false">Data!C1131</f>
        <v>0.0134</v>
      </c>
      <c r="B1131" s="0" t="n">
        <f aca="false">Data!C1132</f>
        <v>0.0134</v>
      </c>
      <c r="C1131" s="0" t="n">
        <f aca="false">Summary!$B$8+(A1131-Summary!$B$8)*EXP(-Summary!$B$7*Summary!$B$3)</f>
        <v>0.0134003275340373</v>
      </c>
      <c r="D1131" s="0" t="n">
        <f aca="false">Summary!$B$9^2*(1-EXP(-2*Summary!$B$7*Summary!$B$3))/(2*Summary!$B$7)</f>
        <v>2.13796991461712E-007</v>
      </c>
      <c r="E1131" s="0" t="n">
        <f aca="false">LN(NORMDIST(B1131,C1131,SQRT(D1131),FALSE()))</f>
        <v>6.7601806710044</v>
      </c>
    </row>
    <row r="1132" customFormat="false" ht="15" hidden="false" customHeight="false" outlineLevel="0" collapsed="false">
      <c r="A1132" s="0" t="n">
        <f aca="false">Data!C1132</f>
        <v>0.0134</v>
      </c>
      <c r="B1132" s="0" t="n">
        <f aca="false">Data!C1133</f>
        <v>0.0134</v>
      </c>
      <c r="C1132" s="0" t="n">
        <f aca="false">Summary!$B$8+(A1132-Summary!$B$8)*EXP(-Summary!$B$7*Summary!$B$3)</f>
        <v>0.0134003275340373</v>
      </c>
      <c r="D1132" s="0" t="n">
        <f aca="false">Summary!$B$9^2*(1-EXP(-2*Summary!$B$7*Summary!$B$3))/(2*Summary!$B$7)</f>
        <v>2.13796991461712E-007</v>
      </c>
      <c r="E1132" s="0" t="n">
        <f aca="false">LN(NORMDIST(B1132,C1132,SQRT(D1132),FALSE()))</f>
        <v>6.7601806710044</v>
      </c>
    </row>
    <row r="1133" customFormat="false" ht="15" hidden="false" customHeight="false" outlineLevel="0" collapsed="false">
      <c r="A1133" s="0" t="n">
        <f aca="false">Data!C1133</f>
        <v>0.0134</v>
      </c>
      <c r="B1133" s="0" t="n">
        <f aca="false">Data!C1134</f>
        <v>0.0135</v>
      </c>
      <c r="C1133" s="0" t="n">
        <f aca="false">Summary!$B$8+(A1133-Summary!$B$8)*EXP(-Summary!$B$7*Summary!$B$3)</f>
        <v>0.0134003275340373</v>
      </c>
      <c r="D1133" s="0" t="n">
        <f aca="false">Summary!$B$9^2*(1-EXP(-2*Summary!$B$7*Summary!$B$3))/(2*Summary!$B$7)</f>
        <v>2.13796991461712E-007</v>
      </c>
      <c r="E1133" s="0" t="n">
        <f aca="false">LN(NORMDIST(B1133,C1133,SQRT(D1133),FALSE()))</f>
        <v>6.73694719815565</v>
      </c>
    </row>
    <row r="1134" customFormat="false" ht="15" hidden="false" customHeight="false" outlineLevel="0" collapsed="false">
      <c r="A1134" s="0" t="n">
        <f aca="false">Data!C1134</f>
        <v>0.0135</v>
      </c>
      <c r="B1134" s="0" t="n">
        <f aca="false">Data!C1135</f>
        <v>0.0135</v>
      </c>
      <c r="C1134" s="0" t="n">
        <f aca="false">Summary!$B$8+(A1134-Summary!$B$8)*EXP(-Summary!$B$7*Summary!$B$3)</f>
        <v>0.0135002865691695</v>
      </c>
      <c r="D1134" s="0" t="n">
        <f aca="false">Summary!$B$9^2*(1-EXP(-2*Summary!$B$7*Summary!$B$3))/(2*Summary!$B$7)</f>
        <v>2.13796991461712E-007</v>
      </c>
      <c r="E1134" s="0" t="n">
        <f aca="false">LN(NORMDIST(B1134,C1134,SQRT(D1134),FALSE()))</f>
        <v>6.76018072983745</v>
      </c>
    </row>
    <row r="1135" customFormat="false" ht="15" hidden="false" customHeight="false" outlineLevel="0" collapsed="false">
      <c r="A1135" s="0" t="n">
        <f aca="false">Data!C1135</f>
        <v>0.0135</v>
      </c>
      <c r="B1135" s="0" t="n">
        <f aca="false">Data!C1136</f>
        <v>0.0135</v>
      </c>
      <c r="C1135" s="0" t="n">
        <f aca="false">Summary!$B$8+(A1135-Summary!$B$8)*EXP(-Summary!$B$7*Summary!$B$3)</f>
        <v>0.0135002865691695</v>
      </c>
      <c r="D1135" s="0" t="n">
        <f aca="false">Summary!$B$9^2*(1-EXP(-2*Summary!$B$7*Summary!$B$3))/(2*Summary!$B$7)</f>
        <v>2.13796991461712E-007</v>
      </c>
      <c r="E1135" s="0" t="n">
        <f aca="false">LN(NORMDIST(B1135,C1135,SQRT(D1135),FALSE()))</f>
        <v>6.76018072983745</v>
      </c>
    </row>
    <row r="1136" customFormat="false" ht="15" hidden="false" customHeight="false" outlineLevel="0" collapsed="false">
      <c r="A1136" s="0" t="n">
        <f aca="false">Data!C1136</f>
        <v>0.0135</v>
      </c>
      <c r="B1136" s="0" t="n">
        <f aca="false">Data!C1137</f>
        <v>0.0136</v>
      </c>
      <c r="C1136" s="0" t="n">
        <f aca="false">Summary!$B$8+(A1136-Summary!$B$8)*EXP(-Summary!$B$7*Summary!$B$3)</f>
        <v>0.0135002865691695</v>
      </c>
      <c r="D1136" s="0" t="n">
        <f aca="false">Summary!$B$9^2*(1-EXP(-2*Summary!$B$7*Summary!$B$3))/(2*Summary!$B$7)</f>
        <v>2.13796991461712E-007</v>
      </c>
      <c r="E1136" s="0" t="n">
        <f aca="false">LN(NORMDIST(B1136,C1136,SQRT(D1136),FALSE()))</f>
        <v>6.73692809635061</v>
      </c>
    </row>
    <row r="1137" customFormat="false" ht="15" hidden="false" customHeight="false" outlineLevel="0" collapsed="false">
      <c r="A1137" s="0" t="n">
        <f aca="false">Data!C1137</f>
        <v>0.0136</v>
      </c>
      <c r="B1137" s="0" t="n">
        <f aca="false">Data!C1138</f>
        <v>0.0135</v>
      </c>
      <c r="C1137" s="0" t="n">
        <f aca="false">Summary!$B$8+(A1137-Summary!$B$8)*EXP(-Summary!$B$7*Summary!$B$3)</f>
        <v>0.0136002456043018</v>
      </c>
      <c r="D1137" s="0" t="n">
        <f aca="false">Summary!$B$9^2*(1-EXP(-2*Summary!$B$7*Summary!$B$3))/(2*Summary!$B$7)</f>
        <v>2.13796991461712E-007</v>
      </c>
      <c r="E1137" s="0" t="n">
        <f aca="false">LN(NORMDIST(B1137,C1137,SQRT(D1137),FALSE()))</f>
        <v>6.73667923201179</v>
      </c>
    </row>
    <row r="1138" customFormat="false" ht="15" hidden="false" customHeight="false" outlineLevel="0" collapsed="false">
      <c r="A1138" s="0" t="n">
        <f aca="false">Data!C1138</f>
        <v>0.0135</v>
      </c>
      <c r="B1138" s="0" t="n">
        <f aca="false">Data!C1139</f>
        <v>0.0137</v>
      </c>
      <c r="C1138" s="0" t="n">
        <f aca="false">Summary!$B$8+(A1138-Summary!$B$8)*EXP(-Summary!$B$7*Summary!$B$3)</f>
        <v>0.0135002865691695</v>
      </c>
      <c r="D1138" s="0" t="n">
        <f aca="false">Summary!$B$9^2*(1-EXP(-2*Summary!$B$7*Summary!$B$3))/(2*Summary!$B$7)</f>
        <v>2.13796991461712E-007</v>
      </c>
      <c r="E1138" s="0" t="n">
        <f aca="false">LN(NORMDIST(B1138,C1138,SQRT(D1138),FALSE()))</f>
        <v>6.6669021199293</v>
      </c>
    </row>
    <row r="1139" customFormat="false" ht="15" hidden="false" customHeight="false" outlineLevel="0" collapsed="false">
      <c r="A1139" s="0" t="n">
        <f aca="false">Data!C1139</f>
        <v>0.0137</v>
      </c>
      <c r="B1139" s="0" t="n">
        <f aca="false">Data!C1140</f>
        <v>0.0138</v>
      </c>
      <c r="C1139" s="0" t="n">
        <f aca="false">Summary!$B$8+(A1139-Summary!$B$8)*EXP(-Summary!$B$7*Summary!$B$3)</f>
        <v>0.013700204639434</v>
      </c>
      <c r="D1139" s="0" t="n">
        <f aca="false">Summary!$B$9^2*(1-EXP(-2*Summary!$B$7*Summary!$B$3))/(2*Summary!$B$7)</f>
        <v>2.13796991461712E-007</v>
      </c>
      <c r="E1139" s="0" t="n">
        <f aca="false">LN(NORMDIST(B1139,C1139,SQRT(D1139),FALSE()))</f>
        <v>6.73688986919316</v>
      </c>
    </row>
    <row r="1140" customFormat="false" ht="15" hidden="false" customHeight="false" outlineLevel="0" collapsed="false">
      <c r="A1140" s="0" t="n">
        <f aca="false">Data!C1140</f>
        <v>0.0138</v>
      </c>
      <c r="B1140" s="0" t="n">
        <f aca="false">Data!C1141</f>
        <v>0.0145</v>
      </c>
      <c r="C1140" s="0" t="n">
        <f aca="false">Summary!$B$8+(A1140-Summary!$B$8)*EXP(-Summary!$B$7*Summary!$B$3)</f>
        <v>0.0138001636745663</v>
      </c>
      <c r="D1140" s="0" t="n">
        <f aca="false">Summary!$B$9^2*(1-EXP(-2*Summary!$B$7*Summary!$B$3))/(2*Summary!$B$7)</f>
        <v>2.13796991461712E-007</v>
      </c>
      <c r="E1140" s="0" t="n">
        <f aca="false">LN(NORMDIST(B1140,C1140,SQRT(D1140),FALSE()))</f>
        <v>5.61476984981011</v>
      </c>
    </row>
    <row r="1141" customFormat="false" ht="15" hidden="false" customHeight="false" outlineLevel="0" collapsed="false">
      <c r="A1141" s="0" t="n">
        <f aca="false">Data!C1141</f>
        <v>0.0145</v>
      </c>
      <c r="B1141" s="0" t="n">
        <f aca="false">Data!C1142</f>
        <v>0.0146</v>
      </c>
      <c r="C1141" s="0" t="n">
        <f aca="false">Summary!$B$8+(A1141-Summary!$B$8)*EXP(-Summary!$B$7*Summary!$B$3)</f>
        <v>0.0144998769204919</v>
      </c>
      <c r="D1141" s="0" t="n">
        <f aca="false">Summary!$B$9^2*(1-EXP(-2*Summary!$B$7*Summary!$B$3))/(2*Summary!$B$7)</f>
        <v>2.13796991461712E-007</v>
      </c>
      <c r="E1141" s="0" t="n">
        <f aca="false">LN(NORMDIST(B1141,C1141,SQRT(D1141),FALSE()))</f>
        <v>6.73673664659812</v>
      </c>
    </row>
    <row r="1142" customFormat="false" ht="15" hidden="false" customHeight="false" outlineLevel="0" collapsed="false">
      <c r="A1142" s="0" t="n">
        <f aca="false">Data!C1142</f>
        <v>0.0146</v>
      </c>
      <c r="B1142" s="0" t="n">
        <f aca="false">Data!C1143</f>
        <v>0.0146</v>
      </c>
      <c r="C1142" s="0" t="n">
        <f aca="false">Summary!$B$8+(A1142-Summary!$B$8)*EXP(-Summary!$B$7*Summary!$B$3)</f>
        <v>0.0145998359556242</v>
      </c>
      <c r="D1142" s="0" t="n">
        <f aca="false">Summary!$B$9^2*(1-EXP(-2*Summary!$B$7*Summary!$B$3))/(2*Summary!$B$7)</f>
        <v>2.13796991461712E-007</v>
      </c>
      <c r="E1142" s="0" t="n">
        <f aca="false">LN(NORMDIST(B1142,C1142,SQRT(D1142),FALSE()))</f>
        <v>6.76018085895837</v>
      </c>
    </row>
    <row r="1143" customFormat="false" ht="15" hidden="false" customHeight="false" outlineLevel="0" collapsed="false">
      <c r="A1143" s="0" t="n">
        <f aca="false">Data!C1143</f>
        <v>0.0146</v>
      </c>
      <c r="B1143" s="0" t="n">
        <f aca="false">Data!C1144</f>
        <v>0.0145</v>
      </c>
      <c r="C1143" s="0" t="n">
        <f aca="false">Summary!$B$8+(A1143-Summary!$B$8)*EXP(-Summary!$B$7*Summary!$B$3)</f>
        <v>0.0145998359556242</v>
      </c>
      <c r="D1143" s="0" t="n">
        <f aca="false">Summary!$B$9^2*(1-EXP(-2*Summary!$B$7*Summary!$B$3))/(2*Summary!$B$7)</f>
        <v>2.13796991461712E-007</v>
      </c>
      <c r="E1143" s="0" t="n">
        <f aca="false">LN(NORMDIST(B1143,C1143,SQRT(D1143),FALSE()))</f>
        <v>6.7368709165296</v>
      </c>
    </row>
    <row r="1144" customFormat="false" ht="15" hidden="false" customHeight="false" outlineLevel="0" collapsed="false">
      <c r="A1144" s="0" t="n">
        <f aca="false">Data!C1144</f>
        <v>0.0145</v>
      </c>
      <c r="B1144" s="0" t="n">
        <f aca="false">Data!C1145</f>
        <v>0.0145</v>
      </c>
      <c r="C1144" s="0" t="n">
        <f aca="false">Summary!$B$8+(A1144-Summary!$B$8)*EXP(-Summary!$B$7*Summary!$B$3)</f>
        <v>0.0144998769204919</v>
      </c>
      <c r="D1144" s="0" t="n">
        <f aca="false">Summary!$B$9^2*(1-EXP(-2*Summary!$B$7*Summary!$B$3))/(2*Summary!$B$7)</f>
        <v>2.13796991461712E-007</v>
      </c>
      <c r="E1144" s="0" t="n">
        <f aca="false">LN(NORMDIST(B1144,C1144,SQRT(D1144),FALSE()))</f>
        <v>6.76018088646576</v>
      </c>
    </row>
    <row r="1145" customFormat="false" ht="15" hidden="false" customHeight="false" outlineLevel="0" collapsed="false">
      <c r="A1145" s="0" t="n">
        <f aca="false">Data!C1145</f>
        <v>0.0145</v>
      </c>
      <c r="B1145" s="0" t="n">
        <f aca="false">Data!C1146</f>
        <v>0.015</v>
      </c>
      <c r="C1145" s="0" t="n">
        <f aca="false">Summary!$B$8+(A1145-Summary!$B$8)*EXP(-Summary!$B$7*Summary!$B$3)</f>
        <v>0.0144998769204919</v>
      </c>
      <c r="D1145" s="0" t="n">
        <f aca="false">Summary!$B$9^2*(1-EXP(-2*Summary!$B$7*Summary!$B$3))/(2*Summary!$B$7)</f>
        <v>2.13796991461712E-007</v>
      </c>
      <c r="E1145" s="0" t="n">
        <f aca="false">LN(NORMDIST(B1145,C1145,SQRT(D1145),FALSE()))</f>
        <v>6.17522625778273</v>
      </c>
    </row>
    <row r="1146" customFormat="false" ht="15" hidden="false" customHeight="false" outlineLevel="0" collapsed="false">
      <c r="A1146" s="0" t="n">
        <f aca="false">Data!C1146</f>
        <v>0.015</v>
      </c>
      <c r="B1146" s="0" t="n">
        <f aca="false">Data!C1147</f>
        <v>0.0148</v>
      </c>
      <c r="C1146" s="0" t="n">
        <f aca="false">Summary!$B$8+(A1146-Summary!$B$8)*EXP(-Summary!$B$7*Summary!$B$3)</f>
        <v>0.0149996720961531</v>
      </c>
      <c r="D1146" s="0" t="n">
        <f aca="false">Summary!$B$9^2*(1-EXP(-2*Summary!$B$7*Summary!$B$3))/(2*Summary!$B$7)</f>
        <v>2.13796991461712E-007</v>
      </c>
      <c r="E1146" s="0" t="n">
        <f aca="false">LN(NORMDIST(B1146,C1146,SQRT(D1146),FALSE()))</f>
        <v>6.66694072775015</v>
      </c>
    </row>
    <row r="1147" customFormat="false" ht="15" hidden="false" customHeight="false" outlineLevel="0" collapsed="false">
      <c r="A1147" s="0" t="n">
        <f aca="false">Data!C1147</f>
        <v>0.0148</v>
      </c>
      <c r="B1147" s="0" t="n">
        <f aca="false">Data!C1148</f>
        <v>0.0149</v>
      </c>
      <c r="C1147" s="0" t="n">
        <f aca="false">Summary!$B$8+(A1147-Summary!$B$8)*EXP(-Summary!$B$7*Summary!$B$3)</f>
        <v>0.0147997540258887</v>
      </c>
      <c r="D1147" s="0" t="n">
        <f aca="false">Summary!$B$9^2*(1-EXP(-2*Summary!$B$7*Summary!$B$3))/(2*Summary!$B$7)</f>
        <v>2.13796991461712E-007</v>
      </c>
      <c r="E1147" s="0" t="n">
        <f aca="false">LN(NORMDIST(B1147,C1147,SQRT(D1147),FALSE()))</f>
        <v>6.73667905861434</v>
      </c>
    </row>
    <row r="1148" customFormat="false" ht="15" hidden="false" customHeight="false" outlineLevel="0" collapsed="false">
      <c r="A1148" s="0" t="n">
        <f aca="false">Data!C1148</f>
        <v>0.0149</v>
      </c>
      <c r="B1148" s="0" t="n">
        <f aca="false">Data!C1149</f>
        <v>0.0148</v>
      </c>
      <c r="C1148" s="0" t="n">
        <f aca="false">Summary!$B$8+(A1148-Summary!$B$8)*EXP(-Summary!$B$7*Summary!$B$3)</f>
        <v>0.0148997130610209</v>
      </c>
      <c r="D1148" s="0" t="n">
        <f aca="false">Summary!$B$9^2*(1-EXP(-2*Summary!$B$7*Summary!$B$3))/(2*Summary!$B$7)</f>
        <v>2.13796991461712E-007</v>
      </c>
      <c r="E1148" s="0" t="n">
        <f aca="false">LN(NORMDIST(B1148,C1148,SQRT(D1148),FALSE()))</f>
        <v>6.73692826882691</v>
      </c>
    </row>
    <row r="1149" customFormat="false" ht="15" hidden="false" customHeight="false" outlineLevel="0" collapsed="false">
      <c r="A1149" s="0" t="n">
        <f aca="false">Data!C1149</f>
        <v>0.0148</v>
      </c>
      <c r="B1149" s="0" t="n">
        <f aca="false">Data!C1150</f>
        <v>0.0144</v>
      </c>
      <c r="C1149" s="0" t="n">
        <f aca="false">Summary!$B$8+(A1149-Summary!$B$8)*EXP(-Summary!$B$7*Summary!$B$3)</f>
        <v>0.0147997540258887</v>
      </c>
      <c r="D1149" s="0" t="n">
        <f aca="false">Summary!$B$9^2*(1-EXP(-2*Summary!$B$7*Summary!$B$3))/(2*Summary!$B$7)</f>
        <v>2.13796991461712E-007</v>
      </c>
      <c r="E1149" s="0" t="n">
        <f aca="false">LN(NORMDIST(B1149,C1149,SQRT(D1149),FALSE()))</f>
        <v>6.38645423817885</v>
      </c>
    </row>
    <row r="1150" customFormat="false" ht="15" hidden="false" customHeight="false" outlineLevel="0" collapsed="false">
      <c r="A1150" s="0" t="n">
        <f aca="false">Data!C1150</f>
        <v>0.0144</v>
      </c>
      <c r="B1150" s="0" t="n">
        <f aca="false">Data!C1151</f>
        <v>0.0151</v>
      </c>
      <c r="C1150" s="0" t="n">
        <f aca="false">Summary!$B$8+(A1150-Summary!$B$8)*EXP(-Summary!$B$7*Summary!$B$3)</f>
        <v>0.0143999178853597</v>
      </c>
      <c r="D1150" s="0" t="n">
        <f aca="false">Summary!$B$9^2*(1-EXP(-2*Summary!$B$7*Summary!$B$3))/(2*Summary!$B$7)</f>
        <v>2.13796991461712E-007</v>
      </c>
      <c r="E1150" s="0" t="n">
        <f aca="false">LN(NORMDIST(B1150,C1150,SQRT(D1150),FALSE()))</f>
        <v>5.61396514989294</v>
      </c>
    </row>
    <row r="1151" customFormat="false" ht="15" hidden="false" customHeight="false" outlineLevel="0" collapsed="false">
      <c r="A1151" s="0" t="n">
        <f aca="false">Data!C1151</f>
        <v>0.0151</v>
      </c>
      <c r="B1151" s="0" t="n">
        <f aca="false">Data!C1152</f>
        <v>0.015</v>
      </c>
      <c r="C1151" s="0" t="n">
        <f aca="false">Summary!$B$8+(A1151-Summary!$B$8)*EXP(-Summary!$B$7*Summary!$B$3)</f>
        <v>0.0150996311312854</v>
      </c>
      <c r="D1151" s="0" t="n">
        <f aca="false">Summary!$B$9^2*(1-EXP(-2*Summary!$B$7*Summary!$B$3))/(2*Summary!$B$7)</f>
        <v>2.13796991461712E-007</v>
      </c>
      <c r="E1151" s="0" t="n">
        <f aca="false">LN(NORMDIST(B1151,C1151,SQRT(D1151),FALSE()))</f>
        <v>6.73696646444613</v>
      </c>
    </row>
    <row r="1152" customFormat="false" ht="15" hidden="false" customHeight="false" outlineLevel="0" collapsed="false">
      <c r="A1152" s="0" t="n">
        <f aca="false">Data!C1152</f>
        <v>0.015</v>
      </c>
      <c r="B1152" s="0" t="n">
        <f aca="false">Data!C1153</f>
        <v>0.0144</v>
      </c>
      <c r="C1152" s="0" t="n">
        <f aca="false">Summary!$B$8+(A1152-Summary!$B$8)*EXP(-Summary!$B$7*Summary!$B$3)</f>
        <v>0.0149996720961531</v>
      </c>
      <c r="D1152" s="0" t="n">
        <f aca="false">Summary!$B$9^2*(1-EXP(-2*Summary!$B$7*Summary!$B$3))/(2*Summary!$B$7)</f>
        <v>2.13796991461712E-007</v>
      </c>
      <c r="E1152" s="0" t="n">
        <f aca="false">LN(NORMDIST(B1152,C1152,SQRT(D1152),FALSE()))</f>
        <v>5.91918072716154</v>
      </c>
    </row>
    <row r="1153" customFormat="false" ht="15" hidden="false" customHeight="false" outlineLevel="0" collapsed="false">
      <c r="A1153" s="0" t="n">
        <f aca="false">Data!C1153</f>
        <v>0.0144</v>
      </c>
      <c r="B1153" s="0" t="n">
        <f aca="false">Data!C1154</f>
        <v>0.0143</v>
      </c>
      <c r="C1153" s="0" t="n">
        <f aca="false">Summary!$B$8+(A1153-Summary!$B$8)*EXP(-Summary!$B$7*Summary!$B$3)</f>
        <v>0.0143999178853597</v>
      </c>
      <c r="D1153" s="0" t="n">
        <f aca="false">Summary!$B$9^2*(1-EXP(-2*Summary!$B$7*Summary!$B$3))/(2*Summary!$B$7)</f>
        <v>2.13796991461712E-007</v>
      </c>
      <c r="E1153" s="0" t="n">
        <f aca="false">LN(NORMDIST(B1153,C1153,SQRT(D1153),FALSE()))</f>
        <v>6.73683264241908</v>
      </c>
    </row>
    <row r="1154" customFormat="false" ht="15" hidden="false" customHeight="false" outlineLevel="0" collapsed="false">
      <c r="A1154" s="0" t="n">
        <f aca="false">Data!C1154</f>
        <v>0.0143</v>
      </c>
      <c r="B1154" s="0" t="n">
        <f aca="false">Data!C1155</f>
        <v>0.0144</v>
      </c>
      <c r="C1154" s="0" t="n">
        <f aca="false">Summary!$B$8+(A1154-Summary!$B$8)*EXP(-Summary!$B$7*Summary!$B$3)</f>
        <v>0.0142999588502275</v>
      </c>
      <c r="D1154" s="0" t="n">
        <f aca="false">Summary!$B$9^2*(1-EXP(-2*Summary!$B$7*Summary!$B$3))/(2*Summary!$B$7)</f>
        <v>2.13796991461712E-007</v>
      </c>
      <c r="E1154" s="0" t="n">
        <f aca="false">LN(NORMDIST(B1154,C1154,SQRT(D1154),FALSE()))</f>
        <v>6.73677499934166</v>
      </c>
    </row>
    <row r="1155" customFormat="false" ht="15" hidden="false" customHeight="false" outlineLevel="0" collapsed="false">
      <c r="A1155" s="0" t="n">
        <f aca="false">Data!C1155</f>
        <v>0.0144</v>
      </c>
      <c r="B1155" s="0" t="n">
        <f aca="false">Data!C1156</f>
        <v>0.0149</v>
      </c>
      <c r="C1155" s="0" t="n">
        <f aca="false">Summary!$B$8+(A1155-Summary!$B$8)*EXP(-Summary!$B$7*Summary!$B$3)</f>
        <v>0.0143999178853597</v>
      </c>
      <c r="D1155" s="0" t="n">
        <f aca="false">Summary!$B$9^2*(1-EXP(-2*Summary!$B$7*Summary!$B$3))/(2*Summary!$B$7)</f>
        <v>2.13796991461712E-007</v>
      </c>
      <c r="E1155" s="0" t="n">
        <f aca="false">LN(NORMDIST(B1155,C1155,SQRT(D1155),FALSE()))</f>
        <v>6.17532208063139</v>
      </c>
    </row>
    <row r="1156" customFormat="false" ht="15" hidden="false" customHeight="false" outlineLevel="0" collapsed="false">
      <c r="A1156" s="0" t="n">
        <f aca="false">Data!C1156</f>
        <v>0.0149</v>
      </c>
      <c r="B1156" s="0" t="n">
        <f aca="false">Data!C1157</f>
        <v>0.0148</v>
      </c>
      <c r="C1156" s="0" t="n">
        <f aca="false">Summary!$B$8+(A1156-Summary!$B$8)*EXP(-Summary!$B$7*Summary!$B$3)</f>
        <v>0.0148997130610209</v>
      </c>
      <c r="D1156" s="0" t="n">
        <f aca="false">Summary!$B$9^2*(1-EXP(-2*Summary!$B$7*Summary!$B$3))/(2*Summary!$B$7)</f>
        <v>2.13796991461712E-007</v>
      </c>
      <c r="E1156" s="0" t="n">
        <f aca="false">LN(NORMDIST(B1156,C1156,SQRT(D1156),FALSE()))</f>
        <v>6.73692826882691</v>
      </c>
    </row>
    <row r="1157" customFormat="false" ht="15" hidden="false" customHeight="false" outlineLevel="0" collapsed="false">
      <c r="A1157" s="0" t="n">
        <f aca="false">Data!C1157</f>
        <v>0.0148</v>
      </c>
      <c r="B1157" s="0" t="n">
        <f aca="false">Data!C1158</f>
        <v>0.0149</v>
      </c>
      <c r="C1157" s="0" t="n">
        <f aca="false">Summary!$B$8+(A1157-Summary!$B$8)*EXP(-Summary!$B$7*Summary!$B$3)</f>
        <v>0.0147997540258887</v>
      </c>
      <c r="D1157" s="0" t="n">
        <f aca="false">Summary!$B$9^2*(1-EXP(-2*Summary!$B$7*Summary!$B$3))/(2*Summary!$B$7)</f>
        <v>2.13796991461712E-007</v>
      </c>
      <c r="E1157" s="0" t="n">
        <f aca="false">LN(NORMDIST(B1157,C1157,SQRT(D1157),FALSE()))</f>
        <v>6.73667905861434</v>
      </c>
    </row>
    <row r="1158" customFormat="false" ht="15" hidden="false" customHeight="false" outlineLevel="0" collapsed="false">
      <c r="A1158" s="0" t="n">
        <f aca="false">Data!C1158</f>
        <v>0.0149</v>
      </c>
      <c r="B1158" s="0" t="n">
        <f aca="false">Data!C1159</f>
        <v>0.0148</v>
      </c>
      <c r="C1158" s="0" t="n">
        <f aca="false">Summary!$B$8+(A1158-Summary!$B$8)*EXP(-Summary!$B$7*Summary!$B$3)</f>
        <v>0.0148997130610209</v>
      </c>
      <c r="D1158" s="0" t="n">
        <f aca="false">Summary!$B$9^2*(1-EXP(-2*Summary!$B$7*Summary!$B$3))/(2*Summary!$B$7)</f>
        <v>2.13796991461712E-007</v>
      </c>
      <c r="E1158" s="0" t="n">
        <f aca="false">LN(NORMDIST(B1158,C1158,SQRT(D1158),FALSE()))</f>
        <v>6.73692826882691</v>
      </c>
    </row>
    <row r="1159" customFormat="false" ht="15" hidden="false" customHeight="false" outlineLevel="0" collapsed="false">
      <c r="A1159" s="0" t="n">
        <f aca="false">Data!C1159</f>
        <v>0.0148</v>
      </c>
      <c r="B1159" s="0" t="n">
        <f aca="false">Data!C1160</f>
        <v>0.0149</v>
      </c>
      <c r="C1159" s="0" t="n">
        <f aca="false">Summary!$B$8+(A1159-Summary!$B$8)*EXP(-Summary!$B$7*Summary!$B$3)</f>
        <v>0.0147997540258887</v>
      </c>
      <c r="D1159" s="0" t="n">
        <f aca="false">Summary!$B$9^2*(1-EXP(-2*Summary!$B$7*Summary!$B$3))/(2*Summary!$B$7)</f>
        <v>2.13796991461712E-007</v>
      </c>
      <c r="E1159" s="0" t="n">
        <f aca="false">LN(NORMDIST(B1159,C1159,SQRT(D1159),FALSE()))</f>
        <v>6.73667905861434</v>
      </c>
    </row>
    <row r="1160" customFormat="false" ht="15" hidden="false" customHeight="false" outlineLevel="0" collapsed="false">
      <c r="A1160" s="0" t="n">
        <f aca="false">Data!C1160</f>
        <v>0.0149</v>
      </c>
      <c r="B1160" s="0" t="n">
        <f aca="false">Data!C1161</f>
        <v>0.0154</v>
      </c>
      <c r="C1160" s="0" t="n">
        <f aca="false">Summary!$B$8+(A1160-Summary!$B$8)*EXP(-Summary!$B$7*Summary!$B$3)</f>
        <v>0.0148997130610209</v>
      </c>
      <c r="D1160" s="0" t="n">
        <f aca="false">Summary!$B$9^2*(1-EXP(-2*Summary!$B$7*Summary!$B$3))/(2*Summary!$B$7)</f>
        <v>2.13796991461712E-007</v>
      </c>
      <c r="E1160" s="0" t="n">
        <f aca="false">LN(NORMDIST(B1160,C1160,SQRT(D1160),FALSE()))</f>
        <v>6.17484288789681</v>
      </c>
    </row>
    <row r="1161" customFormat="false" ht="15" hidden="false" customHeight="false" outlineLevel="0" collapsed="false">
      <c r="A1161" s="0" t="n">
        <f aca="false">Data!C1161</f>
        <v>0.0154</v>
      </c>
      <c r="B1161" s="0" t="n">
        <f aca="false">Data!C1162</f>
        <v>0.0154</v>
      </c>
      <c r="C1161" s="0" t="n">
        <f aca="false">Summary!$B$8+(A1161-Summary!$B$8)*EXP(-Summary!$B$7*Summary!$B$3)</f>
        <v>0.0153995082366821</v>
      </c>
      <c r="D1161" s="0" t="n">
        <f aca="false">Summary!$B$9^2*(1-EXP(-2*Summary!$B$7*Summary!$B$3))/(2*Summary!$B$7)</f>
        <v>2.13796991461712E-007</v>
      </c>
      <c r="E1161" s="0" t="n">
        <f aca="false">LN(NORMDIST(B1161,C1161,SQRT(D1161),FALSE()))</f>
        <v>6.76018035633062</v>
      </c>
    </row>
    <row r="1162" customFormat="false" ht="15" hidden="false" customHeight="false" outlineLevel="0" collapsed="false">
      <c r="A1162" s="0" t="n">
        <f aca="false">Data!C1162</f>
        <v>0.0154</v>
      </c>
      <c r="B1162" s="0" t="n">
        <f aca="false">Data!C1163</f>
        <v>0.0154</v>
      </c>
      <c r="C1162" s="0" t="n">
        <f aca="false">Summary!$B$8+(A1162-Summary!$B$8)*EXP(-Summary!$B$7*Summary!$B$3)</f>
        <v>0.0153995082366821</v>
      </c>
      <c r="D1162" s="0" t="n">
        <f aca="false">Summary!$B$9^2*(1-EXP(-2*Summary!$B$7*Summary!$B$3))/(2*Summary!$B$7)</f>
        <v>2.13796991461712E-007</v>
      </c>
      <c r="E1162" s="0" t="n">
        <f aca="false">LN(NORMDIST(B1162,C1162,SQRT(D1162),FALSE()))</f>
        <v>6.76018035633062</v>
      </c>
    </row>
    <row r="1163" customFormat="false" ht="15" hidden="false" customHeight="false" outlineLevel="0" collapsed="false">
      <c r="A1163" s="0" t="n">
        <f aca="false">Data!C1163</f>
        <v>0.0154</v>
      </c>
      <c r="B1163" s="0" t="n">
        <f aca="false">Data!C1164</f>
        <v>0.0155</v>
      </c>
      <c r="C1163" s="0" t="n">
        <f aca="false">Summary!$B$8+(A1163-Summary!$B$8)*EXP(-Summary!$B$7*Summary!$B$3)</f>
        <v>0.0153995082366821</v>
      </c>
      <c r="D1163" s="0" t="n">
        <f aca="false">Summary!$B$9^2*(1-EXP(-2*Summary!$B$7*Summary!$B$3))/(2*Summary!$B$7)</f>
        <v>2.13796991461712E-007</v>
      </c>
      <c r="E1163" s="0" t="n">
        <f aca="false">LN(NORMDIST(B1163,C1163,SQRT(D1163),FALSE()))</f>
        <v>6.73656367072026</v>
      </c>
    </row>
    <row r="1164" customFormat="false" ht="15" hidden="false" customHeight="false" outlineLevel="0" collapsed="false">
      <c r="A1164" s="0" t="n">
        <f aca="false">Data!C1164</f>
        <v>0.0155</v>
      </c>
      <c r="B1164" s="0" t="n">
        <f aca="false">Data!C1165</f>
        <v>0.0156</v>
      </c>
      <c r="C1164" s="0" t="n">
        <f aca="false">Summary!$B$8+(A1164-Summary!$B$8)*EXP(-Summary!$B$7*Summary!$B$3)</f>
        <v>0.0154994672718143</v>
      </c>
      <c r="D1164" s="0" t="n">
        <f aca="false">Summary!$B$9^2*(1-EXP(-2*Summary!$B$7*Summary!$B$3))/(2*Summary!$B$7)</f>
        <v>2.13796991461712E-007</v>
      </c>
      <c r="E1164" s="0" t="n">
        <f aca="false">LN(NORMDIST(B1164,C1164,SQRT(D1164),FALSE()))</f>
        <v>6.73654441193263</v>
      </c>
    </row>
    <row r="1165" customFormat="false" ht="15" hidden="false" customHeight="false" outlineLevel="0" collapsed="false">
      <c r="A1165" s="0" t="n">
        <f aca="false">Data!C1165</f>
        <v>0.0156</v>
      </c>
      <c r="B1165" s="0" t="n">
        <f aca="false">Data!C1166</f>
        <v>0.0161</v>
      </c>
      <c r="C1165" s="0" t="n">
        <f aca="false">Summary!$B$8+(A1165-Summary!$B$8)*EXP(-Summary!$B$7*Summary!$B$3)</f>
        <v>0.0155994263069466</v>
      </c>
      <c r="D1165" s="0" t="n">
        <f aca="false">Summary!$B$9^2*(1-EXP(-2*Summary!$B$7*Summary!$B$3))/(2*Summary!$B$7)</f>
        <v>2.13796991461712E-007</v>
      </c>
      <c r="E1165" s="0" t="n">
        <f aca="false">LN(NORMDIST(B1165,C1165,SQRT(D1165),FALSE()))</f>
        <v>6.17417168840495</v>
      </c>
    </row>
    <row r="1166" customFormat="false" ht="15" hidden="false" customHeight="false" outlineLevel="0" collapsed="false">
      <c r="A1166" s="0" t="n">
        <f aca="false">Data!C1166</f>
        <v>0.0161</v>
      </c>
      <c r="B1166" s="0" t="n">
        <f aca="false">Data!C1167</f>
        <v>0.0159</v>
      </c>
      <c r="C1166" s="0" t="n">
        <f aca="false">Summary!$B$8+(A1166-Summary!$B$8)*EXP(-Summary!$B$7*Summary!$B$3)</f>
        <v>0.0160992214826078</v>
      </c>
      <c r="D1166" s="0" t="n">
        <f aca="false">Summary!$B$9^2*(1-EXP(-2*Summary!$B$7*Summary!$B$3))/(2*Summary!$B$7)</f>
        <v>2.13796991461712E-007</v>
      </c>
      <c r="E1166" s="0" t="n">
        <f aca="false">LN(NORMDIST(B1166,C1166,SQRT(D1166),FALSE()))</f>
        <v>6.66736109580238</v>
      </c>
    </row>
    <row r="1167" customFormat="false" ht="15" hidden="false" customHeight="false" outlineLevel="0" collapsed="false">
      <c r="A1167" s="0" t="n">
        <f aca="false">Data!C1167</f>
        <v>0.0159</v>
      </c>
      <c r="B1167" s="0" t="n">
        <f aca="false">Data!C1168</f>
        <v>0.0158</v>
      </c>
      <c r="C1167" s="0" t="n">
        <f aca="false">Summary!$B$8+(A1167-Summary!$B$8)*EXP(-Summary!$B$7*Summary!$B$3)</f>
        <v>0.0158993034123433</v>
      </c>
      <c r="D1167" s="0" t="n">
        <f aca="false">Summary!$B$9^2*(1-EXP(-2*Summary!$B$7*Summary!$B$3))/(2*Summary!$B$7)</f>
        <v>2.13796991461712E-007</v>
      </c>
      <c r="E1167" s="0" t="n">
        <f aca="false">LN(NORMDIST(B1167,C1167,SQRT(D1167),FALSE()))</f>
        <v>6.73711893295781</v>
      </c>
    </row>
    <row r="1168" customFormat="false" ht="15" hidden="false" customHeight="false" outlineLevel="0" collapsed="false">
      <c r="A1168" s="0" t="n">
        <f aca="false">Data!C1168</f>
        <v>0.0158</v>
      </c>
      <c r="B1168" s="0" t="n">
        <f aca="false">Data!C1169</f>
        <v>0.016</v>
      </c>
      <c r="C1168" s="0" t="n">
        <f aca="false">Summary!$B$8+(A1168-Summary!$B$8)*EXP(-Summary!$B$7*Summary!$B$3)</f>
        <v>0.0157993443772111</v>
      </c>
      <c r="D1168" s="0" t="n">
        <f aca="false">Summary!$B$9^2*(1-EXP(-2*Summary!$B$7*Summary!$B$3))/(2*Summary!$B$7)</f>
        <v>2.13796991461712E-007</v>
      </c>
      <c r="E1168" s="0" t="n">
        <f aca="false">LN(NORMDIST(B1168,C1168,SQRT(D1168),FALSE()))</f>
        <v>6.66601991737778</v>
      </c>
    </row>
    <row r="1169" customFormat="false" ht="15" hidden="false" customHeight="false" outlineLevel="0" collapsed="false">
      <c r="A1169" s="0" t="n">
        <f aca="false">Data!C1169</f>
        <v>0.016</v>
      </c>
      <c r="B1169" s="0" t="n">
        <f aca="false">Data!C1170</f>
        <v>0.0165</v>
      </c>
      <c r="C1169" s="0" t="n">
        <f aca="false">Summary!$B$8+(A1169-Summary!$B$8)*EXP(-Summary!$B$7*Summary!$B$3)</f>
        <v>0.0159992624474755</v>
      </c>
      <c r="D1169" s="0" t="n">
        <f aca="false">Summary!$B$9^2*(1-EXP(-2*Summary!$B$7*Summary!$B$3))/(2*Summary!$B$7)</f>
        <v>2.13796991461712E-007</v>
      </c>
      <c r="E1169" s="0" t="n">
        <f aca="false">LN(NORMDIST(B1169,C1169,SQRT(D1169),FALSE()))</f>
        <v>6.1737879731573</v>
      </c>
    </row>
    <row r="1170" customFormat="false" ht="15" hidden="false" customHeight="false" outlineLevel="0" collapsed="false">
      <c r="A1170" s="0" t="n">
        <f aca="false">Data!C1170</f>
        <v>0.0165</v>
      </c>
      <c r="B1170" s="0" t="n">
        <f aca="false">Data!C1171</f>
        <v>0.0166</v>
      </c>
      <c r="C1170" s="0" t="n">
        <f aca="false">Summary!$B$8+(A1170-Summary!$B$8)*EXP(-Summary!$B$7*Summary!$B$3)</f>
        <v>0.0164990576231367</v>
      </c>
      <c r="D1170" s="0" t="n">
        <f aca="false">Summary!$B$9^2*(1-EXP(-2*Summary!$B$7*Summary!$B$3))/(2*Summary!$B$7)</f>
        <v>2.13796991461712E-007</v>
      </c>
      <c r="E1170" s="0" t="n">
        <f aca="false">LN(NORMDIST(B1170,C1170,SQRT(D1170),FALSE()))</f>
        <v>6.73635139235413</v>
      </c>
    </row>
    <row r="1171" customFormat="false" ht="15" hidden="false" customHeight="false" outlineLevel="0" collapsed="false">
      <c r="A1171" s="0" t="n">
        <f aca="false">Data!C1171</f>
        <v>0.0166</v>
      </c>
      <c r="B1171" s="0" t="n">
        <f aca="false">Data!C1172</f>
        <v>0.0165</v>
      </c>
      <c r="C1171" s="0" t="n">
        <f aca="false">Summary!$B$8+(A1171-Summary!$B$8)*EXP(-Summary!$B$7*Summary!$B$3)</f>
        <v>0.016599016658269</v>
      </c>
      <c r="D1171" s="0" t="n">
        <f aca="false">Summary!$B$9^2*(1-EXP(-2*Summary!$B$7*Summary!$B$3))/(2*Summary!$B$7)</f>
        <v>2.13796991461712E-007</v>
      </c>
      <c r="E1171" s="0" t="n">
        <f aca="false">LN(NORMDIST(B1171,C1171,SQRT(D1171),FALSE()))</f>
        <v>6.73725193082621</v>
      </c>
    </row>
    <row r="1172" customFormat="false" ht="15" hidden="false" customHeight="false" outlineLevel="0" collapsed="false">
      <c r="A1172" s="0" t="n">
        <f aca="false">Data!C1172</f>
        <v>0.0165</v>
      </c>
      <c r="B1172" s="0" t="n">
        <f aca="false">Data!C1173</f>
        <v>0.0164</v>
      </c>
      <c r="C1172" s="0" t="n">
        <f aca="false">Summary!$B$8+(A1172-Summary!$B$8)*EXP(-Summary!$B$7*Summary!$B$3)</f>
        <v>0.0164990576231367</v>
      </c>
      <c r="D1172" s="0" t="n">
        <f aca="false">Summary!$B$9^2*(1-EXP(-2*Summary!$B$7*Summary!$B$3))/(2*Summary!$B$7)</f>
        <v>2.13796991461712E-007</v>
      </c>
      <c r="E1172" s="0" t="n">
        <f aca="false">LN(NORMDIST(B1172,C1172,SQRT(D1172),FALSE()))</f>
        <v>6.73723295467812</v>
      </c>
    </row>
    <row r="1173" customFormat="false" ht="15" hidden="false" customHeight="false" outlineLevel="0" collapsed="false">
      <c r="A1173" s="0" t="n">
        <f aca="false">Data!C1173</f>
        <v>0.0164</v>
      </c>
      <c r="B1173" s="0" t="n">
        <f aca="false">Data!C1174</f>
        <v>0.0166</v>
      </c>
      <c r="C1173" s="0" t="n">
        <f aca="false">Summary!$B$8+(A1173-Summary!$B$8)*EXP(-Summary!$B$7*Summary!$B$3)</f>
        <v>0.0163990985880045</v>
      </c>
      <c r="D1173" s="0" t="n">
        <f aca="false">Summary!$B$9^2*(1-EXP(-2*Summary!$B$7*Summary!$B$3))/(2*Summary!$B$7)</f>
        <v>2.13796991461712E-007</v>
      </c>
      <c r="E1173" s="0" t="n">
        <f aca="false">LN(NORMDIST(B1173,C1173,SQRT(D1173),FALSE()))</f>
        <v>6.66578909470742</v>
      </c>
    </row>
    <row r="1174" customFormat="false" ht="15" hidden="false" customHeight="false" outlineLevel="0" collapsed="false">
      <c r="A1174" s="0" t="n">
        <f aca="false">Data!C1174</f>
        <v>0.0166</v>
      </c>
      <c r="B1174" s="0" t="n">
        <f aca="false">Data!C1175</f>
        <v>0.0166</v>
      </c>
      <c r="C1174" s="0" t="n">
        <f aca="false">Summary!$B$8+(A1174-Summary!$B$8)*EXP(-Summary!$B$7*Summary!$B$3)</f>
        <v>0.016599016658269</v>
      </c>
      <c r="D1174" s="0" t="n">
        <f aca="false">Summary!$B$9^2*(1-EXP(-2*Summary!$B$7*Summary!$B$3))/(2*Summary!$B$7)</f>
        <v>2.13796991461712E-007</v>
      </c>
      <c r="E1174" s="0" t="n">
        <f aca="false">LN(NORMDIST(B1174,C1174,SQRT(D1174),FALSE()))</f>
        <v>6.76017866049338</v>
      </c>
    </row>
    <row r="1175" customFormat="false" ht="15" hidden="false" customHeight="false" outlineLevel="0" collapsed="false">
      <c r="A1175" s="0" t="n">
        <f aca="false">Data!C1175</f>
        <v>0.0166</v>
      </c>
      <c r="B1175" s="0" t="n">
        <f aca="false">Data!C1176</f>
        <v>0.0166</v>
      </c>
      <c r="C1175" s="0" t="n">
        <f aca="false">Summary!$B$8+(A1175-Summary!$B$8)*EXP(-Summary!$B$7*Summary!$B$3)</f>
        <v>0.016599016658269</v>
      </c>
      <c r="D1175" s="0" t="n">
        <f aca="false">Summary!$B$9^2*(1-EXP(-2*Summary!$B$7*Summary!$B$3))/(2*Summary!$B$7)</f>
        <v>2.13796991461712E-007</v>
      </c>
      <c r="E1175" s="0" t="n">
        <f aca="false">LN(NORMDIST(B1175,C1175,SQRT(D1175),FALSE()))</f>
        <v>6.76017866049338</v>
      </c>
    </row>
    <row r="1176" customFormat="false" ht="15" hidden="false" customHeight="false" outlineLevel="0" collapsed="false">
      <c r="A1176" s="0" t="n">
        <f aca="false">Data!C1176</f>
        <v>0.0166</v>
      </c>
      <c r="B1176" s="0" t="n">
        <f aca="false">Data!C1177</f>
        <v>0.0167</v>
      </c>
      <c r="C1176" s="0" t="n">
        <f aca="false">Summary!$B$8+(A1176-Summary!$B$8)*EXP(-Summary!$B$7*Summary!$B$3)</f>
        <v>0.016599016658269</v>
      </c>
      <c r="D1176" s="0" t="n">
        <f aca="false">Summary!$B$9^2*(1-EXP(-2*Summary!$B$7*Summary!$B$3))/(2*Summary!$B$7)</f>
        <v>2.13796991461712E-007</v>
      </c>
      <c r="E1176" s="0" t="n">
        <f aca="false">LN(NORMDIST(B1176,C1176,SQRT(D1176),FALSE()))</f>
        <v>6.73633204722606</v>
      </c>
    </row>
    <row r="1177" customFormat="false" ht="15" hidden="false" customHeight="false" outlineLevel="0" collapsed="false">
      <c r="A1177" s="0" t="n">
        <f aca="false">Data!C1177</f>
        <v>0.0167</v>
      </c>
      <c r="B1177" s="0" t="n">
        <f aca="false">Data!C1178</f>
        <v>0.0167</v>
      </c>
      <c r="C1177" s="0" t="n">
        <f aca="false">Summary!$B$8+(A1177-Summary!$B$8)*EXP(-Summary!$B$7*Summary!$B$3)</f>
        <v>0.0166989756934012</v>
      </c>
      <c r="D1177" s="0" t="n">
        <f aca="false">Summary!$B$9^2*(1-EXP(-2*Summary!$B$7*Summary!$B$3))/(2*Summary!$B$7)</f>
        <v>2.13796991461712E-007</v>
      </c>
      <c r="E1177" s="0" t="n">
        <f aca="false">LN(NORMDIST(B1177,C1177,SQRT(D1177),FALSE()))</f>
        <v>6.76017846815426</v>
      </c>
    </row>
    <row r="1178" customFormat="false" ht="15" hidden="false" customHeight="false" outlineLevel="0" collapsed="false">
      <c r="A1178" s="0" t="n">
        <f aca="false">Data!C1178</f>
        <v>0.0167</v>
      </c>
      <c r="B1178" s="0" t="n">
        <f aca="false">Data!C1179</f>
        <v>0.0171</v>
      </c>
      <c r="C1178" s="0" t="n">
        <f aca="false">Summary!$B$8+(A1178-Summary!$B$8)*EXP(-Summary!$B$7*Summary!$B$3)</f>
        <v>0.0166989756934012</v>
      </c>
      <c r="D1178" s="0" t="n">
        <f aca="false">Summary!$B$9^2*(1-EXP(-2*Summary!$B$7*Summary!$B$3))/(2*Summary!$B$7)</f>
        <v>2.13796991461712E-007</v>
      </c>
      <c r="E1178" s="0" t="n">
        <f aca="false">LN(NORMDIST(B1178,C1178,SQRT(D1178),FALSE()))</f>
        <v>6.38407531492576</v>
      </c>
    </row>
    <row r="1179" customFormat="false" ht="15" hidden="false" customHeight="false" outlineLevel="0" collapsed="false">
      <c r="A1179" s="0" t="n">
        <f aca="false">Data!C1179</f>
        <v>0.0171</v>
      </c>
      <c r="B1179" s="0" t="n">
        <f aca="false">Data!C1180</f>
        <v>0.0173</v>
      </c>
      <c r="C1179" s="0" t="n">
        <f aca="false">Summary!$B$8+(A1179-Summary!$B$8)*EXP(-Summary!$B$7*Summary!$B$3)</f>
        <v>0.0170988118339302</v>
      </c>
      <c r="D1179" s="0" t="n">
        <f aca="false">Summary!$B$9^2*(1-EXP(-2*Summary!$B$7*Summary!$B$3))/(2*Summary!$B$7)</f>
        <v>2.13796991461712E-007</v>
      </c>
      <c r="E1179" s="0" t="n">
        <f aca="false">LN(NORMDIST(B1179,C1179,SQRT(D1179),FALSE()))</f>
        <v>6.66551944445658</v>
      </c>
    </row>
    <row r="1180" customFormat="false" ht="15" hidden="false" customHeight="false" outlineLevel="0" collapsed="false">
      <c r="A1180" s="0" t="n">
        <f aca="false">Data!C1180</f>
        <v>0.0173</v>
      </c>
      <c r="B1180" s="0" t="n">
        <f aca="false">Data!C1181</f>
        <v>0.0172</v>
      </c>
      <c r="C1180" s="0" t="n">
        <f aca="false">Summary!$B$8+(A1180-Summary!$B$8)*EXP(-Summary!$B$7*Summary!$B$3)</f>
        <v>0.0172987299041946</v>
      </c>
      <c r="D1180" s="0" t="n">
        <f aca="false">Summary!$B$9^2*(1-EXP(-2*Summary!$B$7*Summary!$B$3))/(2*Summary!$B$7)</f>
        <v>2.13796991461712E-007</v>
      </c>
      <c r="E1180" s="0" t="n">
        <f aca="false">LN(NORMDIST(B1180,C1180,SQRT(D1180),FALSE()))</f>
        <v>6.73738454408723</v>
      </c>
    </row>
    <row r="1181" customFormat="false" ht="15" hidden="false" customHeight="false" outlineLevel="0" collapsed="false">
      <c r="A1181" s="0" t="n">
        <f aca="false">Data!C1181</f>
        <v>0.0172</v>
      </c>
      <c r="B1181" s="0" t="n">
        <f aca="false">Data!C1182</f>
        <v>0.0171</v>
      </c>
      <c r="C1181" s="0" t="n">
        <f aca="false">Summary!$B$8+(A1181-Summary!$B$8)*EXP(-Summary!$B$7*Summary!$B$3)</f>
        <v>0.0171987708690624</v>
      </c>
      <c r="D1181" s="0" t="n">
        <f aca="false">Summary!$B$9^2*(1-EXP(-2*Summary!$B$7*Summary!$B$3))/(2*Summary!$B$7)</f>
        <v>2.13796991461712E-007</v>
      </c>
      <c r="E1181" s="0" t="n">
        <f aca="false">LN(NORMDIST(B1181,C1181,SQRT(D1181),FALSE()))</f>
        <v>6.73736562288305</v>
      </c>
    </row>
    <row r="1182" customFormat="false" ht="15" hidden="false" customHeight="false" outlineLevel="0" collapsed="false">
      <c r="A1182" s="0" t="n">
        <f aca="false">Data!C1182</f>
        <v>0.0171</v>
      </c>
      <c r="B1182" s="0" t="n">
        <f aca="false">Data!C1183</f>
        <v>0.0172</v>
      </c>
      <c r="C1182" s="0" t="n">
        <f aca="false">Summary!$B$8+(A1182-Summary!$B$8)*EXP(-Summary!$B$7*Summary!$B$3)</f>
        <v>0.0170988118339302</v>
      </c>
      <c r="D1182" s="0" t="n">
        <f aca="false">Summary!$B$9^2*(1-EXP(-2*Summary!$B$7*Summary!$B$3))/(2*Summary!$B$7)</f>
        <v>2.13796991461712E-007</v>
      </c>
      <c r="E1182" s="0" t="n">
        <f aca="false">LN(NORMDIST(B1182,C1182,SQRT(D1182),FALSE()))</f>
        <v>6.73623520384879</v>
      </c>
    </row>
    <row r="1183" customFormat="false" ht="15" hidden="false" customHeight="false" outlineLevel="0" collapsed="false">
      <c r="A1183" s="0" t="n">
        <f aca="false">Data!C1183</f>
        <v>0.0172</v>
      </c>
      <c r="B1183" s="0" t="n">
        <f aca="false">Data!C1184</f>
        <v>0.0173</v>
      </c>
      <c r="C1183" s="0" t="n">
        <f aca="false">Summary!$B$8+(A1183-Summary!$B$8)*EXP(-Summary!$B$7*Summary!$B$3)</f>
        <v>0.0171987708690624</v>
      </c>
      <c r="D1183" s="0" t="n">
        <f aca="false">Summary!$B$9^2*(1-EXP(-2*Summary!$B$7*Summary!$B$3))/(2*Summary!$B$7)</f>
        <v>2.13796991461712E-007</v>
      </c>
      <c r="E1183" s="0" t="n">
        <f aca="false">LN(NORMDIST(B1183,C1183,SQRT(D1183),FALSE()))</f>
        <v>6.73621581162594</v>
      </c>
    </row>
    <row r="1184" customFormat="false" ht="15" hidden="false" customHeight="false" outlineLevel="0" collapsed="false">
      <c r="A1184" s="0" t="n">
        <f aca="false">Data!C1184</f>
        <v>0.0173</v>
      </c>
      <c r="B1184" s="0" t="n">
        <f aca="false">Data!C1185</f>
        <v>0.0174</v>
      </c>
      <c r="C1184" s="0" t="n">
        <f aca="false">Summary!$B$8+(A1184-Summary!$B$8)*EXP(-Summary!$B$7*Summary!$B$3)</f>
        <v>0.0172987299041946</v>
      </c>
      <c r="D1184" s="0" t="n">
        <f aca="false">Summary!$B$9^2*(1-EXP(-2*Summary!$B$7*Summary!$B$3))/(2*Summary!$B$7)</f>
        <v>2.13796991461712E-007</v>
      </c>
      <c r="E1184" s="0" t="n">
        <f aca="false">LN(NORMDIST(B1184,C1184,SQRT(D1184),FALSE()))</f>
        <v>6.73619641155397</v>
      </c>
    </row>
    <row r="1185" customFormat="false" ht="15" hidden="false" customHeight="false" outlineLevel="0" collapsed="false">
      <c r="A1185" s="0" t="n">
        <f aca="false">Data!C1185</f>
        <v>0.0174</v>
      </c>
      <c r="B1185" s="0" t="n">
        <f aca="false">Data!C1186</f>
        <v>0.0172</v>
      </c>
      <c r="C1185" s="0" t="n">
        <f aca="false">Summary!$B$8+(A1185-Summary!$B$8)*EXP(-Summary!$B$7*Summary!$B$3)</f>
        <v>0.0173986889393269</v>
      </c>
      <c r="D1185" s="0" t="n">
        <f aca="false">Summary!$B$9^2*(1-EXP(-2*Summary!$B$7*Summary!$B$3))/(2*Summary!$B$7)</f>
        <v>2.13796991461712E-007</v>
      </c>
      <c r="E1185" s="0" t="n">
        <f aca="false">LN(NORMDIST(B1185,C1185,SQRT(D1185),FALSE()))</f>
        <v>6.66785666994528</v>
      </c>
    </row>
    <row r="1186" customFormat="false" ht="15" hidden="false" customHeight="false" outlineLevel="0" collapsed="false">
      <c r="A1186" s="0" t="n">
        <f aca="false">Data!C1186</f>
        <v>0.0172</v>
      </c>
      <c r="B1186" s="0" t="n">
        <f aca="false">Data!C1187</f>
        <v>0.0172</v>
      </c>
      <c r="C1186" s="0" t="n">
        <f aca="false">Summary!$B$8+(A1186-Summary!$B$8)*EXP(-Summary!$B$7*Summary!$B$3)</f>
        <v>0.0171987708690624</v>
      </c>
      <c r="D1186" s="0" t="n">
        <f aca="false">Summary!$B$9^2*(1-EXP(-2*Summary!$B$7*Summary!$B$3))/(2*Summary!$B$7)</f>
        <v>2.13796991461712E-007</v>
      </c>
      <c r="E1186" s="0" t="n">
        <f aca="false">LN(NORMDIST(B1186,C1186,SQRT(D1186),FALSE()))</f>
        <v>6.76017738872174</v>
      </c>
    </row>
    <row r="1187" customFormat="false" ht="15" hidden="false" customHeight="false" outlineLevel="0" collapsed="false">
      <c r="A1187" s="0" t="n">
        <f aca="false">Data!C1187</f>
        <v>0.0172</v>
      </c>
      <c r="B1187" s="0" t="n">
        <f aca="false">Data!C1188</f>
        <v>0.0171</v>
      </c>
      <c r="C1187" s="0" t="n">
        <f aca="false">Summary!$B$8+(A1187-Summary!$B$8)*EXP(-Summary!$B$7*Summary!$B$3)</f>
        <v>0.0171987708690624</v>
      </c>
      <c r="D1187" s="0" t="n">
        <f aca="false">Summary!$B$9^2*(1-EXP(-2*Summary!$B$7*Summary!$B$3))/(2*Summary!$B$7)</f>
        <v>2.13796991461712E-007</v>
      </c>
      <c r="E1187" s="0" t="n">
        <f aca="false">LN(NORMDIST(B1187,C1187,SQRT(D1187),FALSE()))</f>
        <v>6.73736562288305</v>
      </c>
    </row>
    <row r="1188" customFormat="false" ht="15" hidden="false" customHeight="false" outlineLevel="0" collapsed="false">
      <c r="A1188" s="0" t="n">
        <f aca="false">Data!C1188</f>
        <v>0.0171</v>
      </c>
      <c r="B1188" s="0" t="n">
        <f aca="false">Data!C1189</f>
        <v>0.0171</v>
      </c>
      <c r="C1188" s="0" t="n">
        <f aca="false">Summary!$B$8+(A1188-Summary!$B$8)*EXP(-Summary!$B$7*Summary!$B$3)</f>
        <v>0.0170988118339302</v>
      </c>
      <c r="D1188" s="0" t="n">
        <f aca="false">Summary!$B$9^2*(1-EXP(-2*Summary!$B$7*Summary!$B$3))/(2*Summary!$B$7)</f>
        <v>2.13796991461712E-007</v>
      </c>
      <c r="E1188" s="0" t="n">
        <f aca="false">LN(NORMDIST(B1188,C1188,SQRT(D1188),FALSE()))</f>
        <v>6.7601776203065</v>
      </c>
    </row>
    <row r="1189" customFormat="false" ht="15" hidden="false" customHeight="false" outlineLevel="0" collapsed="false">
      <c r="A1189" s="0" t="n">
        <f aca="false">Data!C1189</f>
        <v>0.0171</v>
      </c>
      <c r="B1189" s="0" t="n">
        <f aca="false">Data!C1190</f>
        <v>0.0171</v>
      </c>
      <c r="C1189" s="0" t="n">
        <f aca="false">Summary!$B$8+(A1189-Summary!$B$8)*EXP(-Summary!$B$7*Summary!$B$3)</f>
        <v>0.0170988118339302</v>
      </c>
      <c r="D1189" s="0" t="n">
        <f aca="false">Summary!$B$9^2*(1-EXP(-2*Summary!$B$7*Summary!$B$3))/(2*Summary!$B$7)</f>
        <v>2.13796991461712E-007</v>
      </c>
      <c r="E1189" s="0" t="n">
        <f aca="false">LN(NORMDIST(B1189,C1189,SQRT(D1189),FALSE()))</f>
        <v>6.7601776203065</v>
      </c>
    </row>
    <row r="1190" customFormat="false" ht="15" hidden="false" customHeight="false" outlineLevel="0" collapsed="false">
      <c r="A1190" s="0" t="n">
        <f aca="false">Data!C1190</f>
        <v>0.0171</v>
      </c>
      <c r="B1190" s="0" t="n">
        <f aca="false">Data!C1191</f>
        <v>0.0171</v>
      </c>
      <c r="C1190" s="0" t="n">
        <f aca="false">Summary!$B$8+(A1190-Summary!$B$8)*EXP(-Summary!$B$7*Summary!$B$3)</f>
        <v>0.0170988118339302</v>
      </c>
      <c r="D1190" s="0" t="n">
        <f aca="false">Summary!$B$9^2*(1-EXP(-2*Summary!$B$7*Summary!$B$3))/(2*Summary!$B$7)</f>
        <v>2.13796991461712E-007</v>
      </c>
      <c r="E1190" s="0" t="n">
        <f aca="false">LN(NORMDIST(B1190,C1190,SQRT(D1190),FALSE()))</f>
        <v>6.7601776203065</v>
      </c>
    </row>
    <row r="1191" customFormat="false" ht="15" hidden="false" customHeight="false" outlineLevel="0" collapsed="false">
      <c r="A1191" s="0" t="n">
        <f aca="false">Data!C1191</f>
        <v>0.0171</v>
      </c>
      <c r="B1191" s="0" t="n">
        <f aca="false">Data!C1192</f>
        <v>0.0171</v>
      </c>
      <c r="C1191" s="0" t="n">
        <f aca="false">Summary!$B$8+(A1191-Summary!$B$8)*EXP(-Summary!$B$7*Summary!$B$3)</f>
        <v>0.0170988118339302</v>
      </c>
      <c r="D1191" s="0" t="n">
        <f aca="false">Summary!$B$9^2*(1-EXP(-2*Summary!$B$7*Summary!$B$3))/(2*Summary!$B$7)</f>
        <v>2.13796991461712E-007</v>
      </c>
      <c r="E1191" s="0" t="n">
        <f aca="false">LN(NORMDIST(B1191,C1191,SQRT(D1191),FALSE()))</f>
        <v>6.7601776203065</v>
      </c>
    </row>
    <row r="1192" customFormat="false" ht="15" hidden="false" customHeight="false" outlineLevel="0" collapsed="false">
      <c r="A1192" s="0" t="n">
        <f aca="false">Data!C1192</f>
        <v>0.0171</v>
      </c>
      <c r="B1192" s="0" t="n">
        <f aca="false">Data!C1193</f>
        <v>0.017</v>
      </c>
      <c r="C1192" s="0" t="n">
        <f aca="false">Summary!$B$8+(A1192-Summary!$B$8)*EXP(-Summary!$B$7*Summary!$B$3)</f>
        <v>0.0170988118339302</v>
      </c>
      <c r="D1192" s="0" t="n">
        <f aca="false">Summary!$B$9^2*(1-EXP(-2*Summary!$B$7*Summary!$B$3))/(2*Summary!$B$7)</f>
        <v>2.13796991461712E-007</v>
      </c>
      <c r="E1192" s="0" t="n">
        <f aca="false">LN(NORMDIST(B1192,C1192,SQRT(D1192),FALSE()))</f>
        <v>6.73734669382974</v>
      </c>
    </row>
    <row r="1193" customFormat="false" ht="15" hidden="false" customHeight="false" outlineLevel="0" collapsed="false">
      <c r="A1193" s="0" t="n">
        <f aca="false">Data!C1193</f>
        <v>0.017</v>
      </c>
      <c r="B1193" s="0" t="n">
        <f aca="false">Data!C1194</f>
        <v>0.0171</v>
      </c>
      <c r="C1193" s="0" t="n">
        <f aca="false">Summary!$B$8+(A1193-Summary!$B$8)*EXP(-Summary!$B$7*Summary!$B$3)</f>
        <v>0.0169988527987979</v>
      </c>
      <c r="D1193" s="0" t="n">
        <f aca="false">Summary!$B$9^2*(1-EXP(-2*Summary!$B$7*Summary!$B$3))/(2*Summary!$B$7)</f>
        <v>2.13796991461712E-007</v>
      </c>
      <c r="E1193" s="0" t="n">
        <f aca="false">LN(NORMDIST(B1193,C1193,SQRT(D1193),FALSE()))</f>
        <v>6.7362545882225</v>
      </c>
    </row>
    <row r="1194" customFormat="false" ht="15" hidden="false" customHeight="false" outlineLevel="0" collapsed="false">
      <c r="A1194" s="0" t="n">
        <f aca="false">Data!C1194</f>
        <v>0.0171</v>
      </c>
      <c r="B1194" s="0" t="n">
        <f aca="false">Data!C1195</f>
        <v>0.0172</v>
      </c>
      <c r="C1194" s="0" t="n">
        <f aca="false">Summary!$B$8+(A1194-Summary!$B$8)*EXP(-Summary!$B$7*Summary!$B$3)</f>
        <v>0.0170988118339302</v>
      </c>
      <c r="D1194" s="0" t="n">
        <f aca="false">Summary!$B$9^2*(1-EXP(-2*Summary!$B$7*Summary!$B$3))/(2*Summary!$B$7)</f>
        <v>2.13796991461712E-007</v>
      </c>
      <c r="E1194" s="0" t="n">
        <f aca="false">LN(NORMDIST(B1194,C1194,SQRT(D1194),FALSE()))</f>
        <v>6.73623520384879</v>
      </c>
    </row>
    <row r="1195" customFormat="false" ht="15" hidden="false" customHeight="false" outlineLevel="0" collapsed="false">
      <c r="A1195" s="0" t="n">
        <f aca="false">Data!C1195</f>
        <v>0.0172</v>
      </c>
      <c r="B1195" s="0" t="n">
        <f aca="false">Data!C1196</f>
        <v>0.0172</v>
      </c>
      <c r="C1195" s="0" t="n">
        <f aca="false">Summary!$B$8+(A1195-Summary!$B$8)*EXP(-Summary!$B$7*Summary!$B$3)</f>
        <v>0.0171987708690624</v>
      </c>
      <c r="D1195" s="0" t="n">
        <f aca="false">Summary!$B$9^2*(1-EXP(-2*Summary!$B$7*Summary!$B$3))/(2*Summary!$B$7)</f>
        <v>2.13796991461712E-007</v>
      </c>
      <c r="E1195" s="0" t="n">
        <f aca="false">LN(NORMDIST(B1195,C1195,SQRT(D1195),FALSE()))</f>
        <v>6.76017738872174</v>
      </c>
    </row>
    <row r="1196" customFormat="false" ht="15" hidden="false" customHeight="false" outlineLevel="0" collapsed="false">
      <c r="A1196" s="0" t="n">
        <f aca="false">Data!C1196</f>
        <v>0.0172</v>
      </c>
      <c r="B1196" s="0" t="n">
        <f aca="false">Data!C1197</f>
        <v>0.0174</v>
      </c>
      <c r="C1196" s="0" t="n">
        <f aca="false">Summary!$B$8+(A1196-Summary!$B$8)*EXP(-Summary!$B$7*Summary!$B$3)</f>
        <v>0.0171987708690624</v>
      </c>
      <c r="D1196" s="0" t="n">
        <f aca="false">Summary!$B$9^2*(1-EXP(-2*Summary!$B$7*Summary!$B$3))/(2*Summary!$B$7)</f>
        <v>2.13796991461712E-007</v>
      </c>
      <c r="E1196" s="0" t="n">
        <f aca="false">LN(NORMDIST(B1196,C1196,SQRT(D1196),FALSE()))</f>
        <v>6.66548089159566</v>
      </c>
    </row>
    <row r="1197" customFormat="false" ht="15" hidden="false" customHeight="false" outlineLevel="0" collapsed="false">
      <c r="A1197" s="0" t="n">
        <f aca="false">Data!C1197</f>
        <v>0.0174</v>
      </c>
      <c r="B1197" s="0" t="n">
        <f aca="false">Data!C1198</f>
        <v>0.0176</v>
      </c>
      <c r="C1197" s="0" t="n">
        <f aca="false">Summary!$B$8+(A1197-Summary!$B$8)*EXP(-Summary!$B$7*Summary!$B$3)</f>
        <v>0.0173986889393269</v>
      </c>
      <c r="D1197" s="0" t="n">
        <f aca="false">Summary!$B$9^2*(1-EXP(-2*Summary!$B$7*Summary!$B$3))/(2*Summary!$B$7)</f>
        <v>2.13796991461712E-007</v>
      </c>
      <c r="E1197" s="0" t="n">
        <f aca="false">LN(NORMDIST(B1197,C1197,SQRT(D1197),FALSE()))</f>
        <v>6.66540376232641</v>
      </c>
    </row>
    <row r="1198" customFormat="false" ht="15" hidden="false" customHeight="false" outlineLevel="0" collapsed="false">
      <c r="A1198" s="0" t="n">
        <f aca="false">Data!C1198</f>
        <v>0.0176</v>
      </c>
      <c r="B1198" s="0" t="n">
        <f aca="false">Data!C1199</f>
        <v>0.0181</v>
      </c>
      <c r="C1198" s="0" t="n">
        <f aca="false">Summary!$B$8+(A1198-Summary!$B$8)*EXP(-Summary!$B$7*Summary!$B$3)</f>
        <v>0.0175986070095914</v>
      </c>
      <c r="D1198" s="0" t="n">
        <f aca="false">Summary!$B$9^2*(1-EXP(-2*Summary!$B$7*Summary!$B$3))/(2*Summary!$B$7)</f>
        <v>2.13796991461712E-007</v>
      </c>
      <c r="E1198" s="0" t="n">
        <f aca="false">LN(NORMDIST(B1198,C1198,SQRT(D1198),FALSE()))</f>
        <v>6.17225185630592</v>
      </c>
    </row>
    <row r="1199" customFormat="false" ht="15" hidden="false" customHeight="false" outlineLevel="0" collapsed="false">
      <c r="A1199" s="0" t="n">
        <f aca="false">Data!C1199</f>
        <v>0.0181</v>
      </c>
      <c r="B1199" s="0" t="n">
        <f aca="false">Data!C1200</f>
        <v>0.0182</v>
      </c>
      <c r="C1199" s="0" t="n">
        <f aca="false">Summary!$B$8+(A1199-Summary!$B$8)*EXP(-Summary!$B$7*Summary!$B$3)</f>
        <v>0.0180984021852526</v>
      </c>
      <c r="D1199" s="0" t="n">
        <f aca="false">Summary!$B$9^2*(1-EXP(-2*Summary!$B$7*Summary!$B$3))/(2*Summary!$B$7)</f>
        <v>2.13796991461712E-007</v>
      </c>
      <c r="E1199" s="0" t="n">
        <f aca="false">LN(NORMDIST(B1199,C1199,SQRT(D1199),FALSE()))</f>
        <v>6.73604092840948</v>
      </c>
    </row>
    <row r="1200" customFormat="false" ht="15" hidden="false" customHeight="false" outlineLevel="0" collapsed="false">
      <c r="A1200" s="0" t="n">
        <f aca="false">Data!C1200</f>
        <v>0.0182</v>
      </c>
      <c r="B1200" s="0" t="n">
        <f aca="false">Data!C1201</f>
        <v>0.0182</v>
      </c>
      <c r="C1200" s="0" t="n">
        <f aca="false">Summary!$B$8+(A1200-Summary!$B$8)*EXP(-Summary!$B$7*Summary!$B$3)</f>
        <v>0.0181983612203848</v>
      </c>
      <c r="D1200" s="0" t="n">
        <f aca="false">Summary!$B$9^2*(1-EXP(-2*Summary!$B$7*Summary!$B$3))/(2*Summary!$B$7)</f>
        <v>2.13796991461712E-007</v>
      </c>
      <c r="E1200" s="0" t="n">
        <f aca="false">LN(NORMDIST(B1200,C1200,SQRT(D1200),FALSE()))</f>
        <v>6.76017464117193</v>
      </c>
    </row>
    <row r="1201" customFormat="false" ht="15" hidden="false" customHeight="false" outlineLevel="0" collapsed="false">
      <c r="A1201" s="0" t="n">
        <f aca="false">Data!C1201</f>
        <v>0.0182</v>
      </c>
      <c r="B1201" s="0" t="n">
        <f aca="false">Data!C1202</f>
        <v>0.0185</v>
      </c>
      <c r="C1201" s="0" t="n">
        <f aca="false">Summary!$B$8+(A1201-Summary!$B$8)*EXP(-Summary!$B$7*Summary!$B$3)</f>
        <v>0.0181983612203848</v>
      </c>
      <c r="D1201" s="0" t="n">
        <f aca="false">Summary!$B$9^2*(1-EXP(-2*Summary!$B$7*Summary!$B$3))/(2*Summary!$B$7)</f>
        <v>2.13796991461712E-007</v>
      </c>
      <c r="E1201" s="0" t="n">
        <f aca="false">LN(NORMDIST(B1201,C1201,SQRT(D1201),FALSE()))</f>
        <v>6.54739506193867</v>
      </c>
    </row>
    <row r="1202" customFormat="false" ht="15" hidden="false" customHeight="false" outlineLevel="0" collapsed="false">
      <c r="A1202" s="0" t="n">
        <f aca="false">Data!C1202</f>
        <v>0.0185</v>
      </c>
      <c r="B1202" s="0" t="n">
        <f aca="false">Data!C1203</f>
        <v>0.0185</v>
      </c>
      <c r="C1202" s="0" t="n">
        <f aca="false">Summary!$B$8+(A1202-Summary!$B$8)*EXP(-Summary!$B$7*Summary!$B$3)</f>
        <v>0.0184982383257815</v>
      </c>
      <c r="D1202" s="0" t="n">
        <f aca="false">Summary!$B$9^2*(1-EXP(-2*Summary!$B$7*Summary!$B$3))/(2*Summary!$B$7)</f>
        <v>2.13796991461712E-007</v>
      </c>
      <c r="E1202" s="0" t="n">
        <f aca="false">LN(NORMDIST(B1202,C1202,SQRT(D1202),FALSE()))</f>
        <v>6.76017366384895</v>
      </c>
    </row>
    <row r="1203" customFormat="false" ht="15" hidden="false" customHeight="false" outlineLevel="0" collapsed="false">
      <c r="A1203" s="0" t="n">
        <f aca="false">Data!C1203</f>
        <v>0.0185</v>
      </c>
      <c r="B1203" s="0" t="n">
        <f aca="false">Data!C1204</f>
        <v>0.019</v>
      </c>
      <c r="C1203" s="0" t="n">
        <f aca="false">Summary!$B$8+(A1203-Summary!$B$8)*EXP(-Summary!$B$7*Summary!$B$3)</f>
        <v>0.0184982383257815</v>
      </c>
      <c r="D1203" s="0" t="n">
        <f aca="false">Summary!$B$9^2*(1-EXP(-2*Summary!$B$7*Summary!$B$3))/(2*Summary!$B$7)</f>
        <v>2.13796991461712E-007</v>
      </c>
      <c r="E1203" s="0" t="n">
        <f aca="false">LN(NORMDIST(B1203,C1203,SQRT(D1203),FALSE()))</f>
        <v>6.1713869075499</v>
      </c>
    </row>
    <row r="1204" customFormat="false" ht="15" hidden="false" customHeight="false" outlineLevel="0" collapsed="false">
      <c r="A1204" s="0" t="n">
        <f aca="false">Data!C1204</f>
        <v>0.019</v>
      </c>
      <c r="B1204" s="0" t="n">
        <f aca="false">Data!C1205</f>
        <v>0.0191</v>
      </c>
      <c r="C1204" s="0" t="n">
        <f aca="false">Summary!$B$8+(A1204-Summary!$B$8)*EXP(-Summary!$B$7*Summary!$B$3)</f>
        <v>0.0189980335014427</v>
      </c>
      <c r="D1204" s="0" t="n">
        <f aca="false">Summary!$B$9^2*(1-EXP(-2*Summary!$B$7*Summary!$B$3))/(2*Summary!$B$7)</f>
        <v>2.13796991461712E-007</v>
      </c>
      <c r="E1204" s="0" t="n">
        <f aca="false">LN(NORMDIST(B1204,C1204,SQRT(D1204),FALSE()))</f>
        <v>6.73586540941348</v>
      </c>
    </row>
    <row r="1205" customFormat="false" ht="15" hidden="false" customHeight="false" outlineLevel="0" collapsed="false">
      <c r="A1205" s="0" t="n">
        <f aca="false">Data!C1205</f>
        <v>0.0191</v>
      </c>
      <c r="B1205" s="0" t="n">
        <f aca="false">Data!C1206</f>
        <v>0.0192</v>
      </c>
      <c r="C1205" s="0" t="n">
        <f aca="false">Summary!$B$8+(A1205-Summary!$B$8)*EXP(-Summary!$B$7*Summary!$B$3)</f>
        <v>0.019097992536575</v>
      </c>
      <c r="D1205" s="0" t="n">
        <f aca="false">Summary!$B$9^2*(1-EXP(-2*Summary!$B$7*Summary!$B$3))/(2*Summary!$B$7)</f>
        <v>2.13796991461712E-007</v>
      </c>
      <c r="E1205" s="0" t="n">
        <f aca="false">LN(NORMDIST(B1205,C1205,SQRT(D1205),FALSE()))</f>
        <v>6.73584586805716</v>
      </c>
    </row>
    <row r="1206" customFormat="false" ht="15" hidden="false" customHeight="false" outlineLevel="0" collapsed="false">
      <c r="A1206" s="0" t="n">
        <f aca="false">Data!C1206</f>
        <v>0.0192</v>
      </c>
      <c r="B1206" s="0" t="n">
        <f aca="false">Data!C1207</f>
        <v>0.0191</v>
      </c>
      <c r="C1206" s="0" t="n">
        <f aca="false">Summary!$B$8+(A1206-Summary!$B$8)*EXP(-Summary!$B$7*Summary!$B$3)</f>
        <v>0.0191979515717072</v>
      </c>
      <c r="D1206" s="0" t="n">
        <f aca="false">Summary!$B$9^2*(1-EXP(-2*Summary!$B$7*Summary!$B$3))/(2*Summary!$B$7)</f>
        <v>2.13796991461712E-007</v>
      </c>
      <c r="E1206" s="0" t="n">
        <f aca="false">LN(NORMDIST(B1206,C1206,SQRT(D1206),FALSE()))</f>
        <v>6.73774255563203</v>
      </c>
    </row>
    <row r="1207" customFormat="false" ht="15" hidden="false" customHeight="false" outlineLevel="0" collapsed="false">
      <c r="A1207" s="0" t="n">
        <f aca="false">Data!C1207</f>
        <v>0.0191</v>
      </c>
      <c r="B1207" s="0" t="n">
        <f aca="false">Data!C1208</f>
        <v>0.0191</v>
      </c>
      <c r="C1207" s="0" t="n">
        <f aca="false">Summary!$B$8+(A1207-Summary!$B$8)*EXP(-Summary!$B$7*Summary!$B$3)</f>
        <v>0.019097992536575</v>
      </c>
      <c r="D1207" s="0" t="n">
        <f aca="false">Summary!$B$9^2*(1-EXP(-2*Summary!$B$7*Summary!$B$3))/(2*Summary!$B$7)</f>
        <v>2.13796991461712E-007</v>
      </c>
      <c r="E1207" s="0" t="n">
        <f aca="false">LN(NORMDIST(B1207,C1207,SQRT(D1207),FALSE()))</f>
        <v>6.76017149727648</v>
      </c>
    </row>
    <row r="1208" customFormat="false" ht="15" hidden="false" customHeight="false" outlineLevel="0" collapsed="false">
      <c r="A1208" s="0" t="n">
        <f aca="false">Data!C1208</f>
        <v>0.0191</v>
      </c>
      <c r="B1208" s="0" t="n">
        <f aca="false">Data!C1209</f>
        <v>0.0199</v>
      </c>
      <c r="C1208" s="0" t="n">
        <f aca="false">Summary!$B$8+(A1208-Summary!$B$8)*EXP(-Summary!$B$7*Summary!$B$3)</f>
        <v>0.019097992536575</v>
      </c>
      <c r="D1208" s="0" t="n">
        <f aca="false">Summary!$B$9^2*(1-EXP(-2*Summary!$B$7*Summary!$B$3))/(2*Summary!$B$7)</f>
        <v>2.13796991461712E-007</v>
      </c>
      <c r="E1208" s="0" t="n">
        <f aca="false">LN(NORMDIST(B1208,C1208,SQRT(D1208),FALSE()))</f>
        <v>5.25591286135631</v>
      </c>
    </row>
    <row r="1209" customFormat="false" ht="15" hidden="false" customHeight="false" outlineLevel="0" collapsed="false">
      <c r="A1209" s="0" t="n">
        <f aca="false">Data!C1209</f>
        <v>0.0199</v>
      </c>
      <c r="B1209" s="0" t="n">
        <f aca="false">Data!C1210</f>
        <v>0.0197</v>
      </c>
      <c r="C1209" s="0" t="n">
        <f aca="false">Summary!$B$8+(A1209-Summary!$B$8)*EXP(-Summary!$B$7*Summary!$B$3)</f>
        <v>0.0198976648176329</v>
      </c>
      <c r="D1209" s="0" t="n">
        <f aca="false">Summary!$B$9^2*(1-EXP(-2*Summary!$B$7*Summary!$B$3))/(2*Summary!$B$7)</f>
        <v>2.13796991461712E-007</v>
      </c>
      <c r="E1209" s="0" t="n">
        <f aca="false">LN(NORMDIST(B1209,C1209,SQRT(D1209),FALSE()))</f>
        <v>6.66880596880638</v>
      </c>
    </row>
    <row r="1210" customFormat="false" ht="15" hidden="false" customHeight="false" outlineLevel="0" collapsed="false">
      <c r="A1210" s="0" t="n">
        <f aca="false">Data!C1210</f>
        <v>0.0197</v>
      </c>
      <c r="B1210" s="0" t="n">
        <f aca="false">Data!C1211</f>
        <v>0.0196</v>
      </c>
      <c r="C1210" s="0" t="n">
        <f aca="false">Summary!$B$8+(A1210-Summary!$B$8)*EXP(-Summary!$B$7*Summary!$B$3)</f>
        <v>0.0196977467473684</v>
      </c>
      <c r="D1210" s="0" t="n">
        <f aca="false">Summary!$B$9^2*(1-EXP(-2*Summary!$B$7*Summary!$B$3))/(2*Summary!$B$7)</f>
        <v>2.13796991461712E-007</v>
      </c>
      <c r="E1210" s="0" t="n">
        <f aca="false">LN(NORMDIST(B1210,C1210,SQRT(D1210),FALSE()))</f>
        <v>6.73783629824865</v>
      </c>
    </row>
    <row r="1211" customFormat="false" ht="15" hidden="false" customHeight="false" outlineLevel="0" collapsed="false">
      <c r="A1211" s="0" t="n">
        <f aca="false">Data!C1211</f>
        <v>0.0196</v>
      </c>
      <c r="B1211" s="0" t="n">
        <f aca="false">Data!C1212</f>
        <v>0.0198</v>
      </c>
      <c r="C1211" s="0" t="n">
        <f aca="false">Summary!$B$8+(A1211-Summary!$B$8)*EXP(-Summary!$B$7*Summary!$B$3)</f>
        <v>0.0195977877122362</v>
      </c>
      <c r="D1211" s="0" t="n">
        <f aca="false">Summary!$B$9^2*(1-EXP(-2*Summary!$B$7*Summary!$B$3))/(2*Summary!$B$7)</f>
        <v>2.13796991461712E-007</v>
      </c>
      <c r="E1211" s="0" t="n">
        <f aca="false">LN(NORMDIST(B1211,C1211,SQRT(D1211),FALSE()))</f>
        <v>6.66455326819442</v>
      </c>
    </row>
    <row r="1212" customFormat="false" ht="15" hidden="false" customHeight="false" outlineLevel="0" collapsed="false">
      <c r="A1212" s="0" t="n">
        <f aca="false">Data!C1212</f>
        <v>0.0198</v>
      </c>
      <c r="B1212" s="0" t="n">
        <f aca="false">Data!C1213</f>
        <v>0.0203</v>
      </c>
      <c r="C1212" s="0" t="n">
        <f aca="false">Summary!$B$8+(A1212-Summary!$B$8)*EXP(-Summary!$B$7*Summary!$B$3)</f>
        <v>0.0197977057825006</v>
      </c>
      <c r="D1212" s="0" t="n">
        <f aca="false">Summary!$B$9^2*(1-EXP(-2*Summary!$B$7*Summary!$B$3))/(2*Summary!$B$7)</f>
        <v>2.13796991461712E-007</v>
      </c>
      <c r="E1212" s="0" t="n">
        <f aca="false">LN(NORMDIST(B1212,C1212,SQRT(D1212),FALSE()))</f>
        <v>6.17013641469891</v>
      </c>
    </row>
    <row r="1213" customFormat="false" ht="15" hidden="false" customHeight="false" outlineLevel="0" collapsed="false">
      <c r="A1213" s="0" t="n">
        <f aca="false">Data!C1213</f>
        <v>0.0203</v>
      </c>
      <c r="B1213" s="0" t="n">
        <f aca="false">Data!C1214</f>
        <v>0.0207</v>
      </c>
      <c r="C1213" s="0" t="n">
        <f aca="false">Summary!$B$8+(A1213-Summary!$B$8)*EXP(-Summary!$B$7*Summary!$B$3)</f>
        <v>0.0202975009581618</v>
      </c>
      <c r="D1213" s="0" t="n">
        <f aca="false">Summary!$B$9^2*(1-EXP(-2*Summary!$B$7*Summary!$B$3))/(2*Summary!$B$7)</f>
        <v>2.13796991461712E-007</v>
      </c>
      <c r="E1213" s="0" t="n">
        <f aca="false">LN(NORMDIST(B1213,C1213,SQRT(D1213),FALSE()))</f>
        <v>6.38130403131344</v>
      </c>
    </row>
    <row r="1214" customFormat="false" ht="15" hidden="false" customHeight="false" outlineLevel="0" collapsed="false">
      <c r="A1214" s="0" t="n">
        <f aca="false">Data!C1214</f>
        <v>0.0207</v>
      </c>
      <c r="B1214" s="0" t="n">
        <f aca="false">Data!C1215</f>
        <v>0.0208</v>
      </c>
      <c r="C1214" s="0" t="n">
        <f aca="false">Summary!$B$8+(A1214-Summary!$B$8)*EXP(-Summary!$B$7*Summary!$B$3)</f>
        <v>0.0206973370986908</v>
      </c>
      <c r="D1214" s="0" t="n">
        <f aca="false">Summary!$B$9^2*(1-EXP(-2*Summary!$B$7*Summary!$B$3))/(2*Summary!$B$7)</f>
        <v>2.13796991461712E-007</v>
      </c>
      <c r="E1214" s="0" t="n">
        <f aca="false">LN(NORMDIST(B1214,C1214,SQRT(D1214),FALSE()))</f>
        <v>6.73553213887441</v>
      </c>
    </row>
    <row r="1215" customFormat="false" ht="15" hidden="false" customHeight="false" outlineLevel="0" collapsed="false">
      <c r="A1215" s="0" t="n">
        <f aca="false">Data!C1215</f>
        <v>0.0208</v>
      </c>
      <c r="B1215" s="0" t="n">
        <f aca="false">Data!C1216</f>
        <v>0.0208</v>
      </c>
      <c r="C1215" s="0" t="n">
        <f aca="false">Summary!$B$8+(A1215-Summary!$B$8)*EXP(-Summary!$B$7*Summary!$B$3)</f>
        <v>0.020797296133823</v>
      </c>
      <c r="D1215" s="0" t="n">
        <f aca="false">Summary!$B$9^2*(1-EXP(-2*Summary!$B$7*Summary!$B$3))/(2*Summary!$B$7)</f>
        <v>2.13796991461712E-007</v>
      </c>
      <c r="E1215" s="0" t="n">
        <f aca="false">LN(NORMDIST(B1215,C1215,SQRT(D1215),FALSE()))</f>
        <v>6.76016382414957</v>
      </c>
    </row>
    <row r="1216" customFormat="false" ht="15" hidden="false" customHeight="false" outlineLevel="0" collapsed="false">
      <c r="A1216" s="0" t="n">
        <f aca="false">Data!C1216</f>
        <v>0.0208</v>
      </c>
      <c r="B1216" s="0" t="n">
        <f aca="false">Data!C1217</f>
        <v>0.0208</v>
      </c>
      <c r="C1216" s="0" t="n">
        <f aca="false">Summary!$B$8+(A1216-Summary!$B$8)*EXP(-Summary!$B$7*Summary!$B$3)</f>
        <v>0.020797296133823</v>
      </c>
      <c r="D1216" s="0" t="n">
        <f aca="false">Summary!$B$9^2*(1-EXP(-2*Summary!$B$7*Summary!$B$3))/(2*Summary!$B$7)</f>
        <v>2.13796991461712E-007</v>
      </c>
      <c r="E1216" s="0" t="n">
        <f aca="false">LN(NORMDIST(B1216,C1216,SQRT(D1216),FALSE()))</f>
        <v>6.76016382414957</v>
      </c>
    </row>
    <row r="1217" customFormat="false" ht="15" hidden="false" customHeight="false" outlineLevel="0" collapsed="false">
      <c r="A1217" s="0" t="n">
        <f aca="false">Data!C1217</f>
        <v>0.0208</v>
      </c>
      <c r="B1217" s="0" t="n">
        <f aca="false">Data!C1218</f>
        <v>0.0212</v>
      </c>
      <c r="C1217" s="0" t="n">
        <f aca="false">Summary!$B$8+(A1217-Summary!$B$8)*EXP(-Summary!$B$7*Summary!$B$3)</f>
        <v>0.020797296133823</v>
      </c>
      <c r="D1217" s="0" t="n">
        <f aca="false">Summary!$B$9^2*(1-EXP(-2*Summary!$B$7*Summary!$B$3))/(2*Summary!$B$7)</f>
        <v>2.13796991461712E-007</v>
      </c>
      <c r="E1217" s="0" t="n">
        <f aca="false">LN(NORMDIST(B1217,C1217,SQRT(D1217),FALSE()))</f>
        <v>6.38091832627591</v>
      </c>
    </row>
    <row r="1218" customFormat="false" ht="15" hidden="false" customHeight="false" outlineLevel="0" collapsed="false">
      <c r="A1218" s="0" t="n">
        <f aca="false">Data!C1218</f>
        <v>0.0212</v>
      </c>
      <c r="B1218" s="0" t="n">
        <f aca="false">Data!C1219</f>
        <v>0.0214</v>
      </c>
      <c r="C1218" s="0" t="n">
        <f aca="false">Summary!$B$8+(A1218-Summary!$B$8)*EXP(-Summary!$B$7*Summary!$B$3)</f>
        <v>0.021197132274352</v>
      </c>
      <c r="D1218" s="0" t="n">
        <f aca="false">Summary!$B$9^2*(1-EXP(-2*Summary!$B$7*Summary!$B$3))/(2*Summary!$B$7)</f>
        <v>2.13796991461712E-007</v>
      </c>
      <c r="E1218" s="0" t="n">
        <f aca="false">LN(NORMDIST(B1218,C1218,SQRT(D1218),FALSE()))</f>
        <v>6.66393234087198</v>
      </c>
    </row>
    <row r="1219" customFormat="false" ht="15" hidden="false" customHeight="false" outlineLevel="0" collapsed="false">
      <c r="A1219" s="0" t="n">
        <f aca="false">Data!C1219</f>
        <v>0.0214</v>
      </c>
      <c r="B1219" s="0" t="n">
        <f aca="false">Data!C1220</f>
        <v>0.0213</v>
      </c>
      <c r="C1219" s="0" t="n">
        <f aca="false">Summary!$B$8+(A1219-Summary!$B$8)*EXP(-Summary!$B$7*Summary!$B$3)</f>
        <v>0.0213970503446165</v>
      </c>
      <c r="D1219" s="0" t="n">
        <f aca="false">Summary!$B$9^2*(1-EXP(-2*Summary!$B$7*Summary!$B$3))/(2*Summary!$B$7)</f>
        <v>2.13796991461712E-007</v>
      </c>
      <c r="E1219" s="0" t="n">
        <f aca="false">LN(NORMDIST(B1219,C1219,SQRT(D1219),FALSE()))</f>
        <v>6.73815355535783</v>
      </c>
    </row>
    <row r="1220" customFormat="false" ht="15" hidden="false" customHeight="false" outlineLevel="0" collapsed="false">
      <c r="A1220" s="0" t="n">
        <f aca="false">Data!C1220</f>
        <v>0.0213</v>
      </c>
      <c r="B1220" s="0" t="n">
        <f aca="false">Data!C1221</f>
        <v>0.0213</v>
      </c>
      <c r="C1220" s="0" t="n">
        <f aca="false">Summary!$B$8+(A1220-Summary!$B$8)*EXP(-Summary!$B$7*Summary!$B$3)</f>
        <v>0.0212970913094842</v>
      </c>
      <c r="D1220" s="0" t="n">
        <f aca="false">Summary!$B$9^2*(1-EXP(-2*Summary!$B$7*Summary!$B$3))/(2*Summary!$B$7)</f>
        <v>2.13796991461712E-007</v>
      </c>
      <c r="E1220" s="0" t="n">
        <f aca="false">LN(NORMDIST(B1220,C1220,SQRT(D1220),FALSE()))</f>
        <v>6.76016113564538</v>
      </c>
    </row>
    <row r="1221" customFormat="false" ht="15" hidden="false" customHeight="false" outlineLevel="0" collapsed="false">
      <c r="A1221" s="0" t="n">
        <f aca="false">Data!C1221</f>
        <v>0.0213</v>
      </c>
      <c r="B1221" s="0" t="n">
        <f aca="false">Data!C1222</f>
        <v>0.0215</v>
      </c>
      <c r="C1221" s="0" t="n">
        <f aca="false">Summary!$B$8+(A1221-Summary!$B$8)*EXP(-Summary!$B$7*Summary!$B$3)</f>
        <v>0.0212970913094842</v>
      </c>
      <c r="D1221" s="0" t="n">
        <f aca="false">Summary!$B$9^2*(1-EXP(-2*Summary!$B$7*Summary!$B$3))/(2*Summary!$B$7)</f>
        <v>2.13796991461712E-007</v>
      </c>
      <c r="E1221" s="0" t="n">
        <f aca="false">LN(NORMDIST(B1221,C1221,SQRT(D1221),FALSE()))</f>
        <v>6.66389346619672</v>
      </c>
    </row>
    <row r="1222" customFormat="false" ht="15" hidden="false" customHeight="false" outlineLevel="0" collapsed="false">
      <c r="A1222" s="0" t="n">
        <f aca="false">Data!C1222</f>
        <v>0.0215</v>
      </c>
      <c r="B1222" s="0" t="n">
        <f aca="false">Data!C1223</f>
        <v>0.022</v>
      </c>
      <c r="C1222" s="0" t="n">
        <f aca="false">Summary!$B$8+(A1222-Summary!$B$8)*EXP(-Summary!$B$7*Summary!$B$3)</f>
        <v>0.0214970093797487</v>
      </c>
      <c r="D1222" s="0" t="n">
        <f aca="false">Summary!$B$9^2*(1-EXP(-2*Summary!$B$7*Summary!$B$3))/(2*Summary!$B$7)</f>
        <v>2.13796991461712E-007</v>
      </c>
      <c r="E1222" s="0" t="n">
        <f aca="false">LN(NORMDIST(B1222,C1222,SQRT(D1222),FALSE()))</f>
        <v>6.16849915328869</v>
      </c>
    </row>
    <row r="1223" customFormat="false" ht="15" hidden="false" customHeight="false" outlineLevel="0" collapsed="false">
      <c r="A1223" s="0" t="n">
        <f aca="false">Data!C1223</f>
        <v>0.022</v>
      </c>
      <c r="B1223" s="0" t="n">
        <f aca="false">Data!C1224</f>
        <v>0.0219</v>
      </c>
      <c r="C1223" s="0" t="n">
        <f aca="false">Summary!$B$8+(A1223-Summary!$B$8)*EXP(-Summary!$B$7*Summary!$B$3)</f>
        <v>0.0219968045554099</v>
      </c>
      <c r="D1223" s="0" t="n">
        <f aca="false">Summary!$B$9^2*(1-EXP(-2*Summary!$B$7*Summary!$B$3))/(2*Summary!$B$7)</f>
        <v>2.13796991461712E-007</v>
      </c>
      <c r="E1223" s="0" t="n">
        <f aca="false">LN(NORMDIST(B1223,C1223,SQRT(D1223),FALSE()))</f>
        <v>6.73826498686522</v>
      </c>
    </row>
    <row r="1224" customFormat="false" ht="15" hidden="false" customHeight="false" outlineLevel="0" collapsed="false">
      <c r="A1224" s="0" t="n">
        <f aca="false">Data!C1224</f>
        <v>0.0219</v>
      </c>
      <c r="B1224" s="0" t="n">
        <f aca="false">Data!C1225</f>
        <v>0.0218</v>
      </c>
      <c r="C1224" s="0" t="n">
        <f aca="false">Summary!$B$8+(A1224-Summary!$B$8)*EXP(-Summary!$B$7*Summary!$B$3)</f>
        <v>0.0218968455202777</v>
      </c>
      <c r="D1224" s="0" t="n">
        <f aca="false">Summary!$B$9^2*(1-EXP(-2*Summary!$B$7*Summary!$B$3))/(2*Summary!$B$7)</f>
        <v>2.13796991461712E-007</v>
      </c>
      <c r="E1224" s="0" t="n">
        <f aca="false">LN(NORMDIST(B1224,C1224,SQRT(D1224),FALSE()))</f>
        <v>6.73824643457015</v>
      </c>
    </row>
    <row r="1225" customFormat="false" ht="15" hidden="false" customHeight="false" outlineLevel="0" collapsed="false">
      <c r="A1225" s="0" t="n">
        <f aca="false">Data!C1225</f>
        <v>0.0218</v>
      </c>
      <c r="B1225" s="0" t="n">
        <f aca="false">Data!C1226</f>
        <v>0.0221</v>
      </c>
      <c r="C1225" s="0" t="n">
        <f aca="false">Summary!$B$8+(A1225-Summary!$B$8)*EXP(-Summary!$B$7*Summary!$B$3)</f>
        <v>0.0217968864851454</v>
      </c>
      <c r="D1225" s="0" t="n">
        <f aca="false">Summary!$B$9^2*(1-EXP(-2*Summary!$B$7*Summary!$B$3))/(2*Summary!$B$7)</f>
        <v>2.13796991461712E-007</v>
      </c>
      <c r="E1225" s="0" t="n">
        <f aca="false">LN(NORMDIST(B1225,C1225,SQRT(D1225),FALSE()))</f>
        <v>6.54530932276702</v>
      </c>
    </row>
    <row r="1226" customFormat="false" ht="15" hidden="false" customHeight="false" outlineLevel="0" collapsed="false">
      <c r="A1226" s="0" t="n">
        <f aca="false">Data!C1226</f>
        <v>0.0221</v>
      </c>
      <c r="B1226" s="0" t="n">
        <f aca="false">Data!C1227</f>
        <v>0.0223</v>
      </c>
      <c r="C1226" s="0" t="n">
        <f aca="false">Summary!$B$8+(A1226-Summary!$B$8)*EXP(-Summary!$B$7*Summary!$B$3)</f>
        <v>0.0220967635905422</v>
      </c>
      <c r="D1226" s="0" t="n">
        <f aca="false">Summary!$B$9^2*(1-EXP(-2*Summary!$B$7*Summary!$B$3))/(2*Summary!$B$7)</f>
        <v>2.13796991461712E-007</v>
      </c>
      <c r="E1226" s="0" t="n">
        <f aca="false">LN(NORMDIST(B1226,C1226,SQRT(D1226),FALSE()))</f>
        <v>6.66358218622598</v>
      </c>
    </row>
    <row r="1227" customFormat="false" ht="15" hidden="false" customHeight="false" outlineLevel="0" collapsed="false">
      <c r="A1227" s="0" t="n">
        <f aca="false">Data!C1227</f>
        <v>0.0223</v>
      </c>
      <c r="B1227" s="0" t="n">
        <f aca="false">Data!C1228</f>
        <v>0.0223</v>
      </c>
      <c r="C1227" s="0" t="n">
        <f aca="false">Summary!$B$8+(A1227-Summary!$B$8)*EXP(-Summary!$B$7*Summary!$B$3)</f>
        <v>0.0222966816608066</v>
      </c>
      <c r="D1227" s="0" t="n">
        <f aca="false">Summary!$B$9^2*(1-EXP(-2*Summary!$B$7*Summary!$B$3))/(2*Summary!$B$7)</f>
        <v>2.13796991461712E-007</v>
      </c>
      <c r="E1227" s="0" t="n">
        <f aca="false">LN(NORMDIST(B1227,C1227,SQRT(D1227),FALSE()))</f>
        <v>6.76015516995225</v>
      </c>
    </row>
    <row r="1228" customFormat="false" ht="15" hidden="false" customHeight="false" outlineLevel="0" collapsed="false">
      <c r="A1228" s="0" t="n">
        <f aca="false">Data!C1228</f>
        <v>0.0223</v>
      </c>
      <c r="B1228" s="0" t="n">
        <f aca="false">Data!C1229</f>
        <v>0.0222</v>
      </c>
      <c r="C1228" s="0" t="n">
        <f aca="false">Summary!$B$8+(A1228-Summary!$B$8)*EXP(-Summary!$B$7*Summary!$B$3)</f>
        <v>0.0222966816608066</v>
      </c>
      <c r="D1228" s="0" t="n">
        <f aca="false">Summary!$B$9^2*(1-EXP(-2*Summary!$B$7*Summary!$B$3))/(2*Summary!$B$7)</f>
        <v>2.13796991461712E-007</v>
      </c>
      <c r="E1228" s="0" t="n">
        <f aca="false">LN(NORMDIST(B1228,C1228,SQRT(D1228),FALSE()))</f>
        <v>6.73832059665565</v>
      </c>
    </row>
    <row r="1229" customFormat="false" ht="15" hidden="false" customHeight="false" outlineLevel="0" collapsed="false">
      <c r="A1229" s="0" t="n">
        <f aca="false">Data!C1229</f>
        <v>0.0222</v>
      </c>
      <c r="B1229" s="0" t="n">
        <f aca="false">Data!C1230</f>
        <v>0.0222</v>
      </c>
      <c r="C1229" s="0" t="n">
        <f aca="false">Summary!$B$8+(A1229-Summary!$B$8)*EXP(-Summary!$B$7*Summary!$B$3)</f>
        <v>0.0221967226256744</v>
      </c>
      <c r="D1229" s="0" t="n">
        <f aca="false">Summary!$B$9^2*(1-EXP(-2*Summary!$B$7*Summary!$B$3))/(2*Summary!$B$7)</f>
        <v>2.13796991461712E-007</v>
      </c>
      <c r="E1229" s="0" t="n">
        <f aca="false">LN(NORMDIST(B1229,C1229,SQRT(D1229),FALSE()))</f>
        <v>6.76015580184265</v>
      </c>
    </row>
    <row r="1230" customFormat="false" ht="15" hidden="false" customHeight="false" outlineLevel="0" collapsed="false">
      <c r="A1230" s="0" t="n">
        <f aca="false">Data!C1230</f>
        <v>0.0222</v>
      </c>
      <c r="B1230" s="0" t="n">
        <f aca="false">Data!C1231</f>
        <v>0.0221</v>
      </c>
      <c r="C1230" s="0" t="n">
        <f aca="false">Summary!$B$8+(A1230-Summary!$B$8)*EXP(-Summary!$B$7*Summary!$B$3)</f>
        <v>0.0221967226256744</v>
      </c>
      <c r="D1230" s="0" t="n">
        <f aca="false">Summary!$B$9^2*(1-EXP(-2*Summary!$B$7*Summary!$B$3))/(2*Summary!$B$7)</f>
        <v>2.13796991461712E-007</v>
      </c>
      <c r="E1230" s="0" t="n">
        <f aca="false">LN(NORMDIST(B1230,C1230,SQRT(D1230),FALSE()))</f>
        <v>6.73830206790797</v>
      </c>
    </row>
    <row r="1231" customFormat="false" ht="15" hidden="false" customHeight="false" outlineLevel="0" collapsed="false">
      <c r="A1231" s="0" t="n">
        <f aca="false">Data!C1231</f>
        <v>0.0221</v>
      </c>
      <c r="B1231" s="0" t="n">
        <f aca="false">Data!C1232</f>
        <v>0.0225</v>
      </c>
      <c r="C1231" s="0" t="n">
        <f aca="false">Summary!$B$8+(A1231-Summary!$B$8)*EXP(-Summary!$B$7*Summary!$B$3)</f>
        <v>0.0220967635905422</v>
      </c>
      <c r="D1231" s="0" t="n">
        <f aca="false">Summary!$B$9^2*(1-EXP(-2*Summary!$B$7*Summary!$B$3))/(2*Summary!$B$7)</f>
        <v>2.13796991461712E-007</v>
      </c>
      <c r="E1231" s="0" t="n">
        <f aca="false">LN(NORMDIST(B1231,C1231,SQRT(D1231),FALSE()))</f>
        <v>6.37991457483009</v>
      </c>
    </row>
    <row r="1232" customFormat="false" ht="15" hidden="false" customHeight="false" outlineLevel="0" collapsed="false">
      <c r="A1232" s="0" t="n">
        <f aca="false">Data!C1232</f>
        <v>0.0225</v>
      </c>
      <c r="B1232" s="0" t="n">
        <f aca="false">Data!C1233</f>
        <v>0.0225</v>
      </c>
      <c r="C1232" s="0" t="n">
        <f aca="false">Summary!$B$8+(A1232-Summary!$B$8)*EXP(-Summary!$B$7*Summary!$B$3)</f>
        <v>0.0224965997310711</v>
      </c>
      <c r="D1232" s="0" t="n">
        <f aca="false">Summary!$B$9^2*(1-EXP(-2*Summary!$B$7*Summary!$B$3))/(2*Summary!$B$7)</f>
        <v>2.13796991461712E-007</v>
      </c>
      <c r="E1232" s="0" t="n">
        <f aca="false">LN(NORMDIST(B1232,C1232,SQRT(D1232),FALSE()))</f>
        <v>6.76015388262406</v>
      </c>
    </row>
    <row r="1233" customFormat="false" ht="15" hidden="false" customHeight="false" outlineLevel="0" collapsed="false">
      <c r="A1233" s="0" t="n">
        <f aca="false">Data!C1233</f>
        <v>0.0225</v>
      </c>
      <c r="B1233" s="0" t="n">
        <f aca="false">Data!C1234</f>
        <v>0.0224</v>
      </c>
      <c r="C1233" s="0" t="n">
        <f aca="false">Summary!$B$8+(A1233-Summary!$B$8)*EXP(-Summary!$B$7*Summary!$B$3)</f>
        <v>0.0224965997310711</v>
      </c>
      <c r="D1233" s="0" t="n">
        <f aca="false">Summary!$B$9^2*(1-EXP(-2*Summary!$B$7*Summary!$B$3))/(2*Summary!$B$7)</f>
        <v>2.13796991461712E-007</v>
      </c>
      <c r="E1233" s="0" t="n">
        <f aca="false">LN(NORMDIST(B1233,C1233,SQRT(D1233),FALSE()))</f>
        <v>6.73835763060363</v>
      </c>
    </row>
    <row r="1234" customFormat="false" ht="15" hidden="false" customHeight="false" outlineLevel="0" collapsed="false">
      <c r="A1234" s="0" t="n">
        <f aca="false">Data!C1234</f>
        <v>0.0224</v>
      </c>
      <c r="B1234" s="0" t="n">
        <f aca="false">Data!C1235</f>
        <v>0.0224</v>
      </c>
      <c r="C1234" s="0" t="n">
        <f aca="false">Summary!$B$8+(A1234-Summary!$B$8)*EXP(-Summary!$B$7*Summary!$B$3)</f>
        <v>0.0223966406959389</v>
      </c>
      <c r="D1234" s="0" t="n">
        <f aca="false">Summary!$B$9^2*(1-EXP(-2*Summary!$B$7*Summary!$B$3))/(2*Summary!$B$7)</f>
        <v>2.13796991461712E-007</v>
      </c>
      <c r="E1234" s="0" t="n">
        <f aca="false">LN(NORMDIST(B1234,C1234,SQRT(D1234),FALSE()))</f>
        <v>6.76015453021272</v>
      </c>
    </row>
    <row r="1235" customFormat="false" ht="15" hidden="false" customHeight="false" outlineLevel="0" collapsed="false">
      <c r="A1235" s="0" t="n">
        <f aca="false">Data!C1235</f>
        <v>0.0224</v>
      </c>
      <c r="B1235" s="0" t="n">
        <f aca="false">Data!C1236</f>
        <v>0.0225</v>
      </c>
      <c r="C1235" s="0" t="n">
        <f aca="false">Summary!$B$8+(A1235-Summary!$B$8)*EXP(-Summary!$B$7*Summary!$B$3)</f>
        <v>0.0223966406959389</v>
      </c>
      <c r="D1235" s="0" t="n">
        <f aca="false">Summary!$B$9^2*(1-EXP(-2*Summary!$B$7*Summary!$B$3))/(2*Summary!$B$7)</f>
        <v>2.13796991461712E-007</v>
      </c>
      <c r="E1235" s="0" t="n">
        <f aca="false">LN(NORMDIST(B1235,C1235,SQRT(D1235),FALSE()))</f>
        <v>6.73519659993676</v>
      </c>
    </row>
    <row r="1236" customFormat="false" ht="15" hidden="false" customHeight="false" outlineLevel="0" collapsed="false">
      <c r="A1236" s="0" t="n">
        <f aca="false">Data!C1236</f>
        <v>0.0225</v>
      </c>
      <c r="B1236" s="0" t="n">
        <f aca="false">Data!C1237</f>
        <v>0.0224</v>
      </c>
      <c r="C1236" s="0" t="n">
        <f aca="false">Summary!$B$8+(A1236-Summary!$B$8)*EXP(-Summary!$B$7*Summary!$B$3)</f>
        <v>0.0224965997310711</v>
      </c>
      <c r="D1236" s="0" t="n">
        <f aca="false">Summary!$B$9^2*(1-EXP(-2*Summary!$B$7*Summary!$B$3))/(2*Summary!$B$7)</f>
        <v>2.13796991461712E-007</v>
      </c>
      <c r="E1236" s="0" t="n">
        <f aca="false">LN(NORMDIST(B1236,C1236,SQRT(D1236),FALSE()))</f>
        <v>6.73835763060363</v>
      </c>
    </row>
    <row r="1237" customFormat="false" ht="15" hidden="false" customHeight="false" outlineLevel="0" collapsed="false">
      <c r="A1237" s="0" t="n">
        <f aca="false">Data!C1237</f>
        <v>0.0224</v>
      </c>
      <c r="B1237" s="0" t="n">
        <f aca="false">Data!C1238</f>
        <v>0.0221</v>
      </c>
      <c r="C1237" s="0" t="n">
        <f aca="false">Summary!$B$8+(A1237-Summary!$B$8)*EXP(-Summary!$B$7*Summary!$B$3)</f>
        <v>0.0223966406959389</v>
      </c>
      <c r="D1237" s="0" t="n">
        <f aca="false">Summary!$B$9^2*(1-EXP(-2*Summary!$B$7*Summary!$B$3))/(2*Summary!$B$7)</f>
        <v>2.13796991461712E-007</v>
      </c>
      <c r="E1237" s="0" t="n">
        <f aca="false">LN(NORMDIST(B1237,C1237,SQRT(D1237),FALSE()))</f>
        <v>6.55438826343371</v>
      </c>
    </row>
    <row r="1238" customFormat="false" ht="15" hidden="false" customHeight="false" outlineLevel="0" collapsed="false">
      <c r="A1238" s="0" t="n">
        <f aca="false">Data!C1238</f>
        <v>0.0221</v>
      </c>
      <c r="B1238" s="0" t="n">
        <f aca="false">Data!C1239</f>
        <v>0.0221</v>
      </c>
      <c r="C1238" s="0" t="n">
        <f aca="false">Summary!$B$8+(A1238-Summary!$B$8)*EXP(-Summary!$B$7*Summary!$B$3)</f>
        <v>0.0220967635905422</v>
      </c>
      <c r="D1238" s="0" t="n">
        <f aca="false">Summary!$B$9^2*(1-EXP(-2*Summary!$B$7*Summary!$B$3))/(2*Summary!$B$7)</f>
        <v>2.13796991461712E-007</v>
      </c>
      <c r="E1238" s="0" t="n">
        <f aca="false">LN(NORMDIST(B1238,C1238,SQRT(D1238),FALSE()))</f>
        <v>6.76015642588392</v>
      </c>
    </row>
    <row r="1239" customFormat="false" ht="15" hidden="false" customHeight="false" outlineLevel="0" collapsed="false">
      <c r="A1239" s="0" t="n">
        <f aca="false">Data!C1239</f>
        <v>0.0221</v>
      </c>
      <c r="B1239" s="0" t="n">
        <f aca="false">Data!C1240</f>
        <v>0.022</v>
      </c>
      <c r="C1239" s="0" t="n">
        <f aca="false">Summary!$B$8+(A1239-Summary!$B$8)*EXP(-Summary!$B$7*Summary!$B$3)</f>
        <v>0.0220967635905422</v>
      </c>
      <c r="D1239" s="0" t="n">
        <f aca="false">Summary!$B$9^2*(1-EXP(-2*Summary!$B$7*Summary!$B$3))/(2*Summary!$B$7)</f>
        <v>2.13796991461712E-007</v>
      </c>
      <c r="E1239" s="0" t="n">
        <f aca="false">LN(NORMDIST(B1239,C1239,SQRT(D1239),FALSE()))</f>
        <v>6.73828353131116</v>
      </c>
    </row>
    <row r="1240" customFormat="false" ht="15" hidden="false" customHeight="false" outlineLevel="0" collapsed="false">
      <c r="A1240" s="0" t="n">
        <f aca="false">Data!C1240</f>
        <v>0.022</v>
      </c>
      <c r="B1240" s="0" t="n">
        <f aca="false">Data!C1241</f>
        <v>0.022</v>
      </c>
      <c r="C1240" s="0" t="n">
        <f aca="false">Summary!$B$8+(A1240-Summary!$B$8)*EXP(-Summary!$B$7*Summary!$B$3)</f>
        <v>0.0219968045554099</v>
      </c>
      <c r="D1240" s="0" t="n">
        <f aca="false">Summary!$B$9^2*(1-EXP(-2*Summary!$B$7*Summary!$B$3))/(2*Summary!$B$7)</f>
        <v>2.13796991461712E-007</v>
      </c>
      <c r="E1240" s="0" t="n">
        <f aca="false">LN(NORMDIST(B1240,C1240,SQRT(D1240),FALSE()))</f>
        <v>6.76015704207606</v>
      </c>
    </row>
    <row r="1241" customFormat="false" ht="15" hidden="false" customHeight="false" outlineLevel="0" collapsed="false">
      <c r="A1241" s="0" t="n">
        <f aca="false">Data!C1241</f>
        <v>0.022</v>
      </c>
      <c r="B1241" s="0" t="n">
        <f aca="false">Data!C1242</f>
        <v>0.0222</v>
      </c>
      <c r="C1241" s="0" t="n">
        <f aca="false">Summary!$B$8+(A1241-Summary!$B$8)*EXP(-Summary!$B$7*Summary!$B$3)</f>
        <v>0.0219968045554099</v>
      </c>
      <c r="D1241" s="0" t="n">
        <f aca="false">Summary!$B$9^2*(1-EXP(-2*Summary!$B$7*Summary!$B$3))/(2*Summary!$B$7)</f>
        <v>2.13796991461712E-007</v>
      </c>
      <c r="E1241" s="0" t="n">
        <f aca="false">LN(NORMDIST(B1241,C1241,SQRT(D1241),FALSE()))</f>
        <v>6.66362112369427</v>
      </c>
    </row>
    <row r="1242" customFormat="false" ht="15" hidden="false" customHeight="false" outlineLevel="0" collapsed="false">
      <c r="A1242" s="0" t="n">
        <f aca="false">Data!C1242</f>
        <v>0.0222</v>
      </c>
      <c r="B1242" s="0" t="n">
        <f aca="false">Data!C1243</f>
        <v>0.022</v>
      </c>
      <c r="C1242" s="0" t="n">
        <f aca="false">Summary!$B$8+(A1242-Summary!$B$8)*EXP(-Summary!$B$7*Summary!$B$3)</f>
        <v>0.0221967226256744</v>
      </c>
      <c r="D1242" s="0" t="n">
        <f aca="false">Summary!$B$9^2*(1-EXP(-2*Summary!$B$7*Summary!$B$3))/(2*Summary!$B$7)</f>
        <v>2.13796991461712E-007</v>
      </c>
      <c r="E1242" s="0" t="n">
        <f aca="false">LN(NORMDIST(B1242,C1242,SQRT(D1242),FALSE()))</f>
        <v>6.66967499103881</v>
      </c>
    </row>
    <row r="1243" customFormat="false" ht="15" hidden="false" customHeight="false" outlineLevel="0" collapsed="false">
      <c r="A1243" s="0" t="n">
        <f aca="false">Data!C1243</f>
        <v>0.022</v>
      </c>
      <c r="B1243" s="0" t="n">
        <f aca="false">Data!C1244</f>
        <v>0.0218</v>
      </c>
      <c r="C1243" s="0" t="n">
        <f aca="false">Summary!$B$8+(A1243-Summary!$B$8)*EXP(-Summary!$B$7*Summary!$B$3)</f>
        <v>0.0219968045554099</v>
      </c>
      <c r="D1243" s="0" t="n">
        <f aca="false">Summary!$B$9^2*(1-EXP(-2*Summary!$B$7*Summary!$B$3))/(2*Summary!$B$7)</f>
        <v>2.13796991461712E-007</v>
      </c>
      <c r="E1243" s="0" t="n">
        <f aca="false">LN(NORMDIST(B1243,C1243,SQRT(D1243),FALSE()))</f>
        <v>6.66959958871989</v>
      </c>
    </row>
    <row r="1244" customFormat="false" ht="15" hidden="false" customHeight="false" outlineLevel="0" collapsed="false">
      <c r="A1244" s="0" t="n">
        <f aca="false">Data!C1244</f>
        <v>0.0218</v>
      </c>
      <c r="B1244" s="0" t="n">
        <f aca="false">Data!C1245</f>
        <v>0.0219</v>
      </c>
      <c r="C1244" s="0" t="n">
        <f aca="false">Summary!$B$8+(A1244-Summary!$B$8)*EXP(-Summary!$B$7*Summary!$B$3)</f>
        <v>0.0217968864851454</v>
      </c>
      <c r="D1244" s="0" t="n">
        <f aca="false">Summary!$B$9^2*(1-EXP(-2*Summary!$B$7*Summary!$B$3))/(2*Summary!$B$7)</f>
        <v>2.13796991461712E-007</v>
      </c>
      <c r="E1244" s="0" t="n">
        <f aca="false">LN(NORMDIST(B1244,C1244,SQRT(D1244),FALSE()))</f>
        <v>6.73531528446545</v>
      </c>
    </row>
    <row r="1245" customFormat="false" ht="15" hidden="false" customHeight="false" outlineLevel="0" collapsed="false">
      <c r="A1245" s="0" t="n">
        <f aca="false">Data!C1245</f>
        <v>0.0219</v>
      </c>
      <c r="B1245" s="0" t="n">
        <f aca="false">Data!C1246</f>
        <v>0.0226</v>
      </c>
      <c r="C1245" s="0" t="n">
        <f aca="false">Summary!$B$8+(A1245-Summary!$B$8)*EXP(-Summary!$B$7*Summary!$B$3)</f>
        <v>0.0218968455202777</v>
      </c>
      <c r="D1245" s="0" t="n">
        <f aca="false">Summary!$B$9^2*(1-EXP(-2*Summary!$B$7*Summary!$B$3))/(2*Summary!$B$7)</f>
        <v>2.13796991461712E-007</v>
      </c>
      <c r="E1245" s="0" t="n">
        <f aca="false">LN(NORMDIST(B1245,C1245,SQRT(D1245),FALSE()))</f>
        <v>5.60388255919589</v>
      </c>
    </row>
    <row r="1246" customFormat="false" ht="15" hidden="false" customHeight="false" outlineLevel="0" collapsed="false">
      <c r="A1246" s="0" t="n">
        <f aca="false">Data!C1246</f>
        <v>0.0226</v>
      </c>
      <c r="B1246" s="0" t="n">
        <f aca="false">Data!C1247</f>
        <v>0.0225</v>
      </c>
      <c r="C1246" s="0" t="n">
        <f aca="false">Summary!$B$8+(A1246-Summary!$B$8)*EXP(-Summary!$B$7*Summary!$B$3)</f>
        <v>0.0225965587662033</v>
      </c>
      <c r="D1246" s="0" t="n">
        <f aca="false">Summary!$B$9^2*(1-EXP(-2*Summary!$B$7*Summary!$B$3))/(2*Summary!$B$7)</f>
        <v>2.13796991461712E-007</v>
      </c>
      <c r="E1246" s="0" t="n">
        <f aca="false">LN(NORMDIST(B1246,C1246,SQRT(D1246),FALSE()))</f>
        <v>6.73837613580392</v>
      </c>
    </row>
    <row r="1247" customFormat="false" ht="15" hidden="false" customHeight="false" outlineLevel="0" collapsed="false">
      <c r="A1247" s="0" t="n">
        <f aca="false">Data!C1247</f>
        <v>0.0225</v>
      </c>
      <c r="B1247" s="0" t="n">
        <f aca="false">Data!C1248</f>
        <v>0.0222</v>
      </c>
      <c r="C1247" s="0" t="n">
        <f aca="false">Summary!$B$8+(A1247-Summary!$B$8)*EXP(-Summary!$B$7*Summary!$B$3)</f>
        <v>0.0224965997310711</v>
      </c>
      <c r="D1247" s="0" t="n">
        <f aca="false">Summary!$B$9^2*(1-EXP(-2*Summary!$B$7*Summary!$B$3))/(2*Summary!$B$7)</f>
        <v>2.13796991461712E-007</v>
      </c>
      <c r="E1247" s="0" t="n">
        <f aca="false">LN(NORMDIST(B1247,C1247,SQRT(D1247),FALSE()))</f>
        <v>6.5544450977593</v>
      </c>
    </row>
    <row r="1248" customFormat="false" ht="15" hidden="false" customHeight="false" outlineLevel="0" collapsed="false">
      <c r="A1248" s="0" t="n">
        <f aca="false">Data!C1248</f>
        <v>0.0222</v>
      </c>
      <c r="B1248" s="0" t="n">
        <f aca="false">Data!C1249</f>
        <v>0.0222</v>
      </c>
      <c r="C1248" s="0" t="n">
        <f aca="false">Summary!$B$8+(A1248-Summary!$B$8)*EXP(-Summary!$B$7*Summary!$B$3)</f>
        <v>0.0221967226256744</v>
      </c>
      <c r="D1248" s="0" t="n">
        <f aca="false">Summary!$B$9^2*(1-EXP(-2*Summary!$B$7*Summary!$B$3))/(2*Summary!$B$7)</f>
        <v>2.13796991461712E-007</v>
      </c>
      <c r="E1248" s="0" t="n">
        <f aca="false">LN(NORMDIST(B1248,C1248,SQRT(D1248),FALSE()))</f>
        <v>6.76015580184265</v>
      </c>
    </row>
    <row r="1249" customFormat="false" ht="15" hidden="false" customHeight="false" outlineLevel="0" collapsed="false">
      <c r="A1249" s="0" t="n">
        <f aca="false">Data!C1249</f>
        <v>0.0222</v>
      </c>
      <c r="B1249" s="0" t="n">
        <f aca="false">Data!C1250</f>
        <v>0.0222</v>
      </c>
      <c r="C1249" s="0" t="n">
        <f aca="false">Summary!$B$8+(A1249-Summary!$B$8)*EXP(-Summary!$B$7*Summary!$B$3)</f>
        <v>0.0221967226256744</v>
      </c>
      <c r="D1249" s="0" t="n">
        <f aca="false">Summary!$B$9^2*(1-EXP(-2*Summary!$B$7*Summary!$B$3))/(2*Summary!$B$7)</f>
        <v>2.13796991461712E-007</v>
      </c>
      <c r="E1249" s="0" t="n">
        <f aca="false">LN(NORMDIST(B1249,C1249,SQRT(D1249),FALSE()))</f>
        <v>6.76015580184265</v>
      </c>
    </row>
    <row r="1250" customFormat="false" ht="15" hidden="false" customHeight="false" outlineLevel="0" collapsed="false">
      <c r="A1250" s="0" t="n">
        <f aca="false">Data!C1250</f>
        <v>0.0222</v>
      </c>
      <c r="B1250" s="0" t="n">
        <f aca="false">Data!C1251</f>
        <v>0.0232</v>
      </c>
      <c r="C1250" s="0" t="n">
        <f aca="false">Summary!$B$8+(A1250-Summary!$B$8)*EXP(-Summary!$B$7*Summary!$B$3)</f>
        <v>0.0221967226256744</v>
      </c>
      <c r="D1250" s="0" t="n">
        <f aca="false">Summary!$B$9^2*(1-EXP(-2*Summary!$B$7*Summary!$B$3))/(2*Summary!$B$7)</f>
        <v>2.13796991461712E-007</v>
      </c>
      <c r="E1250" s="0" t="n">
        <f aca="false">LN(NORMDIST(B1250,C1250,SQRT(D1250),FALSE()))</f>
        <v>4.40615927979272</v>
      </c>
    </row>
    <row r="1251" customFormat="false" ht="15" hidden="false" customHeight="false" outlineLevel="0" collapsed="false">
      <c r="A1251" s="0" t="n">
        <f aca="false">Data!C1251</f>
        <v>0.0232</v>
      </c>
      <c r="B1251" s="0" t="n">
        <f aca="false">Data!C1252</f>
        <v>0.0233</v>
      </c>
      <c r="C1251" s="0" t="n">
        <f aca="false">Summary!$B$8+(A1251-Summary!$B$8)*EXP(-Summary!$B$7*Summary!$B$3)</f>
        <v>0.0231963129769968</v>
      </c>
      <c r="D1251" s="0" t="n">
        <f aca="false">Summary!$B$9^2*(1-EXP(-2*Summary!$B$7*Summary!$B$3))/(2*Summary!$B$7)</f>
        <v>2.13796991461712E-007</v>
      </c>
      <c r="E1251" s="0" t="n">
        <f aca="false">LN(NORMDIST(B1251,C1251,SQRT(D1251),FALSE()))</f>
        <v>6.7350379143472</v>
      </c>
    </row>
    <row r="1252" customFormat="false" ht="15" hidden="false" customHeight="false" outlineLevel="0" collapsed="false">
      <c r="A1252" s="0" t="n">
        <f aca="false">Data!C1252</f>
        <v>0.0233</v>
      </c>
      <c r="B1252" s="0" t="n">
        <f aca="false">Data!C1253</f>
        <v>0.0233</v>
      </c>
      <c r="C1252" s="0" t="n">
        <f aca="false">Summary!$B$8+(A1252-Summary!$B$8)*EXP(-Summary!$B$7*Summary!$B$3)</f>
        <v>0.023296272012129</v>
      </c>
      <c r="D1252" s="0" t="n">
        <f aca="false">Summary!$B$9^2*(1-EXP(-2*Summary!$B$7*Summary!$B$3))/(2*Summary!$B$7)</f>
        <v>2.13796991461712E-007</v>
      </c>
      <c r="E1252" s="0" t="n">
        <f aca="false">LN(NORMDIST(B1252,C1252,SQRT(D1252),FALSE()))</f>
        <v>6.76014841934612</v>
      </c>
    </row>
    <row r="1253" customFormat="false" ht="15" hidden="false" customHeight="false" outlineLevel="0" collapsed="false">
      <c r="A1253" s="0" t="n">
        <f aca="false">Data!C1253</f>
        <v>0.0233</v>
      </c>
      <c r="B1253" s="0" t="n">
        <f aca="false">Data!C1254</f>
        <v>0.0231</v>
      </c>
      <c r="C1253" s="0" t="n">
        <f aca="false">Summary!$B$8+(A1253-Summary!$B$8)*EXP(-Summary!$B$7*Summary!$B$3)</f>
        <v>0.023296272012129</v>
      </c>
      <c r="D1253" s="0" t="n">
        <f aca="false">Summary!$B$9^2*(1-EXP(-2*Summary!$B$7*Summary!$B$3))/(2*Summary!$B$7)</f>
        <v>2.13796991461712E-007</v>
      </c>
      <c r="E1253" s="0" t="n">
        <f aca="false">LN(NORMDIST(B1253,C1253,SQRT(D1253),FALSE()))</f>
        <v>6.67008914258004</v>
      </c>
    </row>
    <row r="1254" customFormat="false" ht="15" hidden="false" customHeight="false" outlineLevel="0" collapsed="false">
      <c r="A1254" s="0" t="n">
        <f aca="false">Data!C1254</f>
        <v>0.0231</v>
      </c>
      <c r="B1254" s="0" t="n">
        <f aca="false">Data!C1255</f>
        <v>0.0232</v>
      </c>
      <c r="C1254" s="0" t="n">
        <f aca="false">Summary!$B$8+(A1254-Summary!$B$8)*EXP(-Summary!$B$7*Summary!$B$3)</f>
        <v>0.0230963539418645</v>
      </c>
      <c r="D1254" s="0" t="n">
        <f aca="false">Summary!$B$9^2*(1-EXP(-2*Summary!$B$7*Summary!$B$3))/(2*Summary!$B$7)</f>
        <v>2.13796991461712E-007</v>
      </c>
      <c r="E1254" s="0" t="n">
        <f aca="false">LN(NORMDIST(B1254,C1254,SQRT(D1254),FALSE()))</f>
        <v>6.73505777751786</v>
      </c>
    </row>
    <row r="1255" customFormat="false" ht="15" hidden="false" customHeight="false" outlineLevel="0" collapsed="false">
      <c r="A1255" s="0" t="n">
        <f aca="false">Data!C1255</f>
        <v>0.0232</v>
      </c>
      <c r="B1255" s="0" t="n">
        <f aca="false">Data!C1256</f>
        <v>0.0236</v>
      </c>
      <c r="C1255" s="0" t="n">
        <f aca="false">Summary!$B$8+(A1255-Summary!$B$8)*EXP(-Summary!$B$7*Summary!$B$3)</f>
        <v>0.0231963129769968</v>
      </c>
      <c r="D1255" s="0" t="n">
        <f aca="false">Summary!$B$9^2*(1-EXP(-2*Summary!$B$7*Summary!$B$3))/(2*Summary!$B$7)</f>
        <v>2.13796991461712E-007</v>
      </c>
      <c r="E1255" s="0" t="n">
        <f aca="false">LN(NORMDIST(B1255,C1255,SQRT(D1255),FALSE()))</f>
        <v>6.37906421059846</v>
      </c>
    </row>
    <row r="1256" customFormat="false" ht="15" hidden="false" customHeight="false" outlineLevel="0" collapsed="false">
      <c r="A1256" s="0" t="n">
        <f aca="false">Data!C1256</f>
        <v>0.0236</v>
      </c>
      <c r="B1256" s="0" t="n">
        <f aca="false">Data!C1257</f>
        <v>0.0234</v>
      </c>
      <c r="C1256" s="0" t="n">
        <f aca="false">Summary!$B$8+(A1256-Summary!$B$8)*EXP(-Summary!$B$7*Summary!$B$3)</f>
        <v>0.0235961491175257</v>
      </c>
      <c r="D1256" s="0" t="n">
        <f aca="false">Summary!$B$9^2*(1-EXP(-2*Summary!$B$7*Summary!$B$3))/(2*Summary!$B$7)</f>
        <v>2.13796991461712E-007</v>
      </c>
      <c r="E1256" s="0" t="n">
        <f aca="false">LN(NORMDIST(B1256,C1256,SQRT(D1256),FALSE()))</f>
        <v>6.67020192816864</v>
      </c>
    </row>
    <row r="1257" customFormat="false" ht="15" hidden="false" customHeight="false" outlineLevel="0" collapsed="false">
      <c r="A1257" s="0" t="n">
        <f aca="false">Data!C1257</f>
        <v>0.0234</v>
      </c>
      <c r="B1257" s="0" t="n">
        <f aca="false">Data!C1258</f>
        <v>0.0234</v>
      </c>
      <c r="C1257" s="0" t="n">
        <f aca="false">Summary!$B$8+(A1257-Summary!$B$8)*EXP(-Summary!$B$7*Summary!$B$3)</f>
        <v>0.0233962310472613</v>
      </c>
      <c r="D1257" s="0" t="n">
        <f aca="false">Summary!$B$9^2*(1-EXP(-2*Summary!$B$7*Summary!$B$3))/(2*Summary!$B$7)</f>
        <v>2.13796991461712E-007</v>
      </c>
      <c r="E1257" s="0" t="n">
        <f aca="false">LN(NORMDIST(B1257,C1257,SQRT(D1257),FALSE()))</f>
        <v>6.76014770111529</v>
      </c>
    </row>
    <row r="1258" customFormat="false" ht="15" hidden="false" customHeight="false" outlineLevel="0" collapsed="false">
      <c r="A1258" s="0" t="n">
        <f aca="false">Data!C1258</f>
        <v>0.0234</v>
      </c>
      <c r="B1258" s="0" t="n">
        <f aca="false">Data!C1259</f>
        <v>0.0235</v>
      </c>
      <c r="C1258" s="0" t="n">
        <f aca="false">Summary!$B$8+(A1258-Summary!$B$8)*EXP(-Summary!$B$7*Summary!$B$3)</f>
        <v>0.0233962310472613</v>
      </c>
      <c r="D1258" s="0" t="n">
        <f aca="false">Summary!$B$9^2*(1-EXP(-2*Summary!$B$7*Summary!$B$3))/(2*Summary!$B$7)</f>
        <v>2.13796991461712E-007</v>
      </c>
      <c r="E1258" s="0" t="n">
        <f aca="false">LN(NORMDIST(B1258,C1258,SQRT(D1258),FALSE()))</f>
        <v>6.73499816445852</v>
      </c>
    </row>
    <row r="1259" customFormat="false" ht="15" hidden="false" customHeight="false" outlineLevel="0" collapsed="false">
      <c r="A1259" s="0" t="n">
        <f aca="false">Data!C1259</f>
        <v>0.0235</v>
      </c>
      <c r="B1259" s="0" t="n">
        <f aca="false">Data!C1260</f>
        <v>0.0237</v>
      </c>
      <c r="C1259" s="0" t="n">
        <f aca="false">Summary!$B$8+(A1259-Summary!$B$8)*EXP(-Summary!$B$7*Summary!$B$3)</f>
        <v>0.0234961900823935</v>
      </c>
      <c r="D1259" s="0" t="n">
        <f aca="false">Summary!$B$9^2*(1-EXP(-2*Summary!$B$7*Summary!$B$3))/(2*Summary!$B$7)</f>
        <v>2.13796991461712E-007</v>
      </c>
      <c r="E1259" s="0" t="n">
        <f aca="false">LN(NORMDIST(B1259,C1259,SQRT(D1259),FALSE()))</f>
        <v>6.66303623751114</v>
      </c>
    </row>
    <row r="1260" customFormat="false" ht="15" hidden="false" customHeight="false" outlineLevel="0" collapsed="false">
      <c r="A1260" s="0" t="n">
        <f aca="false">Data!C1260</f>
        <v>0.0237</v>
      </c>
      <c r="B1260" s="0" t="n">
        <f aca="false">Data!C1261</f>
        <v>0.0239</v>
      </c>
      <c r="C1260" s="0" t="n">
        <f aca="false">Summary!$B$8+(A1260-Summary!$B$8)*EXP(-Summary!$B$7*Summary!$B$3)</f>
        <v>0.023696108152658</v>
      </c>
      <c r="D1260" s="0" t="n">
        <f aca="false">Summary!$B$9^2*(1-EXP(-2*Summary!$B$7*Summary!$B$3))/(2*Summary!$B$7)</f>
        <v>2.13796991461712E-007</v>
      </c>
      <c r="E1260" s="0" t="n">
        <f aca="false">LN(NORMDIST(B1260,C1260,SQRT(D1260),FALSE()))</f>
        <v>6.66295811925151</v>
      </c>
    </row>
    <row r="1261" customFormat="false" ht="15" hidden="false" customHeight="false" outlineLevel="0" collapsed="false">
      <c r="A1261" s="0" t="n">
        <f aca="false">Data!C1261</f>
        <v>0.0239</v>
      </c>
      <c r="B1261" s="0" t="n">
        <f aca="false">Data!C1262</f>
        <v>0.0237</v>
      </c>
      <c r="C1261" s="0" t="n">
        <f aca="false">Summary!$B$8+(A1261-Summary!$B$8)*EXP(-Summary!$B$7*Summary!$B$3)</f>
        <v>0.0238960262229225</v>
      </c>
      <c r="D1261" s="0" t="n">
        <f aca="false">Summary!$B$9^2*(1-EXP(-2*Summary!$B$7*Summary!$B$3))/(2*Summary!$B$7)</f>
        <v>2.13796991461712E-007</v>
      </c>
      <c r="E1261" s="0" t="n">
        <f aca="false">LN(NORMDIST(B1261,C1261,SQRT(D1261),FALSE()))</f>
        <v>6.67031464311508</v>
      </c>
    </row>
    <row r="1262" customFormat="false" ht="15" hidden="false" customHeight="false" outlineLevel="0" collapsed="false">
      <c r="A1262" s="0" t="n">
        <f aca="false">Data!C1262</f>
        <v>0.0237</v>
      </c>
      <c r="B1262" s="0" t="n">
        <f aca="false">Data!C1263</f>
        <v>0.0235</v>
      </c>
      <c r="C1262" s="0" t="n">
        <f aca="false">Summary!$B$8+(A1262-Summary!$B$8)*EXP(-Summary!$B$7*Summary!$B$3)</f>
        <v>0.023696108152658</v>
      </c>
      <c r="D1262" s="0" t="n">
        <f aca="false">Summary!$B$9^2*(1-EXP(-2*Summary!$B$7*Summary!$B$3))/(2*Summary!$B$7)</f>
        <v>2.13796991461712E-007</v>
      </c>
      <c r="E1262" s="0" t="n">
        <f aca="false">LN(NORMDIST(B1262,C1262,SQRT(D1262),FALSE()))</f>
        <v>6.67023950766659</v>
      </c>
    </row>
    <row r="1263" customFormat="false" ht="15" hidden="false" customHeight="false" outlineLevel="0" collapsed="false">
      <c r="A1263" s="0" t="n">
        <f aca="false">Data!C1263</f>
        <v>0.0235</v>
      </c>
      <c r="B1263" s="0" t="n">
        <f aca="false">Data!C1264</f>
        <v>0.0236</v>
      </c>
      <c r="C1263" s="0" t="n">
        <f aca="false">Summary!$B$8+(A1263-Summary!$B$8)*EXP(-Summary!$B$7*Summary!$B$3)</f>
        <v>0.0234961900823935</v>
      </c>
      <c r="D1263" s="0" t="n">
        <f aca="false">Summary!$B$9^2*(1-EXP(-2*Summary!$B$7*Summary!$B$3))/(2*Summary!$B$7)</f>
        <v>2.13796991461712E-007</v>
      </c>
      <c r="E1263" s="0" t="n">
        <f aca="false">LN(NORMDIST(B1263,C1263,SQRT(D1263),FALSE()))</f>
        <v>6.73497827774048</v>
      </c>
    </row>
    <row r="1264" customFormat="false" ht="15" hidden="false" customHeight="false" outlineLevel="0" collapsed="false">
      <c r="A1264" s="0" t="n">
        <f aca="false">Data!C1264</f>
        <v>0.0236</v>
      </c>
      <c r="B1264" s="0" t="n">
        <f aca="false">Data!C1265</f>
        <v>0.0237</v>
      </c>
      <c r="C1264" s="0" t="n">
        <f aca="false">Summary!$B$8+(A1264-Summary!$B$8)*EXP(-Summary!$B$7*Summary!$B$3)</f>
        <v>0.0235961491175257</v>
      </c>
      <c r="D1264" s="0" t="n">
        <f aca="false">Summary!$B$9^2*(1-EXP(-2*Summary!$B$7*Summary!$B$3))/(2*Summary!$B$7)</f>
        <v>2.13796991461712E-007</v>
      </c>
      <c r="E1264" s="0" t="n">
        <f aca="false">LN(NORMDIST(B1264,C1264,SQRT(D1264),FALSE()))</f>
        <v>6.73495838317331</v>
      </c>
    </row>
    <row r="1265" customFormat="false" ht="15" hidden="false" customHeight="false" outlineLevel="0" collapsed="false">
      <c r="A1265" s="0" t="n">
        <f aca="false">Data!C1265</f>
        <v>0.0237</v>
      </c>
      <c r="B1265" s="0" t="n">
        <f aca="false">Data!C1266</f>
        <v>0.0239</v>
      </c>
      <c r="C1265" s="0" t="n">
        <f aca="false">Summary!$B$8+(A1265-Summary!$B$8)*EXP(-Summary!$B$7*Summary!$B$3)</f>
        <v>0.023696108152658</v>
      </c>
      <c r="D1265" s="0" t="n">
        <f aca="false">Summary!$B$9^2*(1-EXP(-2*Summary!$B$7*Summary!$B$3))/(2*Summary!$B$7)</f>
        <v>2.13796991461712E-007</v>
      </c>
      <c r="E1265" s="0" t="n">
        <f aca="false">LN(NORMDIST(B1265,C1265,SQRT(D1265),FALSE()))</f>
        <v>6.66295811925151</v>
      </c>
    </row>
    <row r="1266" customFormat="false" ht="15" hidden="false" customHeight="false" outlineLevel="0" collapsed="false">
      <c r="A1266" s="0" t="n">
        <f aca="false">Data!C1266</f>
        <v>0.0239</v>
      </c>
      <c r="B1266" s="0" t="n">
        <f aca="false">Data!C1267</f>
        <v>0.0241</v>
      </c>
      <c r="C1266" s="0" t="n">
        <f aca="false">Summary!$B$8+(A1266-Summary!$B$8)*EXP(-Summary!$B$7*Summary!$B$3)</f>
        <v>0.0238960262229225</v>
      </c>
      <c r="D1266" s="0" t="n">
        <f aca="false">Summary!$B$9^2*(1-EXP(-2*Summary!$B$7*Summary!$B$3))/(2*Summary!$B$7)</f>
        <v>2.13796991461712E-007</v>
      </c>
      <c r="E1266" s="0" t="n">
        <f aca="false">LN(NORMDIST(B1266,C1266,SQRT(D1266),FALSE()))</f>
        <v>6.66287996959537</v>
      </c>
    </row>
    <row r="1267" customFormat="false" ht="15" hidden="false" customHeight="false" outlineLevel="0" collapsed="false">
      <c r="A1267" s="0" t="n">
        <f aca="false">Data!C1267</f>
        <v>0.0241</v>
      </c>
      <c r="B1267" s="0" t="n">
        <f aca="false">Data!C1268</f>
        <v>0.0244</v>
      </c>
      <c r="C1267" s="0" t="n">
        <f aca="false">Summary!$B$8+(A1267-Summary!$B$8)*EXP(-Summary!$B$7*Summary!$B$3)</f>
        <v>0.0240959442931869</v>
      </c>
      <c r="D1267" s="0" t="n">
        <f aca="false">Summary!$B$9^2*(1-EXP(-2*Summary!$B$7*Summary!$B$3))/(2*Summary!$B$7)</f>
        <v>2.13796991461712E-007</v>
      </c>
      <c r="E1267" s="0" t="n">
        <f aca="false">LN(NORMDIST(B1267,C1267,SQRT(D1267),FALSE()))</f>
        <v>6.5439714415504</v>
      </c>
    </row>
    <row r="1268" customFormat="false" ht="15" hidden="false" customHeight="false" outlineLevel="0" collapsed="false">
      <c r="A1268" s="0" t="n">
        <f aca="false">Data!C1268</f>
        <v>0.0244</v>
      </c>
      <c r="B1268" s="0" t="n">
        <f aca="false">Data!C1269</f>
        <v>0.0246</v>
      </c>
      <c r="C1268" s="0" t="n">
        <f aca="false">Summary!$B$8+(A1268-Summary!$B$8)*EXP(-Summary!$B$7*Summary!$B$3)</f>
        <v>0.0243958213985837</v>
      </c>
      <c r="D1268" s="0" t="n">
        <f aca="false">Summary!$B$9^2*(1-EXP(-2*Summary!$B$7*Summary!$B$3))/(2*Summary!$B$7)</f>
        <v>2.13796991461712E-007</v>
      </c>
      <c r="E1268" s="0" t="n">
        <f aca="false">LN(NORMDIST(B1268,C1268,SQRT(D1268),FALSE()))</f>
        <v>6.66268445809522</v>
      </c>
    </row>
    <row r="1269" customFormat="false" ht="15" hidden="false" customHeight="false" outlineLevel="0" collapsed="false">
      <c r="A1269" s="0" t="n">
        <f aca="false">Data!C1269</f>
        <v>0.0246</v>
      </c>
      <c r="B1269" s="0" t="n">
        <f aca="false">Data!C1270</f>
        <v>0.0251</v>
      </c>
      <c r="C1269" s="0" t="n">
        <f aca="false">Summary!$B$8+(A1269-Summary!$B$8)*EXP(-Summary!$B$7*Summary!$B$3)</f>
        <v>0.0245957394688481</v>
      </c>
      <c r="D1269" s="0" t="n">
        <f aca="false">Summary!$B$9^2*(1-EXP(-2*Summary!$B$7*Summary!$B$3))/(2*Summary!$B$7)</f>
        <v>2.13796991461712E-007</v>
      </c>
      <c r="E1269" s="0" t="n">
        <f aca="false">LN(NORMDIST(B1269,C1269,SQRT(D1269),FALSE()))</f>
        <v>6.16550771919968</v>
      </c>
    </row>
    <row r="1270" customFormat="false" ht="15" hidden="false" customHeight="false" outlineLevel="0" collapsed="false">
      <c r="A1270" s="0" t="n">
        <f aca="false">Data!C1270</f>
        <v>0.0251</v>
      </c>
      <c r="B1270" s="0" t="n">
        <f aca="false">Data!C1271</f>
        <v>0.0251</v>
      </c>
      <c r="C1270" s="0" t="n">
        <f aca="false">Summary!$B$8+(A1270-Summary!$B$8)*EXP(-Summary!$B$7*Summary!$B$3)</f>
        <v>0.0250955346445093</v>
      </c>
      <c r="D1270" s="0" t="n">
        <f aca="false">Summary!$B$9^2*(1-EXP(-2*Summary!$B$7*Summary!$B$3))/(2*Summary!$B$7)</f>
        <v>2.13796991461712E-007</v>
      </c>
      <c r="E1270" s="0" t="n">
        <f aca="false">LN(NORMDIST(B1270,C1270,SQRT(D1270),FALSE()))</f>
        <v>6.7601342902743</v>
      </c>
    </row>
    <row r="1271" customFormat="false" ht="15" hidden="false" customHeight="false" outlineLevel="0" collapsed="false">
      <c r="A1271" s="0" t="n">
        <f aca="false">Data!C1271</f>
        <v>0.0251</v>
      </c>
      <c r="B1271" s="0" t="n">
        <f aca="false">Data!C1272</f>
        <v>0.0251</v>
      </c>
      <c r="C1271" s="0" t="n">
        <f aca="false">Summary!$B$8+(A1271-Summary!$B$8)*EXP(-Summary!$B$7*Summary!$B$3)</f>
        <v>0.0250955346445093</v>
      </c>
      <c r="D1271" s="0" t="n">
        <f aca="false">Summary!$B$9^2*(1-EXP(-2*Summary!$B$7*Summary!$B$3))/(2*Summary!$B$7)</f>
        <v>2.13796991461712E-007</v>
      </c>
      <c r="E1271" s="0" t="n">
        <f aca="false">LN(NORMDIST(B1271,C1271,SQRT(D1271),FALSE()))</f>
        <v>6.7601342902743</v>
      </c>
    </row>
    <row r="1272" customFormat="false" ht="15" hidden="false" customHeight="false" outlineLevel="0" collapsed="false">
      <c r="A1272" s="0" t="n">
        <f aca="false">Data!C1272</f>
        <v>0.0251</v>
      </c>
      <c r="B1272" s="0" t="n">
        <f aca="false">Data!C1273</f>
        <v>0.0248</v>
      </c>
      <c r="C1272" s="0" t="n">
        <f aca="false">Summary!$B$8+(A1272-Summary!$B$8)*EXP(-Summary!$B$7*Summary!$B$3)</f>
        <v>0.0250955346445093</v>
      </c>
      <c r="D1272" s="0" t="n">
        <f aca="false">Summary!$B$9^2*(1-EXP(-2*Summary!$B$7*Summary!$B$3))/(2*Summary!$B$7)</f>
        <v>2.13796991461712E-007</v>
      </c>
      <c r="E1272" s="0" t="n">
        <f aca="false">LN(NORMDIST(B1272,C1272,SQRT(D1272),FALSE()))</f>
        <v>6.55592003517979</v>
      </c>
    </row>
    <row r="1273" customFormat="false" ht="15" hidden="false" customHeight="false" outlineLevel="0" collapsed="false">
      <c r="A1273" s="0" t="n">
        <f aca="false">Data!C1273</f>
        <v>0.0248</v>
      </c>
      <c r="B1273" s="0" t="n">
        <f aca="false">Data!C1274</f>
        <v>0.0247</v>
      </c>
      <c r="C1273" s="0" t="n">
        <f aca="false">Summary!$B$8+(A1273-Summary!$B$8)*EXP(-Summary!$B$7*Summary!$B$3)</f>
        <v>0.0247956575391126</v>
      </c>
      <c r="D1273" s="0" t="n">
        <f aca="false">Summary!$B$9^2*(1-EXP(-2*Summary!$B$7*Summary!$B$3))/(2*Summary!$B$7)</f>
        <v>2.13796991461712E-007</v>
      </c>
      <c r="E1273" s="0" t="n">
        <f aca="false">LN(NORMDIST(B1273,C1273,SQRT(D1273),FALSE()))</f>
        <v>6.73878126438044</v>
      </c>
    </row>
    <row r="1274" customFormat="false" ht="15" hidden="false" customHeight="false" outlineLevel="0" collapsed="false">
      <c r="A1274" s="0" t="n">
        <f aca="false">Data!C1274</f>
        <v>0.0247</v>
      </c>
      <c r="B1274" s="0" t="n">
        <f aca="false">Data!C1275</f>
        <v>0.0251</v>
      </c>
      <c r="C1274" s="0" t="n">
        <f aca="false">Summary!$B$8+(A1274-Summary!$B$8)*EXP(-Summary!$B$7*Summary!$B$3)</f>
        <v>0.0246956985039804</v>
      </c>
      <c r="D1274" s="0" t="n">
        <f aca="false">Summary!$B$9^2*(1-EXP(-2*Summary!$B$7*Summary!$B$3))/(2*Summary!$B$7)</f>
        <v>2.13796991461712E-007</v>
      </c>
      <c r="E1274" s="0" t="n">
        <f aca="false">LN(NORMDIST(B1274,C1274,SQRT(D1274),FALSE()))</f>
        <v>6.37790309242952</v>
      </c>
    </row>
    <row r="1275" customFormat="false" ht="15" hidden="false" customHeight="false" outlineLevel="0" collapsed="false">
      <c r="A1275" s="0" t="n">
        <f aca="false">Data!C1275</f>
        <v>0.0251</v>
      </c>
      <c r="B1275" s="0" t="n">
        <f aca="false">Data!C1276</f>
        <v>0.0249</v>
      </c>
      <c r="C1275" s="0" t="n">
        <f aca="false">Summary!$B$8+(A1275-Summary!$B$8)*EXP(-Summary!$B$7*Summary!$B$3)</f>
        <v>0.0250955346445093</v>
      </c>
      <c r="D1275" s="0" t="n">
        <f aca="false">Summary!$B$9^2*(1-EXP(-2*Summary!$B$7*Summary!$B$3))/(2*Summary!$B$7)</f>
        <v>2.13796991461712E-007</v>
      </c>
      <c r="E1275" s="0" t="n">
        <f aca="false">LN(NORMDIST(B1275,C1275,SQRT(D1275),FALSE()))</f>
        <v>6.67076479647912</v>
      </c>
    </row>
    <row r="1276" customFormat="false" ht="15" hidden="false" customHeight="false" outlineLevel="0" collapsed="false">
      <c r="A1276" s="0" t="n">
        <f aca="false">Data!C1276</f>
        <v>0.0249</v>
      </c>
      <c r="B1276" s="0" t="n">
        <f aca="false">Data!C1277</f>
        <v>0.0251</v>
      </c>
      <c r="C1276" s="0" t="n">
        <f aca="false">Summary!$B$8+(A1276-Summary!$B$8)*EXP(-Summary!$B$7*Summary!$B$3)</f>
        <v>0.0248956165742449</v>
      </c>
      <c r="D1276" s="0" t="n">
        <f aca="false">Summary!$B$9^2*(1-EXP(-2*Summary!$B$7*Summary!$B$3))/(2*Summary!$B$7)</f>
        <v>2.13796991461712E-007</v>
      </c>
      <c r="E1276" s="0" t="n">
        <f aca="false">LN(NORMDIST(B1276,C1276,SQRT(D1276),FALSE()))</f>
        <v>6.66248875036683</v>
      </c>
    </row>
    <row r="1277" customFormat="false" ht="15" hidden="false" customHeight="false" outlineLevel="0" collapsed="false">
      <c r="A1277" s="0" t="n">
        <f aca="false">Data!C1277</f>
        <v>0.0251</v>
      </c>
      <c r="B1277" s="0" t="n">
        <f aca="false">Data!C1278</f>
        <v>0.0251</v>
      </c>
      <c r="C1277" s="0" t="n">
        <f aca="false">Summary!$B$8+(A1277-Summary!$B$8)*EXP(-Summary!$B$7*Summary!$B$3)</f>
        <v>0.0250955346445093</v>
      </c>
      <c r="D1277" s="0" t="n">
        <f aca="false">Summary!$B$9^2*(1-EXP(-2*Summary!$B$7*Summary!$B$3))/(2*Summary!$B$7)</f>
        <v>2.13796991461712E-007</v>
      </c>
      <c r="E1277" s="0" t="n">
        <f aca="false">LN(NORMDIST(B1277,C1277,SQRT(D1277),FALSE()))</f>
        <v>6.7601342902743</v>
      </c>
    </row>
    <row r="1278" customFormat="false" ht="15" hidden="false" customHeight="false" outlineLevel="0" collapsed="false">
      <c r="A1278" s="0" t="n">
        <f aca="false">Data!C1278</f>
        <v>0.0251</v>
      </c>
      <c r="B1278" s="0" t="n">
        <f aca="false">Data!C1279</f>
        <v>0.0255</v>
      </c>
      <c r="C1278" s="0" t="n">
        <f aca="false">Summary!$B$8+(A1278-Summary!$B$8)*EXP(-Summary!$B$7*Summary!$B$3)</f>
        <v>0.0250955346445093</v>
      </c>
      <c r="D1278" s="0" t="n">
        <f aca="false">Summary!$B$9^2*(1-EXP(-2*Summary!$B$7*Summary!$B$3))/(2*Summary!$B$7)</f>
        <v>2.13796991461712E-007</v>
      </c>
      <c r="E1278" s="0" t="n">
        <f aca="false">LN(NORMDIST(B1278,C1278,SQRT(D1278),FALSE()))</f>
        <v>6.37759316265086</v>
      </c>
    </row>
    <row r="1279" customFormat="false" ht="15" hidden="false" customHeight="false" outlineLevel="0" collapsed="false">
      <c r="A1279" s="0" t="n">
        <f aca="false">Data!C1279</f>
        <v>0.0255</v>
      </c>
      <c r="B1279" s="0" t="n">
        <f aca="false">Data!C1280</f>
        <v>0.0259</v>
      </c>
      <c r="C1279" s="0" t="n">
        <f aca="false">Summary!$B$8+(A1279-Summary!$B$8)*EXP(-Summary!$B$7*Summary!$B$3)</f>
        <v>0.0254953707850383</v>
      </c>
      <c r="D1279" s="0" t="n">
        <f aca="false">Summary!$B$9^2*(1-EXP(-2*Summary!$B$7*Summary!$B$3))/(2*Summary!$B$7)</f>
        <v>2.13796991461712E-007</v>
      </c>
      <c r="E1279" s="0" t="n">
        <f aca="false">LN(NORMDIST(B1279,C1279,SQRT(D1279),FALSE()))</f>
        <v>6.37728310728611</v>
      </c>
    </row>
    <row r="1280" customFormat="false" ht="15" hidden="false" customHeight="false" outlineLevel="0" collapsed="false">
      <c r="A1280" s="0" t="n">
        <f aca="false">Data!C1280</f>
        <v>0.0259</v>
      </c>
      <c r="B1280" s="0" t="n">
        <f aca="false">Data!C1281</f>
        <v>0.0259</v>
      </c>
      <c r="C1280" s="0" t="n">
        <f aca="false">Summary!$B$8+(A1280-Summary!$B$8)*EXP(-Summary!$B$7*Summary!$B$3)</f>
        <v>0.0258952069255673</v>
      </c>
      <c r="D1280" s="0" t="n">
        <f aca="false">Summary!$B$9^2*(1-EXP(-2*Summary!$B$7*Summary!$B$3))/(2*Summary!$B$7)</f>
        <v>2.13796991461712E-007</v>
      </c>
      <c r="E1280" s="0" t="n">
        <f aca="false">LN(NORMDIST(B1280,C1280,SQRT(D1280),FALSE()))</f>
        <v>6.76012719437731</v>
      </c>
    </row>
    <row r="1281" customFormat="false" ht="15" hidden="false" customHeight="false" outlineLevel="0" collapsed="false">
      <c r="A1281" s="0" t="n">
        <f aca="false">Data!C1281</f>
        <v>0.0259</v>
      </c>
      <c r="B1281" s="0" t="n">
        <f aca="false">Data!C1282</f>
        <v>0.0257</v>
      </c>
      <c r="C1281" s="0" t="n">
        <f aca="false">Summary!$B$8+(A1281-Summary!$B$8)*EXP(-Summary!$B$7*Summary!$B$3)</f>
        <v>0.0258952069255673</v>
      </c>
      <c r="D1281" s="0" t="n">
        <f aca="false">Summary!$B$9^2*(1-EXP(-2*Summary!$B$7*Summary!$B$3))/(2*Summary!$B$7)</f>
        <v>2.13796991461712E-007</v>
      </c>
      <c r="E1281" s="0" t="n">
        <f aca="false">LN(NORMDIST(B1281,C1281,SQRT(D1281),FALSE()))</f>
        <v>6.6710642707914</v>
      </c>
    </row>
    <row r="1282" customFormat="false" ht="15" hidden="false" customHeight="false" outlineLevel="0" collapsed="false">
      <c r="A1282" s="0" t="n">
        <f aca="false">Data!C1282</f>
        <v>0.0257</v>
      </c>
      <c r="B1282" s="0" t="n">
        <f aca="false">Data!C1283</f>
        <v>0.0258</v>
      </c>
      <c r="C1282" s="0" t="n">
        <f aca="false">Summary!$B$8+(A1282-Summary!$B$8)*EXP(-Summary!$B$7*Summary!$B$3)</f>
        <v>0.0256952888553028</v>
      </c>
      <c r="D1282" s="0" t="n">
        <f aca="false">Summary!$B$9^2*(1-EXP(-2*Summary!$B$7*Summary!$B$3))/(2*Summary!$B$7)</f>
        <v>2.13796991461712E-007</v>
      </c>
      <c r="E1282" s="0" t="n">
        <f aca="false">LN(NORMDIST(B1282,C1282,SQRT(D1282),FALSE()))</f>
        <v>6.73453878411372</v>
      </c>
    </row>
    <row r="1283" customFormat="false" ht="15" hidden="false" customHeight="false" outlineLevel="0" collapsed="false">
      <c r="A1283" s="0" t="n">
        <f aca="false">Data!C1283</f>
        <v>0.0258</v>
      </c>
      <c r="B1283" s="0" t="n">
        <f aca="false">Data!C1284</f>
        <v>0.0261</v>
      </c>
      <c r="C1283" s="0" t="n">
        <f aca="false">Summary!$B$8+(A1283-Summary!$B$8)*EXP(-Summary!$B$7*Summary!$B$3)</f>
        <v>0.025795247890435</v>
      </c>
      <c r="D1283" s="0" t="n">
        <f aca="false">Summary!$B$9^2*(1-EXP(-2*Summary!$B$7*Summary!$B$3))/(2*Summary!$B$7)</f>
        <v>2.13796991461712E-007</v>
      </c>
      <c r="E1283" s="0" t="n">
        <f aca="false">LN(NORMDIST(B1283,C1283,SQRT(D1283),FALSE()))</f>
        <v>6.54297990412085</v>
      </c>
    </row>
    <row r="1284" customFormat="false" ht="15" hidden="false" customHeight="false" outlineLevel="0" collapsed="false">
      <c r="A1284" s="0" t="n">
        <f aca="false">Data!C1284</f>
        <v>0.0261</v>
      </c>
      <c r="B1284" s="0" t="n">
        <f aca="false">Data!C1285</f>
        <v>0.0267</v>
      </c>
      <c r="C1284" s="0" t="n">
        <f aca="false">Summary!$B$8+(A1284-Summary!$B$8)*EXP(-Summary!$B$7*Summary!$B$3)</f>
        <v>0.0260951249958317</v>
      </c>
      <c r="D1284" s="0" t="n">
        <f aca="false">Summary!$B$9^2*(1-EXP(-2*Summary!$B$7*Summary!$B$3))/(2*Summary!$B$7)</f>
        <v>2.13796991461712E-007</v>
      </c>
      <c r="E1284" s="0" t="n">
        <f aca="false">LN(NORMDIST(B1284,C1284,SQRT(D1284),FALSE()))</f>
        <v>5.90452395458486</v>
      </c>
    </row>
    <row r="1285" customFormat="false" ht="15" hidden="false" customHeight="false" outlineLevel="0" collapsed="false">
      <c r="A1285" s="0" t="n">
        <f aca="false">Data!C1285</f>
        <v>0.0267</v>
      </c>
      <c r="B1285" s="0" t="n">
        <f aca="false">Data!C1286</f>
        <v>0.0267</v>
      </c>
      <c r="C1285" s="0" t="n">
        <f aca="false">Summary!$B$8+(A1285-Summary!$B$8)*EXP(-Summary!$B$7*Summary!$B$3)</f>
        <v>0.0266948792066252</v>
      </c>
      <c r="D1285" s="0" t="n">
        <f aca="false">Summary!$B$9^2*(1-EXP(-2*Summary!$B$7*Summary!$B$3))/(2*Summary!$B$7)</f>
        <v>2.13796991461712E-007</v>
      </c>
      <c r="E1285" s="0" t="n">
        <f aca="false">LN(NORMDIST(B1285,C1285,SQRT(D1285),FALSE()))</f>
        <v>6.76011959613598</v>
      </c>
    </row>
    <row r="1286" customFormat="false" ht="15" hidden="false" customHeight="false" outlineLevel="0" collapsed="false">
      <c r="A1286" s="0" t="n">
        <f aca="false">Data!C1286</f>
        <v>0.0267</v>
      </c>
      <c r="B1286" s="0" t="n">
        <f aca="false">Data!C1287</f>
        <v>0.0269</v>
      </c>
      <c r="C1286" s="0" t="n">
        <f aca="false">Summary!$B$8+(A1286-Summary!$B$8)*EXP(-Summary!$B$7*Summary!$B$3)</f>
        <v>0.0266948792066252</v>
      </c>
      <c r="D1286" s="0" t="n">
        <f aca="false">Summary!$B$9^2*(1-EXP(-2*Summary!$B$7*Summary!$B$3))/(2*Summary!$B$7)</f>
        <v>2.13796991461712E-007</v>
      </c>
      <c r="E1286" s="0" t="n">
        <f aca="false">LN(NORMDIST(B1286,C1286,SQRT(D1286),FALSE()))</f>
        <v>6.66178257777466</v>
      </c>
    </row>
    <row r="1287" customFormat="false" ht="15" hidden="false" customHeight="false" outlineLevel="0" collapsed="false">
      <c r="A1287" s="0" t="n">
        <f aca="false">Data!C1287</f>
        <v>0.0269</v>
      </c>
      <c r="B1287" s="0" t="n">
        <f aca="false">Data!C1288</f>
        <v>0.0274</v>
      </c>
      <c r="C1287" s="0" t="n">
        <f aca="false">Summary!$B$8+(A1287-Summary!$B$8)*EXP(-Summary!$B$7*Summary!$B$3)</f>
        <v>0.0268947972768897</v>
      </c>
      <c r="D1287" s="0" t="n">
        <f aca="false">Summary!$B$9^2*(1-EXP(-2*Summary!$B$7*Summary!$B$3))/(2*Summary!$B$7)</f>
        <v>2.13796991461712E-007</v>
      </c>
      <c r="E1287" s="0" t="n">
        <f aca="false">LN(NORMDIST(B1287,C1287,SQRT(D1287),FALSE()))</f>
        <v>6.1632833937916</v>
      </c>
    </row>
    <row r="1288" customFormat="false" ht="15" hidden="false" customHeight="false" outlineLevel="0" collapsed="false">
      <c r="A1288" s="0" t="n">
        <f aca="false">Data!C1288</f>
        <v>0.0274</v>
      </c>
      <c r="B1288" s="0" t="n">
        <f aca="false">Data!C1289</f>
        <v>0.0276</v>
      </c>
      <c r="C1288" s="0" t="n">
        <f aca="false">Summary!$B$8+(A1288-Summary!$B$8)*EXP(-Summary!$B$7*Summary!$B$3)</f>
        <v>0.0273945924525509</v>
      </c>
      <c r="D1288" s="0" t="n">
        <f aca="false">Summary!$B$9^2*(1-EXP(-2*Summary!$B$7*Summary!$B$3))/(2*Summary!$B$7)</f>
        <v>2.13796991461712E-007</v>
      </c>
      <c r="E1288" s="0" t="n">
        <f aca="false">LN(NORMDIST(B1288,C1288,SQRT(D1288),FALSE()))</f>
        <v>6.66150726830106</v>
      </c>
    </row>
    <row r="1289" customFormat="false" ht="15" hidden="false" customHeight="false" outlineLevel="0" collapsed="false">
      <c r="A1289" s="0" t="n">
        <f aca="false">Data!C1289</f>
        <v>0.0276</v>
      </c>
      <c r="B1289" s="0" t="n">
        <f aca="false">Data!C1290</f>
        <v>0.0275</v>
      </c>
      <c r="C1289" s="0" t="n">
        <f aca="false">Summary!$B$8+(A1289-Summary!$B$8)*EXP(-Summary!$B$7*Summary!$B$3)</f>
        <v>0.0275945105228153</v>
      </c>
      <c r="D1289" s="0" t="n">
        <f aca="false">Summary!$B$9^2*(1-EXP(-2*Summary!$B$7*Summary!$B$3))/(2*Summary!$B$7)</f>
        <v>2.13796991461712E-007</v>
      </c>
      <c r="E1289" s="0" t="n">
        <f aca="false">LN(NORMDIST(B1289,C1289,SQRT(D1289),FALSE()))</f>
        <v>6.7392913881777</v>
      </c>
    </row>
    <row r="1290" customFormat="false" ht="15" hidden="false" customHeight="false" outlineLevel="0" collapsed="false">
      <c r="A1290" s="0" t="n">
        <f aca="false">Data!C1290</f>
        <v>0.0275</v>
      </c>
      <c r="B1290" s="0" t="n">
        <f aca="false">Data!C1291</f>
        <v>0.0274</v>
      </c>
      <c r="C1290" s="0" t="n">
        <f aca="false">Summary!$B$8+(A1290-Summary!$B$8)*EXP(-Summary!$B$7*Summary!$B$3)</f>
        <v>0.0274945514876831</v>
      </c>
      <c r="D1290" s="0" t="n">
        <f aca="false">Summary!$B$9^2*(1-EXP(-2*Summary!$B$7*Summary!$B$3))/(2*Summary!$B$7)</f>
        <v>2.13796991461712E-007</v>
      </c>
      <c r="E1290" s="0" t="n">
        <f aca="false">LN(NORMDIST(B1290,C1290,SQRT(D1290),FALSE()))</f>
        <v>6.73927327543391</v>
      </c>
    </row>
    <row r="1291" customFormat="false" ht="15" hidden="false" customHeight="false" outlineLevel="0" collapsed="false">
      <c r="A1291" s="0" t="n">
        <f aca="false">Data!C1291</f>
        <v>0.0274</v>
      </c>
      <c r="B1291" s="0" t="n">
        <f aca="false">Data!C1292</f>
        <v>0.0276</v>
      </c>
      <c r="C1291" s="0" t="n">
        <f aca="false">Summary!$B$8+(A1291-Summary!$B$8)*EXP(-Summary!$B$7*Summary!$B$3)</f>
        <v>0.0273945924525509</v>
      </c>
      <c r="D1291" s="0" t="n">
        <f aca="false">Summary!$B$9^2*(1-EXP(-2*Summary!$B$7*Summary!$B$3))/(2*Summary!$B$7)</f>
        <v>2.13796991461712E-007</v>
      </c>
      <c r="E1291" s="0" t="n">
        <f aca="false">LN(NORMDIST(B1291,C1291,SQRT(D1291),FALSE()))</f>
        <v>6.66150726830106</v>
      </c>
    </row>
    <row r="1292" customFormat="false" ht="15" hidden="false" customHeight="false" outlineLevel="0" collapsed="false">
      <c r="A1292" s="0" t="n">
        <f aca="false">Data!C1292</f>
        <v>0.0276</v>
      </c>
      <c r="B1292" s="0" t="n">
        <f aca="false">Data!C1293</f>
        <v>0.0276</v>
      </c>
      <c r="C1292" s="0" t="n">
        <f aca="false">Summary!$B$8+(A1292-Summary!$B$8)*EXP(-Summary!$B$7*Summary!$B$3)</f>
        <v>0.0275945105228153</v>
      </c>
      <c r="D1292" s="0" t="n">
        <f aca="false">Summary!$B$9^2*(1-EXP(-2*Summary!$B$7*Summary!$B$3))/(2*Summary!$B$7)</f>
        <v>2.13796991461712E-007</v>
      </c>
      <c r="E1292" s="0" t="n">
        <f aca="false">LN(NORMDIST(B1292,C1292,SQRT(D1292),FALSE()))</f>
        <v>6.76011044765605</v>
      </c>
    </row>
    <row r="1293" customFormat="false" ht="15" hidden="false" customHeight="false" outlineLevel="0" collapsed="false">
      <c r="A1293" s="0" t="n">
        <f aca="false">Data!C1293</f>
        <v>0.0276</v>
      </c>
      <c r="B1293" s="0" t="n">
        <f aca="false">Data!C1294</f>
        <v>0.0276</v>
      </c>
      <c r="C1293" s="0" t="n">
        <f aca="false">Summary!$B$8+(A1293-Summary!$B$8)*EXP(-Summary!$B$7*Summary!$B$3)</f>
        <v>0.0275945105228153</v>
      </c>
      <c r="D1293" s="0" t="n">
        <f aca="false">Summary!$B$9^2*(1-EXP(-2*Summary!$B$7*Summary!$B$3))/(2*Summary!$B$7)</f>
        <v>2.13796991461712E-007</v>
      </c>
      <c r="E1293" s="0" t="n">
        <f aca="false">LN(NORMDIST(B1293,C1293,SQRT(D1293),FALSE()))</f>
        <v>6.76011044765605</v>
      </c>
    </row>
    <row r="1294" customFormat="false" ht="15" hidden="false" customHeight="false" outlineLevel="0" collapsed="false">
      <c r="A1294" s="0" t="n">
        <f aca="false">Data!C1294</f>
        <v>0.0276</v>
      </c>
      <c r="B1294" s="0" t="n">
        <f aca="false">Data!C1295</f>
        <v>0.0275</v>
      </c>
      <c r="C1294" s="0" t="n">
        <f aca="false">Summary!$B$8+(A1294-Summary!$B$8)*EXP(-Summary!$B$7*Summary!$B$3)</f>
        <v>0.0275945105228153</v>
      </c>
      <c r="D1294" s="0" t="n">
        <f aca="false">Summary!$B$9^2*(1-EXP(-2*Summary!$B$7*Summary!$B$3))/(2*Summary!$B$7)</f>
        <v>2.13796991461712E-007</v>
      </c>
      <c r="E1294" s="0" t="n">
        <f aca="false">LN(NORMDIST(B1294,C1294,SQRT(D1294),FALSE()))</f>
        <v>6.7392913881777</v>
      </c>
    </row>
    <row r="1295" customFormat="false" ht="15" hidden="false" customHeight="false" outlineLevel="0" collapsed="false">
      <c r="A1295" s="0" t="n">
        <f aca="false">Data!C1295</f>
        <v>0.0275</v>
      </c>
      <c r="B1295" s="0" t="n">
        <f aca="false">Data!C1296</f>
        <v>0.0276</v>
      </c>
      <c r="C1295" s="0" t="n">
        <f aca="false">Summary!$B$8+(A1295-Summary!$B$8)*EXP(-Summary!$B$7*Summary!$B$3)</f>
        <v>0.0274945514876831</v>
      </c>
      <c r="D1295" s="0" t="n">
        <f aca="false">Summary!$B$9^2*(1-EXP(-2*Summary!$B$7*Summary!$B$3))/(2*Summary!$B$7)</f>
        <v>2.13796991461712E-007</v>
      </c>
      <c r="E1295" s="0" t="n">
        <f aca="false">LN(NORMDIST(B1295,C1295,SQRT(D1295),FALSE()))</f>
        <v>6.73417637273228</v>
      </c>
    </row>
    <row r="1296" customFormat="false" ht="15" hidden="false" customHeight="false" outlineLevel="0" collapsed="false">
      <c r="A1296" s="0" t="n">
        <f aca="false">Data!C1296</f>
        <v>0.0276</v>
      </c>
      <c r="B1296" s="0" t="n">
        <f aca="false">Data!C1297</f>
        <v>0.0275</v>
      </c>
      <c r="C1296" s="0" t="n">
        <f aca="false">Summary!$B$8+(A1296-Summary!$B$8)*EXP(-Summary!$B$7*Summary!$B$3)</f>
        <v>0.0275945105228153</v>
      </c>
      <c r="D1296" s="0" t="n">
        <f aca="false">Summary!$B$9^2*(1-EXP(-2*Summary!$B$7*Summary!$B$3))/(2*Summary!$B$7)</f>
        <v>2.13796991461712E-007</v>
      </c>
      <c r="E1296" s="0" t="n">
        <f aca="false">LN(NORMDIST(B1296,C1296,SQRT(D1296),FALSE()))</f>
        <v>6.7392913881777</v>
      </c>
    </row>
    <row r="1297" customFormat="false" ht="15" hidden="false" customHeight="false" outlineLevel="0" collapsed="false">
      <c r="A1297" s="0" t="n">
        <f aca="false">Data!C1297</f>
        <v>0.0275</v>
      </c>
      <c r="B1297" s="0" t="n">
        <f aca="false">Data!C1298</f>
        <v>0.0276</v>
      </c>
      <c r="C1297" s="0" t="n">
        <f aca="false">Summary!$B$8+(A1297-Summary!$B$8)*EXP(-Summary!$B$7*Summary!$B$3)</f>
        <v>0.0274945514876831</v>
      </c>
      <c r="D1297" s="0" t="n">
        <f aca="false">Summary!$B$9^2*(1-EXP(-2*Summary!$B$7*Summary!$B$3))/(2*Summary!$B$7)</f>
        <v>2.13796991461712E-007</v>
      </c>
      <c r="E1297" s="0" t="n">
        <f aca="false">LN(NORMDIST(B1297,C1297,SQRT(D1297),FALSE()))</f>
        <v>6.73417637273228</v>
      </c>
    </row>
    <row r="1298" customFormat="false" ht="15" hidden="false" customHeight="false" outlineLevel="0" collapsed="false">
      <c r="A1298" s="0" t="n">
        <f aca="false">Data!C1298</f>
        <v>0.0276</v>
      </c>
      <c r="B1298" s="0" t="n">
        <f aca="false">Data!C1299</f>
        <v>0.028</v>
      </c>
      <c r="C1298" s="0" t="n">
        <f aca="false">Summary!$B$8+(A1298-Summary!$B$8)*EXP(-Summary!$B$7*Summary!$B$3)</f>
        <v>0.0275945105228153</v>
      </c>
      <c r="D1298" s="0" t="n">
        <f aca="false">Summary!$B$9^2*(1-EXP(-2*Summary!$B$7*Summary!$B$3))/(2*Summary!$B$7)</f>
        <v>2.13796991461712E-007</v>
      </c>
      <c r="E1298" s="0" t="n">
        <f aca="false">LN(NORMDIST(B1298,C1298,SQRT(D1298),FALSE()))</f>
        <v>6.37565325622458</v>
      </c>
    </row>
    <row r="1299" customFormat="false" ht="15" hidden="false" customHeight="false" outlineLevel="0" collapsed="false">
      <c r="A1299" s="0" t="n">
        <f aca="false">Data!C1299</f>
        <v>0.028</v>
      </c>
      <c r="B1299" s="0" t="n">
        <f aca="false">Data!C1300</f>
        <v>0.0281</v>
      </c>
      <c r="C1299" s="0" t="n">
        <f aca="false">Summary!$B$8+(A1299-Summary!$B$8)*EXP(-Summary!$B$7*Summary!$B$3)</f>
        <v>0.0279943466633443</v>
      </c>
      <c r="D1299" s="0" t="n">
        <f aca="false">Summary!$B$9^2*(1-EXP(-2*Summary!$B$7*Summary!$B$3))/(2*Summary!$B$7)</f>
        <v>2.13796991461712E-007</v>
      </c>
      <c r="E1299" s="0" t="n">
        <f aca="false">LN(NORMDIST(B1299,C1299,SQRT(D1299),FALSE()))</f>
        <v>6.73407525157912</v>
      </c>
    </row>
    <row r="1300" customFormat="false" ht="15" hidden="false" customHeight="false" outlineLevel="0" collapsed="false">
      <c r="A1300" s="0" t="n">
        <f aca="false">Data!C1300</f>
        <v>0.0281</v>
      </c>
      <c r="B1300" s="0" t="n">
        <f aca="false">Data!C1301</f>
        <v>0.028</v>
      </c>
      <c r="C1300" s="0" t="n">
        <f aca="false">Summary!$B$8+(A1300-Summary!$B$8)*EXP(-Summary!$B$7*Summary!$B$3)</f>
        <v>0.0280943056984765</v>
      </c>
      <c r="D1300" s="0" t="n">
        <f aca="false">Summary!$B$9^2*(1-EXP(-2*Summary!$B$7*Summary!$B$3))/(2*Summary!$B$7)</f>
        <v>2.13796991461712E-007</v>
      </c>
      <c r="E1300" s="0" t="n">
        <f aca="false">LN(NORMDIST(B1300,C1300,SQRT(D1300),FALSE()))</f>
        <v>6.7393818341597</v>
      </c>
    </row>
    <row r="1301" customFormat="false" ht="15" hidden="false" customHeight="false" outlineLevel="0" collapsed="false">
      <c r="A1301" s="0" t="n">
        <f aca="false">Data!C1301</f>
        <v>0.028</v>
      </c>
      <c r="B1301" s="0" t="n">
        <f aca="false">Data!C1302</f>
        <v>0.0279</v>
      </c>
      <c r="C1301" s="0" t="n">
        <f aca="false">Summary!$B$8+(A1301-Summary!$B$8)*EXP(-Summary!$B$7*Summary!$B$3)</f>
        <v>0.0279943466633443</v>
      </c>
      <c r="D1301" s="0" t="n">
        <f aca="false">Summary!$B$9^2*(1-EXP(-2*Summary!$B$7*Summary!$B$3))/(2*Summary!$B$7)</f>
        <v>2.13796991461712E-007</v>
      </c>
      <c r="E1301" s="0" t="n">
        <f aca="false">LN(NORMDIST(B1301,C1301,SQRT(D1301),FALSE()))</f>
        <v>6.73936376066156</v>
      </c>
    </row>
    <row r="1302" customFormat="false" ht="15" hidden="false" customHeight="false" outlineLevel="0" collapsed="false">
      <c r="A1302" s="0" t="n">
        <f aca="false">Data!C1302</f>
        <v>0.0279</v>
      </c>
      <c r="B1302" s="0" t="n">
        <f aca="false">Data!C1303</f>
        <v>0.0281</v>
      </c>
      <c r="C1302" s="0" t="n">
        <f aca="false">Summary!$B$8+(A1302-Summary!$B$8)*EXP(-Summary!$B$7*Summary!$B$3)</f>
        <v>0.0278943876282121</v>
      </c>
      <c r="D1302" s="0" t="n">
        <f aca="false">Summary!$B$9^2*(1-EXP(-2*Summary!$B$7*Summary!$B$3))/(2*Summary!$B$7)</f>
        <v>2.13796991461712E-007</v>
      </c>
      <c r="E1302" s="0" t="n">
        <f aca="false">LN(NORMDIST(B1302,C1302,SQRT(D1302),FALSE()))</f>
        <v>6.66131038320315</v>
      </c>
    </row>
    <row r="1303" customFormat="false" ht="15" hidden="false" customHeight="false" outlineLevel="0" collapsed="false">
      <c r="A1303" s="0" t="n">
        <f aca="false">Data!C1303</f>
        <v>0.0281</v>
      </c>
      <c r="B1303" s="0" t="n">
        <f aca="false">Data!C1304</f>
        <v>0.0285</v>
      </c>
      <c r="C1303" s="0" t="n">
        <f aca="false">Summary!$B$8+(A1303-Summary!$B$8)*EXP(-Summary!$B$7*Summary!$B$3)</f>
        <v>0.0280943056984765</v>
      </c>
      <c r="D1303" s="0" t="n">
        <f aca="false">Summary!$B$9^2*(1-EXP(-2*Summary!$B$7*Summary!$B$3))/(2*Summary!$B$7)</f>
        <v>2.13796991461712E-007</v>
      </c>
      <c r="E1303" s="0" t="n">
        <f aca="false">LN(NORMDIST(B1303,C1303,SQRT(D1303),FALSE()))</f>
        <v>6.37526468625456</v>
      </c>
    </row>
    <row r="1304" customFormat="false" ht="15" hidden="false" customHeight="false" outlineLevel="0" collapsed="false">
      <c r="A1304" s="0" t="n">
        <f aca="false">Data!C1304</f>
        <v>0.0285</v>
      </c>
      <c r="B1304" s="0" t="n">
        <f aca="false">Data!C1305</f>
        <v>0.0289</v>
      </c>
      <c r="C1304" s="0" t="n">
        <f aca="false">Summary!$B$8+(A1304-Summary!$B$8)*EXP(-Summary!$B$7*Summary!$B$3)</f>
        <v>0.0284941418390055</v>
      </c>
      <c r="D1304" s="0" t="n">
        <f aca="false">Summary!$B$9^2*(1-EXP(-2*Summary!$B$7*Summary!$B$3))/(2*Summary!$B$7)</f>
        <v>2.13796991461712E-007</v>
      </c>
      <c r="E1304" s="0" t="n">
        <f aca="false">LN(NORMDIST(B1304,C1304,SQRT(D1304),FALSE()))</f>
        <v>6.37495368899422</v>
      </c>
    </row>
    <row r="1305" customFormat="false" ht="15" hidden="false" customHeight="false" outlineLevel="0" collapsed="false">
      <c r="A1305" s="0" t="n">
        <f aca="false">Data!C1305</f>
        <v>0.0289</v>
      </c>
      <c r="B1305" s="0" t="n">
        <f aca="false">Data!C1306</f>
        <v>0.0283</v>
      </c>
      <c r="C1305" s="0" t="n">
        <f aca="false">Summary!$B$8+(A1305-Summary!$B$8)*EXP(-Summary!$B$7*Summary!$B$3)</f>
        <v>0.0288939779795344</v>
      </c>
      <c r="D1305" s="0" t="n">
        <f aca="false">Summary!$B$9^2*(1-EXP(-2*Summary!$B$7*Summary!$B$3))/(2*Summary!$B$7)</f>
        <v>2.13796991461712E-007</v>
      </c>
      <c r="E1305" s="0" t="n">
        <f aca="false">LN(NORMDIST(B1305,C1305,SQRT(D1305),FALSE()))</f>
        <v>5.93507613964232</v>
      </c>
    </row>
    <row r="1306" customFormat="false" ht="15" hidden="false" customHeight="false" outlineLevel="0" collapsed="false">
      <c r="A1306" s="0" t="n">
        <f aca="false">Data!C1306</f>
        <v>0.0283</v>
      </c>
      <c r="B1306" s="0" t="n">
        <f aca="false">Data!C1307</f>
        <v>0.0284</v>
      </c>
      <c r="C1306" s="0" t="n">
        <f aca="false">Summary!$B$8+(A1306-Summary!$B$8)*EXP(-Summary!$B$7*Summary!$B$3)</f>
        <v>0.028294223768741</v>
      </c>
      <c r="D1306" s="0" t="n">
        <f aca="false">Summary!$B$9^2*(1-EXP(-2*Summary!$B$7*Summary!$B$3))/(2*Summary!$B$7)</f>
        <v>2.13796991461712E-007</v>
      </c>
      <c r="E1306" s="0" t="n">
        <f aca="false">LN(NORMDIST(B1306,C1306,SQRT(D1306),FALSE()))</f>
        <v>6.73401448469767</v>
      </c>
    </row>
    <row r="1307" customFormat="false" ht="15" hidden="false" customHeight="false" outlineLevel="0" collapsed="false">
      <c r="A1307" s="0" t="n">
        <f aca="false">Data!C1307</f>
        <v>0.0284</v>
      </c>
      <c r="B1307" s="0" t="n">
        <f aca="false">Data!C1308</f>
        <v>0.0284</v>
      </c>
      <c r="C1307" s="0" t="n">
        <f aca="false">Summary!$B$8+(A1307-Summary!$B$8)*EXP(-Summary!$B$7*Summary!$B$3)</f>
        <v>0.0283941828038732</v>
      </c>
      <c r="D1307" s="0" t="n">
        <f aca="false">Summary!$B$9^2*(1-EXP(-2*Summary!$B$7*Summary!$B$3))/(2*Summary!$B$7)</f>
        <v>2.13796991461712E-007</v>
      </c>
      <c r="E1307" s="0" t="n">
        <f aca="false">LN(NORMDIST(B1307,C1307,SQRT(D1307),FALSE()))</f>
        <v>6.76010178193304</v>
      </c>
    </row>
    <row r="1308" customFormat="false" ht="15" hidden="false" customHeight="false" outlineLevel="0" collapsed="false">
      <c r="A1308" s="0" t="n">
        <f aca="false">Data!C1308</f>
        <v>0.0284</v>
      </c>
      <c r="B1308" s="0" t="n">
        <f aca="false">Data!C1309</f>
        <v>0.0284</v>
      </c>
      <c r="C1308" s="0" t="n">
        <f aca="false">Summary!$B$8+(A1308-Summary!$B$8)*EXP(-Summary!$B$7*Summary!$B$3)</f>
        <v>0.0283941828038732</v>
      </c>
      <c r="D1308" s="0" t="n">
        <f aca="false">Summary!$B$9^2*(1-EXP(-2*Summary!$B$7*Summary!$B$3))/(2*Summary!$B$7)</f>
        <v>2.13796991461712E-007</v>
      </c>
      <c r="E1308" s="0" t="n">
        <f aca="false">LN(NORMDIST(B1308,C1308,SQRT(D1308),FALSE()))</f>
        <v>6.76010178193304</v>
      </c>
    </row>
    <row r="1309" customFormat="false" ht="15" hidden="false" customHeight="false" outlineLevel="0" collapsed="false">
      <c r="A1309" s="0" t="n">
        <f aca="false">Data!C1309</f>
        <v>0.0284</v>
      </c>
      <c r="B1309" s="0" t="n">
        <f aca="false">Data!C1310</f>
        <v>0.0283</v>
      </c>
      <c r="C1309" s="0" t="n">
        <f aca="false">Summary!$B$8+(A1309-Summary!$B$8)*EXP(-Summary!$B$7*Summary!$B$3)</f>
        <v>0.0283941828038732</v>
      </c>
      <c r="D1309" s="0" t="n">
        <f aca="false">Summary!$B$9^2*(1-EXP(-2*Summary!$B$7*Summary!$B$3))/(2*Summary!$B$7)</f>
        <v>2.13796991461712E-007</v>
      </c>
      <c r="E1309" s="0" t="n">
        <f aca="false">LN(NORMDIST(B1309,C1309,SQRT(D1309),FALSE()))</f>
        <v>6.73943600755934</v>
      </c>
    </row>
    <row r="1310" customFormat="false" ht="15" hidden="false" customHeight="false" outlineLevel="0" collapsed="false">
      <c r="A1310" s="0" t="n">
        <f aca="false">Data!C1310</f>
        <v>0.0283</v>
      </c>
      <c r="B1310" s="0" t="n">
        <f aca="false">Data!C1311</f>
        <v>0.0279</v>
      </c>
      <c r="C1310" s="0" t="n">
        <f aca="false">Summary!$B$8+(A1310-Summary!$B$8)*EXP(-Summary!$B$7*Summary!$B$3)</f>
        <v>0.028294223768741</v>
      </c>
      <c r="D1310" s="0" t="n">
        <f aca="false">Summary!$B$9^2*(1-EXP(-2*Summary!$B$7*Summary!$B$3))/(2*Summary!$B$7)</f>
        <v>2.13796991461712E-007</v>
      </c>
      <c r="E1310" s="0" t="n">
        <f aca="false">LN(NORMDIST(B1310,C1310,SQRT(D1310),FALSE()))</f>
        <v>6.39672309496632</v>
      </c>
    </row>
    <row r="1311" customFormat="false" ht="15" hidden="false" customHeight="false" outlineLevel="0" collapsed="false">
      <c r="A1311" s="0" t="n">
        <f aca="false">Data!C1311</f>
        <v>0.0279</v>
      </c>
      <c r="B1311" s="0" t="n">
        <f aca="false">Data!C1312</f>
        <v>0.028</v>
      </c>
      <c r="C1311" s="0" t="n">
        <f aca="false">Summary!$B$8+(A1311-Summary!$B$8)*EXP(-Summary!$B$7*Summary!$B$3)</f>
        <v>0.0278943876282121</v>
      </c>
      <c r="D1311" s="0" t="n">
        <f aca="false">Summary!$B$9^2*(1-EXP(-2*Summary!$B$7*Summary!$B$3))/(2*Summary!$B$7)</f>
        <v>2.13796991461712E-007</v>
      </c>
      <c r="E1311" s="0" t="n">
        <f aca="false">LN(NORMDIST(B1311,C1311,SQRT(D1311),FALSE()))</f>
        <v>6.73409549150802</v>
      </c>
    </row>
    <row r="1312" customFormat="false" ht="15" hidden="false" customHeight="false" outlineLevel="0" collapsed="false">
      <c r="A1312" s="0" t="n">
        <f aca="false">Data!C1312</f>
        <v>0.028</v>
      </c>
      <c r="B1312" s="0" t="n">
        <f aca="false">Data!C1313</f>
        <v>0.028</v>
      </c>
      <c r="C1312" s="0" t="n">
        <f aca="false">Summary!$B$8+(A1312-Summary!$B$8)*EXP(-Summary!$B$7*Summary!$B$3)</f>
        <v>0.0279943466633443</v>
      </c>
      <c r="D1312" s="0" t="n">
        <f aca="false">Summary!$B$9^2*(1-EXP(-2*Summary!$B$7*Summary!$B$3))/(2*Summary!$B$7)</f>
        <v>2.13796991461712E-007</v>
      </c>
      <c r="E1312" s="0" t="n">
        <f aca="false">LN(NORMDIST(B1312,C1312,SQRT(D1312),FALSE()))</f>
        <v>6.76010617758758</v>
      </c>
    </row>
    <row r="1313" customFormat="false" ht="15" hidden="false" customHeight="false" outlineLevel="0" collapsed="false">
      <c r="A1313" s="0" t="n">
        <f aca="false">Data!C1313</f>
        <v>0.028</v>
      </c>
      <c r="B1313" s="0" t="n">
        <f aca="false">Data!C1314</f>
        <v>0.0279</v>
      </c>
      <c r="C1313" s="0" t="n">
        <f aca="false">Summary!$B$8+(A1313-Summary!$B$8)*EXP(-Summary!$B$7*Summary!$B$3)</f>
        <v>0.0279943466633443</v>
      </c>
      <c r="D1313" s="0" t="n">
        <f aca="false">Summary!$B$9^2*(1-EXP(-2*Summary!$B$7*Summary!$B$3))/(2*Summary!$B$7)</f>
        <v>2.13796991461712E-007</v>
      </c>
      <c r="E1313" s="0" t="n">
        <f aca="false">LN(NORMDIST(B1313,C1313,SQRT(D1313),FALSE()))</f>
        <v>6.73936376066156</v>
      </c>
    </row>
    <row r="1314" customFormat="false" ht="15" hidden="false" customHeight="false" outlineLevel="0" collapsed="false">
      <c r="A1314" s="0" t="n">
        <f aca="false">Data!C1314</f>
        <v>0.0279</v>
      </c>
      <c r="B1314" s="0" t="n">
        <f aca="false">Data!C1315</f>
        <v>0.0276</v>
      </c>
      <c r="C1314" s="0" t="n">
        <f aca="false">Summary!$B$8+(A1314-Summary!$B$8)*EXP(-Summary!$B$7*Summary!$B$3)</f>
        <v>0.0278943876282121</v>
      </c>
      <c r="D1314" s="0" t="n">
        <f aca="false">Summary!$B$9^2*(1-EXP(-2*Summary!$B$7*Summary!$B$3))/(2*Summary!$B$7)</f>
        <v>2.13796991461712E-007</v>
      </c>
      <c r="E1314" s="0" t="n">
        <f aca="false">LN(NORMDIST(B1314,C1314,SQRT(D1314),FALSE()))</f>
        <v>6.55750249538262</v>
      </c>
    </row>
    <row r="1315" customFormat="false" ht="15" hidden="false" customHeight="false" outlineLevel="0" collapsed="false">
      <c r="A1315" s="0" t="n">
        <f aca="false">Data!C1315</f>
        <v>0.0276</v>
      </c>
      <c r="B1315" s="0" t="n">
        <f aca="false">Data!C1316</f>
        <v>0.0277</v>
      </c>
      <c r="C1315" s="0" t="n">
        <f aca="false">Summary!$B$8+(A1315-Summary!$B$8)*EXP(-Summary!$B$7*Summary!$B$3)</f>
        <v>0.0275945105228153</v>
      </c>
      <c r="D1315" s="0" t="n">
        <f aca="false">Summary!$B$9^2*(1-EXP(-2*Summary!$B$7*Summary!$B$3))/(2*Summary!$B$7)</f>
        <v>2.13796991461712E-007</v>
      </c>
      <c r="E1315" s="0" t="n">
        <f aca="false">LN(NORMDIST(B1315,C1315,SQRT(D1315),FALSE()))</f>
        <v>6.73415616419991</v>
      </c>
    </row>
    <row r="1316" customFormat="false" ht="15" hidden="false" customHeight="false" outlineLevel="0" collapsed="false">
      <c r="A1316" s="0" t="n">
        <f aca="false">Data!C1316</f>
        <v>0.0277</v>
      </c>
      <c r="B1316" s="0" t="n">
        <f aca="false">Data!C1317</f>
        <v>0.0279</v>
      </c>
      <c r="C1316" s="0" t="n">
        <f aca="false">Summary!$B$8+(A1316-Summary!$B$8)*EXP(-Summary!$B$7*Summary!$B$3)</f>
        <v>0.0276944695579476</v>
      </c>
      <c r="D1316" s="0" t="n">
        <f aca="false">Summary!$B$9^2*(1-EXP(-2*Summary!$B$7*Summary!$B$3))/(2*Summary!$B$7)</f>
        <v>2.13796991461712E-007</v>
      </c>
      <c r="E1316" s="0" t="n">
        <f aca="false">LN(NORMDIST(B1316,C1316,SQRT(D1316),FALSE()))</f>
        <v>6.6613891607897</v>
      </c>
    </row>
    <row r="1317" customFormat="false" ht="15" hidden="false" customHeight="false" outlineLevel="0" collapsed="false">
      <c r="A1317" s="0" t="n">
        <f aca="false">Data!C1317</f>
        <v>0.0279</v>
      </c>
      <c r="B1317" s="0" t="n">
        <f aca="false">Data!C1318</f>
        <v>0.0276</v>
      </c>
      <c r="C1317" s="0" t="n">
        <f aca="false">Summary!$B$8+(A1317-Summary!$B$8)*EXP(-Summary!$B$7*Summary!$B$3)</f>
        <v>0.0278943876282121</v>
      </c>
      <c r="D1317" s="0" t="n">
        <f aca="false">Summary!$B$9^2*(1-EXP(-2*Summary!$B$7*Summary!$B$3))/(2*Summary!$B$7)</f>
        <v>2.13796991461712E-007</v>
      </c>
      <c r="E1317" s="0" t="n">
        <f aca="false">LN(NORMDIST(B1317,C1317,SQRT(D1317),FALSE()))</f>
        <v>6.55750249538262</v>
      </c>
    </row>
    <row r="1318" customFormat="false" ht="15" hidden="false" customHeight="false" outlineLevel="0" collapsed="false">
      <c r="A1318" s="0" t="n">
        <f aca="false">Data!C1318</f>
        <v>0.0276</v>
      </c>
      <c r="B1318" s="0" t="n">
        <f aca="false">Data!C1319</f>
        <v>0.0276</v>
      </c>
      <c r="C1318" s="0" t="n">
        <f aca="false">Summary!$B$8+(A1318-Summary!$B$8)*EXP(-Summary!$B$7*Summary!$B$3)</f>
        <v>0.0275945105228153</v>
      </c>
      <c r="D1318" s="0" t="n">
        <f aca="false">Summary!$B$9^2*(1-EXP(-2*Summary!$B$7*Summary!$B$3))/(2*Summary!$B$7)</f>
        <v>2.13796991461712E-007</v>
      </c>
      <c r="E1318" s="0" t="n">
        <f aca="false">LN(NORMDIST(B1318,C1318,SQRT(D1318),FALSE()))</f>
        <v>6.76011044765605</v>
      </c>
    </row>
    <row r="1319" customFormat="false" ht="15" hidden="false" customHeight="false" outlineLevel="0" collapsed="false">
      <c r="A1319" s="0" t="n">
        <f aca="false">Data!C1319</f>
        <v>0.0276</v>
      </c>
      <c r="B1319" s="0" t="n">
        <f aca="false">Data!C1320</f>
        <v>0.0277</v>
      </c>
      <c r="C1319" s="0" t="n">
        <f aca="false">Summary!$B$8+(A1319-Summary!$B$8)*EXP(-Summary!$B$7*Summary!$B$3)</f>
        <v>0.0275945105228153</v>
      </c>
      <c r="D1319" s="0" t="n">
        <f aca="false">Summary!$B$9^2*(1-EXP(-2*Summary!$B$7*Summary!$B$3))/(2*Summary!$B$7)</f>
        <v>2.13796991461712E-007</v>
      </c>
      <c r="E1319" s="0" t="n">
        <f aca="false">LN(NORMDIST(B1319,C1319,SQRT(D1319),FALSE()))</f>
        <v>6.73415616419991</v>
      </c>
    </row>
    <row r="1320" customFormat="false" ht="15" hidden="false" customHeight="false" outlineLevel="0" collapsed="false">
      <c r="A1320" s="0" t="n">
        <f aca="false">Data!C1320</f>
        <v>0.0277</v>
      </c>
      <c r="B1320" s="0" t="n">
        <f aca="false">Data!C1321</f>
        <v>0.0278</v>
      </c>
      <c r="C1320" s="0" t="n">
        <f aca="false">Summary!$B$8+(A1320-Summary!$B$8)*EXP(-Summary!$B$7*Summary!$B$3)</f>
        <v>0.0276944695579476</v>
      </c>
      <c r="D1320" s="0" t="n">
        <f aca="false">Summary!$B$9^2*(1-EXP(-2*Summary!$B$7*Summary!$B$3))/(2*Summary!$B$7)</f>
        <v>2.13796991461712E-007</v>
      </c>
      <c r="E1320" s="0" t="n">
        <f aca="false">LN(NORMDIST(B1320,C1320,SQRT(D1320),FALSE()))</f>
        <v>6.73413594781841</v>
      </c>
    </row>
    <row r="1321" customFormat="false" ht="15" hidden="false" customHeight="false" outlineLevel="0" collapsed="false">
      <c r="A1321" s="0" t="n">
        <f aca="false">Data!C1321</f>
        <v>0.0278</v>
      </c>
      <c r="B1321" s="0" t="n">
        <f aca="false">Data!C1322</f>
        <v>0.0279</v>
      </c>
      <c r="C1321" s="0" t="n">
        <f aca="false">Summary!$B$8+(A1321-Summary!$B$8)*EXP(-Summary!$B$7*Summary!$B$3)</f>
        <v>0.0277944285930798</v>
      </c>
      <c r="D1321" s="0" t="n">
        <f aca="false">Summary!$B$9^2*(1-EXP(-2*Summary!$B$7*Summary!$B$3))/(2*Summary!$B$7)</f>
        <v>2.13796991461712E-007</v>
      </c>
      <c r="E1321" s="0" t="n">
        <f aca="false">LN(NORMDIST(B1321,C1321,SQRT(D1321),FALSE()))</f>
        <v>6.73411572358778</v>
      </c>
    </row>
    <row r="1322" customFormat="false" ht="15" hidden="false" customHeight="false" outlineLevel="0" collapsed="false">
      <c r="A1322" s="0" t="n">
        <f aca="false">Data!C1322</f>
        <v>0.0279</v>
      </c>
      <c r="B1322" s="0" t="n">
        <f aca="false">Data!C1323</f>
        <v>0.029</v>
      </c>
      <c r="C1322" s="0" t="n">
        <f aca="false">Summary!$B$8+(A1322-Summary!$B$8)*EXP(-Summary!$B$7*Summary!$B$3)</f>
        <v>0.0278943876282121</v>
      </c>
      <c r="D1322" s="0" t="n">
        <f aca="false">Summary!$B$9^2*(1-EXP(-2*Summary!$B$7*Summary!$B$3))/(2*Summary!$B$7)</f>
        <v>2.13796991461712E-007</v>
      </c>
      <c r="E1322" s="0" t="n">
        <f aca="false">LN(NORMDIST(B1322,C1322,SQRT(D1322),FALSE()))</f>
        <v>3.90144397640753</v>
      </c>
    </row>
    <row r="1323" customFormat="false" ht="15" hidden="false" customHeight="false" outlineLevel="0" collapsed="false">
      <c r="A1323" s="0" t="n">
        <f aca="false">Data!C1323</f>
        <v>0.029</v>
      </c>
      <c r="B1323" s="0" t="n">
        <f aca="false">Data!C1324</f>
        <v>0.0291</v>
      </c>
      <c r="C1323" s="0" t="n">
        <f aca="false">Summary!$B$8+(A1323-Summary!$B$8)*EXP(-Summary!$B$7*Summary!$B$3)</f>
        <v>0.0289939370146667</v>
      </c>
      <c r="D1323" s="0" t="n">
        <f aca="false">Summary!$B$9^2*(1-EXP(-2*Summary!$B$7*Summary!$B$3))/(2*Summary!$B$7)</f>
        <v>2.13796991461712E-007</v>
      </c>
      <c r="E1323" s="0" t="n">
        <f aca="false">LN(NORMDIST(B1323,C1323,SQRT(D1323),FALSE()))</f>
        <v>6.73387242058806</v>
      </c>
    </row>
    <row r="1324" customFormat="false" ht="15" hidden="false" customHeight="false" outlineLevel="0" collapsed="false">
      <c r="A1324" s="0" t="n">
        <f aca="false">Data!C1324</f>
        <v>0.0291</v>
      </c>
      <c r="B1324" s="0" t="n">
        <f aca="false">Data!C1325</f>
        <v>0.0287</v>
      </c>
      <c r="C1324" s="0" t="n">
        <f aca="false">Summary!$B$8+(A1324-Summary!$B$8)*EXP(-Summary!$B$7*Summary!$B$3)</f>
        <v>0.0290938960497989</v>
      </c>
      <c r="D1324" s="0" t="n">
        <f aca="false">Summary!$B$9^2*(1-EXP(-2*Summary!$B$7*Summary!$B$3))/(2*Summary!$B$7)</f>
        <v>2.13796991461712E-007</v>
      </c>
      <c r="E1324" s="0" t="n">
        <f aca="false">LN(NORMDIST(B1324,C1324,SQRT(D1324),FALSE()))</f>
        <v>6.39732713011059</v>
      </c>
    </row>
    <row r="1325" customFormat="false" ht="15" hidden="false" customHeight="false" outlineLevel="0" collapsed="false">
      <c r="A1325" s="0" t="n">
        <f aca="false">Data!C1325</f>
        <v>0.0287</v>
      </c>
      <c r="B1325" s="0" t="n">
        <f aca="false">Data!C1326</f>
        <v>0.0288</v>
      </c>
      <c r="C1325" s="0" t="n">
        <f aca="false">Summary!$B$8+(A1325-Summary!$B$8)*EXP(-Summary!$B$7*Summary!$B$3)</f>
        <v>0.02869405990927</v>
      </c>
      <c r="D1325" s="0" t="n">
        <f aca="false">Summary!$B$9^2*(1-EXP(-2*Summary!$B$7*Summary!$B$3))/(2*Summary!$B$7)</f>
        <v>2.13796991461712E-007</v>
      </c>
      <c r="E1325" s="0" t="n">
        <f aca="false">LN(NORMDIST(B1325,C1325,SQRT(D1325),FALSE()))</f>
        <v>6.73393335230125</v>
      </c>
    </row>
    <row r="1326" customFormat="false" ht="15" hidden="false" customHeight="false" outlineLevel="0" collapsed="false">
      <c r="A1326" s="0" t="n">
        <f aca="false">Data!C1326</f>
        <v>0.0288</v>
      </c>
      <c r="B1326" s="0" t="n">
        <f aca="false">Data!C1327</f>
        <v>0.0293</v>
      </c>
      <c r="C1326" s="0" t="n">
        <f aca="false">Summary!$B$8+(A1326-Summary!$B$8)*EXP(-Summary!$B$7*Summary!$B$3)</f>
        <v>0.0287940189444022</v>
      </c>
      <c r="D1326" s="0" t="n">
        <f aca="false">Summary!$B$9^2*(1-EXP(-2*Summary!$B$7*Summary!$B$3))/(2*Summary!$B$7)</f>
        <v>2.13796991461712E-007</v>
      </c>
      <c r="E1326" s="0" t="n">
        <f aca="false">LN(NORMDIST(B1326,C1326,SQRT(D1326),FALSE()))</f>
        <v>6.16144277578204</v>
      </c>
    </row>
    <row r="1327" customFormat="false" ht="15" hidden="false" customHeight="false" outlineLevel="0" collapsed="false">
      <c r="A1327" s="0" t="n">
        <f aca="false">Data!C1327</f>
        <v>0.0293</v>
      </c>
      <c r="B1327" s="0" t="n">
        <f aca="false">Data!C1328</f>
        <v>0.0293</v>
      </c>
      <c r="C1327" s="0" t="n">
        <f aca="false">Summary!$B$8+(A1327-Summary!$B$8)*EXP(-Summary!$B$7*Summary!$B$3)</f>
        <v>0.0292938141200634</v>
      </c>
      <c r="D1327" s="0" t="n">
        <f aca="false">Summary!$B$9^2*(1-EXP(-2*Summary!$B$7*Summary!$B$3))/(2*Summary!$B$7)</f>
        <v>2.13796991461712E-007</v>
      </c>
      <c r="E1327" s="0" t="n">
        <f aca="false">LN(NORMDIST(B1327,C1327,SQRT(D1327),FALSE()))</f>
        <v>6.76009143253621</v>
      </c>
    </row>
    <row r="1328" customFormat="false" ht="15" hidden="false" customHeight="false" outlineLevel="0" collapsed="false">
      <c r="A1328" s="0" t="n">
        <f aca="false">Data!C1328</f>
        <v>0.0293</v>
      </c>
      <c r="B1328" s="0" t="n">
        <f aca="false">Data!C1329</f>
        <v>0.0291</v>
      </c>
      <c r="C1328" s="0" t="n">
        <f aca="false">Summary!$B$8+(A1328-Summary!$B$8)*EXP(-Summary!$B$7*Summary!$B$3)</f>
        <v>0.0292938141200634</v>
      </c>
      <c r="D1328" s="0" t="n">
        <f aca="false">Summary!$B$9^2*(1-EXP(-2*Summary!$B$7*Summary!$B$3))/(2*Summary!$B$7)</f>
        <v>2.13796991461712E-007</v>
      </c>
      <c r="E1328" s="0" t="n">
        <f aca="false">LN(NORMDIST(B1328,C1328,SQRT(D1328),FALSE()))</f>
        <v>6.67233143233975</v>
      </c>
    </row>
    <row r="1329" customFormat="false" ht="15" hidden="false" customHeight="false" outlineLevel="0" collapsed="false">
      <c r="A1329" s="0" t="n">
        <f aca="false">Data!C1329</f>
        <v>0.0291</v>
      </c>
      <c r="B1329" s="0" t="n">
        <f aca="false">Data!C1330</f>
        <v>0.0289</v>
      </c>
      <c r="C1329" s="0" t="n">
        <f aca="false">Summary!$B$8+(A1329-Summary!$B$8)*EXP(-Summary!$B$7*Summary!$B$3)</f>
        <v>0.0290938960497989</v>
      </c>
      <c r="D1329" s="0" t="n">
        <f aca="false">Summary!$B$9^2*(1-EXP(-2*Summary!$B$7*Summary!$B$3))/(2*Summary!$B$7)</f>
        <v>2.13796991461712E-007</v>
      </c>
      <c r="E1329" s="0" t="n">
        <f aca="false">LN(NORMDIST(B1329,C1329,SQRT(D1329),FALSE()))</f>
        <v>6.67225714459731</v>
      </c>
    </row>
    <row r="1330" customFormat="false" ht="15" hidden="false" customHeight="false" outlineLevel="0" collapsed="false">
      <c r="A1330" s="0" t="n">
        <f aca="false">Data!C1330</f>
        <v>0.0289</v>
      </c>
      <c r="B1330" s="0" t="n">
        <f aca="false">Data!C1331</f>
        <v>0.0288</v>
      </c>
      <c r="C1330" s="0" t="n">
        <f aca="false">Summary!$B$8+(A1330-Summary!$B$8)*EXP(-Summary!$B$7*Summary!$B$3)</f>
        <v>0.0288939779795344</v>
      </c>
      <c r="D1330" s="0" t="n">
        <f aca="false">Summary!$B$9^2*(1-EXP(-2*Summary!$B$7*Summary!$B$3))/(2*Summary!$B$7)</f>
        <v>2.13796991461712E-007</v>
      </c>
      <c r="E1330" s="0" t="n">
        <f aca="false">LN(NORMDIST(B1330,C1330,SQRT(D1330),FALSE()))</f>
        <v>6.73952613957613</v>
      </c>
    </row>
    <row r="1331" customFormat="false" ht="15" hidden="false" customHeight="false" outlineLevel="0" collapsed="false">
      <c r="A1331" s="0" t="n">
        <f aca="false">Data!C1331</f>
        <v>0.0288</v>
      </c>
      <c r="B1331" s="0" t="n">
        <f aca="false">Data!C1332</f>
        <v>0.029</v>
      </c>
      <c r="C1331" s="0" t="n">
        <f aca="false">Summary!$B$8+(A1331-Summary!$B$8)*EXP(-Summary!$B$7*Summary!$B$3)</f>
        <v>0.0287940189444022</v>
      </c>
      <c r="D1331" s="0" t="n">
        <f aca="false">Summary!$B$9^2*(1-EXP(-2*Summary!$B$7*Summary!$B$3))/(2*Summary!$B$7)</f>
        <v>2.13796991461712E-007</v>
      </c>
      <c r="E1331" s="0" t="n">
        <f aca="false">LN(NORMDIST(B1331,C1331,SQRT(D1331),FALSE()))</f>
        <v>6.66095549553173</v>
      </c>
    </row>
    <row r="1332" customFormat="false" ht="15" hidden="false" customHeight="false" outlineLevel="0" collapsed="false">
      <c r="A1332" s="0" t="n">
        <f aca="false">Data!C1332</f>
        <v>0.029</v>
      </c>
      <c r="B1332" s="0" t="n">
        <f aca="false">Data!C1333</f>
        <v>0.0293</v>
      </c>
      <c r="C1332" s="0" t="n">
        <f aca="false">Summary!$B$8+(A1332-Summary!$B$8)*EXP(-Summary!$B$7*Summary!$B$3)</f>
        <v>0.0289939370146667</v>
      </c>
      <c r="D1332" s="0" t="n">
        <f aca="false">Summary!$B$9^2*(1-EXP(-2*Summary!$B$7*Summary!$B$3))/(2*Summary!$B$7)</f>
        <v>2.13796991461712E-007</v>
      </c>
      <c r="E1332" s="0" t="n">
        <f aca="false">LN(NORMDIST(B1332,C1332,SQRT(D1332),FALSE()))</f>
        <v>6.54110732700607</v>
      </c>
    </row>
    <row r="1333" customFormat="false" ht="15" hidden="false" customHeight="false" outlineLevel="0" collapsed="false">
      <c r="A1333" s="0" t="n">
        <f aca="false">Data!C1333</f>
        <v>0.0293</v>
      </c>
      <c r="B1333" s="0" t="n">
        <f aca="false">Data!C1334</f>
        <v>0.0291</v>
      </c>
      <c r="C1333" s="0" t="n">
        <f aca="false">Summary!$B$8+(A1333-Summary!$B$8)*EXP(-Summary!$B$7*Summary!$B$3)</f>
        <v>0.0292938141200634</v>
      </c>
      <c r="D1333" s="0" t="n">
        <f aca="false">Summary!$B$9^2*(1-EXP(-2*Summary!$B$7*Summary!$B$3))/(2*Summary!$B$7)</f>
        <v>2.13796991461712E-007</v>
      </c>
      <c r="E1333" s="0" t="n">
        <f aca="false">LN(NORMDIST(B1333,C1333,SQRT(D1333),FALSE()))</f>
        <v>6.67233143233975</v>
      </c>
    </row>
    <row r="1334" customFormat="false" ht="15" hidden="false" customHeight="false" outlineLevel="0" collapsed="false">
      <c r="A1334" s="0" t="n">
        <f aca="false">Data!C1334</f>
        <v>0.0291</v>
      </c>
      <c r="B1334" s="0" t="n">
        <f aca="false">Data!C1335</f>
        <v>0.0287</v>
      </c>
      <c r="C1334" s="0" t="n">
        <f aca="false">Summary!$B$8+(A1334-Summary!$B$8)*EXP(-Summary!$B$7*Summary!$B$3)</f>
        <v>0.0290938960497989</v>
      </c>
      <c r="D1334" s="0" t="n">
        <f aca="false">Summary!$B$9^2*(1-EXP(-2*Summary!$B$7*Summary!$B$3))/(2*Summary!$B$7)</f>
        <v>2.13796991461712E-007</v>
      </c>
      <c r="E1334" s="0" t="n">
        <f aca="false">LN(NORMDIST(B1334,C1334,SQRT(D1334),FALSE()))</f>
        <v>6.39732713011059</v>
      </c>
    </row>
    <row r="1335" customFormat="false" ht="15" hidden="false" customHeight="false" outlineLevel="0" collapsed="false">
      <c r="A1335" s="0" t="n">
        <f aca="false">Data!C1335</f>
        <v>0.0287</v>
      </c>
      <c r="B1335" s="0" t="n">
        <f aca="false">Data!C1336</f>
        <v>0.0281</v>
      </c>
      <c r="C1335" s="0" t="n">
        <f aca="false">Summary!$B$8+(A1335-Summary!$B$8)*EXP(-Summary!$B$7*Summary!$B$3)</f>
        <v>0.02869405990927</v>
      </c>
      <c r="D1335" s="0" t="n">
        <f aca="false">Summary!$B$9^2*(1-EXP(-2*Summary!$B$7*Summary!$B$3))/(2*Summary!$B$7)</f>
        <v>2.13796991461712E-007</v>
      </c>
      <c r="E1335" s="0" t="n">
        <f aca="false">LN(NORMDIST(B1335,C1335,SQRT(D1335),FALSE()))</f>
        <v>5.93484850400219</v>
      </c>
    </row>
    <row r="1336" customFormat="false" ht="15" hidden="false" customHeight="false" outlineLevel="0" collapsed="false">
      <c r="A1336" s="0" t="n">
        <f aca="false">Data!C1336</f>
        <v>0.0281</v>
      </c>
      <c r="B1336" s="0" t="n">
        <f aca="false">Data!C1337</f>
        <v>0.0287</v>
      </c>
      <c r="C1336" s="0" t="n">
        <f aca="false">Summary!$B$8+(A1336-Summary!$B$8)*EXP(-Summary!$B$7*Summary!$B$3)</f>
        <v>0.0280943056984765</v>
      </c>
      <c r="D1336" s="0" t="n">
        <f aca="false">Summary!$B$9^2*(1-EXP(-2*Summary!$B$7*Summary!$B$3))/(2*Summary!$B$7)</f>
        <v>2.13796991461712E-007</v>
      </c>
      <c r="E1336" s="0" t="n">
        <f aca="false">LN(NORMDIST(B1336,C1336,SQRT(D1336),FALSE()))</f>
        <v>5.90220442655111</v>
      </c>
    </row>
    <row r="1337" customFormat="false" ht="15" hidden="false" customHeight="false" outlineLevel="0" collapsed="false">
      <c r="A1337" s="0" t="n">
        <f aca="false">Data!C1337</f>
        <v>0.0287</v>
      </c>
      <c r="B1337" s="0" t="n">
        <f aca="false">Data!C1338</f>
        <v>0.0291</v>
      </c>
      <c r="C1337" s="0" t="n">
        <f aca="false">Summary!$B$8+(A1337-Summary!$B$8)*EXP(-Summary!$B$7*Summary!$B$3)</f>
        <v>0.02869405990927</v>
      </c>
      <c r="D1337" s="0" t="n">
        <f aca="false">Summary!$B$9^2*(1-EXP(-2*Summary!$B$7*Summary!$B$3))/(2*Summary!$B$7)</f>
        <v>2.13796991461712E-007</v>
      </c>
      <c r="E1337" s="0" t="n">
        <f aca="false">LN(NORMDIST(B1337,C1337,SQRT(D1337),FALSE()))</f>
        <v>6.37479814326926</v>
      </c>
    </row>
    <row r="1338" customFormat="false" ht="15" hidden="false" customHeight="false" outlineLevel="0" collapsed="false">
      <c r="A1338" s="0" t="n">
        <f aca="false">Data!C1338</f>
        <v>0.0291</v>
      </c>
      <c r="B1338" s="0" t="n">
        <f aca="false">Data!C1339</f>
        <v>0.029</v>
      </c>
      <c r="C1338" s="0" t="n">
        <f aca="false">Summary!$B$8+(A1338-Summary!$B$8)*EXP(-Summary!$B$7*Summary!$B$3)</f>
        <v>0.0290938960497989</v>
      </c>
      <c r="D1338" s="0" t="n">
        <f aca="false">Summary!$B$9^2*(1-EXP(-2*Summary!$B$7*Summary!$B$3))/(2*Summary!$B$7)</f>
        <v>2.13796991461712E-007</v>
      </c>
      <c r="E1338" s="0" t="n">
        <f aca="false">LN(NORMDIST(B1338,C1338,SQRT(D1338),FALSE()))</f>
        <v>6.73956213743894</v>
      </c>
    </row>
    <row r="1339" customFormat="false" ht="15" hidden="false" customHeight="false" outlineLevel="0" collapsed="false">
      <c r="A1339" s="0" t="n">
        <f aca="false">Data!C1339</f>
        <v>0.029</v>
      </c>
      <c r="B1339" s="0" t="n">
        <f aca="false">Data!C1340</f>
        <v>0.0287</v>
      </c>
      <c r="C1339" s="0" t="n">
        <f aca="false">Summary!$B$8+(A1339-Summary!$B$8)*EXP(-Summary!$B$7*Summary!$B$3)</f>
        <v>0.0289939370146667</v>
      </c>
      <c r="D1339" s="0" t="n">
        <f aca="false">Summary!$B$9^2*(1-EXP(-2*Summary!$B$7*Summary!$B$3))/(2*Summary!$B$7)</f>
        <v>2.13796991461712E-007</v>
      </c>
      <c r="E1339" s="0" t="n">
        <f aca="false">LN(NORMDIST(B1339,C1339,SQRT(D1339),FALSE()))</f>
        <v>6.5581224925382</v>
      </c>
    </row>
    <row r="1340" customFormat="false" ht="15" hidden="false" customHeight="false" outlineLevel="0" collapsed="false">
      <c r="A1340" s="0" t="n">
        <f aca="false">Data!C1340</f>
        <v>0.0287</v>
      </c>
      <c r="B1340" s="0" t="n">
        <f aca="false">Data!C1341</f>
        <v>0.0288</v>
      </c>
      <c r="C1340" s="0" t="n">
        <f aca="false">Summary!$B$8+(A1340-Summary!$B$8)*EXP(-Summary!$B$7*Summary!$B$3)</f>
        <v>0.02869405990927</v>
      </c>
      <c r="D1340" s="0" t="n">
        <f aca="false">Summary!$B$9^2*(1-EXP(-2*Summary!$B$7*Summary!$B$3))/(2*Summary!$B$7)</f>
        <v>2.13796991461712E-007</v>
      </c>
      <c r="E1340" s="0" t="n">
        <f aca="false">LN(NORMDIST(B1340,C1340,SQRT(D1340),FALSE()))</f>
        <v>6.73393335230125</v>
      </c>
    </row>
    <row r="1341" customFormat="false" ht="15" hidden="false" customHeight="false" outlineLevel="0" collapsed="false">
      <c r="A1341" s="0" t="n">
        <f aca="false">Data!C1341</f>
        <v>0.0288</v>
      </c>
      <c r="B1341" s="0" t="n">
        <f aca="false">Data!C1342</f>
        <v>0.0283</v>
      </c>
      <c r="C1341" s="0" t="n">
        <f aca="false">Summary!$B$8+(A1341-Summary!$B$8)*EXP(-Summary!$B$7*Summary!$B$3)</f>
        <v>0.0287940189444022</v>
      </c>
      <c r="D1341" s="0" t="n">
        <f aca="false">Summary!$B$9^2*(1-EXP(-2*Summary!$B$7*Summary!$B$3))/(2*Summary!$B$7)</f>
        <v>2.13796991461712E-007</v>
      </c>
      <c r="E1341" s="0" t="n">
        <f aca="false">LN(NORMDIST(B1341,C1341,SQRT(D1341),FALSE()))</f>
        <v>6.18941817224064</v>
      </c>
    </row>
    <row r="1342" customFormat="false" ht="15" hidden="false" customHeight="false" outlineLevel="0" collapsed="false">
      <c r="A1342" s="0" t="n">
        <f aca="false">Data!C1342</f>
        <v>0.0283</v>
      </c>
      <c r="B1342" s="0" t="n">
        <f aca="false">Data!C1343</f>
        <v>0.0289</v>
      </c>
      <c r="C1342" s="0" t="n">
        <f aca="false">Summary!$B$8+(A1342-Summary!$B$8)*EXP(-Summary!$B$7*Summary!$B$3)</f>
        <v>0.028294223768741</v>
      </c>
      <c r="D1342" s="0" t="n">
        <f aca="false">Summary!$B$9^2*(1-EXP(-2*Summary!$B$7*Summary!$B$3))/(2*Summary!$B$7)</f>
        <v>2.13796991461712E-007</v>
      </c>
      <c r="E1342" s="0" t="n">
        <f aca="false">LN(NORMDIST(B1342,C1342,SQRT(D1342),FALSE()))</f>
        <v>5.90197230106688</v>
      </c>
    </row>
    <row r="1343" customFormat="false" ht="15" hidden="false" customHeight="false" outlineLevel="0" collapsed="false">
      <c r="A1343" s="0" t="n">
        <f aca="false">Data!C1343</f>
        <v>0.0289</v>
      </c>
      <c r="B1343" s="0" t="n">
        <f aca="false">Data!C1344</f>
        <v>0.0288</v>
      </c>
      <c r="C1343" s="0" t="n">
        <f aca="false">Summary!$B$8+(A1343-Summary!$B$8)*EXP(-Summary!$B$7*Summary!$B$3)</f>
        <v>0.0288939779795344</v>
      </c>
      <c r="D1343" s="0" t="n">
        <f aca="false">Summary!$B$9^2*(1-EXP(-2*Summary!$B$7*Summary!$B$3))/(2*Summary!$B$7)</f>
        <v>2.13796991461712E-007</v>
      </c>
      <c r="E1343" s="0" t="n">
        <f aca="false">LN(NORMDIST(B1343,C1343,SQRT(D1343),FALSE()))</f>
        <v>6.73952613957613</v>
      </c>
    </row>
    <row r="1344" customFormat="false" ht="15" hidden="false" customHeight="false" outlineLevel="0" collapsed="false">
      <c r="A1344" s="0" t="n">
        <f aca="false">Data!C1344</f>
        <v>0.0288</v>
      </c>
      <c r="B1344" s="0" t="n">
        <f aca="false">Data!C1345</f>
        <v>0.0286</v>
      </c>
      <c r="C1344" s="0" t="n">
        <f aca="false">Summary!$B$8+(A1344-Summary!$B$8)*EXP(-Summary!$B$7*Summary!$B$3)</f>
        <v>0.0287940189444022</v>
      </c>
      <c r="D1344" s="0" t="n">
        <f aca="false">Summary!$B$9^2*(1-EXP(-2*Summary!$B$7*Summary!$B$3))/(2*Summary!$B$7)</f>
        <v>2.13796991461712E-007</v>
      </c>
      <c r="E1344" s="0" t="n">
        <f aca="false">LN(NORMDIST(B1344,C1344,SQRT(D1344),FALSE()))</f>
        <v>6.67214565411516</v>
      </c>
    </row>
    <row r="1345" customFormat="false" ht="15" hidden="false" customHeight="false" outlineLevel="0" collapsed="false">
      <c r="A1345" s="0" t="n">
        <f aca="false">Data!C1345</f>
        <v>0.0286</v>
      </c>
      <c r="B1345" s="0" t="n">
        <f aca="false">Data!C1346</f>
        <v>0.0287</v>
      </c>
      <c r="C1345" s="0" t="n">
        <f aca="false">Summary!$B$8+(A1345-Summary!$B$8)*EXP(-Summary!$B$7*Summary!$B$3)</f>
        <v>0.0285941008741377</v>
      </c>
      <c r="D1345" s="0" t="n">
        <f aca="false">Summary!$B$9^2*(1-EXP(-2*Summary!$B$7*Summary!$B$3))/(2*Summary!$B$7)</f>
        <v>2.13796991461712E-007</v>
      </c>
      <c r="E1345" s="0" t="n">
        <f aca="false">LN(NORMDIST(B1345,C1345,SQRT(D1345),FALSE()))</f>
        <v>6.73395364717405</v>
      </c>
    </row>
    <row r="1346" customFormat="false" ht="15" hidden="false" customHeight="false" outlineLevel="0" collapsed="false">
      <c r="A1346" s="0" t="n">
        <f aca="false">Data!C1346</f>
        <v>0.0287</v>
      </c>
      <c r="B1346" s="0" t="n">
        <f aca="false">Data!C1347</f>
        <v>0.029</v>
      </c>
      <c r="C1346" s="0" t="n">
        <f aca="false">Summary!$B$8+(A1346-Summary!$B$8)*EXP(-Summary!$B$7*Summary!$B$3)</f>
        <v>0.02869405990927</v>
      </c>
      <c r="D1346" s="0" t="n">
        <f aca="false">Summary!$B$9^2*(1-EXP(-2*Summary!$B$7*Summary!$B$3))/(2*Summary!$B$7)</f>
        <v>2.13796991461712E-007</v>
      </c>
      <c r="E1346" s="0" t="n">
        <f aca="false">LN(NORMDIST(B1346,C1346,SQRT(D1346),FALSE()))</f>
        <v>6.54128322254775</v>
      </c>
    </row>
    <row r="1347" customFormat="false" ht="15" hidden="false" customHeight="false" outlineLevel="0" collapsed="false">
      <c r="A1347" s="0" t="n">
        <f aca="false">Data!C1347</f>
        <v>0.029</v>
      </c>
      <c r="B1347" s="0" t="n">
        <f aca="false">Data!C1348</f>
        <v>0.0297</v>
      </c>
      <c r="C1347" s="0" t="n">
        <f aca="false">Summary!$B$8+(A1347-Summary!$B$8)*EXP(-Summary!$B$7*Summary!$B$3)</f>
        <v>0.0289939370146667</v>
      </c>
      <c r="D1347" s="0" t="n">
        <f aca="false">Summary!$B$9^2*(1-EXP(-2*Summary!$B$7*Summary!$B$3))/(2*Summary!$B$7)</f>
        <v>2.13796991461712E-007</v>
      </c>
      <c r="E1347" s="0" t="n">
        <f aca="false">LN(NORMDIST(B1347,C1347,SQRT(D1347),FALSE()))</f>
        <v>5.59429702462828</v>
      </c>
    </row>
    <row r="1348" customFormat="false" ht="15" hidden="false" customHeight="false" outlineLevel="0" collapsed="false">
      <c r="A1348" s="0" t="n">
        <f aca="false">Data!C1348</f>
        <v>0.0297</v>
      </c>
      <c r="B1348" s="0" t="n">
        <f aca="false">Data!C1349</f>
        <v>0.0294</v>
      </c>
      <c r="C1348" s="0" t="n">
        <f aca="false">Summary!$B$8+(A1348-Summary!$B$8)*EXP(-Summary!$B$7*Summary!$B$3)</f>
        <v>0.0296936502605924</v>
      </c>
      <c r="D1348" s="0" t="n">
        <f aca="false">Summary!$B$9^2*(1-EXP(-2*Summary!$B$7*Summary!$B$3))/(2*Summary!$B$7)</f>
        <v>2.13796991461712E-007</v>
      </c>
      <c r="E1348" s="0" t="n">
        <f aca="false">LN(NORMDIST(B1348,C1348,SQRT(D1348),FALSE()))</f>
        <v>6.55851654168745</v>
      </c>
    </row>
    <row r="1349" customFormat="false" ht="15" hidden="false" customHeight="false" outlineLevel="0" collapsed="false">
      <c r="A1349" s="0" t="n">
        <f aca="false">Data!C1349</f>
        <v>0.0294</v>
      </c>
      <c r="B1349" s="0" t="n">
        <f aca="false">Data!C1350</f>
        <v>0.0295</v>
      </c>
      <c r="C1349" s="0" t="n">
        <f aca="false">Summary!$B$8+(A1349-Summary!$B$8)*EXP(-Summary!$B$7*Summary!$B$3)</f>
        <v>0.0293937731551956</v>
      </c>
      <c r="D1349" s="0" t="n">
        <f aca="false">Summary!$B$9^2*(1-EXP(-2*Summary!$B$7*Summary!$B$3))/(2*Summary!$B$7)</f>
        <v>2.13796991461712E-007</v>
      </c>
      <c r="E1349" s="0" t="n">
        <f aca="false">LN(NORMDIST(B1349,C1349,SQRT(D1349),FALSE()))</f>
        <v>6.73379106841599</v>
      </c>
    </row>
    <row r="1350" customFormat="false" ht="15" hidden="false" customHeight="false" outlineLevel="0" collapsed="false">
      <c r="A1350" s="0" t="n">
        <f aca="false">Data!C1350</f>
        <v>0.0295</v>
      </c>
      <c r="B1350" s="0" t="n">
        <f aca="false">Data!C1351</f>
        <v>0.0294</v>
      </c>
      <c r="C1350" s="0" t="n">
        <f aca="false">Summary!$B$8+(A1350-Summary!$B$8)*EXP(-Summary!$B$7*Summary!$B$3)</f>
        <v>0.0294937321903279</v>
      </c>
      <c r="D1350" s="0" t="n">
        <f aca="false">Summary!$B$9^2*(1-EXP(-2*Summary!$B$7*Summary!$B$3))/(2*Summary!$B$7)</f>
        <v>2.13796991461712E-007</v>
      </c>
      <c r="E1350" s="0" t="n">
        <f aca="false">LN(NORMDIST(B1350,C1350,SQRT(D1350),FALSE()))</f>
        <v>6.73963403897499</v>
      </c>
    </row>
    <row r="1351" customFormat="false" ht="15" hidden="false" customHeight="false" outlineLevel="0" collapsed="false">
      <c r="A1351" s="0" t="n">
        <f aca="false">Data!C1351</f>
        <v>0.0294</v>
      </c>
      <c r="B1351" s="0" t="n">
        <f aca="false">Data!C1352</f>
        <v>0.0297</v>
      </c>
      <c r="C1351" s="0" t="n">
        <f aca="false">Summary!$B$8+(A1351-Summary!$B$8)*EXP(-Summary!$B$7*Summary!$B$3)</f>
        <v>0.0293937731551956</v>
      </c>
      <c r="D1351" s="0" t="n">
        <f aca="false">Summary!$B$9^2*(1-EXP(-2*Summary!$B$7*Summary!$B$3))/(2*Summary!$B$7)</f>
        <v>2.13796991461712E-007</v>
      </c>
      <c r="E1351" s="0" t="n">
        <f aca="false">LN(NORMDIST(B1351,C1351,SQRT(D1351),FALSE()))</f>
        <v>6.54087268972937</v>
      </c>
    </row>
    <row r="1352" customFormat="false" ht="15" hidden="false" customHeight="false" outlineLevel="0" collapsed="false">
      <c r="A1352" s="0" t="n">
        <f aca="false">Data!C1352</f>
        <v>0.0297</v>
      </c>
      <c r="B1352" s="0" t="n">
        <f aca="false">Data!C1353</f>
        <v>0.0299</v>
      </c>
      <c r="C1352" s="0" t="n">
        <f aca="false">Summary!$B$8+(A1352-Summary!$B$8)*EXP(-Summary!$B$7*Summary!$B$3)</f>
        <v>0.0296936502605924</v>
      </c>
      <c r="D1352" s="0" t="n">
        <f aca="false">Summary!$B$9^2*(1-EXP(-2*Summary!$B$7*Summary!$B$3))/(2*Summary!$B$7)</f>
        <v>2.13796991461712E-007</v>
      </c>
      <c r="E1352" s="0" t="n">
        <f aca="false">LN(NORMDIST(B1352,C1352,SQRT(D1352),FALSE()))</f>
        <v>6.66059997208076</v>
      </c>
    </row>
    <row r="1353" customFormat="false" ht="15" hidden="false" customHeight="false" outlineLevel="0" collapsed="false">
      <c r="A1353" s="0" t="n">
        <f aca="false">Data!C1353</f>
        <v>0.0299</v>
      </c>
      <c r="B1353" s="0" t="n">
        <f aca="false">Data!C1354</f>
        <v>0.0297</v>
      </c>
      <c r="C1353" s="0" t="n">
        <f aca="false">Summary!$B$8+(A1353-Summary!$B$8)*EXP(-Summary!$B$7*Summary!$B$3)</f>
        <v>0.0298935683308568</v>
      </c>
      <c r="D1353" s="0" t="n">
        <f aca="false">Summary!$B$9^2*(1-EXP(-2*Summary!$B$7*Summary!$B$3))/(2*Summary!$B$7)</f>
        <v>2.13796991461712E-007</v>
      </c>
      <c r="E1353" s="0" t="n">
        <f aca="false">LN(NORMDIST(B1353,C1353,SQRT(D1353),FALSE()))</f>
        <v>6.67255410718797</v>
      </c>
    </row>
    <row r="1354" customFormat="false" ht="15" hidden="false" customHeight="false" outlineLevel="0" collapsed="false">
      <c r="A1354" s="0" t="n">
        <f aca="false">Data!C1354</f>
        <v>0.0297</v>
      </c>
      <c r="B1354" s="0" t="n">
        <f aca="false">Data!C1355</f>
        <v>0.0297</v>
      </c>
      <c r="C1354" s="0" t="n">
        <f aca="false">Summary!$B$8+(A1354-Summary!$B$8)*EXP(-Summary!$B$7*Summary!$B$3)</f>
        <v>0.0296936502605924</v>
      </c>
      <c r="D1354" s="0" t="n">
        <f aca="false">Summary!$B$9^2*(1-EXP(-2*Summary!$B$7*Summary!$B$3))/(2*Summary!$B$7)</f>
        <v>2.13796991461712E-007</v>
      </c>
      <c r="E1354" s="0" t="n">
        <f aca="false">LN(NORMDIST(B1354,C1354,SQRT(D1354),FALSE()))</f>
        <v>6.7600866287269</v>
      </c>
    </row>
    <row r="1355" customFormat="false" ht="15" hidden="false" customHeight="false" outlineLevel="0" collapsed="false">
      <c r="A1355" s="0" t="n">
        <f aca="false">Data!C1355</f>
        <v>0.0297</v>
      </c>
      <c r="B1355" s="0" t="n">
        <f aca="false">Data!C1356</f>
        <v>0.0301</v>
      </c>
      <c r="C1355" s="0" t="n">
        <f aca="false">Summary!$B$8+(A1355-Summary!$B$8)*EXP(-Summary!$B$7*Summary!$B$3)</f>
        <v>0.0296936502605924</v>
      </c>
      <c r="D1355" s="0" t="n">
        <f aca="false">Summary!$B$9^2*(1-EXP(-2*Summary!$B$7*Summary!$B$3))/(2*Summary!$B$7)</f>
        <v>2.13796991461712E-007</v>
      </c>
      <c r="E1355" s="0" t="n">
        <f aca="false">LN(NORMDIST(B1355,C1355,SQRT(D1355),FALSE()))</f>
        <v>6.37401994369669</v>
      </c>
    </row>
    <row r="1356" customFormat="false" ht="15" hidden="false" customHeight="false" outlineLevel="0" collapsed="false">
      <c r="A1356" s="0" t="n">
        <f aca="false">Data!C1356</f>
        <v>0.0301</v>
      </c>
      <c r="B1356" s="0" t="n">
        <f aca="false">Data!C1357</f>
        <v>0.0302</v>
      </c>
      <c r="C1356" s="0" t="n">
        <f aca="false">Summary!$B$8+(A1356-Summary!$B$8)*EXP(-Summary!$B$7*Summary!$B$3)</f>
        <v>0.0300934864011213</v>
      </c>
      <c r="D1356" s="0" t="n">
        <f aca="false">Summary!$B$9^2*(1-EXP(-2*Summary!$B$7*Summary!$B$3))/(2*Summary!$B$7)</f>
        <v>2.13796991461712E-007</v>
      </c>
      <c r="E1356" s="0" t="n">
        <f aca="false">LN(NORMDIST(B1356,C1356,SQRT(D1356),FALSE()))</f>
        <v>6.73364839992337</v>
      </c>
    </row>
    <row r="1357" customFormat="false" ht="15" hidden="false" customHeight="false" outlineLevel="0" collapsed="false">
      <c r="A1357" s="0" t="n">
        <f aca="false">Data!C1357</f>
        <v>0.0302</v>
      </c>
      <c r="B1357" s="0" t="n">
        <f aca="false">Data!C1358</f>
        <v>0.0302</v>
      </c>
      <c r="C1357" s="0" t="n">
        <f aca="false">Summary!$B$8+(A1357-Summary!$B$8)*EXP(-Summary!$B$7*Summary!$B$3)</f>
        <v>0.0301934454362536</v>
      </c>
      <c r="D1357" s="0" t="n">
        <f aca="false">Summary!$B$9^2*(1-EXP(-2*Summary!$B$7*Summary!$B$3))/(2*Summary!$B$7)</f>
        <v>2.13796991461712E-007</v>
      </c>
      <c r="E1357" s="0" t="n">
        <f aca="false">LN(NORMDIST(B1357,C1357,SQRT(D1357),FALSE()))</f>
        <v>6.76008044735984</v>
      </c>
    </row>
    <row r="1358" customFormat="false" ht="15" hidden="false" customHeight="false" outlineLevel="0" collapsed="false">
      <c r="A1358" s="0" t="n">
        <f aca="false">Data!C1358</f>
        <v>0.0302</v>
      </c>
      <c r="B1358" s="0" t="n">
        <f aca="false">Data!C1359</f>
        <v>0.0302</v>
      </c>
      <c r="C1358" s="0" t="n">
        <f aca="false">Summary!$B$8+(A1358-Summary!$B$8)*EXP(-Summary!$B$7*Summary!$B$3)</f>
        <v>0.0301934454362536</v>
      </c>
      <c r="D1358" s="0" t="n">
        <f aca="false">Summary!$B$9^2*(1-EXP(-2*Summary!$B$7*Summary!$B$3))/(2*Summary!$B$7)</f>
        <v>2.13796991461712E-007</v>
      </c>
      <c r="E1358" s="0" t="n">
        <f aca="false">LN(NORMDIST(B1358,C1358,SQRT(D1358),FALSE()))</f>
        <v>6.76008044735984</v>
      </c>
    </row>
    <row r="1359" customFormat="false" ht="15" hidden="false" customHeight="false" outlineLevel="0" collapsed="false">
      <c r="A1359" s="0" t="n">
        <f aca="false">Data!C1359</f>
        <v>0.0302</v>
      </c>
      <c r="B1359" s="0" t="n">
        <f aca="false">Data!C1360</f>
        <v>0.0299</v>
      </c>
      <c r="C1359" s="0" t="n">
        <f aca="false">Summary!$B$8+(A1359-Summary!$B$8)*EXP(-Summary!$B$7*Summary!$B$3)</f>
        <v>0.0301934454362536</v>
      </c>
      <c r="D1359" s="0" t="n">
        <f aca="false">Summary!$B$9^2*(1-EXP(-2*Summary!$B$7*Summary!$B$3))/(2*Summary!$B$7)</f>
        <v>2.13796991461712E-007</v>
      </c>
      <c r="E1359" s="0" t="n">
        <f aca="false">LN(NORMDIST(B1359,C1359,SQRT(D1359),FALSE()))</f>
        <v>6.5587977698916</v>
      </c>
    </row>
    <row r="1360" customFormat="false" ht="15" hidden="false" customHeight="false" outlineLevel="0" collapsed="false">
      <c r="A1360" s="0" t="n">
        <f aca="false">Data!C1360</f>
        <v>0.0299</v>
      </c>
      <c r="B1360" s="0" t="n">
        <f aca="false">Data!C1361</f>
        <v>0.0301</v>
      </c>
      <c r="C1360" s="0" t="n">
        <f aca="false">Summary!$B$8+(A1360-Summary!$B$8)*EXP(-Summary!$B$7*Summary!$B$3)</f>
        <v>0.0298935683308568</v>
      </c>
      <c r="D1360" s="0" t="n">
        <f aca="false">Summary!$B$9^2*(1-EXP(-2*Summary!$B$7*Summary!$B$3))/(2*Summary!$B$7)</f>
        <v>2.13796991461712E-007</v>
      </c>
      <c r="E1360" s="0" t="n">
        <f aca="false">LN(NORMDIST(B1360,C1360,SQRT(D1360),FALSE()))</f>
        <v>6.66052088052902</v>
      </c>
    </row>
    <row r="1361" customFormat="false" ht="15" hidden="false" customHeight="false" outlineLevel="0" collapsed="false">
      <c r="A1361" s="0" t="n">
        <f aca="false">Data!C1361</f>
        <v>0.0301</v>
      </c>
      <c r="B1361" s="0" t="n">
        <f aca="false">Data!C1362</f>
        <v>0.0303</v>
      </c>
      <c r="C1361" s="0" t="n">
        <f aca="false">Summary!$B$8+(A1361-Summary!$B$8)*EXP(-Summary!$B$7*Summary!$B$3)</f>
        <v>0.0300934864011213</v>
      </c>
      <c r="D1361" s="0" t="n">
        <f aca="false">Summary!$B$9^2*(1-EXP(-2*Summary!$B$7*Summary!$B$3))/(2*Summary!$B$7)</f>
        <v>2.13796991461712E-007</v>
      </c>
      <c r="E1361" s="0" t="n">
        <f aca="false">LN(NORMDIST(B1361,C1361,SQRT(D1361),FALSE()))</f>
        <v>6.66044175758074</v>
      </c>
    </row>
    <row r="1362" customFormat="false" ht="15" hidden="false" customHeight="false" outlineLevel="0" collapsed="false">
      <c r="A1362" s="0" t="n">
        <f aca="false">Data!C1362</f>
        <v>0.0303</v>
      </c>
      <c r="B1362" s="0" t="n">
        <f aca="false">Data!C1363</f>
        <v>0.0301</v>
      </c>
      <c r="C1362" s="0" t="n">
        <f aca="false">Summary!$B$8+(A1362-Summary!$B$8)*EXP(-Summary!$B$7*Summary!$B$3)</f>
        <v>0.0302934044713858</v>
      </c>
      <c r="D1362" s="0" t="n">
        <f aca="false">Summary!$B$9^2*(1-EXP(-2*Summary!$B$7*Summary!$B$3))/(2*Summary!$B$7)</f>
        <v>2.13796991461712E-007</v>
      </c>
      <c r="E1362" s="0" t="n">
        <f aca="false">LN(NORMDIST(B1362,C1362,SQRT(D1362),FALSE()))</f>
        <v>6.67270240010419</v>
      </c>
    </row>
    <row r="1363" customFormat="false" ht="15" hidden="false" customHeight="false" outlineLevel="0" collapsed="false">
      <c r="A1363" s="0" t="n">
        <f aca="false">Data!C1363</f>
        <v>0.0301</v>
      </c>
      <c r="B1363" s="0" t="n">
        <f aca="false">Data!C1364</f>
        <v>0.03</v>
      </c>
      <c r="C1363" s="0" t="n">
        <f aca="false">Summary!$B$8+(A1363-Summary!$B$8)*EXP(-Summary!$B$7*Summary!$B$3)</f>
        <v>0.0300934864011213</v>
      </c>
      <c r="D1363" s="0" t="n">
        <f aca="false">Summary!$B$9^2*(1-EXP(-2*Summary!$B$7*Summary!$B$3))/(2*Summary!$B$7)</f>
        <v>2.13796991461712E-007</v>
      </c>
      <c r="E1363" s="0" t="n">
        <f aca="false">LN(NORMDIST(B1363,C1363,SQRT(D1363),FALSE()))</f>
        <v>6.73974165580517</v>
      </c>
    </row>
    <row r="1364" customFormat="false" ht="15" hidden="false" customHeight="false" outlineLevel="0" collapsed="false">
      <c r="A1364" s="0" t="n">
        <f aca="false">Data!C1364</f>
        <v>0.03</v>
      </c>
      <c r="B1364" s="0" t="n">
        <f aca="false">Data!C1365</f>
        <v>0.0298</v>
      </c>
      <c r="C1364" s="0" t="n">
        <f aca="false">Summary!$B$8+(A1364-Summary!$B$8)*EXP(-Summary!$B$7*Summary!$B$3)</f>
        <v>0.0299935273659891</v>
      </c>
      <c r="D1364" s="0" t="n">
        <f aca="false">Summary!$B$9^2*(1-EXP(-2*Summary!$B$7*Summary!$B$3))/(2*Summary!$B$7)</f>
        <v>2.13796991461712E-007</v>
      </c>
      <c r="E1364" s="0" t="n">
        <f aca="false">LN(NORMDIST(B1364,C1364,SQRT(D1364),FALSE()))</f>
        <v>6.67259119219073</v>
      </c>
    </row>
    <row r="1365" customFormat="false" ht="15" hidden="false" customHeight="false" outlineLevel="0" collapsed="false">
      <c r="A1365" s="0" t="n">
        <f aca="false">Data!C1365</f>
        <v>0.0298</v>
      </c>
      <c r="B1365" s="0" t="n">
        <f aca="false">Data!C1366</f>
        <v>0.0299</v>
      </c>
      <c r="C1365" s="0" t="n">
        <f aca="false">Summary!$B$8+(A1365-Summary!$B$8)*EXP(-Summary!$B$7*Summary!$B$3)</f>
        <v>0.0297936092957246</v>
      </c>
      <c r="D1365" s="0" t="n">
        <f aca="false">Summary!$B$9^2*(1-EXP(-2*Summary!$B$7*Summary!$B$3))/(2*Summary!$B$7)</f>
        <v>2.13796991461712E-007</v>
      </c>
      <c r="E1365" s="0" t="n">
        <f aca="false">LN(NORMDIST(B1365,C1365,SQRT(D1365),FALSE()))</f>
        <v>6.73370959065784</v>
      </c>
    </row>
    <row r="1366" customFormat="false" ht="15" hidden="false" customHeight="false" outlineLevel="0" collapsed="false">
      <c r="A1366" s="0" t="n">
        <f aca="false">Data!C1366</f>
        <v>0.0299</v>
      </c>
      <c r="B1366" s="0" t="n">
        <f aca="false">Data!C1367</f>
        <v>0.0302</v>
      </c>
      <c r="C1366" s="0" t="n">
        <f aca="false">Summary!$B$8+(A1366-Summary!$B$8)*EXP(-Summary!$B$7*Summary!$B$3)</f>
        <v>0.0298935683308568</v>
      </c>
      <c r="D1366" s="0" t="n">
        <f aca="false">Summary!$B$9^2*(1-EXP(-2*Summary!$B$7*Summary!$B$3))/(2*Summary!$B$7)</f>
        <v>2.13796991461712E-007</v>
      </c>
      <c r="E1366" s="0" t="n">
        <f aca="false">LN(NORMDIST(B1366,C1366,SQRT(D1366),FALSE()))</f>
        <v>6.54057921652806</v>
      </c>
    </row>
    <row r="1367" customFormat="false" ht="15" hidden="false" customHeight="false" outlineLevel="0" collapsed="false">
      <c r="A1367" s="0" t="n">
        <f aca="false">Data!C1367</f>
        <v>0.0302</v>
      </c>
      <c r="B1367" s="0" t="n">
        <f aca="false">Data!C1368</f>
        <v>0.0302</v>
      </c>
      <c r="C1367" s="0" t="n">
        <f aca="false">Summary!$B$8+(A1367-Summary!$B$8)*EXP(-Summary!$B$7*Summary!$B$3)</f>
        <v>0.0301934454362536</v>
      </c>
      <c r="D1367" s="0" t="n">
        <f aca="false">Summary!$B$9^2*(1-EXP(-2*Summary!$B$7*Summary!$B$3))/(2*Summary!$B$7)</f>
        <v>2.13796991461712E-007</v>
      </c>
      <c r="E1367" s="0" t="n">
        <f aca="false">LN(NORMDIST(B1367,C1367,SQRT(D1367),FALSE()))</f>
        <v>6.76008044735984</v>
      </c>
    </row>
    <row r="1368" customFormat="false" ht="15" hidden="false" customHeight="false" outlineLevel="0" collapsed="false">
      <c r="A1368" s="0" t="n">
        <f aca="false">Data!C1368</f>
        <v>0.0302</v>
      </c>
      <c r="B1368" s="0" t="n">
        <f aca="false">Data!C1369</f>
        <v>0.0303</v>
      </c>
      <c r="C1368" s="0" t="n">
        <f aca="false">Summary!$B$8+(A1368-Summary!$B$8)*EXP(-Summary!$B$7*Summary!$B$3)</f>
        <v>0.0301934454362536</v>
      </c>
      <c r="D1368" s="0" t="n">
        <f aca="false">Summary!$B$9^2*(1-EXP(-2*Summary!$B$7*Summary!$B$3))/(2*Summary!$B$7)</f>
        <v>2.13796991461712E-007</v>
      </c>
      <c r="E1368" s="0" t="n">
        <f aca="false">LN(NORMDIST(B1368,C1368,SQRT(D1368),FALSE()))</f>
        <v>6.73362798731362</v>
      </c>
    </row>
    <row r="1369" customFormat="false" ht="15" hidden="false" customHeight="false" outlineLevel="0" collapsed="false">
      <c r="A1369" s="0" t="n">
        <f aca="false">Data!C1369</f>
        <v>0.0303</v>
      </c>
      <c r="B1369" s="0" t="n">
        <f aca="false">Data!C1370</f>
        <v>0.0307</v>
      </c>
      <c r="C1369" s="0" t="n">
        <f aca="false">Summary!$B$8+(A1369-Summary!$B$8)*EXP(-Summary!$B$7*Summary!$B$3)</f>
        <v>0.0302934044713858</v>
      </c>
      <c r="D1369" s="0" t="n">
        <f aca="false">Summary!$B$9^2*(1-EXP(-2*Summary!$B$7*Summary!$B$3))/(2*Summary!$B$7)</f>
        <v>2.13796991461712E-007</v>
      </c>
      <c r="E1369" s="0" t="n">
        <f aca="false">LN(NORMDIST(B1369,C1369,SQRT(D1369),FALSE()))</f>
        <v>6.3735526471949</v>
      </c>
    </row>
    <row r="1370" customFormat="false" ht="15" hidden="false" customHeight="false" outlineLevel="0" collapsed="false">
      <c r="A1370" s="0" t="n">
        <f aca="false">Data!C1370</f>
        <v>0.0307</v>
      </c>
      <c r="B1370" s="0" t="n">
        <f aca="false">Data!C1371</f>
        <v>0.0309</v>
      </c>
      <c r="C1370" s="0" t="n">
        <f aca="false">Summary!$B$8+(A1370-Summary!$B$8)*EXP(-Summary!$B$7*Summary!$B$3)</f>
        <v>0.0306932406119148</v>
      </c>
      <c r="D1370" s="0" t="n">
        <f aca="false">Summary!$B$9^2*(1-EXP(-2*Summary!$B$7*Summary!$B$3))/(2*Summary!$B$7)</f>
        <v>2.13796991461712E-007</v>
      </c>
      <c r="E1370" s="0" t="n">
        <f aca="false">LN(NORMDIST(B1370,C1370,SQRT(D1370),FALSE()))</f>
        <v>6.66020420035679</v>
      </c>
    </row>
    <row r="1371" customFormat="false" ht="15" hidden="false" customHeight="false" outlineLevel="0" collapsed="false">
      <c r="A1371" s="0" t="n">
        <f aca="false">Data!C1371</f>
        <v>0.0309</v>
      </c>
      <c r="B1371" s="0" t="n">
        <f aca="false">Data!C1372</f>
        <v>0.0315</v>
      </c>
      <c r="C1371" s="0" t="n">
        <f aca="false">Summary!$B$8+(A1371-Summary!$B$8)*EXP(-Summary!$B$7*Summary!$B$3)</f>
        <v>0.0308931586821792</v>
      </c>
      <c r="D1371" s="0" t="n">
        <f aca="false">Summary!$B$9^2*(1-EXP(-2*Summary!$B$7*Summary!$B$3))/(2*Summary!$B$7)</f>
        <v>2.13796991461712E-007</v>
      </c>
      <c r="E1371" s="0" t="n">
        <f aca="false">LN(NORMDIST(B1371,C1371,SQRT(D1371),FALSE()))</f>
        <v>5.89895181268848</v>
      </c>
    </row>
    <row r="1372" customFormat="false" ht="15" hidden="false" customHeight="false" outlineLevel="0" collapsed="false">
      <c r="A1372" s="0" t="n">
        <f aca="false">Data!C1372</f>
        <v>0.0315</v>
      </c>
      <c r="B1372" s="0" t="n">
        <f aca="false">Data!C1373</f>
        <v>0.0314</v>
      </c>
      <c r="C1372" s="0" t="n">
        <f aca="false">Summary!$B$8+(A1372-Summary!$B$8)*EXP(-Summary!$B$7*Summary!$B$3)</f>
        <v>0.0314929128929727</v>
      </c>
      <c r="D1372" s="0" t="n">
        <f aca="false">Summary!$B$9^2*(1-EXP(-2*Summary!$B$7*Summary!$B$3))/(2*Summary!$B$7)</f>
        <v>2.13796991461712E-007</v>
      </c>
      <c r="E1372" s="0" t="n">
        <f aca="false">LN(NORMDIST(B1372,C1372,SQRT(D1372),FALSE()))</f>
        <v>6.73999166286405</v>
      </c>
    </row>
    <row r="1373" customFormat="false" ht="15" hidden="false" customHeight="false" outlineLevel="0" collapsed="false">
      <c r="A1373" s="0" t="n">
        <f aca="false">Data!C1373</f>
        <v>0.0314</v>
      </c>
      <c r="B1373" s="0" t="n">
        <f aca="false">Data!C1374</f>
        <v>0.0313</v>
      </c>
      <c r="C1373" s="0" t="n">
        <f aca="false">Summary!$B$8+(A1373-Summary!$B$8)*EXP(-Summary!$B$7*Summary!$B$3)</f>
        <v>0.0313929538578404</v>
      </c>
      <c r="D1373" s="0" t="n">
        <f aca="false">Summary!$B$9^2*(1-EXP(-2*Summary!$B$7*Summary!$B$3))/(2*Summary!$B$7)</f>
        <v>2.13796991461712E-007</v>
      </c>
      <c r="E1373" s="0" t="n">
        <f aca="false">LN(NORMDIST(B1373,C1373,SQRT(D1373),FALSE()))</f>
        <v>6.73997385623633</v>
      </c>
    </row>
    <row r="1374" customFormat="false" ht="15" hidden="false" customHeight="false" outlineLevel="0" collapsed="false">
      <c r="A1374" s="0" t="n">
        <f aca="false">Data!C1374</f>
        <v>0.0313</v>
      </c>
      <c r="B1374" s="0" t="n">
        <f aca="false">Data!C1375</f>
        <v>0.0313</v>
      </c>
      <c r="C1374" s="0" t="n">
        <f aca="false">Summary!$B$8+(A1374-Summary!$B$8)*EXP(-Summary!$B$7*Summary!$B$3)</f>
        <v>0.0312929948227082</v>
      </c>
      <c r="D1374" s="0" t="n">
        <f aca="false">Summary!$B$9^2*(1-EXP(-2*Summary!$B$7*Summary!$B$3))/(2*Summary!$B$7)</f>
        <v>2.13796991461712E-007</v>
      </c>
      <c r="E1374" s="0" t="n">
        <f aca="false">LN(NORMDIST(B1374,C1374,SQRT(D1374),FALSE()))</f>
        <v>6.76006615762886</v>
      </c>
    </row>
    <row r="1375" customFormat="false" ht="15" hidden="false" customHeight="false" outlineLevel="0" collapsed="false">
      <c r="A1375" s="0" t="n">
        <f aca="false">Data!C1375</f>
        <v>0.0313</v>
      </c>
      <c r="B1375" s="0" t="n">
        <f aca="false">Data!C1376</f>
        <v>0.0317</v>
      </c>
      <c r="C1375" s="0" t="n">
        <f aca="false">Summary!$B$8+(A1375-Summary!$B$8)*EXP(-Summary!$B$7*Summary!$B$3)</f>
        <v>0.0312929948227082</v>
      </c>
      <c r="D1375" s="0" t="n">
        <f aca="false">Summary!$B$9^2*(1-EXP(-2*Summary!$B$7*Summary!$B$3))/(2*Summary!$B$7)</f>
        <v>2.13796991461712E-007</v>
      </c>
      <c r="E1375" s="0" t="n">
        <f aca="false">LN(NORMDIST(B1375,C1375,SQRT(D1375),FALSE()))</f>
        <v>6.37277319176152</v>
      </c>
    </row>
    <row r="1376" customFormat="false" ht="15" hidden="false" customHeight="false" outlineLevel="0" collapsed="false">
      <c r="A1376" s="0" t="n">
        <f aca="false">Data!C1376</f>
        <v>0.0317</v>
      </c>
      <c r="B1376" s="0" t="n">
        <f aca="false">Data!C1377</f>
        <v>0.0322</v>
      </c>
      <c r="C1376" s="0" t="n">
        <f aca="false">Summary!$B$8+(A1376-Summary!$B$8)*EXP(-Summary!$B$7*Summary!$B$3)</f>
        <v>0.0316928309632372</v>
      </c>
      <c r="D1376" s="0" t="n">
        <f aca="false">Summary!$B$9^2*(1-EXP(-2*Summary!$B$7*Summary!$B$3))/(2*Summary!$B$7)</f>
        <v>2.13796991461712E-007</v>
      </c>
      <c r="E1376" s="0" t="n">
        <f aca="false">LN(NORMDIST(B1376,C1376,SQRT(D1376),FALSE()))</f>
        <v>6.15862794845716</v>
      </c>
    </row>
    <row r="1377" customFormat="false" ht="15" hidden="false" customHeight="false" outlineLevel="0" collapsed="false">
      <c r="A1377" s="0" t="n">
        <f aca="false">Data!C1377</f>
        <v>0.0322</v>
      </c>
      <c r="B1377" s="0" t="n">
        <f aca="false">Data!C1378</f>
        <v>0.0319</v>
      </c>
      <c r="C1377" s="0" t="n">
        <f aca="false">Summary!$B$8+(A1377-Summary!$B$8)*EXP(-Summary!$B$7*Summary!$B$3)</f>
        <v>0.0321926261388984</v>
      </c>
      <c r="D1377" s="0" t="n">
        <f aca="false">Summary!$B$9^2*(1-EXP(-2*Summary!$B$7*Summary!$B$3))/(2*Summary!$B$7)</f>
        <v>2.13796991461712E-007</v>
      </c>
      <c r="E1377" s="0" t="n">
        <f aca="false">LN(NORMDIST(B1377,C1377,SQRT(D1377),FALSE()))</f>
        <v>6.55992072042565</v>
      </c>
    </row>
    <row r="1378" customFormat="false" ht="15" hidden="false" customHeight="false" outlineLevel="0" collapsed="false">
      <c r="A1378" s="0" t="n">
        <f aca="false">Data!C1378</f>
        <v>0.0319</v>
      </c>
      <c r="B1378" s="0" t="n">
        <f aca="false">Data!C1379</f>
        <v>0.0315</v>
      </c>
      <c r="C1378" s="0" t="n">
        <f aca="false">Summary!$B$8+(A1378-Summary!$B$8)*EXP(-Summary!$B$7*Summary!$B$3)</f>
        <v>0.0318927490335016</v>
      </c>
      <c r="D1378" s="0" t="n">
        <f aca="false">Summary!$B$9^2*(1-EXP(-2*Summary!$B$7*Summary!$B$3))/(2*Summary!$B$7)</f>
        <v>2.13796991461712E-007</v>
      </c>
      <c r="E1378" s="0" t="n">
        <f aca="false">LN(NORMDIST(B1378,C1378,SQRT(D1378),FALSE()))</f>
        <v>6.39943729715402</v>
      </c>
    </row>
    <row r="1379" customFormat="false" ht="15" hidden="false" customHeight="false" outlineLevel="0" collapsed="false">
      <c r="A1379" s="0" t="n">
        <f aca="false">Data!C1379</f>
        <v>0.0315</v>
      </c>
      <c r="B1379" s="0" t="n">
        <f aca="false">Data!C1380</f>
        <v>0.0317</v>
      </c>
      <c r="C1379" s="0" t="n">
        <f aca="false">Summary!$B$8+(A1379-Summary!$B$8)*EXP(-Summary!$B$7*Summary!$B$3)</f>
        <v>0.0314929128929727</v>
      </c>
      <c r="D1379" s="0" t="n">
        <f aca="false">Summary!$B$9^2*(1-EXP(-2*Summary!$B$7*Summary!$B$3))/(2*Summary!$B$7)</f>
        <v>2.13796991461712E-007</v>
      </c>
      <c r="E1379" s="0" t="n">
        <f aca="false">LN(NORMDIST(B1379,C1379,SQRT(D1379),FALSE()))</f>
        <v>6.65988701784025</v>
      </c>
    </row>
    <row r="1380" customFormat="false" ht="15" hidden="false" customHeight="false" outlineLevel="0" collapsed="false">
      <c r="A1380" s="0" t="n">
        <f aca="false">Data!C1380</f>
        <v>0.0317</v>
      </c>
      <c r="B1380" s="0" t="n">
        <f aca="false">Data!C1381</f>
        <v>0.0319</v>
      </c>
      <c r="C1380" s="0" t="n">
        <f aca="false">Summary!$B$8+(A1380-Summary!$B$8)*EXP(-Summary!$B$7*Summary!$B$3)</f>
        <v>0.0316928309632372</v>
      </c>
      <c r="D1380" s="0" t="n">
        <f aca="false">Summary!$B$9^2*(1-EXP(-2*Summary!$B$7*Summary!$B$3))/(2*Summary!$B$7)</f>
        <v>2.13796991461712E-007</v>
      </c>
      <c r="E1380" s="0" t="n">
        <f aca="false">LN(NORMDIST(B1380,C1380,SQRT(D1380),FALSE()))</f>
        <v>6.65980764371981</v>
      </c>
    </row>
    <row r="1381" customFormat="false" ht="15" hidden="false" customHeight="false" outlineLevel="0" collapsed="false">
      <c r="A1381" s="0" t="n">
        <f aca="false">Data!C1381</f>
        <v>0.0319</v>
      </c>
      <c r="B1381" s="0" t="n">
        <f aca="false">Data!C1382</f>
        <v>0.0321</v>
      </c>
      <c r="C1381" s="0" t="n">
        <f aca="false">Summary!$B$8+(A1381-Summary!$B$8)*EXP(-Summary!$B$7*Summary!$B$3)</f>
        <v>0.0318927490335016</v>
      </c>
      <c r="D1381" s="0" t="n">
        <f aca="false">Summary!$B$9^2*(1-EXP(-2*Summary!$B$7*Summary!$B$3))/(2*Summary!$B$7)</f>
        <v>2.13796991461712E-007</v>
      </c>
      <c r="E1381" s="0" t="n">
        <f aca="false">LN(NORMDIST(B1381,C1381,SQRT(D1381),FALSE()))</f>
        <v>6.65972823820285</v>
      </c>
    </row>
    <row r="1382" customFormat="false" ht="15" hidden="false" customHeight="false" outlineLevel="0" collapsed="false">
      <c r="A1382" s="0" t="n">
        <f aca="false">Data!C1382</f>
        <v>0.0321</v>
      </c>
      <c r="B1382" s="0" t="n">
        <f aca="false">Data!C1383</f>
        <v>0.0322</v>
      </c>
      <c r="C1382" s="0" t="n">
        <f aca="false">Summary!$B$8+(A1382-Summary!$B$8)*EXP(-Summary!$B$7*Summary!$B$3)</f>
        <v>0.0320926671037661</v>
      </c>
      <c r="D1382" s="0" t="n">
        <f aca="false">Summary!$B$9^2*(1-EXP(-2*Summary!$B$7*Summary!$B$3))/(2*Summary!$B$7)</f>
        <v>2.13796991461712E-007</v>
      </c>
      <c r="E1382" s="0" t="n">
        <f aca="false">LN(NORMDIST(B1382,C1382,SQRT(D1382),FALSE()))</f>
        <v>6.73323865639361</v>
      </c>
    </row>
    <row r="1383" customFormat="false" ht="15" hidden="false" customHeight="false" outlineLevel="0" collapsed="false">
      <c r="A1383" s="0" t="n">
        <f aca="false">Data!C1383</f>
        <v>0.0322</v>
      </c>
      <c r="B1383" s="0" t="n">
        <f aca="false">Data!C1384</f>
        <v>0.0323</v>
      </c>
      <c r="C1383" s="0" t="n">
        <f aca="false">Summary!$B$8+(A1383-Summary!$B$8)*EXP(-Summary!$B$7*Summary!$B$3)</f>
        <v>0.0321926261388984</v>
      </c>
      <c r="D1383" s="0" t="n">
        <f aca="false">Summary!$B$9^2*(1-EXP(-2*Summary!$B$7*Summary!$B$3))/(2*Summary!$B$7)</f>
        <v>2.13796991461712E-007</v>
      </c>
      <c r="E1383" s="0" t="n">
        <f aca="false">LN(NORMDIST(B1383,C1383,SQRT(D1383),FALSE()))</f>
        <v>6.73321808680125</v>
      </c>
    </row>
    <row r="1384" customFormat="false" ht="15" hidden="false" customHeight="false" outlineLevel="0" collapsed="false">
      <c r="A1384" s="0" t="n">
        <f aca="false">Data!C1384</f>
        <v>0.0323</v>
      </c>
      <c r="B1384" s="0" t="n">
        <f aca="false">Data!C1385</f>
        <v>0.0326</v>
      </c>
      <c r="C1384" s="0" t="n">
        <f aca="false">Summary!$B$8+(A1384-Summary!$B$8)*EXP(-Summary!$B$7*Summary!$B$3)</f>
        <v>0.0322925851740306</v>
      </c>
      <c r="D1384" s="0" t="n">
        <f aca="false">Summary!$B$9^2*(1-EXP(-2*Summary!$B$7*Summary!$B$3))/(2*Summary!$B$7)</f>
        <v>2.13796991461712E-007</v>
      </c>
      <c r="E1384" s="0" t="n">
        <f aca="false">LN(NORMDIST(B1384,C1384,SQRT(D1384),FALSE()))</f>
        <v>6.5391678136645</v>
      </c>
    </row>
    <row r="1385" customFormat="false" ht="15" hidden="false" customHeight="false" outlineLevel="0" collapsed="false">
      <c r="A1385" s="0" t="n">
        <f aca="false">Data!C1385</f>
        <v>0.0326</v>
      </c>
      <c r="B1385" s="0" t="n">
        <f aca="false">Data!C1386</f>
        <v>0.033</v>
      </c>
      <c r="C1385" s="0" t="n">
        <f aca="false">Summary!$B$8+(A1385-Summary!$B$8)*EXP(-Summary!$B$7*Summary!$B$3)</f>
        <v>0.0325924622794273</v>
      </c>
      <c r="D1385" s="0" t="n">
        <f aca="false">Summary!$B$9^2*(1-EXP(-2*Summary!$B$7*Summary!$B$3))/(2*Summary!$B$7)</f>
        <v>2.13796991461712E-007</v>
      </c>
      <c r="E1385" s="0" t="n">
        <f aca="false">LN(NORMDIST(B1385,C1385,SQRT(D1385),FALSE()))</f>
        <v>6.37175872625317</v>
      </c>
    </row>
    <row r="1386" customFormat="false" ht="15" hidden="false" customHeight="false" outlineLevel="0" collapsed="false">
      <c r="A1386" s="0" t="n">
        <f aca="false">Data!C1386</f>
        <v>0.033</v>
      </c>
      <c r="B1386" s="0" t="n">
        <f aca="false">Data!C1387</f>
        <v>0.0331</v>
      </c>
      <c r="C1386" s="0" t="n">
        <f aca="false">Summary!$B$8+(A1386-Summary!$B$8)*EXP(-Summary!$B$7*Summary!$B$3)</f>
        <v>0.0329922984199563</v>
      </c>
      <c r="D1386" s="0" t="n">
        <f aca="false">Summary!$B$9^2*(1-EXP(-2*Summary!$B$7*Summary!$B$3))/(2*Summary!$B$7)</f>
        <v>2.13796991461712E-007</v>
      </c>
      <c r="E1386" s="0" t="n">
        <f aca="false">LN(NORMDIST(B1386,C1386,SQRT(D1386),FALSE()))</f>
        <v>6.73305324749375</v>
      </c>
    </row>
    <row r="1387" customFormat="false" ht="15" hidden="false" customHeight="false" outlineLevel="0" collapsed="false">
      <c r="A1387" s="0" t="n">
        <f aca="false">Data!C1387</f>
        <v>0.0331</v>
      </c>
      <c r="B1387" s="0" t="n">
        <f aca="false">Data!C1388</f>
        <v>0.033</v>
      </c>
      <c r="C1387" s="0" t="n">
        <f aca="false">Summary!$B$8+(A1387-Summary!$B$8)*EXP(-Summary!$B$7*Summary!$B$3)</f>
        <v>0.0330922574550885</v>
      </c>
      <c r="D1387" s="0" t="n">
        <f aca="false">Summary!$B$9^2*(1-EXP(-2*Summary!$B$7*Summary!$B$3))/(2*Summary!$B$7)</f>
        <v>2.13796991461712E-007</v>
      </c>
      <c r="E1387" s="0" t="n">
        <f aca="false">LN(NORMDIST(B1387,C1387,SQRT(D1387),FALSE()))</f>
        <v>6.74027550142584</v>
      </c>
    </row>
    <row r="1388" customFormat="false" ht="15" hidden="false" customHeight="false" outlineLevel="0" collapsed="false">
      <c r="A1388" s="0" t="n">
        <f aca="false">Data!C1388</f>
        <v>0.033</v>
      </c>
      <c r="B1388" s="0" t="n">
        <f aca="false">Data!C1389</f>
        <v>0.0335</v>
      </c>
      <c r="C1388" s="0" t="n">
        <f aca="false">Summary!$B$8+(A1388-Summary!$B$8)*EXP(-Summary!$B$7*Summary!$B$3)</f>
        <v>0.0329922984199563</v>
      </c>
      <c r="D1388" s="0" t="n">
        <f aca="false">Summary!$B$9^2*(1-EXP(-2*Summary!$B$7*Summary!$B$3))/(2*Summary!$B$7)</f>
        <v>2.13796991461712E-007</v>
      </c>
      <c r="E1388" s="0" t="n">
        <f aca="false">LN(NORMDIST(B1388,C1388,SQRT(D1388),FALSE()))</f>
        <v>6.157363986499</v>
      </c>
    </row>
    <row r="1389" customFormat="false" ht="15" hidden="false" customHeight="false" outlineLevel="0" collapsed="false">
      <c r="A1389" s="0" t="n">
        <f aca="false">Data!C1389</f>
        <v>0.0335</v>
      </c>
      <c r="B1389" s="0" t="n">
        <f aca="false">Data!C1390</f>
        <v>0.0338</v>
      </c>
      <c r="C1389" s="0" t="n">
        <f aca="false">Summary!$B$8+(A1389-Summary!$B$8)*EXP(-Summary!$B$7*Summary!$B$3)</f>
        <v>0.0334920935956175</v>
      </c>
      <c r="D1389" s="0" t="n">
        <f aca="false">Summary!$B$9^2*(1-EXP(-2*Summary!$B$7*Summary!$B$3))/(2*Summary!$B$7)</f>
        <v>2.13796991461712E-007</v>
      </c>
      <c r="E1389" s="0" t="n">
        <f aca="false">LN(NORMDIST(B1389,C1389,SQRT(D1389),FALSE()))</f>
        <v>6.53846041682064</v>
      </c>
    </row>
    <row r="1390" customFormat="false" ht="15" hidden="false" customHeight="false" outlineLevel="0" collapsed="false">
      <c r="A1390" s="0" t="n">
        <f aca="false">Data!C1390</f>
        <v>0.0338</v>
      </c>
      <c r="B1390" s="0" t="n">
        <f aca="false">Data!C1391</f>
        <v>0.0344</v>
      </c>
      <c r="C1390" s="0" t="n">
        <f aca="false">Summary!$B$8+(A1390-Summary!$B$8)*EXP(-Summary!$B$7*Summary!$B$3)</f>
        <v>0.0337919707010142</v>
      </c>
      <c r="D1390" s="0" t="n">
        <f aca="false">Summary!$B$9^2*(1-EXP(-2*Summary!$B$7*Summary!$B$3))/(2*Summary!$B$7)</f>
        <v>2.13796991461712E-007</v>
      </c>
      <c r="E1390" s="0" t="n">
        <f aca="false">LN(NORMDIST(B1390,C1390,SQRT(D1390),FALSE()))</f>
        <v>5.89557654673905</v>
      </c>
    </row>
    <row r="1391" customFormat="false" ht="15" hidden="false" customHeight="false" outlineLevel="0" collapsed="false">
      <c r="A1391" s="0" t="n">
        <f aca="false">Data!C1391</f>
        <v>0.0344</v>
      </c>
      <c r="B1391" s="0" t="n">
        <f aca="false">Data!C1392</f>
        <v>0.0343</v>
      </c>
      <c r="C1391" s="0" t="n">
        <f aca="false">Summary!$B$8+(A1391-Summary!$B$8)*EXP(-Summary!$B$7*Summary!$B$3)</f>
        <v>0.0343917249118076</v>
      </c>
      <c r="D1391" s="0" t="n">
        <f aca="false">Summary!$B$9^2*(1-EXP(-2*Summary!$B$7*Summary!$B$3))/(2*Summary!$B$7)</f>
        <v>2.13796991461712E-007</v>
      </c>
      <c r="E1391" s="0" t="n">
        <f aca="false">LN(NORMDIST(B1391,C1391,SQRT(D1391),FALSE()))</f>
        <v>6.74050464069628</v>
      </c>
    </row>
    <row r="1392" customFormat="false" ht="15" hidden="false" customHeight="false" outlineLevel="0" collapsed="false">
      <c r="A1392" s="0" t="n">
        <f aca="false">Data!C1392</f>
        <v>0.0343</v>
      </c>
      <c r="B1392" s="0" t="n">
        <f aca="false">Data!C1393</f>
        <v>0.034</v>
      </c>
      <c r="C1392" s="0" t="n">
        <f aca="false">Summary!$B$8+(A1392-Summary!$B$8)*EXP(-Summary!$B$7*Summary!$B$3)</f>
        <v>0.0342917658766754</v>
      </c>
      <c r="D1392" s="0" t="n">
        <f aca="false">Summary!$B$9^2*(1-EXP(-2*Summary!$B$7*Summary!$B$3))/(2*Summary!$B$7)</f>
        <v>2.13796991461712E-007</v>
      </c>
      <c r="E1392" s="0" t="n">
        <f aca="false">LN(NORMDIST(B1392,C1392,SQRT(D1392),FALSE()))</f>
        <v>6.56109643943593</v>
      </c>
    </row>
    <row r="1393" customFormat="false" ht="15" hidden="false" customHeight="false" outlineLevel="0" collapsed="false">
      <c r="A1393" s="0" t="n">
        <f aca="false">Data!C1393</f>
        <v>0.034</v>
      </c>
      <c r="B1393" s="0" t="n">
        <f aca="false">Data!C1394</f>
        <v>0.0341</v>
      </c>
      <c r="C1393" s="0" t="n">
        <f aca="false">Summary!$B$8+(A1393-Summary!$B$8)*EXP(-Summary!$B$7*Summary!$B$3)</f>
        <v>0.0339918887712787</v>
      </c>
      <c r="D1393" s="0" t="n">
        <f aca="false">Summary!$B$9^2*(1-EXP(-2*Summary!$B$7*Summary!$B$3))/(2*Summary!$B$7)</f>
        <v>2.13796991461712E-007</v>
      </c>
      <c r="E1393" s="0" t="n">
        <f aca="false">LN(NORMDIST(B1393,C1393,SQRT(D1393),FALSE()))</f>
        <v>6.73284649193766</v>
      </c>
    </row>
    <row r="1394" customFormat="false" ht="15" hidden="false" customHeight="false" outlineLevel="0" collapsed="false">
      <c r="A1394" s="0" t="n">
        <f aca="false">Data!C1394</f>
        <v>0.0341</v>
      </c>
      <c r="B1394" s="0" t="n">
        <f aca="false">Data!C1395</f>
        <v>0.0342</v>
      </c>
      <c r="C1394" s="0" t="n">
        <f aca="false">Summary!$B$8+(A1394-Summary!$B$8)*EXP(-Summary!$B$7*Summary!$B$3)</f>
        <v>0.0340918478064109</v>
      </c>
      <c r="D1394" s="0" t="n">
        <f aca="false">Summary!$B$9^2*(1-EXP(-2*Summary!$B$7*Summary!$B$3))/(2*Summary!$B$7)</f>
        <v>2.13796991461712E-007</v>
      </c>
      <c r="E1394" s="0" t="n">
        <f aca="false">LN(NORMDIST(B1394,C1394,SQRT(D1394),FALSE()))</f>
        <v>6.73282577321183</v>
      </c>
    </row>
    <row r="1395" customFormat="false" ht="15" hidden="false" customHeight="false" outlineLevel="0" collapsed="false">
      <c r="A1395" s="0" t="n">
        <f aca="false">Data!C1395</f>
        <v>0.0342</v>
      </c>
      <c r="B1395" s="0" t="n">
        <f aca="false">Data!C1396</f>
        <v>0.0348</v>
      </c>
      <c r="C1395" s="0" t="n">
        <f aca="false">Summary!$B$8+(A1395-Summary!$B$8)*EXP(-Summary!$B$7*Summary!$B$3)</f>
        <v>0.0341918068415431</v>
      </c>
      <c r="D1395" s="0" t="n">
        <f aca="false">Summary!$B$9^2*(1-EXP(-2*Summary!$B$7*Summary!$B$3))/(2*Summary!$B$7)</f>
        <v>2.13796991461712E-007</v>
      </c>
      <c r="E1395" s="0" t="n">
        <f aca="false">LN(NORMDIST(B1395,C1395,SQRT(D1395),FALSE()))</f>
        <v>5.89511047477243</v>
      </c>
    </row>
    <row r="1396" customFormat="false" ht="15" hidden="false" customHeight="false" outlineLevel="0" collapsed="false">
      <c r="A1396" s="0" t="n">
        <f aca="false">Data!C1396</f>
        <v>0.0348</v>
      </c>
      <c r="B1396" s="0" t="n">
        <f aca="false">Data!C1397</f>
        <v>0.0349</v>
      </c>
      <c r="C1396" s="0" t="n">
        <f aca="false">Summary!$B$8+(A1396-Summary!$B$8)*EXP(-Summary!$B$7*Summary!$B$3)</f>
        <v>0.0347915610523366</v>
      </c>
      <c r="D1396" s="0" t="n">
        <f aca="false">Summary!$B$9^2*(1-EXP(-2*Summary!$B$7*Summary!$B$3))/(2*Summary!$B$7)</f>
        <v>2.13796991461712E-007</v>
      </c>
      <c r="E1396" s="0" t="n">
        <f aca="false">LN(NORMDIST(B1396,C1396,SQRT(D1396),FALSE()))</f>
        <v>6.73268052235542</v>
      </c>
    </row>
    <row r="1397" customFormat="false" ht="15" hidden="false" customHeight="false" outlineLevel="0" collapsed="false">
      <c r="A1397" s="0" t="n">
        <f aca="false">Data!C1397</f>
        <v>0.0349</v>
      </c>
      <c r="B1397" s="0" t="n">
        <f aca="false">Data!C1398</f>
        <v>0.0346</v>
      </c>
      <c r="C1397" s="0" t="n">
        <f aca="false">Summary!$B$8+(A1397-Summary!$B$8)*EXP(-Summary!$B$7*Summary!$B$3)</f>
        <v>0.0348915200874688</v>
      </c>
      <c r="D1397" s="0" t="n">
        <f aca="false">Summary!$B$9^2*(1-EXP(-2*Summary!$B$7*Summary!$B$3))/(2*Summary!$B$7)</f>
        <v>2.13796991461712E-007</v>
      </c>
      <c r="E1397" s="0" t="n">
        <f aca="false">LN(NORMDIST(B1397,C1397,SQRT(D1397),FALSE()))</f>
        <v>6.56143172337361</v>
      </c>
    </row>
    <row r="1398" customFormat="false" ht="15" hidden="false" customHeight="false" outlineLevel="0" collapsed="false">
      <c r="A1398" s="0" t="n">
        <f aca="false">Data!C1398</f>
        <v>0.0346</v>
      </c>
      <c r="B1398" s="0" t="n">
        <f aca="false">Data!C1399</f>
        <v>0.0347</v>
      </c>
      <c r="C1398" s="0" t="n">
        <f aca="false">Summary!$B$8+(A1398-Summary!$B$8)*EXP(-Summary!$B$7*Summary!$B$3)</f>
        <v>0.0345916429820721</v>
      </c>
      <c r="D1398" s="0" t="n">
        <f aca="false">Summary!$B$9^2*(1-EXP(-2*Summary!$B$7*Summary!$B$3))/(2*Summary!$B$7)</f>
        <v>2.13796991461712E-007</v>
      </c>
      <c r="E1398" s="0" t="n">
        <f aca="false">LN(NORMDIST(B1398,C1398,SQRT(D1398),FALSE()))</f>
        <v>6.73272206184576</v>
      </c>
    </row>
    <row r="1399" customFormat="false" ht="15" hidden="false" customHeight="false" outlineLevel="0" collapsed="false">
      <c r="A1399" s="0" t="n">
        <f aca="false">Data!C1399</f>
        <v>0.0347</v>
      </c>
      <c r="B1399" s="0" t="n">
        <f aca="false">Data!C1400</f>
        <v>0.0352</v>
      </c>
      <c r="C1399" s="0" t="n">
        <f aca="false">Summary!$B$8+(A1399-Summary!$B$8)*EXP(-Summary!$B$7*Summary!$B$3)</f>
        <v>0.0346916020172044</v>
      </c>
      <c r="D1399" s="0" t="n">
        <f aca="false">Summary!$B$9^2*(1-EXP(-2*Summary!$B$7*Summary!$B$3))/(2*Summary!$B$7)</f>
        <v>2.13796991461712E-007</v>
      </c>
      <c r="E1399" s="0" t="n">
        <f aca="false">LN(NORMDIST(B1399,C1399,SQRT(D1399),FALSE()))</f>
        <v>6.15570911164097</v>
      </c>
    </row>
    <row r="1400" customFormat="false" ht="15" hidden="false" customHeight="false" outlineLevel="0" collapsed="false">
      <c r="A1400" s="0" t="n">
        <f aca="false">Data!C1400</f>
        <v>0.0352</v>
      </c>
      <c r="B1400" s="0" t="n">
        <f aca="false">Data!C1401</f>
        <v>0.0354</v>
      </c>
      <c r="C1400" s="0" t="n">
        <f aca="false">Summary!$B$8+(A1400-Summary!$B$8)*EXP(-Summary!$B$7*Summary!$B$3)</f>
        <v>0.0351913971928655</v>
      </c>
      <c r="D1400" s="0" t="n">
        <f aca="false">Summary!$B$9^2*(1-EXP(-2*Summary!$B$7*Summary!$B$3))/(2*Summary!$B$7)</f>
        <v>2.13796991461712E-007</v>
      </c>
      <c r="E1400" s="0" t="n">
        <f aca="false">LN(NORMDIST(B1400,C1400,SQRT(D1400),FALSE()))</f>
        <v>6.65841351430046</v>
      </c>
    </row>
    <row r="1401" customFormat="false" ht="15" hidden="false" customHeight="false" outlineLevel="0" collapsed="false">
      <c r="A1401" s="0" t="n">
        <f aca="false">Data!C1401</f>
        <v>0.0354</v>
      </c>
      <c r="B1401" s="0" t="n">
        <f aca="false">Data!C1402</f>
        <v>0.0352</v>
      </c>
      <c r="C1401" s="0" t="n">
        <f aca="false">Summary!$B$8+(A1401-Summary!$B$8)*EXP(-Summary!$B$7*Summary!$B$3)</f>
        <v>0.03539131526313</v>
      </c>
      <c r="D1401" s="0" t="n">
        <f aca="false">Summary!$B$9^2*(1-EXP(-2*Summary!$B$7*Summary!$B$3))/(2*Summary!$B$7)</f>
        <v>2.13796991461712E-007</v>
      </c>
      <c r="E1401" s="0" t="n">
        <f aca="false">LN(NORMDIST(B1401,C1401,SQRT(D1401),FALSE()))</f>
        <v>6.67458212638101</v>
      </c>
    </row>
    <row r="1402" customFormat="false" ht="15" hidden="false" customHeight="false" outlineLevel="0" collapsed="false">
      <c r="A1402" s="0" t="n">
        <f aca="false">Data!C1402</f>
        <v>0.0352</v>
      </c>
      <c r="B1402" s="0" t="n">
        <f aca="false">Data!C1403</f>
        <v>0.0351</v>
      </c>
      <c r="C1402" s="0" t="n">
        <f aca="false">Summary!$B$8+(A1402-Summary!$B$8)*EXP(-Summary!$B$7*Summary!$B$3)</f>
        <v>0.0351913971928655</v>
      </c>
      <c r="D1402" s="0" t="n">
        <f aca="false">Summary!$B$9^2*(1-EXP(-2*Summary!$B$7*Summary!$B$3))/(2*Summary!$B$7)</f>
        <v>2.13796991461712E-007</v>
      </c>
      <c r="E1402" s="0" t="n">
        <f aca="false">LN(NORMDIST(B1402,C1402,SQRT(D1402),FALSE()))</f>
        <v>6.74064499015116</v>
      </c>
    </row>
    <row r="1403" customFormat="false" ht="15" hidden="false" customHeight="false" outlineLevel="0" collapsed="false">
      <c r="A1403" s="0" t="n">
        <f aca="false">Data!C1403</f>
        <v>0.0351</v>
      </c>
      <c r="B1403" s="0" t="n">
        <f aca="false">Data!C1404</f>
        <v>0.0351</v>
      </c>
      <c r="C1403" s="0" t="n">
        <f aca="false">Summary!$B$8+(A1403-Summary!$B$8)*EXP(-Summary!$B$7*Summary!$B$3)</f>
        <v>0.0350914381577333</v>
      </c>
      <c r="D1403" s="0" t="n">
        <f aca="false">Summary!$B$9^2*(1-EXP(-2*Summary!$B$7*Summary!$B$3))/(2*Summary!$B$7)</f>
        <v>2.13796991461712E-007</v>
      </c>
      <c r="E1403" s="0" t="n">
        <f aca="false">LN(NORMDIST(B1403,C1403,SQRT(D1403),FALSE()))</f>
        <v>6.76000948556359</v>
      </c>
    </row>
    <row r="1404" customFormat="false" ht="15" hidden="false" customHeight="false" outlineLevel="0" collapsed="false">
      <c r="A1404" s="0" t="n">
        <f aca="false">Data!C1404</f>
        <v>0.0351</v>
      </c>
      <c r="B1404" s="0" t="n">
        <f aca="false">Data!C1405</f>
        <v>0.0352</v>
      </c>
      <c r="C1404" s="0" t="n">
        <f aca="false">Summary!$B$8+(A1404-Summary!$B$8)*EXP(-Summary!$B$7*Summary!$B$3)</f>
        <v>0.0350914381577333</v>
      </c>
      <c r="D1404" s="0" t="n">
        <f aca="false">Summary!$B$9^2*(1-EXP(-2*Summary!$B$7*Summary!$B$3))/(2*Summary!$B$7)</f>
        <v>2.13796991461712E-007</v>
      </c>
      <c r="E1404" s="0" t="n">
        <f aca="false">LN(NORMDIST(B1404,C1404,SQRT(D1404),FALSE()))</f>
        <v>6.73261815425143</v>
      </c>
    </row>
    <row r="1405" customFormat="false" ht="15" hidden="false" customHeight="false" outlineLevel="0" collapsed="false">
      <c r="A1405" s="0" t="n">
        <f aca="false">Data!C1405</f>
        <v>0.0352</v>
      </c>
      <c r="B1405" s="0" t="n">
        <f aca="false">Data!C1406</f>
        <v>0.0354</v>
      </c>
      <c r="C1405" s="0" t="n">
        <f aca="false">Summary!$B$8+(A1405-Summary!$B$8)*EXP(-Summary!$B$7*Summary!$B$3)</f>
        <v>0.0351913971928655</v>
      </c>
      <c r="D1405" s="0" t="n">
        <f aca="false">Summary!$B$9^2*(1-EXP(-2*Summary!$B$7*Summary!$B$3))/(2*Summary!$B$7)</f>
        <v>2.13796991461712E-007</v>
      </c>
      <c r="E1405" s="0" t="n">
        <f aca="false">LN(NORMDIST(B1405,C1405,SQRT(D1405),FALSE()))</f>
        <v>6.65841351430046</v>
      </c>
    </row>
    <row r="1406" customFormat="false" ht="15" hidden="false" customHeight="false" outlineLevel="0" collapsed="false">
      <c r="A1406" s="0" t="n">
        <f aca="false">Data!C1406</f>
        <v>0.0354</v>
      </c>
      <c r="B1406" s="0" t="n">
        <f aca="false">Data!C1407</f>
        <v>0.0354</v>
      </c>
      <c r="C1406" s="0" t="n">
        <f aca="false">Summary!$B$8+(A1406-Summary!$B$8)*EXP(-Summary!$B$7*Summary!$B$3)</f>
        <v>0.03539131526313</v>
      </c>
      <c r="D1406" s="0" t="n">
        <f aca="false">Summary!$B$9^2*(1-EXP(-2*Summary!$B$7*Summary!$B$3))/(2*Summary!$B$7)</f>
        <v>2.13796991461712E-007</v>
      </c>
      <c r="E1406" s="0" t="n">
        <f aca="false">LN(NORMDIST(B1406,C1406,SQRT(D1406),FALSE()))</f>
        <v>6.76000452873168</v>
      </c>
    </row>
    <row r="1407" customFormat="false" ht="15" hidden="false" customHeight="false" outlineLevel="0" collapsed="false">
      <c r="A1407" s="0" t="n">
        <f aca="false">Data!C1407</f>
        <v>0.0354</v>
      </c>
      <c r="B1407" s="0" t="n">
        <f aca="false">Data!C1408</f>
        <v>0.0352</v>
      </c>
      <c r="C1407" s="0" t="n">
        <f aca="false">Summary!$B$8+(A1407-Summary!$B$8)*EXP(-Summary!$B$7*Summary!$B$3)</f>
        <v>0.03539131526313</v>
      </c>
      <c r="D1407" s="0" t="n">
        <f aca="false">Summary!$B$9^2*(1-EXP(-2*Summary!$B$7*Summary!$B$3))/(2*Summary!$B$7)</f>
        <v>2.13796991461712E-007</v>
      </c>
      <c r="E1407" s="0" t="n">
        <f aca="false">LN(NORMDIST(B1407,C1407,SQRT(D1407),FALSE()))</f>
        <v>6.67458212638101</v>
      </c>
    </row>
    <row r="1408" customFormat="false" ht="15" hidden="false" customHeight="false" outlineLevel="0" collapsed="false">
      <c r="A1408" s="0" t="n">
        <f aca="false">Data!C1408</f>
        <v>0.0352</v>
      </c>
      <c r="B1408" s="0" t="n">
        <f aca="false">Data!C1409</f>
        <v>0.035</v>
      </c>
      <c r="C1408" s="0" t="n">
        <f aca="false">Summary!$B$8+(A1408-Summary!$B$8)*EXP(-Summary!$B$7*Summary!$B$3)</f>
        <v>0.0351913971928655</v>
      </c>
      <c r="D1408" s="0" t="n">
        <f aca="false">Summary!$B$9^2*(1-EXP(-2*Summary!$B$7*Summary!$B$3))/(2*Summary!$B$7)</f>
        <v>2.13796991461712E-007</v>
      </c>
      <c r="E1408" s="0" t="n">
        <f aca="false">LN(NORMDIST(B1408,C1408,SQRT(D1408),FALSE()))</f>
        <v>6.67450879623243</v>
      </c>
    </row>
    <row r="1409" customFormat="false" ht="15" hidden="false" customHeight="false" outlineLevel="0" collapsed="false">
      <c r="A1409" s="0" t="n">
        <f aca="false">Data!C1409</f>
        <v>0.035</v>
      </c>
      <c r="B1409" s="0" t="n">
        <f aca="false">Data!C1410</f>
        <v>0.0352</v>
      </c>
      <c r="C1409" s="0" t="n">
        <f aca="false">Summary!$B$8+(A1409-Summary!$B$8)*EXP(-Summary!$B$7*Summary!$B$3)</f>
        <v>0.0349914791226011</v>
      </c>
      <c r="D1409" s="0" t="n">
        <f aca="false">Summary!$B$9^2*(1-EXP(-2*Summary!$B$7*Summary!$B$3))/(2*Summary!$B$7)</f>
        <v>2.13796991461712E-007</v>
      </c>
      <c r="E1409" s="0" t="n">
        <f aca="false">LN(NORMDIST(B1409,C1409,SQRT(D1409),FALSE()))</f>
        <v>6.65849343786</v>
      </c>
    </row>
    <row r="1410" customFormat="false" ht="15" hidden="false" customHeight="false" outlineLevel="0" collapsed="false">
      <c r="A1410" s="0" t="n">
        <f aca="false">Data!C1410</f>
        <v>0.0352</v>
      </c>
      <c r="B1410" s="0" t="n">
        <f aca="false">Data!C1411</f>
        <v>0.0353</v>
      </c>
      <c r="C1410" s="0" t="n">
        <f aca="false">Summary!$B$8+(A1410-Summary!$B$8)*EXP(-Summary!$B$7*Summary!$B$3)</f>
        <v>0.0351913971928655</v>
      </c>
      <c r="D1410" s="0" t="n">
        <f aca="false">Summary!$B$9^2*(1-EXP(-2*Summary!$B$7*Summary!$B$3))/(2*Summary!$B$7)</f>
        <v>2.13796991461712E-007</v>
      </c>
      <c r="E1410" s="0" t="n">
        <f aca="false">LN(NORMDIST(B1410,C1410,SQRT(D1410),FALSE()))</f>
        <v>6.73259734918518</v>
      </c>
    </row>
    <row r="1411" customFormat="false" ht="15" hidden="false" customHeight="false" outlineLevel="0" collapsed="false">
      <c r="A1411" s="0" t="n">
        <f aca="false">Data!C1411</f>
        <v>0.0353</v>
      </c>
      <c r="B1411" s="0" t="n">
        <f aca="false">Data!C1412</f>
        <v>0.0353</v>
      </c>
      <c r="C1411" s="0" t="n">
        <f aca="false">Summary!$B$8+(A1411-Summary!$B$8)*EXP(-Summary!$B$7*Summary!$B$3)</f>
        <v>0.0352913562279978</v>
      </c>
      <c r="D1411" s="0" t="n">
        <f aca="false">Summary!$B$9^2*(1-EXP(-2*Summary!$B$7*Summary!$B$3))/(2*Summary!$B$7)</f>
        <v>2.13796991461712E-007</v>
      </c>
      <c r="E1411" s="0" t="n">
        <f aca="false">LN(NORMDIST(B1411,C1411,SQRT(D1411),FALSE()))</f>
        <v>6.76000618885811</v>
      </c>
    </row>
    <row r="1412" customFormat="false" ht="15" hidden="false" customHeight="false" outlineLevel="0" collapsed="false">
      <c r="A1412" s="0" t="n">
        <f aca="false">Data!C1412</f>
        <v>0.0353</v>
      </c>
      <c r="B1412" s="0" t="n">
        <f aca="false">Data!C1413</f>
        <v>0.0353</v>
      </c>
      <c r="C1412" s="0" t="n">
        <f aca="false">Summary!$B$8+(A1412-Summary!$B$8)*EXP(-Summary!$B$7*Summary!$B$3)</f>
        <v>0.0352913562279978</v>
      </c>
      <c r="D1412" s="0" t="n">
        <f aca="false">Summary!$B$9^2*(1-EXP(-2*Summary!$B$7*Summary!$B$3))/(2*Summary!$B$7)</f>
        <v>2.13796991461712E-007</v>
      </c>
      <c r="E1412" s="0" t="n">
        <f aca="false">LN(NORMDIST(B1412,C1412,SQRT(D1412),FALSE()))</f>
        <v>6.76000618885811</v>
      </c>
    </row>
    <row r="1413" customFormat="false" ht="15" hidden="false" customHeight="false" outlineLevel="0" collapsed="false">
      <c r="A1413" s="0" t="n">
        <f aca="false">Data!C1413</f>
        <v>0.0353</v>
      </c>
      <c r="B1413" s="0" t="n">
        <f aca="false">Data!C1414</f>
        <v>0.0354</v>
      </c>
      <c r="C1413" s="0" t="n">
        <f aca="false">Summary!$B$8+(A1413-Summary!$B$8)*EXP(-Summary!$B$7*Summary!$B$3)</f>
        <v>0.0352913562279978</v>
      </c>
      <c r="D1413" s="0" t="n">
        <f aca="false">Summary!$B$9^2*(1-EXP(-2*Summary!$B$7*Summary!$B$3))/(2*Summary!$B$7)</f>
        <v>2.13796991461712E-007</v>
      </c>
      <c r="E1413" s="0" t="n">
        <f aca="false">LN(NORMDIST(B1413,C1413,SQRT(D1413),FALSE()))</f>
        <v>6.7325765362698</v>
      </c>
    </row>
    <row r="1414" customFormat="false" ht="15" hidden="false" customHeight="false" outlineLevel="0" collapsed="false">
      <c r="A1414" s="0" t="n">
        <f aca="false">Data!C1414</f>
        <v>0.0354</v>
      </c>
      <c r="B1414" s="0" t="n">
        <f aca="false">Data!C1415</f>
        <v>0.0355</v>
      </c>
      <c r="C1414" s="0" t="n">
        <f aca="false">Summary!$B$8+(A1414-Summary!$B$8)*EXP(-Summary!$B$7*Summary!$B$3)</f>
        <v>0.03539131526313</v>
      </c>
      <c r="D1414" s="0" t="n">
        <f aca="false">Summary!$B$9^2*(1-EXP(-2*Summary!$B$7*Summary!$B$3))/(2*Summary!$B$7)</f>
        <v>2.13796991461712E-007</v>
      </c>
      <c r="E1414" s="0" t="n">
        <f aca="false">LN(NORMDIST(B1414,C1414,SQRT(D1414),FALSE()))</f>
        <v>6.73255571550528</v>
      </c>
    </row>
    <row r="1415" customFormat="false" ht="15" hidden="false" customHeight="false" outlineLevel="0" collapsed="false">
      <c r="A1415" s="0" t="n">
        <f aca="false">Data!C1415</f>
        <v>0.0355</v>
      </c>
      <c r="B1415" s="0" t="n">
        <f aca="false">Data!C1416</f>
        <v>0.0354</v>
      </c>
      <c r="C1415" s="0" t="n">
        <f aca="false">Summary!$B$8+(A1415-Summary!$B$8)*EXP(-Summary!$B$7*Summary!$B$3)</f>
        <v>0.0354912742982623</v>
      </c>
      <c r="D1415" s="0" t="n">
        <f aca="false">Summary!$B$9^2*(1-EXP(-2*Summary!$B$7*Summary!$B$3))/(2*Summary!$B$7)</f>
        <v>2.13796991461712E-007</v>
      </c>
      <c r="E1415" s="0" t="n">
        <f aca="false">LN(NORMDIST(B1415,C1415,SQRT(D1415),FALSE()))</f>
        <v>6.7406974916861</v>
      </c>
    </row>
    <row r="1416" customFormat="false" ht="15" hidden="false" customHeight="false" outlineLevel="0" collapsed="false">
      <c r="A1416" s="0" t="n">
        <f aca="false">Data!C1416</f>
        <v>0.0354</v>
      </c>
      <c r="B1416" s="0" t="n">
        <f aca="false">Data!C1417</f>
        <v>0.0354</v>
      </c>
      <c r="C1416" s="0" t="n">
        <f aca="false">Summary!$B$8+(A1416-Summary!$B$8)*EXP(-Summary!$B$7*Summary!$B$3)</f>
        <v>0.03539131526313</v>
      </c>
      <c r="D1416" s="0" t="n">
        <f aca="false">Summary!$B$9^2*(1-EXP(-2*Summary!$B$7*Summary!$B$3))/(2*Summary!$B$7)</f>
        <v>2.13796991461712E-007</v>
      </c>
      <c r="E1416" s="0" t="n">
        <f aca="false">LN(NORMDIST(B1416,C1416,SQRT(D1416),FALSE()))</f>
        <v>6.76000452873168</v>
      </c>
    </row>
    <row r="1417" customFormat="false" ht="15" hidden="false" customHeight="false" outlineLevel="0" collapsed="false">
      <c r="A1417" s="0" t="n">
        <f aca="false">Data!C1417</f>
        <v>0.0354</v>
      </c>
      <c r="B1417" s="0" t="n">
        <f aca="false">Data!C1418</f>
        <v>0.0352</v>
      </c>
      <c r="C1417" s="0" t="n">
        <f aca="false">Summary!$B$8+(A1417-Summary!$B$8)*EXP(-Summary!$B$7*Summary!$B$3)</f>
        <v>0.03539131526313</v>
      </c>
      <c r="D1417" s="0" t="n">
        <f aca="false">Summary!$B$9^2*(1-EXP(-2*Summary!$B$7*Summary!$B$3))/(2*Summary!$B$7)</f>
        <v>2.13796991461712E-007</v>
      </c>
      <c r="E1417" s="0" t="n">
        <f aca="false">LN(NORMDIST(B1417,C1417,SQRT(D1417),FALSE()))</f>
        <v>6.67458212638101</v>
      </c>
    </row>
    <row r="1418" customFormat="false" ht="15" hidden="false" customHeight="false" outlineLevel="0" collapsed="false">
      <c r="A1418" s="0" t="n">
        <f aca="false">Data!C1418</f>
        <v>0.0352</v>
      </c>
      <c r="B1418" s="0" t="n">
        <f aca="false">Data!C1419</f>
        <v>0.0348</v>
      </c>
      <c r="C1418" s="0" t="n">
        <f aca="false">Summary!$B$8+(A1418-Summary!$B$8)*EXP(-Summary!$B$7*Summary!$B$3)</f>
        <v>0.0351913971928655</v>
      </c>
      <c r="D1418" s="0" t="n">
        <f aca="false">Summary!$B$9^2*(1-EXP(-2*Summary!$B$7*Summary!$B$3))/(2*Summary!$B$7)</f>
        <v>2.13796991461712E-007</v>
      </c>
      <c r="E1418" s="0" t="n">
        <f aca="false">LN(NORMDIST(B1418,C1418,SQRT(D1418),FALSE()))</f>
        <v>6.40191637959149</v>
      </c>
    </row>
    <row r="1419" customFormat="false" ht="15" hidden="false" customHeight="false" outlineLevel="0" collapsed="false">
      <c r="A1419" s="0" t="n">
        <f aca="false">Data!C1419</f>
        <v>0.0348</v>
      </c>
      <c r="B1419" s="0" t="n">
        <f aca="false">Data!C1420</f>
        <v>0.0346</v>
      </c>
      <c r="C1419" s="0" t="n">
        <f aca="false">Summary!$B$8+(A1419-Summary!$B$8)*EXP(-Summary!$B$7*Summary!$B$3)</f>
        <v>0.0347915610523366</v>
      </c>
      <c r="D1419" s="0" t="n">
        <f aca="false">Summary!$B$9^2*(1-EXP(-2*Summary!$B$7*Summary!$B$3))/(2*Summary!$B$7)</f>
        <v>2.13796991461712E-007</v>
      </c>
      <c r="E1419" s="0" t="n">
        <f aca="false">LN(NORMDIST(B1419,C1419,SQRT(D1419),FALSE()))</f>
        <v>6.67436204174571</v>
      </c>
    </row>
    <row r="1420" customFormat="false" ht="15" hidden="false" customHeight="false" outlineLevel="0" collapsed="false">
      <c r="A1420" s="0" t="n">
        <f aca="false">Data!C1420</f>
        <v>0.0346</v>
      </c>
      <c r="B1420" s="0" t="n">
        <f aca="false">Data!C1421</f>
        <v>0.0352</v>
      </c>
      <c r="C1420" s="0" t="n">
        <f aca="false">Summary!$B$8+(A1420-Summary!$B$8)*EXP(-Summary!$B$7*Summary!$B$3)</f>
        <v>0.0345916429820721</v>
      </c>
      <c r="D1420" s="0" t="n">
        <f aca="false">Summary!$B$9^2*(1-EXP(-2*Summary!$B$7*Summary!$B$3))/(2*Summary!$B$7)</f>
        <v>2.13796991461712E-007</v>
      </c>
      <c r="E1420" s="0" t="n">
        <f aca="false">LN(NORMDIST(B1420,C1420,SQRT(D1420),FALSE()))</f>
        <v>5.89464427721969</v>
      </c>
    </row>
    <row r="1421" customFormat="false" ht="15" hidden="false" customHeight="false" outlineLevel="0" collapsed="false">
      <c r="A1421" s="0" t="n">
        <f aca="false">Data!C1421</f>
        <v>0.0352</v>
      </c>
      <c r="B1421" s="0" t="n">
        <f aca="false">Data!C1422</f>
        <v>0.0349</v>
      </c>
      <c r="C1421" s="0" t="n">
        <f aca="false">Summary!$B$8+(A1421-Summary!$B$8)*EXP(-Summary!$B$7*Summary!$B$3)</f>
        <v>0.0351913971928655</v>
      </c>
      <c r="D1421" s="0" t="n">
        <f aca="false">Summary!$B$9^2*(1-EXP(-2*Summary!$B$7*Summary!$B$3))/(2*Summary!$B$7)</f>
        <v>2.13796991461712E-007</v>
      </c>
      <c r="E1421" s="0" t="n">
        <f aca="false">LN(NORMDIST(B1421,C1421,SQRT(D1421),FALSE()))</f>
        <v>6.56159925937921</v>
      </c>
    </row>
    <row r="1422" customFormat="false" ht="15" hidden="false" customHeight="false" outlineLevel="0" collapsed="false">
      <c r="A1422" s="0" t="n">
        <f aca="false">Data!C1422</f>
        <v>0.0349</v>
      </c>
      <c r="B1422" s="0" t="n">
        <f aca="false">Data!C1423</f>
        <v>0.0348</v>
      </c>
      <c r="C1422" s="0" t="n">
        <f aca="false">Summary!$B$8+(A1422-Summary!$B$8)*EXP(-Summary!$B$7*Summary!$B$3)</f>
        <v>0.0348915200874688</v>
      </c>
      <c r="D1422" s="0" t="n">
        <f aca="false">Summary!$B$9^2*(1-EXP(-2*Summary!$B$7*Summary!$B$3))/(2*Summary!$B$7)</f>
        <v>2.13796991461712E-007</v>
      </c>
      <c r="E1422" s="0" t="n">
        <f aca="false">LN(NORMDIST(B1422,C1422,SQRT(D1422),FALSE()))</f>
        <v>6.74059241797406</v>
      </c>
    </row>
    <row r="1423" customFormat="false" ht="15" hidden="false" customHeight="false" outlineLevel="0" collapsed="false">
      <c r="A1423" s="0" t="n">
        <f aca="false">Data!C1423</f>
        <v>0.0348</v>
      </c>
      <c r="B1423" s="0" t="n">
        <f aca="false">Data!C1424</f>
        <v>0.0349</v>
      </c>
      <c r="C1423" s="0" t="n">
        <f aca="false">Summary!$B$8+(A1423-Summary!$B$8)*EXP(-Summary!$B$7*Summary!$B$3)</f>
        <v>0.0347915610523366</v>
      </c>
      <c r="D1423" s="0" t="n">
        <f aca="false">Summary!$B$9^2*(1-EXP(-2*Summary!$B$7*Summary!$B$3))/(2*Summary!$B$7)</f>
        <v>2.13796991461712E-007</v>
      </c>
      <c r="E1423" s="0" t="n">
        <f aca="false">LN(NORMDIST(B1423,C1423,SQRT(D1423),FALSE()))</f>
        <v>6.73268052235542</v>
      </c>
    </row>
    <row r="1424" customFormat="false" ht="15" hidden="false" customHeight="false" outlineLevel="0" collapsed="false">
      <c r="A1424" s="0" t="n">
        <f aca="false">Data!C1424</f>
        <v>0.0349</v>
      </c>
      <c r="B1424" s="0" t="n">
        <f aca="false">Data!C1425</f>
        <v>0.0351</v>
      </c>
      <c r="C1424" s="0" t="n">
        <f aca="false">Summary!$B$8+(A1424-Summary!$B$8)*EXP(-Summary!$B$7*Summary!$B$3)</f>
        <v>0.0348915200874688</v>
      </c>
      <c r="D1424" s="0" t="n">
        <f aca="false">Summary!$B$9^2*(1-EXP(-2*Summary!$B$7*Summary!$B$3))/(2*Summary!$B$7)</f>
        <v>2.13796991461712E-007</v>
      </c>
      <c r="E1424" s="0" t="n">
        <f aca="false">LN(NORMDIST(B1424,C1424,SQRT(D1424),FALSE()))</f>
        <v>6.65853338786608</v>
      </c>
    </row>
    <row r="1425" customFormat="false" ht="15" hidden="false" customHeight="false" outlineLevel="0" collapsed="false">
      <c r="A1425" s="0" t="n">
        <f aca="false">Data!C1425</f>
        <v>0.0351</v>
      </c>
      <c r="B1425" s="0" t="n">
        <f aca="false">Data!C1426</f>
        <v>0.0347</v>
      </c>
      <c r="C1425" s="0" t="n">
        <f aca="false">Summary!$B$8+(A1425-Summary!$B$8)*EXP(-Summary!$B$7*Summary!$B$3)</f>
        <v>0.0350914381577333</v>
      </c>
      <c r="D1425" s="0" t="n">
        <f aca="false">Summary!$B$9^2*(1-EXP(-2*Summary!$B$7*Summary!$B$3))/(2*Summary!$B$7)</f>
        <v>2.13796991461712E-007</v>
      </c>
      <c r="E1425" s="0" t="n">
        <f aca="false">LN(NORMDIST(B1425,C1425,SQRT(D1425),FALSE()))</f>
        <v>6.40184138146736</v>
      </c>
    </row>
    <row r="1426" customFormat="false" ht="15" hidden="false" customHeight="false" outlineLevel="0" collapsed="false">
      <c r="A1426" s="0" t="n">
        <f aca="false">Data!C1426</f>
        <v>0.0347</v>
      </c>
      <c r="B1426" s="0" t="n">
        <f aca="false">Data!C1427</f>
        <v>0.0342</v>
      </c>
      <c r="C1426" s="0" t="n">
        <f aca="false">Summary!$B$8+(A1426-Summary!$B$8)*EXP(-Summary!$B$7*Summary!$B$3)</f>
        <v>0.0346916020172044</v>
      </c>
      <c r="D1426" s="0" t="n">
        <f aca="false">Summary!$B$9^2*(1-EXP(-2*Summary!$B$7*Summary!$B$3))/(2*Summary!$B$7)</f>
        <v>2.13796991461712E-007</v>
      </c>
      <c r="E1426" s="0" t="n">
        <f aca="false">LN(NORMDIST(B1426,C1426,SQRT(D1426),FALSE()))</f>
        <v>6.19498928456686</v>
      </c>
    </row>
    <row r="1427" customFormat="false" ht="15" hidden="false" customHeight="false" outlineLevel="0" collapsed="false">
      <c r="A1427" s="0" t="n">
        <f aca="false">Data!C1427</f>
        <v>0.0342</v>
      </c>
      <c r="B1427" s="0" t="n">
        <f aca="false">Data!C1428</f>
        <v>0.0345</v>
      </c>
      <c r="C1427" s="0" t="n">
        <f aca="false">Summary!$B$8+(A1427-Summary!$B$8)*EXP(-Summary!$B$7*Summary!$B$3)</f>
        <v>0.0341918068415431</v>
      </c>
      <c r="D1427" s="0" t="n">
        <f aca="false">Summary!$B$9^2*(1-EXP(-2*Summary!$B$7*Summary!$B$3))/(2*Summary!$B$7)</f>
        <v>2.13796991461712E-007</v>
      </c>
      <c r="E1427" s="0" t="n">
        <f aca="false">LN(NORMDIST(B1427,C1427,SQRT(D1427),FALSE()))</f>
        <v>6.53804724669455</v>
      </c>
    </row>
    <row r="1428" customFormat="false" ht="15" hidden="false" customHeight="false" outlineLevel="0" collapsed="false">
      <c r="A1428" s="0" t="n">
        <f aca="false">Data!C1428</f>
        <v>0.0345</v>
      </c>
      <c r="B1428" s="0" t="n">
        <f aca="false">Data!C1429</f>
        <v>0.035</v>
      </c>
      <c r="C1428" s="0" t="n">
        <f aca="false">Summary!$B$8+(A1428-Summary!$B$8)*EXP(-Summary!$B$7*Summary!$B$3)</f>
        <v>0.0344916839469399</v>
      </c>
      <c r="D1428" s="0" t="n">
        <f aca="false">Summary!$B$9^2*(1-EXP(-2*Summary!$B$7*Summary!$B$3))/(2*Summary!$B$7)</f>
        <v>2.13796991461712E-007</v>
      </c>
      <c r="E1428" s="0" t="n">
        <f aca="false">LN(NORMDIST(B1428,C1428,SQRT(D1428),FALSE()))</f>
        <v>6.15590392053768</v>
      </c>
    </row>
    <row r="1429" customFormat="false" ht="15" hidden="false" customHeight="false" outlineLevel="0" collapsed="false">
      <c r="A1429" s="0" t="n">
        <f aca="false">Data!C1429</f>
        <v>0.035</v>
      </c>
      <c r="B1429" s="0" t="n">
        <f aca="false">Data!C1430</f>
        <v>0.0358</v>
      </c>
      <c r="C1429" s="0" t="n">
        <f aca="false">Summary!$B$8+(A1429-Summary!$B$8)*EXP(-Summary!$B$7*Summary!$B$3)</f>
        <v>0.0349914791226011</v>
      </c>
      <c r="D1429" s="0" t="n">
        <f aca="false">Summary!$B$9^2*(1-EXP(-2*Summary!$B$7*Summary!$B$3))/(2*Summary!$B$7)</f>
        <v>2.13796991461712E-007</v>
      </c>
      <c r="E1429" s="0" t="n">
        <f aca="false">LN(NORMDIST(B1429,C1429,SQRT(D1429),FALSE()))</f>
        <v>5.23138015458446</v>
      </c>
    </row>
    <row r="1430" customFormat="false" ht="15" hidden="false" customHeight="false" outlineLevel="0" collapsed="false">
      <c r="A1430" s="0" t="n">
        <f aca="false">Data!C1430</f>
        <v>0.0358</v>
      </c>
      <c r="B1430" s="0" t="n">
        <f aca="false">Data!C1431</f>
        <v>0.0361</v>
      </c>
      <c r="C1430" s="0" t="n">
        <f aca="false">Summary!$B$8+(A1430-Summary!$B$8)*EXP(-Summary!$B$7*Summary!$B$3)</f>
        <v>0.035791151403659</v>
      </c>
      <c r="D1430" s="0" t="n">
        <f aca="false">Summary!$B$9^2*(1-EXP(-2*Summary!$B$7*Summary!$B$3))/(2*Summary!$B$7)</f>
        <v>2.13796991461712E-007</v>
      </c>
      <c r="E1430" s="0" t="n">
        <f aca="false">LN(NORMDIST(B1430,C1430,SQRT(D1430),FALSE()))</f>
        <v>6.53710141359503</v>
      </c>
    </row>
    <row r="1431" customFormat="false" ht="15" hidden="false" customHeight="false" outlineLevel="0" collapsed="false">
      <c r="A1431" s="0" t="n">
        <f aca="false">Data!C1431</f>
        <v>0.0361</v>
      </c>
      <c r="B1431" s="0" t="n">
        <f aca="false">Data!C1432</f>
        <v>0.0341</v>
      </c>
      <c r="C1431" s="0" t="n">
        <f aca="false">Summary!$B$8+(A1431-Summary!$B$8)*EXP(-Summary!$B$7*Summary!$B$3)</f>
        <v>0.0360910285090557</v>
      </c>
      <c r="D1431" s="0" t="n">
        <f aca="false">Summary!$B$9^2*(1-EXP(-2*Summary!$B$7*Summary!$B$3))/(2*Summary!$B$7)</f>
        <v>2.13796991461712E-007</v>
      </c>
      <c r="E1431" s="0" t="n">
        <f aca="false">LN(NORMDIST(B1431,C1431,SQRT(D1431),FALSE()))</f>
        <v>-2.51075057431188</v>
      </c>
    </row>
    <row r="1432" customFormat="false" ht="15" hidden="false" customHeight="false" outlineLevel="0" collapsed="false">
      <c r="A1432" s="0" t="n">
        <f aca="false">Data!C1432</f>
        <v>0.0341</v>
      </c>
      <c r="B1432" s="0" t="n">
        <f aca="false">Data!C1433</f>
        <v>0.0347</v>
      </c>
      <c r="C1432" s="0" t="n">
        <f aca="false">Summary!$B$8+(A1432-Summary!$B$8)*EXP(-Summary!$B$7*Summary!$B$3)</f>
        <v>0.0340918478064109</v>
      </c>
      <c r="D1432" s="0" t="n">
        <f aca="false">Summary!$B$9^2*(1-EXP(-2*Summary!$B$7*Summary!$B$3))/(2*Summary!$B$7)</f>
        <v>2.13796991461712E-007</v>
      </c>
      <c r="E1432" s="0" t="n">
        <f aca="false">LN(NORMDIST(B1432,C1432,SQRT(D1432),FALSE()))</f>
        <v>5.89522700453777</v>
      </c>
    </row>
    <row r="1433" customFormat="false" ht="15" hidden="false" customHeight="false" outlineLevel="0" collapsed="false">
      <c r="A1433" s="0" t="n">
        <f aca="false">Data!C1433</f>
        <v>0.0347</v>
      </c>
      <c r="B1433" s="0" t="n">
        <f aca="false">Data!C1434</f>
        <v>0.0348</v>
      </c>
      <c r="C1433" s="0" t="n">
        <f aca="false">Summary!$B$8+(A1433-Summary!$B$8)*EXP(-Summary!$B$7*Summary!$B$3)</f>
        <v>0.0346916020172044</v>
      </c>
      <c r="D1433" s="0" t="n">
        <f aca="false">Summary!$B$9^2*(1-EXP(-2*Summary!$B$7*Summary!$B$3))/(2*Summary!$B$7)</f>
        <v>2.13796991461712E-007</v>
      </c>
      <c r="E1433" s="0" t="n">
        <f aca="false">LN(NORMDIST(B1433,C1433,SQRT(D1433),FALSE()))</f>
        <v>6.73270129602516</v>
      </c>
    </row>
    <row r="1434" customFormat="false" ht="15" hidden="false" customHeight="false" outlineLevel="0" collapsed="false">
      <c r="A1434" s="0" t="n">
        <f aca="false">Data!C1434</f>
        <v>0.0348</v>
      </c>
      <c r="B1434" s="0" t="n">
        <f aca="false">Data!C1435</f>
        <v>0.0352</v>
      </c>
      <c r="C1434" s="0" t="n">
        <f aca="false">Summary!$B$8+(A1434-Summary!$B$8)*EXP(-Summary!$B$7*Summary!$B$3)</f>
        <v>0.0347915610523366</v>
      </c>
      <c r="D1434" s="0" t="n">
        <f aca="false">Summary!$B$9^2*(1-EXP(-2*Summary!$B$7*Summary!$B$3))/(2*Summary!$B$7)</f>
        <v>2.13796991461712E-007</v>
      </c>
      <c r="E1434" s="0" t="n">
        <f aca="false">LN(NORMDIST(B1434,C1434,SQRT(D1434),FALSE()))</f>
        <v>6.37003891655475</v>
      </c>
    </row>
    <row r="1435" customFormat="false" ht="15" hidden="false" customHeight="false" outlineLevel="0" collapsed="false">
      <c r="A1435" s="0" t="n">
        <f aca="false">Data!C1435</f>
        <v>0.0352</v>
      </c>
      <c r="B1435" s="0" t="n">
        <f aca="false">Data!C1436</f>
        <v>0.0349</v>
      </c>
      <c r="C1435" s="0" t="n">
        <f aca="false">Summary!$B$8+(A1435-Summary!$B$8)*EXP(-Summary!$B$7*Summary!$B$3)</f>
        <v>0.0351913971928655</v>
      </c>
      <c r="D1435" s="0" t="n">
        <f aca="false">Summary!$B$9^2*(1-EXP(-2*Summary!$B$7*Summary!$B$3))/(2*Summary!$B$7)</f>
        <v>2.13796991461712E-007</v>
      </c>
      <c r="E1435" s="0" t="n">
        <f aca="false">LN(NORMDIST(B1435,C1435,SQRT(D1435),FALSE()))</f>
        <v>6.56159925937921</v>
      </c>
    </row>
    <row r="1436" customFormat="false" ht="15" hidden="false" customHeight="false" outlineLevel="0" collapsed="false">
      <c r="A1436" s="0" t="n">
        <f aca="false">Data!C1436</f>
        <v>0.0349</v>
      </c>
      <c r="B1436" s="0" t="n">
        <f aca="false">Data!C1437</f>
        <v>0.0346</v>
      </c>
      <c r="C1436" s="0" t="n">
        <f aca="false">Summary!$B$8+(A1436-Summary!$B$8)*EXP(-Summary!$B$7*Summary!$B$3)</f>
        <v>0.0348915200874688</v>
      </c>
      <c r="D1436" s="0" t="n">
        <f aca="false">Summary!$B$9^2*(1-EXP(-2*Summary!$B$7*Summary!$B$3))/(2*Summary!$B$7)</f>
        <v>2.13796991461712E-007</v>
      </c>
      <c r="E1436" s="0" t="n">
        <f aca="false">LN(NORMDIST(B1436,C1436,SQRT(D1436),FALSE()))</f>
        <v>6.56143172337361</v>
      </c>
    </row>
    <row r="1437" customFormat="false" ht="15" hidden="false" customHeight="false" outlineLevel="0" collapsed="false">
      <c r="A1437" s="0" t="n">
        <f aca="false">Data!C1437</f>
        <v>0.0346</v>
      </c>
      <c r="B1437" s="0" t="n">
        <f aca="false">Data!C1438</f>
        <v>0.0354</v>
      </c>
      <c r="C1437" s="0" t="n">
        <f aca="false">Summary!$B$8+(A1437-Summary!$B$8)*EXP(-Summary!$B$7*Summary!$B$3)</f>
        <v>0.0345916429820721</v>
      </c>
      <c r="D1437" s="0" t="n">
        <f aca="false">Summary!$B$9^2*(1-EXP(-2*Summary!$B$7*Summary!$B$3))/(2*Summary!$B$7)</f>
        <v>2.13796991461712E-007</v>
      </c>
      <c r="E1437" s="0" t="n">
        <f aca="false">LN(NORMDIST(B1437,C1437,SQRT(D1437),FALSE()))</f>
        <v>5.23199976282787</v>
      </c>
    </row>
    <row r="1438" customFormat="false" ht="15" hidden="false" customHeight="false" outlineLevel="0" collapsed="false">
      <c r="A1438" s="0" t="n">
        <f aca="false">Data!C1438</f>
        <v>0.0354</v>
      </c>
      <c r="B1438" s="0" t="n">
        <f aca="false">Data!C1439</f>
        <v>0.0355</v>
      </c>
      <c r="C1438" s="0" t="n">
        <f aca="false">Summary!$B$8+(A1438-Summary!$B$8)*EXP(-Summary!$B$7*Summary!$B$3)</f>
        <v>0.03539131526313</v>
      </c>
      <c r="D1438" s="0" t="n">
        <f aca="false">Summary!$B$9^2*(1-EXP(-2*Summary!$B$7*Summary!$B$3))/(2*Summary!$B$7)</f>
        <v>2.13796991461712E-007</v>
      </c>
      <c r="E1438" s="0" t="n">
        <f aca="false">LN(NORMDIST(B1438,C1438,SQRT(D1438),FALSE()))</f>
        <v>6.73255571550528</v>
      </c>
    </row>
    <row r="1439" customFormat="false" ht="15" hidden="false" customHeight="false" outlineLevel="0" collapsed="false">
      <c r="A1439" s="0" t="n">
        <f aca="false">Data!C1439</f>
        <v>0.0355</v>
      </c>
      <c r="B1439" s="0" t="n">
        <f aca="false">Data!C1440</f>
        <v>0.0361</v>
      </c>
      <c r="C1439" s="0" t="n">
        <f aca="false">Summary!$B$8+(A1439-Summary!$B$8)*EXP(-Summary!$B$7*Summary!$B$3)</f>
        <v>0.0354912742982623</v>
      </c>
      <c r="D1439" s="0" t="n">
        <f aca="false">Summary!$B$9^2*(1-EXP(-2*Summary!$B$7*Summary!$B$3))/(2*Summary!$B$7)</f>
        <v>2.13796991461712E-007</v>
      </c>
      <c r="E1439" s="0" t="n">
        <f aca="false">LN(NORMDIST(B1439,C1439,SQRT(D1439),FALSE()))</f>
        <v>5.89359487355196</v>
      </c>
    </row>
    <row r="1440" customFormat="false" ht="15" hidden="false" customHeight="false" outlineLevel="0" collapsed="false">
      <c r="A1440" s="0" t="n">
        <f aca="false">Data!C1440</f>
        <v>0.0361</v>
      </c>
      <c r="B1440" s="0" t="n">
        <f aca="false">Data!C1441</f>
        <v>0.0363</v>
      </c>
      <c r="C1440" s="0" t="n">
        <f aca="false">Summary!$B$8+(A1440-Summary!$B$8)*EXP(-Summary!$B$7*Summary!$B$3)</f>
        <v>0.0360910285090557</v>
      </c>
      <c r="D1440" s="0" t="n">
        <f aca="false">Summary!$B$9^2*(1-EXP(-2*Summary!$B$7*Summary!$B$3))/(2*Summary!$B$7)</f>
        <v>2.13796991461712E-007</v>
      </c>
      <c r="E1440" s="0" t="n">
        <f aca="false">LN(NORMDIST(B1440,C1440,SQRT(D1440),FALSE()))</f>
        <v>6.65805346975059</v>
      </c>
    </row>
    <row r="1441" customFormat="false" ht="15" hidden="false" customHeight="false" outlineLevel="0" collapsed="false">
      <c r="A1441" s="0" t="n">
        <f aca="false">Data!C1441</f>
        <v>0.0363</v>
      </c>
      <c r="B1441" s="0" t="n">
        <f aca="false">Data!C1442</f>
        <v>0.0358</v>
      </c>
      <c r="C1441" s="0" t="n">
        <f aca="false">Summary!$B$8+(A1441-Summary!$B$8)*EXP(-Summary!$B$7*Summary!$B$3)</f>
        <v>0.0362909465793202</v>
      </c>
      <c r="D1441" s="0" t="n">
        <f aca="false">Summary!$B$9^2*(1-EXP(-2*Summary!$B$7*Summary!$B$3))/(2*Summary!$B$7)</f>
        <v>2.13796991461712E-007</v>
      </c>
      <c r="E1441" s="0" t="n">
        <f aca="false">LN(NORMDIST(B1441,C1441,SQRT(D1441),FALSE()))</f>
        <v>6.1964953852112</v>
      </c>
    </row>
    <row r="1442" customFormat="false" ht="15" hidden="false" customHeight="false" outlineLevel="0" collapsed="false">
      <c r="A1442" s="0" t="n">
        <f aca="false">Data!C1442</f>
        <v>0.0358</v>
      </c>
      <c r="B1442" s="0" t="n">
        <f aca="false">Data!C1443</f>
        <v>0.0361</v>
      </c>
      <c r="C1442" s="0" t="n">
        <f aca="false">Summary!$B$8+(A1442-Summary!$B$8)*EXP(-Summary!$B$7*Summary!$B$3)</f>
        <v>0.035791151403659</v>
      </c>
      <c r="D1442" s="0" t="n">
        <f aca="false">Summary!$B$9^2*(1-EXP(-2*Summary!$B$7*Summary!$B$3))/(2*Summary!$B$7)</f>
        <v>2.13796991461712E-007</v>
      </c>
      <c r="E1442" s="0" t="n">
        <f aca="false">LN(NORMDIST(B1442,C1442,SQRT(D1442),FALSE()))</f>
        <v>6.53710141359503</v>
      </c>
    </row>
    <row r="1443" customFormat="false" ht="15" hidden="false" customHeight="false" outlineLevel="0" collapsed="false">
      <c r="A1443" s="0" t="n">
        <f aca="false">Data!C1443</f>
        <v>0.0361</v>
      </c>
      <c r="B1443" s="0" t="n">
        <f aca="false">Data!C1444</f>
        <v>0.0363</v>
      </c>
      <c r="C1443" s="0" t="n">
        <f aca="false">Summary!$B$8+(A1443-Summary!$B$8)*EXP(-Summary!$B$7*Summary!$B$3)</f>
        <v>0.0360910285090557</v>
      </c>
      <c r="D1443" s="0" t="n">
        <f aca="false">Summary!$B$9^2*(1-EXP(-2*Summary!$B$7*Summary!$B$3))/(2*Summary!$B$7)</f>
        <v>2.13796991461712E-007</v>
      </c>
      <c r="E1443" s="0" t="n">
        <f aca="false">LN(NORMDIST(B1443,C1443,SQRT(D1443),FALSE()))</f>
        <v>6.65805346975059</v>
      </c>
    </row>
    <row r="1444" customFormat="false" ht="15" hidden="false" customHeight="false" outlineLevel="0" collapsed="false">
      <c r="A1444" s="0" t="n">
        <f aca="false">Data!C1444</f>
        <v>0.0363</v>
      </c>
      <c r="B1444" s="0" t="n">
        <f aca="false">Data!C1445</f>
        <v>0.0373</v>
      </c>
      <c r="C1444" s="0" t="n">
        <f aca="false">Summary!$B$8+(A1444-Summary!$B$8)*EXP(-Summary!$B$7*Summary!$B$3)</f>
        <v>0.0362909465793202</v>
      </c>
      <c r="D1444" s="0" t="n">
        <f aca="false">Summary!$B$9^2*(1-EXP(-2*Summary!$B$7*Summary!$B$3))/(2*Summary!$B$7)</f>
        <v>2.13796991461712E-007</v>
      </c>
      <c r="E1444" s="0" t="n">
        <f aca="false">LN(NORMDIST(B1444,C1444,SQRT(D1444),FALSE()))</f>
        <v>4.37897621263988</v>
      </c>
    </row>
    <row r="1445" customFormat="false" ht="15" hidden="false" customHeight="false" outlineLevel="0" collapsed="false">
      <c r="A1445" s="0" t="n">
        <f aca="false">Data!C1445</f>
        <v>0.0373</v>
      </c>
      <c r="B1445" s="0" t="n">
        <f aca="false">Data!C1446</f>
        <v>0.037</v>
      </c>
      <c r="C1445" s="0" t="n">
        <f aca="false">Summary!$B$8+(A1445-Summary!$B$8)*EXP(-Summary!$B$7*Summary!$B$3)</f>
        <v>0.0372905369306426</v>
      </c>
      <c r="D1445" s="0" t="n">
        <f aca="false">Summary!$B$9^2*(1-EXP(-2*Summary!$B$7*Summary!$B$3))/(2*Summary!$B$7)</f>
        <v>2.13796991461712E-007</v>
      </c>
      <c r="E1445" s="0" t="n">
        <f aca="false">LN(NORMDIST(B1445,C1445,SQRT(D1445),FALSE()))</f>
        <v>6.56277003343755</v>
      </c>
    </row>
    <row r="1446" customFormat="false" ht="15" hidden="false" customHeight="false" outlineLevel="0" collapsed="false">
      <c r="A1446" s="0" t="n">
        <f aca="false">Data!C1446</f>
        <v>0.037</v>
      </c>
      <c r="B1446" s="0" t="n">
        <f aca="false">Data!C1447</f>
        <v>0.0375</v>
      </c>
      <c r="C1446" s="0" t="n">
        <f aca="false">Summary!$B$8+(A1446-Summary!$B$8)*EXP(-Summary!$B$7*Summary!$B$3)</f>
        <v>0.0369906598252459</v>
      </c>
      <c r="D1446" s="0" t="n">
        <f aca="false">Summary!$B$9^2*(1-EXP(-2*Summary!$B$7*Summary!$B$3))/(2*Summary!$B$7)</f>
        <v>2.13796991461712E-007</v>
      </c>
      <c r="E1446" s="0" t="n">
        <f aca="false">LN(NORMDIST(B1446,C1446,SQRT(D1446),FALSE()))</f>
        <v>6.15346655270381</v>
      </c>
    </row>
    <row r="1447" customFormat="false" ht="15" hidden="false" customHeight="false" outlineLevel="0" collapsed="false">
      <c r="A1447" s="0" t="n">
        <f aca="false">Data!C1447</f>
        <v>0.0375</v>
      </c>
      <c r="B1447" s="0" t="n">
        <f aca="false">Data!C1448</f>
        <v>0.0378</v>
      </c>
      <c r="C1447" s="0" t="n">
        <f aca="false">Summary!$B$8+(A1447-Summary!$B$8)*EXP(-Summary!$B$7*Summary!$B$3)</f>
        <v>0.0374904550009071</v>
      </c>
      <c r="D1447" s="0" t="n">
        <f aca="false">Summary!$B$9^2*(1-EXP(-2*Summary!$B$7*Summary!$B$3))/(2*Summary!$B$7)</f>
        <v>2.13796991461712E-007</v>
      </c>
      <c r="E1447" s="0" t="n">
        <f aca="false">LN(NORMDIST(B1447,C1447,SQRT(D1447),FALSE()))</f>
        <v>6.53609426424581</v>
      </c>
    </row>
    <row r="1448" customFormat="false" ht="15" hidden="false" customHeight="false" outlineLevel="0" collapsed="false">
      <c r="A1448" s="0" t="n">
        <f aca="false">Data!C1448</f>
        <v>0.0378</v>
      </c>
      <c r="B1448" s="0" t="n">
        <f aca="false">Data!C1449</f>
        <v>0.0386</v>
      </c>
      <c r="C1448" s="0" t="n">
        <f aca="false">Summary!$B$8+(A1448-Summary!$B$8)*EXP(-Summary!$B$7*Summary!$B$3)</f>
        <v>0.0377903321063038</v>
      </c>
      <c r="D1448" s="0" t="n">
        <f aca="false">Summary!$B$9^2*(1-EXP(-2*Summary!$B$7*Summary!$B$3))/(2*Summary!$B$7)</f>
        <v>2.13796991461712E-007</v>
      </c>
      <c r="E1448" s="0" t="n">
        <f aca="false">LN(NORMDIST(B1448,C1448,SQRT(D1448),FALSE()))</f>
        <v>5.22703938047008</v>
      </c>
    </row>
    <row r="1449" customFormat="false" ht="15" hidden="false" customHeight="false" outlineLevel="0" collapsed="false">
      <c r="A1449" s="0" t="n">
        <f aca="false">Data!C1449</f>
        <v>0.0386</v>
      </c>
      <c r="B1449" s="0" t="n">
        <f aca="false">Data!C1450</f>
        <v>0.0385</v>
      </c>
      <c r="C1449" s="0" t="n">
        <f aca="false">Summary!$B$8+(A1449-Summary!$B$8)*EXP(-Summary!$B$7*Summary!$B$3)</f>
        <v>0.0385900043873617</v>
      </c>
      <c r="D1449" s="0" t="n">
        <f aca="false">Summary!$B$9^2*(1-EXP(-2*Summary!$B$7*Summary!$B$3))/(2*Summary!$B$7)</f>
        <v>2.13796991461712E-007</v>
      </c>
      <c r="E1449" s="0" t="n">
        <f aca="false">LN(NORMDIST(B1449,C1449,SQRT(D1449),FALSE()))</f>
        <v>6.74123587105557</v>
      </c>
    </row>
    <row r="1450" customFormat="false" ht="15" hidden="false" customHeight="false" outlineLevel="0" collapsed="false">
      <c r="A1450" s="0" t="n">
        <f aca="false">Data!C1450</f>
        <v>0.0385</v>
      </c>
      <c r="B1450" s="0" t="n">
        <f aca="false">Data!C1451</f>
        <v>0.0386</v>
      </c>
      <c r="C1450" s="0" t="n">
        <f aca="false">Summary!$B$8+(A1450-Summary!$B$8)*EXP(-Summary!$B$7*Summary!$B$3)</f>
        <v>0.0384900453522295</v>
      </c>
      <c r="D1450" s="0" t="n">
        <f aca="false">Summary!$B$9^2*(1-EXP(-2*Summary!$B$7*Summary!$B$3))/(2*Summary!$B$7)</f>
        <v>2.13796991461712E-007</v>
      </c>
      <c r="E1450" s="0" t="n">
        <f aca="false">LN(NORMDIST(B1450,C1450,SQRT(D1450),FALSE()))</f>
        <v>6.73190637863681</v>
      </c>
    </row>
    <row r="1451" customFormat="false" ht="15" hidden="false" customHeight="false" outlineLevel="0" collapsed="false">
      <c r="A1451" s="0" t="n">
        <f aca="false">Data!C1451</f>
        <v>0.0386</v>
      </c>
      <c r="B1451" s="0" t="n">
        <f aca="false">Data!C1452</f>
        <v>0.0385</v>
      </c>
      <c r="C1451" s="0" t="n">
        <f aca="false">Summary!$B$8+(A1451-Summary!$B$8)*EXP(-Summary!$B$7*Summary!$B$3)</f>
        <v>0.0385900043873617</v>
      </c>
      <c r="D1451" s="0" t="n">
        <f aca="false">Summary!$B$9^2*(1-EXP(-2*Summary!$B$7*Summary!$B$3))/(2*Summary!$B$7)</f>
        <v>2.13796991461712E-007</v>
      </c>
      <c r="E1451" s="0" t="n">
        <f aca="false">LN(NORMDIST(B1451,C1451,SQRT(D1451),FALSE()))</f>
        <v>6.74123587105557</v>
      </c>
    </row>
    <row r="1452" customFormat="false" ht="15" hidden="false" customHeight="false" outlineLevel="0" collapsed="false">
      <c r="A1452" s="0" t="n">
        <f aca="false">Data!C1452</f>
        <v>0.0385</v>
      </c>
      <c r="B1452" s="0" t="n">
        <f aca="false">Data!C1453</f>
        <v>0.0387</v>
      </c>
      <c r="C1452" s="0" t="n">
        <f aca="false">Summary!$B$8+(A1452-Summary!$B$8)*EXP(-Summary!$B$7*Summary!$B$3)</f>
        <v>0.0384900453522295</v>
      </c>
      <c r="D1452" s="0" t="n">
        <f aca="false">Summary!$B$9^2*(1-EXP(-2*Summary!$B$7*Summary!$B$3))/(2*Summary!$B$7)</f>
        <v>2.13796991461712E-007</v>
      </c>
      <c r="E1452" s="0" t="n">
        <f aca="false">LN(NORMDIST(B1452,C1452,SQRT(D1452),FALSE()))</f>
        <v>6.65709024269544</v>
      </c>
    </row>
    <row r="1453" customFormat="false" ht="15" hidden="false" customHeight="false" outlineLevel="0" collapsed="false">
      <c r="A1453" s="0" t="n">
        <f aca="false">Data!C1453</f>
        <v>0.0387</v>
      </c>
      <c r="B1453" s="0" t="n">
        <f aca="false">Data!C1454</f>
        <v>0.0392</v>
      </c>
      <c r="C1453" s="0" t="n">
        <f aca="false">Summary!$B$8+(A1453-Summary!$B$8)*EXP(-Summary!$B$7*Summary!$B$3)</f>
        <v>0.0386899634224939</v>
      </c>
      <c r="D1453" s="0" t="n">
        <f aca="false">Summary!$B$9^2*(1-EXP(-2*Summary!$B$7*Summary!$B$3))/(2*Summary!$B$7)</f>
        <v>2.13796991461712E-007</v>
      </c>
      <c r="E1453" s="0" t="n">
        <f aca="false">LN(NORMDIST(B1453,C1453,SQRT(D1453),FALSE()))</f>
        <v>6.1518063404373</v>
      </c>
    </row>
    <row r="1454" customFormat="false" ht="15" hidden="false" customHeight="false" outlineLevel="0" collapsed="false">
      <c r="A1454" s="0" t="n">
        <f aca="false">Data!C1454</f>
        <v>0.0392</v>
      </c>
      <c r="B1454" s="0" t="n">
        <f aca="false">Data!C1455</f>
        <v>0.0393</v>
      </c>
      <c r="C1454" s="0" t="n">
        <f aca="false">Summary!$B$8+(A1454-Summary!$B$8)*EXP(-Summary!$B$7*Summary!$B$3)</f>
        <v>0.0391897585981551</v>
      </c>
      <c r="D1454" s="0" t="n">
        <f aca="false">Summary!$B$9^2*(1-EXP(-2*Summary!$B$7*Summary!$B$3))/(2*Summary!$B$7)</f>
        <v>2.13796991461712E-007</v>
      </c>
      <c r="E1454" s="0" t="n">
        <f aca="false">LN(NORMDIST(B1454,C1454,SQRT(D1454),FALSE()))</f>
        <v>6.73175871024834</v>
      </c>
    </row>
    <row r="1455" customFormat="false" ht="15" hidden="false" customHeight="false" outlineLevel="0" collapsed="false">
      <c r="A1455" s="0" t="n">
        <f aca="false">Data!C1455</f>
        <v>0.0393</v>
      </c>
      <c r="B1455" s="0" t="n">
        <f aca="false">Data!C1456</f>
        <v>0.039</v>
      </c>
      <c r="C1455" s="0" t="n">
        <f aca="false">Summary!$B$8+(A1455-Summary!$B$8)*EXP(-Summary!$B$7*Summary!$B$3)</f>
        <v>0.0392897176332874</v>
      </c>
      <c r="D1455" s="0" t="n">
        <f aca="false">Summary!$B$9^2*(1-EXP(-2*Summary!$B$7*Summary!$B$3))/(2*Summary!$B$7)</f>
        <v>2.13796991461712E-007</v>
      </c>
      <c r="E1455" s="0" t="n">
        <f aca="false">LN(NORMDIST(B1455,C1455,SQRT(D1455),FALSE()))</f>
        <v>6.56388183820693</v>
      </c>
    </row>
    <row r="1456" customFormat="false" ht="15" hidden="false" customHeight="false" outlineLevel="0" collapsed="false">
      <c r="A1456" s="0" t="n">
        <f aca="false">Data!C1456</f>
        <v>0.039</v>
      </c>
      <c r="B1456" s="0" t="n">
        <f aca="false">Data!C1457</f>
        <v>0.0388</v>
      </c>
      <c r="C1456" s="0" t="n">
        <f aca="false">Summary!$B$8+(A1456-Summary!$B$8)*EXP(-Summary!$B$7*Summary!$B$3)</f>
        <v>0.0389898405278906</v>
      </c>
      <c r="D1456" s="0" t="n">
        <f aca="false">Summary!$B$9^2*(1-EXP(-2*Summary!$B$7*Summary!$B$3))/(2*Summary!$B$7)</f>
        <v>2.13796991461712E-007</v>
      </c>
      <c r="E1456" s="0" t="n">
        <f aca="false">LN(NORMDIST(B1456,C1456,SQRT(D1456),FALSE()))</f>
        <v>6.67589670025052</v>
      </c>
    </row>
    <row r="1457" customFormat="false" ht="15" hidden="false" customHeight="false" outlineLevel="0" collapsed="false">
      <c r="A1457" s="0" t="n">
        <f aca="false">Data!C1457</f>
        <v>0.0388</v>
      </c>
      <c r="B1457" s="0" t="n">
        <f aca="false">Data!C1458</f>
        <v>0.0393</v>
      </c>
      <c r="C1457" s="0" t="n">
        <f aca="false">Summary!$B$8+(A1457-Summary!$B$8)*EXP(-Summary!$B$7*Summary!$B$3)</f>
        <v>0.0387899224576262</v>
      </c>
      <c r="D1457" s="0" t="n">
        <f aca="false">Summary!$B$9^2*(1-EXP(-2*Summary!$B$7*Summary!$B$3))/(2*Summary!$B$7)</f>
        <v>2.13796991461712E-007</v>
      </c>
      <c r="E1457" s="0" t="n">
        <f aca="false">LN(NORMDIST(B1457,C1457,SQRT(D1457),FALSE()))</f>
        <v>6.15170861025004</v>
      </c>
    </row>
    <row r="1458" customFormat="false" ht="15" hidden="false" customHeight="false" outlineLevel="0" collapsed="false">
      <c r="A1458" s="0" t="n">
        <f aca="false">Data!C1458</f>
        <v>0.0393</v>
      </c>
      <c r="B1458" s="0" t="n">
        <f aca="false">Data!C1459</f>
        <v>0.0398</v>
      </c>
      <c r="C1458" s="0" t="n">
        <f aca="false">Summary!$B$8+(A1458-Summary!$B$8)*EXP(-Summary!$B$7*Summary!$B$3)</f>
        <v>0.0392897176332874</v>
      </c>
      <c r="D1458" s="0" t="n">
        <f aca="false">Summary!$B$9^2*(1-EXP(-2*Summary!$B$7*Summary!$B$3))/(2*Summary!$B$7)</f>
        <v>2.13796991461712E-007</v>
      </c>
      <c r="E1458" s="0" t="n">
        <f aca="false">LN(NORMDIST(B1458,C1458,SQRT(D1458),FALSE()))</f>
        <v>6.1512198415768</v>
      </c>
    </row>
    <row r="1459" customFormat="false" ht="15" hidden="false" customHeight="false" outlineLevel="0" collapsed="false">
      <c r="A1459" s="0" t="n">
        <f aca="false">Data!C1459</f>
        <v>0.0398</v>
      </c>
      <c r="B1459" s="0" t="n">
        <f aca="false">Data!C1460</f>
        <v>0.0396</v>
      </c>
      <c r="C1459" s="0" t="n">
        <f aca="false">Summary!$B$8+(A1459-Summary!$B$8)*EXP(-Summary!$B$7*Summary!$B$3)</f>
        <v>0.0397895128089486</v>
      </c>
      <c r="D1459" s="0" t="n">
        <f aca="false">Summary!$B$9^2*(1-EXP(-2*Summary!$B$7*Summary!$B$3))/(2*Summary!$B$7)</f>
        <v>2.13796991461712E-007</v>
      </c>
      <c r="E1459" s="0" t="n">
        <f aca="false">LN(NORMDIST(B1459,C1459,SQRT(D1459),FALSE()))</f>
        <v>6.67618744633017</v>
      </c>
    </row>
    <row r="1460" customFormat="false" ht="15" hidden="false" customHeight="false" outlineLevel="0" collapsed="false">
      <c r="A1460" s="0" t="n">
        <f aca="false">Data!C1460</f>
        <v>0.0396</v>
      </c>
      <c r="B1460" s="0" t="n">
        <f aca="false">Data!C1461</f>
        <v>0.0394</v>
      </c>
      <c r="C1460" s="0" t="n">
        <f aca="false">Summary!$B$8+(A1460-Summary!$B$8)*EXP(-Summary!$B$7*Summary!$B$3)</f>
        <v>0.0395895947386841</v>
      </c>
      <c r="D1460" s="0" t="n">
        <f aca="false">Summary!$B$9^2*(1-EXP(-2*Summary!$B$7*Summary!$B$3))/(2*Summary!$B$7)</f>
        <v>2.13796991461712E-007</v>
      </c>
      <c r="E1460" s="0" t="n">
        <f aca="false">LN(NORMDIST(B1460,C1460,SQRT(D1460),FALSE()))</f>
        <v>6.67611480690505</v>
      </c>
    </row>
    <row r="1461" customFormat="false" ht="15" hidden="false" customHeight="false" outlineLevel="0" collapsed="false">
      <c r="A1461" s="0" t="n">
        <f aca="false">Data!C1461</f>
        <v>0.0394</v>
      </c>
      <c r="B1461" s="0" t="n">
        <f aca="false">Data!C1462</f>
        <v>0.0394</v>
      </c>
      <c r="C1461" s="0" t="n">
        <f aca="false">Summary!$B$8+(A1461-Summary!$B$8)*EXP(-Summary!$B$7*Summary!$B$3)</f>
        <v>0.0393896766684196</v>
      </c>
      <c r="D1461" s="0" t="n">
        <f aca="false">Summary!$B$9^2*(1-EXP(-2*Summary!$B$7*Summary!$B$3))/(2*Summary!$B$7)</f>
        <v>2.13796991461712E-007</v>
      </c>
      <c r="E1461" s="0" t="n">
        <f aca="false">LN(NORMDIST(B1461,C1461,SQRT(D1461),FALSE()))</f>
        <v>6.75993168738764</v>
      </c>
    </row>
    <row r="1462" customFormat="false" ht="15" hidden="false" customHeight="false" outlineLevel="0" collapsed="false">
      <c r="A1462" s="0" t="n">
        <f aca="false">Data!C1462</f>
        <v>0.0394</v>
      </c>
      <c r="B1462" s="0" t="n">
        <f aca="false">Data!C1463</f>
        <v>0.0398</v>
      </c>
      <c r="C1462" s="0" t="n">
        <f aca="false">Summary!$B$8+(A1462-Summary!$B$8)*EXP(-Summary!$B$7*Summary!$B$3)</f>
        <v>0.0393896766684196</v>
      </c>
      <c r="D1462" s="0" t="n">
        <f aca="false">Summary!$B$9^2*(1-EXP(-2*Summary!$B$7*Summary!$B$3))/(2*Summary!$B$7)</f>
        <v>2.13796991461712E-007</v>
      </c>
      <c r="E1462" s="0" t="n">
        <f aca="false">LN(NORMDIST(B1462,C1462,SQRT(D1462),FALSE()))</f>
        <v>6.36643067478231</v>
      </c>
    </row>
    <row r="1463" customFormat="false" ht="15" hidden="false" customHeight="false" outlineLevel="0" collapsed="false">
      <c r="A1463" s="0" t="n">
        <f aca="false">Data!C1463</f>
        <v>0.0398</v>
      </c>
      <c r="B1463" s="0" t="n">
        <f aca="false">Data!C1464</f>
        <v>0.0396</v>
      </c>
      <c r="C1463" s="0" t="n">
        <f aca="false">Summary!$B$8+(A1463-Summary!$B$8)*EXP(-Summary!$B$7*Summary!$B$3)</f>
        <v>0.0397895128089486</v>
      </c>
      <c r="D1463" s="0" t="n">
        <f aca="false">Summary!$B$9^2*(1-EXP(-2*Summary!$B$7*Summary!$B$3))/(2*Summary!$B$7)</f>
        <v>2.13796991461712E-007</v>
      </c>
      <c r="E1463" s="0" t="n">
        <f aca="false">LN(NORMDIST(B1463,C1463,SQRT(D1463),FALSE()))</f>
        <v>6.67618744633017</v>
      </c>
    </row>
    <row r="1464" customFormat="false" ht="15" hidden="false" customHeight="false" outlineLevel="0" collapsed="false">
      <c r="A1464" s="0" t="n">
        <f aca="false">Data!C1464</f>
        <v>0.0396</v>
      </c>
      <c r="B1464" s="0" t="n">
        <f aca="false">Data!C1465</f>
        <v>0.0396</v>
      </c>
      <c r="C1464" s="0" t="n">
        <f aca="false">Summary!$B$8+(A1464-Summary!$B$8)*EXP(-Summary!$B$7*Summary!$B$3)</f>
        <v>0.0395895947386841</v>
      </c>
      <c r="D1464" s="0" t="n">
        <f aca="false">Summary!$B$9^2*(1-EXP(-2*Summary!$B$7*Summary!$B$3))/(2*Summary!$B$7)</f>
        <v>2.13796991461712E-007</v>
      </c>
      <c r="E1464" s="0" t="n">
        <f aca="false">LN(NORMDIST(B1464,C1464,SQRT(D1464),FALSE()))</f>
        <v>6.75992771565698</v>
      </c>
    </row>
    <row r="1465" customFormat="false" ht="15" hidden="false" customHeight="false" outlineLevel="0" collapsed="false">
      <c r="A1465" s="0" t="n">
        <f aca="false">Data!C1465</f>
        <v>0.0396</v>
      </c>
      <c r="B1465" s="0" t="n">
        <f aca="false">Data!C1466</f>
        <v>0.0399</v>
      </c>
      <c r="C1465" s="0" t="n">
        <f aca="false">Summary!$B$8+(A1465-Summary!$B$8)*EXP(-Summary!$B$7*Summary!$B$3)</f>
        <v>0.0395895947386841</v>
      </c>
      <c r="D1465" s="0" t="n">
        <f aca="false">Summary!$B$9^2*(1-EXP(-2*Summary!$B$7*Summary!$B$3))/(2*Summary!$B$7)</f>
        <v>2.13796991461712E-007</v>
      </c>
      <c r="E1465" s="0" t="n">
        <f aca="false">LN(NORMDIST(B1465,C1465,SQRT(D1465),FALSE()))</f>
        <v>6.53484700677621</v>
      </c>
    </row>
    <row r="1466" customFormat="false" ht="15" hidden="false" customHeight="false" outlineLevel="0" collapsed="false">
      <c r="A1466" s="0" t="n">
        <f aca="false">Data!C1466</f>
        <v>0.0399</v>
      </c>
      <c r="B1466" s="0" t="n">
        <f aca="false">Data!C1467</f>
        <v>0.0397</v>
      </c>
      <c r="C1466" s="0" t="n">
        <f aca="false">Summary!$B$8+(A1466-Summary!$B$8)*EXP(-Summary!$B$7*Summary!$B$3)</f>
        <v>0.0398894718440808</v>
      </c>
      <c r="D1466" s="0" t="n">
        <f aca="false">Summary!$B$9^2*(1-EXP(-2*Summary!$B$7*Summary!$B$3))/(2*Summary!$B$7)</f>
        <v>2.13796991461712E-007</v>
      </c>
      <c r="E1466" s="0" t="n">
        <f aca="false">LN(NORMDIST(B1466,C1466,SQRT(D1466),FALSE()))</f>
        <v>6.67622375426905</v>
      </c>
    </row>
    <row r="1467" customFormat="false" ht="15" hidden="false" customHeight="false" outlineLevel="0" collapsed="false">
      <c r="A1467" s="0" t="n">
        <f aca="false">Data!C1467</f>
        <v>0.0397</v>
      </c>
      <c r="B1467" s="0" t="n">
        <f aca="false">Data!C1468</f>
        <v>0.0402</v>
      </c>
      <c r="C1467" s="0" t="n">
        <f aca="false">Summary!$B$8+(A1467-Summary!$B$8)*EXP(-Summary!$B$7*Summary!$B$3)</f>
        <v>0.0396895537738163</v>
      </c>
      <c r="D1467" s="0" t="n">
        <f aca="false">Summary!$B$9^2*(1-EXP(-2*Summary!$B$7*Summary!$B$3))/(2*Summary!$B$7)</f>
        <v>2.13796991461712E-007</v>
      </c>
      <c r="E1467" s="0" t="n">
        <f aca="false">LN(NORMDIST(B1467,C1467,SQRT(D1467),FALSE()))</f>
        <v>6.15082868535388</v>
      </c>
    </row>
    <row r="1468" customFormat="false" ht="15" hidden="false" customHeight="false" outlineLevel="0" collapsed="false">
      <c r="A1468" s="0" t="n">
        <f aca="false">Data!C1468</f>
        <v>0.0402</v>
      </c>
      <c r="B1468" s="0" t="n">
        <f aca="false">Data!C1469</f>
        <v>0.0401</v>
      </c>
      <c r="C1468" s="0" t="n">
        <f aca="false">Summary!$B$8+(A1468-Summary!$B$8)*EXP(-Summary!$B$7*Summary!$B$3)</f>
        <v>0.0401893489494775</v>
      </c>
      <c r="D1468" s="0" t="n">
        <f aca="false">Summary!$B$9^2*(1-EXP(-2*Summary!$B$7*Summary!$B$3))/(2*Summary!$B$7)</f>
        <v>2.13796991461712E-007</v>
      </c>
      <c r="E1468" s="0" t="n">
        <f aca="false">LN(NORMDIST(B1468,C1468,SQRT(D1468),FALSE()))</f>
        <v>6.74151079300562</v>
      </c>
    </row>
    <row r="1469" customFormat="false" ht="15" hidden="false" customHeight="false" outlineLevel="0" collapsed="false">
      <c r="A1469" s="0" t="n">
        <f aca="false">Data!C1469</f>
        <v>0.0401</v>
      </c>
      <c r="B1469" s="0" t="n">
        <f aca="false">Data!C1470</f>
        <v>0.04</v>
      </c>
      <c r="C1469" s="0" t="n">
        <f aca="false">Summary!$B$8+(A1469-Summary!$B$8)*EXP(-Summary!$B$7*Summary!$B$3)</f>
        <v>0.0400893899143453</v>
      </c>
      <c r="D1469" s="0" t="n">
        <f aca="false">Summary!$B$9^2*(1-EXP(-2*Summary!$B$7*Summary!$B$3))/(2*Summary!$B$7)</f>
        <v>2.13796991461712E-007</v>
      </c>
      <c r="E1469" s="0" t="n">
        <f aca="false">LN(NORMDIST(B1469,C1469,SQRT(D1469),FALSE()))</f>
        <v>6.74149366925222</v>
      </c>
    </row>
    <row r="1470" customFormat="false" ht="15" hidden="false" customHeight="false" outlineLevel="0" collapsed="false">
      <c r="A1470" s="0" t="n">
        <f aca="false">Data!C1470</f>
        <v>0.04</v>
      </c>
      <c r="B1470" s="0" t="n">
        <f aca="false">Data!C1471</f>
        <v>0.0401</v>
      </c>
      <c r="C1470" s="0" t="n">
        <f aca="false">Summary!$B$8+(A1470-Summary!$B$8)*EXP(-Summary!$B$7*Summary!$B$3)</f>
        <v>0.0399894308792131</v>
      </c>
      <c r="D1470" s="0" t="n">
        <f aca="false">Summary!$B$9^2*(1-EXP(-2*Summary!$B$7*Summary!$B$3))/(2*Summary!$B$7)</f>
        <v>2.13796991461712E-007</v>
      </c>
      <c r="E1470" s="0" t="n">
        <f aca="false">LN(NORMDIST(B1470,C1470,SQRT(D1470),FALSE()))</f>
        <v>6.731589475428</v>
      </c>
    </row>
    <row r="1471" customFormat="false" ht="15" hidden="false" customHeight="false" outlineLevel="0" collapsed="false">
      <c r="A1471" s="0" t="n">
        <f aca="false">Data!C1471</f>
        <v>0.0401</v>
      </c>
      <c r="B1471" s="0" t="n">
        <f aca="false">Data!C1472</f>
        <v>0.0401</v>
      </c>
      <c r="C1471" s="0" t="n">
        <f aca="false">Summary!$B$8+(A1471-Summary!$B$8)*EXP(-Summary!$B$7*Summary!$B$3)</f>
        <v>0.0400893899143453</v>
      </c>
      <c r="D1471" s="0" t="n">
        <f aca="false">Summary!$B$9^2*(1-EXP(-2*Summary!$B$7*Summary!$B$3))/(2*Summary!$B$7)</f>
        <v>2.13796991461712E-007</v>
      </c>
      <c r="E1471" s="0" t="n">
        <f aca="false">LN(NORMDIST(B1471,C1471,SQRT(D1471),FALSE()))</f>
        <v>6.75991764897054</v>
      </c>
    </row>
    <row r="1472" customFormat="false" ht="15" hidden="false" customHeight="false" outlineLevel="0" collapsed="false">
      <c r="A1472" s="0" t="n">
        <f aca="false">Data!C1472</f>
        <v>0.0401</v>
      </c>
      <c r="B1472" s="0" t="n">
        <f aca="false">Data!C1473</f>
        <v>0.04</v>
      </c>
      <c r="C1472" s="0" t="n">
        <f aca="false">Summary!$B$8+(A1472-Summary!$B$8)*EXP(-Summary!$B$7*Summary!$B$3)</f>
        <v>0.0400893899143453</v>
      </c>
      <c r="D1472" s="0" t="n">
        <f aca="false">Summary!$B$9^2*(1-EXP(-2*Summary!$B$7*Summary!$B$3))/(2*Summary!$B$7)</f>
        <v>2.13796991461712E-007</v>
      </c>
      <c r="E1472" s="0" t="n">
        <f aca="false">LN(NORMDIST(B1472,C1472,SQRT(D1472),FALSE()))</f>
        <v>6.74149366925222</v>
      </c>
    </row>
    <row r="1473" customFormat="false" ht="15" hidden="false" customHeight="false" outlineLevel="0" collapsed="false">
      <c r="A1473" s="0" t="n">
        <f aca="false">Data!C1473</f>
        <v>0.04</v>
      </c>
      <c r="B1473" s="0" t="n">
        <f aca="false">Data!C1474</f>
        <v>0.0393</v>
      </c>
      <c r="C1473" s="0" t="n">
        <f aca="false">Summary!$B$8+(A1473-Summary!$B$8)*EXP(-Summary!$B$7*Summary!$B$3)</f>
        <v>0.0399894308792131</v>
      </c>
      <c r="D1473" s="0" t="n">
        <f aca="false">Summary!$B$9^2*(1-EXP(-2*Summary!$B$7*Summary!$B$3))/(2*Summary!$B$7)</f>
        <v>2.13796991461712E-007</v>
      </c>
      <c r="E1473" s="0" t="n">
        <f aca="false">LN(NORMDIST(B1473,C1473,SQRT(D1473),FALSE()))</f>
        <v>5.64857749388708</v>
      </c>
    </row>
    <row r="1474" customFormat="false" ht="15" hidden="false" customHeight="false" outlineLevel="0" collapsed="false">
      <c r="A1474" s="0" t="n">
        <f aca="false">Data!C1474</f>
        <v>0.0393</v>
      </c>
      <c r="B1474" s="0" t="n">
        <f aca="false">Data!C1475</f>
        <v>0.0395</v>
      </c>
      <c r="C1474" s="0" t="n">
        <f aca="false">Summary!$B$8+(A1474-Summary!$B$8)*EXP(-Summary!$B$7*Summary!$B$3)</f>
        <v>0.0392897176332874</v>
      </c>
      <c r="D1474" s="0" t="n">
        <f aca="false">Summary!$B$9^2*(1-EXP(-2*Summary!$B$7*Summary!$B$3))/(2*Summary!$B$7)</f>
        <v>2.13796991461712E-007</v>
      </c>
      <c r="E1474" s="0" t="n">
        <f aca="false">LN(NORMDIST(B1474,C1474,SQRT(D1474),FALSE()))</f>
        <v>6.65676816232174</v>
      </c>
    </row>
    <row r="1475" customFormat="false" ht="15" hidden="false" customHeight="false" outlineLevel="0" collapsed="false">
      <c r="A1475" s="0" t="n">
        <f aca="false">Data!C1475</f>
        <v>0.0395</v>
      </c>
      <c r="B1475" s="0" t="n">
        <f aca="false">Data!C1476</f>
        <v>0.0395</v>
      </c>
      <c r="C1475" s="0" t="n">
        <f aca="false">Summary!$B$8+(A1475-Summary!$B$8)*EXP(-Summary!$B$7*Summary!$B$3)</f>
        <v>0.0394896357035519</v>
      </c>
      <c r="D1475" s="0" t="n">
        <f aca="false">Summary!$B$9^2*(1-EXP(-2*Summary!$B$7*Summary!$B$3))/(2*Summary!$B$7)</f>
        <v>2.13796991461712E-007</v>
      </c>
      <c r="E1475" s="0" t="n">
        <f aca="false">LN(NORMDIST(B1475,C1475,SQRT(D1475),FALSE()))</f>
        <v>6.75992970544687</v>
      </c>
    </row>
    <row r="1476" customFormat="false" ht="15" hidden="false" customHeight="false" outlineLevel="0" collapsed="false">
      <c r="A1476" s="0" t="n">
        <f aca="false">Data!C1476</f>
        <v>0.0395</v>
      </c>
      <c r="B1476" s="0" t="n">
        <f aca="false">Data!C1477</f>
        <v>0.0398</v>
      </c>
      <c r="C1476" s="0" t="n">
        <f aca="false">Summary!$B$8+(A1476-Summary!$B$8)*EXP(-Summary!$B$7*Summary!$B$3)</f>
        <v>0.0394896357035519</v>
      </c>
      <c r="D1476" s="0" t="n">
        <f aca="false">Summary!$B$9^2*(1-EXP(-2*Summary!$B$7*Summary!$B$3))/(2*Summary!$B$7)</f>
        <v>2.13796991461712E-007</v>
      </c>
      <c r="E1476" s="0" t="n">
        <f aca="false">LN(NORMDIST(B1476,C1476,SQRT(D1476),FALSE()))</f>
        <v>6.53490647848036</v>
      </c>
    </row>
    <row r="1477" customFormat="false" ht="15" hidden="false" customHeight="false" outlineLevel="0" collapsed="false">
      <c r="A1477" s="0" t="n">
        <f aca="false">Data!C1477</f>
        <v>0.0398</v>
      </c>
      <c r="B1477" s="0" t="n">
        <f aca="false">Data!C1478</f>
        <v>0.0398</v>
      </c>
      <c r="C1477" s="0" t="n">
        <f aca="false">Summary!$B$8+(A1477-Summary!$B$8)*EXP(-Summary!$B$7*Summary!$B$3)</f>
        <v>0.0397895128089486</v>
      </c>
      <c r="D1477" s="0" t="n">
        <f aca="false">Summary!$B$9^2*(1-EXP(-2*Summary!$B$7*Summary!$B$3))/(2*Summary!$B$7)</f>
        <v>2.13796991461712E-007</v>
      </c>
      <c r="E1477" s="0" t="n">
        <f aca="false">LN(NORMDIST(B1477,C1477,SQRT(D1477),FALSE()))</f>
        <v>6.75992371252979</v>
      </c>
    </row>
    <row r="1478" customFormat="false" ht="15" hidden="false" customHeight="false" outlineLevel="0" collapsed="false">
      <c r="A1478" s="0" t="n">
        <f aca="false">Data!C1478</f>
        <v>0.0398</v>
      </c>
      <c r="B1478" s="0" t="n">
        <f aca="false">Data!C1479</f>
        <v>0.0395</v>
      </c>
      <c r="C1478" s="0" t="n">
        <f aca="false">Summary!$B$8+(A1478-Summary!$B$8)*EXP(-Summary!$B$7*Summary!$B$3)</f>
        <v>0.0397895128089486</v>
      </c>
      <c r="D1478" s="0" t="n">
        <f aca="false">Summary!$B$9^2*(1-EXP(-2*Summary!$B$7*Summary!$B$3))/(2*Summary!$B$7)</f>
        <v>2.13796991461712E-007</v>
      </c>
      <c r="E1478" s="0" t="n">
        <f aca="false">LN(NORMDIST(B1478,C1478,SQRT(D1478),FALSE()))</f>
        <v>6.56415929882864</v>
      </c>
    </row>
    <row r="1479" customFormat="false" ht="15" hidden="false" customHeight="false" outlineLevel="0" collapsed="false">
      <c r="A1479" s="0" t="n">
        <f aca="false">Data!C1479</f>
        <v>0.0395</v>
      </c>
      <c r="B1479" s="0" t="n">
        <f aca="false">Data!C1480</f>
        <v>0.0397</v>
      </c>
      <c r="C1479" s="0" t="n">
        <f aca="false">Summary!$B$8+(A1479-Summary!$B$8)*EXP(-Summary!$B$7*Summary!$B$3)</f>
        <v>0.0394896357035519</v>
      </c>
      <c r="D1479" s="0" t="n">
        <f aca="false">Summary!$B$9^2*(1-EXP(-2*Summary!$B$7*Summary!$B$3))/(2*Summary!$B$7)</f>
        <v>2.13796991461712E-007</v>
      </c>
      <c r="E1479" s="0" t="n">
        <f aca="false">LN(NORMDIST(B1479,C1479,SQRT(D1479),FALSE()))</f>
        <v>6.65668756373702</v>
      </c>
    </row>
    <row r="1480" customFormat="false" ht="15" hidden="false" customHeight="false" outlineLevel="0" collapsed="false">
      <c r="A1480" s="0" t="n">
        <f aca="false">Data!C1480</f>
        <v>0.0397</v>
      </c>
      <c r="B1480" s="0" t="n">
        <f aca="false">Data!C1481</f>
        <v>0.0399</v>
      </c>
      <c r="C1480" s="0" t="n">
        <f aca="false">Summary!$B$8+(A1480-Summary!$B$8)*EXP(-Summary!$B$7*Summary!$B$3)</f>
        <v>0.0396895537738163</v>
      </c>
      <c r="D1480" s="0" t="n">
        <f aca="false">Summary!$B$9^2*(1-EXP(-2*Summary!$B$7*Summary!$B$3))/(2*Summary!$B$7)</f>
        <v>2.13796991461712E-007</v>
      </c>
      <c r="E1480" s="0" t="n">
        <f aca="false">LN(NORMDIST(B1480,C1480,SQRT(D1480),FALSE()))</f>
        <v>6.65660693375577</v>
      </c>
    </row>
    <row r="1481" customFormat="false" ht="15" hidden="false" customHeight="false" outlineLevel="0" collapsed="false">
      <c r="A1481" s="0" t="n">
        <f aca="false">Data!C1481</f>
        <v>0.0399</v>
      </c>
      <c r="B1481" s="0" t="n">
        <f aca="false">Data!C1482</f>
        <v>0.0404</v>
      </c>
      <c r="C1481" s="0" t="n">
        <f aca="false">Summary!$B$8+(A1481-Summary!$B$8)*EXP(-Summary!$B$7*Summary!$B$3)</f>
        <v>0.0398894718440808</v>
      </c>
      <c r="D1481" s="0" t="n">
        <f aca="false">Summary!$B$9^2*(1-EXP(-2*Summary!$B$7*Summary!$B$3))/(2*Summary!$B$7)</f>
        <v>2.13796991461712E-007</v>
      </c>
      <c r="E1481" s="0" t="n">
        <f aca="false">LN(NORMDIST(B1481,C1481,SQRT(D1481),FALSE()))</f>
        <v>6.15063306014765</v>
      </c>
    </row>
    <row r="1482" customFormat="false" ht="15" hidden="false" customHeight="false" outlineLevel="0" collapsed="false">
      <c r="A1482" s="0" t="n">
        <f aca="false">Data!C1482</f>
        <v>0.0404</v>
      </c>
      <c r="B1482" s="0" t="n">
        <f aca="false">Data!C1483</f>
        <v>0.0404</v>
      </c>
      <c r="C1482" s="0" t="n">
        <f aca="false">Summary!$B$8+(A1482-Summary!$B$8)*EXP(-Summary!$B$7*Summary!$B$3)</f>
        <v>0.040389267019742</v>
      </c>
      <c r="D1482" s="0" t="n">
        <f aca="false">Summary!$B$9^2*(1-EXP(-2*Summary!$B$7*Summary!$B$3))/(2*Summary!$B$7)</f>
        <v>2.13796991461712E-007</v>
      </c>
      <c r="E1482" s="0" t="n">
        <f aca="false">LN(NORMDIST(B1482,C1482,SQRT(D1482),FALSE()))</f>
        <v>6.75991151476912</v>
      </c>
    </row>
    <row r="1483" customFormat="false" ht="15" hidden="false" customHeight="false" outlineLevel="0" collapsed="false">
      <c r="A1483" s="0" t="n">
        <f aca="false">Data!C1483</f>
        <v>0.0404</v>
      </c>
      <c r="B1483" s="0" t="n">
        <f aca="false">Data!C1484</f>
        <v>0.0403</v>
      </c>
      <c r="C1483" s="0" t="n">
        <f aca="false">Summary!$B$8+(A1483-Summary!$B$8)*EXP(-Summary!$B$7*Summary!$B$3)</f>
        <v>0.040389267019742</v>
      </c>
      <c r="D1483" s="0" t="n">
        <f aca="false">Summary!$B$9^2*(1-EXP(-2*Summary!$B$7*Summary!$B$3))/(2*Summary!$B$7)</f>
        <v>2.13796991461712E-007</v>
      </c>
      <c r="E1483" s="0" t="n">
        <f aca="false">LN(NORMDIST(B1483,C1483,SQRT(D1483),FALSE()))</f>
        <v>6.74154501696504</v>
      </c>
    </row>
    <row r="1484" customFormat="false" ht="15" hidden="false" customHeight="false" outlineLevel="0" collapsed="false">
      <c r="A1484" s="0" t="n">
        <f aca="false">Data!C1484</f>
        <v>0.0403</v>
      </c>
      <c r="B1484" s="0" t="n">
        <f aca="false">Data!C1485</f>
        <v>0.0394</v>
      </c>
      <c r="C1484" s="0" t="n">
        <f aca="false">Summary!$B$8+(A1484-Summary!$B$8)*EXP(-Summary!$B$7*Summary!$B$3)</f>
        <v>0.0402893079846098</v>
      </c>
      <c r="D1484" s="0" t="n">
        <f aca="false">Summary!$B$9^2*(1-EXP(-2*Summary!$B$7*Summary!$B$3))/(2*Summary!$B$7)</f>
        <v>2.13796991461712E-007</v>
      </c>
      <c r="E1484" s="0" t="n">
        <f aca="false">LN(NORMDIST(B1484,C1484,SQRT(D1484),FALSE()))</f>
        <v>4.91060229573111</v>
      </c>
    </row>
    <row r="1485" customFormat="false" ht="15" hidden="false" customHeight="false" outlineLevel="0" collapsed="false">
      <c r="A1485" s="0" t="n">
        <f aca="false">Data!C1485</f>
        <v>0.0394</v>
      </c>
      <c r="B1485" s="0" t="n">
        <f aca="false">Data!C1486</f>
        <v>0.0394</v>
      </c>
      <c r="C1485" s="0" t="n">
        <f aca="false">Summary!$B$8+(A1485-Summary!$B$8)*EXP(-Summary!$B$7*Summary!$B$3)</f>
        <v>0.0393896766684196</v>
      </c>
      <c r="D1485" s="0" t="n">
        <f aca="false">Summary!$B$9^2*(1-EXP(-2*Summary!$B$7*Summary!$B$3))/(2*Summary!$B$7)</f>
        <v>2.13796991461712E-007</v>
      </c>
      <c r="E1485" s="0" t="n">
        <f aca="false">LN(NORMDIST(B1485,C1485,SQRT(D1485),FALSE()))</f>
        <v>6.75993168738764</v>
      </c>
    </row>
    <row r="1486" customFormat="false" ht="15" hidden="false" customHeight="false" outlineLevel="0" collapsed="false">
      <c r="A1486" s="0" t="n">
        <f aca="false">Data!C1486</f>
        <v>0.0394</v>
      </c>
      <c r="B1486" s="0" t="n">
        <f aca="false">Data!C1487</f>
        <v>0.039</v>
      </c>
      <c r="C1486" s="0" t="n">
        <f aca="false">Summary!$B$8+(A1486-Summary!$B$8)*EXP(-Summary!$B$7*Summary!$B$3)</f>
        <v>0.0393896766684196</v>
      </c>
      <c r="D1486" s="0" t="n">
        <f aca="false">Summary!$B$9^2*(1-EXP(-2*Summary!$B$7*Summary!$B$3))/(2*Summary!$B$7)</f>
        <v>2.13796991461712E-007</v>
      </c>
      <c r="E1486" s="0" t="n">
        <f aca="false">LN(NORMDIST(B1486,C1486,SQRT(D1486),FALSE()))</f>
        <v>6.40505921304119</v>
      </c>
    </row>
    <row r="1487" customFormat="false" ht="15" hidden="false" customHeight="false" outlineLevel="0" collapsed="false">
      <c r="A1487" s="0" t="n">
        <f aca="false">Data!C1487</f>
        <v>0.039</v>
      </c>
      <c r="B1487" s="0" t="n">
        <f aca="false">Data!C1488</f>
        <v>0.0391</v>
      </c>
      <c r="C1487" s="0" t="n">
        <f aca="false">Summary!$B$8+(A1487-Summary!$B$8)*EXP(-Summary!$B$7*Summary!$B$3)</f>
        <v>0.0389898405278906</v>
      </c>
      <c r="D1487" s="0" t="n">
        <f aca="false">Summary!$B$9^2*(1-EXP(-2*Summary!$B$7*Summary!$B$3))/(2*Summary!$B$7)</f>
        <v>2.13796991461712E-007</v>
      </c>
      <c r="E1487" s="0" t="n">
        <f aca="false">LN(NORMDIST(B1487,C1487,SQRT(D1487),FALSE()))</f>
        <v>6.73180094046212</v>
      </c>
    </row>
    <row r="1488" customFormat="false" ht="15" hidden="false" customHeight="false" outlineLevel="0" collapsed="false">
      <c r="A1488" s="0" t="n">
        <f aca="false">Data!C1488</f>
        <v>0.0391</v>
      </c>
      <c r="B1488" s="0" t="n">
        <f aca="false">Data!C1489</f>
        <v>0.0389</v>
      </c>
      <c r="C1488" s="0" t="n">
        <f aca="false">Summary!$B$8+(A1488-Summary!$B$8)*EXP(-Summary!$B$7*Summary!$B$3)</f>
        <v>0.0390897995630229</v>
      </c>
      <c r="D1488" s="0" t="n">
        <f aca="false">Summary!$B$9^2*(1-EXP(-2*Summary!$B$7*Summary!$B$3))/(2*Summary!$B$7)</f>
        <v>2.13796991461712E-007</v>
      </c>
      <c r="E1488" s="0" t="n">
        <f aca="false">LN(NORMDIST(B1488,C1488,SQRT(D1488),FALSE()))</f>
        <v>6.67593307098243</v>
      </c>
    </row>
    <row r="1489" customFormat="false" ht="15" hidden="false" customHeight="false" outlineLevel="0" collapsed="false">
      <c r="A1489" s="0" t="n">
        <f aca="false">Data!C1489</f>
        <v>0.0389</v>
      </c>
      <c r="B1489" s="0" t="n">
        <f aca="false">Data!C1490</f>
        <v>0.0393</v>
      </c>
      <c r="C1489" s="0" t="n">
        <f aca="false">Summary!$B$8+(A1489-Summary!$B$8)*EXP(-Summary!$B$7*Summary!$B$3)</f>
        <v>0.0388898814927584</v>
      </c>
      <c r="D1489" s="0" t="n">
        <f aca="false">Summary!$B$9^2*(1-EXP(-2*Summary!$B$7*Summary!$B$3))/(2*Summary!$B$7)</f>
        <v>2.13796991461712E-007</v>
      </c>
      <c r="E1489" s="0" t="n">
        <f aca="false">LN(NORMDIST(B1489,C1489,SQRT(D1489),FALSE()))</f>
        <v>6.36682367951081</v>
      </c>
    </row>
    <row r="1490" customFormat="false" ht="15" hidden="false" customHeight="false" outlineLevel="0" collapsed="false">
      <c r="A1490" s="0" t="n">
        <f aca="false">Data!C1490</f>
        <v>0.0393</v>
      </c>
      <c r="B1490" s="0" t="n">
        <f aca="false">Data!C1491</f>
        <v>0.0393</v>
      </c>
      <c r="C1490" s="0" t="n">
        <f aca="false">Summary!$B$8+(A1490-Summary!$B$8)*EXP(-Summary!$B$7*Summary!$B$3)</f>
        <v>0.0392897176332874</v>
      </c>
      <c r="D1490" s="0" t="n">
        <f aca="false">Summary!$B$9^2*(1-EXP(-2*Summary!$B$7*Summary!$B$3))/(2*Summary!$B$7)</f>
        <v>2.13796991461712E-007</v>
      </c>
      <c r="E1490" s="0" t="n">
        <f aca="false">LN(NORMDIST(B1490,C1490,SQRT(D1490),FALSE()))</f>
        <v>6.75993366147928</v>
      </c>
    </row>
    <row r="1491" customFormat="false" ht="15" hidden="false" customHeight="false" outlineLevel="0" collapsed="false">
      <c r="A1491" s="0" t="n">
        <f aca="false">Data!C1491</f>
        <v>0.0393</v>
      </c>
      <c r="B1491" s="0" t="n">
        <f aca="false">Data!C1492</f>
        <v>0.0396</v>
      </c>
      <c r="C1491" s="0" t="n">
        <f aca="false">Summary!$B$8+(A1491-Summary!$B$8)*EXP(-Summary!$B$7*Summary!$B$3)</f>
        <v>0.0392897176332874</v>
      </c>
      <c r="D1491" s="0" t="n">
        <f aca="false">Summary!$B$9^2*(1-EXP(-2*Summary!$B$7*Summary!$B$3))/(2*Summary!$B$7)</f>
        <v>2.13796991461712E-007</v>
      </c>
      <c r="E1491" s="0" t="n">
        <f aca="false">LN(NORMDIST(B1491,C1491,SQRT(D1491),FALSE()))</f>
        <v>6.53502539834125</v>
      </c>
    </row>
    <row r="1492" customFormat="false" ht="15" hidden="false" customHeight="false" outlineLevel="0" collapsed="false">
      <c r="A1492" s="0" t="n">
        <f aca="false">Data!C1492</f>
        <v>0.0396</v>
      </c>
      <c r="B1492" s="0" t="n">
        <f aca="false">Data!C1493</f>
        <v>0.0395</v>
      </c>
      <c r="C1492" s="0" t="n">
        <f aca="false">Summary!$B$8+(A1492-Summary!$B$8)*EXP(-Summary!$B$7*Summary!$B$3)</f>
        <v>0.0395895947386841</v>
      </c>
      <c r="D1492" s="0" t="n">
        <f aca="false">Summary!$B$9^2*(1-EXP(-2*Summary!$B$7*Summary!$B$3))/(2*Summary!$B$7)</f>
        <v>2.13796991461712E-007</v>
      </c>
      <c r="E1492" s="0" t="n">
        <f aca="false">LN(NORMDIST(B1492,C1492,SQRT(D1492),FALSE()))</f>
        <v>6.74140793274825</v>
      </c>
    </row>
    <row r="1493" customFormat="false" ht="15" hidden="false" customHeight="false" outlineLevel="0" collapsed="false">
      <c r="A1493" s="0" t="n">
        <f aca="false">Data!C1493</f>
        <v>0.0395</v>
      </c>
      <c r="B1493" s="0" t="n">
        <f aca="false">Data!C1494</f>
        <v>0.0398</v>
      </c>
      <c r="C1493" s="0" t="n">
        <f aca="false">Summary!$B$8+(A1493-Summary!$B$8)*EXP(-Summary!$B$7*Summary!$B$3)</f>
        <v>0.0394896357035519</v>
      </c>
      <c r="D1493" s="0" t="n">
        <f aca="false">Summary!$B$9^2*(1-EXP(-2*Summary!$B$7*Summary!$B$3))/(2*Summary!$B$7)</f>
        <v>2.13796991461712E-007</v>
      </c>
      <c r="E1493" s="0" t="n">
        <f aca="false">LN(NORMDIST(B1493,C1493,SQRT(D1493),FALSE()))</f>
        <v>6.53490647848036</v>
      </c>
    </row>
    <row r="1494" customFormat="false" ht="15" hidden="false" customHeight="false" outlineLevel="0" collapsed="false">
      <c r="A1494" s="0" t="n">
        <f aca="false">Data!C1494</f>
        <v>0.0398</v>
      </c>
      <c r="B1494" s="0" t="n">
        <f aca="false">Data!C1495</f>
        <v>0.0398</v>
      </c>
      <c r="C1494" s="0" t="n">
        <f aca="false">Summary!$B$8+(A1494-Summary!$B$8)*EXP(-Summary!$B$7*Summary!$B$3)</f>
        <v>0.0397895128089486</v>
      </c>
      <c r="D1494" s="0" t="n">
        <f aca="false">Summary!$B$9^2*(1-EXP(-2*Summary!$B$7*Summary!$B$3))/(2*Summary!$B$7)</f>
        <v>2.13796991461712E-007</v>
      </c>
      <c r="E1494" s="0" t="n">
        <f aca="false">LN(NORMDIST(B1494,C1494,SQRT(D1494),FALSE()))</f>
        <v>6.75992371252979</v>
      </c>
    </row>
    <row r="1495" customFormat="false" ht="15" hidden="false" customHeight="false" outlineLevel="0" collapsed="false">
      <c r="A1495" s="0" t="n">
        <f aca="false">Data!C1495</f>
        <v>0.0398</v>
      </c>
      <c r="B1495" s="0" t="n">
        <f aca="false">Data!C1496</f>
        <v>0.0399</v>
      </c>
      <c r="C1495" s="0" t="n">
        <f aca="false">Summary!$B$8+(A1495-Summary!$B$8)*EXP(-Summary!$B$7*Summary!$B$3)</f>
        <v>0.0397895128089486</v>
      </c>
      <c r="D1495" s="0" t="n">
        <f aca="false">Summary!$B$9^2*(1-EXP(-2*Summary!$B$7*Summary!$B$3))/(2*Summary!$B$7)</f>
        <v>2.13796991461712E-007</v>
      </c>
      <c r="E1495" s="0" t="n">
        <f aca="false">LN(NORMDIST(B1495,C1495,SQRT(D1495),FALSE()))</f>
        <v>6.73163183122787</v>
      </c>
    </row>
    <row r="1496" customFormat="false" ht="15" hidden="false" customHeight="false" outlineLevel="0" collapsed="false">
      <c r="A1496" s="0" t="n">
        <f aca="false">Data!C1496</f>
        <v>0.0399</v>
      </c>
      <c r="B1496" s="0" t="n">
        <f aca="false">Data!C1497</f>
        <v>0.0398</v>
      </c>
      <c r="C1496" s="0" t="n">
        <f aca="false">Summary!$B$8+(A1496-Summary!$B$8)*EXP(-Summary!$B$7*Summary!$B$3)</f>
        <v>0.0398894718440808</v>
      </c>
      <c r="D1496" s="0" t="n">
        <f aca="false">Summary!$B$9^2*(1-EXP(-2*Summary!$B$7*Summary!$B$3))/(2*Summary!$B$7)</f>
        <v>2.13796991461712E-007</v>
      </c>
      <c r="E1496" s="0" t="n">
        <f aca="false">LN(NORMDIST(B1496,C1496,SQRT(D1496),FALSE()))</f>
        <v>6.74145939819802</v>
      </c>
    </row>
    <row r="1497" customFormat="false" ht="15" hidden="false" customHeight="false" outlineLevel="0" collapsed="false">
      <c r="A1497" s="0" t="n">
        <f aca="false">Data!C1497</f>
        <v>0.0398</v>
      </c>
      <c r="B1497" s="0" t="n">
        <f aca="false">Data!C1498</f>
        <v>0.0395</v>
      </c>
      <c r="C1497" s="0" t="n">
        <f aca="false">Summary!$B$8+(A1497-Summary!$B$8)*EXP(-Summary!$B$7*Summary!$B$3)</f>
        <v>0.0397895128089486</v>
      </c>
      <c r="D1497" s="0" t="n">
        <f aca="false">Summary!$B$9^2*(1-EXP(-2*Summary!$B$7*Summary!$B$3))/(2*Summary!$B$7)</f>
        <v>2.13796991461712E-007</v>
      </c>
      <c r="E1497" s="0" t="n">
        <f aca="false">LN(NORMDIST(B1497,C1497,SQRT(D1497),FALSE()))</f>
        <v>6.56415929882864</v>
      </c>
    </row>
    <row r="1498" customFormat="false" ht="15" hidden="false" customHeight="false" outlineLevel="0" collapsed="false">
      <c r="A1498" s="0" t="n">
        <f aca="false">Data!C1498</f>
        <v>0.0395</v>
      </c>
      <c r="B1498" s="0" t="n">
        <f aca="false">Data!C1499</f>
        <v>0.0401</v>
      </c>
      <c r="C1498" s="0" t="n">
        <f aca="false">Summary!$B$8+(A1498-Summary!$B$8)*EXP(-Summary!$B$7*Summary!$B$3)</f>
        <v>0.0394896357035519</v>
      </c>
      <c r="D1498" s="0" t="n">
        <f aca="false">Summary!$B$9^2*(1-EXP(-2*Summary!$B$7*Summary!$B$3))/(2*Summary!$B$7)</f>
        <v>2.13796991461712E-007</v>
      </c>
      <c r="E1498" s="0" t="n">
        <f aca="false">LN(NORMDIST(B1498,C1498,SQRT(D1498),FALSE()))</f>
        <v>5.8889231651035</v>
      </c>
    </row>
    <row r="1499" customFormat="false" ht="15" hidden="false" customHeight="false" outlineLevel="0" collapsed="false">
      <c r="A1499" s="0" t="n">
        <f aca="false">Data!C1499</f>
        <v>0.0401</v>
      </c>
      <c r="B1499" s="0" t="n">
        <f aca="false">Data!C1500</f>
        <v>0.0408</v>
      </c>
      <c r="C1499" s="0" t="n">
        <f aca="false">Summary!$B$8+(A1499-Summary!$B$8)*EXP(-Summary!$B$7*Summary!$B$3)</f>
        <v>0.0400893899143453</v>
      </c>
      <c r="D1499" s="0" t="n">
        <f aca="false">Summary!$B$9^2*(1-EXP(-2*Summary!$B$7*Summary!$B$3))/(2*Summary!$B$7)</f>
        <v>2.13796991461712E-007</v>
      </c>
      <c r="E1499" s="0" t="n">
        <f aca="false">LN(NORMDIST(B1499,C1499,SQRT(D1499),FALSE()))</f>
        <v>5.57923190483316</v>
      </c>
    </row>
    <row r="1500" customFormat="false" ht="15" hidden="false" customHeight="false" outlineLevel="0" collapsed="false">
      <c r="A1500" s="0" t="n">
        <f aca="false">Data!C1500</f>
        <v>0.0408</v>
      </c>
      <c r="B1500" s="0" t="n">
        <f aca="false">Data!C1501</f>
        <v>0.0416</v>
      </c>
      <c r="C1500" s="0" t="n">
        <f aca="false">Summary!$B$8+(A1500-Summary!$B$8)*EXP(-Summary!$B$7*Summary!$B$3)</f>
        <v>0.040789103160271</v>
      </c>
      <c r="D1500" s="0" t="n">
        <f aca="false">Summary!$B$9^2*(1-EXP(-2*Summary!$B$7*Summary!$B$3))/(2*Summary!$B$7)</f>
        <v>2.13796991461712E-007</v>
      </c>
      <c r="E1500" s="0" t="n">
        <f aca="false">LN(NORMDIST(B1500,C1500,SQRT(D1500),FALSE()))</f>
        <v>5.22238172231869</v>
      </c>
    </row>
    <row r="1501" customFormat="false" ht="15" hidden="false" customHeight="false" outlineLevel="0" collapsed="false">
      <c r="A1501" s="0" t="n">
        <f aca="false">Data!C1501</f>
        <v>0.0416</v>
      </c>
      <c r="B1501" s="0" t="n">
        <f aca="false">Data!C1502</f>
        <v>0.0419</v>
      </c>
      <c r="C1501" s="0" t="n">
        <f aca="false">Summary!$B$8+(A1501-Summary!$B$8)*EXP(-Summary!$B$7*Summary!$B$3)</f>
        <v>0.0415887754413289</v>
      </c>
      <c r="D1501" s="0" t="n">
        <f aca="false">Summary!$B$9^2*(1-EXP(-2*Summary!$B$7*Summary!$B$3))/(2*Summary!$B$7)</f>
        <v>2.13796991461712E-007</v>
      </c>
      <c r="E1501" s="0" t="n">
        <f aca="false">LN(NORMDIST(B1501,C1501,SQRT(D1501),FALSE()))</f>
        <v>6.53365592437616</v>
      </c>
    </row>
    <row r="1502" customFormat="false" ht="15" hidden="false" customHeight="false" outlineLevel="0" collapsed="false">
      <c r="A1502" s="0" t="n">
        <f aca="false">Data!C1502</f>
        <v>0.0419</v>
      </c>
      <c r="B1502" s="0" t="n">
        <f aca="false">Data!C1503</f>
        <v>0.042</v>
      </c>
      <c r="C1502" s="0" t="n">
        <f aca="false">Summary!$B$8+(A1502-Summary!$B$8)*EXP(-Summary!$B$7*Summary!$B$3)</f>
        <v>0.0418886525467256</v>
      </c>
      <c r="D1502" s="0" t="n">
        <f aca="false">Summary!$B$9^2*(1-EXP(-2*Summary!$B$7*Summary!$B$3))/(2*Summary!$B$7)</f>
        <v>2.13796991461712E-007</v>
      </c>
      <c r="E1502" s="0" t="n">
        <f aca="false">LN(NORMDIST(B1502,C1502,SQRT(D1502),FALSE()))</f>
        <v>6.73118552942784</v>
      </c>
    </row>
    <row r="1503" customFormat="false" ht="15" hidden="false" customHeight="false" outlineLevel="0" collapsed="false">
      <c r="A1503" s="0" t="n">
        <f aca="false">Data!C1503</f>
        <v>0.042</v>
      </c>
      <c r="B1503" s="0" t="n">
        <f aca="false">Data!C1504</f>
        <v>0.0422</v>
      </c>
      <c r="C1503" s="0" t="n">
        <f aca="false">Summary!$B$8+(A1503-Summary!$B$8)*EXP(-Summary!$B$7*Summary!$B$3)</f>
        <v>0.0419886115818578</v>
      </c>
      <c r="D1503" s="0" t="n">
        <f aca="false">Summary!$B$9^2*(1-EXP(-2*Summary!$B$7*Summary!$B$3))/(2*Summary!$B$7)</f>
        <v>2.13796991461712E-007</v>
      </c>
      <c r="E1503" s="0" t="n">
        <f aca="false">LN(NORMDIST(B1503,C1503,SQRT(D1503),FALSE()))</f>
        <v>6.65567743234658</v>
      </c>
    </row>
    <row r="1504" customFormat="false" ht="15" hidden="false" customHeight="false" outlineLevel="0" collapsed="false">
      <c r="A1504" s="0" t="n">
        <f aca="false">Data!C1504</f>
        <v>0.0422</v>
      </c>
      <c r="B1504" s="0" t="n">
        <f aca="false">Data!C1505</f>
        <v>0.0423</v>
      </c>
      <c r="C1504" s="0" t="n">
        <f aca="false">Summary!$B$8+(A1504-Summary!$B$8)*EXP(-Summary!$B$7*Summary!$B$3)</f>
        <v>0.0421885296521223</v>
      </c>
      <c r="D1504" s="0" t="n">
        <f aca="false">Summary!$B$9^2*(1-EXP(-2*Summary!$B$7*Summary!$B$3))/(2*Summary!$B$7)</f>
        <v>2.13796991461712E-007</v>
      </c>
      <c r="E1504" s="0" t="n">
        <f aca="false">LN(NORMDIST(B1504,C1504,SQRT(D1504),FALSE()))</f>
        <v>6.73112148945915</v>
      </c>
    </row>
    <row r="1505" customFormat="false" ht="15" hidden="false" customHeight="false" outlineLevel="0" collapsed="false">
      <c r="A1505" s="0" t="n">
        <f aca="false">Data!C1505</f>
        <v>0.0423</v>
      </c>
      <c r="B1505" s="0" t="n">
        <f aca="false">Data!C1506</f>
        <v>0.0429</v>
      </c>
      <c r="C1505" s="0" t="n">
        <f aca="false">Summary!$B$8+(A1505-Summary!$B$8)*EXP(-Summary!$B$7*Summary!$B$3)</f>
        <v>0.0422884886872546</v>
      </c>
      <c r="D1505" s="0" t="n">
        <f aca="false">Summary!$B$9^2*(1-EXP(-2*Summary!$B$7*Summary!$B$3))/(2*Summary!$B$7)</f>
        <v>2.13796991461712E-007</v>
      </c>
      <c r="E1505" s="0" t="n">
        <f aca="false">LN(NORMDIST(B1505,C1505,SQRT(D1505),FALSE()))</f>
        <v>5.88564549681775</v>
      </c>
    </row>
    <row r="1506" customFormat="false" ht="15" hidden="false" customHeight="false" outlineLevel="0" collapsed="false">
      <c r="A1506" s="0" t="n">
        <f aca="false">Data!C1506</f>
        <v>0.0429</v>
      </c>
      <c r="B1506" s="0" t="n">
        <f aca="false">Data!C1507</f>
        <v>0.043</v>
      </c>
      <c r="C1506" s="0" t="n">
        <f aca="false">Summary!$B$8+(A1506-Summary!$B$8)*EXP(-Summary!$B$7*Summary!$B$3)</f>
        <v>0.042888242898048</v>
      </c>
      <c r="D1506" s="0" t="n">
        <f aca="false">Summary!$B$9^2*(1-EXP(-2*Summary!$B$7*Summary!$B$3))/(2*Summary!$B$7)</f>
        <v>2.13796991461712E-007</v>
      </c>
      <c r="E1506" s="0" t="n">
        <f aca="false">LN(NORMDIST(B1506,C1506,SQRT(D1506),FALSE()))</f>
        <v>6.73097178814601</v>
      </c>
    </row>
    <row r="1507" customFormat="false" ht="15" hidden="false" customHeight="false" outlineLevel="0" collapsed="false">
      <c r="A1507" s="0" t="n">
        <f aca="false">Data!C1507</f>
        <v>0.043</v>
      </c>
      <c r="B1507" s="0" t="n">
        <f aca="false">Data!C1508</f>
        <v>0.0432</v>
      </c>
      <c r="C1507" s="0" t="n">
        <f aca="false">Summary!$B$8+(A1507-Summary!$B$8)*EXP(-Summary!$B$7*Summary!$B$3)</f>
        <v>0.0429882019331802</v>
      </c>
      <c r="D1507" s="0" t="n">
        <f aca="false">Summary!$B$9^2*(1-EXP(-2*Summary!$B$7*Summary!$B$3))/(2*Summary!$B$7)</f>
        <v>2.13796991461712E-007</v>
      </c>
      <c r="E1507" s="0" t="n">
        <f aca="false">LN(NORMDIST(B1507,C1507,SQRT(D1507),FALSE()))</f>
        <v>6.65527200619262</v>
      </c>
    </row>
    <row r="1508" customFormat="false" ht="15" hidden="false" customHeight="false" outlineLevel="0" collapsed="false">
      <c r="A1508" s="0" t="n">
        <f aca="false">Data!C1508</f>
        <v>0.0432</v>
      </c>
      <c r="B1508" s="0" t="n">
        <f aca="false">Data!C1509</f>
        <v>0.0433</v>
      </c>
      <c r="C1508" s="0" t="n">
        <f aca="false">Summary!$B$8+(A1508-Summary!$B$8)*EXP(-Summary!$B$7*Summary!$B$3)</f>
        <v>0.0431881200034447</v>
      </c>
      <c r="D1508" s="0" t="n">
        <f aca="false">Summary!$B$9^2*(1-EXP(-2*Summary!$B$7*Summary!$B$3))/(2*Summary!$B$7)</f>
        <v>2.13796991461712E-007</v>
      </c>
      <c r="E1508" s="0" t="n">
        <f aca="false">LN(NORMDIST(B1508,C1508,SQRT(D1508),FALSE()))</f>
        <v>6.73090751270342</v>
      </c>
    </row>
    <row r="1509" customFormat="false" ht="15" hidden="false" customHeight="false" outlineLevel="0" collapsed="false">
      <c r="A1509" s="0" t="n">
        <f aca="false">Data!C1509</f>
        <v>0.0433</v>
      </c>
      <c r="B1509" s="0" t="n">
        <f aca="false">Data!C1510</f>
        <v>0.0438</v>
      </c>
      <c r="C1509" s="0" t="n">
        <f aca="false">Summary!$B$8+(A1509-Summary!$B$8)*EXP(-Summary!$B$7*Summary!$B$3)</f>
        <v>0.043288079038577</v>
      </c>
      <c r="D1509" s="0" t="n">
        <f aca="false">Summary!$B$9^2*(1-EXP(-2*Summary!$B$7*Summary!$B$3))/(2*Summary!$B$7)</f>
        <v>2.13796991461712E-007</v>
      </c>
      <c r="E1509" s="0" t="n">
        <f aca="false">LN(NORMDIST(B1509,C1509,SQRT(D1509),FALSE()))</f>
        <v>6.14730262797385</v>
      </c>
    </row>
    <row r="1510" customFormat="false" ht="15" hidden="false" customHeight="false" outlineLevel="0" collapsed="false">
      <c r="A1510" s="0" t="n">
        <f aca="false">Data!C1510</f>
        <v>0.0438</v>
      </c>
      <c r="B1510" s="0" t="n">
        <f aca="false">Data!C1511</f>
        <v>0.0435</v>
      </c>
      <c r="C1510" s="0" t="n">
        <f aca="false">Summary!$B$8+(A1510-Summary!$B$8)*EXP(-Summary!$B$7*Summary!$B$3)</f>
        <v>0.0437878742142382</v>
      </c>
      <c r="D1510" s="0" t="n">
        <f aca="false">Summary!$B$9^2*(1-EXP(-2*Summary!$B$7*Summary!$B$3))/(2*Summary!$B$7)</f>
        <v>2.13796991461712E-007</v>
      </c>
      <c r="E1510" s="0" t="n">
        <f aca="false">LN(NORMDIST(B1510,C1510,SQRT(D1510),FALSE()))</f>
        <v>6.56637191958534</v>
      </c>
    </row>
    <row r="1511" customFormat="false" ht="15" hidden="false" customHeight="false" outlineLevel="0" collapsed="false">
      <c r="A1511" s="0" t="n">
        <f aca="false">Data!C1511</f>
        <v>0.0435</v>
      </c>
      <c r="B1511" s="0" t="n">
        <f aca="false">Data!C1512</f>
        <v>0.0435</v>
      </c>
      <c r="C1511" s="0" t="n">
        <f aca="false">Summary!$B$8+(A1511-Summary!$B$8)*EXP(-Summary!$B$7*Summary!$B$3)</f>
        <v>0.0434879971088414</v>
      </c>
      <c r="D1511" s="0" t="n">
        <f aca="false">Summary!$B$9^2*(1-EXP(-2*Summary!$B$7*Summary!$B$3))/(2*Summary!$B$7)</f>
        <v>2.13796991461712E-007</v>
      </c>
      <c r="E1511" s="0" t="n">
        <f aca="false">LN(NORMDIST(B1511,C1511,SQRT(D1511),FALSE()))</f>
        <v>6.75984399152955</v>
      </c>
    </row>
    <row r="1512" customFormat="false" ht="15" hidden="false" customHeight="false" outlineLevel="0" collapsed="false">
      <c r="A1512" s="0" t="n">
        <f aca="false">Data!C1512</f>
        <v>0.0435</v>
      </c>
      <c r="B1512" s="0" t="n">
        <f aca="false">Data!C1513</f>
        <v>0.0435</v>
      </c>
      <c r="C1512" s="0" t="n">
        <f aca="false">Summary!$B$8+(A1512-Summary!$B$8)*EXP(-Summary!$B$7*Summary!$B$3)</f>
        <v>0.0434879971088414</v>
      </c>
      <c r="D1512" s="0" t="n">
        <f aca="false">Summary!$B$9^2*(1-EXP(-2*Summary!$B$7*Summary!$B$3))/(2*Summary!$B$7)</f>
        <v>2.13796991461712E-007</v>
      </c>
      <c r="E1512" s="0" t="n">
        <f aca="false">LN(NORMDIST(B1512,C1512,SQRT(D1512),FALSE()))</f>
        <v>6.75984399152955</v>
      </c>
    </row>
    <row r="1513" customFormat="false" ht="15" hidden="false" customHeight="false" outlineLevel="0" collapsed="false">
      <c r="A1513" s="0" t="n">
        <f aca="false">Data!C1513</f>
        <v>0.0435</v>
      </c>
      <c r="B1513" s="0" t="n">
        <f aca="false">Data!C1514</f>
        <v>0.0438</v>
      </c>
      <c r="C1513" s="0" t="n">
        <f aca="false">Summary!$B$8+(A1513-Summary!$B$8)*EXP(-Summary!$B$7*Summary!$B$3)</f>
        <v>0.0434879971088414</v>
      </c>
      <c r="D1513" s="0" t="n">
        <f aca="false">Summary!$B$9^2*(1-EXP(-2*Summary!$B$7*Summary!$B$3))/(2*Summary!$B$7)</f>
        <v>2.13796991461712E-007</v>
      </c>
      <c r="E1513" s="0" t="n">
        <f aca="false">LN(NORMDIST(B1513,C1513,SQRT(D1513),FALSE()))</f>
        <v>6.53252148799342</v>
      </c>
    </row>
    <row r="1514" customFormat="false" ht="15" hidden="false" customHeight="false" outlineLevel="0" collapsed="false">
      <c r="A1514" s="0" t="n">
        <f aca="false">Data!C1514</f>
        <v>0.0438</v>
      </c>
      <c r="B1514" s="0" t="n">
        <f aca="false">Data!C1515</f>
        <v>0.044</v>
      </c>
      <c r="C1514" s="0" t="n">
        <f aca="false">Summary!$B$8+(A1514-Summary!$B$8)*EXP(-Summary!$B$7*Summary!$B$3)</f>
        <v>0.0437878742142382</v>
      </c>
      <c r="D1514" s="0" t="n">
        <f aca="false">Summary!$B$9^2*(1-EXP(-2*Summary!$B$7*Summary!$B$3))/(2*Summary!$B$7)</f>
        <v>2.13796991461712E-007</v>
      </c>
      <c r="E1514" s="0" t="n">
        <f aca="false">LN(NORMDIST(B1514,C1514,SQRT(D1514),FALSE()))</f>
        <v>6.65494710013211</v>
      </c>
    </row>
    <row r="1515" customFormat="false" ht="15" hidden="false" customHeight="false" outlineLevel="0" collapsed="false">
      <c r="A1515" s="0" t="n">
        <f aca="false">Data!C1515</f>
        <v>0.044</v>
      </c>
      <c r="B1515" s="0" t="n">
        <f aca="false">Data!C1516</f>
        <v>0.0442</v>
      </c>
      <c r="C1515" s="0" t="n">
        <f aca="false">Summary!$B$8+(A1515-Summary!$B$8)*EXP(-Summary!$B$7*Summary!$B$3)</f>
        <v>0.0439877922845026</v>
      </c>
      <c r="D1515" s="0" t="n">
        <f aca="false">Summary!$B$9^2*(1-EXP(-2*Summary!$B$7*Summary!$B$3))/(2*Summary!$B$7)</f>
        <v>2.13796991461712E-007</v>
      </c>
      <c r="E1515" s="0" t="n">
        <f aca="false">LN(NORMDIST(B1515,C1515,SQRT(D1515),FALSE()))</f>
        <v>6.6548657951257</v>
      </c>
    </row>
    <row r="1516" customFormat="false" ht="15" hidden="false" customHeight="false" outlineLevel="0" collapsed="false">
      <c r="A1516" s="0" t="n">
        <f aca="false">Data!C1516</f>
        <v>0.0442</v>
      </c>
      <c r="B1516" s="0" t="n">
        <f aca="false">Data!C1517</f>
        <v>0.0445</v>
      </c>
      <c r="C1516" s="0" t="n">
        <f aca="false">Summary!$B$8+(A1516-Summary!$B$8)*EXP(-Summary!$B$7*Summary!$B$3)</f>
        <v>0.0441877103547671</v>
      </c>
      <c r="D1516" s="0" t="n">
        <f aca="false">Summary!$B$9^2*(1-EXP(-2*Summary!$B$7*Summary!$B$3))/(2*Summary!$B$7)</f>
        <v>2.13796991461712E-007</v>
      </c>
      <c r="E1516" s="0" t="n">
        <f aca="false">LN(NORMDIST(B1516,C1516,SQRT(D1516),FALSE()))</f>
        <v>6.5321028234763</v>
      </c>
    </row>
    <row r="1517" customFormat="false" ht="15" hidden="false" customHeight="false" outlineLevel="0" collapsed="false">
      <c r="A1517" s="0" t="n">
        <f aca="false">Data!C1517</f>
        <v>0.0445</v>
      </c>
      <c r="B1517" s="0" t="n">
        <f aca="false">Data!C1518</f>
        <v>0.0445</v>
      </c>
      <c r="C1517" s="0" t="n">
        <f aca="false">Summary!$B$8+(A1517-Summary!$B$8)*EXP(-Summary!$B$7*Summary!$B$3)</f>
        <v>0.0444875874601638</v>
      </c>
      <c r="D1517" s="0" t="n">
        <f aca="false">Summary!$B$9^2*(1-EXP(-2*Summary!$B$7*Summary!$B$3))/(2*Summary!$B$7)</f>
        <v>2.13796991461712E-007</v>
      </c>
      <c r="E1517" s="0" t="n">
        <f aca="false">LN(NORMDIST(B1517,C1517,SQRT(D1517),FALSE()))</f>
        <v>6.75982060076771</v>
      </c>
    </row>
    <row r="1518" customFormat="false" ht="15" hidden="false" customHeight="false" outlineLevel="0" collapsed="false">
      <c r="A1518" s="0" t="n">
        <f aca="false">Data!C1518</f>
        <v>0.0445</v>
      </c>
      <c r="B1518" s="0" t="n">
        <f aca="false">Data!C1519</f>
        <v>0.0448</v>
      </c>
      <c r="C1518" s="0" t="n">
        <f aca="false">Summary!$B$8+(A1518-Summary!$B$8)*EXP(-Summary!$B$7*Summary!$B$3)</f>
        <v>0.0444875874601638</v>
      </c>
      <c r="D1518" s="0" t="n">
        <f aca="false">Summary!$B$9^2*(1-EXP(-2*Summary!$B$7*Summary!$B$3))/(2*Summary!$B$7)</f>
        <v>2.13796991461712E-007</v>
      </c>
      <c r="E1518" s="0" t="n">
        <f aca="false">LN(NORMDIST(B1518,C1518,SQRT(D1518),FALSE()))</f>
        <v>6.53192327808916</v>
      </c>
    </row>
    <row r="1519" customFormat="false" ht="15" hidden="false" customHeight="false" outlineLevel="0" collapsed="false">
      <c r="A1519" s="0" t="n">
        <f aca="false">Data!C1519</f>
        <v>0.0448</v>
      </c>
      <c r="B1519" s="0" t="n">
        <f aca="false">Data!C1520</f>
        <v>0.0447</v>
      </c>
      <c r="C1519" s="0" t="n">
        <f aca="false">Summary!$B$8+(A1519-Summary!$B$8)*EXP(-Summary!$B$7*Summary!$B$3)</f>
        <v>0.0447874645655606</v>
      </c>
      <c r="D1519" s="0" t="n">
        <f aca="false">Summary!$B$9^2*(1-EXP(-2*Summary!$B$7*Summary!$B$3))/(2*Summary!$B$7)</f>
        <v>2.13796991461712E-007</v>
      </c>
      <c r="E1519" s="0" t="n">
        <f aca="false">LN(NORMDIST(B1519,C1519,SQRT(D1519),FALSE()))</f>
        <v>6.74229000075256</v>
      </c>
    </row>
    <row r="1520" customFormat="false" ht="15" hidden="false" customHeight="false" outlineLevel="0" collapsed="false">
      <c r="A1520" s="0" t="n">
        <f aca="false">Data!C1520</f>
        <v>0.0447</v>
      </c>
      <c r="B1520" s="0" t="n">
        <f aca="false">Data!C1521</f>
        <v>0.0447</v>
      </c>
      <c r="C1520" s="0" t="n">
        <f aca="false">Summary!$B$8+(A1520-Summary!$B$8)*EXP(-Summary!$B$7*Summary!$B$3)</f>
        <v>0.0446875055304283</v>
      </c>
      <c r="D1520" s="0" t="n">
        <f aca="false">Summary!$B$9^2*(1-EXP(-2*Summary!$B$7*Summary!$B$3))/(2*Summary!$B$7)</f>
        <v>2.13796991461712E-007</v>
      </c>
      <c r="E1520" s="0" t="n">
        <f aca="false">LN(NORMDIST(B1520,C1520,SQRT(D1520),FALSE()))</f>
        <v>6.75981582842578</v>
      </c>
    </row>
    <row r="1521" customFormat="false" ht="15" hidden="false" customHeight="false" outlineLevel="0" collapsed="false">
      <c r="A1521" s="0" t="n">
        <f aca="false">Data!C1521</f>
        <v>0.0447</v>
      </c>
      <c r="B1521" s="0" t="n">
        <f aca="false">Data!C1522</f>
        <v>0.0448</v>
      </c>
      <c r="C1521" s="0" t="n">
        <f aca="false">Summary!$B$8+(A1521-Summary!$B$8)*EXP(-Summary!$B$7*Summary!$B$3)</f>
        <v>0.0446875055304283</v>
      </c>
      <c r="D1521" s="0" t="n">
        <f aca="false">Summary!$B$9^2*(1-EXP(-2*Summary!$B$7*Summary!$B$3))/(2*Summary!$B$7)</f>
        <v>2.13796991461712E-007</v>
      </c>
      <c r="E1521" s="0" t="n">
        <f aca="false">LN(NORMDIST(B1521,C1521,SQRT(D1521),FALSE()))</f>
        <v>6.73058507585792</v>
      </c>
    </row>
    <row r="1522" customFormat="false" ht="15" hidden="false" customHeight="false" outlineLevel="0" collapsed="false">
      <c r="A1522" s="0" t="n">
        <f aca="false">Data!C1522</f>
        <v>0.0448</v>
      </c>
      <c r="B1522" s="0" t="n">
        <f aca="false">Data!C1523</f>
        <v>0.0448</v>
      </c>
      <c r="C1522" s="0" t="n">
        <f aca="false">Summary!$B$8+(A1522-Summary!$B$8)*EXP(-Summary!$B$7*Summary!$B$3)</f>
        <v>0.0447874645655606</v>
      </c>
      <c r="D1522" s="0" t="n">
        <f aca="false">Summary!$B$9^2*(1-EXP(-2*Summary!$B$7*Summary!$B$3))/(2*Summary!$B$7)</f>
        <v>2.13796991461712E-007</v>
      </c>
      <c r="E1522" s="0" t="n">
        <f aca="false">LN(NORMDIST(B1522,C1522,SQRT(D1522),FALSE()))</f>
        <v>6.75981343048112</v>
      </c>
    </row>
    <row r="1523" customFormat="false" ht="15" hidden="false" customHeight="false" outlineLevel="0" collapsed="false">
      <c r="A1523" s="0" t="n">
        <f aca="false">Data!C1523</f>
        <v>0.0448</v>
      </c>
      <c r="B1523" s="0" t="n">
        <f aca="false">Data!C1524</f>
        <v>0.0448</v>
      </c>
      <c r="C1523" s="0" t="n">
        <f aca="false">Summary!$B$8+(A1523-Summary!$B$8)*EXP(-Summary!$B$7*Summary!$B$3)</f>
        <v>0.0447874645655606</v>
      </c>
      <c r="D1523" s="0" t="n">
        <f aca="false">Summary!$B$9^2*(1-EXP(-2*Summary!$B$7*Summary!$B$3))/(2*Summary!$B$7)</f>
        <v>2.13796991461712E-007</v>
      </c>
      <c r="E1523" s="0" t="n">
        <f aca="false">LN(NORMDIST(B1523,C1523,SQRT(D1523),FALSE()))</f>
        <v>6.75981343048112</v>
      </c>
    </row>
    <row r="1524" customFormat="false" ht="15" hidden="false" customHeight="false" outlineLevel="0" collapsed="false">
      <c r="A1524" s="0" t="n">
        <f aca="false">Data!C1524</f>
        <v>0.0448</v>
      </c>
      <c r="B1524" s="0" t="n">
        <f aca="false">Data!C1525</f>
        <v>0.0449</v>
      </c>
      <c r="C1524" s="0" t="n">
        <f aca="false">Summary!$B$8+(A1524-Summary!$B$8)*EXP(-Summary!$B$7*Summary!$B$3)</f>
        <v>0.0447874645655606</v>
      </c>
      <c r="D1524" s="0" t="n">
        <f aca="false">Summary!$B$9^2*(1-EXP(-2*Summary!$B$7*Summary!$B$3))/(2*Summary!$B$7)</f>
        <v>2.13796991461712E-007</v>
      </c>
      <c r="E1524" s="0" t="n">
        <f aca="false">LN(NORMDIST(B1524,C1524,SQRT(D1524),FALSE()))</f>
        <v>6.73056351727519</v>
      </c>
    </row>
    <row r="1525" customFormat="false" ht="15" hidden="false" customHeight="false" outlineLevel="0" collapsed="false">
      <c r="A1525" s="0" t="n">
        <f aca="false">Data!C1525</f>
        <v>0.0449</v>
      </c>
      <c r="B1525" s="0" t="n">
        <f aca="false">Data!C1526</f>
        <v>0.045</v>
      </c>
      <c r="C1525" s="0" t="n">
        <f aca="false">Summary!$B$8+(A1525-Summary!$B$8)*EXP(-Summary!$B$7*Summary!$B$3)</f>
        <v>0.0448874236006928</v>
      </c>
      <c r="D1525" s="0" t="n">
        <f aca="false">Summary!$B$9^2*(1-EXP(-2*Summary!$B$7*Summary!$B$3))/(2*Summary!$B$7)</f>
        <v>2.13796991461712E-007</v>
      </c>
      <c r="E1525" s="0" t="n">
        <f aca="false">LN(NORMDIST(B1525,C1525,SQRT(D1525),FALSE()))</f>
        <v>6.73054195084332</v>
      </c>
    </row>
    <row r="1526" customFormat="false" ht="15" hidden="false" customHeight="false" outlineLevel="0" collapsed="false">
      <c r="A1526" s="0" t="n">
        <f aca="false">Data!C1526</f>
        <v>0.045</v>
      </c>
      <c r="B1526" s="0" t="n">
        <f aca="false">Data!C1527</f>
        <v>0.0452</v>
      </c>
      <c r="C1526" s="0" t="n">
        <f aca="false">Summary!$B$8+(A1526-Summary!$B$8)*EXP(-Summary!$B$7*Summary!$B$3)</f>
        <v>0.044987382635825</v>
      </c>
      <c r="D1526" s="0" t="n">
        <f aca="false">Summary!$B$9^2*(1-EXP(-2*Summary!$B$7*Summary!$B$3))/(2*Summary!$B$7)</f>
        <v>2.13796991461712E-007</v>
      </c>
      <c r="E1526" s="0" t="n">
        <f aca="false">LN(NORMDIST(B1526,C1526,SQRT(D1526),FALSE()))</f>
        <v>6.65445879914573</v>
      </c>
    </row>
    <row r="1527" customFormat="false" ht="15" hidden="false" customHeight="false" outlineLevel="0" collapsed="false">
      <c r="A1527" s="0" t="n">
        <f aca="false">Data!C1527</f>
        <v>0.0452</v>
      </c>
      <c r="B1527" s="0" t="n">
        <f aca="false">Data!C1528</f>
        <v>0.0453</v>
      </c>
      <c r="C1527" s="0" t="n">
        <f aca="false">Summary!$B$8+(A1527-Summary!$B$8)*EXP(-Summary!$B$7*Summary!$B$3)</f>
        <v>0.0451873007060895</v>
      </c>
      <c r="D1527" s="0" t="n">
        <f aca="false">Summary!$B$9^2*(1-EXP(-2*Summary!$B$7*Summary!$B$3))/(2*Summary!$B$7)</f>
        <v>2.13796991461712E-007</v>
      </c>
      <c r="E1527" s="0" t="n">
        <f aca="false">LN(NORMDIST(B1527,C1527,SQRT(D1527),FALSE()))</f>
        <v>6.73047720445292</v>
      </c>
    </row>
    <row r="1528" customFormat="false" ht="15" hidden="false" customHeight="false" outlineLevel="0" collapsed="false">
      <c r="A1528" s="0" t="n">
        <f aca="false">Data!C1528</f>
        <v>0.0453</v>
      </c>
      <c r="B1528" s="0" t="n">
        <f aca="false">Data!C1529</f>
        <v>0.0455</v>
      </c>
      <c r="C1528" s="0" t="n">
        <f aca="false">Summary!$B$8+(A1528-Summary!$B$8)*EXP(-Summary!$B$7*Summary!$B$3)</f>
        <v>0.0452872597412218</v>
      </c>
      <c r="D1528" s="0" t="n">
        <f aca="false">Summary!$B$9^2*(1-EXP(-2*Summary!$B$7*Summary!$B$3))/(2*Summary!$B$7)</f>
        <v>2.13796991461712E-007</v>
      </c>
      <c r="E1528" s="0" t="n">
        <f aca="false">LN(NORMDIST(B1528,C1528,SQRT(D1528),FALSE()))</f>
        <v>6.65433654729371</v>
      </c>
    </row>
    <row r="1529" customFormat="false" ht="15" hidden="false" customHeight="false" outlineLevel="0" collapsed="false">
      <c r="A1529" s="0" t="n">
        <f aca="false">Data!C1529</f>
        <v>0.0455</v>
      </c>
      <c r="B1529" s="0" t="n">
        <f aca="false">Data!C1530</f>
        <v>0.0455</v>
      </c>
      <c r="C1529" s="0" t="n">
        <f aca="false">Summary!$B$8+(A1529-Summary!$B$8)*EXP(-Summary!$B$7*Summary!$B$3)</f>
        <v>0.0454871778114862</v>
      </c>
      <c r="D1529" s="0" t="n">
        <f aca="false">Summary!$B$9^2*(1-EXP(-2*Summary!$B$7*Summary!$B$3))/(2*Summary!$B$7)</f>
        <v>2.13796991461712E-007</v>
      </c>
      <c r="E1529" s="0" t="n">
        <f aca="false">LN(NORMDIST(B1529,C1529,SQRT(D1529),FALSE()))</f>
        <v>6.75979642509286</v>
      </c>
    </row>
    <row r="1530" customFormat="false" ht="15" hidden="false" customHeight="false" outlineLevel="0" collapsed="false">
      <c r="A1530" s="0" t="n">
        <f aca="false">Data!C1530</f>
        <v>0.0455</v>
      </c>
      <c r="B1530" s="0" t="n">
        <f aca="false">Data!C1531</f>
        <v>0.0455</v>
      </c>
      <c r="C1530" s="0" t="n">
        <f aca="false">Summary!$B$8+(A1530-Summary!$B$8)*EXP(-Summary!$B$7*Summary!$B$3)</f>
        <v>0.0454871778114862</v>
      </c>
      <c r="D1530" s="0" t="n">
        <f aca="false">Summary!$B$9^2*(1-EXP(-2*Summary!$B$7*Summary!$B$3))/(2*Summary!$B$7)</f>
        <v>2.13796991461712E-007</v>
      </c>
      <c r="E1530" s="0" t="n">
        <f aca="false">LN(NORMDIST(B1530,C1530,SQRT(D1530),FALSE()))</f>
        <v>6.75979642509286</v>
      </c>
    </row>
    <row r="1531" customFormat="false" ht="15" hidden="false" customHeight="false" outlineLevel="0" collapsed="false">
      <c r="A1531" s="0" t="n">
        <f aca="false">Data!C1531</f>
        <v>0.0455</v>
      </c>
      <c r="B1531" s="0" t="n">
        <f aca="false">Data!C1532</f>
        <v>0.0455</v>
      </c>
      <c r="C1531" s="0" t="n">
        <f aca="false">Summary!$B$8+(A1531-Summary!$B$8)*EXP(-Summary!$B$7*Summary!$B$3)</f>
        <v>0.0454871778114862</v>
      </c>
      <c r="D1531" s="0" t="n">
        <f aca="false">Summary!$B$9^2*(1-EXP(-2*Summary!$B$7*Summary!$B$3))/(2*Summary!$B$7)</f>
        <v>2.13796991461712E-007</v>
      </c>
      <c r="E1531" s="0" t="n">
        <f aca="false">LN(NORMDIST(B1531,C1531,SQRT(D1531),FALSE()))</f>
        <v>6.75979642509286</v>
      </c>
    </row>
    <row r="1532" customFormat="false" ht="15" hidden="false" customHeight="false" outlineLevel="0" collapsed="false">
      <c r="A1532" s="0" t="n">
        <f aca="false">Data!C1532</f>
        <v>0.0455</v>
      </c>
      <c r="B1532" s="0" t="n">
        <f aca="false">Data!C1533</f>
        <v>0.0454</v>
      </c>
      <c r="C1532" s="0" t="n">
        <f aca="false">Summary!$B$8+(A1532-Summary!$B$8)*EXP(-Summary!$B$7*Summary!$B$3)</f>
        <v>0.0454871778114862</v>
      </c>
      <c r="D1532" s="0" t="n">
        <f aca="false">Summary!$B$9^2*(1-EXP(-2*Summary!$B$7*Summary!$B$3))/(2*Summary!$B$7)</f>
        <v>2.13796991461712E-007</v>
      </c>
      <c r="E1532" s="0" t="n">
        <f aca="false">LN(NORMDIST(B1532,C1532,SQRT(D1532),FALSE()))</f>
        <v>6.74240711983087</v>
      </c>
    </row>
    <row r="1533" customFormat="false" ht="15" hidden="false" customHeight="false" outlineLevel="0" collapsed="false">
      <c r="A1533" s="0" t="n">
        <f aca="false">Data!C1533</f>
        <v>0.0454</v>
      </c>
      <c r="B1533" s="0" t="n">
        <f aca="false">Data!C1534</f>
        <v>0.0456</v>
      </c>
      <c r="C1533" s="0" t="n">
        <f aca="false">Summary!$B$8+(A1533-Summary!$B$8)*EXP(-Summary!$B$7*Summary!$B$3)</f>
        <v>0.045387218776354</v>
      </c>
      <c r="D1533" s="0" t="n">
        <f aca="false">Summary!$B$9^2*(1-EXP(-2*Summary!$B$7*Summary!$B$3))/(2*Summary!$B$7)</f>
        <v>2.13796991461712E-007</v>
      </c>
      <c r="E1533" s="0" t="n">
        <f aca="false">LN(NORMDIST(B1533,C1533,SQRT(D1533),FALSE()))</f>
        <v>6.65429578097812</v>
      </c>
    </row>
    <row r="1534" customFormat="false" ht="15" hidden="false" customHeight="false" outlineLevel="0" collapsed="false">
      <c r="A1534" s="0" t="n">
        <f aca="false">Data!C1534</f>
        <v>0.0456</v>
      </c>
      <c r="B1534" s="0" t="n">
        <f aca="false">Data!C1535</f>
        <v>0.0457</v>
      </c>
      <c r="C1534" s="0" t="n">
        <f aca="false">Summary!$B$8+(A1534-Summary!$B$8)*EXP(-Summary!$B$7*Summary!$B$3)</f>
        <v>0.0455871368466185</v>
      </c>
      <c r="D1534" s="0" t="n">
        <f aca="false">Summary!$B$9^2*(1-EXP(-2*Summary!$B$7*Summary!$B$3))/(2*Summary!$B$7)</f>
        <v>2.13796991461712E-007</v>
      </c>
      <c r="E1534" s="0" t="n">
        <f aca="false">LN(NORMDIST(B1534,C1534,SQRT(D1534),FALSE()))</f>
        <v>6.73039076604458</v>
      </c>
    </row>
    <row r="1535" customFormat="false" ht="15" hidden="false" customHeight="false" outlineLevel="0" collapsed="false">
      <c r="A1535" s="0" t="n">
        <f aca="false">Data!C1535</f>
        <v>0.0457</v>
      </c>
      <c r="B1535" s="0" t="n">
        <f aca="false">Data!C1536</f>
        <v>0.0459</v>
      </c>
      <c r="C1535" s="0" t="n">
        <f aca="false">Summary!$B$8+(A1535-Summary!$B$8)*EXP(-Summary!$B$7*Summary!$B$3)</f>
        <v>0.0456870958817507</v>
      </c>
      <c r="D1535" s="0" t="n">
        <f aca="false">Summary!$B$9^2*(1-EXP(-2*Summary!$B$7*Summary!$B$3))/(2*Summary!$B$7)</f>
        <v>2.13796991461712E-007</v>
      </c>
      <c r="E1535" s="0" t="n">
        <f aca="false">LN(NORMDIST(B1535,C1535,SQRT(D1535),FALSE()))</f>
        <v>6.65417343493654</v>
      </c>
    </row>
    <row r="1536" customFormat="false" ht="15" hidden="false" customHeight="false" outlineLevel="0" collapsed="false">
      <c r="A1536" s="0" t="n">
        <f aca="false">Data!C1536</f>
        <v>0.0459</v>
      </c>
      <c r="B1536" s="0" t="n">
        <f aca="false">Data!C1537</f>
        <v>0.046</v>
      </c>
      <c r="C1536" s="0" t="n">
        <f aca="false">Summary!$B$8+(A1536-Summary!$B$8)*EXP(-Summary!$B$7*Summary!$B$3)</f>
        <v>0.0458870139520152</v>
      </c>
      <c r="D1536" s="0" t="n">
        <f aca="false">Summary!$B$9^2*(1-EXP(-2*Summary!$B$7*Summary!$B$3))/(2*Summary!$B$7)</f>
        <v>2.13796991461712E-007</v>
      </c>
      <c r="E1536" s="0" t="n">
        <f aca="false">LN(NORMDIST(B1536,C1536,SQRT(D1536),FALSE()))</f>
        <v>6.73032585482246</v>
      </c>
    </row>
    <row r="1537" customFormat="false" ht="15" hidden="false" customHeight="false" outlineLevel="0" collapsed="false">
      <c r="A1537" s="0" t="n">
        <f aca="false">Data!C1537</f>
        <v>0.046</v>
      </c>
      <c r="B1537" s="0" t="n">
        <f aca="false">Data!C1538</f>
        <v>0.0462</v>
      </c>
      <c r="C1537" s="0" t="n">
        <f aca="false">Summary!$B$8+(A1537-Summary!$B$8)*EXP(-Summary!$B$7*Summary!$B$3)</f>
        <v>0.0459869729871474</v>
      </c>
      <c r="D1537" s="0" t="n">
        <f aca="false">Summary!$B$9^2*(1-EXP(-2*Summary!$B$7*Summary!$B$3))/(2*Summary!$B$7)</f>
        <v>2.13796991461712E-007</v>
      </c>
      <c r="E1537" s="0" t="n">
        <f aca="false">LN(NORMDIST(B1537,C1537,SQRT(D1537),FALSE()))</f>
        <v>6.65405101825278</v>
      </c>
    </row>
    <row r="1538" customFormat="false" ht="15" hidden="false" customHeight="false" outlineLevel="0" collapsed="false">
      <c r="A1538" s="0" t="n">
        <f aca="false">Data!C1538</f>
        <v>0.0462</v>
      </c>
      <c r="B1538" s="0" t="n">
        <f aca="false">Data!C1539</f>
        <v>0.0462</v>
      </c>
      <c r="C1538" s="0" t="n">
        <f aca="false">Summary!$B$8+(A1538-Summary!$B$8)*EXP(-Summary!$B$7*Summary!$B$3)</f>
        <v>0.0461868910574119</v>
      </c>
      <c r="D1538" s="0" t="n">
        <f aca="false">Summary!$B$9^2*(1-EXP(-2*Summary!$B$7*Summary!$B$3))/(2*Summary!$B$7)</f>
        <v>2.13796991461712E-007</v>
      </c>
      <c r="E1538" s="0" t="n">
        <f aca="false">LN(NORMDIST(B1538,C1538,SQRT(D1538),FALSE()))</f>
        <v>6.75977903509723</v>
      </c>
    </row>
    <row r="1539" customFormat="false" ht="15" hidden="false" customHeight="false" outlineLevel="0" collapsed="false">
      <c r="A1539" s="0" t="n">
        <f aca="false">Data!C1539</f>
        <v>0.0462</v>
      </c>
      <c r="B1539" s="0" t="n">
        <f aca="false">Data!C1540</f>
        <v>0.046</v>
      </c>
      <c r="C1539" s="0" t="n">
        <f aca="false">Summary!$B$8+(A1539-Summary!$B$8)*EXP(-Summary!$B$7*Summary!$B$3)</f>
        <v>0.0461868910574119</v>
      </c>
      <c r="D1539" s="0" t="n">
        <f aca="false">Summary!$B$9^2*(1-EXP(-2*Summary!$B$7*Summary!$B$3))/(2*Summary!$B$7)</f>
        <v>2.13796991461712E-007</v>
      </c>
      <c r="E1539" s="0" t="n">
        <f aca="false">LN(NORMDIST(B1539,C1539,SQRT(D1539),FALSE()))</f>
        <v>6.67849533057189</v>
      </c>
    </row>
    <row r="1540" customFormat="false" ht="15" hidden="false" customHeight="false" outlineLevel="0" collapsed="false">
      <c r="A1540" s="0" t="n">
        <f aca="false">Data!C1540</f>
        <v>0.046</v>
      </c>
      <c r="B1540" s="0" t="n">
        <f aca="false">Data!C1541</f>
        <v>0.0462</v>
      </c>
      <c r="C1540" s="0" t="n">
        <f aca="false">Summary!$B$8+(A1540-Summary!$B$8)*EXP(-Summary!$B$7*Summary!$B$3)</f>
        <v>0.0459869729871474</v>
      </c>
      <c r="D1540" s="0" t="n">
        <f aca="false">Summary!$B$9^2*(1-EXP(-2*Summary!$B$7*Summary!$B$3))/(2*Summary!$B$7)</f>
        <v>2.13796991461712E-007</v>
      </c>
      <c r="E1540" s="0" t="n">
        <f aca="false">LN(NORMDIST(B1540,C1540,SQRT(D1540),FALSE()))</f>
        <v>6.65405101825278</v>
      </c>
    </row>
    <row r="1541" customFormat="false" ht="15" hidden="false" customHeight="false" outlineLevel="0" collapsed="false">
      <c r="A1541" s="0" t="n">
        <f aca="false">Data!C1541</f>
        <v>0.0462</v>
      </c>
      <c r="B1541" s="0" t="n">
        <f aca="false">Data!C1542</f>
        <v>0.0462</v>
      </c>
      <c r="C1541" s="0" t="n">
        <f aca="false">Summary!$B$8+(A1541-Summary!$B$8)*EXP(-Summary!$B$7*Summary!$B$3)</f>
        <v>0.0461868910574119</v>
      </c>
      <c r="D1541" s="0" t="n">
        <f aca="false">Summary!$B$9^2*(1-EXP(-2*Summary!$B$7*Summary!$B$3))/(2*Summary!$B$7)</f>
        <v>2.13796991461712E-007</v>
      </c>
      <c r="E1541" s="0" t="n">
        <f aca="false">LN(NORMDIST(B1541,C1541,SQRT(D1541),FALSE()))</f>
        <v>6.75977903509723</v>
      </c>
    </row>
    <row r="1542" customFormat="false" ht="15" hidden="false" customHeight="false" outlineLevel="0" collapsed="false">
      <c r="A1542" s="0" t="n">
        <f aca="false">Data!C1542</f>
        <v>0.0462</v>
      </c>
      <c r="B1542" s="0" t="n">
        <f aca="false">Data!C1543</f>
        <v>0.046</v>
      </c>
      <c r="C1542" s="0" t="n">
        <f aca="false">Summary!$B$8+(A1542-Summary!$B$8)*EXP(-Summary!$B$7*Summary!$B$3)</f>
        <v>0.0461868910574119</v>
      </c>
      <c r="D1542" s="0" t="n">
        <f aca="false">Summary!$B$9^2*(1-EXP(-2*Summary!$B$7*Summary!$B$3))/(2*Summary!$B$7)</f>
        <v>2.13796991461712E-007</v>
      </c>
      <c r="E1542" s="0" t="n">
        <f aca="false">LN(NORMDIST(B1542,C1542,SQRT(D1542),FALSE()))</f>
        <v>6.67849533057189</v>
      </c>
    </row>
    <row r="1543" customFormat="false" ht="15" hidden="false" customHeight="false" outlineLevel="0" collapsed="false">
      <c r="A1543" s="0" t="n">
        <f aca="false">Data!C1543</f>
        <v>0.046</v>
      </c>
      <c r="B1543" s="0" t="n">
        <f aca="false">Data!C1544</f>
        <v>0.046</v>
      </c>
      <c r="C1543" s="0" t="n">
        <f aca="false">Summary!$B$8+(A1543-Summary!$B$8)*EXP(-Summary!$B$7*Summary!$B$3)</f>
        <v>0.0459869729871474</v>
      </c>
      <c r="D1543" s="0" t="n">
        <f aca="false">Summary!$B$9^2*(1-EXP(-2*Summary!$B$7*Summary!$B$3))/(2*Summary!$B$7)</f>
        <v>2.13796991461712E-007</v>
      </c>
      <c r="E1543" s="0" t="n">
        <f aca="false">LN(NORMDIST(B1543,C1543,SQRT(D1543),FALSE()))</f>
        <v>6.75978404291306</v>
      </c>
    </row>
    <row r="1544" customFormat="false" ht="15" hidden="false" customHeight="false" outlineLevel="0" collapsed="false">
      <c r="A1544" s="0" t="n">
        <f aca="false">Data!C1544</f>
        <v>0.046</v>
      </c>
      <c r="B1544" s="0" t="n">
        <f aca="false">Data!C1545</f>
        <v>0.0458</v>
      </c>
      <c r="C1544" s="0" t="n">
        <f aca="false">Summary!$B$8+(A1544-Summary!$B$8)*EXP(-Summary!$B$7*Summary!$B$3)</f>
        <v>0.0459869729871474</v>
      </c>
      <c r="D1544" s="0" t="n">
        <f aca="false">Summary!$B$9^2*(1-EXP(-2*Summary!$B$7*Summary!$B$3))/(2*Summary!$B$7)</f>
        <v>2.13796991461712E-007</v>
      </c>
      <c r="E1544" s="0" t="n">
        <f aca="false">LN(NORMDIST(B1544,C1544,SQRT(D1544),FALSE()))</f>
        <v>6.6784236958354</v>
      </c>
    </row>
    <row r="1545" customFormat="false" ht="15" hidden="false" customHeight="false" outlineLevel="0" collapsed="false">
      <c r="A1545" s="0" t="n">
        <f aca="false">Data!C1545</f>
        <v>0.0458</v>
      </c>
      <c r="B1545" s="0" t="n">
        <f aca="false">Data!C1546</f>
        <v>0.046</v>
      </c>
      <c r="C1545" s="0" t="n">
        <f aca="false">Summary!$B$8+(A1545-Summary!$B$8)*EXP(-Summary!$B$7*Summary!$B$3)</f>
        <v>0.045787054916883</v>
      </c>
      <c r="D1545" s="0" t="n">
        <f aca="false">Summary!$B$9^2*(1-EXP(-2*Summary!$B$7*Summary!$B$3))/(2*Summary!$B$7)</f>
        <v>2.13796991461712E-007</v>
      </c>
      <c r="E1545" s="0" t="n">
        <f aca="false">LN(NORMDIST(B1545,C1545,SQRT(D1545),FALSE()))</f>
        <v>6.65413263722442</v>
      </c>
    </row>
    <row r="1546" customFormat="false" ht="15" hidden="false" customHeight="false" outlineLevel="0" collapsed="false">
      <c r="A1546" s="0" t="n">
        <f aca="false">Data!C1546</f>
        <v>0.046</v>
      </c>
      <c r="B1546" s="0" t="n">
        <f aca="false">Data!C1547</f>
        <v>0.0462</v>
      </c>
      <c r="C1546" s="0" t="n">
        <f aca="false">Summary!$B$8+(A1546-Summary!$B$8)*EXP(-Summary!$B$7*Summary!$B$3)</f>
        <v>0.0459869729871474</v>
      </c>
      <c r="D1546" s="0" t="n">
        <f aca="false">Summary!$B$9^2*(1-EXP(-2*Summary!$B$7*Summary!$B$3))/(2*Summary!$B$7)</f>
        <v>2.13796991461712E-007</v>
      </c>
      <c r="E1546" s="0" t="n">
        <f aca="false">LN(NORMDIST(B1546,C1546,SQRT(D1546),FALSE()))</f>
        <v>6.65405101825278</v>
      </c>
    </row>
    <row r="1547" customFormat="false" ht="15" hidden="false" customHeight="false" outlineLevel="0" collapsed="false">
      <c r="A1547" s="0" t="n">
        <f aca="false">Data!C1547</f>
        <v>0.0462</v>
      </c>
      <c r="B1547" s="0" t="n">
        <f aca="false">Data!C1548</f>
        <v>0.0461</v>
      </c>
      <c r="C1547" s="0" t="n">
        <f aca="false">Summary!$B$8+(A1547-Summary!$B$8)*EXP(-Summary!$B$7*Summary!$B$3)</f>
        <v>0.0461868910574119</v>
      </c>
      <c r="D1547" s="0" t="n">
        <f aca="false">Summary!$B$9^2*(1-EXP(-2*Summary!$B$7*Summary!$B$3))/(2*Summary!$B$7)</f>
        <v>2.13796991461712E-007</v>
      </c>
      <c r="E1547" s="0" t="n">
        <f aca="false">LN(NORMDIST(B1547,C1547,SQRT(D1547),FALSE()))</f>
        <v>6.7425238543018</v>
      </c>
    </row>
    <row r="1548" customFormat="false" ht="15" hidden="false" customHeight="false" outlineLevel="0" collapsed="false">
      <c r="A1548" s="0" t="n">
        <f aca="false">Data!C1548</f>
        <v>0.0461</v>
      </c>
      <c r="B1548" s="0" t="n">
        <f aca="false">Data!C1549</f>
        <v>0.0459</v>
      </c>
      <c r="C1548" s="0" t="n">
        <f aca="false">Summary!$B$8+(A1548-Summary!$B$8)*EXP(-Summary!$B$7*Summary!$B$3)</f>
        <v>0.0460869320222797</v>
      </c>
      <c r="D1548" s="0" t="n">
        <f aca="false">Summary!$B$9^2*(1-EXP(-2*Summary!$B$7*Summary!$B$3))/(2*Summary!$B$7)</f>
        <v>2.13796991461712E-007</v>
      </c>
      <c r="E1548" s="0" t="n">
        <f aca="false">LN(NORMDIST(B1548,C1548,SQRT(D1548),FALSE()))</f>
        <v>6.67845951712821</v>
      </c>
    </row>
    <row r="1549" customFormat="false" ht="15" hidden="false" customHeight="false" outlineLevel="0" collapsed="false">
      <c r="A1549" s="0" t="n">
        <f aca="false">Data!C1549</f>
        <v>0.0459</v>
      </c>
      <c r="B1549" s="0" t="n">
        <f aca="false">Data!C1550</f>
        <v>0.0463</v>
      </c>
      <c r="C1549" s="0" t="n">
        <f aca="false">Summary!$B$8+(A1549-Summary!$B$8)*EXP(-Summary!$B$7*Summary!$B$3)</f>
        <v>0.0458870139520152</v>
      </c>
      <c r="D1549" s="0" t="n">
        <f aca="false">Summary!$B$9^2*(1-EXP(-2*Summary!$B$7*Summary!$B$3))/(2*Summary!$B$7)</f>
        <v>2.13796991461712E-007</v>
      </c>
      <c r="E1549" s="0" t="n">
        <f aca="false">LN(NORMDIST(B1549,C1549,SQRT(D1549),FALSE()))</f>
        <v>6.36130375654108</v>
      </c>
    </row>
    <row r="1550" customFormat="false" ht="15" hidden="false" customHeight="false" outlineLevel="0" collapsed="false">
      <c r="A1550" s="0" t="n">
        <f aca="false">Data!C1550</f>
        <v>0.0463</v>
      </c>
      <c r="B1550" s="0" t="n">
        <f aca="false">Data!C1551</f>
        <v>0.0462</v>
      </c>
      <c r="C1550" s="0" t="n">
        <f aca="false">Summary!$B$8+(A1550-Summary!$B$8)*EXP(-Summary!$B$7*Summary!$B$3)</f>
        <v>0.0462868500925441</v>
      </c>
      <c r="D1550" s="0" t="n">
        <f aca="false">Summary!$B$9^2*(1-EXP(-2*Summary!$B$7*Summary!$B$3))/(2*Summary!$B$7)</f>
        <v>2.13796991461712E-007</v>
      </c>
      <c r="E1550" s="0" t="n">
        <f aca="false">LN(NORMDIST(B1550,C1550,SQRT(D1550),FALSE()))</f>
        <v>6.74254049925827</v>
      </c>
    </row>
    <row r="1551" customFormat="false" ht="15" hidden="false" customHeight="false" outlineLevel="0" collapsed="false">
      <c r="A1551" s="0" t="n">
        <f aca="false">Data!C1551</f>
        <v>0.0462</v>
      </c>
      <c r="B1551" s="0" t="n">
        <f aca="false">Data!C1552</f>
        <v>0.0464</v>
      </c>
      <c r="C1551" s="0" t="n">
        <f aca="false">Summary!$B$8+(A1551-Summary!$B$8)*EXP(-Summary!$B$7*Summary!$B$3)</f>
        <v>0.0461868910574119</v>
      </c>
      <c r="D1551" s="0" t="n">
        <f aca="false">Summary!$B$9^2*(1-EXP(-2*Summary!$B$7*Summary!$B$3))/(2*Summary!$B$7)</f>
        <v>2.13796991461712E-007</v>
      </c>
      <c r="E1551" s="0" t="n">
        <f aca="false">LN(NORMDIST(B1551,C1551,SQRT(D1551),FALSE()))</f>
        <v>6.65396936788463</v>
      </c>
    </row>
    <row r="1552" customFormat="false" ht="15" hidden="false" customHeight="false" outlineLevel="0" collapsed="false">
      <c r="A1552" s="0" t="n">
        <f aca="false">Data!C1552</f>
        <v>0.0464</v>
      </c>
      <c r="B1552" s="0" t="n">
        <f aca="false">Data!C1553</f>
        <v>0.0466</v>
      </c>
      <c r="C1552" s="0" t="n">
        <f aca="false">Summary!$B$8+(A1552-Summary!$B$8)*EXP(-Summary!$B$7*Summary!$B$3)</f>
        <v>0.0463868091276764</v>
      </c>
      <c r="D1552" s="0" t="n">
        <f aca="false">Summary!$B$9^2*(1-EXP(-2*Summary!$B$7*Summary!$B$3))/(2*Summary!$B$7)</f>
        <v>2.13796991461712E-007</v>
      </c>
      <c r="E1552" s="0" t="n">
        <f aca="false">LN(NORMDIST(B1552,C1552,SQRT(D1552),FALSE()))</f>
        <v>6.65388768611995</v>
      </c>
    </row>
    <row r="1553" customFormat="false" ht="15" hidden="false" customHeight="false" outlineLevel="0" collapsed="false">
      <c r="A1553" s="0" t="n">
        <f aca="false">Data!C1553</f>
        <v>0.0466</v>
      </c>
      <c r="B1553" s="0" t="n">
        <f aca="false">Data!C1554</f>
        <v>0.0469</v>
      </c>
      <c r="C1553" s="0" t="n">
        <f aca="false">Summary!$B$8+(A1553-Summary!$B$8)*EXP(-Summary!$B$7*Summary!$B$3)</f>
        <v>0.0465867271979409</v>
      </c>
      <c r="D1553" s="0" t="n">
        <f aca="false">Summary!$B$9^2*(1-EXP(-2*Summary!$B$7*Summary!$B$3))/(2*Summary!$B$7)</f>
        <v>2.13796991461712E-007</v>
      </c>
      <c r="E1553" s="0" t="n">
        <f aca="false">LN(NORMDIST(B1553,C1553,SQRT(D1553),FALSE()))</f>
        <v>6.53066448239841</v>
      </c>
    </row>
    <row r="1554" customFormat="false" ht="15" hidden="false" customHeight="false" outlineLevel="0" collapsed="false">
      <c r="A1554" s="0" t="n">
        <f aca="false">Data!C1554</f>
        <v>0.0469</v>
      </c>
      <c r="B1554" s="0" t="n">
        <f aca="false">Data!C1555</f>
        <v>0.0469</v>
      </c>
      <c r="C1554" s="0" t="n">
        <f aca="false">Summary!$B$8+(A1554-Summary!$B$8)*EXP(-Summary!$B$7*Summary!$B$3)</f>
        <v>0.0468866043033376</v>
      </c>
      <c r="D1554" s="0" t="n">
        <f aca="false">Summary!$B$9^2*(1-EXP(-2*Summary!$B$7*Summary!$B$3))/(2*Summary!$B$7)</f>
        <v>2.13796991461712E-007</v>
      </c>
      <c r="E1554" s="0" t="n">
        <f aca="false">LN(NORMDIST(B1554,C1554,SQRT(D1554),FALSE()))</f>
        <v>6.75976126049422</v>
      </c>
    </row>
    <row r="1555" customFormat="false" ht="15" hidden="false" customHeight="false" outlineLevel="0" collapsed="false">
      <c r="A1555" s="0" t="n">
        <f aca="false">Data!C1555</f>
        <v>0.0469</v>
      </c>
      <c r="B1555" s="0" t="n">
        <f aca="false">Data!C1556</f>
        <v>0.0467</v>
      </c>
      <c r="C1555" s="0" t="n">
        <f aca="false">Summary!$B$8+(A1555-Summary!$B$8)*EXP(-Summary!$B$7*Summary!$B$3)</f>
        <v>0.0468866043033376</v>
      </c>
      <c r="D1555" s="0" t="n">
        <f aca="false">Summary!$B$9^2*(1-EXP(-2*Summary!$B$7*Summary!$B$3))/(2*Summary!$B$7)</f>
        <v>2.13796991461712E-007</v>
      </c>
      <c r="E1555" s="0" t="n">
        <f aca="false">LN(NORMDIST(B1555,C1555,SQRT(D1555),FALSE()))</f>
        <v>6.678745804902</v>
      </c>
    </row>
    <row r="1556" customFormat="false" ht="15" hidden="false" customHeight="false" outlineLevel="0" collapsed="false">
      <c r="A1556" s="0" t="n">
        <f aca="false">Data!C1556</f>
        <v>0.0467</v>
      </c>
      <c r="B1556" s="0" t="n">
        <f aca="false">Data!C1557</f>
        <v>0.0465</v>
      </c>
      <c r="C1556" s="0" t="n">
        <f aca="false">Summary!$B$8+(A1556-Summary!$B$8)*EXP(-Summary!$B$7*Summary!$B$3)</f>
        <v>0.0466866862330731</v>
      </c>
      <c r="D1556" s="0" t="n">
        <f aca="false">Summary!$B$9^2*(1-EXP(-2*Summary!$B$7*Summary!$B$3))/(2*Summary!$B$7)</f>
        <v>2.13796991461712E-007</v>
      </c>
      <c r="E1556" s="0" t="n">
        <f aca="false">LN(NORMDIST(B1556,C1556,SQRT(D1556),FALSE()))</f>
        <v>6.67867428005334</v>
      </c>
    </row>
    <row r="1557" customFormat="false" ht="15" hidden="false" customHeight="false" outlineLevel="0" collapsed="false">
      <c r="A1557" s="0" t="n">
        <f aca="false">Data!C1557</f>
        <v>0.0465</v>
      </c>
      <c r="B1557" s="0" t="n">
        <f aca="false">Data!C1558</f>
        <v>0.0463</v>
      </c>
      <c r="C1557" s="0" t="n">
        <f aca="false">Summary!$B$8+(A1557-Summary!$B$8)*EXP(-Summary!$B$7*Summary!$B$3)</f>
        <v>0.0464867681628086</v>
      </c>
      <c r="D1557" s="0" t="n">
        <f aca="false">Summary!$B$9^2*(1-EXP(-2*Summary!$B$7*Summary!$B$3))/(2*Summary!$B$7)</f>
        <v>2.13796991461712E-007</v>
      </c>
      <c r="E1557" s="0" t="n">
        <f aca="false">LN(NORMDIST(B1557,C1557,SQRT(D1557),FALSE()))</f>
        <v>6.67860272380813</v>
      </c>
    </row>
    <row r="1558" customFormat="false" ht="15" hidden="false" customHeight="false" outlineLevel="0" collapsed="false">
      <c r="A1558" s="0" t="n">
        <f aca="false">Data!C1558</f>
        <v>0.0463</v>
      </c>
      <c r="B1558" s="0" t="n">
        <f aca="false">Data!C1559</f>
        <v>0.0465</v>
      </c>
      <c r="C1558" s="0" t="n">
        <f aca="false">Summary!$B$8+(A1558-Summary!$B$8)*EXP(-Summary!$B$7*Summary!$B$3)</f>
        <v>0.0462868500925441</v>
      </c>
      <c r="D1558" s="0" t="n">
        <f aca="false">Summary!$B$9^2*(1-EXP(-2*Summary!$B$7*Summary!$B$3))/(2*Summary!$B$7)</f>
        <v>2.13796991461712E-007</v>
      </c>
      <c r="E1558" s="0" t="n">
        <f aca="false">LN(NORMDIST(B1558,C1558,SQRT(D1558),FALSE()))</f>
        <v>6.65392853092685</v>
      </c>
    </row>
    <row r="1559" customFormat="false" ht="15" hidden="false" customHeight="false" outlineLevel="0" collapsed="false">
      <c r="A1559" s="0" t="n">
        <f aca="false">Data!C1559</f>
        <v>0.0465</v>
      </c>
      <c r="B1559" s="0" t="n">
        <f aca="false">Data!C1560</f>
        <v>0.0463</v>
      </c>
      <c r="C1559" s="0" t="n">
        <f aca="false">Summary!$B$8+(A1559-Summary!$B$8)*EXP(-Summary!$B$7*Summary!$B$3)</f>
        <v>0.0464867681628086</v>
      </c>
      <c r="D1559" s="0" t="n">
        <f aca="false">Summary!$B$9^2*(1-EXP(-2*Summary!$B$7*Summary!$B$3))/(2*Summary!$B$7)</f>
        <v>2.13796991461712E-007</v>
      </c>
      <c r="E1559" s="0" t="n">
        <f aca="false">LN(NORMDIST(B1559,C1559,SQRT(D1559),FALSE()))</f>
        <v>6.67860272380813</v>
      </c>
    </row>
    <row r="1560" customFormat="false" ht="15" hidden="false" customHeight="false" outlineLevel="0" collapsed="false">
      <c r="A1560" s="0" t="n">
        <f aca="false">Data!C1560</f>
        <v>0.0463</v>
      </c>
      <c r="B1560" s="0" t="n">
        <f aca="false">Data!C1561</f>
        <v>0.0461</v>
      </c>
      <c r="C1560" s="0" t="n">
        <f aca="false">Summary!$B$8+(A1560-Summary!$B$8)*EXP(-Summary!$B$7*Summary!$B$3)</f>
        <v>0.0462868500925441</v>
      </c>
      <c r="D1560" s="0" t="n">
        <f aca="false">Summary!$B$9^2*(1-EXP(-2*Summary!$B$7*Summary!$B$3))/(2*Summary!$B$7)</f>
        <v>2.13796991461712E-007</v>
      </c>
      <c r="E1560" s="0" t="n">
        <f aca="false">LN(NORMDIST(B1560,C1560,SQRT(D1560),FALSE()))</f>
        <v>6.67853113616644</v>
      </c>
    </row>
    <row r="1561" customFormat="false" ht="15" hidden="false" customHeight="false" outlineLevel="0" collapsed="false">
      <c r="A1561" s="0" t="n">
        <f aca="false">Data!C1561</f>
        <v>0.0461</v>
      </c>
      <c r="B1561" s="0" t="n">
        <f aca="false">Data!C1562</f>
        <v>0.0463</v>
      </c>
      <c r="C1561" s="0" t="n">
        <f aca="false">Summary!$B$8+(A1561-Summary!$B$8)*EXP(-Summary!$B$7*Summary!$B$3)</f>
        <v>0.0460869320222797</v>
      </c>
      <c r="D1561" s="0" t="n">
        <f aca="false">Summary!$B$9^2*(1-EXP(-2*Summary!$B$7*Summary!$B$3))/(2*Summary!$B$7)</f>
        <v>2.13796991461712E-007</v>
      </c>
      <c r="E1561" s="0" t="n">
        <f aca="false">LN(NORMDIST(B1561,C1561,SQRT(D1561),FALSE()))</f>
        <v>6.65401019699326</v>
      </c>
    </row>
    <row r="1562" customFormat="false" ht="15" hidden="false" customHeight="false" outlineLevel="0" collapsed="false">
      <c r="A1562" s="0" t="n">
        <f aca="false">Data!C1562</f>
        <v>0.0463</v>
      </c>
      <c r="B1562" s="0" t="n">
        <f aca="false">Data!C1563</f>
        <v>0.0467</v>
      </c>
      <c r="C1562" s="0" t="n">
        <f aca="false">Summary!$B$8+(A1562-Summary!$B$8)*EXP(-Summary!$B$7*Summary!$B$3)</f>
        <v>0.0462868500925441</v>
      </c>
      <c r="D1562" s="0" t="n">
        <f aca="false">Summary!$B$9^2*(1-EXP(-2*Summary!$B$7*Summary!$B$3))/(2*Summary!$B$7)</f>
        <v>2.13796991461712E-007</v>
      </c>
      <c r="E1562" s="0" t="n">
        <f aca="false">LN(NORMDIST(B1562,C1562,SQRT(D1562),FALSE()))</f>
        <v>6.36098717070015</v>
      </c>
    </row>
    <row r="1563" customFormat="false" ht="15" hidden="false" customHeight="false" outlineLevel="0" collapsed="false">
      <c r="A1563" s="0" t="n">
        <f aca="false">Data!C1563</f>
        <v>0.0467</v>
      </c>
      <c r="B1563" s="0" t="n">
        <f aca="false">Data!C1564</f>
        <v>0.0468</v>
      </c>
      <c r="C1563" s="0" t="n">
        <f aca="false">Summary!$B$8+(A1563-Summary!$B$8)*EXP(-Summary!$B$7*Summary!$B$3)</f>
        <v>0.0466866862330731</v>
      </c>
      <c r="D1563" s="0" t="n">
        <f aca="false">Summary!$B$9^2*(1-EXP(-2*Summary!$B$7*Summary!$B$3))/(2*Summary!$B$7)</f>
        <v>2.13796991461712E-007</v>
      </c>
      <c r="E1563" s="0" t="n">
        <f aca="false">LN(NORMDIST(B1563,C1563,SQRT(D1563),FALSE()))</f>
        <v>6.73015241286842</v>
      </c>
    </row>
    <row r="1564" customFormat="false" ht="15" hidden="false" customHeight="false" outlineLevel="0" collapsed="false">
      <c r="A1564" s="0" t="n">
        <f aca="false">Data!C1564</f>
        <v>0.0468</v>
      </c>
      <c r="B1564" s="0" t="n">
        <f aca="false">Data!C1565</f>
        <v>0.0467</v>
      </c>
      <c r="C1564" s="0" t="n">
        <f aca="false">Summary!$B$8+(A1564-Summary!$B$8)*EXP(-Summary!$B$7*Summary!$B$3)</f>
        <v>0.0467866452682053</v>
      </c>
      <c r="D1564" s="0" t="n">
        <f aca="false">Summary!$B$9^2*(1-EXP(-2*Summary!$B$7*Summary!$B$3))/(2*Summary!$B$7)</f>
        <v>2.13796991461712E-007</v>
      </c>
      <c r="E1564" s="0" t="n">
        <f aca="false">LN(NORMDIST(B1564,C1564,SQRT(D1564),FALSE()))</f>
        <v>6.74262360630367</v>
      </c>
    </row>
    <row r="1565" customFormat="false" ht="15" hidden="false" customHeight="false" outlineLevel="0" collapsed="false">
      <c r="A1565" s="0" t="n">
        <f aca="false">Data!C1565</f>
        <v>0.0467</v>
      </c>
      <c r="B1565" s="0" t="n">
        <f aca="false">Data!C1566</f>
        <v>0.0468</v>
      </c>
      <c r="C1565" s="0" t="n">
        <f aca="false">Summary!$B$8+(A1565-Summary!$B$8)*EXP(-Summary!$B$7*Summary!$B$3)</f>
        <v>0.0466866862330731</v>
      </c>
      <c r="D1565" s="0" t="n">
        <f aca="false">Summary!$B$9^2*(1-EXP(-2*Summary!$B$7*Summary!$B$3))/(2*Summary!$B$7)</f>
        <v>2.13796991461712E-007</v>
      </c>
      <c r="E1565" s="0" t="n">
        <f aca="false">LN(NORMDIST(B1565,C1565,SQRT(D1565),FALSE()))</f>
        <v>6.73015241286842</v>
      </c>
    </row>
    <row r="1566" customFormat="false" ht="15" hidden="false" customHeight="false" outlineLevel="0" collapsed="false">
      <c r="A1566" s="0" t="n">
        <f aca="false">Data!C1566</f>
        <v>0.0468</v>
      </c>
      <c r="B1566" s="0" t="n">
        <f aca="false">Data!C1567</f>
        <v>0.0469</v>
      </c>
      <c r="C1566" s="0" t="n">
        <f aca="false">Summary!$B$8+(A1566-Summary!$B$8)*EXP(-Summary!$B$7*Summary!$B$3)</f>
        <v>0.0467866452682053</v>
      </c>
      <c r="D1566" s="0" t="n">
        <f aca="false">Summary!$B$9^2*(1-EXP(-2*Summary!$B$7*Summary!$B$3))/(2*Summary!$B$7)</f>
        <v>2.13796991461712E-007</v>
      </c>
      <c r="E1566" s="0" t="n">
        <f aca="false">LN(NORMDIST(B1566,C1566,SQRT(D1566),FALSE()))</f>
        <v>6.73013069730307</v>
      </c>
    </row>
    <row r="1567" customFormat="false" ht="15" hidden="false" customHeight="false" outlineLevel="0" collapsed="false">
      <c r="A1567" s="0" t="n">
        <f aca="false">Data!C1567</f>
        <v>0.0469</v>
      </c>
      <c r="B1567" s="0" t="n">
        <f aca="false">Data!C1568</f>
        <v>0.0469</v>
      </c>
      <c r="C1567" s="0" t="n">
        <f aca="false">Summary!$B$8+(A1567-Summary!$B$8)*EXP(-Summary!$B$7*Summary!$B$3)</f>
        <v>0.0468866043033376</v>
      </c>
      <c r="D1567" s="0" t="n">
        <f aca="false">Summary!$B$9^2*(1-EXP(-2*Summary!$B$7*Summary!$B$3))/(2*Summary!$B$7)</f>
        <v>2.13796991461712E-007</v>
      </c>
      <c r="E1567" s="0" t="n">
        <f aca="false">LN(NORMDIST(B1567,C1567,SQRT(D1567),FALSE()))</f>
        <v>6.75976126049422</v>
      </c>
    </row>
    <row r="1568" customFormat="false" ht="15" hidden="false" customHeight="false" outlineLevel="0" collapsed="false">
      <c r="A1568" s="0" t="n">
        <f aca="false">Data!C1568</f>
        <v>0.0469</v>
      </c>
      <c r="B1568" s="0" t="n">
        <f aca="false">Data!C1569</f>
        <v>0.047</v>
      </c>
      <c r="C1568" s="0" t="n">
        <f aca="false">Summary!$B$8+(A1568-Summary!$B$8)*EXP(-Summary!$B$7*Summary!$B$3)</f>
        <v>0.0468866043033376</v>
      </c>
      <c r="D1568" s="0" t="n">
        <f aca="false">Summary!$B$9^2*(1-EXP(-2*Summary!$B$7*Summary!$B$3))/(2*Summary!$B$7)</f>
        <v>2.13796991461712E-007</v>
      </c>
      <c r="E1568" s="0" t="n">
        <f aca="false">LN(NORMDIST(B1568,C1568,SQRT(D1568),FALSE()))</f>
        <v>6.73010897388861</v>
      </c>
    </row>
    <row r="1569" customFormat="false" ht="15" hidden="false" customHeight="false" outlineLevel="0" collapsed="false">
      <c r="A1569" s="0" t="n">
        <f aca="false">Data!C1569</f>
        <v>0.047</v>
      </c>
      <c r="B1569" s="0" t="n">
        <f aca="false">Data!C1570</f>
        <v>0.047</v>
      </c>
      <c r="C1569" s="0" t="n">
        <f aca="false">Summary!$B$8+(A1569-Summary!$B$8)*EXP(-Summary!$B$7*Summary!$B$3)</f>
        <v>0.0469865633384698</v>
      </c>
      <c r="D1569" s="0" t="n">
        <f aca="false">Summary!$B$9^2*(1-EXP(-2*Summary!$B$7*Summary!$B$3))/(2*Summary!$B$7)</f>
        <v>2.13796991461712E-007</v>
      </c>
      <c r="E1569" s="0" t="n">
        <f aca="false">LN(NORMDIST(B1569,C1569,SQRT(D1569),FALSE()))</f>
        <v>6.7597586898687</v>
      </c>
    </row>
    <row r="1570" customFormat="false" ht="15" hidden="false" customHeight="false" outlineLevel="0" collapsed="false">
      <c r="A1570" s="0" t="n">
        <f aca="false">Data!C1570</f>
        <v>0.047</v>
      </c>
      <c r="B1570" s="0" t="n">
        <f aca="false">Data!C1571</f>
        <v>0.047</v>
      </c>
      <c r="C1570" s="0" t="n">
        <f aca="false">Summary!$B$8+(A1570-Summary!$B$8)*EXP(-Summary!$B$7*Summary!$B$3)</f>
        <v>0.0469865633384698</v>
      </c>
      <c r="D1570" s="0" t="n">
        <f aca="false">Summary!$B$9^2*(1-EXP(-2*Summary!$B$7*Summary!$B$3))/(2*Summary!$B$7)</f>
        <v>2.13796991461712E-007</v>
      </c>
      <c r="E1570" s="0" t="n">
        <f aca="false">LN(NORMDIST(B1570,C1570,SQRT(D1570),FALSE()))</f>
        <v>6.7597586898687</v>
      </c>
    </row>
    <row r="1571" customFormat="false" ht="15" hidden="false" customHeight="false" outlineLevel="0" collapsed="false">
      <c r="A1571" s="0" t="n">
        <f aca="false">Data!C1571</f>
        <v>0.047</v>
      </c>
      <c r="B1571" s="0" t="n">
        <f aca="false">Data!C1572</f>
        <v>0.0472</v>
      </c>
      <c r="C1571" s="0" t="n">
        <f aca="false">Summary!$B$8+(A1571-Summary!$B$8)*EXP(-Summary!$B$7*Summary!$B$3)</f>
        <v>0.0469865633384698</v>
      </c>
      <c r="D1571" s="0" t="n">
        <f aca="false">Summary!$B$9^2*(1-EXP(-2*Summary!$B$7*Summary!$B$3))/(2*Summary!$B$7)</f>
        <v>2.13796991461712E-007</v>
      </c>
      <c r="E1571" s="0" t="n">
        <f aca="false">LN(NORMDIST(B1571,C1571,SQRT(D1571),FALSE()))</f>
        <v>6.65364245244681</v>
      </c>
    </row>
    <row r="1572" customFormat="false" ht="15" hidden="false" customHeight="false" outlineLevel="0" collapsed="false">
      <c r="A1572" s="0" t="n">
        <f aca="false">Data!C1572</f>
        <v>0.0472</v>
      </c>
      <c r="B1572" s="0" t="n">
        <f aca="false">Data!C1573</f>
        <v>0.0472</v>
      </c>
      <c r="C1572" s="0" t="n">
        <f aca="false">Summary!$B$8+(A1572-Summary!$B$8)*EXP(-Summary!$B$7*Summary!$B$3)</f>
        <v>0.0471864814087343</v>
      </c>
      <c r="D1572" s="0" t="n">
        <f aca="false">Summary!$B$9^2*(1-EXP(-2*Summary!$B$7*Summary!$B$3))/(2*Summary!$B$7)</f>
        <v>2.13796991461712E-007</v>
      </c>
      <c r="E1572" s="0" t="n">
        <f aca="false">LN(NORMDIST(B1572,C1572,SQRT(D1572),FALSE()))</f>
        <v>6.75975352507027</v>
      </c>
    </row>
    <row r="1573" customFormat="false" ht="15" hidden="false" customHeight="false" outlineLevel="0" collapsed="false">
      <c r="A1573" s="0" t="n">
        <f aca="false">Data!C1573</f>
        <v>0.0472</v>
      </c>
      <c r="B1573" s="0" t="n">
        <f aca="false">Data!C1574</f>
        <v>0.0473</v>
      </c>
      <c r="C1573" s="0" t="n">
        <f aca="false">Summary!$B$8+(A1573-Summary!$B$8)*EXP(-Summary!$B$7*Summary!$B$3)</f>
        <v>0.0471864814087343</v>
      </c>
      <c r="D1573" s="0" t="n">
        <f aca="false">Summary!$B$9^2*(1-EXP(-2*Summary!$B$7*Summary!$B$3))/(2*Summary!$B$7)</f>
        <v>2.13796991461712E-007</v>
      </c>
      <c r="E1573" s="0" t="n">
        <f aca="false">LN(NORMDIST(B1573,C1573,SQRT(D1573),FALSE()))</f>
        <v>6.73004375655041</v>
      </c>
    </row>
    <row r="1574" customFormat="false" ht="15" hidden="false" customHeight="false" outlineLevel="0" collapsed="false">
      <c r="A1574" s="0" t="n">
        <f aca="false">Data!C1574</f>
        <v>0.0473</v>
      </c>
      <c r="B1574" s="0" t="n">
        <f aca="false">Data!C1575</f>
        <v>0.0473</v>
      </c>
      <c r="C1574" s="0" t="n">
        <f aca="false">Summary!$B$8+(A1574-Summary!$B$8)*EXP(-Summary!$B$7*Summary!$B$3)</f>
        <v>0.0472864404438666</v>
      </c>
      <c r="D1574" s="0" t="n">
        <f aca="false">Summary!$B$9^2*(1-EXP(-2*Summary!$B$7*Summary!$B$3))/(2*Summary!$B$7)</f>
        <v>2.13796991461712E-007</v>
      </c>
      <c r="E1574" s="0" t="n">
        <f aca="false">LN(NORMDIST(B1574,C1574,SQRT(D1574),FALSE()))</f>
        <v>6.75975093089736</v>
      </c>
    </row>
    <row r="1575" customFormat="false" ht="15" hidden="false" customHeight="false" outlineLevel="0" collapsed="false">
      <c r="A1575" s="0" t="n">
        <f aca="false">Data!C1575</f>
        <v>0.0473</v>
      </c>
      <c r="B1575" s="0" t="n">
        <f aca="false">Data!C1576</f>
        <v>0.0475</v>
      </c>
      <c r="C1575" s="0" t="n">
        <f aca="false">Summary!$B$8+(A1575-Summary!$B$8)*EXP(-Summary!$B$7*Summary!$B$3)</f>
        <v>0.0472864404438666</v>
      </c>
      <c r="D1575" s="0" t="n">
        <f aca="false">Summary!$B$9^2*(1-EXP(-2*Summary!$B$7*Summary!$B$3))/(2*Summary!$B$7)</f>
        <v>2.13796991461712E-007</v>
      </c>
      <c r="E1575" s="0" t="n">
        <f aca="false">LN(NORMDIST(B1575,C1575,SQRT(D1575),FALSE()))</f>
        <v>6.65351972964701</v>
      </c>
    </row>
    <row r="1576" customFormat="false" ht="15" hidden="false" customHeight="false" outlineLevel="0" collapsed="false">
      <c r="A1576" s="0" t="n">
        <f aca="false">Data!C1576</f>
        <v>0.0475</v>
      </c>
      <c r="B1576" s="0" t="n">
        <f aca="false">Data!C1577</f>
        <v>0.0475</v>
      </c>
      <c r="C1576" s="0" t="n">
        <f aca="false">Summary!$B$8+(A1576-Summary!$B$8)*EXP(-Summary!$B$7*Summary!$B$3)</f>
        <v>0.047486358514131</v>
      </c>
      <c r="D1576" s="0" t="n">
        <f aca="false">Summary!$B$9^2*(1-EXP(-2*Summary!$B$7*Summary!$B$3))/(2*Summary!$B$7)</f>
        <v>2.13796991461712E-007</v>
      </c>
      <c r="E1576" s="0" t="n">
        <f aca="false">LN(NORMDIST(B1576,C1576,SQRT(D1576),FALSE()))</f>
        <v>6.75974571900415</v>
      </c>
    </row>
    <row r="1577" customFormat="false" ht="15" hidden="false" customHeight="false" outlineLevel="0" collapsed="false">
      <c r="A1577" s="0" t="n">
        <f aca="false">Data!C1577</f>
        <v>0.0475</v>
      </c>
      <c r="B1577" s="0" t="n">
        <f aca="false">Data!C1578</f>
        <v>0.0479</v>
      </c>
      <c r="C1577" s="0" t="n">
        <f aca="false">Summary!$B$8+(A1577-Summary!$B$8)*EXP(-Summary!$B$7*Summary!$B$3)</f>
        <v>0.047486358514131</v>
      </c>
      <c r="D1577" s="0" t="n">
        <f aca="false">Summary!$B$9^2*(1-EXP(-2*Summary!$B$7*Summary!$B$3))/(2*Summary!$B$7)</f>
        <v>2.13796991461712E-007</v>
      </c>
      <c r="E1577" s="0" t="n">
        <f aca="false">LN(NORMDIST(B1577,C1577,SQRT(D1577),FALSE()))</f>
        <v>6.36003665966084</v>
      </c>
    </row>
    <row r="1578" customFormat="false" ht="15" hidden="false" customHeight="false" outlineLevel="0" collapsed="false">
      <c r="A1578" s="0" t="n">
        <f aca="false">Data!C1578</f>
        <v>0.0479</v>
      </c>
      <c r="B1578" s="0" t="n">
        <f aca="false">Data!C1579</f>
        <v>0.0479</v>
      </c>
      <c r="C1578" s="0" t="n">
        <f aca="false">Summary!$B$8+(A1578-Summary!$B$8)*EXP(-Summary!$B$7*Summary!$B$3)</f>
        <v>0.04788619465466</v>
      </c>
      <c r="D1578" s="0" t="n">
        <f aca="false">Summary!$B$9^2*(1-EXP(-2*Summary!$B$7*Summary!$B$3))/(2*Summary!$B$7)</f>
        <v>2.13796991461712E-007</v>
      </c>
      <c r="E1578" s="0" t="n">
        <f aca="false">LN(NORMDIST(B1578,C1578,SQRT(D1578),FALSE()))</f>
        <v>6.75973520102816</v>
      </c>
    </row>
    <row r="1579" customFormat="false" ht="15" hidden="false" customHeight="false" outlineLevel="0" collapsed="false">
      <c r="A1579" s="0" t="n">
        <f aca="false">Data!C1579</f>
        <v>0.0479</v>
      </c>
      <c r="B1579" s="0" t="n">
        <f aca="false">Data!C1580</f>
        <v>0.0478</v>
      </c>
      <c r="C1579" s="0" t="n">
        <f aca="false">Summary!$B$8+(A1579-Summary!$B$8)*EXP(-Summary!$B$7*Summary!$B$3)</f>
        <v>0.04788619465466</v>
      </c>
      <c r="D1579" s="0" t="n">
        <f aca="false">Summary!$B$9^2*(1-EXP(-2*Summary!$B$7*Summary!$B$3))/(2*Summary!$B$7)</f>
        <v>2.13796991461712E-007</v>
      </c>
      <c r="E1579" s="0" t="n">
        <f aca="false">LN(NORMDIST(B1579,C1579,SQRT(D1579),FALSE()))</f>
        <v>6.7428057510801</v>
      </c>
    </row>
    <row r="1580" customFormat="false" ht="15" hidden="false" customHeight="false" outlineLevel="0" collapsed="false">
      <c r="A1580" s="0" t="n">
        <f aca="false">Data!C1580</f>
        <v>0.0478</v>
      </c>
      <c r="B1580" s="0" t="n">
        <f aca="false">Data!C1581</f>
        <v>0.0477</v>
      </c>
      <c r="C1580" s="0" t="n">
        <f aca="false">Summary!$B$8+(A1580-Summary!$B$8)*EXP(-Summary!$B$7*Summary!$B$3)</f>
        <v>0.0477862356195277</v>
      </c>
      <c r="D1580" s="0" t="n">
        <f aca="false">Summary!$B$9^2*(1-EXP(-2*Summary!$B$7*Summary!$B$3))/(2*Summary!$B$7)</f>
        <v>2.13796991461712E-007</v>
      </c>
      <c r="E1580" s="0" t="n">
        <f aca="false">LN(NORMDIST(B1580,C1580,SQRT(D1580),FALSE()))</f>
        <v>6.7427892317097</v>
      </c>
    </row>
    <row r="1581" customFormat="false" ht="15" hidden="false" customHeight="false" outlineLevel="0" collapsed="false">
      <c r="A1581" s="0" t="n">
        <f aca="false">Data!C1581</f>
        <v>0.0477</v>
      </c>
      <c r="B1581" s="0" t="n">
        <f aca="false">Data!C1582</f>
        <v>0.0482</v>
      </c>
      <c r="C1581" s="0" t="n">
        <f aca="false">Summary!$B$8+(A1581-Summary!$B$8)*EXP(-Summary!$B$7*Summary!$B$3)</f>
        <v>0.0476862765843955</v>
      </c>
      <c r="D1581" s="0" t="n">
        <f aca="false">Summary!$B$9^2*(1-EXP(-2*Summary!$B$7*Summary!$B$3))/(2*Summary!$B$7)</f>
        <v>2.13796991461712E-007</v>
      </c>
      <c r="E1581" s="0" t="n">
        <f aca="false">LN(NORMDIST(B1581,C1581,SQRT(D1581),FALSE()))</f>
        <v>6.14297918781823</v>
      </c>
    </row>
    <row r="1582" customFormat="false" ht="15" hidden="false" customHeight="false" outlineLevel="0" collapsed="false">
      <c r="A1582" s="0" t="n">
        <f aca="false">Data!C1582</f>
        <v>0.0482</v>
      </c>
      <c r="B1582" s="0" t="n">
        <f aca="false">Data!C1583</f>
        <v>0.0481</v>
      </c>
      <c r="C1582" s="0" t="n">
        <f aca="false">Summary!$B$8+(A1582-Summary!$B$8)*EXP(-Summary!$B$7*Summary!$B$3)</f>
        <v>0.0481860717600567</v>
      </c>
      <c r="D1582" s="0" t="n">
        <f aca="false">Summary!$B$9^2*(1-EXP(-2*Summary!$B$7*Summary!$B$3))/(2*Summary!$B$7)</f>
        <v>2.13796991461712E-007</v>
      </c>
      <c r="E1582" s="0" t="n">
        <f aca="false">LN(NORMDIST(B1582,C1582,SQRT(D1582),FALSE()))</f>
        <v>6.74285526209648</v>
      </c>
    </row>
    <row r="1583" customFormat="false" ht="15" hidden="false" customHeight="false" outlineLevel="0" collapsed="false">
      <c r="A1583" s="0" t="n">
        <f aca="false">Data!C1583</f>
        <v>0.0481</v>
      </c>
      <c r="B1583" s="0" t="n">
        <f aca="false">Data!C1584</f>
        <v>0.0482</v>
      </c>
      <c r="C1583" s="0" t="n">
        <f aca="false">Summary!$B$8+(A1583-Summary!$B$8)*EXP(-Summary!$B$7*Summary!$B$3)</f>
        <v>0.0480861127249245</v>
      </c>
      <c r="D1583" s="0" t="n">
        <f aca="false">Summary!$B$9^2*(1-EXP(-2*Summary!$B$7*Summary!$B$3))/(2*Summary!$B$7)</f>
        <v>2.13796991461712E-007</v>
      </c>
      <c r="E1583" s="0" t="n">
        <f aca="false">LN(NORMDIST(B1583,C1583,SQRT(D1583),FALSE()))</f>
        <v>6.72984768068281</v>
      </c>
    </row>
    <row r="1584" customFormat="false" ht="15" hidden="false" customHeight="false" outlineLevel="0" collapsed="false">
      <c r="A1584" s="0" t="n">
        <f aca="false">Data!C1584</f>
        <v>0.0482</v>
      </c>
      <c r="B1584" s="0" t="n">
        <f aca="false">Data!C1585</f>
        <v>0.048</v>
      </c>
      <c r="C1584" s="0" t="n">
        <f aca="false">Summary!$B$8+(A1584-Summary!$B$8)*EXP(-Summary!$B$7*Summary!$B$3)</f>
        <v>0.0481860717600567</v>
      </c>
      <c r="D1584" s="0" t="n">
        <f aca="false">Summary!$B$9^2*(1-EXP(-2*Summary!$B$7*Summary!$B$3))/(2*Summary!$B$7)</f>
        <v>2.13796991461712E-007</v>
      </c>
      <c r="E1584" s="0" t="n">
        <f aca="false">LN(NORMDIST(B1584,C1584,SQRT(D1584),FALSE()))</f>
        <v>6.67920995112817</v>
      </c>
    </row>
    <row r="1585" customFormat="false" ht="15" hidden="false" customHeight="false" outlineLevel="0" collapsed="false">
      <c r="A1585" s="0" t="n">
        <f aca="false">Data!C1585</f>
        <v>0.048</v>
      </c>
      <c r="B1585" s="0" t="n">
        <f aca="false">Data!C1586</f>
        <v>0.0483</v>
      </c>
      <c r="C1585" s="0" t="n">
        <f aca="false">Summary!$B$8+(A1585-Summary!$B$8)*EXP(-Summary!$B$7*Summary!$B$3)</f>
        <v>0.0479861536897922</v>
      </c>
      <c r="D1585" s="0" t="n">
        <f aca="false">Summary!$B$9^2*(1-EXP(-2*Summary!$B$7*Summary!$B$3))/(2*Summary!$B$7)</f>
        <v>2.13796991461712E-007</v>
      </c>
      <c r="E1585" s="0" t="n">
        <f aca="false">LN(NORMDIST(B1585,C1585,SQRT(D1585),FALSE()))</f>
        <v>6.52982336223437</v>
      </c>
    </row>
    <row r="1586" customFormat="false" ht="15" hidden="false" customHeight="false" outlineLevel="0" collapsed="false">
      <c r="A1586" s="0" t="n">
        <f aca="false">Data!C1586</f>
        <v>0.0483</v>
      </c>
      <c r="B1586" s="0" t="n">
        <f aca="false">Data!C1587</f>
        <v>0.0487</v>
      </c>
      <c r="C1586" s="0" t="n">
        <f aca="false">Summary!$B$8+(A1586-Summary!$B$8)*EXP(-Summary!$B$7*Summary!$B$3)</f>
        <v>0.048286030795189</v>
      </c>
      <c r="D1586" s="0" t="n">
        <f aca="false">Summary!$B$9^2*(1-EXP(-2*Summary!$B$7*Summary!$B$3))/(2*Summary!$B$7)</f>
        <v>2.13796991461712E-007</v>
      </c>
      <c r="E1586" s="0" t="n">
        <f aca="false">LN(NORMDIST(B1586,C1586,SQRT(D1586),FALSE()))</f>
        <v>6.35940235770424</v>
      </c>
    </row>
    <row r="1587" customFormat="false" ht="15" hidden="false" customHeight="false" outlineLevel="0" collapsed="false">
      <c r="A1587" s="0" t="n">
        <f aca="false">Data!C1587</f>
        <v>0.0487</v>
      </c>
      <c r="B1587" s="0" t="n">
        <f aca="false">Data!C1588</f>
        <v>0.0488</v>
      </c>
      <c r="C1587" s="0" t="n">
        <f aca="false">Summary!$B$8+(A1587-Summary!$B$8)*EXP(-Summary!$B$7*Summary!$B$3)</f>
        <v>0.0486858669357179</v>
      </c>
      <c r="D1587" s="0" t="n">
        <f aca="false">Summary!$B$9^2*(1-EXP(-2*Summary!$B$7*Summary!$B$3))/(2*Summary!$B$7)</f>
        <v>2.13796991461712E-007</v>
      </c>
      <c r="E1587" s="0" t="n">
        <f aca="false">LN(NORMDIST(B1587,C1587,SQRT(D1587),FALSE()))</f>
        <v>6.72971661022689</v>
      </c>
    </row>
    <row r="1588" customFormat="false" ht="15" hidden="false" customHeight="false" outlineLevel="0" collapsed="false">
      <c r="A1588" s="0" t="n">
        <f aca="false">Data!C1588</f>
        <v>0.0488</v>
      </c>
      <c r="B1588" s="0" t="n">
        <f aca="false">Data!C1589</f>
        <v>0.0488</v>
      </c>
      <c r="C1588" s="0" t="n">
        <f aca="false">Summary!$B$8+(A1588-Summary!$B$8)*EXP(-Summary!$B$7*Summary!$B$3)</f>
        <v>0.0487858259708501</v>
      </c>
      <c r="D1588" s="0" t="n">
        <f aca="false">Summary!$B$9^2*(1-EXP(-2*Summary!$B$7*Summary!$B$3))/(2*Summary!$B$7)</f>
        <v>2.13796991461712E-007</v>
      </c>
      <c r="E1588" s="0" t="n">
        <f aca="false">LN(NORMDIST(B1588,C1588,SQRT(D1588),FALSE()))</f>
        <v>6.75971107640809</v>
      </c>
    </row>
    <row r="1589" customFormat="false" ht="15" hidden="false" customHeight="false" outlineLevel="0" collapsed="false">
      <c r="A1589" s="0" t="n">
        <f aca="false">Data!C1589</f>
        <v>0.0488</v>
      </c>
      <c r="B1589" s="0" t="n">
        <f aca="false">Data!C1590</f>
        <v>0.0482</v>
      </c>
      <c r="C1589" s="0" t="n">
        <f aca="false">Summary!$B$8+(A1589-Summary!$B$8)*EXP(-Summary!$B$7*Summary!$B$3)</f>
        <v>0.0487858259708501</v>
      </c>
      <c r="D1589" s="0" t="n">
        <f aca="false">Summary!$B$9^2*(1-EXP(-2*Summary!$B$7*Summary!$B$3))/(2*Summary!$B$7)</f>
        <v>2.13796991461712E-007</v>
      </c>
      <c r="E1589" s="0" t="n">
        <f aca="false">LN(NORMDIST(B1589,C1589,SQRT(D1589),FALSE()))</f>
        <v>5.95756890715877</v>
      </c>
    </row>
    <row r="1590" customFormat="false" ht="15" hidden="false" customHeight="false" outlineLevel="0" collapsed="false">
      <c r="A1590" s="0" t="n">
        <f aca="false">Data!C1590</f>
        <v>0.0482</v>
      </c>
      <c r="B1590" s="0" t="n">
        <f aca="false">Data!C1591</f>
        <v>0.0485</v>
      </c>
      <c r="C1590" s="0" t="n">
        <f aca="false">Summary!$B$8+(A1590-Summary!$B$8)*EXP(-Summary!$B$7*Summary!$B$3)</f>
        <v>0.0481860717600567</v>
      </c>
      <c r="D1590" s="0" t="n">
        <f aca="false">Summary!$B$9^2*(1-EXP(-2*Summary!$B$7*Summary!$B$3))/(2*Summary!$B$7)</f>
        <v>2.13796991461712E-007</v>
      </c>
      <c r="E1590" s="0" t="n">
        <f aca="false">LN(NORMDIST(B1590,C1590,SQRT(D1590),FALSE()))</f>
        <v>6.52970307662489</v>
      </c>
    </row>
    <row r="1591" customFormat="false" ht="15" hidden="false" customHeight="false" outlineLevel="0" collapsed="false">
      <c r="A1591" s="0" t="n">
        <f aca="false">Data!C1591</f>
        <v>0.0485</v>
      </c>
      <c r="B1591" s="0" t="n">
        <f aca="false">Data!C1592</f>
        <v>0.0486</v>
      </c>
      <c r="C1591" s="0" t="n">
        <f aca="false">Summary!$B$8+(A1591-Summary!$B$8)*EXP(-Summary!$B$7*Summary!$B$3)</f>
        <v>0.0484859488654534</v>
      </c>
      <c r="D1591" s="0" t="n">
        <f aca="false">Summary!$B$9^2*(1-EXP(-2*Summary!$B$7*Summary!$B$3))/(2*Summary!$B$7)</f>
        <v>2.13796991461712E-007</v>
      </c>
      <c r="E1591" s="0" t="n">
        <f aca="false">LN(NORMDIST(B1591,C1591,SQRT(D1591),FALSE()))</f>
        <v>6.72976033177538</v>
      </c>
    </row>
    <row r="1592" customFormat="false" ht="15" hidden="false" customHeight="false" outlineLevel="0" collapsed="false">
      <c r="A1592" s="0" t="n">
        <f aca="false">Data!C1592</f>
        <v>0.0486</v>
      </c>
      <c r="B1592" s="0" t="n">
        <f aca="false">Data!C1593</f>
        <v>0.0483</v>
      </c>
      <c r="C1592" s="0" t="n">
        <f aca="false">Summary!$B$8+(A1592-Summary!$B$8)*EXP(-Summary!$B$7*Summary!$B$3)</f>
        <v>0.0485859079005857</v>
      </c>
      <c r="D1592" s="0" t="n">
        <f aca="false">Summary!$B$9^2*(1-EXP(-2*Summary!$B$7*Summary!$B$3))/(2*Summary!$B$7)</f>
        <v>2.13796991461712E-007</v>
      </c>
      <c r="E1592" s="0" t="n">
        <f aca="false">LN(NORMDIST(B1592,C1592,SQRT(D1592),FALSE()))</f>
        <v>6.56901048713071</v>
      </c>
    </row>
    <row r="1593" customFormat="false" ht="15" hidden="false" customHeight="false" outlineLevel="0" collapsed="false">
      <c r="A1593" s="0" t="n">
        <f aca="false">Data!C1593</f>
        <v>0.0483</v>
      </c>
      <c r="B1593" s="0" t="n">
        <f aca="false">Data!C1594</f>
        <v>0.0483</v>
      </c>
      <c r="C1593" s="0" t="n">
        <f aca="false">Summary!$B$8+(A1593-Summary!$B$8)*EXP(-Summary!$B$7*Summary!$B$3)</f>
        <v>0.048286030795189</v>
      </c>
      <c r="D1593" s="0" t="n">
        <f aca="false">Summary!$B$9^2*(1-EXP(-2*Summary!$B$7*Summary!$B$3))/(2*Summary!$B$7)</f>
        <v>2.13796991461712E-007</v>
      </c>
      <c r="E1593" s="0" t="n">
        <f aca="false">LN(NORMDIST(B1593,C1593,SQRT(D1593),FALSE()))</f>
        <v>6.7597245574661</v>
      </c>
    </row>
    <row r="1594" customFormat="false" ht="15" hidden="false" customHeight="false" outlineLevel="0" collapsed="false">
      <c r="A1594" s="0" t="n">
        <f aca="false">Data!C1594</f>
        <v>0.0483</v>
      </c>
      <c r="B1594" s="0" t="n">
        <f aca="false">Data!C1595</f>
        <v>0.0483</v>
      </c>
      <c r="C1594" s="0" t="n">
        <f aca="false">Summary!$B$8+(A1594-Summary!$B$8)*EXP(-Summary!$B$7*Summary!$B$3)</f>
        <v>0.048286030795189</v>
      </c>
      <c r="D1594" s="0" t="n">
        <f aca="false">Summary!$B$9^2*(1-EXP(-2*Summary!$B$7*Summary!$B$3))/(2*Summary!$B$7)</f>
        <v>2.13796991461712E-007</v>
      </c>
      <c r="E1594" s="0" t="n">
        <f aca="false">LN(NORMDIST(B1594,C1594,SQRT(D1594),FALSE()))</f>
        <v>6.7597245574661</v>
      </c>
    </row>
    <row r="1595" customFormat="false" ht="15" hidden="false" customHeight="false" outlineLevel="0" collapsed="false">
      <c r="A1595" s="0" t="n">
        <f aca="false">Data!C1595</f>
        <v>0.0483</v>
      </c>
      <c r="B1595" s="0" t="n">
        <f aca="false">Data!C1596</f>
        <v>0.0482</v>
      </c>
      <c r="C1595" s="0" t="n">
        <f aca="false">Summary!$B$8+(A1595-Summary!$B$8)*EXP(-Summary!$B$7*Summary!$B$3)</f>
        <v>0.048286030795189</v>
      </c>
      <c r="D1595" s="0" t="n">
        <f aca="false">Summary!$B$9^2*(1-EXP(-2*Summary!$B$7*Summary!$B$3))/(2*Summary!$B$7)</f>
        <v>2.13796991461712E-007</v>
      </c>
      <c r="E1595" s="0" t="n">
        <f aca="false">LN(NORMDIST(B1595,C1595,SQRT(D1595),FALSE()))</f>
        <v>6.74287175007035</v>
      </c>
    </row>
    <row r="1596" customFormat="false" ht="15" hidden="false" customHeight="false" outlineLevel="0" collapsed="false">
      <c r="A1596" s="0" t="n">
        <f aca="false">Data!C1596</f>
        <v>0.0482</v>
      </c>
      <c r="B1596" s="0" t="n">
        <f aca="false">Data!C1597</f>
        <v>0.0483</v>
      </c>
      <c r="C1596" s="0" t="n">
        <f aca="false">Summary!$B$8+(A1596-Summary!$B$8)*EXP(-Summary!$B$7*Summary!$B$3)</f>
        <v>0.0481860717600567</v>
      </c>
      <c r="D1596" s="0" t="n">
        <f aca="false">Summary!$B$9^2*(1-EXP(-2*Summary!$B$7*Summary!$B$3))/(2*Summary!$B$7)</f>
        <v>2.13796991461712E-007</v>
      </c>
      <c r="E1596" s="0" t="n">
        <f aca="false">LN(NORMDIST(B1596,C1596,SQRT(D1596),FALSE()))</f>
        <v>6.72982585522965</v>
      </c>
    </row>
    <row r="1597" customFormat="false" ht="15" hidden="false" customHeight="false" outlineLevel="0" collapsed="false">
      <c r="A1597" s="0" t="n">
        <f aca="false">Data!C1597</f>
        <v>0.0483</v>
      </c>
      <c r="B1597" s="0" t="n">
        <f aca="false">Data!C1598</f>
        <v>0.0484</v>
      </c>
      <c r="C1597" s="0" t="n">
        <f aca="false">Summary!$B$8+(A1597-Summary!$B$8)*EXP(-Summary!$B$7*Summary!$B$3)</f>
        <v>0.048286030795189</v>
      </c>
      <c r="D1597" s="0" t="n">
        <f aca="false">Summary!$B$9^2*(1-EXP(-2*Summary!$B$7*Summary!$B$3))/(2*Summary!$B$7)</f>
        <v>2.13796991461712E-007</v>
      </c>
      <c r="E1597" s="0" t="n">
        <f aca="false">LN(NORMDIST(B1597,C1597,SQRT(D1597),FALSE()))</f>
        <v>6.72980402192736</v>
      </c>
    </row>
    <row r="1598" customFormat="false" ht="15" hidden="false" customHeight="false" outlineLevel="0" collapsed="false">
      <c r="A1598" s="0" t="n">
        <f aca="false">Data!C1598</f>
        <v>0.0484</v>
      </c>
      <c r="B1598" s="0" t="n">
        <f aca="false">Data!C1599</f>
        <v>0.0482</v>
      </c>
      <c r="C1598" s="0" t="n">
        <f aca="false">Summary!$B$8+(A1598-Summary!$B$8)*EXP(-Summary!$B$7*Summary!$B$3)</f>
        <v>0.0483859898303212</v>
      </c>
      <c r="D1598" s="0" t="n">
        <f aca="false">Summary!$B$9^2*(1-EXP(-2*Summary!$B$7*Summary!$B$3))/(2*Summary!$B$7)</f>
        <v>2.13796991461712E-007</v>
      </c>
      <c r="E1598" s="0" t="n">
        <f aca="false">LN(NORMDIST(B1598,C1598,SQRT(D1598),FALSE()))</f>
        <v>6.67928124050294</v>
      </c>
    </row>
    <row r="1599" customFormat="false" ht="15" hidden="false" customHeight="false" outlineLevel="0" collapsed="false">
      <c r="A1599" s="0" t="n">
        <f aca="false">Data!C1599</f>
        <v>0.0482</v>
      </c>
      <c r="B1599" s="0" t="n">
        <f aca="false">Data!C1600</f>
        <v>0.0482</v>
      </c>
      <c r="C1599" s="0" t="n">
        <f aca="false">Summary!$B$8+(A1599-Summary!$B$8)*EXP(-Summary!$B$7*Summary!$B$3)</f>
        <v>0.0481860717600567</v>
      </c>
      <c r="D1599" s="0" t="n">
        <f aca="false">Summary!$B$9^2*(1-EXP(-2*Summary!$B$7*Summary!$B$3))/(2*Summary!$B$7)</f>
        <v>2.13796991461712E-007</v>
      </c>
      <c r="E1599" s="0" t="n">
        <f aca="false">LN(NORMDIST(B1599,C1599,SQRT(D1599),FALSE()))</f>
        <v>6.75972723013031</v>
      </c>
    </row>
    <row r="1600" customFormat="false" ht="15" hidden="false" customHeight="false" outlineLevel="0" collapsed="false">
      <c r="A1600" s="0" t="n">
        <f aca="false">Data!C1600</f>
        <v>0.0482</v>
      </c>
      <c r="B1600" s="0" t="n">
        <f aca="false">Data!C1601</f>
        <v>0.0484</v>
      </c>
      <c r="C1600" s="0" t="n">
        <f aca="false">Summary!$B$8+(A1600-Summary!$B$8)*EXP(-Summary!$B$7*Summary!$B$3)</f>
        <v>0.0481860717600567</v>
      </c>
      <c r="D1600" s="0" t="n">
        <f aca="false">Summary!$B$9^2*(1-EXP(-2*Summary!$B$7*Summary!$B$3))/(2*Summary!$B$7)</f>
        <v>2.13796991461712E-007</v>
      </c>
      <c r="E1600" s="0" t="n">
        <f aca="false">LN(NORMDIST(B1600,C1600,SQRT(D1600),FALSE()))</f>
        <v>6.65315113739451</v>
      </c>
    </row>
    <row r="1601" customFormat="false" ht="15" hidden="false" customHeight="false" outlineLevel="0" collapsed="false">
      <c r="A1601" s="0" t="n">
        <f aca="false">Data!C1601</f>
        <v>0.0484</v>
      </c>
      <c r="B1601" s="0" t="n">
        <f aca="false">Data!C1602</f>
        <v>0.0484</v>
      </c>
      <c r="C1601" s="0" t="n">
        <f aca="false">Summary!$B$8+(A1601-Summary!$B$8)*EXP(-Summary!$B$7*Summary!$B$3)</f>
        <v>0.0483859898303212</v>
      </c>
      <c r="D1601" s="0" t="n">
        <f aca="false">Summary!$B$9^2*(1-EXP(-2*Summary!$B$7*Summary!$B$3))/(2*Summary!$B$7)</f>
        <v>2.13796991461712E-007</v>
      </c>
      <c r="E1601" s="0" t="n">
        <f aca="false">LN(NORMDIST(B1601,C1601,SQRT(D1601),FALSE()))</f>
        <v>6.75972187695276</v>
      </c>
    </row>
    <row r="1602" customFormat="false" ht="15" hidden="false" customHeight="false" outlineLevel="0" collapsed="false">
      <c r="A1602" s="0" t="n">
        <f aca="false">Data!C1602</f>
        <v>0.0484</v>
      </c>
      <c r="B1602" s="0" t="n">
        <f aca="false">Data!C1603</f>
        <v>0.0486</v>
      </c>
      <c r="C1602" s="0" t="n">
        <f aca="false">Summary!$B$8+(A1602-Summary!$B$8)*EXP(-Summary!$B$7*Summary!$B$3)</f>
        <v>0.0483859898303212</v>
      </c>
      <c r="D1602" s="0" t="n">
        <f aca="false">Summary!$B$9^2*(1-EXP(-2*Summary!$B$7*Summary!$B$3))/(2*Summary!$B$7)</f>
        <v>2.13796991461712E-007</v>
      </c>
      <c r="E1602" s="0" t="n">
        <f aca="false">LN(NORMDIST(B1602,C1602,SQRT(D1602),FALSE()))</f>
        <v>6.65306914166462</v>
      </c>
    </row>
    <row r="1603" customFormat="false" ht="15" hidden="false" customHeight="false" outlineLevel="0" collapsed="false">
      <c r="A1603" s="0" t="n">
        <f aca="false">Data!C1603</f>
        <v>0.0486</v>
      </c>
      <c r="B1603" s="0" t="n">
        <f aca="false">Data!C1604</f>
        <v>0.0483</v>
      </c>
      <c r="C1603" s="0" t="n">
        <f aca="false">Summary!$B$8+(A1603-Summary!$B$8)*EXP(-Summary!$B$7*Summary!$B$3)</f>
        <v>0.0485859079005857</v>
      </c>
      <c r="D1603" s="0" t="n">
        <f aca="false">Summary!$B$9^2*(1-EXP(-2*Summary!$B$7*Summary!$B$3))/(2*Summary!$B$7)</f>
        <v>2.13796991461712E-007</v>
      </c>
      <c r="E1603" s="0" t="n">
        <f aca="false">LN(NORMDIST(B1603,C1603,SQRT(D1603),FALSE()))</f>
        <v>6.56901048713071</v>
      </c>
    </row>
    <row r="1604" customFormat="false" ht="15" hidden="false" customHeight="false" outlineLevel="0" collapsed="false">
      <c r="A1604" s="0" t="n">
        <f aca="false">Data!C1604</f>
        <v>0.0483</v>
      </c>
      <c r="B1604" s="0" t="n">
        <f aca="false">Data!C1605</f>
        <v>0.0481</v>
      </c>
      <c r="C1604" s="0" t="n">
        <f aca="false">Summary!$B$8+(A1604-Summary!$B$8)*EXP(-Summary!$B$7*Summary!$B$3)</f>
        <v>0.048286030795189</v>
      </c>
      <c r="D1604" s="0" t="n">
        <f aca="false">Summary!$B$9^2*(1-EXP(-2*Summary!$B$7*Summary!$B$3))/(2*Summary!$B$7)</f>
        <v>2.13796991461712E-007</v>
      </c>
      <c r="E1604" s="0" t="n">
        <f aca="false">LN(NORMDIST(B1604,C1604,SQRT(D1604),FALSE()))</f>
        <v>6.67924559974011</v>
      </c>
    </row>
    <row r="1605" customFormat="false" ht="15" hidden="false" customHeight="false" outlineLevel="0" collapsed="false">
      <c r="A1605" s="0" t="n">
        <f aca="false">Data!C1605</f>
        <v>0.0481</v>
      </c>
      <c r="B1605" s="0" t="n">
        <f aca="false">Data!C1606</f>
        <v>0.0485</v>
      </c>
      <c r="C1605" s="0" t="n">
        <f aca="false">Summary!$B$8+(A1605-Summary!$B$8)*EXP(-Summary!$B$7*Summary!$B$3)</f>
        <v>0.0480861127249245</v>
      </c>
      <c r="D1605" s="0" t="n">
        <f aca="false">Summary!$B$9^2*(1-EXP(-2*Summary!$B$7*Summary!$B$3))/(2*Summary!$B$7)</f>
        <v>2.13796991461712E-007</v>
      </c>
      <c r="E1605" s="0" t="n">
        <f aca="false">LN(NORMDIST(B1605,C1605,SQRT(D1605),FALSE()))</f>
        <v>6.35956098028815</v>
      </c>
    </row>
    <row r="1606" customFormat="false" ht="15" hidden="false" customHeight="false" outlineLevel="0" collapsed="false">
      <c r="A1606" s="0" t="n">
        <f aca="false">Data!C1606</f>
        <v>0.0485</v>
      </c>
      <c r="B1606" s="0" t="n">
        <f aca="false">Data!C1607</f>
        <v>0.0486</v>
      </c>
      <c r="C1606" s="0" t="n">
        <f aca="false">Summary!$B$8+(A1606-Summary!$B$8)*EXP(-Summary!$B$7*Summary!$B$3)</f>
        <v>0.0484859488654534</v>
      </c>
      <c r="D1606" s="0" t="n">
        <f aca="false">Summary!$B$9^2*(1-EXP(-2*Summary!$B$7*Summary!$B$3))/(2*Summary!$B$7)</f>
        <v>2.13796991461712E-007</v>
      </c>
      <c r="E1606" s="0" t="n">
        <f aca="false">LN(NORMDIST(B1606,C1606,SQRT(D1606),FALSE()))</f>
        <v>6.72976033177538</v>
      </c>
    </row>
    <row r="1607" customFormat="false" ht="15" hidden="false" customHeight="false" outlineLevel="0" collapsed="false">
      <c r="A1607" s="0" t="n">
        <f aca="false">Data!C1607</f>
        <v>0.0486</v>
      </c>
      <c r="B1607" s="0" t="n">
        <f aca="false">Data!C1608</f>
        <v>0.0486</v>
      </c>
      <c r="C1607" s="0" t="n">
        <f aca="false">Summary!$B$8+(A1607-Summary!$B$8)*EXP(-Summary!$B$7*Summary!$B$3)</f>
        <v>0.0485859079005857</v>
      </c>
      <c r="D1607" s="0" t="n">
        <f aca="false">Summary!$B$9^2*(1-EXP(-2*Summary!$B$7*Summary!$B$3))/(2*Summary!$B$7)</f>
        <v>2.13796991461712E-007</v>
      </c>
      <c r="E1607" s="0" t="n">
        <f aca="false">LN(NORMDIST(B1607,C1607,SQRT(D1607),FALSE()))</f>
        <v>6.75971649237868</v>
      </c>
    </row>
    <row r="1608" customFormat="false" ht="15" hidden="false" customHeight="false" outlineLevel="0" collapsed="false">
      <c r="A1608" s="0" t="n">
        <f aca="false">Data!C1608</f>
        <v>0.0486</v>
      </c>
      <c r="B1608" s="0" t="n">
        <f aca="false">Data!C1609</f>
        <v>0.0487</v>
      </c>
      <c r="C1608" s="0" t="n">
        <f aca="false">Summary!$B$8+(A1608-Summary!$B$8)*EXP(-Summary!$B$7*Summary!$B$3)</f>
        <v>0.0485859079005857</v>
      </c>
      <c r="D1608" s="0" t="n">
        <f aca="false">Summary!$B$9^2*(1-EXP(-2*Summary!$B$7*Summary!$B$3))/(2*Summary!$B$7)</f>
        <v>2.13796991461712E-007</v>
      </c>
      <c r="E1608" s="0" t="n">
        <f aca="false">LN(NORMDIST(B1608,C1608,SQRT(D1608),FALSE()))</f>
        <v>6.7297384749257</v>
      </c>
    </row>
    <row r="1609" customFormat="false" ht="15" hidden="false" customHeight="false" outlineLevel="0" collapsed="false">
      <c r="A1609" s="0" t="n">
        <f aca="false">Data!C1609</f>
        <v>0.0487</v>
      </c>
      <c r="B1609" s="0" t="n">
        <f aca="false">Data!C1610</f>
        <v>0.0488</v>
      </c>
      <c r="C1609" s="0" t="n">
        <f aca="false">Summary!$B$8+(A1609-Summary!$B$8)*EXP(-Summary!$B$7*Summary!$B$3)</f>
        <v>0.0486858669357179</v>
      </c>
      <c r="D1609" s="0" t="n">
        <f aca="false">Summary!$B$9^2*(1-EXP(-2*Summary!$B$7*Summary!$B$3))/(2*Summary!$B$7)</f>
        <v>2.13796991461712E-007</v>
      </c>
      <c r="E1609" s="0" t="n">
        <f aca="false">LN(NORMDIST(B1609,C1609,SQRT(D1609),FALSE()))</f>
        <v>6.72971661022689</v>
      </c>
    </row>
    <row r="1610" customFormat="false" ht="15" hidden="false" customHeight="false" outlineLevel="0" collapsed="false">
      <c r="A1610" s="0" t="n">
        <f aca="false">Data!C1610</f>
        <v>0.0488</v>
      </c>
      <c r="B1610" s="0" t="n">
        <f aca="false">Data!C1611</f>
        <v>0.0493</v>
      </c>
      <c r="C1610" s="0" t="n">
        <f aca="false">Summary!$B$8+(A1610-Summary!$B$8)*EXP(-Summary!$B$7*Summary!$B$3)</f>
        <v>0.0487858259708501</v>
      </c>
      <c r="D1610" s="0" t="n">
        <f aca="false">Summary!$B$9^2*(1-EXP(-2*Summary!$B$7*Summary!$B$3))/(2*Summary!$B$7)</f>
        <v>2.13796991461712E-007</v>
      </c>
      <c r="E1610" s="0" t="n">
        <f aca="false">LN(NORMDIST(B1610,C1610,SQRT(D1610),FALSE()))</f>
        <v>6.14189595341751</v>
      </c>
    </row>
    <row r="1611" customFormat="false" ht="15" hidden="false" customHeight="false" outlineLevel="0" collapsed="false">
      <c r="A1611" s="0" t="n">
        <f aca="false">Data!C1611</f>
        <v>0.0493</v>
      </c>
      <c r="B1611" s="0" t="n">
        <f aca="false">Data!C1612</f>
        <v>0.0489</v>
      </c>
      <c r="C1611" s="0" t="n">
        <f aca="false">Summary!$B$8+(A1611-Summary!$B$8)*EXP(-Summary!$B$7*Summary!$B$3)</f>
        <v>0.0492856211465113</v>
      </c>
      <c r="D1611" s="0" t="n">
        <f aca="false">Summary!$B$9^2*(1-EXP(-2*Summary!$B$7*Summary!$B$3))/(2*Summary!$B$7)</f>
        <v>2.13796991461712E-007</v>
      </c>
      <c r="E1611" s="0" t="n">
        <f aca="false">LN(NORMDIST(B1611,C1611,SQRT(D1611),FALSE()))</f>
        <v>6.41241253745515</v>
      </c>
    </row>
    <row r="1612" customFormat="false" ht="15" hidden="false" customHeight="false" outlineLevel="0" collapsed="false">
      <c r="A1612" s="0" t="n">
        <f aca="false">Data!C1612</f>
        <v>0.0489</v>
      </c>
      <c r="B1612" s="0" t="n">
        <f aca="false">Data!C1613</f>
        <v>0.049</v>
      </c>
      <c r="C1612" s="0" t="n">
        <f aca="false">Summary!$B$8+(A1612-Summary!$B$8)*EXP(-Summary!$B$7*Summary!$B$3)</f>
        <v>0.0488857850059824</v>
      </c>
      <c r="D1612" s="0" t="n">
        <f aca="false">Summary!$B$9^2*(1-EXP(-2*Summary!$B$7*Summary!$B$3))/(2*Summary!$B$7)</f>
        <v>2.13796991461712E-007</v>
      </c>
      <c r="E1612" s="0" t="n">
        <f aca="false">LN(NORMDIST(B1612,C1612,SQRT(D1612),FALSE()))</f>
        <v>6.72967285728187</v>
      </c>
    </row>
    <row r="1613" customFormat="false" ht="15" hidden="false" customHeight="false" outlineLevel="0" collapsed="false">
      <c r="A1613" s="0" t="n">
        <f aca="false">Data!C1613</f>
        <v>0.049</v>
      </c>
      <c r="B1613" s="0" t="n">
        <f aca="false">Data!C1614</f>
        <v>0.0485</v>
      </c>
      <c r="C1613" s="0" t="n">
        <f aca="false">Summary!$B$8+(A1613-Summary!$B$8)*EXP(-Summary!$B$7*Summary!$B$3)</f>
        <v>0.0489857440411146</v>
      </c>
      <c r="D1613" s="0" t="n">
        <f aca="false">Summary!$B$9^2*(1-EXP(-2*Summary!$B$7*Summary!$B$3))/(2*Summary!$B$7)</f>
        <v>2.13796991461712E-007</v>
      </c>
      <c r="E1613" s="0" t="n">
        <f aca="false">LN(NORMDIST(B1613,C1613,SQRT(D1613),FALSE()))</f>
        <v>6.20837878505021</v>
      </c>
    </row>
    <row r="1614" customFormat="false" ht="15" hidden="false" customHeight="false" outlineLevel="0" collapsed="false">
      <c r="A1614" s="0" t="n">
        <f aca="false">Data!C1614</f>
        <v>0.0485</v>
      </c>
      <c r="B1614" s="0" t="n">
        <f aca="false">Data!C1615</f>
        <v>0.0488</v>
      </c>
      <c r="C1614" s="0" t="n">
        <f aca="false">Summary!$B$8+(A1614-Summary!$B$8)*EXP(-Summary!$B$7*Summary!$B$3)</f>
        <v>0.0484859488654534</v>
      </c>
      <c r="D1614" s="0" t="n">
        <f aca="false">Summary!$B$9^2*(1-EXP(-2*Summary!$B$7*Summary!$B$3))/(2*Summary!$B$7)</f>
        <v>2.13796991461712E-007</v>
      </c>
      <c r="E1614" s="0" t="n">
        <f aca="false">LN(NORMDIST(B1614,C1614,SQRT(D1614),FALSE()))</f>
        <v>6.52952258934213</v>
      </c>
    </row>
    <row r="1615" customFormat="false" ht="15" hidden="false" customHeight="false" outlineLevel="0" collapsed="false">
      <c r="A1615" s="0" t="n">
        <f aca="false">Data!C1615</f>
        <v>0.0488</v>
      </c>
      <c r="B1615" s="0" t="n">
        <f aca="false">Data!C1616</f>
        <v>0.0493</v>
      </c>
      <c r="C1615" s="0" t="n">
        <f aca="false">Summary!$B$8+(A1615-Summary!$B$8)*EXP(-Summary!$B$7*Summary!$B$3)</f>
        <v>0.0487858259708501</v>
      </c>
      <c r="D1615" s="0" t="n">
        <f aca="false">Summary!$B$9^2*(1-EXP(-2*Summary!$B$7*Summary!$B$3))/(2*Summary!$B$7)</f>
        <v>2.13796991461712E-007</v>
      </c>
      <c r="E1615" s="0" t="n">
        <f aca="false">LN(NORMDIST(B1615,C1615,SQRT(D1615),FALSE()))</f>
        <v>6.14189595341751</v>
      </c>
    </row>
    <row r="1616" customFormat="false" ht="15" hidden="false" customHeight="false" outlineLevel="0" collapsed="false">
      <c r="A1616" s="0" t="n">
        <f aca="false">Data!C1616</f>
        <v>0.0493</v>
      </c>
      <c r="B1616" s="0" t="n">
        <f aca="false">Data!C1617</f>
        <v>0.0492</v>
      </c>
      <c r="C1616" s="0" t="n">
        <f aca="false">Summary!$B$8+(A1616-Summary!$B$8)*EXP(-Summary!$B$7*Summary!$B$3)</f>
        <v>0.0492856211465113</v>
      </c>
      <c r="D1616" s="0" t="n">
        <f aca="false">Summary!$B$9^2*(1-EXP(-2*Summary!$B$7*Summary!$B$3))/(2*Summary!$B$7)</f>
        <v>2.13796991461712E-007</v>
      </c>
      <c r="E1616" s="0" t="n">
        <f aca="false">LN(NORMDIST(B1616,C1616,SQRT(D1616),FALSE()))</f>
        <v>6.74303619810689</v>
      </c>
    </row>
    <row r="1617" customFormat="false" ht="15" hidden="false" customHeight="false" outlineLevel="0" collapsed="false">
      <c r="A1617" s="0" t="n">
        <f aca="false">Data!C1617</f>
        <v>0.0492</v>
      </c>
      <c r="B1617" s="0" t="n">
        <f aca="false">Data!C1618</f>
        <v>0.0492</v>
      </c>
      <c r="C1617" s="0" t="n">
        <f aca="false">Summary!$B$8+(A1617-Summary!$B$8)*EXP(-Summary!$B$7*Summary!$B$3)</f>
        <v>0.0491856621113791</v>
      </c>
      <c r="D1617" s="0" t="n">
        <f aca="false">Summary!$B$9^2*(1-EXP(-2*Summary!$B$7*Summary!$B$3))/(2*Summary!$B$7)</f>
        <v>2.13796991461712E-007</v>
      </c>
      <c r="E1617" s="0" t="n">
        <f aca="false">LN(NORMDIST(B1617,C1617,SQRT(D1617),FALSE()))</f>
        <v>6.75970015027734</v>
      </c>
    </row>
    <row r="1618" customFormat="false" ht="15" hidden="false" customHeight="false" outlineLevel="0" collapsed="false">
      <c r="A1618" s="0" t="n">
        <f aca="false">Data!C1618</f>
        <v>0.0492</v>
      </c>
      <c r="B1618" s="0" t="n">
        <f aca="false">Data!C1619</f>
        <v>0.0492</v>
      </c>
      <c r="C1618" s="0" t="n">
        <f aca="false">Summary!$B$8+(A1618-Summary!$B$8)*EXP(-Summary!$B$7*Summary!$B$3)</f>
        <v>0.0491856621113791</v>
      </c>
      <c r="D1618" s="0" t="n">
        <f aca="false">Summary!$B$9^2*(1-EXP(-2*Summary!$B$7*Summary!$B$3))/(2*Summary!$B$7)</f>
        <v>2.13796991461712E-007</v>
      </c>
      <c r="E1618" s="0" t="n">
        <f aca="false">LN(NORMDIST(B1618,C1618,SQRT(D1618),FALSE()))</f>
        <v>6.75970015027734</v>
      </c>
    </row>
    <row r="1619" customFormat="false" ht="15" hidden="false" customHeight="false" outlineLevel="0" collapsed="false">
      <c r="A1619" s="0" t="n">
        <f aca="false">Data!C1619</f>
        <v>0.0492</v>
      </c>
      <c r="B1619" s="0" t="n">
        <f aca="false">Data!C1620</f>
        <v>0.0498</v>
      </c>
      <c r="C1619" s="0" t="n">
        <f aca="false">Summary!$B$8+(A1619-Summary!$B$8)*EXP(-Summary!$B$7*Summary!$B$3)</f>
        <v>0.0491856621113791</v>
      </c>
      <c r="D1619" s="0" t="n">
        <f aca="false">Summary!$B$9^2*(1-EXP(-2*Summary!$B$7*Summary!$B$3))/(2*Summary!$B$7)</f>
        <v>2.13796991461712E-007</v>
      </c>
      <c r="E1619" s="0" t="n">
        <f aca="false">LN(NORMDIST(B1619,C1619,SQRT(D1619),FALSE()))</f>
        <v>5.87754211857129</v>
      </c>
    </row>
    <row r="1620" customFormat="false" ht="15" hidden="false" customHeight="false" outlineLevel="0" collapsed="false">
      <c r="A1620" s="0" t="n">
        <f aca="false">Data!C1620</f>
        <v>0.0498</v>
      </c>
      <c r="B1620" s="0" t="n">
        <f aca="false">Data!C1621</f>
        <v>0.0503</v>
      </c>
      <c r="C1620" s="0" t="n">
        <f aca="false">Summary!$B$8+(A1620-Summary!$B$8)*EXP(-Summary!$B$7*Summary!$B$3)</f>
        <v>0.0497854163221725</v>
      </c>
      <c r="D1620" s="0" t="n">
        <f aca="false">Summary!$B$9^2*(1-EXP(-2*Summary!$B$7*Summary!$B$3))/(2*Summary!$B$7)</f>
        <v>2.13796991461712E-007</v>
      </c>
      <c r="E1620" s="0" t="n">
        <f aca="false">LN(NORMDIST(B1620,C1620,SQRT(D1620),FALSE()))</f>
        <v>6.14091037071274</v>
      </c>
    </row>
    <row r="1621" customFormat="false" ht="15" hidden="false" customHeight="false" outlineLevel="0" collapsed="false">
      <c r="A1621" s="0" t="n">
        <f aca="false">Data!C1621</f>
        <v>0.0503</v>
      </c>
      <c r="B1621" s="0" t="n">
        <f aca="false">Data!C1622</f>
        <v>0.0505</v>
      </c>
      <c r="C1621" s="0" t="n">
        <f aca="false">Summary!$B$8+(A1621-Summary!$B$8)*EXP(-Summary!$B$7*Summary!$B$3)</f>
        <v>0.0502852114978337</v>
      </c>
      <c r="D1621" s="0" t="n">
        <f aca="false">Summary!$B$9^2*(1-EXP(-2*Summary!$B$7*Summary!$B$3))/(2*Summary!$B$7)</f>
        <v>2.13796991461712E-007</v>
      </c>
      <c r="E1621" s="0" t="n">
        <f aca="false">LN(NORMDIST(B1621,C1621,SQRT(D1621),FALSE()))</f>
        <v>6.65228861632939</v>
      </c>
    </row>
    <row r="1622" customFormat="false" ht="15" hidden="false" customHeight="false" outlineLevel="0" collapsed="false">
      <c r="A1622" s="0" t="n">
        <f aca="false">Data!C1622</f>
        <v>0.0505</v>
      </c>
      <c r="B1622" s="0" t="n">
        <f aca="false">Data!C1623</f>
        <v>0.0501</v>
      </c>
      <c r="C1622" s="0" t="n">
        <f aca="false">Summary!$B$8+(A1622-Summary!$B$8)*EXP(-Summary!$B$7*Summary!$B$3)</f>
        <v>0.0504851295680982</v>
      </c>
      <c r="D1622" s="0" t="n">
        <f aca="false">Summary!$B$9^2*(1-EXP(-2*Summary!$B$7*Summary!$B$3))/(2*Summary!$B$7)</f>
        <v>2.13796991461712E-007</v>
      </c>
      <c r="E1622" s="0" t="n">
        <f aca="false">LN(NORMDIST(B1622,C1622,SQRT(D1622),FALSE()))</f>
        <v>6.4132986219847</v>
      </c>
    </row>
    <row r="1623" customFormat="false" ht="15" hidden="false" customHeight="false" outlineLevel="0" collapsed="false">
      <c r="A1623" s="0" t="n">
        <f aca="false">Data!C1623</f>
        <v>0.0501</v>
      </c>
      <c r="B1623" s="0" t="n">
        <f aca="false">Data!C1624</f>
        <v>0.0501</v>
      </c>
      <c r="C1623" s="0" t="n">
        <f aca="false">Summary!$B$8+(A1623-Summary!$B$8)*EXP(-Summary!$B$7*Summary!$B$3)</f>
        <v>0.0500852934275693</v>
      </c>
      <c r="D1623" s="0" t="n">
        <f aca="false">Summary!$B$9^2*(1-EXP(-2*Summary!$B$7*Summary!$B$3))/(2*Summary!$B$7)</f>
        <v>2.13796991461712E-007</v>
      </c>
      <c r="E1623" s="0" t="n">
        <f aca="false">LN(NORMDIST(B1623,C1623,SQRT(D1623),FALSE()))</f>
        <v>6.75967510730905</v>
      </c>
    </row>
    <row r="1624" customFormat="false" ht="15" hidden="false" customHeight="false" outlineLevel="0" collapsed="false">
      <c r="A1624" s="0" t="n">
        <f aca="false">Data!C1624</f>
        <v>0.0501</v>
      </c>
      <c r="B1624" s="0" t="n">
        <f aca="false">Data!C1625</f>
        <v>0.0501</v>
      </c>
      <c r="C1624" s="0" t="n">
        <f aca="false">Summary!$B$8+(A1624-Summary!$B$8)*EXP(-Summary!$B$7*Summary!$B$3)</f>
        <v>0.0500852934275693</v>
      </c>
      <c r="D1624" s="0" t="n">
        <f aca="false">Summary!$B$9^2*(1-EXP(-2*Summary!$B$7*Summary!$B$3))/(2*Summary!$B$7)</f>
        <v>2.13796991461712E-007</v>
      </c>
      <c r="E1624" s="0" t="n">
        <f aca="false">LN(NORMDIST(B1624,C1624,SQRT(D1624),FALSE()))</f>
        <v>6.75967510730905</v>
      </c>
    </row>
    <row r="1625" customFormat="false" ht="15" hidden="false" customHeight="false" outlineLevel="0" collapsed="false">
      <c r="A1625" s="0" t="n">
        <f aca="false">Data!C1625</f>
        <v>0.0501</v>
      </c>
      <c r="B1625" s="0" t="n">
        <f aca="false">Data!C1626</f>
        <v>0.0508</v>
      </c>
      <c r="C1625" s="0" t="n">
        <f aca="false">Summary!$B$8+(A1625-Summary!$B$8)*EXP(-Summary!$B$7*Summary!$B$3)</f>
        <v>0.0500852934275693</v>
      </c>
      <c r="D1625" s="0" t="n">
        <f aca="false">Summary!$B$9^2*(1-EXP(-2*Summary!$B$7*Summary!$B$3))/(2*Summary!$B$7)</f>
        <v>2.13796991461712E-007</v>
      </c>
      <c r="E1625" s="0" t="n">
        <f aca="false">LN(NORMDIST(B1625,C1625,SQRT(D1625),FALSE()))</f>
        <v>5.56557691651559</v>
      </c>
    </row>
    <row r="1626" customFormat="false" ht="15" hidden="false" customHeight="false" outlineLevel="0" collapsed="false">
      <c r="A1626" s="0" t="n">
        <f aca="false">Data!C1626</f>
        <v>0.0508</v>
      </c>
      <c r="B1626" s="0" t="n">
        <f aca="false">Data!C1627</f>
        <v>0.0501</v>
      </c>
      <c r="C1626" s="0" t="n">
        <f aca="false">Summary!$B$8+(A1626-Summary!$B$8)*EXP(-Summary!$B$7*Summary!$B$3)</f>
        <v>0.0507850066734949</v>
      </c>
      <c r="D1626" s="0" t="n">
        <f aca="false">Summary!$B$9^2*(1-EXP(-2*Summary!$B$7*Summary!$B$3))/(2*Summary!$B$7)</f>
        <v>2.13796991461712E-007</v>
      </c>
      <c r="E1626" s="0" t="n">
        <f aca="false">LN(NORMDIST(B1626,C1626,SQRT(D1626),FALSE()))</f>
        <v>5.66279844816319</v>
      </c>
    </row>
    <row r="1627" customFormat="false" ht="15" hidden="false" customHeight="false" outlineLevel="0" collapsed="false">
      <c r="A1627" s="0" t="n">
        <f aca="false">Data!C1627</f>
        <v>0.0501</v>
      </c>
      <c r="B1627" s="0" t="n">
        <f aca="false">Data!C1628</f>
        <v>0.05</v>
      </c>
      <c r="C1627" s="0" t="n">
        <f aca="false">Summary!$B$8+(A1627-Summary!$B$8)*EXP(-Summary!$B$7*Summary!$B$3)</f>
        <v>0.0500852934275693</v>
      </c>
      <c r="D1627" s="0" t="n">
        <f aca="false">Summary!$B$9^2*(1-EXP(-2*Summary!$B$7*Summary!$B$3))/(2*Summary!$B$7)</f>
        <v>2.13796991461712E-007</v>
      </c>
      <c r="E1627" s="0" t="n">
        <f aca="false">LN(NORMDIST(B1627,C1627,SQRT(D1627),FALSE()))</f>
        <v>6.74316719139875</v>
      </c>
    </row>
    <row r="1628" customFormat="false" ht="15" hidden="false" customHeight="false" outlineLevel="0" collapsed="false">
      <c r="A1628" s="0" t="n">
        <f aca="false">Data!C1628</f>
        <v>0.05</v>
      </c>
      <c r="B1628" s="0" t="n">
        <f aca="false">Data!C1629</f>
        <v>0.0502</v>
      </c>
      <c r="C1628" s="0" t="n">
        <f aca="false">Summary!$B$8+(A1628-Summary!$B$8)*EXP(-Summary!$B$7*Summary!$B$3)</f>
        <v>0.049985334392437</v>
      </c>
      <c r="D1628" s="0" t="n">
        <f aca="false">Summary!$B$9^2*(1-EXP(-2*Summary!$B$7*Summary!$B$3))/(2*Summary!$B$7)</f>
        <v>2.13796991461712E-007</v>
      </c>
      <c r="E1628" s="0" t="n">
        <f aca="false">LN(NORMDIST(B1628,C1628,SQRT(D1628),FALSE()))</f>
        <v>6.65241204555091</v>
      </c>
    </row>
    <row r="1629" customFormat="false" ht="15" hidden="false" customHeight="false" outlineLevel="0" collapsed="false">
      <c r="A1629" s="0" t="n">
        <f aca="false">Data!C1629</f>
        <v>0.0502</v>
      </c>
      <c r="B1629" s="0" t="n">
        <f aca="false">Data!C1630</f>
        <v>0.0506</v>
      </c>
      <c r="C1629" s="0" t="n">
        <f aca="false">Summary!$B$8+(A1629-Summary!$B$8)*EXP(-Summary!$B$7*Summary!$B$3)</f>
        <v>0.0501852524627015</v>
      </c>
      <c r="D1629" s="0" t="n">
        <f aca="false">Summary!$B$9^2*(1-EXP(-2*Summary!$B$7*Summary!$B$3))/(2*Summary!$B$7)</f>
        <v>2.13796991461712E-007</v>
      </c>
      <c r="E1629" s="0" t="n">
        <f aca="false">LN(NORMDIST(B1629,C1629,SQRT(D1629),FALSE()))</f>
        <v>6.35789387725539</v>
      </c>
    </row>
    <row r="1630" customFormat="false" ht="15" hidden="false" customHeight="false" outlineLevel="0" collapsed="false">
      <c r="A1630" s="0" t="n">
        <f aca="false">Data!C1630</f>
        <v>0.0506</v>
      </c>
      <c r="B1630" s="0" t="n">
        <f aca="false">Data!C1631</f>
        <v>0.0505</v>
      </c>
      <c r="C1630" s="0" t="n">
        <f aca="false">Summary!$B$8+(A1630-Summary!$B$8)*EXP(-Summary!$B$7*Summary!$B$3)</f>
        <v>0.0505850886032305</v>
      </c>
      <c r="D1630" s="0" t="n">
        <f aca="false">Summary!$B$9^2*(1-EXP(-2*Summary!$B$7*Summary!$B$3))/(2*Summary!$B$7)</f>
        <v>2.13796991461712E-007</v>
      </c>
      <c r="E1630" s="0" t="n">
        <f aca="false">LN(NORMDIST(B1630,C1630,SQRT(D1630),FALSE()))</f>
        <v>6.74324880710944</v>
      </c>
    </row>
    <row r="1631" customFormat="false" ht="15" hidden="false" customHeight="false" outlineLevel="0" collapsed="false">
      <c r="A1631" s="0" t="n">
        <f aca="false">Data!C1631</f>
        <v>0.0505</v>
      </c>
      <c r="B1631" s="0" t="n">
        <f aca="false">Data!C1632</f>
        <v>0.0506</v>
      </c>
      <c r="C1631" s="0" t="n">
        <f aca="false">Summary!$B$8+(A1631-Summary!$B$8)*EXP(-Summary!$B$7*Summary!$B$3)</f>
        <v>0.0504851295680982</v>
      </c>
      <c r="D1631" s="0" t="n">
        <f aca="false">Summary!$B$9^2*(1-EXP(-2*Summary!$B$7*Summary!$B$3))/(2*Summary!$B$7)</f>
        <v>2.13796991461712E-007</v>
      </c>
      <c r="E1631" s="0" t="n">
        <f aca="false">LN(NORMDIST(B1631,C1631,SQRT(D1631),FALSE()))</f>
        <v>6.72932170344704</v>
      </c>
    </row>
    <row r="1632" customFormat="false" ht="15" hidden="false" customHeight="false" outlineLevel="0" collapsed="false">
      <c r="A1632" s="0" t="n">
        <f aca="false">Data!C1632</f>
        <v>0.0506</v>
      </c>
      <c r="B1632" s="0" t="n">
        <f aca="false">Data!C1633</f>
        <v>0.0505</v>
      </c>
      <c r="C1632" s="0" t="n">
        <f aca="false">Summary!$B$8+(A1632-Summary!$B$8)*EXP(-Summary!$B$7*Summary!$B$3)</f>
        <v>0.0505850886032305</v>
      </c>
      <c r="D1632" s="0" t="n">
        <f aca="false">Summary!$B$9^2*(1-EXP(-2*Summary!$B$7*Summary!$B$3))/(2*Summary!$B$7)</f>
        <v>2.13796991461712E-007</v>
      </c>
      <c r="E1632" s="0" t="n">
        <f aca="false">LN(NORMDIST(B1632,C1632,SQRT(D1632),FALSE()))</f>
        <v>6.74324880710944</v>
      </c>
    </row>
    <row r="1633" customFormat="false" ht="15" hidden="false" customHeight="false" outlineLevel="0" collapsed="false">
      <c r="A1633" s="0" t="n">
        <f aca="false">Data!C1633</f>
        <v>0.0505</v>
      </c>
      <c r="B1633" s="0" t="n">
        <f aca="false">Data!C1634</f>
        <v>0.0506</v>
      </c>
      <c r="C1633" s="0" t="n">
        <f aca="false">Summary!$B$8+(A1633-Summary!$B$8)*EXP(-Summary!$B$7*Summary!$B$3)</f>
        <v>0.0504851295680982</v>
      </c>
      <c r="D1633" s="0" t="n">
        <f aca="false">Summary!$B$9^2*(1-EXP(-2*Summary!$B$7*Summary!$B$3))/(2*Summary!$B$7)</f>
        <v>2.13796991461712E-007</v>
      </c>
      <c r="E1633" s="0" t="n">
        <f aca="false">LN(NORMDIST(B1633,C1633,SQRT(D1633),FALSE()))</f>
        <v>6.72932170344704</v>
      </c>
    </row>
    <row r="1634" customFormat="false" ht="15" hidden="false" customHeight="false" outlineLevel="0" collapsed="false">
      <c r="A1634" s="0" t="n">
        <f aca="false">Data!C1634</f>
        <v>0.0506</v>
      </c>
      <c r="B1634" s="0" t="n">
        <f aca="false">Data!C1635</f>
        <v>0.0511</v>
      </c>
      <c r="C1634" s="0" t="n">
        <f aca="false">Summary!$B$8+(A1634-Summary!$B$8)*EXP(-Summary!$B$7*Summary!$B$3)</f>
        <v>0.0505850886032305</v>
      </c>
      <c r="D1634" s="0" t="n">
        <f aca="false">Summary!$B$9^2*(1-EXP(-2*Summary!$B$7*Summary!$B$3))/(2*Summary!$B$7)</f>
        <v>2.13796991461712E-007</v>
      </c>
      <c r="E1634" s="0" t="n">
        <f aca="false">LN(NORMDIST(B1634,C1634,SQRT(D1634),FALSE()))</f>
        <v>6.14012133941154</v>
      </c>
    </row>
    <row r="1635" customFormat="false" ht="15" hidden="false" customHeight="false" outlineLevel="0" collapsed="false">
      <c r="A1635" s="0" t="n">
        <f aca="false">Data!C1635</f>
        <v>0.0511</v>
      </c>
      <c r="B1635" s="0" t="n">
        <f aca="false">Data!C1636</f>
        <v>0.0513</v>
      </c>
      <c r="C1635" s="0" t="n">
        <f aca="false">Summary!$B$8+(A1635-Summary!$B$8)*EXP(-Summary!$B$7*Summary!$B$3)</f>
        <v>0.0510848837788917</v>
      </c>
      <c r="D1635" s="0" t="n">
        <f aca="false">Summary!$B$9^2*(1-EXP(-2*Summary!$B$7*Summary!$B$3))/(2*Summary!$B$7)</f>
        <v>2.13796991461712E-007</v>
      </c>
      <c r="E1635" s="0" t="n">
        <f aca="false">LN(NORMDIST(B1635,C1635,SQRT(D1635),FALSE()))</f>
        <v>6.65195912637692</v>
      </c>
    </row>
    <row r="1636" customFormat="false" ht="15" hidden="false" customHeight="false" outlineLevel="0" collapsed="false">
      <c r="A1636" s="0" t="n">
        <f aca="false">Data!C1636</f>
        <v>0.0513</v>
      </c>
      <c r="B1636" s="0" t="n">
        <f aca="false">Data!C1637</f>
        <v>0.0511</v>
      </c>
      <c r="C1636" s="0" t="n">
        <f aca="false">Summary!$B$8+(A1636-Summary!$B$8)*EXP(-Summary!$B$7*Summary!$B$3)</f>
        <v>0.0512848018491561</v>
      </c>
      <c r="D1636" s="0" t="n">
        <f aca="false">Summary!$B$9^2*(1-EXP(-2*Summary!$B$7*Summary!$B$3))/(2*Summary!$B$7)</f>
        <v>2.13796991461712E-007</v>
      </c>
      <c r="E1636" s="0" t="n">
        <f aca="false">LN(NORMDIST(B1636,C1636,SQRT(D1636),FALSE()))</f>
        <v>6.68031140825312</v>
      </c>
    </row>
    <row r="1637" customFormat="false" ht="15" hidden="false" customHeight="false" outlineLevel="0" collapsed="false">
      <c r="A1637" s="0" t="n">
        <f aca="false">Data!C1637</f>
        <v>0.0511</v>
      </c>
      <c r="B1637" s="0" t="n">
        <f aca="false">Data!C1638</f>
        <v>0.0508</v>
      </c>
      <c r="C1637" s="0" t="n">
        <f aca="false">Summary!$B$8+(A1637-Summary!$B$8)*EXP(-Summary!$B$7*Summary!$B$3)</f>
        <v>0.0510848837788917</v>
      </c>
      <c r="D1637" s="0" t="n">
        <f aca="false">Summary!$B$9^2*(1-EXP(-2*Summary!$B$7*Summary!$B$3))/(2*Summary!$B$7)</f>
        <v>2.13796991461712E-007</v>
      </c>
      <c r="E1637" s="0" t="n">
        <f aca="false">LN(NORMDIST(B1637,C1637,SQRT(D1637),FALSE()))</f>
        <v>6.57037757872941</v>
      </c>
    </row>
    <row r="1638" customFormat="false" ht="15" hidden="false" customHeight="false" outlineLevel="0" collapsed="false">
      <c r="A1638" s="0" t="n">
        <f aca="false">Data!C1638</f>
        <v>0.0508</v>
      </c>
      <c r="B1638" s="0" t="n">
        <f aca="false">Data!C1639</f>
        <v>0.051</v>
      </c>
      <c r="C1638" s="0" t="n">
        <f aca="false">Summary!$B$8+(A1638-Summary!$B$8)*EXP(-Summary!$B$7*Summary!$B$3)</f>
        <v>0.0507850066734949</v>
      </c>
      <c r="D1638" s="0" t="n">
        <f aca="false">Summary!$B$9^2*(1-EXP(-2*Summary!$B$7*Summary!$B$3))/(2*Summary!$B$7)</f>
        <v>2.13796991461712E-007</v>
      </c>
      <c r="E1638" s="0" t="n">
        <f aca="false">LN(NORMDIST(B1638,C1638,SQRT(D1638),FALSE()))</f>
        <v>6.65208274397756</v>
      </c>
    </row>
    <row r="1639" customFormat="false" ht="15" hidden="false" customHeight="false" outlineLevel="0" collapsed="false">
      <c r="A1639" s="0" t="n">
        <f aca="false">Data!C1639</f>
        <v>0.051</v>
      </c>
      <c r="B1639" s="0" t="n">
        <f aca="false">Data!C1640</f>
        <v>0.051</v>
      </c>
      <c r="C1639" s="0" t="n">
        <f aca="false">Summary!$B$8+(A1639-Summary!$B$8)*EXP(-Summary!$B$7*Summary!$B$3)</f>
        <v>0.0509849247437594</v>
      </c>
      <c r="D1639" s="0" t="n">
        <f aca="false">Summary!$B$9^2*(1-EXP(-2*Summary!$B$7*Summary!$B$3))/(2*Summary!$B$7)</f>
        <v>2.13796991461712E-007</v>
      </c>
      <c r="E1639" s="0" t="n">
        <f aca="false">LN(NORMDIST(B1639,C1639,SQRT(D1639),FALSE()))</f>
        <v>6.75964942856123</v>
      </c>
    </row>
    <row r="1640" customFormat="false" ht="15" hidden="false" customHeight="false" outlineLevel="0" collapsed="false">
      <c r="A1640" s="0" t="n">
        <f aca="false">Data!C1640</f>
        <v>0.051</v>
      </c>
      <c r="B1640" s="0" t="n">
        <f aca="false">Data!C1641</f>
        <v>0.0513</v>
      </c>
      <c r="C1640" s="0" t="n">
        <f aca="false">Summary!$B$8+(A1640-Summary!$B$8)*EXP(-Summary!$B$7*Summary!$B$3)</f>
        <v>0.0509849247437594</v>
      </c>
      <c r="D1640" s="0" t="n">
        <f aca="false">Summary!$B$9^2*(1-EXP(-2*Summary!$B$7*Summary!$B$3))/(2*Summary!$B$7)</f>
        <v>2.13796991461712E-007</v>
      </c>
      <c r="E1640" s="0" t="n">
        <f aca="false">LN(NORMDIST(B1640,C1640,SQRT(D1640),FALSE()))</f>
        <v>6.52801578145706</v>
      </c>
    </row>
    <row r="1641" customFormat="false" ht="15" hidden="false" customHeight="false" outlineLevel="0" collapsed="false">
      <c r="A1641" s="0" t="n">
        <f aca="false">Data!C1641</f>
        <v>0.0513</v>
      </c>
      <c r="B1641" s="0" t="n">
        <f aca="false">Data!C1642</f>
        <v>0.0511</v>
      </c>
      <c r="C1641" s="0" t="n">
        <f aca="false">Summary!$B$8+(A1641-Summary!$B$8)*EXP(-Summary!$B$7*Summary!$B$3)</f>
        <v>0.0512848018491561</v>
      </c>
      <c r="D1641" s="0" t="n">
        <f aca="false">Summary!$B$9^2*(1-EXP(-2*Summary!$B$7*Summary!$B$3))/(2*Summary!$B$7)</f>
        <v>2.13796991461712E-007</v>
      </c>
      <c r="E1641" s="0" t="n">
        <f aca="false">LN(NORMDIST(B1641,C1641,SQRT(D1641),FALSE()))</f>
        <v>6.68031140825312</v>
      </c>
    </row>
    <row r="1642" customFormat="false" ht="15" hidden="false" customHeight="false" outlineLevel="0" collapsed="false">
      <c r="A1642" s="0" t="n">
        <f aca="false">Data!C1642</f>
        <v>0.0511</v>
      </c>
      <c r="B1642" s="0" t="n">
        <f aca="false">Data!C1643</f>
        <v>0.051</v>
      </c>
      <c r="C1642" s="0" t="n">
        <f aca="false">Summary!$B$8+(A1642-Summary!$B$8)*EXP(-Summary!$B$7*Summary!$B$3)</f>
        <v>0.0510848837788917</v>
      </c>
      <c r="D1642" s="0" t="n">
        <f aca="false">Summary!$B$9^2*(1-EXP(-2*Summary!$B$7*Summary!$B$3))/(2*Summary!$B$7)</f>
        <v>2.13796991461712E-007</v>
      </c>
      <c r="E1642" s="0" t="n">
        <f aca="false">LN(NORMDIST(B1642,C1642,SQRT(D1642),FALSE()))</f>
        <v>6.74333022659187</v>
      </c>
    </row>
    <row r="1643" customFormat="false" ht="15" hidden="false" customHeight="false" outlineLevel="0" collapsed="false">
      <c r="A1643" s="0" t="n">
        <f aca="false">Data!C1643</f>
        <v>0.051</v>
      </c>
      <c r="B1643" s="0" t="n">
        <f aca="false">Data!C1644</f>
        <v>0.0507</v>
      </c>
      <c r="C1643" s="0" t="n">
        <f aca="false">Summary!$B$8+(A1643-Summary!$B$8)*EXP(-Summary!$B$7*Summary!$B$3)</f>
        <v>0.0509849247437594</v>
      </c>
      <c r="D1643" s="0" t="n">
        <f aca="false">Summary!$B$9^2*(1-EXP(-2*Summary!$B$7*Summary!$B$3))/(2*Summary!$B$7)</f>
        <v>2.13796991461712E-007</v>
      </c>
      <c r="E1643" s="0" t="n">
        <f aca="false">LN(NORMDIST(B1643,C1643,SQRT(D1643),FALSE()))</f>
        <v>6.57032298925503</v>
      </c>
    </row>
    <row r="1644" customFormat="false" ht="15" hidden="false" customHeight="false" outlineLevel="0" collapsed="false">
      <c r="A1644" s="0" t="n">
        <f aca="false">Data!C1644</f>
        <v>0.0507</v>
      </c>
      <c r="B1644" s="0" t="n">
        <f aca="false">Data!C1645</f>
        <v>0.051</v>
      </c>
      <c r="C1644" s="0" t="n">
        <f aca="false">Summary!$B$8+(A1644-Summary!$B$8)*EXP(-Summary!$B$7*Summary!$B$3)</f>
        <v>0.0506850476383627</v>
      </c>
      <c r="D1644" s="0" t="n">
        <f aca="false">Summary!$B$9^2*(1-EXP(-2*Summary!$B$7*Summary!$B$3))/(2*Summary!$B$7)</f>
        <v>2.13796991461712E-007</v>
      </c>
      <c r="E1644" s="0" t="n">
        <f aca="false">LN(NORMDIST(B1644,C1644,SQRT(D1644),FALSE()))</f>
        <v>6.52819685742456</v>
      </c>
    </row>
    <row r="1645" customFormat="false" ht="15" hidden="false" customHeight="false" outlineLevel="0" collapsed="false">
      <c r="A1645" s="0" t="n">
        <f aca="false">Data!C1645</f>
        <v>0.051</v>
      </c>
      <c r="B1645" s="0" t="n">
        <f aca="false">Data!C1646</f>
        <v>0.0512</v>
      </c>
      <c r="C1645" s="0" t="n">
        <f aca="false">Summary!$B$8+(A1645-Summary!$B$8)*EXP(-Summary!$B$7*Summary!$B$3)</f>
        <v>0.0509849247437594</v>
      </c>
      <c r="D1645" s="0" t="n">
        <f aca="false">Summary!$B$9^2*(1-EXP(-2*Summary!$B$7*Summary!$B$3))/(2*Summary!$B$7)</f>
        <v>2.13796991461712E-007</v>
      </c>
      <c r="E1645" s="0" t="n">
        <f aca="false">LN(NORMDIST(B1645,C1645,SQRT(D1645),FALSE()))</f>
        <v>6.65200034009293</v>
      </c>
    </row>
    <row r="1646" customFormat="false" ht="15" hidden="false" customHeight="false" outlineLevel="0" collapsed="false">
      <c r="A1646" s="0" t="n">
        <f aca="false">Data!C1646</f>
        <v>0.0512</v>
      </c>
      <c r="B1646" s="0" t="n">
        <f aca="false">Data!C1647</f>
        <v>0.051</v>
      </c>
      <c r="C1646" s="0" t="n">
        <f aca="false">Summary!$B$8+(A1646-Summary!$B$8)*EXP(-Summary!$B$7*Summary!$B$3)</f>
        <v>0.0511848428140239</v>
      </c>
      <c r="D1646" s="0" t="n">
        <f aca="false">Summary!$B$9^2*(1-EXP(-2*Summary!$B$7*Summary!$B$3))/(2*Summary!$B$7)</f>
        <v>2.13796991461712E-007</v>
      </c>
      <c r="E1646" s="0" t="n">
        <f aca="false">LN(NORMDIST(B1646,C1646,SQRT(D1646),FALSE()))</f>
        <v>6.68027599511506</v>
      </c>
    </row>
    <row r="1647" customFormat="false" ht="15" hidden="false" customHeight="false" outlineLevel="0" collapsed="false">
      <c r="A1647" s="0" t="n">
        <f aca="false">Data!C1647</f>
        <v>0.051</v>
      </c>
      <c r="B1647" s="0" t="n">
        <f aca="false">Data!C1648</f>
        <v>0.0511</v>
      </c>
      <c r="C1647" s="0" t="n">
        <f aca="false">Summary!$B$8+(A1647-Summary!$B$8)*EXP(-Summary!$B$7*Summary!$B$3)</f>
        <v>0.0509849247437594</v>
      </c>
      <c r="D1647" s="0" t="n">
        <f aca="false">Summary!$B$9^2*(1-EXP(-2*Summary!$B$7*Summary!$B$3))/(2*Summary!$B$7)</f>
        <v>2.13796991461712E-007</v>
      </c>
      <c r="E1647" s="0" t="n">
        <f aca="false">LN(NORMDIST(B1647,C1647,SQRT(D1647),FALSE()))</f>
        <v>6.72921155579432</v>
      </c>
    </row>
    <row r="1648" customFormat="false" ht="15" hidden="false" customHeight="false" outlineLevel="0" collapsed="false">
      <c r="A1648" s="0" t="n">
        <f aca="false">Data!C1648</f>
        <v>0.0511</v>
      </c>
      <c r="B1648" s="0" t="n">
        <f aca="false">Data!C1649</f>
        <v>0.0509</v>
      </c>
      <c r="C1648" s="0" t="n">
        <f aca="false">Summary!$B$8+(A1648-Summary!$B$8)*EXP(-Summary!$B$7*Summary!$B$3)</f>
        <v>0.0510848837788917</v>
      </c>
      <c r="D1648" s="0" t="n">
        <f aca="false">Summary!$B$9^2*(1-EXP(-2*Summary!$B$7*Summary!$B$3))/(2*Summary!$B$7)</f>
        <v>2.13796991461712E-007</v>
      </c>
      <c r="E1648" s="0" t="n">
        <f aca="false">LN(NORMDIST(B1648,C1648,SQRT(D1648),FALSE()))</f>
        <v>6.68024057412788</v>
      </c>
    </row>
    <row r="1649" customFormat="false" ht="15" hidden="false" customHeight="false" outlineLevel="0" collapsed="false">
      <c r="A1649" s="0" t="n">
        <f aca="false">Data!C1649</f>
        <v>0.0509</v>
      </c>
      <c r="B1649" s="0" t="n">
        <f aca="false">Data!C1650</f>
        <v>0.0512</v>
      </c>
      <c r="C1649" s="0" t="n">
        <f aca="false">Summary!$B$8+(A1649-Summary!$B$8)*EXP(-Summary!$B$7*Summary!$B$3)</f>
        <v>0.0508849657086272</v>
      </c>
      <c r="D1649" s="0" t="n">
        <f aca="false">Summary!$B$9^2*(1-EXP(-2*Summary!$B$7*Summary!$B$3))/(2*Summary!$B$7)</f>
        <v>2.13796991461712E-007</v>
      </c>
      <c r="E1649" s="0" t="n">
        <f aca="false">LN(NORMDIST(B1649,C1649,SQRT(D1649),FALSE()))</f>
        <v>6.528076147962</v>
      </c>
    </row>
    <row r="1650" customFormat="false" ht="15" hidden="false" customHeight="false" outlineLevel="0" collapsed="false">
      <c r="A1650" s="0" t="n">
        <f aca="false">Data!C1650</f>
        <v>0.0512</v>
      </c>
      <c r="B1650" s="0" t="n">
        <f aca="false">Data!C1651</f>
        <v>0.051</v>
      </c>
      <c r="C1650" s="0" t="n">
        <f aca="false">Summary!$B$8+(A1650-Summary!$B$8)*EXP(-Summary!$B$7*Summary!$B$3)</f>
        <v>0.0511848428140239</v>
      </c>
      <c r="D1650" s="0" t="n">
        <f aca="false">Summary!$B$9^2*(1-EXP(-2*Summary!$B$7*Summary!$B$3))/(2*Summary!$B$7)</f>
        <v>2.13796991461712E-007</v>
      </c>
      <c r="E1650" s="0" t="n">
        <f aca="false">LN(NORMDIST(B1650,C1650,SQRT(D1650),FALSE()))</f>
        <v>6.68027599511506</v>
      </c>
    </row>
    <row r="1651" customFormat="false" ht="15" hidden="false" customHeight="false" outlineLevel="0" collapsed="false">
      <c r="A1651" s="0" t="n">
        <f aca="false">Data!C1651</f>
        <v>0.051</v>
      </c>
      <c r="B1651" s="0" t="n">
        <f aca="false">Data!C1652</f>
        <v>0.0507</v>
      </c>
      <c r="C1651" s="0" t="n">
        <f aca="false">Summary!$B$8+(A1651-Summary!$B$8)*EXP(-Summary!$B$7*Summary!$B$3)</f>
        <v>0.0509849247437594</v>
      </c>
      <c r="D1651" s="0" t="n">
        <f aca="false">Summary!$B$9^2*(1-EXP(-2*Summary!$B$7*Summary!$B$3))/(2*Summary!$B$7)</f>
        <v>2.13796991461712E-007</v>
      </c>
      <c r="E1651" s="0" t="n">
        <f aca="false">LN(NORMDIST(B1651,C1651,SQRT(D1651),FALSE()))</f>
        <v>6.57032298925503</v>
      </c>
    </row>
    <row r="1652" customFormat="false" ht="15" hidden="false" customHeight="false" outlineLevel="0" collapsed="false">
      <c r="A1652" s="0" t="n">
        <f aca="false">Data!C1652</f>
        <v>0.0507</v>
      </c>
      <c r="B1652" s="0" t="n">
        <f aca="false">Data!C1653</f>
        <v>0.0505</v>
      </c>
      <c r="C1652" s="0" t="n">
        <f aca="false">Summary!$B$8+(A1652-Summary!$B$8)*EXP(-Summary!$B$7*Summary!$B$3)</f>
        <v>0.0506850476383627</v>
      </c>
      <c r="D1652" s="0" t="n">
        <f aca="false">Summary!$B$9^2*(1-EXP(-2*Summary!$B$7*Summary!$B$3))/(2*Summary!$B$7)</f>
        <v>2.13796991461712E-007</v>
      </c>
      <c r="E1652" s="0" t="n">
        <f aca="false">LN(NORMDIST(B1652,C1652,SQRT(D1652),FALSE()))</f>
        <v>6.68009881168788</v>
      </c>
    </row>
    <row r="1653" customFormat="false" ht="15" hidden="false" customHeight="false" outlineLevel="0" collapsed="false">
      <c r="A1653" s="0" t="n">
        <f aca="false">Data!C1653</f>
        <v>0.0505</v>
      </c>
      <c r="B1653" s="0" t="n">
        <f aca="false">Data!C1654</f>
        <v>0.0507</v>
      </c>
      <c r="C1653" s="0" t="n">
        <f aca="false">Summary!$B$8+(A1653-Summary!$B$8)*EXP(-Summary!$B$7*Summary!$B$3)</f>
        <v>0.0504851295680982</v>
      </c>
      <c r="D1653" s="0" t="n">
        <f aca="false">Summary!$B$9^2*(1-EXP(-2*Summary!$B$7*Summary!$B$3))/(2*Summary!$B$7)</f>
        <v>2.13796991461712E-007</v>
      </c>
      <c r="E1653" s="0" t="n">
        <f aca="false">LN(NORMDIST(B1653,C1653,SQRT(D1653),FALSE()))</f>
        <v>6.65220629093604</v>
      </c>
    </row>
    <row r="1654" customFormat="false" ht="15" hidden="false" customHeight="false" outlineLevel="0" collapsed="false">
      <c r="A1654" s="0" t="n">
        <f aca="false">Data!C1654</f>
        <v>0.0507</v>
      </c>
      <c r="B1654" s="0" t="n">
        <f aca="false">Data!C1655</f>
        <v>0.0512</v>
      </c>
      <c r="C1654" s="0" t="n">
        <f aca="false">Summary!$B$8+(A1654-Summary!$B$8)*EXP(-Summary!$B$7*Summary!$B$3)</f>
        <v>0.0506850476383627</v>
      </c>
      <c r="D1654" s="0" t="n">
        <f aca="false">Summary!$B$9^2*(1-EXP(-2*Summary!$B$7*Summary!$B$3))/(2*Summary!$B$7)</f>
        <v>2.13796991461712E-007</v>
      </c>
      <c r="E1654" s="0" t="n">
        <f aca="false">LN(NORMDIST(B1654,C1654,SQRT(D1654),FALSE()))</f>
        <v>6.14002267517782</v>
      </c>
    </row>
    <row r="1655" customFormat="false" ht="15" hidden="false" customHeight="false" outlineLevel="0" collapsed="false">
      <c r="A1655" s="0" t="n">
        <f aca="false">Data!C1655</f>
        <v>0.0512</v>
      </c>
      <c r="B1655" s="0" t="n">
        <f aca="false">Data!C1656</f>
        <v>0.051</v>
      </c>
      <c r="C1655" s="0" t="n">
        <f aca="false">Summary!$B$8+(A1655-Summary!$B$8)*EXP(-Summary!$B$7*Summary!$B$3)</f>
        <v>0.0511848428140239</v>
      </c>
      <c r="D1655" s="0" t="n">
        <f aca="false">Summary!$B$9^2*(1-EXP(-2*Summary!$B$7*Summary!$B$3))/(2*Summary!$B$7)</f>
        <v>2.13796991461712E-007</v>
      </c>
      <c r="E1655" s="0" t="n">
        <f aca="false">LN(NORMDIST(B1655,C1655,SQRT(D1655),FALSE()))</f>
        <v>6.68027599511506</v>
      </c>
    </row>
    <row r="1656" customFormat="false" ht="15" hidden="false" customHeight="false" outlineLevel="0" collapsed="false">
      <c r="A1656" s="0" t="n">
        <f aca="false">Data!C1656</f>
        <v>0.051</v>
      </c>
      <c r="B1656" s="0" t="n">
        <f aca="false">Data!C1657</f>
        <v>0.0507</v>
      </c>
      <c r="C1656" s="0" t="n">
        <f aca="false">Summary!$B$8+(A1656-Summary!$B$8)*EXP(-Summary!$B$7*Summary!$B$3)</f>
        <v>0.0509849247437594</v>
      </c>
      <c r="D1656" s="0" t="n">
        <f aca="false">Summary!$B$9^2*(1-EXP(-2*Summary!$B$7*Summary!$B$3))/(2*Summary!$B$7)</f>
        <v>2.13796991461712E-007</v>
      </c>
      <c r="E1656" s="0" t="n">
        <f aca="false">LN(NORMDIST(B1656,C1656,SQRT(D1656),FALSE()))</f>
        <v>6.57032298925503</v>
      </c>
    </row>
    <row r="1657" customFormat="false" ht="15" hidden="false" customHeight="false" outlineLevel="0" collapsed="false">
      <c r="A1657" s="0" t="n">
        <f aca="false">Data!C1657</f>
        <v>0.0507</v>
      </c>
      <c r="B1657" s="0" t="n">
        <f aca="false">Data!C1658</f>
        <v>0.0509</v>
      </c>
      <c r="C1657" s="0" t="n">
        <f aca="false">Summary!$B$8+(A1657-Summary!$B$8)*EXP(-Summary!$B$7*Summary!$B$3)</f>
        <v>0.0506850476383627</v>
      </c>
      <c r="D1657" s="0" t="n">
        <f aca="false">Summary!$B$9^2*(1-EXP(-2*Summary!$B$7*Summary!$B$3))/(2*Summary!$B$7)</f>
        <v>2.13796991461712E-007</v>
      </c>
      <c r="E1657" s="0" t="n">
        <f aca="false">LN(NORMDIST(B1657,C1657,SQRT(D1657),FALSE()))</f>
        <v>6.65212393414619</v>
      </c>
    </row>
    <row r="1658" customFormat="false" ht="15" hidden="false" customHeight="false" outlineLevel="0" collapsed="false">
      <c r="A1658" s="0" t="n">
        <f aca="false">Data!C1658</f>
        <v>0.0509</v>
      </c>
      <c r="B1658" s="0" t="n">
        <f aca="false">Data!C1659</f>
        <v>0.051</v>
      </c>
      <c r="C1658" s="0" t="n">
        <f aca="false">Summary!$B$8+(A1658-Summary!$B$8)*EXP(-Summary!$B$7*Summary!$B$3)</f>
        <v>0.0508849657086272</v>
      </c>
      <c r="D1658" s="0" t="n">
        <f aca="false">Summary!$B$9^2*(1-EXP(-2*Summary!$B$7*Summary!$B$3))/(2*Summary!$B$7)</f>
        <v>2.13796991461712E-007</v>
      </c>
      <c r="E1658" s="0" t="n">
        <f aca="false">LN(NORMDIST(B1658,C1658,SQRT(D1658),FALSE()))</f>
        <v>6.72923360102312</v>
      </c>
    </row>
    <row r="1659" customFormat="false" ht="15" hidden="false" customHeight="false" outlineLevel="0" collapsed="false">
      <c r="A1659" s="0" t="n">
        <f aca="false">Data!C1659</f>
        <v>0.051</v>
      </c>
      <c r="B1659" s="0" t="n">
        <f aca="false">Data!C1660</f>
        <v>0.0511</v>
      </c>
      <c r="C1659" s="0" t="n">
        <f aca="false">Summary!$B$8+(A1659-Summary!$B$8)*EXP(-Summary!$B$7*Summary!$B$3)</f>
        <v>0.0509849247437594</v>
      </c>
      <c r="D1659" s="0" t="n">
        <f aca="false">Summary!$B$9^2*(1-EXP(-2*Summary!$B$7*Summary!$B$3))/(2*Summary!$B$7)</f>
        <v>2.13796991461712E-007</v>
      </c>
      <c r="E1659" s="0" t="n">
        <f aca="false">LN(NORMDIST(B1659,C1659,SQRT(D1659),FALSE()))</f>
        <v>6.72921155579432</v>
      </c>
    </row>
    <row r="1660" customFormat="false" ht="15" hidden="false" customHeight="false" outlineLevel="0" collapsed="false">
      <c r="A1660" s="0" t="n">
        <f aca="false">Data!C1660</f>
        <v>0.0511</v>
      </c>
      <c r="B1660" s="0" t="n">
        <f aca="false">Data!C1661</f>
        <v>0.051</v>
      </c>
      <c r="C1660" s="0" t="n">
        <f aca="false">Summary!$B$8+(A1660-Summary!$B$8)*EXP(-Summary!$B$7*Summary!$B$3)</f>
        <v>0.0510848837788917</v>
      </c>
      <c r="D1660" s="0" t="n">
        <f aca="false">Summary!$B$9^2*(1-EXP(-2*Summary!$B$7*Summary!$B$3))/(2*Summary!$B$7)</f>
        <v>2.13796991461712E-007</v>
      </c>
      <c r="E1660" s="0" t="n">
        <f aca="false">LN(NORMDIST(B1660,C1660,SQRT(D1660),FALSE()))</f>
        <v>6.74333022659187</v>
      </c>
    </row>
    <row r="1661" customFormat="false" ht="15" hidden="false" customHeight="false" outlineLevel="0" collapsed="false">
      <c r="A1661" s="0" t="n">
        <f aca="false">Data!C1661</f>
        <v>0.051</v>
      </c>
      <c r="B1661" s="0" t="n">
        <f aca="false">Data!C1662</f>
        <v>0.0509</v>
      </c>
      <c r="C1661" s="0" t="n">
        <f aca="false">Summary!$B$8+(A1661-Summary!$B$8)*EXP(-Summary!$B$7*Summary!$B$3)</f>
        <v>0.0509849247437594</v>
      </c>
      <c r="D1661" s="0" t="n">
        <f aca="false">Summary!$B$9^2*(1-EXP(-2*Summary!$B$7*Summary!$B$3))/(2*Summary!$B$7)</f>
        <v>2.13796991461712E-007</v>
      </c>
      <c r="E1661" s="0" t="n">
        <f aca="false">LN(NORMDIST(B1661,C1661,SQRT(D1661),FALSE()))</f>
        <v>6.74331395839365</v>
      </c>
    </row>
    <row r="1662" customFormat="false" ht="15" hidden="false" customHeight="false" outlineLevel="0" collapsed="false">
      <c r="A1662" s="0" t="n">
        <f aca="false">Data!C1662</f>
        <v>0.0509</v>
      </c>
      <c r="B1662" s="0" t="n">
        <f aca="false">Data!C1663</f>
        <v>0.0509</v>
      </c>
      <c r="C1662" s="0" t="n">
        <f aca="false">Summary!$B$8+(A1662-Summary!$B$8)*EXP(-Summary!$B$7*Summary!$B$3)</f>
        <v>0.0508849657086272</v>
      </c>
      <c r="D1662" s="0" t="n">
        <f aca="false">Summary!$B$9^2*(1-EXP(-2*Summary!$B$7*Summary!$B$3))/(2*Summary!$B$7)</f>
        <v>2.13796991461712E-007</v>
      </c>
      <c r="E1662" s="0" t="n">
        <f aca="false">LN(NORMDIST(B1662,C1662,SQRT(D1662),FALSE()))</f>
        <v>6.75965231315195</v>
      </c>
    </row>
    <row r="1663" customFormat="false" ht="15" hidden="false" customHeight="false" outlineLevel="0" collapsed="false">
      <c r="A1663" s="0" t="n">
        <f aca="false">Data!C1663</f>
        <v>0.0509</v>
      </c>
      <c r="B1663" s="0" t="n">
        <f aca="false">Data!C1664</f>
        <v>0.0511</v>
      </c>
      <c r="C1663" s="0" t="n">
        <f aca="false">Summary!$B$8+(A1663-Summary!$B$8)*EXP(-Summary!$B$7*Summary!$B$3)</f>
        <v>0.0508849657086272</v>
      </c>
      <c r="D1663" s="0" t="n">
        <f aca="false">Summary!$B$9^2*(1-EXP(-2*Summary!$B$7*Summary!$B$3))/(2*Summary!$B$7)</f>
        <v>2.13796991461712E-007</v>
      </c>
      <c r="E1663" s="0" t="n">
        <f aca="false">LN(NORMDIST(B1663,C1663,SQRT(D1663),FALSE()))</f>
        <v>6.6520415459598</v>
      </c>
    </row>
    <row r="1664" customFormat="false" ht="15" hidden="false" customHeight="false" outlineLevel="0" collapsed="false">
      <c r="A1664" s="0" t="n">
        <f aca="false">Data!C1664</f>
        <v>0.0511</v>
      </c>
      <c r="B1664" s="0" t="n">
        <f aca="false">Data!C1665</f>
        <v>0.051</v>
      </c>
      <c r="C1664" s="0" t="n">
        <f aca="false">Summary!$B$8+(A1664-Summary!$B$8)*EXP(-Summary!$B$7*Summary!$B$3)</f>
        <v>0.0510848837788917</v>
      </c>
      <c r="D1664" s="0" t="n">
        <f aca="false">Summary!$B$9^2*(1-EXP(-2*Summary!$B$7*Summary!$B$3))/(2*Summary!$B$7)</f>
        <v>2.13796991461712E-007</v>
      </c>
      <c r="E1664" s="0" t="n">
        <f aca="false">LN(NORMDIST(B1664,C1664,SQRT(D1664),FALSE()))</f>
        <v>6.74333022659187</v>
      </c>
    </row>
    <row r="1665" customFormat="false" ht="15" hidden="false" customHeight="false" outlineLevel="0" collapsed="false">
      <c r="A1665" s="0" t="n">
        <f aca="false">Data!C1665</f>
        <v>0.051</v>
      </c>
      <c r="B1665" s="0" t="n">
        <f aca="false">Data!C1666</f>
        <v>0.0507</v>
      </c>
      <c r="C1665" s="0" t="n">
        <f aca="false">Summary!$B$8+(A1665-Summary!$B$8)*EXP(-Summary!$B$7*Summary!$B$3)</f>
        <v>0.0509849247437594</v>
      </c>
      <c r="D1665" s="0" t="n">
        <f aca="false">Summary!$B$9^2*(1-EXP(-2*Summary!$B$7*Summary!$B$3))/(2*Summary!$B$7)</f>
        <v>2.13796991461712E-007</v>
      </c>
      <c r="E1665" s="0" t="n">
        <f aca="false">LN(NORMDIST(B1665,C1665,SQRT(D1665),FALSE()))</f>
        <v>6.57032298925503</v>
      </c>
    </row>
    <row r="1666" customFormat="false" ht="15" hidden="false" customHeight="false" outlineLevel="0" collapsed="false">
      <c r="A1666" s="0" t="n">
        <f aca="false">Data!C1666</f>
        <v>0.0507</v>
      </c>
      <c r="B1666" s="0" t="n">
        <f aca="false">Data!C1667</f>
        <v>0.0505</v>
      </c>
      <c r="C1666" s="0" t="n">
        <f aca="false">Summary!$B$8+(A1666-Summary!$B$8)*EXP(-Summary!$B$7*Summary!$B$3)</f>
        <v>0.0506850476383627</v>
      </c>
      <c r="D1666" s="0" t="n">
        <f aca="false">Summary!$B$9^2*(1-EXP(-2*Summary!$B$7*Summary!$B$3))/(2*Summary!$B$7)</f>
        <v>2.13796991461712E-007</v>
      </c>
      <c r="E1666" s="0" t="n">
        <f aca="false">LN(NORMDIST(B1666,C1666,SQRT(D1666),FALSE()))</f>
        <v>6.68009881168788</v>
      </c>
    </row>
    <row r="1667" customFormat="false" ht="15" hidden="false" customHeight="false" outlineLevel="0" collapsed="false">
      <c r="A1667" s="0" t="n">
        <f aca="false">Data!C1667</f>
        <v>0.0505</v>
      </c>
      <c r="B1667" s="0" t="n">
        <f aca="false">Data!C1668</f>
        <v>0.0505</v>
      </c>
      <c r="C1667" s="0" t="n">
        <f aca="false">Summary!$B$8+(A1667-Summary!$B$8)*EXP(-Summary!$B$7*Summary!$B$3)</f>
        <v>0.0504851295680982</v>
      </c>
      <c r="D1667" s="0" t="n">
        <f aca="false">Summary!$B$9^2*(1-EXP(-2*Summary!$B$7*Summary!$B$3))/(2*Summary!$B$7)</f>
        <v>2.13796991461712E-007</v>
      </c>
      <c r="E1667" s="0" t="n">
        <f aca="false">LN(NORMDIST(B1667,C1667,SQRT(D1667),FALSE()))</f>
        <v>6.75966377302354</v>
      </c>
    </row>
    <row r="1668" customFormat="false" ht="15" hidden="false" customHeight="false" outlineLevel="0" collapsed="false">
      <c r="A1668" s="0" t="n">
        <f aca="false">Data!C1668</f>
        <v>0.0505</v>
      </c>
      <c r="B1668" s="0" t="n">
        <f aca="false">Data!C1669</f>
        <v>0.0502</v>
      </c>
      <c r="C1668" s="0" t="n">
        <f aca="false">Summary!$B$8+(A1668-Summary!$B$8)*EXP(-Summary!$B$7*Summary!$B$3)</f>
        <v>0.0504851295680982</v>
      </c>
      <c r="D1668" s="0" t="n">
        <f aca="false">Summary!$B$9^2*(1-EXP(-2*Summary!$B$7*Summary!$B$3))/(2*Summary!$B$7)</f>
        <v>2.13796991461712E-007</v>
      </c>
      <c r="E1668" s="0" t="n">
        <f aca="false">LN(NORMDIST(B1668,C1668,SQRT(D1668),FALSE()))</f>
        <v>6.57004992414614</v>
      </c>
    </row>
    <row r="1669" customFormat="false" ht="15" hidden="false" customHeight="false" outlineLevel="0" collapsed="false">
      <c r="A1669" s="0" t="n">
        <f aca="false">Data!C1669</f>
        <v>0.0502</v>
      </c>
      <c r="B1669" s="0" t="n">
        <f aca="false">Data!C1670</f>
        <v>0.05</v>
      </c>
      <c r="C1669" s="0" t="n">
        <f aca="false">Summary!$B$8+(A1669-Summary!$B$8)*EXP(-Summary!$B$7*Summary!$B$3)</f>
        <v>0.0501852524627015</v>
      </c>
      <c r="D1669" s="0" t="n">
        <f aca="false">Summary!$B$9^2*(1-EXP(-2*Summary!$B$7*Summary!$B$3))/(2*Summary!$B$7)</f>
        <v>2.13796991461712E-007</v>
      </c>
      <c r="E1669" s="0" t="n">
        <f aca="false">LN(NORMDIST(B1669,C1669,SQRT(D1669),FALSE()))</f>
        <v>6.67992143203245</v>
      </c>
    </row>
    <row r="1670" customFormat="false" ht="15" hidden="false" customHeight="false" outlineLevel="0" collapsed="false">
      <c r="A1670" s="0" t="n">
        <f aca="false">Data!C1670</f>
        <v>0.05</v>
      </c>
      <c r="B1670" s="0" t="n">
        <f aca="false">Data!C1671</f>
        <v>0.0497</v>
      </c>
      <c r="C1670" s="0" t="n">
        <f aca="false">Summary!$B$8+(A1670-Summary!$B$8)*EXP(-Summary!$B$7*Summary!$B$3)</f>
        <v>0.049985334392437</v>
      </c>
      <c r="D1670" s="0" t="n">
        <f aca="false">Summary!$B$9^2*(1-EXP(-2*Summary!$B$7*Summary!$B$3))/(2*Summary!$B$7)</f>
        <v>2.13796991461712E-007</v>
      </c>
      <c r="E1670" s="0" t="n">
        <f aca="false">LN(NORMDIST(B1670,C1670,SQRT(D1670),FALSE()))</f>
        <v>6.56977666280901</v>
      </c>
    </row>
    <row r="1671" customFormat="false" ht="15" hidden="false" customHeight="false" outlineLevel="0" collapsed="false">
      <c r="A1671" s="0" t="n">
        <f aca="false">Data!C1671</f>
        <v>0.0497</v>
      </c>
      <c r="B1671" s="0" t="n">
        <f aca="false">Data!C1672</f>
        <v>0.0497</v>
      </c>
      <c r="C1671" s="0" t="n">
        <f aca="false">Summary!$B$8+(A1671-Summary!$B$8)*EXP(-Summary!$B$7*Summary!$B$3)</f>
        <v>0.0496854572870403</v>
      </c>
      <c r="D1671" s="0" t="n">
        <f aca="false">Summary!$B$9^2*(1-EXP(-2*Summary!$B$7*Summary!$B$3))/(2*Summary!$B$7)</f>
        <v>2.13796991461712E-007</v>
      </c>
      <c r="E1671" s="0" t="n">
        <f aca="false">LN(NORMDIST(B1671,C1671,SQRT(D1671),FALSE()))</f>
        <v>6.75968631600848</v>
      </c>
    </row>
    <row r="1672" customFormat="false" ht="15" hidden="false" customHeight="false" outlineLevel="0" collapsed="false">
      <c r="A1672" s="0" t="n">
        <f aca="false">Data!C1672</f>
        <v>0.0497</v>
      </c>
      <c r="B1672" s="0" t="n">
        <f aca="false">Data!C1673</f>
        <v>0.0493</v>
      </c>
      <c r="C1672" s="0" t="n">
        <f aca="false">Summary!$B$8+(A1672-Summary!$B$8)*EXP(-Summary!$B$7*Summary!$B$3)</f>
        <v>0.0496854572870403</v>
      </c>
      <c r="D1672" s="0" t="n">
        <f aca="false">Summary!$B$9^2*(1-EXP(-2*Summary!$B$7*Summary!$B$3))/(2*Summary!$B$7)</f>
        <v>2.13796991461712E-007</v>
      </c>
      <c r="E1672" s="0" t="n">
        <f aca="false">LN(NORMDIST(B1672,C1672,SQRT(D1672),FALSE()))</f>
        <v>6.41270802455109</v>
      </c>
    </row>
    <row r="1673" customFormat="false" ht="15" hidden="false" customHeight="false" outlineLevel="0" collapsed="false">
      <c r="A1673" s="0" t="n">
        <f aca="false">Data!C1673</f>
        <v>0.0493</v>
      </c>
      <c r="B1673" s="0" t="n">
        <f aca="false">Data!C1674</f>
        <v>0.0493</v>
      </c>
      <c r="C1673" s="0" t="n">
        <f aca="false">Summary!$B$8+(A1673-Summary!$B$8)*EXP(-Summary!$B$7*Summary!$B$3)</f>
        <v>0.0492856211465113</v>
      </c>
      <c r="D1673" s="0" t="n">
        <f aca="false">Summary!$B$9^2*(1-EXP(-2*Summary!$B$7*Summary!$B$3))/(2*Summary!$B$7)</f>
        <v>2.13796991461712E-007</v>
      </c>
      <c r="E1673" s="0" t="n">
        <f aca="false">LN(NORMDIST(B1673,C1673,SQRT(D1673),FALSE()))</f>
        <v>6.75969739912183</v>
      </c>
    </row>
    <row r="1674" customFormat="false" ht="15" hidden="false" customHeight="false" outlineLevel="0" collapsed="false">
      <c r="A1674" s="0" t="n">
        <f aca="false">Data!C1674</f>
        <v>0.0493</v>
      </c>
      <c r="B1674" s="0" t="n">
        <f aca="false">Data!C1675</f>
        <v>0.049</v>
      </c>
      <c r="C1674" s="0" t="n">
        <f aca="false">Summary!$B$8+(A1674-Summary!$B$8)*EXP(-Summary!$B$7*Summary!$B$3)</f>
        <v>0.0492856211465113</v>
      </c>
      <c r="D1674" s="0" t="n">
        <f aca="false">Summary!$B$9^2*(1-EXP(-2*Summary!$B$7*Summary!$B$3))/(2*Summary!$B$7)</f>
        <v>2.13796991461712E-007</v>
      </c>
      <c r="E1674" s="0" t="n">
        <f aca="false">LN(NORMDIST(B1674,C1674,SQRT(D1674),FALSE()))</f>
        <v>6.56939376727355</v>
      </c>
    </row>
    <row r="1675" customFormat="false" ht="15" hidden="false" customHeight="false" outlineLevel="0" collapsed="false">
      <c r="A1675" s="0" t="n">
        <f aca="false">Data!C1675</f>
        <v>0.049</v>
      </c>
      <c r="B1675" s="0" t="n">
        <f aca="false">Data!C1676</f>
        <v>0.0491</v>
      </c>
      <c r="C1675" s="0" t="n">
        <f aca="false">Summary!$B$8+(A1675-Summary!$B$8)*EXP(-Summary!$B$7*Summary!$B$3)</f>
        <v>0.0489857440411146</v>
      </c>
      <c r="D1675" s="0" t="n">
        <f aca="false">Summary!$B$9^2*(1-EXP(-2*Summary!$B$7*Summary!$B$3))/(2*Summary!$B$7)</f>
        <v>2.13796991461712E-007</v>
      </c>
      <c r="E1675" s="0" t="n">
        <f aca="false">LN(NORMDIST(B1675,C1675,SQRT(D1675),FALSE()))</f>
        <v>6.72965096903567</v>
      </c>
    </row>
    <row r="1676" customFormat="false" ht="15" hidden="false" customHeight="false" outlineLevel="0" collapsed="false">
      <c r="A1676" s="0" t="n">
        <f aca="false">Data!C1676</f>
        <v>0.0491</v>
      </c>
      <c r="B1676" s="0" t="n">
        <f aca="false">Data!C1677</f>
        <v>0.0495</v>
      </c>
      <c r="C1676" s="0" t="n">
        <f aca="false">Summary!$B$8+(A1676-Summary!$B$8)*EXP(-Summary!$B$7*Summary!$B$3)</f>
        <v>0.0490857030762469</v>
      </c>
      <c r="D1676" s="0" t="n">
        <f aca="false">Summary!$B$9^2*(1-EXP(-2*Summary!$B$7*Summary!$B$3))/(2*Summary!$B$7)</f>
        <v>2.13796991461712E-007</v>
      </c>
      <c r="E1676" s="0" t="n">
        <f aca="false">LN(NORMDIST(B1676,C1676,SQRT(D1676),FALSE()))</f>
        <v>6.35876755340326</v>
      </c>
    </row>
    <row r="1677" customFormat="false" ht="15" hidden="false" customHeight="false" outlineLevel="0" collapsed="false">
      <c r="A1677" s="0" t="n">
        <f aca="false">Data!C1677</f>
        <v>0.0495</v>
      </c>
      <c r="B1677" s="0" t="n">
        <f aca="false">Data!C1678</f>
        <v>0.0496</v>
      </c>
      <c r="C1677" s="0" t="n">
        <f aca="false">Summary!$B$8+(A1677-Summary!$B$8)*EXP(-Summary!$B$7*Summary!$B$3)</f>
        <v>0.0494855392167758</v>
      </c>
      <c r="D1677" s="0" t="n">
        <f aca="false">Summary!$B$9^2*(1-EXP(-2*Summary!$B$7*Summary!$B$3))/(2*Summary!$B$7)</f>
        <v>2.13796991461712E-007</v>
      </c>
      <c r="E1677" s="0" t="n">
        <f aca="false">LN(NORMDIST(B1677,C1677,SQRT(D1677),FALSE()))</f>
        <v>6.72954141006771</v>
      </c>
    </row>
    <row r="1678" customFormat="false" ht="15" hidden="false" customHeight="false" outlineLevel="0" collapsed="false">
      <c r="A1678" s="0" t="n">
        <f aca="false">Data!C1678</f>
        <v>0.0496</v>
      </c>
      <c r="B1678" s="0" t="n">
        <f aca="false">Data!C1679</f>
        <v>0.0494</v>
      </c>
      <c r="C1678" s="0" t="n">
        <f aca="false">Summary!$B$8+(A1678-Summary!$B$8)*EXP(-Summary!$B$7*Summary!$B$3)</f>
        <v>0.0495854982519081</v>
      </c>
      <c r="D1678" s="0" t="n">
        <f aca="false">Summary!$B$9^2*(1-EXP(-2*Summary!$B$7*Summary!$B$3))/(2*Summary!$B$7)</f>
        <v>2.13796991461712E-007</v>
      </c>
      <c r="E1678" s="0" t="n">
        <f aca="false">LN(NORMDIST(B1678,C1678,SQRT(D1678),FALSE()))</f>
        <v>6.67970831742463</v>
      </c>
    </row>
    <row r="1679" customFormat="false" ht="15" hidden="false" customHeight="false" outlineLevel="0" collapsed="false">
      <c r="A1679" s="0" t="n">
        <f aca="false">Data!C1679</f>
        <v>0.0494</v>
      </c>
      <c r="B1679" s="0" t="n">
        <f aca="false">Data!C1680</f>
        <v>0.0494</v>
      </c>
      <c r="C1679" s="0" t="n">
        <f aca="false">Summary!$B$8+(A1679-Summary!$B$8)*EXP(-Summary!$B$7*Summary!$B$3)</f>
        <v>0.0493855801816436</v>
      </c>
      <c r="D1679" s="0" t="n">
        <f aca="false">Summary!$B$9^2*(1-EXP(-2*Summary!$B$7*Summary!$B$3))/(2*Summary!$B$7)</f>
        <v>2.13796991461712E-007</v>
      </c>
      <c r="E1679" s="0" t="n">
        <f aca="false">LN(NORMDIST(B1679,C1679,SQRT(D1679),FALSE()))</f>
        <v>6.75969464011719</v>
      </c>
    </row>
    <row r="1680" customFormat="false" ht="15" hidden="false" customHeight="false" outlineLevel="0" collapsed="false">
      <c r="A1680" s="0" t="n">
        <f aca="false">Data!C1680</f>
        <v>0.0494</v>
      </c>
      <c r="B1680" s="0" t="n">
        <f aca="false">Data!C1681</f>
        <v>0.0493</v>
      </c>
      <c r="C1680" s="0" t="n">
        <f aca="false">Summary!$B$8+(A1680-Summary!$B$8)*EXP(-Summary!$B$7*Summary!$B$3)</f>
        <v>0.0493855801816436</v>
      </c>
      <c r="D1680" s="0" t="n">
        <f aca="false">Summary!$B$9^2*(1-EXP(-2*Summary!$B$7*Summary!$B$3))/(2*Summary!$B$7)</f>
        <v>2.13796991461712E-007</v>
      </c>
      <c r="E1680" s="0" t="n">
        <f aca="false">LN(NORMDIST(B1680,C1680,SQRT(D1680),FALSE()))</f>
        <v>6.74305259974032</v>
      </c>
    </row>
    <row r="1681" customFormat="false" ht="15" hidden="false" customHeight="false" outlineLevel="0" collapsed="false">
      <c r="A1681" s="0" t="n">
        <f aca="false">Data!C1681</f>
        <v>0.0493</v>
      </c>
      <c r="B1681" s="0" t="n">
        <f aca="false">Data!C1682</f>
        <v>0.0492</v>
      </c>
      <c r="C1681" s="0" t="n">
        <f aca="false">Summary!$B$8+(A1681-Summary!$B$8)*EXP(-Summary!$B$7*Summary!$B$3)</f>
        <v>0.0492856211465113</v>
      </c>
      <c r="D1681" s="0" t="n">
        <f aca="false">Summary!$B$9^2*(1-EXP(-2*Summary!$B$7*Summary!$B$3))/(2*Summary!$B$7)</f>
        <v>2.13796991461712E-007</v>
      </c>
      <c r="E1681" s="0" t="n">
        <f aca="false">LN(NORMDIST(B1681,C1681,SQRT(D1681),FALSE()))</f>
        <v>6.74303619810689</v>
      </c>
    </row>
    <row r="1682" customFormat="false" ht="15" hidden="false" customHeight="false" outlineLevel="0" collapsed="false">
      <c r="A1682" s="0" t="n">
        <f aca="false">Data!C1682</f>
        <v>0.0492</v>
      </c>
      <c r="B1682" s="0" t="n">
        <f aca="false">Data!C1683</f>
        <v>0.0493</v>
      </c>
      <c r="C1682" s="0" t="n">
        <f aca="false">Summary!$B$8+(A1682-Summary!$B$8)*EXP(-Summary!$B$7*Summary!$B$3)</f>
        <v>0.0491856621113791</v>
      </c>
      <c r="D1682" s="0" t="n">
        <f aca="false">Summary!$B$9^2*(1-EXP(-2*Summary!$B$7*Summary!$B$3))/(2*Summary!$B$7)</f>
        <v>2.13796991461712E-007</v>
      </c>
      <c r="E1682" s="0" t="n">
        <f aca="false">LN(NORMDIST(B1682,C1682,SQRT(D1682),FALSE()))</f>
        <v>6.72960716899588</v>
      </c>
    </row>
    <row r="1683" customFormat="false" ht="15" hidden="false" customHeight="false" outlineLevel="0" collapsed="false">
      <c r="A1683" s="0" t="n">
        <f aca="false">Data!C1683</f>
        <v>0.0493</v>
      </c>
      <c r="B1683" s="0" t="n">
        <f aca="false">Data!C1684</f>
        <v>0.0488</v>
      </c>
      <c r="C1683" s="0" t="n">
        <f aca="false">Summary!$B$8+(A1683-Summary!$B$8)*EXP(-Summary!$B$7*Summary!$B$3)</f>
        <v>0.0492856211465113</v>
      </c>
      <c r="D1683" s="0" t="n">
        <f aca="false">Summary!$B$9^2*(1-EXP(-2*Summary!$B$7*Summary!$B$3))/(2*Summary!$B$7)</f>
        <v>2.13796991461712E-007</v>
      </c>
      <c r="E1683" s="0" t="n">
        <f aca="false">LN(NORMDIST(B1683,C1683,SQRT(D1683),FALSE()))</f>
        <v>6.20865796470226</v>
      </c>
    </row>
    <row r="1684" customFormat="false" ht="15" hidden="false" customHeight="false" outlineLevel="0" collapsed="false">
      <c r="A1684" s="0" t="n">
        <f aca="false">Data!C1684</f>
        <v>0.0488</v>
      </c>
      <c r="B1684" s="0" t="n">
        <f aca="false">Data!C1685</f>
        <v>0.0488</v>
      </c>
      <c r="C1684" s="0" t="n">
        <f aca="false">Summary!$B$8+(A1684-Summary!$B$8)*EXP(-Summary!$B$7*Summary!$B$3)</f>
        <v>0.0487858259708501</v>
      </c>
      <c r="D1684" s="0" t="n">
        <f aca="false">Summary!$B$9^2*(1-EXP(-2*Summary!$B$7*Summary!$B$3))/(2*Summary!$B$7)</f>
        <v>2.13796991461712E-007</v>
      </c>
      <c r="E1684" s="0" t="n">
        <f aca="false">LN(NORMDIST(B1684,C1684,SQRT(D1684),FALSE()))</f>
        <v>6.75971107640809</v>
      </c>
    </row>
    <row r="1685" customFormat="false" ht="15" hidden="false" customHeight="false" outlineLevel="0" collapsed="false">
      <c r="A1685" s="0" t="n">
        <f aca="false">Data!C1685</f>
        <v>0.0488</v>
      </c>
      <c r="B1685" s="0" t="n">
        <f aca="false">Data!C1686</f>
        <v>0.0488</v>
      </c>
      <c r="C1685" s="0" t="n">
        <f aca="false">Summary!$B$8+(A1685-Summary!$B$8)*EXP(-Summary!$B$7*Summary!$B$3)</f>
        <v>0.0487858259708501</v>
      </c>
      <c r="D1685" s="0" t="n">
        <f aca="false">Summary!$B$9^2*(1-EXP(-2*Summary!$B$7*Summary!$B$3))/(2*Summary!$B$7)</f>
        <v>2.13796991461712E-007</v>
      </c>
      <c r="E1685" s="0" t="n">
        <f aca="false">LN(NORMDIST(B1685,C1685,SQRT(D1685),FALSE()))</f>
        <v>6.75971107640809</v>
      </c>
    </row>
    <row r="1686" customFormat="false" ht="15" hidden="false" customHeight="false" outlineLevel="0" collapsed="false">
      <c r="A1686" s="0" t="n">
        <f aca="false">Data!C1686</f>
        <v>0.0488</v>
      </c>
      <c r="B1686" s="0" t="n">
        <f aca="false">Data!C1687</f>
        <v>0.0487</v>
      </c>
      <c r="C1686" s="0" t="n">
        <f aca="false">Summary!$B$8+(A1686-Summary!$B$8)*EXP(-Summary!$B$7*Summary!$B$3)</f>
        <v>0.0487858259708501</v>
      </c>
      <c r="D1686" s="0" t="n">
        <f aca="false">Summary!$B$9^2*(1-EXP(-2*Summary!$B$7*Summary!$B$3))/(2*Summary!$B$7)</f>
        <v>2.13796991461712E-007</v>
      </c>
      <c r="E1686" s="0" t="n">
        <f aca="false">LN(NORMDIST(B1686,C1686,SQRT(D1686),FALSE()))</f>
        <v>6.74295407220275</v>
      </c>
    </row>
    <row r="1687" customFormat="false" ht="15" hidden="false" customHeight="false" outlineLevel="0" collapsed="false">
      <c r="A1687" s="0" t="n">
        <f aca="false">Data!C1687</f>
        <v>0.0487</v>
      </c>
      <c r="B1687" s="0" t="n">
        <f aca="false">Data!C1688</f>
        <v>0.0489</v>
      </c>
      <c r="C1687" s="0" t="n">
        <f aca="false">Summary!$B$8+(A1687-Summary!$B$8)*EXP(-Summary!$B$7*Summary!$B$3)</f>
        <v>0.0486858669357179</v>
      </c>
      <c r="D1687" s="0" t="n">
        <f aca="false">Summary!$B$9^2*(1-EXP(-2*Summary!$B$7*Summary!$B$3))/(2*Summary!$B$7)</f>
        <v>2.13796991461712E-007</v>
      </c>
      <c r="E1687" s="0" t="n">
        <f aca="false">LN(NORMDIST(B1687,C1687,SQRT(D1687),FALSE()))</f>
        <v>6.65294608920134</v>
      </c>
    </row>
    <row r="1688" customFormat="false" ht="15" hidden="false" customHeight="false" outlineLevel="0" collapsed="false">
      <c r="A1688" s="0" t="n">
        <f aca="false">Data!C1688</f>
        <v>0.0489</v>
      </c>
      <c r="B1688" s="0" t="n">
        <f aca="false">Data!C1689</f>
        <v>0.0488</v>
      </c>
      <c r="C1688" s="0" t="n">
        <f aca="false">Summary!$B$8+(A1688-Summary!$B$8)*EXP(-Summary!$B$7*Summary!$B$3)</f>
        <v>0.0488857850059824</v>
      </c>
      <c r="D1688" s="0" t="n">
        <f aca="false">Summary!$B$9^2*(1-EXP(-2*Summary!$B$7*Summary!$B$3))/(2*Summary!$B$7)</f>
        <v>2.13796991461712E-007</v>
      </c>
      <c r="E1688" s="0" t="n">
        <f aca="false">LN(NORMDIST(B1688,C1688,SQRT(D1688),FALSE()))</f>
        <v>6.74297051308184</v>
      </c>
    </row>
    <row r="1689" customFormat="false" ht="15" hidden="false" customHeight="false" outlineLevel="0" collapsed="false">
      <c r="A1689" s="0" t="n">
        <f aca="false">Data!C1689</f>
        <v>0.0488</v>
      </c>
      <c r="B1689" s="0" t="n">
        <f aca="false">Data!C1690</f>
        <v>0.049</v>
      </c>
      <c r="C1689" s="0" t="n">
        <f aca="false">Summary!$B$8+(A1689-Summary!$B$8)*EXP(-Summary!$B$7*Summary!$B$3)</f>
        <v>0.0487858259708501</v>
      </c>
      <c r="D1689" s="0" t="n">
        <f aca="false">Summary!$B$9^2*(1-EXP(-2*Summary!$B$7*Summary!$B$3))/(2*Summary!$B$7)</f>
        <v>2.13796991461712E-007</v>
      </c>
      <c r="E1689" s="0" t="n">
        <f aca="false">LN(NORMDIST(B1689,C1689,SQRT(D1689),FALSE()))</f>
        <v>6.65290505601531</v>
      </c>
    </row>
    <row r="1690" customFormat="false" ht="15" hidden="false" customHeight="false" outlineLevel="0" collapsed="false">
      <c r="A1690" s="0" t="n">
        <f aca="false">Data!C1690</f>
        <v>0.049</v>
      </c>
      <c r="B1690" s="0" t="n">
        <f aca="false">Data!C1691</f>
        <v>0.0493</v>
      </c>
      <c r="C1690" s="0" t="n">
        <f aca="false">Summary!$B$8+(A1690-Summary!$B$8)*EXP(-Summary!$B$7*Summary!$B$3)</f>
        <v>0.0489857440411146</v>
      </c>
      <c r="D1690" s="0" t="n">
        <f aca="false">Summary!$B$9^2*(1-EXP(-2*Summary!$B$7*Summary!$B$3))/(2*Summary!$B$7)</f>
        <v>2.13796991461712E-007</v>
      </c>
      <c r="E1690" s="0" t="n">
        <f aca="false">LN(NORMDIST(B1690,C1690,SQRT(D1690),FALSE()))</f>
        <v>6.5292216202216</v>
      </c>
    </row>
    <row r="1691" customFormat="false" ht="15" hidden="false" customHeight="false" outlineLevel="0" collapsed="false">
      <c r="A1691" s="0" t="n">
        <f aca="false">Data!C1691</f>
        <v>0.0493</v>
      </c>
      <c r="B1691" s="0" t="n">
        <f aca="false">Data!C1692</f>
        <v>0.0494</v>
      </c>
      <c r="C1691" s="0" t="n">
        <f aca="false">Summary!$B$8+(A1691-Summary!$B$8)*EXP(-Summary!$B$7*Summary!$B$3)</f>
        <v>0.0492856211465113</v>
      </c>
      <c r="D1691" s="0" t="n">
        <f aca="false">Summary!$B$9^2*(1-EXP(-2*Summary!$B$7*Summary!$B$3))/(2*Summary!$B$7)</f>
        <v>2.13796991461712E-007</v>
      </c>
      <c r="E1691" s="0" t="n">
        <f aca="false">LN(NORMDIST(B1691,C1691,SQRT(D1691),FALSE()))</f>
        <v>6.72958525720228</v>
      </c>
    </row>
    <row r="1692" customFormat="false" ht="15" hidden="false" customHeight="false" outlineLevel="0" collapsed="false">
      <c r="A1692" s="0" t="n">
        <f aca="false">Data!C1692</f>
        <v>0.0494</v>
      </c>
      <c r="B1692" s="0" t="n">
        <f aca="false">Data!C1693</f>
        <v>0.0495</v>
      </c>
      <c r="C1692" s="0" t="n">
        <f aca="false">Summary!$B$8+(A1692-Summary!$B$8)*EXP(-Summary!$B$7*Summary!$B$3)</f>
        <v>0.0493855801816436</v>
      </c>
      <c r="D1692" s="0" t="n">
        <f aca="false">Summary!$B$9^2*(1-EXP(-2*Summary!$B$7*Summary!$B$3))/(2*Summary!$B$7)</f>
        <v>2.13796991461712E-007</v>
      </c>
      <c r="E1692" s="0" t="n">
        <f aca="false">LN(NORMDIST(B1692,C1692,SQRT(D1692),FALSE()))</f>
        <v>6.72956333755957</v>
      </c>
    </row>
    <row r="1693" customFormat="false" ht="15" hidden="false" customHeight="false" outlineLevel="0" collapsed="false">
      <c r="A1693" s="0" t="n">
        <f aca="false">Data!C1693</f>
        <v>0.0495</v>
      </c>
      <c r="B1693" s="0" t="n">
        <f aca="false">Data!C1694</f>
        <v>0.05</v>
      </c>
      <c r="C1693" s="0" t="n">
        <f aca="false">Summary!$B$8+(A1693-Summary!$B$8)*EXP(-Summary!$B$7*Summary!$B$3)</f>
        <v>0.0494855392167758</v>
      </c>
      <c r="D1693" s="0" t="n">
        <f aca="false">Summary!$B$9^2*(1-EXP(-2*Summary!$B$7*Summary!$B$3))/(2*Summary!$B$7)</f>
        <v>2.13796991461712E-007</v>
      </c>
      <c r="E1693" s="0" t="n">
        <f aca="false">LN(NORMDIST(B1693,C1693,SQRT(D1693),FALSE()))</f>
        <v>6.14120612794003</v>
      </c>
    </row>
    <row r="1694" customFormat="false" ht="15" hidden="false" customHeight="false" outlineLevel="0" collapsed="false">
      <c r="A1694" s="0" t="n">
        <f aca="false">Data!C1694</f>
        <v>0.05</v>
      </c>
      <c r="B1694" s="0" t="n">
        <f aca="false">Data!C1695</f>
        <v>0.0502</v>
      </c>
      <c r="C1694" s="0" t="n">
        <f aca="false">Summary!$B$8+(A1694-Summary!$B$8)*EXP(-Summary!$B$7*Summary!$B$3)</f>
        <v>0.049985334392437</v>
      </c>
      <c r="D1694" s="0" t="n">
        <f aca="false">Summary!$B$9^2*(1-EXP(-2*Summary!$B$7*Summary!$B$3))/(2*Summary!$B$7)</f>
        <v>2.13796991461712E-007</v>
      </c>
      <c r="E1694" s="0" t="n">
        <f aca="false">LN(NORMDIST(B1694,C1694,SQRT(D1694),FALSE()))</f>
        <v>6.65241204555091</v>
      </c>
    </row>
    <row r="1695" customFormat="false" ht="15" hidden="false" customHeight="false" outlineLevel="0" collapsed="false">
      <c r="A1695" s="0" t="n">
        <f aca="false">Data!C1695</f>
        <v>0.0502</v>
      </c>
      <c r="B1695" s="0" t="n">
        <f aca="false">Data!C1696</f>
        <v>0.0506</v>
      </c>
      <c r="C1695" s="0" t="n">
        <f aca="false">Summary!$B$8+(A1695-Summary!$B$8)*EXP(-Summary!$B$7*Summary!$B$3)</f>
        <v>0.0501852524627015</v>
      </c>
      <c r="D1695" s="0" t="n">
        <f aca="false">Summary!$B$9^2*(1-EXP(-2*Summary!$B$7*Summary!$B$3))/(2*Summary!$B$7)</f>
        <v>2.13796991461712E-007</v>
      </c>
      <c r="E1695" s="0" t="n">
        <f aca="false">LN(NORMDIST(B1695,C1695,SQRT(D1695),FALSE()))</f>
        <v>6.35789387725539</v>
      </c>
    </row>
    <row r="1696" customFormat="false" ht="15" hidden="false" customHeight="false" outlineLevel="0" collapsed="false">
      <c r="A1696" s="0" t="n">
        <f aca="false">Data!C1696</f>
        <v>0.0506</v>
      </c>
      <c r="B1696" s="0" t="n">
        <f aca="false">Data!C1697</f>
        <v>0.0505</v>
      </c>
      <c r="C1696" s="0" t="n">
        <f aca="false">Summary!$B$8+(A1696-Summary!$B$8)*EXP(-Summary!$B$7*Summary!$B$3)</f>
        <v>0.0505850886032305</v>
      </c>
      <c r="D1696" s="0" t="n">
        <f aca="false">Summary!$B$9^2*(1-EXP(-2*Summary!$B$7*Summary!$B$3))/(2*Summary!$B$7)</f>
        <v>2.13796991461712E-007</v>
      </c>
      <c r="E1696" s="0" t="n">
        <f aca="false">LN(NORMDIST(B1696,C1696,SQRT(D1696),FALSE()))</f>
        <v>6.74324880710944</v>
      </c>
    </row>
    <row r="1697" customFormat="false" ht="15" hidden="false" customHeight="false" outlineLevel="0" collapsed="false">
      <c r="A1697" s="0" t="n">
        <f aca="false">Data!C1697</f>
        <v>0.0505</v>
      </c>
      <c r="B1697" s="0" t="n">
        <f aca="false">Data!C1698</f>
        <v>0.0509</v>
      </c>
      <c r="C1697" s="0" t="n">
        <f aca="false">Summary!$B$8+(A1697-Summary!$B$8)*EXP(-Summary!$B$7*Summary!$B$3)</f>
        <v>0.0504851295680982</v>
      </c>
      <c r="D1697" s="0" t="n">
        <f aca="false">Summary!$B$9^2*(1-EXP(-2*Summary!$B$7*Summary!$B$3))/(2*Summary!$B$7)</f>
        <v>2.13796991461712E-007</v>
      </c>
      <c r="E1697" s="0" t="n">
        <f aca="false">LN(NORMDIST(B1697,C1697,SQRT(D1697),FALSE()))</f>
        <v>6.3576554371106</v>
      </c>
    </row>
    <row r="1698" customFormat="false" ht="15" hidden="false" customHeight="false" outlineLevel="0" collapsed="false">
      <c r="A1698" s="0" t="n">
        <f aca="false">Data!C1698</f>
        <v>0.0509</v>
      </c>
      <c r="B1698" s="0" t="n">
        <f aca="false">Data!C1699</f>
        <v>0.0509</v>
      </c>
      <c r="C1698" s="0" t="n">
        <f aca="false">Summary!$B$8+(A1698-Summary!$B$8)*EXP(-Summary!$B$7*Summary!$B$3)</f>
        <v>0.0508849657086272</v>
      </c>
      <c r="D1698" s="0" t="n">
        <f aca="false">Summary!$B$9^2*(1-EXP(-2*Summary!$B$7*Summary!$B$3))/(2*Summary!$B$7)</f>
        <v>2.13796991461712E-007</v>
      </c>
      <c r="E1698" s="0" t="n">
        <f aca="false">LN(NORMDIST(B1698,C1698,SQRT(D1698),FALSE()))</f>
        <v>6.75965231315195</v>
      </c>
    </row>
    <row r="1699" customFormat="false" ht="15" hidden="false" customHeight="false" outlineLevel="0" collapsed="false">
      <c r="A1699" s="0" t="n">
        <f aca="false">Data!C1699</f>
        <v>0.0509</v>
      </c>
      <c r="B1699" s="0" t="n">
        <f aca="false">Data!C1700</f>
        <v>0.0509</v>
      </c>
      <c r="C1699" s="0" t="n">
        <f aca="false">Summary!$B$8+(A1699-Summary!$B$8)*EXP(-Summary!$B$7*Summary!$B$3)</f>
        <v>0.0508849657086272</v>
      </c>
      <c r="D1699" s="0" t="n">
        <f aca="false">Summary!$B$9^2*(1-EXP(-2*Summary!$B$7*Summary!$B$3))/(2*Summary!$B$7)</f>
        <v>2.13796991461712E-007</v>
      </c>
      <c r="E1699" s="0" t="n">
        <f aca="false">LN(NORMDIST(B1699,C1699,SQRT(D1699),FALSE()))</f>
        <v>6.75965231315195</v>
      </c>
    </row>
    <row r="1700" customFormat="false" ht="15" hidden="false" customHeight="false" outlineLevel="0" collapsed="false">
      <c r="A1700" s="0" t="n">
        <f aca="false">Data!C1700</f>
        <v>0.0509</v>
      </c>
      <c r="B1700" s="0" t="n">
        <f aca="false">Data!C1701</f>
        <v>0.051</v>
      </c>
      <c r="C1700" s="0" t="n">
        <f aca="false">Summary!$B$8+(A1700-Summary!$B$8)*EXP(-Summary!$B$7*Summary!$B$3)</f>
        <v>0.0508849657086272</v>
      </c>
      <c r="D1700" s="0" t="n">
        <f aca="false">Summary!$B$9^2*(1-EXP(-2*Summary!$B$7*Summary!$B$3))/(2*Summary!$B$7)</f>
        <v>2.13796991461712E-007</v>
      </c>
      <c r="E1700" s="0" t="n">
        <f aca="false">LN(NORMDIST(B1700,C1700,SQRT(D1700),FALSE()))</f>
        <v>6.72923360102312</v>
      </c>
    </row>
    <row r="1701" customFormat="false" ht="15" hidden="false" customHeight="false" outlineLevel="0" collapsed="false">
      <c r="A1701" s="0" t="n">
        <f aca="false">Data!C1701</f>
        <v>0.051</v>
      </c>
      <c r="B1701" s="0" t="n">
        <f aca="false">Data!C1702</f>
        <v>0.0509</v>
      </c>
      <c r="C1701" s="0" t="n">
        <f aca="false">Summary!$B$8+(A1701-Summary!$B$8)*EXP(-Summary!$B$7*Summary!$B$3)</f>
        <v>0.0509849247437594</v>
      </c>
      <c r="D1701" s="0" t="n">
        <f aca="false">Summary!$B$9^2*(1-EXP(-2*Summary!$B$7*Summary!$B$3))/(2*Summary!$B$7)</f>
        <v>2.13796991461712E-007</v>
      </c>
      <c r="E1701" s="0" t="n">
        <f aca="false">LN(NORMDIST(B1701,C1701,SQRT(D1701),FALSE()))</f>
        <v>6.74331395839365</v>
      </c>
    </row>
    <row r="1702" customFormat="false" ht="15" hidden="false" customHeight="false" outlineLevel="0" collapsed="false">
      <c r="A1702" s="0" t="n">
        <f aca="false">Data!C1702</f>
        <v>0.0509</v>
      </c>
      <c r="B1702" s="0" t="n">
        <f aca="false">Data!C1703</f>
        <v>0.0512</v>
      </c>
      <c r="C1702" s="0" t="n">
        <f aca="false">Summary!$B$8+(A1702-Summary!$B$8)*EXP(-Summary!$B$7*Summary!$B$3)</f>
        <v>0.0508849657086272</v>
      </c>
      <c r="D1702" s="0" t="n">
        <f aca="false">Summary!$B$9^2*(1-EXP(-2*Summary!$B$7*Summary!$B$3))/(2*Summary!$B$7)</f>
        <v>2.13796991461712E-007</v>
      </c>
      <c r="E1702" s="0" t="n">
        <f aca="false">LN(NORMDIST(B1702,C1702,SQRT(D1702),FALSE()))</f>
        <v>6.528076147962</v>
      </c>
    </row>
    <row r="1703" customFormat="false" ht="15" hidden="false" customHeight="false" outlineLevel="0" collapsed="false">
      <c r="A1703" s="0" t="n">
        <f aca="false">Data!C1703</f>
        <v>0.0512</v>
      </c>
      <c r="B1703" s="0" t="n">
        <f aca="false">Data!C1704</f>
        <v>0.0513</v>
      </c>
      <c r="C1703" s="0" t="n">
        <f aca="false">Summary!$B$8+(A1703-Summary!$B$8)*EXP(-Summary!$B$7*Summary!$B$3)</f>
        <v>0.0511848428140239</v>
      </c>
      <c r="D1703" s="0" t="n">
        <f aca="false">Summary!$B$9^2*(1-EXP(-2*Summary!$B$7*Summary!$B$3))/(2*Summary!$B$7)</f>
        <v>2.13796991461712E-007</v>
      </c>
      <c r="E1703" s="0" t="n">
        <f aca="false">LN(NORMDIST(B1703,C1703,SQRT(D1703),FALSE()))</f>
        <v>6.72916744178933</v>
      </c>
    </row>
    <row r="1704" customFormat="false" ht="15" hidden="false" customHeight="false" outlineLevel="0" collapsed="false">
      <c r="A1704" s="0" t="n">
        <f aca="false">Data!C1704</f>
        <v>0.0513</v>
      </c>
      <c r="B1704" s="0" t="n">
        <f aca="false">Data!C1705</f>
        <v>0.0512</v>
      </c>
      <c r="C1704" s="0" t="n">
        <f aca="false">Summary!$B$8+(A1704-Summary!$B$8)*EXP(-Summary!$B$7*Summary!$B$3)</f>
        <v>0.0512848018491561</v>
      </c>
      <c r="D1704" s="0" t="n">
        <f aca="false">Summary!$B$9^2*(1-EXP(-2*Summary!$B$7*Summary!$B$3))/(2*Summary!$B$7)</f>
        <v>2.13796991461712E-007</v>
      </c>
      <c r="E1704" s="0" t="n">
        <f aca="false">LN(NORMDIST(B1704,C1704,SQRT(D1704),FALSE()))</f>
        <v>6.74336273944094</v>
      </c>
    </row>
    <row r="1705" customFormat="false" ht="15" hidden="false" customHeight="false" outlineLevel="0" collapsed="false">
      <c r="A1705" s="0" t="n">
        <f aca="false">Data!C1705</f>
        <v>0.0512</v>
      </c>
      <c r="B1705" s="0" t="n">
        <f aca="false">Data!C1706</f>
        <v>0.0512</v>
      </c>
      <c r="C1705" s="0" t="n">
        <f aca="false">Summary!$B$8+(A1705-Summary!$B$8)*EXP(-Summary!$B$7*Summary!$B$3)</f>
        <v>0.0511848428140239</v>
      </c>
      <c r="D1705" s="0" t="n">
        <f aca="false">Summary!$B$9^2*(1-EXP(-2*Summary!$B$7*Summary!$B$3))/(2*Summary!$B$7)</f>
        <v>2.13796991461712E-007</v>
      </c>
      <c r="E1705" s="0" t="n">
        <f aca="false">LN(NORMDIST(B1705,C1705,SQRT(D1705),FALSE()))</f>
        <v>6.75964363583239</v>
      </c>
    </row>
    <row r="1706" customFormat="false" ht="15" hidden="false" customHeight="false" outlineLevel="0" collapsed="false">
      <c r="A1706" s="0" t="n">
        <f aca="false">Data!C1706</f>
        <v>0.0512</v>
      </c>
      <c r="B1706" s="0" t="n">
        <f aca="false">Data!C1707</f>
        <v>0.0511</v>
      </c>
      <c r="C1706" s="0" t="n">
        <f aca="false">Summary!$B$8+(A1706-Summary!$B$8)*EXP(-Summary!$B$7*Summary!$B$3)</f>
        <v>0.0511848428140239</v>
      </c>
      <c r="D1706" s="0" t="n">
        <f aca="false">Summary!$B$9^2*(1-EXP(-2*Summary!$B$7*Summary!$B$3))/(2*Summary!$B$7)</f>
        <v>2.13796991461712E-007</v>
      </c>
      <c r="E1706" s="0" t="n">
        <f aca="false">LN(NORMDIST(B1706,C1706,SQRT(D1706),FALSE()))</f>
        <v>6.74334648694097</v>
      </c>
    </row>
    <row r="1707" customFormat="false" ht="15" hidden="false" customHeight="false" outlineLevel="0" collapsed="false">
      <c r="A1707" s="0" t="n">
        <f aca="false">Data!C1707</f>
        <v>0.0511</v>
      </c>
      <c r="B1707" s="0" t="n">
        <f aca="false">Data!C1708</f>
        <v>0.051</v>
      </c>
      <c r="C1707" s="0" t="n">
        <f aca="false">Summary!$B$8+(A1707-Summary!$B$8)*EXP(-Summary!$B$7*Summary!$B$3)</f>
        <v>0.0510848837788917</v>
      </c>
      <c r="D1707" s="0" t="n">
        <f aca="false">Summary!$B$9^2*(1-EXP(-2*Summary!$B$7*Summary!$B$3))/(2*Summary!$B$7)</f>
        <v>2.13796991461712E-007</v>
      </c>
      <c r="E1707" s="0" t="n">
        <f aca="false">LN(NORMDIST(B1707,C1707,SQRT(D1707),FALSE()))</f>
        <v>6.74333022659187</v>
      </c>
    </row>
    <row r="1708" customFormat="false" ht="15" hidden="false" customHeight="false" outlineLevel="0" collapsed="false">
      <c r="A1708" s="0" t="n">
        <f aca="false">Data!C1708</f>
        <v>0.051</v>
      </c>
      <c r="B1708" s="0" t="n">
        <f aca="false">Data!C1709</f>
        <v>0.0508</v>
      </c>
      <c r="C1708" s="0" t="n">
        <f aca="false">Summary!$B$8+(A1708-Summary!$B$8)*EXP(-Summary!$B$7*Summary!$B$3)</f>
        <v>0.0509849247437594</v>
      </c>
      <c r="D1708" s="0" t="n">
        <f aca="false">Summary!$B$9^2*(1-EXP(-2*Summary!$B$7*Summary!$B$3))/(2*Summary!$B$7)</f>
        <v>2.13796991461712E-007</v>
      </c>
      <c r="E1708" s="0" t="n">
        <f aca="false">LN(NORMDIST(B1708,C1708,SQRT(D1708),FALSE()))</f>
        <v>6.68020514529158</v>
      </c>
    </row>
    <row r="1709" customFormat="false" ht="15" hidden="false" customHeight="false" outlineLevel="0" collapsed="false">
      <c r="A1709" s="0" t="n">
        <f aca="false">Data!C1709</f>
        <v>0.0508</v>
      </c>
      <c r="B1709" s="0" t="n">
        <f aca="false">Data!C1710</f>
        <v>0.0507</v>
      </c>
      <c r="C1709" s="0" t="n">
        <f aca="false">Summary!$B$8+(A1709-Summary!$B$8)*EXP(-Summary!$B$7*Summary!$B$3)</f>
        <v>0.0507850066734949</v>
      </c>
      <c r="D1709" s="0" t="n">
        <f aca="false">Summary!$B$9^2*(1-EXP(-2*Summary!$B$7*Summary!$B$3))/(2*Summary!$B$7)</f>
        <v>2.13796991461712E-007</v>
      </c>
      <c r="E1709" s="0" t="n">
        <f aca="false">LN(NORMDIST(B1709,C1709,SQRT(D1709),FALSE()))</f>
        <v>6.74328139844981</v>
      </c>
    </row>
    <row r="1710" customFormat="false" ht="15" hidden="false" customHeight="false" outlineLevel="0" collapsed="false">
      <c r="A1710" s="0" t="n">
        <f aca="false">Data!C1710</f>
        <v>0.0507</v>
      </c>
      <c r="B1710" s="0" t="n">
        <f aca="false">Data!C1711</f>
        <v>0.0507</v>
      </c>
      <c r="C1710" s="0" t="n">
        <f aca="false">Summary!$B$8+(A1710-Summary!$B$8)*EXP(-Summary!$B$7*Summary!$B$3)</f>
        <v>0.0506850476383627</v>
      </c>
      <c r="D1710" s="0" t="n">
        <f aca="false">Summary!$B$9^2*(1-EXP(-2*Summary!$B$7*Summary!$B$3))/(2*Summary!$B$7)</f>
        <v>2.13796991461712E-007</v>
      </c>
      <c r="E1710" s="0" t="n">
        <f aca="false">LN(NORMDIST(B1710,C1710,SQRT(D1710),FALSE()))</f>
        <v>6.75965805878601</v>
      </c>
    </row>
    <row r="1711" customFormat="false" ht="15" hidden="false" customHeight="false" outlineLevel="0" collapsed="false">
      <c r="A1711" s="0" t="n">
        <f aca="false">Data!C1711</f>
        <v>0.0507</v>
      </c>
      <c r="B1711" s="0" t="n">
        <f aca="false">Data!C1712</f>
        <v>0.0509</v>
      </c>
      <c r="C1711" s="0" t="n">
        <f aca="false">Summary!$B$8+(A1711-Summary!$B$8)*EXP(-Summary!$B$7*Summary!$B$3)</f>
        <v>0.0506850476383627</v>
      </c>
      <c r="D1711" s="0" t="n">
        <f aca="false">Summary!$B$9^2*(1-EXP(-2*Summary!$B$7*Summary!$B$3))/(2*Summary!$B$7)</f>
        <v>2.13796991461712E-007</v>
      </c>
      <c r="E1711" s="0" t="n">
        <f aca="false">LN(NORMDIST(B1711,C1711,SQRT(D1711),FALSE()))</f>
        <v>6.65212393414619</v>
      </c>
    </row>
    <row r="1712" customFormat="false" ht="15" hidden="false" customHeight="false" outlineLevel="0" collapsed="false">
      <c r="A1712" s="0" t="n">
        <f aca="false">Data!C1712</f>
        <v>0.0509</v>
      </c>
      <c r="B1712" s="0" t="n">
        <f aca="false">Data!C1713</f>
        <v>0.0509</v>
      </c>
      <c r="C1712" s="0" t="n">
        <f aca="false">Summary!$B$8+(A1712-Summary!$B$8)*EXP(-Summary!$B$7*Summary!$B$3)</f>
        <v>0.0508849657086272</v>
      </c>
      <c r="D1712" s="0" t="n">
        <f aca="false">Summary!$B$9^2*(1-EXP(-2*Summary!$B$7*Summary!$B$3))/(2*Summary!$B$7)</f>
        <v>2.13796991461712E-007</v>
      </c>
      <c r="E1712" s="0" t="n">
        <f aca="false">LN(NORMDIST(B1712,C1712,SQRT(D1712),FALSE()))</f>
        <v>6.75965231315195</v>
      </c>
    </row>
    <row r="1713" customFormat="false" ht="15" hidden="false" customHeight="false" outlineLevel="0" collapsed="false">
      <c r="A1713" s="0" t="n">
        <f aca="false">Data!C1713</f>
        <v>0.0509</v>
      </c>
      <c r="B1713" s="0" t="n">
        <f aca="false">Data!C1714</f>
        <v>0.0508</v>
      </c>
      <c r="C1713" s="0" t="n">
        <f aca="false">Summary!$B$8+(A1713-Summary!$B$8)*EXP(-Summary!$B$7*Summary!$B$3)</f>
        <v>0.0508849657086272</v>
      </c>
      <c r="D1713" s="0" t="n">
        <f aca="false">Summary!$B$9^2*(1-EXP(-2*Summary!$B$7*Summary!$B$3))/(2*Summary!$B$7)</f>
        <v>2.13796991461712E-007</v>
      </c>
      <c r="E1713" s="0" t="n">
        <f aca="false">LN(NORMDIST(B1713,C1713,SQRT(D1713),FALSE()))</f>
        <v>6.74329768234629</v>
      </c>
    </row>
    <row r="1714" customFormat="false" ht="15" hidden="false" customHeight="false" outlineLevel="0" collapsed="false">
      <c r="A1714" s="0" t="n">
        <f aca="false">Data!C1714</f>
        <v>0.0508</v>
      </c>
      <c r="B1714" s="0" t="n">
        <f aca="false">Data!C1715</f>
        <v>0.051</v>
      </c>
      <c r="C1714" s="0" t="n">
        <f aca="false">Summary!$B$8+(A1714-Summary!$B$8)*EXP(-Summary!$B$7*Summary!$B$3)</f>
        <v>0.0507850066734949</v>
      </c>
      <c r="D1714" s="0" t="n">
        <f aca="false">Summary!$B$9^2*(1-EXP(-2*Summary!$B$7*Summary!$B$3))/(2*Summary!$B$7)</f>
        <v>2.13796991461712E-007</v>
      </c>
      <c r="E1714" s="0" t="n">
        <f aca="false">LN(NORMDIST(B1714,C1714,SQRT(D1714),FALSE()))</f>
        <v>6.65208274397756</v>
      </c>
    </row>
    <row r="1715" customFormat="false" ht="15" hidden="false" customHeight="false" outlineLevel="0" collapsed="false">
      <c r="A1715" s="0" t="n">
        <f aca="false">Data!C1715</f>
        <v>0.051</v>
      </c>
      <c r="B1715" s="0" t="n">
        <f aca="false">Data!C1716</f>
        <v>0.0509</v>
      </c>
      <c r="C1715" s="0" t="n">
        <f aca="false">Summary!$B$8+(A1715-Summary!$B$8)*EXP(-Summary!$B$7*Summary!$B$3)</f>
        <v>0.0509849247437594</v>
      </c>
      <c r="D1715" s="0" t="n">
        <f aca="false">Summary!$B$9^2*(1-EXP(-2*Summary!$B$7*Summary!$B$3))/(2*Summary!$B$7)</f>
        <v>2.13796991461712E-007</v>
      </c>
      <c r="E1715" s="0" t="n">
        <f aca="false">LN(NORMDIST(B1715,C1715,SQRT(D1715),FALSE()))</f>
        <v>6.74331395839365</v>
      </c>
    </row>
    <row r="1716" customFormat="false" ht="15" hidden="false" customHeight="false" outlineLevel="0" collapsed="false">
      <c r="A1716" s="0" t="n">
        <f aca="false">Data!C1716</f>
        <v>0.0509</v>
      </c>
      <c r="B1716" s="0" t="n">
        <f aca="false">Data!C1717</f>
        <v>0.051</v>
      </c>
      <c r="C1716" s="0" t="n">
        <f aca="false">Summary!$B$8+(A1716-Summary!$B$8)*EXP(-Summary!$B$7*Summary!$B$3)</f>
        <v>0.0508849657086272</v>
      </c>
      <c r="D1716" s="0" t="n">
        <f aca="false">Summary!$B$9^2*(1-EXP(-2*Summary!$B$7*Summary!$B$3))/(2*Summary!$B$7)</f>
        <v>2.13796991461712E-007</v>
      </c>
      <c r="E1716" s="0" t="n">
        <f aca="false">LN(NORMDIST(B1716,C1716,SQRT(D1716),FALSE()))</f>
        <v>6.72923360102312</v>
      </c>
    </row>
    <row r="1717" customFormat="false" ht="15" hidden="false" customHeight="false" outlineLevel="0" collapsed="false">
      <c r="A1717" s="0" t="n">
        <f aca="false">Data!C1717</f>
        <v>0.051</v>
      </c>
      <c r="B1717" s="0" t="n">
        <f aca="false">Data!C1718</f>
        <v>0.0509</v>
      </c>
      <c r="C1717" s="0" t="n">
        <f aca="false">Summary!$B$8+(A1717-Summary!$B$8)*EXP(-Summary!$B$7*Summary!$B$3)</f>
        <v>0.0509849247437594</v>
      </c>
      <c r="D1717" s="0" t="n">
        <f aca="false">Summary!$B$9^2*(1-EXP(-2*Summary!$B$7*Summary!$B$3))/(2*Summary!$B$7)</f>
        <v>2.13796991461712E-007</v>
      </c>
      <c r="E1717" s="0" t="n">
        <f aca="false">LN(NORMDIST(B1717,C1717,SQRT(D1717),FALSE()))</f>
        <v>6.74331395839365</v>
      </c>
    </row>
    <row r="1718" customFormat="false" ht="15" hidden="false" customHeight="false" outlineLevel="0" collapsed="false">
      <c r="A1718" s="0" t="n">
        <f aca="false">Data!C1718</f>
        <v>0.0509</v>
      </c>
      <c r="B1718" s="0" t="n">
        <f aca="false">Data!C1719</f>
        <v>0.0509</v>
      </c>
      <c r="C1718" s="0" t="n">
        <f aca="false">Summary!$B$8+(A1718-Summary!$B$8)*EXP(-Summary!$B$7*Summary!$B$3)</f>
        <v>0.0508849657086272</v>
      </c>
      <c r="D1718" s="0" t="n">
        <f aca="false">Summary!$B$9^2*(1-EXP(-2*Summary!$B$7*Summary!$B$3))/(2*Summary!$B$7)</f>
        <v>2.13796991461712E-007</v>
      </c>
      <c r="E1718" s="0" t="n">
        <f aca="false">LN(NORMDIST(B1718,C1718,SQRT(D1718),FALSE()))</f>
        <v>6.75965231315195</v>
      </c>
    </row>
    <row r="1719" customFormat="false" ht="15" hidden="false" customHeight="false" outlineLevel="0" collapsed="false">
      <c r="A1719" s="0" t="n">
        <f aca="false">Data!C1719</f>
        <v>0.0509</v>
      </c>
      <c r="B1719" s="0" t="n">
        <f aca="false">Data!C1720</f>
        <v>0.0509</v>
      </c>
      <c r="C1719" s="0" t="n">
        <f aca="false">Summary!$B$8+(A1719-Summary!$B$8)*EXP(-Summary!$B$7*Summary!$B$3)</f>
        <v>0.0508849657086272</v>
      </c>
      <c r="D1719" s="0" t="n">
        <f aca="false">Summary!$B$9^2*(1-EXP(-2*Summary!$B$7*Summary!$B$3))/(2*Summary!$B$7)</f>
        <v>2.13796991461712E-007</v>
      </c>
      <c r="E1719" s="0" t="n">
        <f aca="false">LN(NORMDIST(B1719,C1719,SQRT(D1719),FALSE()))</f>
        <v>6.75965231315195</v>
      </c>
    </row>
    <row r="1720" customFormat="false" ht="15" hidden="false" customHeight="false" outlineLevel="0" collapsed="false">
      <c r="A1720" s="0" t="n">
        <f aca="false">Data!C1720</f>
        <v>0.0509</v>
      </c>
      <c r="B1720" s="0" t="n">
        <f aca="false">Data!C1721</f>
        <v>0.0509</v>
      </c>
      <c r="C1720" s="0" t="n">
        <f aca="false">Summary!$B$8+(A1720-Summary!$B$8)*EXP(-Summary!$B$7*Summary!$B$3)</f>
        <v>0.0508849657086272</v>
      </c>
      <c r="D1720" s="0" t="n">
        <f aca="false">Summary!$B$9^2*(1-EXP(-2*Summary!$B$7*Summary!$B$3))/(2*Summary!$B$7)</f>
        <v>2.13796991461712E-007</v>
      </c>
      <c r="E1720" s="0" t="n">
        <f aca="false">LN(NORMDIST(B1720,C1720,SQRT(D1720),FALSE()))</f>
        <v>6.75965231315195</v>
      </c>
    </row>
    <row r="1721" customFormat="false" ht="15" hidden="false" customHeight="false" outlineLevel="0" collapsed="false">
      <c r="A1721" s="0" t="n">
        <f aca="false">Data!C1721</f>
        <v>0.0509</v>
      </c>
      <c r="B1721" s="0" t="n">
        <f aca="false">Data!C1722</f>
        <v>0.0509</v>
      </c>
      <c r="C1721" s="0" t="n">
        <f aca="false">Summary!$B$8+(A1721-Summary!$B$8)*EXP(-Summary!$B$7*Summary!$B$3)</f>
        <v>0.0508849657086272</v>
      </c>
      <c r="D1721" s="0" t="n">
        <f aca="false">Summary!$B$9^2*(1-EXP(-2*Summary!$B$7*Summary!$B$3))/(2*Summary!$B$7)</f>
        <v>2.13796991461712E-007</v>
      </c>
      <c r="E1721" s="0" t="n">
        <f aca="false">LN(NORMDIST(B1721,C1721,SQRT(D1721),FALSE()))</f>
        <v>6.75965231315195</v>
      </c>
    </row>
    <row r="1722" customFormat="false" ht="15" hidden="false" customHeight="false" outlineLevel="0" collapsed="false">
      <c r="A1722" s="0" t="n">
        <f aca="false">Data!C1722</f>
        <v>0.0509</v>
      </c>
      <c r="B1722" s="0" t="n">
        <f aca="false">Data!C1723</f>
        <v>0.0508</v>
      </c>
      <c r="C1722" s="0" t="n">
        <f aca="false">Summary!$B$8+(A1722-Summary!$B$8)*EXP(-Summary!$B$7*Summary!$B$3)</f>
        <v>0.0508849657086272</v>
      </c>
      <c r="D1722" s="0" t="n">
        <f aca="false">Summary!$B$9^2*(1-EXP(-2*Summary!$B$7*Summary!$B$3))/(2*Summary!$B$7)</f>
        <v>2.13796991461712E-007</v>
      </c>
      <c r="E1722" s="0" t="n">
        <f aca="false">LN(NORMDIST(B1722,C1722,SQRT(D1722),FALSE()))</f>
        <v>6.74329768234629</v>
      </c>
    </row>
    <row r="1723" customFormat="false" ht="15" hidden="false" customHeight="false" outlineLevel="0" collapsed="false">
      <c r="A1723" s="0" t="n">
        <f aca="false">Data!C1723</f>
        <v>0.0508</v>
      </c>
      <c r="B1723" s="0" t="n">
        <f aca="false">Data!C1724</f>
        <v>0.0507</v>
      </c>
      <c r="C1723" s="0" t="n">
        <f aca="false">Summary!$B$8+(A1723-Summary!$B$8)*EXP(-Summary!$B$7*Summary!$B$3)</f>
        <v>0.0507850066734949</v>
      </c>
      <c r="D1723" s="0" t="n">
        <f aca="false">Summary!$B$9^2*(1-EXP(-2*Summary!$B$7*Summary!$B$3))/(2*Summary!$B$7)</f>
        <v>2.13796991461712E-007</v>
      </c>
      <c r="E1723" s="0" t="n">
        <f aca="false">LN(NORMDIST(B1723,C1723,SQRT(D1723),FALSE()))</f>
        <v>6.74328139844981</v>
      </c>
    </row>
    <row r="1724" customFormat="false" ht="15" hidden="false" customHeight="false" outlineLevel="0" collapsed="false">
      <c r="A1724" s="0" t="n">
        <f aca="false">Data!C1724</f>
        <v>0.0507</v>
      </c>
      <c r="B1724" s="0" t="n">
        <f aca="false">Data!C1725</f>
        <v>0.0505</v>
      </c>
      <c r="C1724" s="0" t="n">
        <f aca="false">Summary!$B$8+(A1724-Summary!$B$8)*EXP(-Summary!$B$7*Summary!$B$3)</f>
        <v>0.0506850476383627</v>
      </c>
      <c r="D1724" s="0" t="n">
        <f aca="false">Summary!$B$9^2*(1-EXP(-2*Summary!$B$7*Summary!$B$3))/(2*Summary!$B$7)</f>
        <v>2.13796991461712E-007</v>
      </c>
      <c r="E1724" s="0" t="n">
        <f aca="false">LN(NORMDIST(B1724,C1724,SQRT(D1724),FALSE()))</f>
        <v>6.68009881168788</v>
      </c>
    </row>
    <row r="1725" customFormat="false" ht="15" hidden="false" customHeight="false" outlineLevel="0" collapsed="false">
      <c r="A1725" s="0" t="n">
        <f aca="false">Data!C1725</f>
        <v>0.0505</v>
      </c>
      <c r="B1725" s="0" t="n">
        <f aca="false">Data!C1726</f>
        <v>0.0504</v>
      </c>
      <c r="C1725" s="0" t="n">
        <f aca="false">Summary!$B$8+(A1725-Summary!$B$8)*EXP(-Summary!$B$7*Summary!$B$3)</f>
        <v>0.0504851295680982</v>
      </c>
      <c r="D1725" s="0" t="n">
        <f aca="false">Summary!$B$9^2*(1-EXP(-2*Summary!$B$7*Summary!$B$3))/(2*Summary!$B$7)</f>
        <v>2.13796991461712E-007</v>
      </c>
      <c r="E1725" s="0" t="n">
        <f aca="false">LN(NORMDIST(B1725,C1725,SQRT(D1725),FALSE()))</f>
        <v>6.74323249966556</v>
      </c>
    </row>
    <row r="1726" customFormat="false" ht="15" hidden="false" customHeight="false" outlineLevel="0" collapsed="false">
      <c r="A1726" s="0" t="n">
        <f aca="false">Data!C1726</f>
        <v>0.0504</v>
      </c>
      <c r="B1726" s="0" t="n">
        <f aca="false">Data!C1727</f>
        <v>0.0505</v>
      </c>
      <c r="C1726" s="0" t="n">
        <f aca="false">Summary!$B$8+(A1726-Summary!$B$8)*EXP(-Summary!$B$7*Summary!$B$3)</f>
        <v>0.050385170532966</v>
      </c>
      <c r="D1726" s="0" t="n">
        <f aca="false">Summary!$B$9^2*(1-EXP(-2*Summary!$B$7*Summary!$B$3))/(2*Summary!$B$7)</f>
        <v>2.13796991461712E-007</v>
      </c>
      <c r="E1726" s="0" t="n">
        <f aca="false">LN(NORMDIST(B1726,C1726,SQRT(D1726),FALSE()))</f>
        <v>6.72934370943019</v>
      </c>
    </row>
    <row r="1727" customFormat="false" ht="15" hidden="false" customHeight="false" outlineLevel="0" collapsed="false">
      <c r="A1727" s="0" t="n">
        <f aca="false">Data!C1727</f>
        <v>0.0505</v>
      </c>
      <c r="B1727" s="0" t="n">
        <f aca="false">Data!C1728</f>
        <v>0.0504</v>
      </c>
      <c r="C1727" s="0" t="n">
        <f aca="false">Summary!$B$8+(A1727-Summary!$B$8)*EXP(-Summary!$B$7*Summary!$B$3)</f>
        <v>0.0504851295680982</v>
      </c>
      <c r="D1727" s="0" t="n">
        <f aca="false">Summary!$B$9^2*(1-EXP(-2*Summary!$B$7*Summary!$B$3))/(2*Summary!$B$7)</f>
        <v>2.13796991461712E-007</v>
      </c>
      <c r="E1727" s="0" t="n">
        <f aca="false">LN(NORMDIST(B1727,C1727,SQRT(D1727),FALSE()))</f>
        <v>6.74323249966556</v>
      </c>
    </row>
    <row r="1728" customFormat="false" ht="15" hidden="false" customHeight="false" outlineLevel="0" collapsed="false">
      <c r="A1728" s="0" t="n">
        <f aca="false">Data!C1728</f>
        <v>0.0504</v>
      </c>
      <c r="B1728" s="0" t="n">
        <f aca="false">Data!C1729</f>
        <v>0.0504</v>
      </c>
      <c r="C1728" s="0" t="n">
        <f aca="false">Summary!$B$8+(A1728-Summary!$B$8)*EXP(-Summary!$B$7*Summary!$B$3)</f>
        <v>0.050385170532966</v>
      </c>
      <c r="D1728" s="0" t="n">
        <f aca="false">Summary!$B$9^2*(1-EXP(-2*Summary!$B$7*Summary!$B$3))/(2*Summary!$B$7)</f>
        <v>2.13796991461712E-007</v>
      </c>
      <c r="E1728" s="0" t="n">
        <f aca="false">LN(NORMDIST(B1728,C1728,SQRT(D1728),FALSE()))</f>
        <v>6.75966661836861</v>
      </c>
    </row>
    <row r="1729" customFormat="false" ht="15" hidden="false" customHeight="false" outlineLevel="0" collapsed="false">
      <c r="A1729" s="0" t="n">
        <f aca="false">Data!C1729</f>
        <v>0.0504</v>
      </c>
      <c r="B1729" s="0" t="n">
        <f aca="false">Data!C1730</f>
        <v>0.0503</v>
      </c>
      <c r="C1729" s="0" t="n">
        <f aca="false">Summary!$B$8+(A1729-Summary!$B$8)*EXP(-Summary!$B$7*Summary!$B$3)</f>
        <v>0.050385170532966</v>
      </c>
      <c r="D1729" s="0" t="n">
        <f aca="false">Summary!$B$9^2*(1-EXP(-2*Summary!$B$7*Summary!$B$3))/(2*Summary!$B$7)</f>
        <v>2.13796991461712E-007</v>
      </c>
      <c r="E1729" s="0" t="n">
        <f aca="false">LN(NORMDIST(B1729,C1729,SQRT(D1729),FALSE()))</f>
        <v>6.74321618437256</v>
      </c>
    </row>
    <row r="1730" customFormat="false" ht="15" hidden="false" customHeight="false" outlineLevel="0" collapsed="false">
      <c r="A1730" s="0" t="n">
        <f aca="false">Data!C1730</f>
        <v>0.0503</v>
      </c>
      <c r="B1730" s="0" t="n">
        <f aca="false">Data!C1731</f>
        <v>0.0503</v>
      </c>
      <c r="C1730" s="0" t="n">
        <f aca="false">Summary!$B$8+(A1730-Summary!$B$8)*EXP(-Summary!$B$7*Summary!$B$3)</f>
        <v>0.0502852114978337</v>
      </c>
      <c r="D1730" s="0" t="n">
        <f aca="false">Summary!$B$9^2*(1-EXP(-2*Summary!$B$7*Summary!$B$3))/(2*Summary!$B$7)</f>
        <v>2.13796991461712E-007</v>
      </c>
      <c r="E1730" s="0" t="n">
        <f aca="false">LN(NORMDIST(B1730,C1730,SQRT(D1730),FALSE()))</f>
        <v>6.75966945586456</v>
      </c>
    </row>
    <row r="1731" customFormat="false" ht="15" hidden="false" customHeight="false" outlineLevel="0" collapsed="false">
      <c r="A1731" s="0" t="n">
        <f aca="false">Data!C1731</f>
        <v>0.0503</v>
      </c>
      <c r="B1731" s="0" t="n">
        <f aca="false">Data!C1732</f>
        <v>0.0501</v>
      </c>
      <c r="C1731" s="0" t="n">
        <f aca="false">Summary!$B$8+(A1731-Summary!$B$8)*EXP(-Summary!$B$7*Summary!$B$3)</f>
        <v>0.0502852114978337</v>
      </c>
      <c r="D1731" s="0" t="n">
        <f aca="false">Summary!$B$9^2*(1-EXP(-2*Summary!$B$7*Summary!$B$3))/(2*Summary!$B$7)</f>
        <v>2.13796991461712E-007</v>
      </c>
      <c r="E1731" s="0" t="n">
        <f aca="false">LN(NORMDIST(B1731,C1731,SQRT(D1731),FALSE()))</f>
        <v>6.67995692366178</v>
      </c>
    </row>
    <row r="1732" customFormat="false" ht="15" hidden="false" customHeight="false" outlineLevel="0" collapsed="false">
      <c r="A1732" s="0" t="n">
        <f aca="false">Data!C1732</f>
        <v>0.0501</v>
      </c>
      <c r="B1732" s="0" t="n">
        <f aca="false">Data!C1733</f>
        <v>0.0499</v>
      </c>
      <c r="C1732" s="0" t="n">
        <f aca="false">Summary!$B$8+(A1732-Summary!$B$8)*EXP(-Summary!$B$7*Summary!$B$3)</f>
        <v>0.0500852934275693</v>
      </c>
      <c r="D1732" s="0" t="n">
        <f aca="false">Summary!$B$9^2*(1-EXP(-2*Summary!$B$7*Summary!$B$3))/(2*Summary!$B$7)</f>
        <v>2.13796991461712E-007</v>
      </c>
      <c r="E1732" s="0" t="n">
        <f aca="false">LN(NORMDIST(B1732,C1732,SQRT(D1732),FALSE()))</f>
        <v>6.67988593255396</v>
      </c>
    </row>
    <row r="1733" customFormat="false" ht="15" hidden="false" customHeight="false" outlineLevel="0" collapsed="false">
      <c r="A1733" s="0" t="n">
        <f aca="false">Data!C1733</f>
        <v>0.0499</v>
      </c>
      <c r="B1733" s="0" t="n">
        <f aca="false">Data!C1734</f>
        <v>0.0499</v>
      </c>
      <c r="C1733" s="0" t="n">
        <f aca="false">Summary!$B$8+(A1733-Summary!$B$8)*EXP(-Summary!$B$7*Summary!$B$3)</f>
        <v>0.0498853753573048</v>
      </c>
      <c r="D1733" s="0" t="n">
        <f aca="false">Summary!$B$9^2*(1-EXP(-2*Summary!$B$7*Summary!$B$3))/(2*Summary!$B$7)</f>
        <v>2.13796991461712E-007</v>
      </c>
      <c r="E1733" s="0" t="n">
        <f aca="false">LN(NORMDIST(B1733,C1733,SQRT(D1733),FALSE()))</f>
        <v>6.75968072735703</v>
      </c>
    </row>
    <row r="1734" customFormat="false" ht="15" hidden="false" customHeight="false" outlineLevel="0" collapsed="false">
      <c r="A1734" s="0" t="n">
        <f aca="false">Data!C1734</f>
        <v>0.0499</v>
      </c>
      <c r="B1734" s="0" t="n">
        <f aca="false">Data!C1735</f>
        <v>0.0498</v>
      </c>
      <c r="C1734" s="0" t="n">
        <f aca="false">Summary!$B$8+(A1734-Summary!$B$8)*EXP(-Summary!$B$7*Summary!$B$3)</f>
        <v>0.0498853753573048</v>
      </c>
      <c r="D1734" s="0" t="n">
        <f aca="false">Summary!$B$9^2*(1-EXP(-2*Summary!$B$7*Summary!$B$3))/(2*Summary!$B$7)</f>
        <v>2.13796991461712E-007</v>
      </c>
      <c r="E1734" s="0" t="n">
        <f aca="false">LN(NORMDIST(B1734,C1734,SQRT(D1734),FALSE()))</f>
        <v>6.74313449017057</v>
      </c>
    </row>
    <row r="1735" customFormat="false" ht="15" hidden="false" customHeight="false" outlineLevel="0" collapsed="false">
      <c r="A1735" s="0" t="n">
        <f aca="false">Data!C1735</f>
        <v>0.0498</v>
      </c>
      <c r="B1735" s="0" t="n">
        <f aca="false">Data!C1736</f>
        <v>0.0497</v>
      </c>
      <c r="C1735" s="0" t="n">
        <f aca="false">Summary!$B$8+(A1735-Summary!$B$8)*EXP(-Summary!$B$7*Summary!$B$3)</f>
        <v>0.0497854163221725</v>
      </c>
      <c r="D1735" s="0" t="n">
        <f aca="false">Summary!$B$9^2*(1-EXP(-2*Summary!$B$7*Summary!$B$3))/(2*Summary!$B$7)</f>
        <v>2.13796991461712E-007</v>
      </c>
      <c r="E1735" s="0" t="n">
        <f aca="false">LN(NORMDIST(B1735,C1735,SQRT(D1735),FALSE()))</f>
        <v>6.74311812778277</v>
      </c>
    </row>
    <row r="1736" customFormat="false" ht="15" hidden="false" customHeight="false" outlineLevel="0" collapsed="false">
      <c r="A1736" s="0" t="n">
        <f aca="false">Data!C1736</f>
        <v>0.0497</v>
      </c>
      <c r="B1736" s="0" t="n">
        <f aca="false">Data!C1737</f>
        <v>0.0493</v>
      </c>
      <c r="C1736" s="0" t="n">
        <f aca="false">Summary!$B$8+(A1736-Summary!$B$8)*EXP(-Summary!$B$7*Summary!$B$3)</f>
        <v>0.0496854572870403</v>
      </c>
      <c r="D1736" s="0" t="n">
        <f aca="false">Summary!$B$9^2*(1-EXP(-2*Summary!$B$7*Summary!$B$3))/(2*Summary!$B$7)</f>
        <v>2.13796991461712E-007</v>
      </c>
      <c r="E1736" s="0" t="n">
        <f aca="false">LN(NORMDIST(B1736,C1736,SQRT(D1736),FALSE()))</f>
        <v>6.41270802455109</v>
      </c>
    </row>
    <row r="1737" customFormat="false" ht="15" hidden="false" customHeight="false" outlineLevel="0" collapsed="false">
      <c r="A1737" s="0" t="n">
        <f aca="false">Data!C1737</f>
        <v>0.0493</v>
      </c>
      <c r="B1737" s="0" t="n">
        <f aca="false">Data!C1738</f>
        <v>0.0493</v>
      </c>
      <c r="C1737" s="0" t="n">
        <f aca="false">Summary!$B$8+(A1737-Summary!$B$8)*EXP(-Summary!$B$7*Summary!$B$3)</f>
        <v>0.0492856211465113</v>
      </c>
      <c r="D1737" s="0" t="n">
        <f aca="false">Summary!$B$9^2*(1-EXP(-2*Summary!$B$7*Summary!$B$3))/(2*Summary!$B$7)</f>
        <v>2.13796991461712E-007</v>
      </c>
      <c r="E1737" s="0" t="n">
        <f aca="false">LN(NORMDIST(B1737,C1737,SQRT(D1737),FALSE()))</f>
        <v>6.75969739912183</v>
      </c>
    </row>
    <row r="1738" customFormat="false" ht="15" hidden="false" customHeight="false" outlineLevel="0" collapsed="false">
      <c r="A1738" s="0" t="n">
        <f aca="false">Data!C1738</f>
        <v>0.0493</v>
      </c>
      <c r="B1738" s="0" t="n">
        <f aca="false">Data!C1739</f>
        <v>0.0494</v>
      </c>
      <c r="C1738" s="0" t="n">
        <f aca="false">Summary!$B$8+(A1738-Summary!$B$8)*EXP(-Summary!$B$7*Summary!$B$3)</f>
        <v>0.0492856211465113</v>
      </c>
      <c r="D1738" s="0" t="n">
        <f aca="false">Summary!$B$9^2*(1-EXP(-2*Summary!$B$7*Summary!$B$3))/(2*Summary!$B$7)</f>
        <v>2.13796991461712E-007</v>
      </c>
      <c r="E1738" s="0" t="n">
        <f aca="false">LN(NORMDIST(B1738,C1738,SQRT(D1738),FALSE()))</f>
        <v>6.72958525720228</v>
      </c>
    </row>
    <row r="1739" customFormat="false" ht="15" hidden="false" customHeight="false" outlineLevel="0" collapsed="false">
      <c r="A1739" s="0" t="n">
        <f aca="false">Data!C1739</f>
        <v>0.0494</v>
      </c>
      <c r="B1739" s="0" t="n">
        <f aca="false">Data!C1740</f>
        <v>0.0496</v>
      </c>
      <c r="C1739" s="0" t="n">
        <f aca="false">Summary!$B$8+(A1739-Summary!$B$8)*EXP(-Summary!$B$7*Summary!$B$3)</f>
        <v>0.0493855801816436</v>
      </c>
      <c r="D1739" s="0" t="n">
        <f aca="false">Summary!$B$9^2*(1-EXP(-2*Summary!$B$7*Summary!$B$3))/(2*Summary!$B$7)</f>
        <v>2.13796991461712E-007</v>
      </c>
      <c r="E1739" s="0" t="n">
        <f aca="false">LN(NORMDIST(B1739,C1739,SQRT(D1739),FALSE()))</f>
        <v>6.65265869206747</v>
      </c>
    </row>
    <row r="1740" customFormat="false" ht="15" hidden="false" customHeight="false" outlineLevel="0" collapsed="false">
      <c r="A1740" s="0" t="n">
        <f aca="false">Data!C1740</f>
        <v>0.0496</v>
      </c>
      <c r="B1740" s="0" t="n">
        <f aca="false">Data!C1741</f>
        <v>0.0491</v>
      </c>
      <c r="C1740" s="0" t="n">
        <f aca="false">Summary!$B$8+(A1740-Summary!$B$8)*EXP(-Summary!$B$7*Summary!$B$3)</f>
        <v>0.0495854982519081</v>
      </c>
      <c r="D1740" s="0" t="n">
        <f aca="false">Summary!$B$9^2*(1-EXP(-2*Summary!$B$7*Summary!$B$3))/(2*Summary!$B$7)</f>
        <v>2.13796991461712E-007</v>
      </c>
      <c r="E1740" s="0" t="n">
        <f aca="false">LN(NORMDIST(B1740,C1740,SQRT(D1740),FALSE()))</f>
        <v>6.20893707371215</v>
      </c>
    </row>
    <row r="1741" customFormat="false" ht="15" hidden="false" customHeight="false" outlineLevel="0" collapsed="false">
      <c r="A1741" s="0" t="n">
        <f aca="false">Data!C1741</f>
        <v>0.0491</v>
      </c>
      <c r="B1741" s="0" t="n">
        <f aca="false">Data!C1742</f>
        <v>0.0496</v>
      </c>
      <c r="C1741" s="0" t="n">
        <f aca="false">Summary!$B$8+(A1741-Summary!$B$8)*EXP(-Summary!$B$7*Summary!$B$3)</f>
        <v>0.0490857030762469</v>
      </c>
      <c r="D1741" s="0" t="n">
        <f aca="false">Summary!$B$9^2*(1-EXP(-2*Summary!$B$7*Summary!$B$3))/(2*Summary!$B$7)</f>
        <v>2.13796991461712E-007</v>
      </c>
      <c r="E1741" s="0" t="n">
        <f aca="false">LN(NORMDIST(B1741,C1741,SQRT(D1741),FALSE()))</f>
        <v>6.14160036102194</v>
      </c>
    </row>
    <row r="1742" customFormat="false" ht="15" hidden="false" customHeight="false" outlineLevel="0" collapsed="false">
      <c r="A1742" s="0" t="n">
        <f aca="false">Data!C1742</f>
        <v>0.0496</v>
      </c>
      <c r="B1742" s="0" t="n">
        <f aca="false">Data!C1743</f>
        <v>0.0496</v>
      </c>
      <c r="C1742" s="0" t="n">
        <f aca="false">Summary!$B$8+(A1742-Summary!$B$8)*EXP(-Summary!$B$7*Summary!$B$3)</f>
        <v>0.0495854982519081</v>
      </c>
      <c r="D1742" s="0" t="n">
        <f aca="false">Summary!$B$9^2*(1-EXP(-2*Summary!$B$7*Summary!$B$3))/(2*Summary!$B$7)</f>
        <v>2.13796991461712E-007</v>
      </c>
      <c r="E1742" s="0" t="n">
        <f aca="false">LN(NORMDIST(B1742,C1742,SQRT(D1742),FALSE()))</f>
        <v>6.75968909856051</v>
      </c>
    </row>
    <row r="1743" customFormat="false" ht="15" hidden="false" customHeight="false" outlineLevel="0" collapsed="false">
      <c r="A1743" s="0" t="n">
        <f aca="false">Data!C1743</f>
        <v>0.0496</v>
      </c>
      <c r="B1743" s="0" t="n">
        <f aca="false">Data!C1744</f>
        <v>0.0496</v>
      </c>
      <c r="C1743" s="0" t="n">
        <f aca="false">Summary!$B$8+(A1743-Summary!$B$8)*EXP(-Summary!$B$7*Summary!$B$3)</f>
        <v>0.0495854982519081</v>
      </c>
      <c r="D1743" s="0" t="n">
        <f aca="false">Summary!$B$9^2*(1-EXP(-2*Summary!$B$7*Summary!$B$3))/(2*Summary!$B$7)</f>
        <v>2.13796991461712E-007</v>
      </c>
      <c r="E1743" s="0" t="n">
        <f aca="false">LN(NORMDIST(B1743,C1743,SQRT(D1743),FALSE()))</f>
        <v>6.75968909856051</v>
      </c>
    </row>
    <row r="1744" customFormat="false" ht="15" hidden="false" customHeight="false" outlineLevel="0" collapsed="false">
      <c r="A1744" s="0" t="n">
        <f aca="false">Data!C1744</f>
        <v>0.0496</v>
      </c>
      <c r="B1744" s="0" t="n">
        <f aca="false">Data!C1745</f>
        <v>0.0497</v>
      </c>
      <c r="C1744" s="0" t="n">
        <f aca="false">Summary!$B$8+(A1744-Summary!$B$8)*EXP(-Summary!$B$7*Summary!$B$3)</f>
        <v>0.0495854982519081</v>
      </c>
      <c r="D1744" s="0" t="n">
        <f aca="false">Summary!$B$9^2*(1-EXP(-2*Summary!$B$7*Summary!$B$3))/(2*Summary!$B$7)</f>
        <v>2.13796991461712E-007</v>
      </c>
      <c r="E1744" s="0" t="n">
        <f aca="false">LN(NORMDIST(B1744,C1744,SQRT(D1744),FALSE()))</f>
        <v>6.72951947472673</v>
      </c>
    </row>
    <row r="1745" customFormat="false" ht="15" hidden="false" customHeight="false" outlineLevel="0" collapsed="false">
      <c r="A1745" s="0" t="n">
        <f aca="false">Data!C1745</f>
        <v>0.0497</v>
      </c>
      <c r="B1745" s="0" t="n">
        <f aca="false">Data!C1746</f>
        <v>0.0499</v>
      </c>
      <c r="C1745" s="0" t="n">
        <f aca="false">Summary!$B$8+(A1745-Summary!$B$8)*EXP(-Summary!$B$7*Summary!$B$3)</f>
        <v>0.0496854572870403</v>
      </c>
      <c r="D1745" s="0" t="n">
        <f aca="false">Summary!$B$9^2*(1-EXP(-2*Summary!$B$7*Summary!$B$3))/(2*Summary!$B$7)</f>
        <v>2.13796991461712E-007</v>
      </c>
      <c r="E1745" s="0" t="n">
        <f aca="false">LN(NORMDIST(B1745,C1745,SQRT(D1745),FALSE()))</f>
        <v>6.65253540413026</v>
      </c>
    </row>
    <row r="1746" customFormat="false" ht="15" hidden="false" customHeight="false" outlineLevel="0" collapsed="false">
      <c r="A1746" s="0" t="n">
        <f aca="false">Data!C1746</f>
        <v>0.0499</v>
      </c>
      <c r="B1746" s="0" t="n">
        <f aca="false">Data!C1747</f>
        <v>0.0499</v>
      </c>
      <c r="C1746" s="0" t="n">
        <f aca="false">Summary!$B$8+(A1746-Summary!$B$8)*EXP(-Summary!$B$7*Summary!$B$3)</f>
        <v>0.0498853753573048</v>
      </c>
      <c r="D1746" s="0" t="n">
        <f aca="false">Summary!$B$9^2*(1-EXP(-2*Summary!$B$7*Summary!$B$3))/(2*Summary!$B$7)</f>
        <v>2.13796991461712E-007</v>
      </c>
      <c r="E1746" s="0" t="n">
        <f aca="false">LN(NORMDIST(B1746,C1746,SQRT(D1746),FALSE()))</f>
        <v>6.75968072735703</v>
      </c>
    </row>
    <row r="1747" customFormat="false" ht="15" hidden="false" customHeight="false" outlineLevel="0" collapsed="false">
      <c r="A1747" s="0" t="n">
        <f aca="false">Data!C1747</f>
        <v>0.0499</v>
      </c>
      <c r="B1747" s="0" t="n">
        <f aca="false">Data!C1748</f>
        <v>0.0497</v>
      </c>
      <c r="C1747" s="0" t="n">
        <f aca="false">Summary!$B$8+(A1747-Summary!$B$8)*EXP(-Summary!$B$7*Summary!$B$3)</f>
        <v>0.0498853753573048</v>
      </c>
      <c r="D1747" s="0" t="n">
        <f aca="false">Summary!$B$9^2*(1-EXP(-2*Summary!$B$7*Summary!$B$3))/(2*Summary!$B$7)</f>
        <v>2.13796991461712E-007</v>
      </c>
      <c r="E1747" s="0" t="n">
        <f aca="false">LN(NORMDIST(B1747,C1747,SQRT(D1747),FALSE()))</f>
        <v>6.67981491004962</v>
      </c>
    </row>
    <row r="1748" customFormat="false" ht="15" hidden="false" customHeight="false" outlineLevel="0" collapsed="false">
      <c r="A1748" s="0" t="n">
        <f aca="false">Data!C1748</f>
        <v>0.0497</v>
      </c>
      <c r="B1748" s="0" t="n">
        <f aca="false">Data!C1749</f>
        <v>0.05</v>
      </c>
      <c r="C1748" s="0" t="n">
        <f aca="false">Summary!$B$8+(A1748-Summary!$B$8)*EXP(-Summary!$B$7*Summary!$B$3)</f>
        <v>0.0496854572870403</v>
      </c>
      <c r="D1748" s="0" t="n">
        <f aca="false">Summary!$B$9^2*(1-EXP(-2*Summary!$B$7*Summary!$B$3))/(2*Summary!$B$7)</f>
        <v>2.13796991461712E-007</v>
      </c>
      <c r="E1748" s="0" t="n">
        <f aca="false">LN(NORMDIST(B1748,C1748,SQRT(D1748),FALSE()))</f>
        <v>6.52879993378941</v>
      </c>
    </row>
    <row r="1749" customFormat="false" ht="15" hidden="false" customHeight="false" outlineLevel="0" collapsed="false">
      <c r="A1749" s="0" t="n">
        <f aca="false">Data!C1749</f>
        <v>0.05</v>
      </c>
      <c r="B1749" s="0" t="n">
        <f aca="false">Data!C1750</f>
        <v>0.0502</v>
      </c>
      <c r="C1749" s="0" t="n">
        <f aca="false">Summary!$B$8+(A1749-Summary!$B$8)*EXP(-Summary!$B$7*Summary!$B$3)</f>
        <v>0.049985334392437</v>
      </c>
      <c r="D1749" s="0" t="n">
        <f aca="false">Summary!$B$9^2*(1-EXP(-2*Summary!$B$7*Summary!$B$3))/(2*Summary!$B$7)</f>
        <v>2.13796991461712E-007</v>
      </c>
      <c r="E1749" s="0" t="n">
        <f aca="false">LN(NORMDIST(B1749,C1749,SQRT(D1749),FALSE()))</f>
        <v>6.65241204555091</v>
      </c>
    </row>
    <row r="1750" customFormat="false" ht="15" hidden="false" customHeight="false" outlineLevel="0" collapsed="false">
      <c r="A1750" s="0" t="n">
        <f aca="false">Data!C1750</f>
        <v>0.0502</v>
      </c>
      <c r="B1750" s="0" t="n">
        <f aca="false">Data!C1751</f>
        <v>0.0507</v>
      </c>
      <c r="C1750" s="0" t="n">
        <f aca="false">Summary!$B$8+(A1750-Summary!$B$8)*EXP(-Summary!$B$7*Summary!$B$3)</f>
        <v>0.0501852524627015</v>
      </c>
      <c r="D1750" s="0" t="n">
        <f aca="false">Summary!$B$9^2*(1-EXP(-2*Summary!$B$7*Summary!$B$3))/(2*Summary!$B$7)</f>
        <v>2.13796991461712E-007</v>
      </c>
      <c r="E1750" s="0" t="n">
        <f aca="false">LN(NORMDIST(B1750,C1750,SQRT(D1750),FALSE()))</f>
        <v>6.14051591785517</v>
      </c>
    </row>
    <row r="1751" customFormat="false" ht="15" hidden="false" customHeight="false" outlineLevel="0" collapsed="false">
      <c r="A1751" s="0" t="n">
        <f aca="false">Data!C1751</f>
        <v>0.0507</v>
      </c>
      <c r="B1751" s="0" t="n">
        <f aca="false">Data!C1752</f>
        <v>0.0505</v>
      </c>
      <c r="C1751" s="0" t="n">
        <f aca="false">Summary!$B$8+(A1751-Summary!$B$8)*EXP(-Summary!$B$7*Summary!$B$3)</f>
        <v>0.0506850476383627</v>
      </c>
      <c r="D1751" s="0" t="n">
        <f aca="false">Summary!$B$9^2*(1-EXP(-2*Summary!$B$7*Summary!$B$3))/(2*Summary!$B$7)</f>
        <v>2.13796991461712E-007</v>
      </c>
      <c r="E1751" s="0" t="n">
        <f aca="false">LN(NORMDIST(B1751,C1751,SQRT(D1751),FALSE()))</f>
        <v>6.68009881168788</v>
      </c>
    </row>
    <row r="1752" customFormat="false" ht="15" hidden="false" customHeight="false" outlineLevel="0" collapsed="false">
      <c r="A1752" s="0" t="n">
        <f aca="false">Data!C1752</f>
        <v>0.0505</v>
      </c>
      <c r="B1752" s="0" t="n">
        <f aca="false">Data!C1753</f>
        <v>0.0504</v>
      </c>
      <c r="C1752" s="0" t="n">
        <f aca="false">Summary!$B$8+(A1752-Summary!$B$8)*EXP(-Summary!$B$7*Summary!$B$3)</f>
        <v>0.0504851295680982</v>
      </c>
      <c r="D1752" s="0" t="n">
        <f aca="false">Summary!$B$9^2*(1-EXP(-2*Summary!$B$7*Summary!$B$3))/(2*Summary!$B$7)</f>
        <v>2.13796991461712E-007</v>
      </c>
      <c r="E1752" s="0" t="n">
        <f aca="false">LN(NORMDIST(B1752,C1752,SQRT(D1752),FALSE()))</f>
        <v>6.74323249966556</v>
      </c>
    </row>
    <row r="1753" customFormat="false" ht="15" hidden="false" customHeight="false" outlineLevel="0" collapsed="false">
      <c r="A1753" s="0" t="n">
        <f aca="false">Data!C1753</f>
        <v>0.0504</v>
      </c>
      <c r="B1753" s="0" t="n">
        <f aca="false">Data!C1754</f>
        <v>0.0505</v>
      </c>
      <c r="C1753" s="0" t="n">
        <f aca="false">Summary!$B$8+(A1753-Summary!$B$8)*EXP(-Summary!$B$7*Summary!$B$3)</f>
        <v>0.050385170532966</v>
      </c>
      <c r="D1753" s="0" t="n">
        <f aca="false">Summary!$B$9^2*(1-EXP(-2*Summary!$B$7*Summary!$B$3))/(2*Summary!$B$7)</f>
        <v>2.13796991461712E-007</v>
      </c>
      <c r="E1753" s="0" t="n">
        <f aca="false">LN(NORMDIST(B1753,C1753,SQRT(D1753),FALSE()))</f>
        <v>6.72934370943019</v>
      </c>
    </row>
    <row r="1754" customFormat="false" ht="15" hidden="false" customHeight="false" outlineLevel="0" collapsed="false">
      <c r="A1754" s="0" t="n">
        <f aca="false">Data!C1754</f>
        <v>0.0505</v>
      </c>
      <c r="B1754" s="0" t="n">
        <f aca="false">Data!C1755</f>
        <v>0.0508</v>
      </c>
      <c r="C1754" s="0" t="n">
        <f aca="false">Summary!$B$8+(A1754-Summary!$B$8)*EXP(-Summary!$B$7*Summary!$B$3)</f>
        <v>0.0504851295680982</v>
      </c>
      <c r="D1754" s="0" t="n">
        <f aca="false">Summary!$B$9^2*(1-EXP(-2*Summary!$B$7*Summary!$B$3))/(2*Summary!$B$7)</f>
        <v>2.13796991461712E-007</v>
      </c>
      <c r="E1754" s="0" t="n">
        <f aca="false">LN(NORMDIST(B1754,C1754,SQRT(D1754),FALSE()))</f>
        <v>6.52831753549057</v>
      </c>
    </row>
    <row r="1755" customFormat="false" ht="15" hidden="false" customHeight="false" outlineLevel="0" collapsed="false">
      <c r="A1755" s="0" t="n">
        <f aca="false">Data!C1755</f>
        <v>0.0508</v>
      </c>
      <c r="B1755" s="0" t="n">
        <f aca="false">Data!C1756</f>
        <v>0.0508</v>
      </c>
      <c r="C1755" s="0" t="n">
        <f aca="false">Summary!$B$8+(A1755-Summary!$B$8)*EXP(-Summary!$B$7*Summary!$B$3)</f>
        <v>0.0507850066734949</v>
      </c>
      <c r="D1755" s="0" t="n">
        <f aca="false">Summary!$B$9^2*(1-EXP(-2*Summary!$B$7*Summary!$B$3))/(2*Summary!$B$7)</f>
        <v>2.13796991461712E-007</v>
      </c>
      <c r="E1755" s="0" t="n">
        <f aca="false">LN(NORMDIST(B1755,C1755,SQRT(D1755),FALSE()))</f>
        <v>6.75965518989354</v>
      </c>
    </row>
    <row r="1756" customFormat="false" ht="15" hidden="false" customHeight="false" outlineLevel="0" collapsed="false">
      <c r="A1756" s="0" t="n">
        <f aca="false">Data!C1756</f>
        <v>0.0508</v>
      </c>
      <c r="B1756" s="0" t="n">
        <f aca="false">Data!C1757</f>
        <v>0.0509</v>
      </c>
      <c r="C1756" s="0" t="n">
        <f aca="false">Summary!$B$8+(A1756-Summary!$B$8)*EXP(-Summary!$B$7*Summary!$B$3)</f>
        <v>0.0507850066734949</v>
      </c>
      <c r="D1756" s="0" t="n">
        <f aca="false">Summary!$B$9^2*(1-EXP(-2*Summary!$B$7*Summary!$B$3))/(2*Summary!$B$7)</f>
        <v>2.13796991461712E-007</v>
      </c>
      <c r="E1756" s="0" t="n">
        <f aca="false">LN(NORMDIST(B1756,C1756,SQRT(D1756),FALSE()))</f>
        <v>6.72925563840279</v>
      </c>
    </row>
    <row r="1757" customFormat="false" ht="15" hidden="false" customHeight="false" outlineLevel="0" collapsed="false">
      <c r="A1757" s="0" t="n">
        <f aca="false">Data!C1757</f>
        <v>0.0509</v>
      </c>
      <c r="B1757" s="0" t="n">
        <f aca="false">Data!C1758</f>
        <v>0.0511</v>
      </c>
      <c r="C1757" s="0" t="n">
        <f aca="false">Summary!$B$8+(A1757-Summary!$B$8)*EXP(-Summary!$B$7*Summary!$B$3)</f>
        <v>0.0508849657086272</v>
      </c>
      <c r="D1757" s="0" t="n">
        <f aca="false">Summary!$B$9^2*(1-EXP(-2*Summary!$B$7*Summary!$B$3))/(2*Summary!$B$7)</f>
        <v>2.13796991461712E-007</v>
      </c>
      <c r="E1757" s="0" t="n">
        <f aca="false">LN(NORMDIST(B1757,C1757,SQRT(D1757),FALSE()))</f>
        <v>6.6520415459598</v>
      </c>
    </row>
    <row r="1758" customFormat="false" ht="15" hidden="false" customHeight="false" outlineLevel="0" collapsed="false">
      <c r="A1758" s="0" t="n">
        <f aca="false">Data!C1758</f>
        <v>0.0511</v>
      </c>
      <c r="B1758" s="0" t="n">
        <f aca="false">Data!C1759</f>
        <v>0.0509</v>
      </c>
      <c r="C1758" s="0" t="n">
        <f aca="false">Summary!$B$8+(A1758-Summary!$B$8)*EXP(-Summary!$B$7*Summary!$B$3)</f>
        <v>0.0510848837788917</v>
      </c>
      <c r="D1758" s="0" t="n">
        <f aca="false">Summary!$B$9^2*(1-EXP(-2*Summary!$B$7*Summary!$B$3))/(2*Summary!$B$7)</f>
        <v>2.13796991461712E-007</v>
      </c>
      <c r="E1758" s="0" t="n">
        <f aca="false">LN(NORMDIST(B1758,C1758,SQRT(D1758),FALSE()))</f>
        <v>6.68024057412788</v>
      </c>
    </row>
    <row r="1759" customFormat="false" ht="15" hidden="false" customHeight="false" outlineLevel="0" collapsed="false">
      <c r="A1759" s="0" t="n">
        <f aca="false">Data!C1759</f>
        <v>0.0509</v>
      </c>
      <c r="B1759" s="0" t="n">
        <f aca="false">Data!C1760</f>
        <v>0.0511</v>
      </c>
      <c r="C1759" s="0" t="n">
        <f aca="false">Summary!$B$8+(A1759-Summary!$B$8)*EXP(-Summary!$B$7*Summary!$B$3)</f>
        <v>0.0508849657086272</v>
      </c>
      <c r="D1759" s="0" t="n">
        <f aca="false">Summary!$B$9^2*(1-EXP(-2*Summary!$B$7*Summary!$B$3))/(2*Summary!$B$7)</f>
        <v>2.13796991461712E-007</v>
      </c>
      <c r="E1759" s="0" t="n">
        <f aca="false">LN(NORMDIST(B1759,C1759,SQRT(D1759),FALSE()))</f>
        <v>6.6520415459598</v>
      </c>
    </row>
    <row r="1760" customFormat="false" ht="15" hidden="false" customHeight="false" outlineLevel="0" collapsed="false">
      <c r="A1760" s="0" t="n">
        <f aca="false">Data!C1760</f>
        <v>0.0511</v>
      </c>
      <c r="B1760" s="0" t="n">
        <f aca="false">Data!C1761</f>
        <v>0.0512</v>
      </c>
      <c r="C1760" s="0" t="n">
        <f aca="false">Summary!$B$8+(A1760-Summary!$B$8)*EXP(-Summary!$B$7*Summary!$B$3)</f>
        <v>0.0510848837788917</v>
      </c>
      <c r="D1760" s="0" t="n">
        <f aca="false">Summary!$B$9^2*(1-EXP(-2*Summary!$B$7*Summary!$B$3))/(2*Summary!$B$7)</f>
        <v>2.13796991461712E-007</v>
      </c>
      <c r="E1760" s="0" t="n">
        <f aca="false">LN(NORMDIST(B1760,C1760,SQRT(D1760),FALSE()))</f>
        <v>6.72918950271639</v>
      </c>
    </row>
    <row r="1761" customFormat="false" ht="15" hidden="false" customHeight="false" outlineLevel="0" collapsed="false">
      <c r="A1761" s="0" t="n">
        <f aca="false">Data!C1761</f>
        <v>0.0512</v>
      </c>
      <c r="B1761" s="0" t="n">
        <f aca="false">Data!C1762</f>
        <v>0.0512</v>
      </c>
      <c r="C1761" s="0" t="n">
        <f aca="false">Summary!$B$8+(A1761-Summary!$B$8)*EXP(-Summary!$B$7*Summary!$B$3)</f>
        <v>0.0511848428140239</v>
      </c>
      <c r="D1761" s="0" t="n">
        <f aca="false">Summary!$B$9^2*(1-EXP(-2*Summary!$B$7*Summary!$B$3))/(2*Summary!$B$7)</f>
        <v>2.13796991461712E-007</v>
      </c>
      <c r="E1761" s="0" t="n">
        <f aca="false">LN(NORMDIST(B1761,C1761,SQRT(D1761),FALSE()))</f>
        <v>6.75964363583239</v>
      </c>
    </row>
    <row r="1762" customFormat="false" ht="15" hidden="false" customHeight="false" outlineLevel="0" collapsed="false">
      <c r="A1762" s="0" t="n">
        <f aca="false">Data!C1762</f>
        <v>0.0512</v>
      </c>
      <c r="B1762" s="0" t="n">
        <f aca="false">Data!C1763</f>
        <v>0.0514</v>
      </c>
      <c r="C1762" s="0" t="n">
        <f aca="false">Summary!$B$8+(A1762-Summary!$B$8)*EXP(-Summary!$B$7*Summary!$B$3)</f>
        <v>0.0511848428140239</v>
      </c>
      <c r="D1762" s="0" t="n">
        <f aca="false">Summary!$B$9^2*(1-EXP(-2*Summary!$B$7*Summary!$B$3))/(2*Summary!$B$7)</f>
        <v>2.13796991461712E-007</v>
      </c>
      <c r="E1762" s="0" t="n">
        <f aca="false">LN(NORMDIST(B1762,C1762,SQRT(D1762),FALSE()))</f>
        <v>6.65191790481179</v>
      </c>
    </row>
    <row r="1763" customFormat="false" ht="15" hidden="false" customHeight="false" outlineLevel="0" collapsed="false">
      <c r="A1763" s="0" t="n">
        <f aca="false">Data!C1763</f>
        <v>0.0514</v>
      </c>
      <c r="B1763" s="0" t="n">
        <f aca="false">Data!C1764</f>
        <v>0.0513</v>
      </c>
      <c r="C1763" s="0" t="n">
        <f aca="false">Summary!$B$8+(A1763-Summary!$B$8)*EXP(-Summary!$B$7*Summary!$B$3)</f>
        <v>0.0513847608842884</v>
      </c>
      <c r="D1763" s="0" t="n">
        <f aca="false">Summary!$B$9^2*(1-EXP(-2*Summary!$B$7*Summary!$B$3))/(2*Summary!$B$7)</f>
        <v>2.13796991461712E-007</v>
      </c>
      <c r="E1763" s="0" t="n">
        <f aca="false">LN(NORMDIST(B1763,C1763,SQRT(D1763),FALSE()))</f>
        <v>6.74337898409178</v>
      </c>
    </row>
    <row r="1764" customFormat="false" ht="15" hidden="false" customHeight="false" outlineLevel="0" collapsed="false">
      <c r="A1764" s="0" t="n">
        <f aca="false">Data!C1764</f>
        <v>0.0513</v>
      </c>
      <c r="B1764" s="0" t="n">
        <f aca="false">Data!C1765</f>
        <v>0.0514</v>
      </c>
      <c r="C1764" s="0" t="n">
        <f aca="false">Summary!$B$8+(A1764-Summary!$B$8)*EXP(-Summary!$B$7*Summary!$B$3)</f>
        <v>0.0512848018491561</v>
      </c>
      <c r="D1764" s="0" t="n">
        <f aca="false">Summary!$B$9^2*(1-EXP(-2*Summary!$B$7*Summary!$B$3))/(2*Summary!$B$7)</f>
        <v>2.13796991461712E-007</v>
      </c>
      <c r="E1764" s="0" t="n">
        <f aca="false">LN(NORMDIST(B1764,C1764,SQRT(D1764),FALSE()))</f>
        <v>6.72914537301313</v>
      </c>
    </row>
    <row r="1765" customFormat="false" ht="15" hidden="false" customHeight="false" outlineLevel="0" collapsed="false">
      <c r="A1765" s="0" t="n">
        <f aca="false">Data!C1765</f>
        <v>0.0514</v>
      </c>
      <c r="B1765" s="0" t="n">
        <f aca="false">Data!C1766</f>
        <v>0.0513</v>
      </c>
      <c r="C1765" s="0" t="n">
        <f aca="false">Summary!$B$8+(A1765-Summary!$B$8)*EXP(-Summary!$B$7*Summary!$B$3)</f>
        <v>0.0513847608842884</v>
      </c>
      <c r="D1765" s="0" t="n">
        <f aca="false">Summary!$B$9^2*(1-EXP(-2*Summary!$B$7*Summary!$B$3))/(2*Summary!$B$7)</f>
        <v>2.13796991461712E-007</v>
      </c>
      <c r="E1765" s="0" t="n">
        <f aca="false">LN(NORMDIST(B1765,C1765,SQRT(D1765),FALSE()))</f>
        <v>6.74337898409178</v>
      </c>
    </row>
    <row r="1766" customFormat="false" ht="15" hidden="false" customHeight="false" outlineLevel="0" collapsed="false">
      <c r="A1766" s="0" t="n">
        <f aca="false">Data!C1766</f>
        <v>0.0513</v>
      </c>
      <c r="B1766" s="0" t="n">
        <f aca="false">Data!C1767</f>
        <v>0.0514</v>
      </c>
      <c r="C1766" s="0" t="n">
        <f aca="false">Summary!$B$8+(A1766-Summary!$B$8)*EXP(-Summary!$B$7*Summary!$B$3)</f>
        <v>0.0512848018491561</v>
      </c>
      <c r="D1766" s="0" t="n">
        <f aca="false">Summary!$B$9^2*(1-EXP(-2*Summary!$B$7*Summary!$B$3))/(2*Summary!$B$7)</f>
        <v>2.13796991461712E-007</v>
      </c>
      <c r="E1766" s="0" t="n">
        <f aca="false">LN(NORMDIST(B1766,C1766,SQRT(D1766),FALSE()))</f>
        <v>6.72914537301313</v>
      </c>
    </row>
    <row r="1767" customFormat="false" ht="15" hidden="false" customHeight="false" outlineLevel="0" collapsed="false">
      <c r="A1767" s="0" t="n">
        <f aca="false">Data!C1767</f>
        <v>0.0514</v>
      </c>
      <c r="B1767" s="0" t="n">
        <f aca="false">Data!C1768</f>
        <v>0.0513</v>
      </c>
      <c r="C1767" s="0" t="n">
        <f aca="false">Summary!$B$8+(A1767-Summary!$B$8)*EXP(-Summary!$B$7*Summary!$B$3)</f>
        <v>0.0513847608842884</v>
      </c>
      <c r="D1767" s="0" t="n">
        <f aca="false">Summary!$B$9^2*(1-EXP(-2*Summary!$B$7*Summary!$B$3))/(2*Summary!$B$7)</f>
        <v>2.13796991461712E-007</v>
      </c>
      <c r="E1767" s="0" t="n">
        <f aca="false">LN(NORMDIST(B1767,C1767,SQRT(D1767),FALSE()))</f>
        <v>6.74337898409178</v>
      </c>
    </row>
    <row r="1768" customFormat="false" ht="15" hidden="false" customHeight="false" outlineLevel="0" collapsed="false">
      <c r="A1768" s="0" t="n">
        <f aca="false">Data!C1768</f>
        <v>0.0513</v>
      </c>
      <c r="B1768" s="0" t="n">
        <f aca="false">Data!C1769</f>
        <v>0.0514</v>
      </c>
      <c r="C1768" s="0" t="n">
        <f aca="false">Summary!$B$8+(A1768-Summary!$B$8)*EXP(-Summary!$B$7*Summary!$B$3)</f>
        <v>0.0512848018491561</v>
      </c>
      <c r="D1768" s="0" t="n">
        <f aca="false">Summary!$B$9^2*(1-EXP(-2*Summary!$B$7*Summary!$B$3))/(2*Summary!$B$7)</f>
        <v>2.13796991461712E-007</v>
      </c>
      <c r="E1768" s="0" t="n">
        <f aca="false">LN(NORMDIST(B1768,C1768,SQRT(D1768),FALSE()))</f>
        <v>6.72914537301313</v>
      </c>
    </row>
    <row r="1769" customFormat="false" ht="15" hidden="false" customHeight="false" outlineLevel="0" collapsed="false">
      <c r="A1769" s="0" t="n">
        <f aca="false">Data!C1769</f>
        <v>0.0514</v>
      </c>
      <c r="B1769" s="0" t="n">
        <f aca="false">Data!C1770</f>
        <v>0.0513</v>
      </c>
      <c r="C1769" s="0" t="n">
        <f aca="false">Summary!$B$8+(A1769-Summary!$B$8)*EXP(-Summary!$B$7*Summary!$B$3)</f>
        <v>0.0513847608842884</v>
      </c>
      <c r="D1769" s="0" t="n">
        <f aca="false">Summary!$B$9^2*(1-EXP(-2*Summary!$B$7*Summary!$B$3))/(2*Summary!$B$7)</f>
        <v>2.13796991461712E-007</v>
      </c>
      <c r="E1769" s="0" t="n">
        <f aca="false">LN(NORMDIST(B1769,C1769,SQRT(D1769),FALSE()))</f>
        <v>6.74337898409178</v>
      </c>
    </row>
    <row r="1770" customFormat="false" ht="15" hidden="false" customHeight="false" outlineLevel="0" collapsed="false">
      <c r="A1770" s="0" t="n">
        <f aca="false">Data!C1770</f>
        <v>0.0513</v>
      </c>
      <c r="B1770" s="0" t="n">
        <f aca="false">Data!C1771</f>
        <v>0.0512</v>
      </c>
      <c r="C1770" s="0" t="n">
        <f aca="false">Summary!$B$8+(A1770-Summary!$B$8)*EXP(-Summary!$B$7*Summary!$B$3)</f>
        <v>0.0512848018491561</v>
      </c>
      <c r="D1770" s="0" t="n">
        <f aca="false">Summary!$B$9^2*(1-EXP(-2*Summary!$B$7*Summary!$B$3))/(2*Summary!$B$7)</f>
        <v>2.13796991461712E-007</v>
      </c>
      <c r="E1770" s="0" t="n">
        <f aca="false">LN(NORMDIST(B1770,C1770,SQRT(D1770),FALSE()))</f>
        <v>6.74336273944094</v>
      </c>
    </row>
    <row r="1771" customFormat="false" ht="15" hidden="false" customHeight="false" outlineLevel="0" collapsed="false">
      <c r="A1771" s="0" t="n">
        <f aca="false">Data!C1771</f>
        <v>0.0512</v>
      </c>
      <c r="B1771" s="0" t="n">
        <f aca="false">Data!C1772</f>
        <v>0.0513</v>
      </c>
      <c r="C1771" s="0" t="n">
        <f aca="false">Summary!$B$8+(A1771-Summary!$B$8)*EXP(-Summary!$B$7*Summary!$B$3)</f>
        <v>0.0511848428140239</v>
      </c>
      <c r="D1771" s="0" t="n">
        <f aca="false">Summary!$B$9^2*(1-EXP(-2*Summary!$B$7*Summary!$B$3))/(2*Summary!$B$7)</f>
        <v>2.13796991461712E-007</v>
      </c>
      <c r="E1771" s="0" t="n">
        <f aca="false">LN(NORMDIST(B1771,C1771,SQRT(D1771),FALSE()))</f>
        <v>6.72916744178933</v>
      </c>
    </row>
    <row r="1772" customFormat="false" ht="15" hidden="false" customHeight="false" outlineLevel="0" collapsed="false">
      <c r="A1772" s="0" t="n">
        <f aca="false">Data!C1772</f>
        <v>0.0513</v>
      </c>
      <c r="B1772" s="0" t="n">
        <f aca="false">Data!C1773</f>
        <v>0.0514</v>
      </c>
      <c r="C1772" s="0" t="n">
        <f aca="false">Summary!$B$8+(A1772-Summary!$B$8)*EXP(-Summary!$B$7*Summary!$B$3)</f>
        <v>0.0512848018491561</v>
      </c>
      <c r="D1772" s="0" t="n">
        <f aca="false">Summary!$B$9^2*(1-EXP(-2*Summary!$B$7*Summary!$B$3))/(2*Summary!$B$7)</f>
        <v>2.13796991461712E-007</v>
      </c>
      <c r="E1772" s="0" t="n">
        <f aca="false">LN(NORMDIST(B1772,C1772,SQRT(D1772),FALSE()))</f>
        <v>6.72914537301313</v>
      </c>
    </row>
    <row r="1773" customFormat="false" ht="15" hidden="false" customHeight="false" outlineLevel="0" collapsed="false">
      <c r="A1773" s="0" t="n">
        <f aca="false">Data!C1773</f>
        <v>0.0514</v>
      </c>
      <c r="B1773" s="0" t="n">
        <f aca="false">Data!C1774</f>
        <v>0.0515</v>
      </c>
      <c r="C1773" s="0" t="n">
        <f aca="false">Summary!$B$8+(A1773-Summary!$B$8)*EXP(-Summary!$B$7*Summary!$B$3)</f>
        <v>0.0513847608842884</v>
      </c>
      <c r="D1773" s="0" t="n">
        <f aca="false">Summary!$B$9^2*(1-EXP(-2*Summary!$B$7*Summary!$B$3))/(2*Summary!$B$7)</f>
        <v>2.13796991461712E-007</v>
      </c>
      <c r="E1773" s="0" t="n">
        <f aca="false">LN(NORMDIST(B1773,C1773,SQRT(D1773),FALSE()))</f>
        <v>6.7291232963878</v>
      </c>
    </row>
    <row r="1774" customFormat="false" ht="15" hidden="false" customHeight="false" outlineLevel="0" collapsed="false">
      <c r="A1774" s="0" t="n">
        <f aca="false">Data!C1774</f>
        <v>0.0515</v>
      </c>
      <c r="B1774" s="0" t="n">
        <f aca="false">Data!C1775</f>
        <v>0.0514</v>
      </c>
      <c r="C1774" s="0" t="n">
        <f aca="false">Summary!$B$8+(A1774-Summary!$B$8)*EXP(-Summary!$B$7*Summary!$B$3)</f>
        <v>0.0514847199194206</v>
      </c>
      <c r="D1774" s="0" t="n">
        <f aca="false">Summary!$B$9^2*(1-EXP(-2*Summary!$B$7*Summary!$B$3))/(2*Summary!$B$7)</f>
        <v>2.13796991461712E-007</v>
      </c>
      <c r="E1774" s="0" t="n">
        <f aca="false">LN(NORMDIST(B1774,C1774,SQRT(D1774),FALSE()))</f>
        <v>6.74339522089348</v>
      </c>
    </row>
    <row r="1775" customFormat="false" ht="15" hidden="false" customHeight="false" outlineLevel="0" collapsed="false">
      <c r="A1775" s="0" t="n">
        <f aca="false">Data!C1775</f>
        <v>0.0514</v>
      </c>
      <c r="B1775" s="0" t="n">
        <f aca="false">Data!C1776</f>
        <v>0.0515</v>
      </c>
      <c r="C1775" s="0" t="n">
        <f aca="false">Summary!$B$8+(A1775-Summary!$B$8)*EXP(-Summary!$B$7*Summary!$B$3)</f>
        <v>0.0513847608842884</v>
      </c>
      <c r="D1775" s="0" t="n">
        <f aca="false">Summary!$B$9^2*(1-EXP(-2*Summary!$B$7*Summary!$B$3))/(2*Summary!$B$7)</f>
        <v>2.13796991461712E-007</v>
      </c>
      <c r="E1775" s="0" t="n">
        <f aca="false">LN(NORMDIST(B1775,C1775,SQRT(D1775),FALSE()))</f>
        <v>6.7291232963878</v>
      </c>
    </row>
    <row r="1776" customFormat="false" ht="15" hidden="false" customHeight="false" outlineLevel="0" collapsed="false">
      <c r="A1776" s="0" t="n">
        <f aca="false">Data!C1776</f>
        <v>0.0515</v>
      </c>
      <c r="B1776" s="0" t="n">
        <f aca="false">Data!C1777</f>
        <v>0.0516</v>
      </c>
      <c r="C1776" s="0" t="n">
        <f aca="false">Summary!$B$8+(A1776-Summary!$B$8)*EXP(-Summary!$B$7*Summary!$B$3)</f>
        <v>0.0514847199194206</v>
      </c>
      <c r="D1776" s="0" t="n">
        <f aca="false">Summary!$B$9^2*(1-EXP(-2*Summary!$B$7*Summary!$B$3))/(2*Summary!$B$7)</f>
        <v>2.13796991461712E-007</v>
      </c>
      <c r="E1776" s="0" t="n">
        <f aca="false">LN(NORMDIST(B1776,C1776,SQRT(D1776),FALSE()))</f>
        <v>6.72910121191335</v>
      </c>
    </row>
    <row r="1777" customFormat="false" ht="15" hidden="false" customHeight="false" outlineLevel="0" collapsed="false">
      <c r="A1777" s="0" t="n">
        <f aca="false">Data!C1777</f>
        <v>0.0516</v>
      </c>
      <c r="B1777" s="0" t="n">
        <f aca="false">Data!C1778</f>
        <v>0.0515</v>
      </c>
      <c r="C1777" s="0" t="n">
        <f aca="false">Summary!$B$8+(A1777-Summary!$B$8)*EXP(-Summary!$B$7*Summary!$B$3)</f>
        <v>0.0515846789545529</v>
      </c>
      <c r="D1777" s="0" t="n">
        <f aca="false">Summary!$B$9^2*(1-EXP(-2*Summary!$B$7*Summary!$B$3))/(2*Summary!$B$7)</f>
        <v>2.13796991461712E-007</v>
      </c>
      <c r="E1777" s="0" t="n">
        <f aca="false">LN(NORMDIST(B1777,C1777,SQRT(D1777),FALSE()))</f>
        <v>6.74341144984606</v>
      </c>
    </row>
    <row r="1778" customFormat="false" ht="15" hidden="false" customHeight="false" outlineLevel="0" collapsed="false">
      <c r="A1778" s="0" t="n">
        <f aca="false">Data!C1778</f>
        <v>0.0515</v>
      </c>
      <c r="B1778" s="0" t="n">
        <f aca="false">Data!C1779</f>
        <v>0.0518</v>
      </c>
      <c r="C1778" s="0" t="n">
        <f aca="false">Summary!$B$8+(A1778-Summary!$B$8)*EXP(-Summary!$B$7*Summary!$B$3)</f>
        <v>0.0514847199194206</v>
      </c>
      <c r="D1778" s="0" t="n">
        <f aca="false">Summary!$B$9^2*(1-EXP(-2*Summary!$B$7*Summary!$B$3))/(2*Summary!$B$7)</f>
        <v>2.13796991461712E-007</v>
      </c>
      <c r="E1778" s="0" t="n">
        <f aca="false">LN(NORMDIST(B1778,C1778,SQRT(D1778),FALSE()))</f>
        <v>6.52771383119528</v>
      </c>
    </row>
    <row r="1779" customFormat="false" ht="15" hidden="false" customHeight="false" outlineLevel="0" collapsed="false">
      <c r="A1779" s="0" t="n">
        <f aca="false">Data!C1779</f>
        <v>0.0518</v>
      </c>
      <c r="B1779" s="0" t="n">
        <f aca="false">Data!C1780</f>
        <v>0.0517</v>
      </c>
      <c r="C1779" s="0" t="n">
        <f aca="false">Summary!$B$8+(A1779-Summary!$B$8)*EXP(-Summary!$B$7*Summary!$B$3)</f>
        <v>0.0517845970248173</v>
      </c>
      <c r="D1779" s="0" t="n">
        <f aca="false">Summary!$B$9^2*(1-EXP(-2*Summary!$B$7*Summary!$B$3))/(2*Summary!$B$7)</f>
        <v>2.13796991461712E-007</v>
      </c>
      <c r="E1779" s="0" t="n">
        <f aca="false">LN(NORMDIST(B1779,C1779,SQRT(D1779),FALSE()))</f>
        <v>6.74344388420383</v>
      </c>
    </row>
    <row r="1780" customFormat="false" ht="15" hidden="false" customHeight="false" outlineLevel="0" collapsed="false">
      <c r="A1780" s="0" t="n">
        <f aca="false">Data!C1780</f>
        <v>0.0517</v>
      </c>
      <c r="B1780" s="0" t="n">
        <f aca="false">Data!C1781</f>
        <v>0.0516</v>
      </c>
      <c r="C1780" s="0" t="n">
        <f aca="false">Summary!$B$8+(A1780-Summary!$B$8)*EXP(-Summary!$B$7*Summary!$B$3)</f>
        <v>0.0516846379896851</v>
      </c>
      <c r="D1780" s="0" t="n">
        <f aca="false">Summary!$B$9^2*(1-EXP(-2*Summary!$B$7*Summary!$B$3))/(2*Summary!$B$7)</f>
        <v>2.13796991461712E-007</v>
      </c>
      <c r="E1780" s="0" t="n">
        <f aca="false">LN(NORMDIST(B1780,C1780,SQRT(D1780),FALSE()))</f>
        <v>6.74342767094951</v>
      </c>
    </row>
    <row r="1781" customFormat="false" ht="15" hidden="false" customHeight="false" outlineLevel="0" collapsed="false">
      <c r="A1781" s="0" t="n">
        <f aca="false">Data!C1781</f>
        <v>0.0516</v>
      </c>
      <c r="B1781" s="0" t="n">
        <f aca="false">Data!C1782</f>
        <v>0.0517</v>
      </c>
      <c r="C1781" s="0" t="n">
        <f aca="false">Summary!$B$8+(A1781-Summary!$B$8)*EXP(-Summary!$B$7*Summary!$B$3)</f>
        <v>0.0515846789545529</v>
      </c>
      <c r="D1781" s="0" t="n">
        <f aca="false">Summary!$B$9^2*(1-EXP(-2*Summary!$B$7*Summary!$B$3))/(2*Summary!$B$7)</f>
        <v>2.13796991461712E-007</v>
      </c>
      <c r="E1781" s="0" t="n">
        <f aca="false">LN(NORMDIST(B1781,C1781,SQRT(D1781),FALSE()))</f>
        <v>6.72907911958977</v>
      </c>
    </row>
    <row r="1782" customFormat="false" ht="15" hidden="false" customHeight="false" outlineLevel="0" collapsed="false">
      <c r="A1782" s="0" t="n">
        <f aca="false">Data!C1782</f>
        <v>0.0517</v>
      </c>
      <c r="B1782" s="0" t="n">
        <f aca="false">Data!C1783</f>
        <v>0.0517</v>
      </c>
      <c r="C1782" s="0" t="n">
        <f aca="false">Summary!$B$8+(A1782-Summary!$B$8)*EXP(-Summary!$B$7*Summary!$B$3)</f>
        <v>0.0516846379896851</v>
      </c>
      <c r="D1782" s="0" t="n">
        <f aca="false">Summary!$B$9^2*(1-EXP(-2*Summary!$B$7*Summary!$B$3))/(2*Summary!$B$7)</f>
        <v>2.13796991461712E-007</v>
      </c>
      <c r="E1782" s="0" t="n">
        <f aca="false">LN(NORMDIST(B1782,C1782,SQRT(D1782),FALSE()))</f>
        <v>6.75962901665052</v>
      </c>
    </row>
    <row r="1783" customFormat="false" ht="15" hidden="false" customHeight="false" outlineLevel="0" collapsed="false">
      <c r="A1783" s="0" t="n">
        <f aca="false">Data!C1783</f>
        <v>0.0517</v>
      </c>
      <c r="B1783" s="0" t="n">
        <f aca="false">Data!C1784</f>
        <v>0.0519</v>
      </c>
      <c r="C1783" s="0" t="n">
        <f aca="false">Summary!$B$8+(A1783-Summary!$B$8)*EXP(-Summary!$B$7*Summary!$B$3)</f>
        <v>0.0516846379896851</v>
      </c>
      <c r="D1783" s="0" t="n">
        <f aca="false">Summary!$B$9^2*(1-EXP(-2*Summary!$B$7*Summary!$B$3))/(2*Summary!$B$7)</f>
        <v>2.13796991461712E-007</v>
      </c>
      <c r="E1783" s="0" t="n">
        <f aca="false">LN(NORMDIST(B1783,C1783,SQRT(D1783),FALSE()))</f>
        <v>6.65171167924909</v>
      </c>
    </row>
    <row r="1784" customFormat="false" ht="15" hidden="false" customHeight="false" outlineLevel="0" collapsed="false">
      <c r="A1784" s="0" t="n">
        <f aca="false">Data!C1784</f>
        <v>0.0519</v>
      </c>
      <c r="B1784" s="0" t="n">
        <f aca="false">Data!C1785</f>
        <v>0.0518</v>
      </c>
      <c r="C1784" s="0" t="n">
        <f aca="false">Summary!$B$8+(A1784-Summary!$B$8)*EXP(-Summary!$B$7*Summary!$B$3)</f>
        <v>0.0518845560599496</v>
      </c>
      <c r="D1784" s="0" t="n">
        <f aca="false">Summary!$B$9^2*(1-EXP(-2*Summary!$B$7*Summary!$B$3))/(2*Summary!$B$7)</f>
        <v>2.13796991461712E-007</v>
      </c>
      <c r="E1784" s="0" t="n">
        <f aca="false">LN(NORMDIST(B1784,C1784,SQRT(D1784),FALSE()))</f>
        <v>6.74346008960901</v>
      </c>
    </row>
    <row r="1785" customFormat="false" ht="15" hidden="false" customHeight="false" outlineLevel="0" collapsed="false">
      <c r="A1785" s="0" t="n">
        <f aca="false">Data!C1785</f>
        <v>0.0518</v>
      </c>
      <c r="B1785" s="0" t="n">
        <f aca="false">Data!C1786</f>
        <v>0.0519</v>
      </c>
      <c r="C1785" s="0" t="n">
        <f aca="false">Summary!$B$8+(A1785-Summary!$B$8)*EXP(-Summary!$B$7*Summary!$B$3)</f>
        <v>0.0517845970248173</v>
      </c>
      <c r="D1785" s="0" t="n">
        <f aca="false">Summary!$B$9^2*(1-EXP(-2*Summary!$B$7*Summary!$B$3))/(2*Summary!$B$7)</f>
        <v>2.13796991461712E-007</v>
      </c>
      <c r="E1785" s="0" t="n">
        <f aca="false">LN(NORMDIST(B1785,C1785,SQRT(D1785),FALSE()))</f>
        <v>6.72903491139521</v>
      </c>
    </row>
    <row r="1786" customFormat="false" ht="15" hidden="false" customHeight="false" outlineLevel="0" collapsed="false">
      <c r="A1786" s="0" t="n">
        <f aca="false">Data!C1786</f>
        <v>0.0519</v>
      </c>
      <c r="B1786" s="0" t="n">
        <f aca="false">Data!C1787</f>
        <v>0.0518</v>
      </c>
      <c r="C1786" s="0" t="n">
        <f aca="false">Summary!$B$8+(A1786-Summary!$B$8)*EXP(-Summary!$B$7*Summary!$B$3)</f>
        <v>0.0518845560599496</v>
      </c>
      <c r="D1786" s="0" t="n">
        <f aca="false">Summary!$B$9^2*(1-EXP(-2*Summary!$B$7*Summary!$B$3))/(2*Summary!$B$7)</f>
        <v>2.13796991461712E-007</v>
      </c>
      <c r="E1786" s="0" t="n">
        <f aca="false">LN(NORMDIST(B1786,C1786,SQRT(D1786),FALSE()))</f>
        <v>6.74346008960901</v>
      </c>
    </row>
    <row r="1787" customFormat="false" ht="15" hidden="false" customHeight="false" outlineLevel="0" collapsed="false">
      <c r="A1787" s="0" t="n">
        <f aca="false">Data!C1787</f>
        <v>0.0518</v>
      </c>
      <c r="B1787" s="0" t="n">
        <f aca="false">Data!C1788</f>
        <v>0.0519</v>
      </c>
      <c r="C1787" s="0" t="n">
        <f aca="false">Summary!$B$8+(A1787-Summary!$B$8)*EXP(-Summary!$B$7*Summary!$B$3)</f>
        <v>0.0517845970248173</v>
      </c>
      <c r="D1787" s="0" t="n">
        <f aca="false">Summary!$B$9^2*(1-EXP(-2*Summary!$B$7*Summary!$B$3))/(2*Summary!$B$7)</f>
        <v>2.13796991461712E-007</v>
      </c>
      <c r="E1787" s="0" t="n">
        <f aca="false">LN(NORMDIST(B1787,C1787,SQRT(D1787),FALSE()))</f>
        <v>6.72903491139521</v>
      </c>
    </row>
    <row r="1788" customFormat="false" ht="15" hidden="false" customHeight="false" outlineLevel="0" collapsed="false">
      <c r="A1788" s="0" t="n">
        <f aca="false">Data!C1788</f>
        <v>0.0519</v>
      </c>
      <c r="B1788" s="0" t="n">
        <f aca="false">Data!C1789</f>
        <v>0.0514</v>
      </c>
      <c r="C1788" s="0" t="n">
        <f aca="false">Summary!$B$8+(A1788-Summary!$B$8)*EXP(-Summary!$B$7*Summary!$B$3)</f>
        <v>0.0518845560599496</v>
      </c>
      <c r="D1788" s="0" t="n">
        <f aca="false">Summary!$B$9^2*(1-EXP(-2*Summary!$B$7*Summary!$B$3))/(2*Summary!$B$7)</f>
        <v>2.13796991461712E-007</v>
      </c>
      <c r="E1788" s="0" t="n">
        <f aca="false">LN(NORMDIST(B1788,C1788,SQRT(D1788),FALSE()))</f>
        <v>6.2110745625647</v>
      </c>
    </row>
    <row r="1789" customFormat="false" ht="15" hidden="false" customHeight="false" outlineLevel="0" collapsed="false">
      <c r="A1789" s="0" t="n">
        <f aca="false">Data!C1789</f>
        <v>0.0514</v>
      </c>
      <c r="B1789" s="0" t="n">
        <f aca="false">Data!C1790</f>
        <v>0.0516</v>
      </c>
      <c r="C1789" s="0" t="n">
        <f aca="false">Summary!$B$8+(A1789-Summary!$B$8)*EXP(-Summary!$B$7*Summary!$B$3)</f>
        <v>0.0513847608842884</v>
      </c>
      <c r="D1789" s="0" t="n">
        <f aca="false">Summary!$B$9^2*(1-EXP(-2*Summary!$B$7*Summary!$B$3))/(2*Summary!$B$7)</f>
        <v>2.13796991461712E-007</v>
      </c>
      <c r="E1789" s="0" t="n">
        <f aca="false">LN(NORMDIST(B1789,C1789,SQRT(D1789),FALSE()))</f>
        <v>6.65183543813409</v>
      </c>
    </row>
    <row r="1790" customFormat="false" ht="15" hidden="false" customHeight="false" outlineLevel="0" collapsed="false">
      <c r="A1790" s="0" t="n">
        <f aca="false">Data!C1790</f>
        <v>0.0516</v>
      </c>
      <c r="B1790" s="0" t="n">
        <f aca="false">Data!C1791</f>
        <v>0.0515</v>
      </c>
      <c r="C1790" s="0" t="n">
        <f aca="false">Summary!$B$8+(A1790-Summary!$B$8)*EXP(-Summary!$B$7*Summary!$B$3)</f>
        <v>0.0515846789545529</v>
      </c>
      <c r="D1790" s="0" t="n">
        <f aca="false">Summary!$B$9^2*(1-EXP(-2*Summary!$B$7*Summary!$B$3))/(2*Summary!$B$7)</f>
        <v>2.13796991461712E-007</v>
      </c>
      <c r="E1790" s="0" t="n">
        <f aca="false">LN(NORMDIST(B1790,C1790,SQRT(D1790),FALSE()))</f>
        <v>6.74341144984606</v>
      </c>
    </row>
    <row r="1791" customFormat="false" ht="15" hidden="false" customHeight="false" outlineLevel="0" collapsed="false">
      <c r="A1791" s="0" t="n">
        <f aca="false">Data!C1791</f>
        <v>0.0515</v>
      </c>
      <c r="B1791" s="0" t="n">
        <f aca="false">Data!C1792</f>
        <v>0.0512</v>
      </c>
      <c r="C1791" s="0" t="n">
        <f aca="false">Summary!$B$8+(A1791-Summary!$B$8)*EXP(-Summary!$B$7*Summary!$B$3)</f>
        <v>0.0514847199194206</v>
      </c>
      <c r="D1791" s="0" t="n">
        <f aca="false">Summary!$B$9^2*(1-EXP(-2*Summary!$B$7*Summary!$B$3))/(2*Summary!$B$7)</f>
        <v>2.13796991461712E-007</v>
      </c>
      <c r="E1791" s="0" t="n">
        <f aca="false">LN(NORMDIST(B1791,C1791,SQRT(D1791),FALSE()))</f>
        <v>6.57059585813567</v>
      </c>
    </row>
    <row r="1792" customFormat="false" ht="15" hidden="false" customHeight="false" outlineLevel="0" collapsed="false">
      <c r="A1792" s="0" t="n">
        <f aca="false">Data!C1792</f>
        <v>0.0512</v>
      </c>
      <c r="B1792" s="0" t="n">
        <f aca="false">Data!C1793</f>
        <v>0.051</v>
      </c>
      <c r="C1792" s="0" t="n">
        <f aca="false">Summary!$B$8+(A1792-Summary!$B$8)*EXP(-Summary!$B$7*Summary!$B$3)</f>
        <v>0.0511848428140239</v>
      </c>
      <c r="D1792" s="0" t="n">
        <f aca="false">Summary!$B$9^2*(1-EXP(-2*Summary!$B$7*Summary!$B$3))/(2*Summary!$B$7)</f>
        <v>2.13796991461712E-007</v>
      </c>
      <c r="E1792" s="0" t="n">
        <f aca="false">LN(NORMDIST(B1792,C1792,SQRT(D1792),FALSE()))</f>
        <v>6.68027599511506</v>
      </c>
    </row>
    <row r="1793" customFormat="false" ht="15" hidden="false" customHeight="false" outlineLevel="0" collapsed="false">
      <c r="A1793" s="0" t="n">
        <f aca="false">Data!C1793</f>
        <v>0.051</v>
      </c>
      <c r="B1793" s="0" t="n">
        <f aca="false">Data!C1794</f>
        <v>0.0514</v>
      </c>
      <c r="C1793" s="0" t="n">
        <f aca="false">Summary!$B$8+(A1793-Summary!$B$8)*EXP(-Summary!$B$7*Summary!$B$3)</f>
        <v>0.0509849247437594</v>
      </c>
      <c r="D1793" s="0" t="n">
        <f aca="false">Summary!$B$9^2*(1-EXP(-2*Summary!$B$7*Summary!$B$3))/(2*Summary!$B$7)</f>
        <v>2.13796991461712E-007</v>
      </c>
      <c r="E1793" s="0" t="n">
        <f aca="false">LN(NORMDIST(B1793,C1793,SQRT(D1793),FALSE()))</f>
        <v>6.35725787988671</v>
      </c>
    </row>
    <row r="1794" customFormat="false" ht="15" hidden="false" customHeight="false" outlineLevel="0" collapsed="false">
      <c r="A1794" s="0" t="n">
        <f aca="false">Data!C1794</f>
        <v>0.0514</v>
      </c>
      <c r="B1794" s="0" t="n">
        <f aca="false">Data!C1795</f>
        <v>0.0512</v>
      </c>
      <c r="C1794" s="0" t="n">
        <f aca="false">Summary!$B$8+(A1794-Summary!$B$8)*EXP(-Summary!$B$7*Summary!$B$3)</f>
        <v>0.0513847608842884</v>
      </c>
      <c r="D1794" s="0" t="n">
        <f aca="false">Summary!$B$9^2*(1-EXP(-2*Summary!$B$7*Summary!$B$3))/(2*Summary!$B$7)</f>
        <v>2.13796991461712E-007</v>
      </c>
      <c r="E1794" s="0" t="n">
        <f aca="false">LN(NORMDIST(B1794,C1794,SQRT(D1794),FALSE()))</f>
        <v>6.68034681354204</v>
      </c>
    </row>
    <row r="1795" customFormat="false" ht="15" hidden="false" customHeight="false" outlineLevel="0" collapsed="false">
      <c r="A1795" s="0" t="n">
        <f aca="false">Data!C1795</f>
        <v>0.0512</v>
      </c>
      <c r="B1795" s="0" t="n">
        <f aca="false">Data!C1796</f>
        <v>0.051</v>
      </c>
      <c r="C1795" s="0" t="n">
        <f aca="false">Summary!$B$8+(A1795-Summary!$B$8)*EXP(-Summary!$B$7*Summary!$B$3)</f>
        <v>0.0511848428140239</v>
      </c>
      <c r="D1795" s="0" t="n">
        <f aca="false">Summary!$B$9^2*(1-EXP(-2*Summary!$B$7*Summary!$B$3))/(2*Summary!$B$7)</f>
        <v>2.13796991461712E-007</v>
      </c>
      <c r="E1795" s="0" t="n">
        <f aca="false">LN(NORMDIST(B1795,C1795,SQRT(D1795),FALSE()))</f>
        <v>6.68027599511506</v>
      </c>
    </row>
    <row r="1796" customFormat="false" ht="15" hidden="false" customHeight="false" outlineLevel="0" collapsed="false">
      <c r="A1796" s="0" t="n">
        <f aca="false">Data!C1796</f>
        <v>0.051</v>
      </c>
      <c r="B1796" s="0" t="n">
        <f aca="false">Data!C1797</f>
        <v>0.051</v>
      </c>
      <c r="C1796" s="0" t="n">
        <f aca="false">Summary!$B$8+(A1796-Summary!$B$8)*EXP(-Summary!$B$7*Summary!$B$3)</f>
        <v>0.0509849247437594</v>
      </c>
      <c r="D1796" s="0" t="n">
        <f aca="false">Summary!$B$9^2*(1-EXP(-2*Summary!$B$7*Summary!$B$3))/(2*Summary!$B$7)</f>
        <v>2.13796991461712E-007</v>
      </c>
      <c r="E1796" s="0" t="n">
        <f aca="false">LN(NORMDIST(B1796,C1796,SQRT(D1796),FALSE()))</f>
        <v>6.75964942856123</v>
      </c>
    </row>
    <row r="1797" customFormat="false" ht="15" hidden="false" customHeight="false" outlineLevel="0" collapsed="false">
      <c r="A1797" s="0" t="n">
        <f aca="false">Data!C1797</f>
        <v>0.051</v>
      </c>
      <c r="B1797" s="0" t="n">
        <f aca="false">Data!C1798</f>
        <v>0.0509</v>
      </c>
      <c r="C1797" s="0" t="n">
        <f aca="false">Summary!$B$8+(A1797-Summary!$B$8)*EXP(-Summary!$B$7*Summary!$B$3)</f>
        <v>0.0509849247437594</v>
      </c>
      <c r="D1797" s="0" t="n">
        <f aca="false">Summary!$B$9^2*(1-EXP(-2*Summary!$B$7*Summary!$B$3))/(2*Summary!$B$7)</f>
        <v>2.13796991461712E-007</v>
      </c>
      <c r="E1797" s="0" t="n">
        <f aca="false">LN(NORMDIST(B1797,C1797,SQRT(D1797),FALSE()))</f>
        <v>6.74331395839365</v>
      </c>
    </row>
    <row r="1798" customFormat="false" ht="15" hidden="false" customHeight="false" outlineLevel="0" collapsed="false">
      <c r="A1798" s="0" t="n">
        <f aca="false">Data!C1798</f>
        <v>0.0509</v>
      </c>
      <c r="B1798" s="0" t="n">
        <f aca="false">Data!C1799</f>
        <v>0.0509</v>
      </c>
      <c r="C1798" s="0" t="n">
        <f aca="false">Summary!$B$8+(A1798-Summary!$B$8)*EXP(-Summary!$B$7*Summary!$B$3)</f>
        <v>0.0508849657086272</v>
      </c>
      <c r="D1798" s="0" t="n">
        <f aca="false">Summary!$B$9^2*(1-EXP(-2*Summary!$B$7*Summary!$B$3))/(2*Summary!$B$7)</f>
        <v>2.13796991461712E-007</v>
      </c>
      <c r="E1798" s="0" t="n">
        <f aca="false">LN(NORMDIST(B1798,C1798,SQRT(D1798),FALSE()))</f>
        <v>6.75965231315195</v>
      </c>
    </row>
    <row r="1799" customFormat="false" ht="15" hidden="false" customHeight="false" outlineLevel="0" collapsed="false">
      <c r="A1799" s="0" t="n">
        <f aca="false">Data!C1799</f>
        <v>0.0509</v>
      </c>
      <c r="B1799" s="0" t="n">
        <f aca="false">Data!C1800</f>
        <v>0.0506</v>
      </c>
      <c r="C1799" s="0" t="n">
        <f aca="false">Summary!$B$8+(A1799-Summary!$B$8)*EXP(-Summary!$B$7*Summary!$B$3)</f>
        <v>0.0508849657086272</v>
      </c>
      <c r="D1799" s="0" t="n">
        <f aca="false">Summary!$B$9^2*(1-EXP(-2*Summary!$B$7*Summary!$B$3))/(2*Summary!$B$7)</f>
        <v>2.13796991461712E-007</v>
      </c>
      <c r="E1799" s="0" t="n">
        <f aca="false">LN(NORMDIST(B1799,C1799,SQRT(D1799),FALSE()))</f>
        <v>6.57026839193153</v>
      </c>
    </row>
    <row r="1800" customFormat="false" ht="15" hidden="false" customHeight="false" outlineLevel="0" collapsed="false">
      <c r="A1800" s="0" t="n">
        <f aca="false">Data!C1800</f>
        <v>0.0506</v>
      </c>
      <c r="B1800" s="0" t="n">
        <f aca="false">Data!C1801</f>
        <v>0.0505</v>
      </c>
      <c r="C1800" s="0" t="n">
        <f aca="false">Summary!$B$8+(A1800-Summary!$B$8)*EXP(-Summary!$B$7*Summary!$B$3)</f>
        <v>0.0505850886032305</v>
      </c>
      <c r="D1800" s="0" t="n">
        <f aca="false">Summary!$B$9^2*(1-EXP(-2*Summary!$B$7*Summary!$B$3))/(2*Summary!$B$7)</f>
        <v>2.13796991461712E-007</v>
      </c>
      <c r="E1800" s="0" t="n">
        <f aca="false">LN(NORMDIST(B1800,C1800,SQRT(D1800),FALSE()))</f>
        <v>6.74324880710944</v>
      </c>
    </row>
    <row r="1801" customFormat="false" ht="15" hidden="false" customHeight="false" outlineLevel="0" collapsed="false">
      <c r="A1801" s="0" t="n">
        <f aca="false">Data!C1801</f>
        <v>0.0505</v>
      </c>
      <c r="B1801" s="0" t="n">
        <f aca="false">Data!C1802</f>
        <v>0.0504</v>
      </c>
      <c r="C1801" s="0" t="n">
        <f aca="false">Summary!$B$8+(A1801-Summary!$B$8)*EXP(-Summary!$B$7*Summary!$B$3)</f>
        <v>0.0504851295680982</v>
      </c>
      <c r="D1801" s="0" t="n">
        <f aca="false">Summary!$B$9^2*(1-EXP(-2*Summary!$B$7*Summary!$B$3))/(2*Summary!$B$7)</f>
        <v>2.13796991461712E-007</v>
      </c>
      <c r="E1801" s="0" t="n">
        <f aca="false">LN(NORMDIST(B1801,C1801,SQRT(D1801),FALSE()))</f>
        <v>6.74323249966556</v>
      </c>
    </row>
    <row r="1802" customFormat="false" ht="15" hidden="false" customHeight="false" outlineLevel="0" collapsed="false">
      <c r="A1802" s="0" t="n">
        <f aca="false">Data!C1802</f>
        <v>0.0504</v>
      </c>
      <c r="B1802" s="0" t="n">
        <f aca="false">Data!C1803</f>
        <v>0.0506</v>
      </c>
      <c r="C1802" s="0" t="n">
        <f aca="false">Summary!$B$8+(A1802-Summary!$B$8)*EXP(-Summary!$B$7*Summary!$B$3)</f>
        <v>0.050385170532966</v>
      </c>
      <c r="D1802" s="0" t="n">
        <f aca="false">Summary!$B$9^2*(1-EXP(-2*Summary!$B$7*Summary!$B$3))/(2*Summary!$B$7)</f>
        <v>2.13796991461712E-007</v>
      </c>
      <c r="E1802" s="0" t="n">
        <f aca="false">LN(NORMDIST(B1802,C1802,SQRT(D1802),FALSE()))</f>
        <v>6.65224745755728</v>
      </c>
    </row>
    <row r="1803" customFormat="false" ht="15" hidden="false" customHeight="false" outlineLevel="0" collapsed="false">
      <c r="A1803" s="0" t="n">
        <f aca="false">Data!C1803</f>
        <v>0.0506</v>
      </c>
      <c r="B1803" s="0" t="n">
        <f aca="false">Data!C1804</f>
        <v>0.0506</v>
      </c>
      <c r="C1803" s="0" t="n">
        <f aca="false">Summary!$B$8+(A1803-Summary!$B$8)*EXP(-Summary!$B$7*Summary!$B$3)</f>
        <v>0.0505850886032305</v>
      </c>
      <c r="D1803" s="0" t="n">
        <f aca="false">Summary!$B$9^2*(1-EXP(-2*Summary!$B$7*Summary!$B$3))/(2*Summary!$B$7)</f>
        <v>2.13796991461712E-007</v>
      </c>
      <c r="E1803" s="0" t="n">
        <f aca="false">LN(NORMDIST(B1803,C1803,SQRT(D1803),FALSE()))</f>
        <v>6.75966091982934</v>
      </c>
    </row>
    <row r="1804" customFormat="false" ht="15" hidden="false" customHeight="false" outlineLevel="0" collapsed="false">
      <c r="A1804" s="0" t="n">
        <f aca="false">Data!C1804</f>
        <v>0.0506</v>
      </c>
      <c r="B1804" s="0" t="n">
        <f aca="false">Data!C1805</f>
        <v>0.0505</v>
      </c>
      <c r="C1804" s="0" t="n">
        <f aca="false">Summary!$B$8+(A1804-Summary!$B$8)*EXP(-Summary!$B$7*Summary!$B$3)</f>
        <v>0.0505850886032305</v>
      </c>
      <c r="D1804" s="0" t="n">
        <f aca="false">Summary!$B$9^2*(1-EXP(-2*Summary!$B$7*Summary!$B$3))/(2*Summary!$B$7)</f>
        <v>2.13796991461712E-007</v>
      </c>
      <c r="E1804" s="0" t="n">
        <f aca="false">LN(NORMDIST(B1804,C1804,SQRT(D1804),FALSE()))</f>
        <v>6.74324880710944</v>
      </c>
    </row>
    <row r="1805" customFormat="false" ht="15" hidden="false" customHeight="false" outlineLevel="0" collapsed="false">
      <c r="A1805" s="0" t="n">
        <f aca="false">Data!C1805</f>
        <v>0.0505</v>
      </c>
      <c r="B1805" s="0" t="n">
        <f aca="false">Data!C1806</f>
        <v>0.0506</v>
      </c>
      <c r="C1805" s="0" t="n">
        <f aca="false">Summary!$B$8+(A1805-Summary!$B$8)*EXP(-Summary!$B$7*Summary!$B$3)</f>
        <v>0.0504851295680982</v>
      </c>
      <c r="D1805" s="0" t="n">
        <f aca="false">Summary!$B$9^2*(1-EXP(-2*Summary!$B$7*Summary!$B$3))/(2*Summary!$B$7)</f>
        <v>2.13796991461712E-007</v>
      </c>
      <c r="E1805" s="0" t="n">
        <f aca="false">LN(NORMDIST(B1805,C1805,SQRT(D1805),FALSE()))</f>
        <v>6.72932170344704</v>
      </c>
    </row>
    <row r="1806" customFormat="false" ht="15" hidden="false" customHeight="false" outlineLevel="0" collapsed="false">
      <c r="A1806" s="0" t="n">
        <f aca="false">Data!C1806</f>
        <v>0.0506</v>
      </c>
      <c r="B1806" s="0" t="n">
        <f aca="false">Data!C1807</f>
        <v>0.0508</v>
      </c>
      <c r="C1806" s="0" t="n">
        <f aca="false">Summary!$B$8+(A1806-Summary!$B$8)*EXP(-Summary!$B$7*Summary!$B$3)</f>
        <v>0.0505850886032305</v>
      </c>
      <c r="D1806" s="0" t="n">
        <f aca="false">Summary!$B$9^2*(1-EXP(-2*Summary!$B$7*Summary!$B$3))/(2*Summary!$B$7)</f>
        <v>2.13796991461712E-007</v>
      </c>
      <c r="E1806" s="0" t="n">
        <f aca="false">LN(NORMDIST(B1806,C1806,SQRT(D1806),FALSE()))</f>
        <v>6.65216511646568</v>
      </c>
    </row>
    <row r="1807" customFormat="false" ht="15" hidden="false" customHeight="false" outlineLevel="0" collapsed="false">
      <c r="A1807" s="0" t="n">
        <f aca="false">Data!C1807</f>
        <v>0.0508</v>
      </c>
      <c r="B1807" s="0" t="n">
        <f aca="false">Data!C1808</f>
        <v>0.0506</v>
      </c>
      <c r="C1807" s="0" t="n">
        <f aca="false">Summary!$B$8+(A1807-Summary!$B$8)*EXP(-Summary!$B$7*Summary!$B$3)</f>
        <v>0.0507850066734949</v>
      </c>
      <c r="D1807" s="0" t="n">
        <f aca="false">Summary!$B$9^2*(1-EXP(-2*Summary!$B$7*Summary!$B$3))/(2*Summary!$B$7)</f>
        <v>2.13796991461712E-007</v>
      </c>
      <c r="E1807" s="0" t="n">
        <f aca="false">LN(NORMDIST(B1807,C1807,SQRT(D1807),FALSE()))</f>
        <v>6.68013426407159</v>
      </c>
    </row>
    <row r="1808" customFormat="false" ht="15" hidden="false" customHeight="false" outlineLevel="0" collapsed="false">
      <c r="A1808" s="0" t="n">
        <f aca="false">Data!C1808</f>
        <v>0.0506</v>
      </c>
      <c r="B1808" s="0" t="n">
        <f aca="false">Data!C1809</f>
        <v>0.0508</v>
      </c>
      <c r="C1808" s="0" t="n">
        <f aca="false">Summary!$B$8+(A1808-Summary!$B$8)*EXP(-Summary!$B$7*Summary!$B$3)</f>
        <v>0.0505850886032305</v>
      </c>
      <c r="D1808" s="0" t="n">
        <f aca="false">Summary!$B$9^2*(1-EXP(-2*Summary!$B$7*Summary!$B$3))/(2*Summary!$B$7)</f>
        <v>2.13796991461712E-007</v>
      </c>
      <c r="E1808" s="0" t="n">
        <f aca="false">LN(NORMDIST(B1808,C1808,SQRT(D1808),FALSE()))</f>
        <v>6.65216511646568</v>
      </c>
    </row>
    <row r="1809" customFormat="false" ht="15" hidden="false" customHeight="false" outlineLevel="0" collapsed="false">
      <c r="A1809" s="0" t="n">
        <f aca="false">Data!C1809</f>
        <v>0.0508</v>
      </c>
      <c r="B1809" s="0" t="n">
        <f aca="false">Data!C1810</f>
        <v>0.0506</v>
      </c>
      <c r="C1809" s="0" t="n">
        <f aca="false">Summary!$B$8+(A1809-Summary!$B$8)*EXP(-Summary!$B$7*Summary!$B$3)</f>
        <v>0.0507850066734949</v>
      </c>
      <c r="D1809" s="0" t="n">
        <f aca="false">Summary!$B$9^2*(1-EXP(-2*Summary!$B$7*Summary!$B$3))/(2*Summary!$B$7)</f>
        <v>2.13796991461712E-007</v>
      </c>
      <c r="E1809" s="0" t="n">
        <f aca="false">LN(NORMDIST(B1809,C1809,SQRT(D1809),FALSE()))</f>
        <v>6.68013426407159</v>
      </c>
    </row>
    <row r="1810" customFormat="false" ht="15" hidden="false" customHeight="false" outlineLevel="0" collapsed="false">
      <c r="A1810" s="0" t="n">
        <f aca="false">Data!C1810</f>
        <v>0.0506</v>
      </c>
      <c r="B1810" s="0" t="n">
        <f aca="false">Data!C1811</f>
        <v>0.0505</v>
      </c>
      <c r="C1810" s="0" t="n">
        <f aca="false">Summary!$B$8+(A1810-Summary!$B$8)*EXP(-Summary!$B$7*Summary!$B$3)</f>
        <v>0.0505850886032305</v>
      </c>
      <c r="D1810" s="0" t="n">
        <f aca="false">Summary!$B$9^2*(1-EXP(-2*Summary!$B$7*Summary!$B$3))/(2*Summary!$B$7)</f>
        <v>2.13796991461712E-007</v>
      </c>
      <c r="E1810" s="0" t="n">
        <f aca="false">LN(NORMDIST(B1810,C1810,SQRT(D1810),FALSE()))</f>
        <v>6.74324880710944</v>
      </c>
    </row>
    <row r="1811" customFormat="false" ht="15" hidden="false" customHeight="false" outlineLevel="0" collapsed="false">
      <c r="A1811" s="0" t="n">
        <f aca="false">Data!C1811</f>
        <v>0.0505</v>
      </c>
      <c r="B1811" s="0" t="n">
        <f aca="false">Data!C1812</f>
        <v>0.0504</v>
      </c>
      <c r="C1811" s="0" t="n">
        <f aca="false">Summary!$B$8+(A1811-Summary!$B$8)*EXP(-Summary!$B$7*Summary!$B$3)</f>
        <v>0.0504851295680982</v>
      </c>
      <c r="D1811" s="0" t="n">
        <f aca="false">Summary!$B$9^2*(1-EXP(-2*Summary!$B$7*Summary!$B$3))/(2*Summary!$B$7)</f>
        <v>2.13796991461712E-007</v>
      </c>
      <c r="E1811" s="0" t="n">
        <f aca="false">LN(NORMDIST(B1811,C1811,SQRT(D1811),FALSE()))</f>
        <v>6.74323249966556</v>
      </c>
    </row>
    <row r="1812" customFormat="false" ht="15" hidden="false" customHeight="false" outlineLevel="0" collapsed="false">
      <c r="A1812" s="0" t="n">
        <f aca="false">Data!C1812</f>
        <v>0.0504</v>
      </c>
      <c r="B1812" s="0" t="n">
        <f aca="false">Data!C1813</f>
        <v>0.0504</v>
      </c>
      <c r="C1812" s="0" t="n">
        <f aca="false">Summary!$B$8+(A1812-Summary!$B$8)*EXP(-Summary!$B$7*Summary!$B$3)</f>
        <v>0.050385170532966</v>
      </c>
      <c r="D1812" s="0" t="n">
        <f aca="false">Summary!$B$9^2*(1-EXP(-2*Summary!$B$7*Summary!$B$3))/(2*Summary!$B$7)</f>
        <v>2.13796991461712E-007</v>
      </c>
      <c r="E1812" s="0" t="n">
        <f aca="false">LN(NORMDIST(B1812,C1812,SQRT(D1812),FALSE()))</f>
        <v>6.75966661836861</v>
      </c>
    </row>
    <row r="1813" customFormat="false" ht="15" hidden="false" customHeight="false" outlineLevel="0" collapsed="false">
      <c r="A1813" s="0" t="n">
        <f aca="false">Data!C1813</f>
        <v>0.0504</v>
      </c>
      <c r="B1813" s="0" t="n">
        <f aca="false">Data!C1814</f>
        <v>0.0505</v>
      </c>
      <c r="C1813" s="0" t="n">
        <f aca="false">Summary!$B$8+(A1813-Summary!$B$8)*EXP(-Summary!$B$7*Summary!$B$3)</f>
        <v>0.050385170532966</v>
      </c>
      <c r="D1813" s="0" t="n">
        <f aca="false">Summary!$B$9^2*(1-EXP(-2*Summary!$B$7*Summary!$B$3))/(2*Summary!$B$7)</f>
        <v>2.13796991461712E-007</v>
      </c>
      <c r="E1813" s="0" t="n">
        <f aca="false">LN(NORMDIST(B1813,C1813,SQRT(D1813),FALSE()))</f>
        <v>6.72934370943019</v>
      </c>
    </row>
    <row r="1814" customFormat="false" ht="15" hidden="false" customHeight="false" outlineLevel="0" collapsed="false">
      <c r="A1814" s="0" t="n">
        <f aca="false">Data!C1814</f>
        <v>0.0505</v>
      </c>
      <c r="B1814" s="0" t="n">
        <f aca="false">Data!C1815</f>
        <v>0.0507</v>
      </c>
      <c r="C1814" s="0" t="n">
        <f aca="false">Summary!$B$8+(A1814-Summary!$B$8)*EXP(-Summary!$B$7*Summary!$B$3)</f>
        <v>0.0504851295680982</v>
      </c>
      <c r="D1814" s="0" t="n">
        <f aca="false">Summary!$B$9^2*(1-EXP(-2*Summary!$B$7*Summary!$B$3))/(2*Summary!$B$7)</f>
        <v>2.13796991461712E-007</v>
      </c>
      <c r="E1814" s="0" t="n">
        <f aca="false">LN(NORMDIST(B1814,C1814,SQRT(D1814),FALSE()))</f>
        <v>6.65220629093604</v>
      </c>
    </row>
    <row r="1815" customFormat="false" ht="15" hidden="false" customHeight="false" outlineLevel="0" collapsed="false">
      <c r="A1815" s="0" t="n">
        <f aca="false">Data!C1815</f>
        <v>0.0507</v>
      </c>
      <c r="B1815" s="0" t="n">
        <f aca="false">Data!C1816</f>
        <v>0.0504</v>
      </c>
      <c r="C1815" s="0" t="n">
        <f aca="false">Summary!$B$8+(A1815-Summary!$B$8)*EXP(-Summary!$B$7*Summary!$B$3)</f>
        <v>0.0506850476383627</v>
      </c>
      <c r="D1815" s="0" t="n">
        <f aca="false">Summary!$B$9^2*(1-EXP(-2*Summary!$B$7*Summary!$B$3))/(2*Summary!$B$7)</f>
        <v>2.13796991461712E-007</v>
      </c>
      <c r="E1815" s="0" t="n">
        <f aca="false">LN(NORMDIST(B1815,C1815,SQRT(D1815),FALSE()))</f>
        <v>6.57015917373709</v>
      </c>
    </row>
    <row r="1816" customFormat="false" ht="15" hidden="false" customHeight="false" outlineLevel="0" collapsed="false">
      <c r="A1816" s="0" t="n">
        <f aca="false">Data!C1816</f>
        <v>0.0504</v>
      </c>
      <c r="B1816" s="0" t="n">
        <f aca="false">Data!C1817</f>
        <v>0.0505</v>
      </c>
      <c r="C1816" s="0" t="n">
        <f aca="false">Summary!$B$8+(A1816-Summary!$B$8)*EXP(-Summary!$B$7*Summary!$B$3)</f>
        <v>0.050385170532966</v>
      </c>
      <c r="D1816" s="0" t="n">
        <f aca="false">Summary!$B$9^2*(1-EXP(-2*Summary!$B$7*Summary!$B$3))/(2*Summary!$B$7)</f>
        <v>2.13796991461712E-007</v>
      </c>
      <c r="E1816" s="0" t="n">
        <f aca="false">LN(NORMDIST(B1816,C1816,SQRT(D1816),FALSE()))</f>
        <v>6.72934370943019</v>
      </c>
    </row>
    <row r="1817" customFormat="false" ht="15" hidden="false" customHeight="false" outlineLevel="0" collapsed="false">
      <c r="A1817" s="0" t="n">
        <f aca="false">Data!C1817</f>
        <v>0.0505</v>
      </c>
      <c r="B1817" s="0" t="n">
        <f aca="false">Data!C1818</f>
        <v>0.0502</v>
      </c>
      <c r="C1817" s="0" t="n">
        <f aca="false">Summary!$B$8+(A1817-Summary!$B$8)*EXP(-Summary!$B$7*Summary!$B$3)</f>
        <v>0.0504851295680982</v>
      </c>
      <c r="D1817" s="0" t="n">
        <f aca="false">Summary!$B$9^2*(1-EXP(-2*Summary!$B$7*Summary!$B$3))/(2*Summary!$B$7)</f>
        <v>2.13796991461712E-007</v>
      </c>
      <c r="E1817" s="0" t="n">
        <f aca="false">LN(NORMDIST(B1817,C1817,SQRT(D1817),FALSE()))</f>
        <v>6.57004992414614</v>
      </c>
    </row>
    <row r="1818" customFormat="false" ht="15" hidden="false" customHeight="false" outlineLevel="0" collapsed="false">
      <c r="A1818" s="0" t="n">
        <f aca="false">Data!C1818</f>
        <v>0.0502</v>
      </c>
      <c r="B1818" s="0" t="n">
        <f aca="false">Data!C1819</f>
        <v>0.0503</v>
      </c>
      <c r="C1818" s="0" t="n">
        <f aca="false">Summary!$B$8+(A1818-Summary!$B$8)*EXP(-Summary!$B$7*Summary!$B$3)</f>
        <v>0.0501852524627015</v>
      </c>
      <c r="D1818" s="0" t="n">
        <f aca="false">Summary!$B$9^2*(1-EXP(-2*Summary!$B$7*Summary!$B$3))/(2*Summary!$B$7)</f>
        <v>2.13796991461712E-007</v>
      </c>
      <c r="E1818" s="0" t="n">
        <f aca="false">LN(NORMDIST(B1818,C1818,SQRT(D1818),FALSE()))</f>
        <v>6.7293876978491</v>
      </c>
    </row>
    <row r="1819" customFormat="false" ht="15" hidden="false" customHeight="false" outlineLevel="0" collapsed="false">
      <c r="A1819" s="0" t="n">
        <f aca="false">Data!C1819</f>
        <v>0.0503</v>
      </c>
      <c r="B1819" s="0" t="n">
        <f aca="false">Data!C1820</f>
        <v>0.0504</v>
      </c>
      <c r="C1819" s="0" t="n">
        <f aca="false">Summary!$B$8+(A1819-Summary!$B$8)*EXP(-Summary!$B$7*Summary!$B$3)</f>
        <v>0.0502852114978337</v>
      </c>
      <c r="D1819" s="0" t="n">
        <f aca="false">Summary!$B$9^2*(1-EXP(-2*Summary!$B$7*Summary!$B$3))/(2*Summary!$B$7)</f>
        <v>2.13796991461712E-007</v>
      </c>
      <c r="E1819" s="0" t="n">
        <f aca="false">LN(NORMDIST(B1819,C1819,SQRT(D1819),FALSE()))</f>
        <v>6.72936570756422</v>
      </c>
    </row>
    <row r="1820" customFormat="false" ht="15" hidden="false" customHeight="false" outlineLevel="0" collapsed="false">
      <c r="A1820" s="0" t="n">
        <f aca="false">Data!C1820</f>
        <v>0.0504</v>
      </c>
      <c r="B1820" s="0" t="n">
        <f aca="false">Data!C1821</f>
        <v>0.0503</v>
      </c>
      <c r="C1820" s="0" t="n">
        <f aca="false">Summary!$B$8+(A1820-Summary!$B$8)*EXP(-Summary!$B$7*Summary!$B$3)</f>
        <v>0.050385170532966</v>
      </c>
      <c r="D1820" s="0" t="n">
        <f aca="false">Summary!$B$9^2*(1-EXP(-2*Summary!$B$7*Summary!$B$3))/(2*Summary!$B$7)</f>
        <v>2.13796991461712E-007</v>
      </c>
      <c r="E1820" s="0" t="n">
        <f aca="false">LN(NORMDIST(B1820,C1820,SQRT(D1820),FALSE()))</f>
        <v>6.74321618437256</v>
      </c>
    </row>
    <row r="1821" customFormat="false" ht="15" hidden="false" customHeight="false" outlineLevel="0" collapsed="false">
      <c r="A1821" s="0" t="n">
        <f aca="false">Data!C1821</f>
        <v>0.0503</v>
      </c>
      <c r="B1821" s="0" t="n">
        <f aca="false">Data!C1822</f>
        <v>0.0502</v>
      </c>
      <c r="C1821" s="0" t="n">
        <f aca="false">Summary!$B$8+(A1821-Summary!$B$8)*EXP(-Summary!$B$7*Summary!$B$3)</f>
        <v>0.0502852114978337</v>
      </c>
      <c r="D1821" s="0" t="n">
        <f aca="false">Summary!$B$9^2*(1-EXP(-2*Summary!$B$7*Summary!$B$3))/(2*Summary!$B$7)</f>
        <v>2.13796991461712E-007</v>
      </c>
      <c r="E1821" s="0" t="n">
        <f aca="false">LN(NORMDIST(B1821,C1821,SQRT(D1821),FALSE()))</f>
        <v>6.74319986123041</v>
      </c>
    </row>
    <row r="1822" customFormat="false" ht="15" hidden="false" customHeight="false" outlineLevel="0" collapsed="false">
      <c r="A1822" s="0" t="n">
        <f aca="false">Data!C1822</f>
        <v>0.0502</v>
      </c>
      <c r="B1822" s="0" t="n">
        <f aca="false">Data!C1823</f>
        <v>0.0501</v>
      </c>
      <c r="C1822" s="0" t="n">
        <f aca="false">Summary!$B$8+(A1822-Summary!$B$8)*EXP(-Summary!$B$7*Summary!$B$3)</f>
        <v>0.0501852524627015</v>
      </c>
      <c r="D1822" s="0" t="n">
        <f aca="false">Summary!$B$9^2*(1-EXP(-2*Summary!$B$7*Summary!$B$3))/(2*Summary!$B$7)</f>
        <v>2.13796991461712E-007</v>
      </c>
      <c r="E1822" s="0" t="n">
        <f aca="false">LN(NORMDIST(B1822,C1822,SQRT(D1822),FALSE()))</f>
        <v>6.74318353023915</v>
      </c>
    </row>
    <row r="1823" customFormat="false" ht="15" hidden="false" customHeight="false" outlineLevel="0" collapsed="false">
      <c r="A1823" s="0" t="n">
        <f aca="false">Data!C1823</f>
        <v>0.0501</v>
      </c>
      <c r="B1823" s="0" t="n">
        <f aca="false">Data!C1824</f>
        <v>0.0501</v>
      </c>
      <c r="C1823" s="0" t="n">
        <f aca="false">Summary!$B$8+(A1823-Summary!$B$8)*EXP(-Summary!$B$7*Summary!$B$3)</f>
        <v>0.0500852934275693</v>
      </c>
      <c r="D1823" s="0" t="n">
        <f aca="false">Summary!$B$9^2*(1-EXP(-2*Summary!$B$7*Summary!$B$3))/(2*Summary!$B$7)</f>
        <v>2.13796991461712E-007</v>
      </c>
      <c r="E1823" s="0" t="n">
        <f aca="false">LN(NORMDIST(B1823,C1823,SQRT(D1823),FALSE()))</f>
        <v>6.75967510730905</v>
      </c>
    </row>
    <row r="1824" customFormat="false" ht="15" hidden="false" customHeight="false" outlineLevel="0" collapsed="false">
      <c r="A1824" s="0" t="n">
        <f aca="false">Data!C1824</f>
        <v>0.0501</v>
      </c>
      <c r="B1824" s="0" t="n">
        <f aca="false">Data!C1825</f>
        <v>0.05</v>
      </c>
      <c r="C1824" s="0" t="n">
        <f aca="false">Summary!$B$8+(A1824-Summary!$B$8)*EXP(-Summary!$B$7*Summary!$B$3)</f>
        <v>0.0500852934275693</v>
      </c>
      <c r="D1824" s="0" t="n">
        <f aca="false">Summary!$B$9^2*(1-EXP(-2*Summary!$B$7*Summary!$B$3))/(2*Summary!$B$7)</f>
        <v>2.13796991461712E-007</v>
      </c>
      <c r="E1824" s="0" t="n">
        <f aca="false">LN(NORMDIST(B1824,C1824,SQRT(D1824),FALSE()))</f>
        <v>6.74316719139875</v>
      </c>
    </row>
    <row r="1825" customFormat="false" ht="15" hidden="false" customHeight="false" outlineLevel="0" collapsed="false">
      <c r="A1825" s="0" t="n">
        <f aca="false">Data!C1825</f>
        <v>0.05</v>
      </c>
      <c r="B1825" s="0" t="n">
        <f aca="false">Data!C1826</f>
        <v>0.0499</v>
      </c>
      <c r="C1825" s="0" t="n">
        <f aca="false">Summary!$B$8+(A1825-Summary!$B$8)*EXP(-Summary!$B$7*Summary!$B$3)</f>
        <v>0.049985334392437</v>
      </c>
      <c r="D1825" s="0" t="n">
        <f aca="false">Summary!$B$9^2*(1-EXP(-2*Summary!$B$7*Summary!$B$3))/(2*Summary!$B$7)</f>
        <v>2.13796991461712E-007</v>
      </c>
      <c r="E1825" s="0" t="n">
        <f aca="false">LN(NORMDIST(B1825,C1825,SQRT(D1825),FALSE()))</f>
        <v>6.74315084470923</v>
      </c>
    </row>
    <row r="1826" customFormat="false" ht="15" hidden="false" customHeight="false" outlineLevel="0" collapsed="false">
      <c r="A1826" s="0" t="n">
        <f aca="false">Data!C1826</f>
        <v>0.0499</v>
      </c>
      <c r="B1826" s="0" t="n">
        <f aca="false">Data!C1827</f>
        <v>0.0499</v>
      </c>
      <c r="C1826" s="0" t="n">
        <f aca="false">Summary!$B$8+(A1826-Summary!$B$8)*EXP(-Summary!$B$7*Summary!$B$3)</f>
        <v>0.0498853753573048</v>
      </c>
      <c r="D1826" s="0" t="n">
        <f aca="false">Summary!$B$9^2*(1-EXP(-2*Summary!$B$7*Summary!$B$3))/(2*Summary!$B$7)</f>
        <v>2.13796991461712E-007</v>
      </c>
      <c r="E1826" s="0" t="n">
        <f aca="false">LN(NORMDIST(B1826,C1826,SQRT(D1826),FALSE()))</f>
        <v>6.75968072735703</v>
      </c>
    </row>
    <row r="1827" customFormat="false" ht="15" hidden="false" customHeight="false" outlineLevel="0" collapsed="false">
      <c r="A1827" s="0" t="n">
        <f aca="false">Data!C1827</f>
        <v>0.0499</v>
      </c>
      <c r="B1827" s="0" t="n">
        <f aca="false">Data!C1828</f>
        <v>0.0498</v>
      </c>
      <c r="C1827" s="0" t="n">
        <f aca="false">Summary!$B$8+(A1827-Summary!$B$8)*EXP(-Summary!$B$7*Summary!$B$3)</f>
        <v>0.0498853753573048</v>
      </c>
      <c r="D1827" s="0" t="n">
        <f aca="false">Summary!$B$9^2*(1-EXP(-2*Summary!$B$7*Summary!$B$3))/(2*Summary!$B$7)</f>
        <v>2.13796991461712E-007</v>
      </c>
      <c r="E1827" s="0" t="n">
        <f aca="false">LN(NORMDIST(B1827,C1827,SQRT(D1827),FALSE()))</f>
        <v>6.74313449017057</v>
      </c>
    </row>
    <row r="1828" customFormat="false" ht="15" hidden="false" customHeight="false" outlineLevel="0" collapsed="false">
      <c r="A1828" s="0" t="n">
        <f aca="false">Data!C1828</f>
        <v>0.0498</v>
      </c>
      <c r="B1828" s="0" t="n">
        <f aca="false">Data!C1829</f>
        <v>0.0498</v>
      </c>
      <c r="C1828" s="0" t="n">
        <f aca="false">Summary!$B$8+(A1828-Summary!$B$8)*EXP(-Summary!$B$7*Summary!$B$3)</f>
        <v>0.0497854163221725</v>
      </c>
      <c r="D1828" s="0" t="n">
        <f aca="false">Summary!$B$9^2*(1-EXP(-2*Summary!$B$7*Summary!$B$3))/(2*Summary!$B$7)</f>
        <v>2.13796991461712E-007</v>
      </c>
      <c r="E1828" s="0" t="n">
        <f aca="false">LN(NORMDIST(B1828,C1828,SQRT(D1828),FALSE()))</f>
        <v>6.75968352560732</v>
      </c>
    </row>
    <row r="1829" customFormat="false" ht="15" hidden="false" customHeight="false" outlineLevel="0" collapsed="false">
      <c r="A1829" s="0" t="n">
        <f aca="false">Data!C1829</f>
        <v>0.0498</v>
      </c>
      <c r="B1829" s="0" t="n">
        <f aca="false">Data!C1830</f>
        <v>0.0497</v>
      </c>
      <c r="C1829" s="0" t="n">
        <f aca="false">Summary!$B$8+(A1829-Summary!$B$8)*EXP(-Summary!$B$7*Summary!$B$3)</f>
        <v>0.0497854163221725</v>
      </c>
      <c r="D1829" s="0" t="n">
        <f aca="false">Summary!$B$9^2*(1-EXP(-2*Summary!$B$7*Summary!$B$3))/(2*Summary!$B$7)</f>
        <v>2.13796991461712E-007</v>
      </c>
      <c r="E1829" s="0" t="n">
        <f aca="false">LN(NORMDIST(B1829,C1829,SQRT(D1829),FALSE()))</f>
        <v>6.74311812778277</v>
      </c>
    </row>
    <row r="1830" customFormat="false" ht="15" hidden="false" customHeight="false" outlineLevel="0" collapsed="false">
      <c r="A1830" s="0" t="n">
        <f aca="false">Data!C1830</f>
        <v>0.0497</v>
      </c>
      <c r="B1830" s="0" t="n">
        <f aca="false">Data!C1831</f>
        <v>0.0496</v>
      </c>
      <c r="C1830" s="0" t="n">
        <f aca="false">Summary!$B$8+(A1830-Summary!$B$8)*EXP(-Summary!$B$7*Summary!$B$3)</f>
        <v>0.0496854572870403</v>
      </c>
      <c r="D1830" s="0" t="n">
        <f aca="false">Summary!$B$9^2*(1-EXP(-2*Summary!$B$7*Summary!$B$3))/(2*Summary!$B$7)</f>
        <v>2.13796991461712E-007</v>
      </c>
      <c r="E1830" s="0" t="n">
        <f aca="false">LN(NORMDIST(B1830,C1830,SQRT(D1830),FALSE()))</f>
        <v>6.74310175754586</v>
      </c>
    </row>
    <row r="1831" customFormat="false" ht="15" hidden="false" customHeight="false" outlineLevel="0" collapsed="false">
      <c r="A1831" s="0" t="n">
        <f aca="false">Data!C1831</f>
        <v>0.0496</v>
      </c>
      <c r="B1831" s="0" t="n">
        <f aca="false">Data!C1832</f>
        <v>0.0495</v>
      </c>
      <c r="C1831" s="0" t="n">
        <f aca="false">Summary!$B$8+(A1831-Summary!$B$8)*EXP(-Summary!$B$7*Summary!$B$3)</f>
        <v>0.0495854982519081</v>
      </c>
      <c r="D1831" s="0" t="n">
        <f aca="false">Summary!$B$9^2*(1-EXP(-2*Summary!$B$7*Summary!$B$3))/(2*Summary!$B$7)</f>
        <v>2.13796991461712E-007</v>
      </c>
      <c r="E1831" s="0" t="n">
        <f aca="false">LN(NORMDIST(B1831,C1831,SQRT(D1831),FALSE()))</f>
        <v>6.74308537945981</v>
      </c>
    </row>
    <row r="1832" customFormat="false" ht="15" hidden="false" customHeight="false" outlineLevel="0" collapsed="false">
      <c r="A1832" s="0" t="n">
        <f aca="false">Data!C1832</f>
        <v>0.0495</v>
      </c>
      <c r="B1832" s="0" t="n">
        <f aca="false">Data!C1833</f>
        <v>0.0491</v>
      </c>
      <c r="C1832" s="0" t="n">
        <f aca="false">Summary!$B$8+(A1832-Summary!$B$8)*EXP(-Summary!$B$7*Summary!$B$3)</f>
        <v>0.0494855392167758</v>
      </c>
      <c r="D1832" s="0" t="n">
        <f aca="false">Summary!$B$9^2*(1-EXP(-2*Summary!$B$7*Summary!$B$3))/(2*Summary!$B$7)</f>
        <v>2.13796991461712E-007</v>
      </c>
      <c r="E1832" s="0" t="n">
        <f aca="false">LN(NORMDIST(B1832,C1832,SQRT(D1832),FALSE()))</f>
        <v>6.41256029670138</v>
      </c>
    </row>
    <row r="1833" customFormat="false" ht="15" hidden="false" customHeight="false" outlineLevel="0" collapsed="false">
      <c r="A1833" s="0" t="n">
        <f aca="false">Data!C1833</f>
        <v>0.0491</v>
      </c>
      <c r="B1833" s="0" t="n">
        <f aca="false">Data!C1834</f>
        <v>0.049</v>
      </c>
      <c r="C1833" s="0" t="n">
        <f aca="false">Summary!$B$8+(A1833-Summary!$B$8)*EXP(-Summary!$B$7*Summary!$B$3)</f>
        <v>0.0490857030762469</v>
      </c>
      <c r="D1833" s="0" t="n">
        <f aca="false">Summary!$B$9^2*(1-EXP(-2*Summary!$B$7*Summary!$B$3))/(2*Summary!$B$7)</f>
        <v>2.13796991461712E-007</v>
      </c>
      <c r="E1833" s="0" t="n">
        <f aca="false">LN(NORMDIST(B1833,C1833,SQRT(D1833),FALSE()))</f>
        <v>6.74300337129262</v>
      </c>
    </row>
    <row r="1834" customFormat="false" ht="15" hidden="false" customHeight="false" outlineLevel="0" collapsed="false">
      <c r="A1834" s="0" t="n">
        <f aca="false">Data!C1834</f>
        <v>0.049</v>
      </c>
      <c r="B1834" s="0" t="n">
        <f aca="false">Data!C1835</f>
        <v>0.0491</v>
      </c>
      <c r="C1834" s="0" t="n">
        <f aca="false">Summary!$B$8+(A1834-Summary!$B$8)*EXP(-Summary!$B$7*Summary!$B$3)</f>
        <v>0.0489857440411146</v>
      </c>
      <c r="D1834" s="0" t="n">
        <f aca="false">Summary!$B$9^2*(1-EXP(-2*Summary!$B$7*Summary!$B$3))/(2*Summary!$B$7)</f>
        <v>2.13796991461712E-007</v>
      </c>
      <c r="E1834" s="0" t="n">
        <f aca="false">LN(NORMDIST(B1834,C1834,SQRT(D1834),FALSE()))</f>
        <v>6.72965096903567</v>
      </c>
    </row>
    <row r="1835" customFormat="false" ht="15" hidden="false" customHeight="false" outlineLevel="0" collapsed="false">
      <c r="A1835" s="0" t="n">
        <f aca="false">Data!C1835</f>
        <v>0.0491</v>
      </c>
      <c r="B1835" s="0" t="n">
        <f aca="false">Data!C1836</f>
        <v>0.049</v>
      </c>
      <c r="C1835" s="0" t="n">
        <f aca="false">Summary!$B$8+(A1835-Summary!$B$8)*EXP(-Summary!$B$7*Summary!$B$3)</f>
        <v>0.0490857030762469</v>
      </c>
      <c r="D1835" s="0" t="n">
        <f aca="false">Summary!$B$9^2*(1-EXP(-2*Summary!$B$7*Summary!$B$3))/(2*Summary!$B$7)</f>
        <v>2.13796991461712E-007</v>
      </c>
      <c r="E1835" s="0" t="n">
        <f aca="false">LN(NORMDIST(B1835,C1835,SQRT(D1835),FALSE()))</f>
        <v>6.74300337129262</v>
      </c>
    </row>
    <row r="1836" customFormat="false" ht="15" hidden="false" customHeight="false" outlineLevel="0" collapsed="false">
      <c r="A1836" s="0" t="n">
        <f aca="false">Data!C1836</f>
        <v>0.049</v>
      </c>
      <c r="B1836" s="0" t="n">
        <f aca="false">Data!C1837</f>
        <v>0.049</v>
      </c>
      <c r="C1836" s="0" t="n">
        <f aca="false">Summary!$B$8+(A1836-Summary!$B$8)*EXP(-Summary!$B$7*Summary!$B$3)</f>
        <v>0.0489857440411146</v>
      </c>
      <c r="D1836" s="0" t="n">
        <f aca="false">Summary!$B$9^2*(1-EXP(-2*Summary!$B$7*Summary!$B$3))/(2*Summary!$B$7)</f>
        <v>2.13796991461712E-007</v>
      </c>
      <c r="E1836" s="0" t="n">
        <f aca="false">LN(NORMDIST(B1836,C1836,SQRT(D1836),FALSE()))</f>
        <v>6.75970562904097</v>
      </c>
    </row>
    <row r="1837" customFormat="false" ht="15" hidden="false" customHeight="false" outlineLevel="0" collapsed="false">
      <c r="A1837" s="0" t="n">
        <f aca="false">Data!C1837</f>
        <v>0.049</v>
      </c>
      <c r="B1837" s="0" t="n">
        <f aca="false">Data!C1838</f>
        <v>0.0489</v>
      </c>
      <c r="C1837" s="0" t="n">
        <f aca="false">Summary!$B$8+(A1837-Summary!$B$8)*EXP(-Summary!$B$7*Summary!$B$3)</f>
        <v>0.0489857440411146</v>
      </c>
      <c r="D1837" s="0" t="n">
        <f aca="false">Summary!$B$9^2*(1-EXP(-2*Summary!$B$7*Summary!$B$3))/(2*Summary!$B$7)</f>
        <v>2.13796991461712E-007</v>
      </c>
      <c r="E1837" s="0" t="n">
        <f aca="false">LN(NORMDIST(B1837,C1837,SQRT(D1837),FALSE()))</f>
        <v>6.74298694611179</v>
      </c>
    </row>
    <row r="1838" customFormat="false" ht="15" hidden="false" customHeight="false" outlineLevel="0" collapsed="false">
      <c r="A1838" s="0" t="n">
        <f aca="false">Data!C1838</f>
        <v>0.0489</v>
      </c>
      <c r="B1838" s="0" t="n">
        <f aca="false">Data!C1839</f>
        <v>0.049</v>
      </c>
      <c r="C1838" s="0" t="n">
        <f aca="false">Summary!$B$8+(A1838-Summary!$B$8)*EXP(-Summary!$B$7*Summary!$B$3)</f>
        <v>0.0488857850059824</v>
      </c>
      <c r="D1838" s="0" t="n">
        <f aca="false">Summary!$B$9^2*(1-EXP(-2*Summary!$B$7*Summary!$B$3))/(2*Summary!$B$7)</f>
        <v>2.13796991461712E-007</v>
      </c>
      <c r="E1838" s="0" t="n">
        <f aca="false">LN(NORMDIST(B1838,C1838,SQRT(D1838),FALSE()))</f>
        <v>6.72967285728187</v>
      </c>
    </row>
    <row r="1839" customFormat="false" ht="15" hidden="false" customHeight="false" outlineLevel="0" collapsed="false">
      <c r="A1839" s="0" t="n">
        <f aca="false">Data!C1839</f>
        <v>0.049</v>
      </c>
      <c r="B1839" s="0" t="n">
        <f aca="false">Data!C1840</f>
        <v>0.0488</v>
      </c>
      <c r="C1839" s="0" t="n">
        <f aca="false">Summary!$B$8+(A1839-Summary!$B$8)*EXP(-Summary!$B$7*Summary!$B$3)</f>
        <v>0.0489857440411146</v>
      </c>
      <c r="D1839" s="0" t="n">
        <f aca="false">Summary!$B$9^2*(1-EXP(-2*Summary!$B$7*Summary!$B$3))/(2*Summary!$B$7)</f>
        <v>2.13796991461712E-007</v>
      </c>
      <c r="E1839" s="0" t="n">
        <f aca="false">LN(NORMDIST(B1839,C1839,SQRT(D1839),FALSE()))</f>
        <v>6.67949492024813</v>
      </c>
    </row>
    <row r="1840" customFormat="false" ht="15" hidden="false" customHeight="false" outlineLevel="0" collapsed="false">
      <c r="A1840" s="0" t="n">
        <f aca="false">Data!C1840</f>
        <v>0.0488</v>
      </c>
      <c r="B1840" s="0" t="n">
        <f aca="false">Data!C1841</f>
        <v>0.0487</v>
      </c>
      <c r="C1840" s="0" t="n">
        <f aca="false">Summary!$B$8+(A1840-Summary!$B$8)*EXP(-Summary!$B$7*Summary!$B$3)</f>
        <v>0.0487858259708501</v>
      </c>
      <c r="D1840" s="0" t="n">
        <f aca="false">Summary!$B$9^2*(1-EXP(-2*Summary!$B$7*Summary!$B$3))/(2*Summary!$B$7)</f>
        <v>2.13796991461712E-007</v>
      </c>
      <c r="E1840" s="0" t="n">
        <f aca="false">LN(NORMDIST(B1840,C1840,SQRT(D1840),FALSE()))</f>
        <v>6.74295407220275</v>
      </c>
    </row>
    <row r="1841" customFormat="false" ht="15" hidden="false" customHeight="false" outlineLevel="0" collapsed="false">
      <c r="A1841" s="0" t="n">
        <f aca="false">Data!C1841</f>
        <v>0.0487</v>
      </c>
      <c r="B1841" s="0" t="n">
        <f aca="false">Data!C1842</f>
        <v>0.0487</v>
      </c>
      <c r="C1841" s="0" t="n">
        <f aca="false">Summary!$B$8+(A1841-Summary!$B$8)*EXP(-Summary!$B$7*Summary!$B$3)</f>
        <v>0.0486858669357179</v>
      </c>
      <c r="D1841" s="0" t="n">
        <f aca="false">Summary!$B$9^2*(1-EXP(-2*Summary!$B$7*Summary!$B$3))/(2*Summary!$B$7)</f>
        <v>2.13796991461712E-007</v>
      </c>
      <c r="E1841" s="0" t="n">
        <f aca="false">LN(NORMDIST(B1841,C1841,SQRT(D1841),FALSE()))</f>
        <v>6.75971378831795</v>
      </c>
    </row>
    <row r="1842" customFormat="false" ht="15" hidden="false" customHeight="false" outlineLevel="0" collapsed="false">
      <c r="A1842" s="0" t="n">
        <f aca="false">Data!C1842</f>
        <v>0.0487</v>
      </c>
      <c r="B1842" s="0" t="n">
        <f aca="false">Data!C1843</f>
        <v>0.0485</v>
      </c>
      <c r="C1842" s="0" t="n">
        <f aca="false">Summary!$B$8+(A1842-Summary!$B$8)*EXP(-Summary!$B$7*Summary!$B$3)</f>
        <v>0.0486858669357179</v>
      </c>
      <c r="D1842" s="0" t="n">
        <f aca="false">Summary!$B$9^2*(1-EXP(-2*Summary!$B$7*Summary!$B$3))/(2*Summary!$B$7)</f>
        <v>2.13796991461712E-007</v>
      </c>
      <c r="E1842" s="0" t="n">
        <f aca="false">LN(NORMDIST(B1842,C1842,SQRT(D1842),FALSE()))</f>
        <v>6.67938811569661</v>
      </c>
    </row>
    <row r="1843" customFormat="false" ht="15" hidden="false" customHeight="false" outlineLevel="0" collapsed="false">
      <c r="A1843" s="0" t="n">
        <f aca="false">Data!C1843</f>
        <v>0.0485</v>
      </c>
      <c r="B1843" s="0" t="n">
        <f aca="false">Data!C1844</f>
        <v>0.0483</v>
      </c>
      <c r="C1843" s="0" t="n">
        <f aca="false">Summary!$B$8+(A1843-Summary!$B$8)*EXP(-Summary!$B$7*Summary!$B$3)</f>
        <v>0.0484859488654534</v>
      </c>
      <c r="D1843" s="0" t="n">
        <f aca="false">Summary!$B$9^2*(1-EXP(-2*Summary!$B$7*Summary!$B$3))/(2*Summary!$B$7)</f>
        <v>2.13796991461712E-007</v>
      </c>
      <c r="E1843" s="0" t="n">
        <f aca="false">LN(NORMDIST(B1843,C1843,SQRT(D1843),FALSE()))</f>
        <v>6.67931687341663</v>
      </c>
    </row>
    <row r="1844" customFormat="false" ht="15" hidden="false" customHeight="false" outlineLevel="0" collapsed="false">
      <c r="A1844" s="0" t="n">
        <f aca="false">Data!C1844</f>
        <v>0.0483</v>
      </c>
      <c r="B1844" s="0" t="n">
        <f aca="false">Data!C1845</f>
        <v>0.0475</v>
      </c>
      <c r="C1844" s="0" t="n">
        <f aca="false">Summary!$B$8+(A1844-Summary!$B$8)*EXP(-Summary!$B$7*Summary!$B$3)</f>
        <v>0.048286030795189</v>
      </c>
      <c r="D1844" s="0" t="n">
        <f aca="false">Summary!$B$9^2*(1-EXP(-2*Summary!$B$7*Summary!$B$3))/(2*Summary!$B$7)</f>
        <v>2.13796991461712E-007</v>
      </c>
      <c r="E1844" s="0" t="n">
        <f aca="false">LN(NORMDIST(B1844,C1844,SQRT(D1844),FALSE()))</f>
        <v>5.3152484961345</v>
      </c>
    </row>
    <row r="1845" customFormat="false" ht="15" hidden="false" customHeight="false" outlineLevel="0" collapsed="false">
      <c r="A1845" s="0" t="n">
        <f aca="false">Data!C1845</f>
        <v>0.0475</v>
      </c>
      <c r="B1845" s="0" t="n">
        <f aca="false">Data!C1846</f>
        <v>0.0481</v>
      </c>
      <c r="C1845" s="0" t="n">
        <f aca="false">Summary!$B$8+(A1845-Summary!$B$8)*EXP(-Summary!$B$7*Summary!$B$3)</f>
        <v>0.047486358514131</v>
      </c>
      <c r="D1845" s="0" t="n">
        <f aca="false">Summary!$B$9^2*(1-EXP(-2*Summary!$B$7*Summary!$B$3))/(2*Summary!$B$7)</f>
        <v>2.13796991461712E-007</v>
      </c>
      <c r="E1845" s="0" t="n">
        <f aca="false">LN(NORMDIST(B1845,C1845,SQRT(D1845),FALSE()))</f>
        <v>5.87954207238227</v>
      </c>
    </row>
    <row r="1846" customFormat="false" ht="15" hidden="false" customHeight="false" outlineLevel="0" collapsed="false">
      <c r="A1846" s="0" t="n">
        <f aca="false">Data!C1846</f>
        <v>0.0481</v>
      </c>
      <c r="B1846" s="0" t="n">
        <f aca="false">Data!C1847</f>
        <v>0.0484</v>
      </c>
      <c r="C1846" s="0" t="n">
        <f aca="false">Summary!$B$8+(A1846-Summary!$B$8)*EXP(-Summary!$B$7*Summary!$B$3)</f>
        <v>0.0480861127249245</v>
      </c>
      <c r="D1846" s="0" t="n">
        <f aca="false">Summary!$B$9^2*(1-EXP(-2*Summary!$B$7*Summary!$B$3))/(2*Summary!$B$7)</f>
        <v>2.13796991461712E-007</v>
      </c>
      <c r="E1846" s="0" t="n">
        <f aca="false">LN(NORMDIST(B1846,C1846,SQRT(D1846),FALSE()))</f>
        <v>6.52976322335418</v>
      </c>
    </row>
    <row r="1847" customFormat="false" ht="15" hidden="false" customHeight="false" outlineLevel="0" collapsed="false">
      <c r="A1847" s="0" t="n">
        <f aca="false">Data!C1847</f>
        <v>0.0484</v>
      </c>
      <c r="B1847" s="0" t="n">
        <f aca="false">Data!C1848</f>
        <v>0.0488</v>
      </c>
      <c r="C1847" s="0" t="n">
        <f aca="false">Summary!$B$8+(A1847-Summary!$B$8)*EXP(-Summary!$B$7*Summary!$B$3)</f>
        <v>0.0483859898303212</v>
      </c>
      <c r="D1847" s="0" t="n">
        <f aca="false">Summary!$B$9^2*(1-EXP(-2*Summary!$B$7*Summary!$B$3))/(2*Summary!$B$7)</f>
        <v>2.13796991461712E-007</v>
      </c>
      <c r="E1847" s="0" t="n">
        <f aca="false">LN(NORMDIST(B1847,C1847,SQRT(D1847),FALSE()))</f>
        <v>6.35932303463856</v>
      </c>
    </row>
    <row r="1848" customFormat="false" ht="15" hidden="false" customHeight="false" outlineLevel="0" collapsed="false">
      <c r="A1848" s="0" t="n">
        <f aca="false">Data!C1848</f>
        <v>0.0488</v>
      </c>
      <c r="B1848" s="0" t="n">
        <f aca="false">Data!C1849</f>
        <v>0.0493</v>
      </c>
      <c r="C1848" s="0" t="n">
        <f aca="false">Summary!$B$8+(A1848-Summary!$B$8)*EXP(-Summary!$B$7*Summary!$B$3)</f>
        <v>0.0487858259708501</v>
      </c>
      <c r="D1848" s="0" t="n">
        <f aca="false">Summary!$B$9^2*(1-EXP(-2*Summary!$B$7*Summary!$B$3))/(2*Summary!$B$7)</f>
        <v>2.13796991461712E-007</v>
      </c>
      <c r="E1848" s="0" t="n">
        <f aca="false">LN(NORMDIST(B1848,C1848,SQRT(D1848),FALSE()))</f>
        <v>6.14189595341751</v>
      </c>
    </row>
    <row r="1849" customFormat="false" ht="15" hidden="false" customHeight="false" outlineLevel="0" collapsed="false">
      <c r="A1849" s="0" t="n">
        <f aca="false">Data!C1849</f>
        <v>0.0493</v>
      </c>
      <c r="B1849" s="0" t="n">
        <f aca="false">Data!C1850</f>
        <v>0.0491</v>
      </c>
      <c r="C1849" s="0" t="n">
        <f aca="false">Summary!$B$8+(A1849-Summary!$B$8)*EXP(-Summary!$B$7*Summary!$B$3)</f>
        <v>0.0492856211465113</v>
      </c>
      <c r="D1849" s="0" t="n">
        <f aca="false">Summary!$B$9^2*(1-EXP(-2*Summary!$B$7*Summary!$B$3))/(2*Summary!$B$7)</f>
        <v>2.13796991461712E-007</v>
      </c>
      <c r="E1849" s="0" t="n">
        <f aca="false">LN(NORMDIST(B1849,C1849,SQRT(D1849),FALSE()))</f>
        <v>6.67960165415747</v>
      </c>
    </row>
    <row r="1850" customFormat="false" ht="15" hidden="false" customHeight="false" outlineLevel="0" collapsed="false">
      <c r="A1850" s="0" t="n">
        <f aca="false">Data!C1850</f>
        <v>0.0491</v>
      </c>
      <c r="B1850" s="0" t="n">
        <f aca="false">Data!C1851</f>
        <v>0.0491</v>
      </c>
      <c r="C1850" s="0" t="n">
        <f aca="false">Summary!$B$8+(A1850-Summary!$B$8)*EXP(-Summary!$B$7*Summary!$B$3)</f>
        <v>0.0490857030762469</v>
      </c>
      <c r="D1850" s="0" t="n">
        <f aca="false">Summary!$B$9^2*(1-EXP(-2*Summary!$B$7*Summary!$B$3))/(2*Summary!$B$7)</f>
        <v>2.13796991461712E-007</v>
      </c>
      <c r="E1850" s="0" t="n">
        <f aca="false">LN(NORMDIST(B1850,C1850,SQRT(D1850),FALSE()))</f>
        <v>6.75970289358372</v>
      </c>
    </row>
    <row r="1851" customFormat="false" ht="15" hidden="false" customHeight="false" outlineLevel="0" collapsed="false">
      <c r="A1851" s="0" t="n">
        <f aca="false">Data!C1851</f>
        <v>0.0491</v>
      </c>
      <c r="B1851" s="0" t="n">
        <f aca="false">Data!C1852</f>
        <v>0.0488</v>
      </c>
      <c r="C1851" s="0" t="n">
        <f aca="false">Summary!$B$8+(A1851-Summary!$B$8)*EXP(-Summary!$B$7*Summary!$B$3)</f>
        <v>0.0490857030762469</v>
      </c>
      <c r="D1851" s="0" t="n">
        <f aca="false">Summary!$B$9^2*(1-EXP(-2*Summary!$B$7*Summary!$B$3))/(2*Summary!$B$7)</f>
        <v>2.13796991461712E-007</v>
      </c>
      <c r="E1851" s="0" t="n">
        <f aca="false">LN(NORMDIST(B1851,C1851,SQRT(D1851),FALSE()))</f>
        <v>6.56928429790696</v>
      </c>
    </row>
    <row r="1852" customFormat="false" ht="15" hidden="false" customHeight="false" outlineLevel="0" collapsed="false">
      <c r="A1852" s="0" t="n">
        <f aca="false">Data!C1852</f>
        <v>0.0488</v>
      </c>
      <c r="B1852" s="0" t="n">
        <f aca="false">Data!C1853</f>
        <v>0.049</v>
      </c>
      <c r="C1852" s="0" t="n">
        <f aca="false">Summary!$B$8+(A1852-Summary!$B$8)*EXP(-Summary!$B$7*Summary!$B$3)</f>
        <v>0.0487858259708501</v>
      </c>
      <c r="D1852" s="0" t="n">
        <f aca="false">Summary!$B$9^2*(1-EXP(-2*Summary!$B$7*Summary!$B$3))/(2*Summary!$B$7)</f>
        <v>2.13796991461712E-007</v>
      </c>
      <c r="E1852" s="0" t="n">
        <f aca="false">LN(NORMDIST(B1852,C1852,SQRT(D1852),FALSE()))</f>
        <v>6.65290505601531</v>
      </c>
    </row>
    <row r="1853" customFormat="false" ht="15" hidden="false" customHeight="false" outlineLevel="0" collapsed="false">
      <c r="A1853" s="0" t="n">
        <f aca="false">Data!C1853</f>
        <v>0.049</v>
      </c>
      <c r="B1853" s="0" t="n">
        <f aca="false">Data!C1854</f>
        <v>0.0485</v>
      </c>
      <c r="C1853" s="0" t="n">
        <f aca="false">Summary!$B$8+(A1853-Summary!$B$8)*EXP(-Summary!$B$7*Summary!$B$3)</f>
        <v>0.0489857440411146</v>
      </c>
      <c r="D1853" s="0" t="n">
        <f aca="false">Summary!$B$9^2*(1-EXP(-2*Summary!$B$7*Summary!$B$3))/(2*Summary!$B$7)</f>
        <v>2.13796991461712E-007</v>
      </c>
      <c r="E1853" s="0" t="n">
        <f aca="false">LN(NORMDIST(B1853,C1853,SQRT(D1853),FALSE()))</f>
        <v>6.20837878505021</v>
      </c>
    </row>
    <row r="1854" customFormat="false" ht="15" hidden="false" customHeight="false" outlineLevel="0" collapsed="false">
      <c r="A1854" s="0" t="n">
        <f aca="false">Data!C1854</f>
        <v>0.0485</v>
      </c>
      <c r="B1854" s="0" t="n">
        <f aca="false">Data!C1855</f>
        <v>0.0473</v>
      </c>
      <c r="C1854" s="0" t="n">
        <f aca="false">Summary!$B$8+(A1854-Summary!$B$8)*EXP(-Summary!$B$7*Summary!$B$3)</f>
        <v>0.0484859488654534</v>
      </c>
      <c r="D1854" s="0" t="n">
        <f aca="false">Summary!$B$9^2*(1-EXP(-2*Summary!$B$7*Summary!$B$3))/(2*Summary!$B$7)</f>
        <v>2.13796991461712E-007</v>
      </c>
      <c r="E1854" s="0" t="n">
        <f aca="false">LN(NORMDIST(B1854,C1854,SQRT(D1854),FALSE()))</f>
        <v>3.47090472147922</v>
      </c>
    </row>
    <row r="1855" customFormat="false" ht="15" hidden="false" customHeight="false" outlineLevel="0" collapsed="false">
      <c r="A1855" s="0" t="n">
        <f aca="false">Data!C1855</f>
        <v>0.0473</v>
      </c>
      <c r="B1855" s="0" t="n">
        <f aca="false">Data!C1856</f>
        <v>0.0479</v>
      </c>
      <c r="C1855" s="0" t="n">
        <f aca="false">Summary!$B$8+(A1855-Summary!$B$8)*EXP(-Summary!$B$7*Summary!$B$3)</f>
        <v>0.0472864404438666</v>
      </c>
      <c r="D1855" s="0" t="n">
        <f aca="false">Summary!$B$9^2*(1-EXP(-2*Summary!$B$7*Summary!$B$3))/(2*Summary!$B$7)</f>
        <v>2.13796991461712E-007</v>
      </c>
      <c r="E1855" s="0" t="n">
        <f aca="false">LN(NORMDIST(B1855,C1855,SQRT(D1855),FALSE()))</f>
        <v>5.87977721193248</v>
      </c>
    </row>
    <row r="1856" customFormat="false" ht="15" hidden="false" customHeight="false" outlineLevel="0" collapsed="false">
      <c r="A1856" s="0" t="n">
        <f aca="false">Data!C1856</f>
        <v>0.0479</v>
      </c>
      <c r="B1856" s="0" t="n">
        <f aca="false">Data!C1857</f>
        <v>0.0481</v>
      </c>
      <c r="C1856" s="0" t="n">
        <f aca="false">Summary!$B$8+(A1856-Summary!$B$8)*EXP(-Summary!$B$7*Summary!$B$3)</f>
        <v>0.04788619465466</v>
      </c>
      <c r="D1856" s="0" t="n">
        <f aca="false">Summary!$B$9^2*(1-EXP(-2*Summary!$B$7*Summary!$B$3))/(2*Summary!$B$7)</f>
        <v>2.13796991461712E-007</v>
      </c>
      <c r="E1856" s="0" t="n">
        <f aca="false">LN(NORMDIST(B1856,C1856,SQRT(D1856),FALSE()))</f>
        <v>6.65327407212083</v>
      </c>
    </row>
    <row r="1857" customFormat="false" ht="15" hidden="false" customHeight="false" outlineLevel="0" collapsed="false">
      <c r="A1857" s="0" t="n">
        <f aca="false">Data!C1857</f>
        <v>0.0481</v>
      </c>
      <c r="B1857" s="0" t="n">
        <f aca="false">Data!C1858</f>
        <v>0.0483</v>
      </c>
      <c r="C1857" s="0" t="n">
        <f aca="false">Summary!$B$8+(A1857-Summary!$B$8)*EXP(-Summary!$B$7*Summary!$B$3)</f>
        <v>0.0480861127249245</v>
      </c>
      <c r="D1857" s="0" t="n">
        <f aca="false">Summary!$B$9^2*(1-EXP(-2*Summary!$B$7*Summary!$B$3))/(2*Summary!$B$7)</f>
        <v>2.13796991461712E-007</v>
      </c>
      <c r="E1857" s="0" t="n">
        <f aca="false">LN(NORMDIST(B1857,C1857,SQRT(D1857),FALSE()))</f>
        <v>6.65319212348573</v>
      </c>
    </row>
    <row r="1858" customFormat="false" ht="15" hidden="false" customHeight="false" outlineLevel="0" collapsed="false">
      <c r="A1858" s="0" t="n">
        <f aca="false">Data!C1858</f>
        <v>0.0483</v>
      </c>
      <c r="B1858" s="0" t="n">
        <f aca="false">Data!C1859</f>
        <v>0.048</v>
      </c>
      <c r="C1858" s="0" t="n">
        <f aca="false">Summary!$B$8+(A1858-Summary!$B$8)*EXP(-Summary!$B$7*Summary!$B$3)</f>
        <v>0.048286030795189</v>
      </c>
      <c r="D1858" s="0" t="n">
        <f aca="false">Summary!$B$9^2*(1-EXP(-2*Summary!$B$7*Summary!$B$3))/(2*Summary!$B$7)</f>
        <v>2.13796991461712E-007</v>
      </c>
      <c r="E1858" s="0" t="n">
        <f aca="false">LN(NORMDIST(B1858,C1858,SQRT(D1858),FALSE()))</f>
        <v>6.56884610647539</v>
      </c>
    </row>
    <row r="1859" customFormat="false" ht="15" hidden="false" customHeight="false" outlineLevel="0" collapsed="false">
      <c r="A1859" s="0" t="n">
        <f aca="false">Data!C1859</f>
        <v>0.048</v>
      </c>
      <c r="B1859" s="0" t="n">
        <f aca="false">Data!C1860</f>
        <v>0.048</v>
      </c>
      <c r="C1859" s="0" t="n">
        <f aca="false">Summary!$B$8+(A1859-Summary!$B$8)*EXP(-Summary!$B$7*Summary!$B$3)</f>
        <v>0.0479861536897922</v>
      </c>
      <c r="D1859" s="0" t="n">
        <f aca="false">Summary!$B$9^2*(1-EXP(-2*Summary!$B$7*Summary!$B$3))/(2*Summary!$B$7)</f>
        <v>2.13796991461712E-007</v>
      </c>
      <c r="E1859" s="0" t="n">
        <f aca="false">LN(NORMDIST(B1859,C1859,SQRT(D1859),FALSE()))</f>
        <v>6.75973255191134</v>
      </c>
    </row>
    <row r="1860" customFormat="false" ht="15" hidden="false" customHeight="false" outlineLevel="0" collapsed="false">
      <c r="A1860" s="0" t="n">
        <f aca="false">Data!C1860</f>
        <v>0.048</v>
      </c>
      <c r="B1860" s="0" t="n">
        <f aca="false">Data!C1861</f>
        <v>0.0477</v>
      </c>
      <c r="C1860" s="0" t="n">
        <f aca="false">Summary!$B$8+(A1860-Summary!$B$8)*EXP(-Summary!$B$7*Summary!$B$3)</f>
        <v>0.0479861536897922</v>
      </c>
      <c r="D1860" s="0" t="n">
        <f aca="false">Summary!$B$9^2*(1-EXP(-2*Summary!$B$7*Summary!$B$3))/(2*Summary!$B$7)</f>
        <v>2.13796991461712E-007</v>
      </c>
      <c r="E1860" s="0" t="n">
        <f aca="false">LN(NORMDIST(B1860,C1860,SQRT(D1860),FALSE()))</f>
        <v>6.56868165517793</v>
      </c>
    </row>
    <row r="1861" customFormat="false" ht="15" hidden="false" customHeight="false" outlineLevel="0" collapsed="false">
      <c r="A1861" s="0" t="n">
        <f aca="false">Data!C1861</f>
        <v>0.0477</v>
      </c>
      <c r="B1861" s="0" t="n">
        <f aca="false">Data!C1862</f>
        <v>0.0473</v>
      </c>
      <c r="C1861" s="0" t="n">
        <f aca="false">Summary!$B$8+(A1861-Summary!$B$8)*EXP(-Summary!$B$7*Summary!$B$3)</f>
        <v>0.0476862765843955</v>
      </c>
      <c r="D1861" s="0" t="n">
        <f aca="false">Summary!$B$9^2*(1-EXP(-2*Summary!$B$7*Summary!$B$3))/(2*Summary!$B$7)</f>
        <v>2.13796991461712E-007</v>
      </c>
      <c r="E1861" s="0" t="n">
        <f aca="false">LN(NORMDIST(B1861,C1861,SQRT(D1861),FALSE()))</f>
        <v>6.41122933321062</v>
      </c>
    </row>
    <row r="1862" customFormat="false" ht="15" hidden="false" customHeight="false" outlineLevel="0" collapsed="false">
      <c r="A1862" s="0" t="n">
        <f aca="false">Data!C1862</f>
        <v>0.0473</v>
      </c>
      <c r="B1862" s="0" t="n">
        <f aca="false">Data!C1863</f>
        <v>0.0472</v>
      </c>
      <c r="C1862" s="0" t="n">
        <f aca="false">Summary!$B$8+(A1862-Summary!$B$8)*EXP(-Summary!$B$7*Summary!$B$3)</f>
        <v>0.0472864404438666</v>
      </c>
      <c r="D1862" s="0" t="n">
        <f aca="false">Summary!$B$9^2*(1-EXP(-2*Summary!$B$7*Summary!$B$3))/(2*Summary!$B$7)</f>
        <v>2.13796991461712E-007</v>
      </c>
      <c r="E1862" s="0" t="n">
        <f aca="false">LN(NORMDIST(B1862,C1862,SQRT(D1862),FALSE()))</f>
        <v>6.74270651712081</v>
      </c>
    </row>
    <row r="1863" customFormat="false" ht="15" hidden="false" customHeight="false" outlineLevel="0" collapsed="false">
      <c r="A1863" s="0" t="n">
        <f aca="false">Data!C1863</f>
        <v>0.0472</v>
      </c>
      <c r="B1863" s="0" t="n">
        <f aca="false">Data!C1864</f>
        <v>0.0466</v>
      </c>
      <c r="C1863" s="0" t="n">
        <f aca="false">Summary!$B$8+(A1863-Summary!$B$8)*EXP(-Summary!$B$7*Summary!$B$3)</f>
        <v>0.0471864814087343</v>
      </c>
      <c r="D1863" s="0" t="n">
        <f aca="false">Summary!$B$9^2*(1-EXP(-2*Summary!$B$7*Summary!$B$3))/(2*Summary!$B$7)</f>
        <v>2.13796991461712E-007</v>
      </c>
      <c r="E1863" s="0" t="n">
        <f aca="false">LN(NORMDIST(B1863,C1863,SQRT(D1863),FALSE()))</f>
        <v>5.95577193456524</v>
      </c>
    </row>
    <row r="1864" customFormat="false" ht="15" hidden="false" customHeight="false" outlineLevel="0" collapsed="false">
      <c r="A1864" s="0" t="n">
        <f aca="false">Data!C1864</f>
        <v>0.0466</v>
      </c>
      <c r="B1864" s="0" t="n">
        <f aca="false">Data!C1865</f>
        <v>0.0465</v>
      </c>
      <c r="C1864" s="0" t="n">
        <f aca="false">Summary!$B$8+(A1864-Summary!$B$8)*EXP(-Summary!$B$7*Summary!$B$3)</f>
        <v>0.0465867271979409</v>
      </c>
      <c r="D1864" s="0" t="n">
        <f aca="false">Summary!$B$9^2*(1-EXP(-2*Summary!$B$7*Summary!$B$3))/(2*Summary!$B$7)</f>
        <v>2.13796991461712E-007</v>
      </c>
      <c r="E1864" s="0" t="n">
        <f aca="false">LN(NORMDIST(B1864,C1864,SQRT(D1864),FALSE()))</f>
        <v>6.7425903870329</v>
      </c>
    </row>
    <row r="1865" customFormat="false" ht="15" hidden="false" customHeight="false" outlineLevel="0" collapsed="false">
      <c r="A1865" s="0" t="n">
        <f aca="false">Data!C1865</f>
        <v>0.0465</v>
      </c>
      <c r="B1865" s="0" t="n">
        <f aca="false">Data!C1866</f>
        <v>0.0456</v>
      </c>
      <c r="C1865" s="0" t="n">
        <f aca="false">Summary!$B$8+(A1865-Summary!$B$8)*EXP(-Summary!$B$7*Summary!$B$3)</f>
        <v>0.0464867681628086</v>
      </c>
      <c r="D1865" s="0" t="n">
        <f aca="false">Summary!$B$9^2*(1-EXP(-2*Summary!$B$7*Summary!$B$3))/(2*Summary!$B$7)</f>
        <v>2.13796991461712E-007</v>
      </c>
      <c r="E1865" s="0" t="n">
        <f aca="false">LN(NORMDIST(B1865,C1865,SQRT(D1865),FALSE()))</f>
        <v>4.92115182893274</v>
      </c>
    </row>
    <row r="1866" customFormat="false" ht="15" hidden="false" customHeight="false" outlineLevel="0" collapsed="false">
      <c r="A1866" s="0" t="n">
        <f aca="false">Data!C1866</f>
        <v>0.0456</v>
      </c>
      <c r="B1866" s="0" t="n">
        <f aca="false">Data!C1867</f>
        <v>0.0463</v>
      </c>
      <c r="C1866" s="0" t="n">
        <f aca="false">Summary!$B$8+(A1866-Summary!$B$8)*EXP(-Summary!$B$7*Summary!$B$3)</f>
        <v>0.0455871368466185</v>
      </c>
      <c r="D1866" s="0" t="n">
        <f aca="false">Summary!$B$9^2*(1-EXP(-2*Summary!$B$7*Summary!$B$3))/(2*Summary!$B$7)</f>
        <v>2.13796991461712E-007</v>
      </c>
      <c r="E1866" s="0" t="n">
        <f aca="false">LN(NORMDIST(B1866,C1866,SQRT(D1866),FALSE()))</f>
        <v>5.57173137455693</v>
      </c>
    </row>
    <row r="1867" customFormat="false" ht="15" hidden="false" customHeight="false" outlineLevel="0" collapsed="false">
      <c r="A1867" s="0" t="n">
        <f aca="false">Data!C1867</f>
        <v>0.0463</v>
      </c>
      <c r="B1867" s="0" t="n">
        <f aca="false">Data!C1868</f>
        <v>0.0465</v>
      </c>
      <c r="C1867" s="0" t="n">
        <f aca="false">Summary!$B$8+(A1867-Summary!$B$8)*EXP(-Summary!$B$7*Summary!$B$3)</f>
        <v>0.0462868500925441</v>
      </c>
      <c r="D1867" s="0" t="n">
        <f aca="false">Summary!$B$9^2*(1-EXP(-2*Summary!$B$7*Summary!$B$3))/(2*Summary!$B$7)</f>
        <v>2.13796991461712E-007</v>
      </c>
      <c r="E1867" s="0" t="n">
        <f aca="false">LN(NORMDIST(B1867,C1867,SQRT(D1867),FALSE()))</f>
        <v>6.65392853092685</v>
      </c>
    </row>
    <row r="1868" customFormat="false" ht="15" hidden="false" customHeight="false" outlineLevel="0" collapsed="false">
      <c r="A1868" s="0" t="n">
        <f aca="false">Data!C1868</f>
        <v>0.0465</v>
      </c>
      <c r="B1868" s="0" t="n">
        <f aca="false">Data!C1869</f>
        <v>0.0474</v>
      </c>
      <c r="C1868" s="0" t="n">
        <f aca="false">Summary!$B$8+(A1868-Summary!$B$8)*EXP(-Summary!$B$7*Summary!$B$3)</f>
        <v>0.0464867681628086</v>
      </c>
      <c r="D1868" s="0" t="n">
        <f aca="false">Summary!$B$9^2*(1-EXP(-2*Summary!$B$7*Summary!$B$3))/(2*Summary!$B$7)</f>
        <v>2.13796991461712E-007</v>
      </c>
      <c r="E1868" s="0" t="n">
        <f aca="false">LN(NORMDIST(B1868,C1868,SQRT(D1868),FALSE()))</f>
        <v>4.80975032238388</v>
      </c>
    </row>
    <row r="1869" customFormat="false" ht="15" hidden="false" customHeight="false" outlineLevel="0" collapsed="false">
      <c r="A1869" s="0" t="n">
        <f aca="false">Data!C1869</f>
        <v>0.0474</v>
      </c>
      <c r="B1869" s="0" t="n">
        <f aca="false">Data!C1870</f>
        <v>0.047</v>
      </c>
      <c r="C1869" s="0" t="n">
        <f aca="false">Summary!$B$8+(A1869-Summary!$B$8)*EXP(-Summary!$B$7*Summary!$B$3)</f>
        <v>0.0473863994789988</v>
      </c>
      <c r="D1869" s="0" t="n">
        <f aca="false">Summary!$B$9^2*(1-EXP(-2*Summary!$B$7*Summary!$B$3))/(2*Summary!$B$7)</f>
        <v>2.13796991461712E-007</v>
      </c>
      <c r="E1869" s="0" t="n">
        <f aca="false">LN(NORMDIST(B1869,C1869,SQRT(D1869),FALSE()))</f>
        <v>6.41100725871452</v>
      </c>
    </row>
    <row r="1870" customFormat="false" ht="15" hidden="false" customHeight="false" outlineLevel="0" collapsed="false">
      <c r="A1870" s="0" t="n">
        <f aca="false">Data!C1870</f>
        <v>0.047</v>
      </c>
      <c r="B1870" s="0" t="n">
        <f aca="false">Data!C1871</f>
        <v>0.0473</v>
      </c>
      <c r="C1870" s="0" t="n">
        <f aca="false">Summary!$B$8+(A1870-Summary!$B$8)*EXP(-Summary!$B$7*Summary!$B$3)</f>
        <v>0.0469865633384698</v>
      </c>
      <c r="D1870" s="0" t="n">
        <f aca="false">Summary!$B$9^2*(1-EXP(-2*Summary!$B$7*Summary!$B$3))/(2*Summary!$B$7)</f>
        <v>2.13796991461712E-007</v>
      </c>
      <c r="E1870" s="0" t="n">
        <f aca="false">LN(NORMDIST(B1870,C1870,SQRT(D1870),FALSE()))</f>
        <v>6.53042431933414</v>
      </c>
    </row>
    <row r="1871" customFormat="false" ht="15" hidden="false" customHeight="false" outlineLevel="0" collapsed="false">
      <c r="A1871" s="0" t="n">
        <f aca="false">Data!C1871</f>
        <v>0.0473</v>
      </c>
      <c r="B1871" s="0" t="n">
        <f aca="false">Data!C1872</f>
        <v>0.0482</v>
      </c>
      <c r="C1871" s="0" t="n">
        <f aca="false">Summary!$B$8+(A1871-Summary!$B$8)*EXP(-Summary!$B$7*Summary!$B$3)</f>
        <v>0.0472864404438666</v>
      </c>
      <c r="D1871" s="0" t="n">
        <f aca="false">Summary!$B$9^2*(1-EXP(-2*Summary!$B$7*Summary!$B$3))/(2*Summary!$B$7)</f>
        <v>2.13796991461712E-007</v>
      </c>
      <c r="E1871" s="0" t="n">
        <f aca="false">LN(NORMDIST(B1871,C1871,SQRT(D1871),FALSE()))</f>
        <v>4.80835022283447</v>
      </c>
    </row>
    <row r="1872" customFormat="false" ht="15" hidden="false" customHeight="false" outlineLevel="0" collapsed="false">
      <c r="A1872" s="0" t="n">
        <f aca="false">Data!C1872</f>
        <v>0.0482</v>
      </c>
      <c r="B1872" s="0" t="n">
        <f aca="false">Data!C1873</f>
        <v>0.0482</v>
      </c>
      <c r="C1872" s="0" t="n">
        <f aca="false">Summary!$B$8+(A1872-Summary!$B$8)*EXP(-Summary!$B$7*Summary!$B$3)</f>
        <v>0.0481860717600567</v>
      </c>
      <c r="D1872" s="0" t="n">
        <f aca="false">Summary!$B$9^2*(1-EXP(-2*Summary!$B$7*Summary!$B$3))/(2*Summary!$B$7)</f>
        <v>2.13796991461712E-007</v>
      </c>
      <c r="E1872" s="0" t="n">
        <f aca="false">LN(NORMDIST(B1872,C1872,SQRT(D1872),FALSE()))</f>
        <v>6.75972723013031</v>
      </c>
    </row>
    <row r="1873" customFormat="false" ht="15" hidden="false" customHeight="false" outlineLevel="0" collapsed="false">
      <c r="A1873" s="0" t="n">
        <f aca="false">Data!C1873</f>
        <v>0.0482</v>
      </c>
      <c r="B1873" s="0" t="n">
        <f aca="false">Data!C1874</f>
        <v>0.0477</v>
      </c>
      <c r="C1873" s="0" t="n">
        <f aca="false">Summary!$B$8+(A1873-Summary!$B$8)*EXP(-Summary!$B$7*Summary!$B$3)</f>
        <v>0.0481860717600567</v>
      </c>
      <c r="D1873" s="0" t="n">
        <f aca="false">Summary!$B$9^2*(1-EXP(-2*Summary!$B$7*Summary!$B$3))/(2*Summary!$B$7)</f>
        <v>2.13796991461712E-007</v>
      </c>
      <c r="E1873" s="0" t="n">
        <f aca="false">LN(NORMDIST(B1873,C1873,SQRT(D1873),FALSE()))</f>
        <v>6.20763396061629</v>
      </c>
    </row>
    <row r="1874" customFormat="false" ht="15" hidden="false" customHeight="false" outlineLevel="0" collapsed="false">
      <c r="A1874" s="0" t="n">
        <f aca="false">Data!C1874</f>
        <v>0.0477</v>
      </c>
      <c r="B1874" s="0" t="n">
        <f aca="false">Data!C1875</f>
        <v>0.0478</v>
      </c>
      <c r="C1874" s="0" t="n">
        <f aca="false">Summary!$B$8+(A1874-Summary!$B$8)*EXP(-Summary!$B$7*Summary!$B$3)</f>
        <v>0.0476862765843955</v>
      </c>
      <c r="D1874" s="0" t="n">
        <f aca="false">Summary!$B$9^2*(1-EXP(-2*Summary!$B$7*Summary!$B$3))/(2*Summary!$B$7)</f>
        <v>2.13796991461712E-007</v>
      </c>
      <c r="E1874" s="0" t="n">
        <f aca="false">LN(NORMDIST(B1874,C1874,SQRT(D1874),FALSE()))</f>
        <v>6.72993490400415</v>
      </c>
    </row>
    <row r="1875" customFormat="false" ht="15" hidden="false" customHeight="false" outlineLevel="0" collapsed="false">
      <c r="A1875" s="0" t="n">
        <f aca="false">Data!C1875</f>
        <v>0.0478</v>
      </c>
      <c r="B1875" s="0" t="n">
        <f aca="false">Data!C1876</f>
        <v>0.0482</v>
      </c>
      <c r="C1875" s="0" t="n">
        <f aca="false">Summary!$B$8+(A1875-Summary!$B$8)*EXP(-Summary!$B$7*Summary!$B$3)</f>
        <v>0.0477862356195277</v>
      </c>
      <c r="D1875" s="0" t="n">
        <f aca="false">Summary!$B$9^2*(1-EXP(-2*Summary!$B$7*Summary!$B$3))/(2*Summary!$B$7)</f>
        <v>2.13796991461712E-007</v>
      </c>
      <c r="E1875" s="0" t="n">
        <f aca="false">LN(NORMDIST(B1875,C1875,SQRT(D1875),FALSE()))</f>
        <v>6.35979885529559</v>
      </c>
    </row>
    <row r="1876" customFormat="false" ht="15" hidden="false" customHeight="false" outlineLevel="0" collapsed="false">
      <c r="A1876" s="0" t="n">
        <f aca="false">Data!C1876</f>
        <v>0.0482</v>
      </c>
      <c r="B1876" s="0" t="n">
        <f aca="false">Data!C1877</f>
        <v>0.0495</v>
      </c>
      <c r="C1876" s="0" t="n">
        <f aca="false">Summary!$B$8+(A1876-Summary!$B$8)*EXP(-Summary!$B$7*Summary!$B$3)</f>
        <v>0.0481860717600567</v>
      </c>
      <c r="D1876" s="0" t="n">
        <f aca="false">Summary!$B$9^2*(1-EXP(-2*Summary!$B$7*Summary!$B$3))/(2*Summary!$B$7)</f>
        <v>2.13796991461712E-007</v>
      </c>
      <c r="E1876" s="0" t="n">
        <f aca="false">LN(NORMDIST(B1876,C1876,SQRT(D1876),FALSE()))</f>
        <v>2.72268860753187</v>
      </c>
    </row>
    <row r="1877" customFormat="false" ht="15" hidden="false" customHeight="false" outlineLevel="0" collapsed="false">
      <c r="A1877" s="0" t="n">
        <f aca="false">Data!C1877</f>
        <v>0.0495</v>
      </c>
      <c r="B1877" s="0" t="n">
        <f aca="false">Data!C1878</f>
        <v>0.0495</v>
      </c>
      <c r="C1877" s="0" t="n">
        <f aca="false">Summary!$B$8+(A1877-Summary!$B$8)*EXP(-Summary!$B$7*Summary!$B$3)</f>
        <v>0.0494855392167758</v>
      </c>
      <c r="D1877" s="0" t="n">
        <f aca="false">Summary!$B$9^2*(1-EXP(-2*Summary!$B$7*Summary!$B$3))/(2*Summary!$B$7)</f>
        <v>2.13796991461712E-007</v>
      </c>
      <c r="E1877" s="0" t="n">
        <f aca="false">LN(NORMDIST(B1877,C1877,SQRT(D1877),FALSE()))</f>
        <v>6.75969187326342</v>
      </c>
    </row>
    <row r="1878" customFormat="false" ht="15" hidden="false" customHeight="false" outlineLevel="0" collapsed="false">
      <c r="A1878" s="0" t="n">
        <f aca="false">Data!C1878</f>
        <v>0.0495</v>
      </c>
      <c r="B1878" s="0" t="n">
        <f aca="false">Data!C1879</f>
        <v>0.0495</v>
      </c>
      <c r="C1878" s="0" t="n">
        <f aca="false">Summary!$B$8+(A1878-Summary!$B$8)*EXP(-Summary!$B$7*Summary!$B$3)</f>
        <v>0.0494855392167758</v>
      </c>
      <c r="D1878" s="0" t="n">
        <f aca="false">Summary!$B$9^2*(1-EXP(-2*Summary!$B$7*Summary!$B$3))/(2*Summary!$B$7)</f>
        <v>2.13796991461712E-007</v>
      </c>
      <c r="E1878" s="0" t="n">
        <f aca="false">LN(NORMDIST(B1878,C1878,SQRT(D1878),FALSE()))</f>
        <v>6.75969187326342</v>
      </c>
    </row>
    <row r="1879" customFormat="false" ht="15" hidden="false" customHeight="false" outlineLevel="0" collapsed="false">
      <c r="A1879" s="0" t="n">
        <f aca="false">Data!C1879</f>
        <v>0.0495</v>
      </c>
      <c r="B1879" s="0" t="n">
        <f aca="false">Data!C1880</f>
        <v>0.0495</v>
      </c>
      <c r="C1879" s="0" t="n">
        <f aca="false">Summary!$B$8+(A1879-Summary!$B$8)*EXP(-Summary!$B$7*Summary!$B$3)</f>
        <v>0.0494855392167758</v>
      </c>
      <c r="D1879" s="0" t="n">
        <f aca="false">Summary!$B$9^2*(1-EXP(-2*Summary!$B$7*Summary!$B$3))/(2*Summary!$B$7)</f>
        <v>2.13796991461712E-007</v>
      </c>
      <c r="E1879" s="0" t="n">
        <f aca="false">LN(NORMDIST(B1879,C1879,SQRT(D1879),FALSE()))</f>
        <v>6.75969187326342</v>
      </c>
    </row>
    <row r="1880" customFormat="false" ht="15" hidden="false" customHeight="false" outlineLevel="0" collapsed="false">
      <c r="A1880" s="0" t="n">
        <f aca="false">Data!C1880</f>
        <v>0.0495</v>
      </c>
      <c r="B1880" s="0" t="n">
        <f aca="false">Data!C1881</f>
        <v>0.0497</v>
      </c>
      <c r="C1880" s="0" t="n">
        <f aca="false">Summary!$B$8+(A1880-Summary!$B$8)*EXP(-Summary!$B$7*Summary!$B$3)</f>
        <v>0.0494855392167758</v>
      </c>
      <c r="D1880" s="0" t="n">
        <f aca="false">Summary!$B$9^2*(1-EXP(-2*Summary!$B$7*Summary!$B$3))/(2*Summary!$B$7)</f>
        <v>2.13796991461712E-007</v>
      </c>
      <c r="E1880" s="0" t="n">
        <f aca="false">LN(NORMDIST(B1880,C1880,SQRT(D1880),FALSE()))</f>
        <v>6.65261760393753</v>
      </c>
    </row>
    <row r="1881" customFormat="false" ht="15" hidden="false" customHeight="false" outlineLevel="0" collapsed="false">
      <c r="A1881" s="0" t="n">
        <f aca="false">Data!C1881</f>
        <v>0.0497</v>
      </c>
      <c r="B1881" s="0" t="n">
        <f aca="false">Data!C1882</f>
        <v>0.0495</v>
      </c>
      <c r="C1881" s="0" t="n">
        <f aca="false">Summary!$B$8+(A1881-Summary!$B$8)*EXP(-Summary!$B$7*Summary!$B$3)</f>
        <v>0.0496854572870403</v>
      </c>
      <c r="D1881" s="0" t="n">
        <f aca="false">Summary!$B$9^2*(1-EXP(-2*Summary!$B$7*Summary!$B$3))/(2*Summary!$B$7)</f>
        <v>2.13796991461712E-007</v>
      </c>
      <c r="E1881" s="0" t="n">
        <f aca="false">LN(NORMDIST(B1881,C1881,SQRT(D1881),FALSE()))</f>
        <v>6.67974385614876</v>
      </c>
    </row>
    <row r="1882" customFormat="false" ht="15" hidden="false" customHeight="false" outlineLevel="0" collapsed="false">
      <c r="A1882" s="0" t="n">
        <f aca="false">Data!C1882</f>
        <v>0.0495</v>
      </c>
      <c r="B1882" s="0" t="n">
        <f aca="false">Data!C1883</f>
        <v>0.0495</v>
      </c>
      <c r="C1882" s="0" t="n">
        <f aca="false">Summary!$B$8+(A1882-Summary!$B$8)*EXP(-Summary!$B$7*Summary!$B$3)</f>
        <v>0.0494855392167758</v>
      </c>
      <c r="D1882" s="0" t="n">
        <f aca="false">Summary!$B$9^2*(1-EXP(-2*Summary!$B$7*Summary!$B$3))/(2*Summary!$B$7)</f>
        <v>2.13796991461712E-007</v>
      </c>
      <c r="E1882" s="0" t="n">
        <f aca="false">LN(NORMDIST(B1882,C1882,SQRT(D1882),FALSE()))</f>
        <v>6.75969187326342</v>
      </c>
    </row>
    <row r="1883" customFormat="false" ht="15" hidden="false" customHeight="false" outlineLevel="0" collapsed="false">
      <c r="A1883" s="0" t="n">
        <f aca="false">Data!C1883</f>
        <v>0.0495</v>
      </c>
      <c r="B1883" s="0" t="n">
        <f aca="false">Data!C1884</f>
        <v>0.0497</v>
      </c>
      <c r="C1883" s="0" t="n">
        <f aca="false">Summary!$B$8+(A1883-Summary!$B$8)*EXP(-Summary!$B$7*Summary!$B$3)</f>
        <v>0.0494855392167758</v>
      </c>
      <c r="D1883" s="0" t="n">
        <f aca="false">Summary!$B$9^2*(1-EXP(-2*Summary!$B$7*Summary!$B$3))/(2*Summary!$B$7)</f>
        <v>2.13796991461712E-007</v>
      </c>
      <c r="E1883" s="0" t="n">
        <f aca="false">LN(NORMDIST(B1883,C1883,SQRT(D1883),FALSE()))</f>
        <v>6.65261760393753</v>
      </c>
    </row>
    <row r="1884" customFormat="false" ht="15" hidden="false" customHeight="false" outlineLevel="0" collapsed="false">
      <c r="A1884" s="0" t="n">
        <f aca="false">Data!C1884</f>
        <v>0.0497</v>
      </c>
      <c r="B1884" s="0" t="n">
        <f aca="false">Data!C1885</f>
        <v>0.0497</v>
      </c>
      <c r="C1884" s="0" t="n">
        <f aca="false">Summary!$B$8+(A1884-Summary!$B$8)*EXP(-Summary!$B$7*Summary!$B$3)</f>
        <v>0.0496854572870403</v>
      </c>
      <c r="D1884" s="0" t="n">
        <f aca="false">Summary!$B$9^2*(1-EXP(-2*Summary!$B$7*Summary!$B$3))/(2*Summary!$B$7)</f>
        <v>2.13796991461712E-007</v>
      </c>
      <c r="E1884" s="0" t="n">
        <f aca="false">LN(NORMDIST(B1884,C1884,SQRT(D1884),FALSE()))</f>
        <v>6.75968631600848</v>
      </c>
    </row>
    <row r="1885" customFormat="false" ht="15" hidden="false" customHeight="false" outlineLevel="0" collapsed="false">
      <c r="A1885" s="0" t="n">
        <f aca="false">Data!C1885</f>
        <v>0.0497</v>
      </c>
      <c r="B1885" s="0" t="n">
        <f aca="false">Data!C1886</f>
        <v>0.0498</v>
      </c>
      <c r="C1885" s="0" t="n">
        <f aca="false">Summary!$B$8+(A1885-Summary!$B$8)*EXP(-Summary!$B$7*Summary!$B$3)</f>
        <v>0.0496854572870403</v>
      </c>
      <c r="D1885" s="0" t="n">
        <f aca="false">Summary!$B$9^2*(1-EXP(-2*Summary!$B$7*Summary!$B$3))/(2*Summary!$B$7)</f>
        <v>2.13796991461712E-007</v>
      </c>
      <c r="E1885" s="0" t="n">
        <f aca="false">LN(NORMDIST(B1885,C1885,SQRT(D1885),FALSE()))</f>
        <v>6.72949753153661</v>
      </c>
    </row>
    <row r="1886" customFormat="false" ht="15" hidden="false" customHeight="false" outlineLevel="0" collapsed="false">
      <c r="A1886" s="0" t="n">
        <f aca="false">Data!C1886</f>
        <v>0.0498</v>
      </c>
      <c r="B1886" s="0" t="n">
        <f aca="false">Data!C1887</f>
        <v>0.0496</v>
      </c>
      <c r="C1886" s="0" t="n">
        <f aca="false">Summary!$B$8+(A1886-Summary!$B$8)*EXP(-Summary!$B$7*Summary!$B$3)</f>
        <v>0.0497854163221725</v>
      </c>
      <c r="D1886" s="0" t="n">
        <f aca="false">Summary!$B$9^2*(1-EXP(-2*Summary!$B$7*Summary!$B$3))/(2*Summary!$B$7)</f>
        <v>2.13796991461712E-007</v>
      </c>
      <c r="E1886" s="0" t="n">
        <f aca="false">LN(NORMDIST(B1886,C1886,SQRT(D1886),FALSE()))</f>
        <v>6.67977938702374</v>
      </c>
    </row>
    <row r="1887" customFormat="false" ht="15" hidden="false" customHeight="false" outlineLevel="0" collapsed="false">
      <c r="A1887" s="0" t="n">
        <f aca="false">Data!C1887</f>
        <v>0.0496</v>
      </c>
      <c r="B1887" s="0" t="n">
        <f aca="false">Data!C1888</f>
        <v>0.0496</v>
      </c>
      <c r="C1887" s="0" t="n">
        <f aca="false">Summary!$B$8+(A1887-Summary!$B$8)*EXP(-Summary!$B$7*Summary!$B$3)</f>
        <v>0.0495854982519081</v>
      </c>
      <c r="D1887" s="0" t="n">
        <f aca="false">Summary!$B$9^2*(1-EXP(-2*Summary!$B$7*Summary!$B$3))/(2*Summary!$B$7)</f>
        <v>2.13796991461712E-007</v>
      </c>
      <c r="E1887" s="0" t="n">
        <f aca="false">LN(NORMDIST(B1887,C1887,SQRT(D1887),FALSE()))</f>
        <v>6.75968909856051</v>
      </c>
    </row>
    <row r="1888" customFormat="false" ht="15" hidden="false" customHeight="false" outlineLevel="0" collapsed="false">
      <c r="A1888" s="0" t="n">
        <f aca="false">Data!C1888</f>
        <v>0.0496</v>
      </c>
      <c r="B1888" s="0" t="n">
        <f aca="false">Data!C1889</f>
        <v>0.0498</v>
      </c>
      <c r="C1888" s="0" t="n">
        <f aca="false">Summary!$B$8+(A1888-Summary!$B$8)*EXP(-Summary!$B$7*Summary!$B$3)</f>
        <v>0.0495854982519081</v>
      </c>
      <c r="D1888" s="0" t="n">
        <f aca="false">Summary!$B$9^2*(1-EXP(-2*Summary!$B$7*Summary!$B$3))/(2*Summary!$B$7)</f>
        <v>2.13796991461712E-007</v>
      </c>
      <c r="E1888" s="0" t="n">
        <f aca="false">LN(NORMDIST(B1888,C1888,SQRT(D1888),FALSE()))</f>
        <v>6.65257650795846</v>
      </c>
    </row>
    <row r="1889" customFormat="false" ht="15" hidden="false" customHeight="false" outlineLevel="0" collapsed="false">
      <c r="A1889" s="0" t="n">
        <f aca="false">Data!C1889</f>
        <v>0.0498</v>
      </c>
      <c r="B1889" s="0" t="n">
        <f aca="false">Data!C1890</f>
        <v>0.0497</v>
      </c>
      <c r="C1889" s="0" t="n">
        <f aca="false">Summary!$B$8+(A1889-Summary!$B$8)*EXP(-Summary!$B$7*Summary!$B$3)</f>
        <v>0.0497854163221725</v>
      </c>
      <c r="D1889" s="0" t="n">
        <f aca="false">Summary!$B$9^2*(1-EXP(-2*Summary!$B$7*Summary!$B$3))/(2*Summary!$B$7)</f>
        <v>2.13796991461712E-007</v>
      </c>
      <c r="E1889" s="0" t="n">
        <f aca="false">LN(NORMDIST(B1889,C1889,SQRT(D1889),FALSE()))</f>
        <v>6.74311812778277</v>
      </c>
    </row>
    <row r="1890" customFormat="false" ht="15" hidden="false" customHeight="false" outlineLevel="0" collapsed="false">
      <c r="A1890" s="0" t="n">
        <f aca="false">Data!C1890</f>
        <v>0.0497</v>
      </c>
      <c r="B1890" s="0" t="n">
        <f aca="false">Data!C1891</f>
        <v>0.0502</v>
      </c>
      <c r="C1890" s="0" t="n">
        <f aca="false">Summary!$B$8+(A1890-Summary!$B$8)*EXP(-Summary!$B$7*Summary!$B$3)</f>
        <v>0.0496854572870403</v>
      </c>
      <c r="D1890" s="0" t="n">
        <f aca="false">Summary!$B$9^2*(1-EXP(-2*Summary!$B$7*Summary!$B$3))/(2*Summary!$B$7)</f>
        <v>2.13796991461712E-007</v>
      </c>
      <c r="E1890" s="0" t="n">
        <f aca="false">LN(NORMDIST(B1890,C1890,SQRT(D1890),FALSE()))</f>
        <v>6.14100896430429</v>
      </c>
    </row>
    <row r="1891" customFormat="false" ht="15" hidden="false" customHeight="false" outlineLevel="0" collapsed="false">
      <c r="A1891" s="0" t="n">
        <f aca="false">Data!C1891</f>
        <v>0.0502</v>
      </c>
      <c r="B1891" s="0" t="n">
        <f aca="false">Data!C1892</f>
        <v>0.0502</v>
      </c>
      <c r="C1891" s="0" t="n">
        <f aca="false">Summary!$B$8+(A1891-Summary!$B$8)*EXP(-Summary!$B$7*Summary!$B$3)</f>
        <v>0.0501852524627015</v>
      </c>
      <c r="D1891" s="0" t="n">
        <f aca="false">Summary!$B$9^2*(1-EXP(-2*Summary!$B$7*Summary!$B$3))/(2*Summary!$B$7)</f>
        <v>2.13796991461712E-007</v>
      </c>
      <c r="E1891" s="0" t="n">
        <f aca="false">LN(NORMDIST(B1891,C1891,SQRT(D1891),FALSE()))</f>
        <v>6.75967228551137</v>
      </c>
    </row>
    <row r="1892" customFormat="false" ht="15" hidden="false" customHeight="false" outlineLevel="0" collapsed="false">
      <c r="A1892" s="0" t="n">
        <f aca="false">Data!C1892</f>
        <v>0.0502</v>
      </c>
      <c r="B1892" s="0" t="n">
        <f aca="false">Data!C1893</f>
        <v>0.0499</v>
      </c>
      <c r="C1892" s="0" t="n">
        <f aca="false">Summary!$B$8+(A1892-Summary!$B$8)*EXP(-Summary!$B$7*Summary!$B$3)</f>
        <v>0.0501852524627015</v>
      </c>
      <c r="D1892" s="0" t="n">
        <f aca="false">Summary!$B$9^2*(1-EXP(-2*Summary!$B$7*Summary!$B$3))/(2*Summary!$B$7)</f>
        <v>2.13796991461712E-007</v>
      </c>
      <c r="E1892" s="0" t="n">
        <f aca="false">LN(NORMDIST(B1892,C1892,SQRT(D1892),FALSE()))</f>
        <v>6.56988599089126</v>
      </c>
    </row>
    <row r="1893" customFormat="false" ht="15" hidden="false" customHeight="false" outlineLevel="0" collapsed="false">
      <c r="A1893" s="0" t="n">
        <f aca="false">Data!C1893</f>
        <v>0.0499</v>
      </c>
      <c r="B1893" s="0" t="n">
        <f aca="false">Data!C1894</f>
        <v>0.0492</v>
      </c>
      <c r="C1893" s="0" t="n">
        <f aca="false">Summary!$B$8+(A1893-Summary!$B$8)*EXP(-Summary!$B$7*Summary!$B$3)</f>
        <v>0.0498853753573048</v>
      </c>
      <c r="D1893" s="0" t="n">
        <f aca="false">Summary!$B$9^2*(1-EXP(-2*Summary!$B$7*Summary!$B$3))/(2*Summary!$B$7)</f>
        <v>2.13796991461712E-007</v>
      </c>
      <c r="E1893" s="0" t="n">
        <f aca="false">LN(NORMDIST(B1893,C1893,SQRT(D1893),FALSE()))</f>
        <v>5.66161686542763</v>
      </c>
    </row>
    <row r="1894" customFormat="false" ht="15" hidden="false" customHeight="false" outlineLevel="0" collapsed="false">
      <c r="A1894" s="0" t="n">
        <f aca="false">Data!C1894</f>
        <v>0.0492</v>
      </c>
      <c r="B1894" s="0" t="n">
        <f aca="false">Data!C1895</f>
        <v>0.0485</v>
      </c>
      <c r="C1894" s="0" t="n">
        <f aca="false">Summary!$B$8+(A1894-Summary!$B$8)*EXP(-Summary!$B$7*Summary!$B$3)</f>
        <v>0.0491856621113791</v>
      </c>
      <c r="D1894" s="0" t="n">
        <f aca="false">Summary!$B$9^2*(1-EXP(-2*Summary!$B$7*Summary!$B$3))/(2*Summary!$B$7)</f>
        <v>2.13796991461712E-007</v>
      </c>
      <c r="E1894" s="0" t="n">
        <f aca="false">LN(NORMDIST(B1894,C1894,SQRT(D1894),FALSE()))</f>
        <v>5.66069741708193</v>
      </c>
    </row>
    <row r="1895" customFormat="false" ht="15" hidden="false" customHeight="false" outlineLevel="0" collapsed="false">
      <c r="A1895" s="0" t="n">
        <f aca="false">Data!C1895</f>
        <v>0.0485</v>
      </c>
      <c r="B1895" s="0" t="n">
        <f aca="false">Data!C1896</f>
        <v>0.0496</v>
      </c>
      <c r="C1895" s="0" t="n">
        <f aca="false">Summary!$B$8+(A1895-Summary!$B$8)*EXP(-Summary!$B$7*Summary!$B$3)</f>
        <v>0.0484859488654534</v>
      </c>
      <c r="D1895" s="0" t="n">
        <f aca="false">Summary!$B$9^2*(1-EXP(-2*Summary!$B$7*Summary!$B$3))/(2*Summary!$B$7)</f>
        <v>2.13796991461712E-007</v>
      </c>
      <c r="E1895" s="0" t="n">
        <f aca="false">LN(NORMDIST(B1895,C1895,SQRT(D1895),FALSE()))</f>
        <v>3.85763790222966</v>
      </c>
    </row>
    <row r="1896" customFormat="false" ht="15" hidden="false" customHeight="false" outlineLevel="0" collapsed="false">
      <c r="A1896" s="0" t="n">
        <f aca="false">Data!C1896</f>
        <v>0.0496</v>
      </c>
      <c r="B1896" s="0" t="n">
        <f aca="false">Data!C1897</f>
        <v>0.0496</v>
      </c>
      <c r="C1896" s="0" t="n">
        <f aca="false">Summary!$B$8+(A1896-Summary!$B$8)*EXP(-Summary!$B$7*Summary!$B$3)</f>
        <v>0.0495854982519081</v>
      </c>
      <c r="D1896" s="0" t="n">
        <f aca="false">Summary!$B$9^2*(1-EXP(-2*Summary!$B$7*Summary!$B$3))/(2*Summary!$B$7)</f>
        <v>2.13796991461712E-007</v>
      </c>
      <c r="E1896" s="0" t="n">
        <f aca="false">LN(NORMDIST(B1896,C1896,SQRT(D1896),FALSE()))</f>
        <v>6.75968909856051</v>
      </c>
    </row>
    <row r="1897" customFormat="false" ht="15" hidden="false" customHeight="false" outlineLevel="0" collapsed="false">
      <c r="A1897" s="0" t="n">
        <f aca="false">Data!C1897</f>
        <v>0.0496</v>
      </c>
      <c r="B1897" s="0" t="n">
        <f aca="false">Data!C1898</f>
        <v>0.0489</v>
      </c>
      <c r="C1897" s="0" t="n">
        <f aca="false">Summary!$B$8+(A1897-Summary!$B$8)*EXP(-Summary!$B$7*Summary!$B$3)</f>
        <v>0.0495854982519081</v>
      </c>
      <c r="D1897" s="0" t="n">
        <f aca="false">Summary!$B$9^2*(1-EXP(-2*Summary!$B$7*Summary!$B$3))/(2*Summary!$B$7)</f>
        <v>2.13796991461712E-007</v>
      </c>
      <c r="E1897" s="0" t="n">
        <f aca="false">LN(NORMDIST(B1897,C1897,SQRT(D1897),FALSE()))</f>
        <v>5.66122286323139</v>
      </c>
    </row>
    <row r="1898" customFormat="false" ht="15" hidden="false" customHeight="false" outlineLevel="0" collapsed="false">
      <c r="A1898" s="0" t="n">
        <f aca="false">Data!C1898</f>
        <v>0.0489</v>
      </c>
      <c r="B1898" s="0" t="n">
        <f aca="false">Data!C1899</f>
        <v>0.0489</v>
      </c>
      <c r="C1898" s="0" t="n">
        <f aca="false">Summary!$B$8+(A1898-Summary!$B$8)*EXP(-Summary!$B$7*Summary!$B$3)</f>
        <v>0.0488857850059824</v>
      </c>
      <c r="D1898" s="0" t="n">
        <f aca="false">Summary!$B$9^2*(1-EXP(-2*Summary!$B$7*Summary!$B$3))/(2*Summary!$B$7)</f>
        <v>2.13796991461712E-007</v>
      </c>
      <c r="E1898" s="0" t="n">
        <f aca="false">LN(NORMDIST(B1898,C1898,SQRT(D1898),FALSE()))</f>
        <v>6.7597083566491</v>
      </c>
    </row>
    <row r="1899" customFormat="false" ht="15" hidden="false" customHeight="false" outlineLevel="0" collapsed="false">
      <c r="A1899" s="0" t="n">
        <f aca="false">Data!C1899</f>
        <v>0.0489</v>
      </c>
      <c r="B1899" s="0" t="n">
        <f aca="false">Data!C1900</f>
        <v>0.0485</v>
      </c>
      <c r="C1899" s="0" t="n">
        <f aca="false">Summary!$B$8+(A1899-Summary!$B$8)*EXP(-Summary!$B$7*Summary!$B$3)</f>
        <v>0.0488857850059824</v>
      </c>
      <c r="D1899" s="0" t="n">
        <f aca="false">Summary!$B$9^2*(1-EXP(-2*Summary!$B$7*Summary!$B$3))/(2*Summary!$B$7)</f>
        <v>2.13796991461712E-007</v>
      </c>
      <c r="E1899" s="0" t="n">
        <f aca="false">LN(NORMDIST(B1899,C1899,SQRT(D1899),FALSE()))</f>
        <v>6.41211692477313</v>
      </c>
    </row>
    <row r="1900" customFormat="false" ht="15" hidden="false" customHeight="false" outlineLevel="0" collapsed="false">
      <c r="A1900" s="0" t="n">
        <f aca="false">Data!C1900</f>
        <v>0.0485</v>
      </c>
      <c r="B1900" s="0" t="n">
        <f aca="false">Data!C1901</f>
        <v>0.0488</v>
      </c>
      <c r="C1900" s="0" t="n">
        <f aca="false">Summary!$B$8+(A1900-Summary!$B$8)*EXP(-Summary!$B$7*Summary!$B$3)</f>
        <v>0.0484859488654534</v>
      </c>
      <c r="D1900" s="0" t="n">
        <f aca="false">Summary!$B$9^2*(1-EXP(-2*Summary!$B$7*Summary!$B$3))/(2*Summary!$B$7)</f>
        <v>2.13796991461712E-007</v>
      </c>
      <c r="E1900" s="0" t="n">
        <f aca="false">LN(NORMDIST(B1900,C1900,SQRT(D1900),FALSE()))</f>
        <v>6.52952258934213</v>
      </c>
    </row>
    <row r="1901" customFormat="false" ht="15" hidden="false" customHeight="false" outlineLevel="0" collapsed="false">
      <c r="A1901" s="0" t="n">
        <f aca="false">Data!C1901</f>
        <v>0.0488</v>
      </c>
      <c r="B1901" s="0" t="n">
        <f aca="false">Data!C1902</f>
        <v>0.0494</v>
      </c>
      <c r="C1901" s="0" t="n">
        <f aca="false">Summary!$B$8+(A1901-Summary!$B$8)*EXP(-Summary!$B$7*Summary!$B$3)</f>
        <v>0.0487858259708501</v>
      </c>
      <c r="D1901" s="0" t="n">
        <f aca="false">Summary!$B$9^2*(1-EXP(-2*Summary!$B$7*Summary!$B$3))/(2*Summary!$B$7)</f>
        <v>2.13796991461712E-007</v>
      </c>
      <c r="E1901" s="0" t="n">
        <f aca="false">LN(NORMDIST(B1901,C1901,SQRT(D1901),FALSE()))</f>
        <v>5.8780129000159</v>
      </c>
    </row>
    <row r="1902" customFormat="false" ht="15" hidden="false" customHeight="false" outlineLevel="0" collapsed="false">
      <c r="A1902" s="0" t="n">
        <f aca="false">Data!C1902</f>
        <v>0.0494</v>
      </c>
      <c r="B1902" s="0" t="n">
        <f aca="false">Data!C1903</f>
        <v>0.0495</v>
      </c>
      <c r="C1902" s="0" t="n">
        <f aca="false">Summary!$B$8+(A1902-Summary!$B$8)*EXP(-Summary!$B$7*Summary!$B$3)</f>
        <v>0.0493855801816436</v>
      </c>
      <c r="D1902" s="0" t="n">
        <f aca="false">Summary!$B$9^2*(1-EXP(-2*Summary!$B$7*Summary!$B$3))/(2*Summary!$B$7)</f>
        <v>2.13796991461712E-007</v>
      </c>
      <c r="E1902" s="0" t="n">
        <f aca="false">LN(NORMDIST(B1902,C1902,SQRT(D1902),FALSE()))</f>
        <v>6.72956333755957</v>
      </c>
    </row>
    <row r="1903" customFormat="false" ht="15" hidden="false" customHeight="false" outlineLevel="0" collapsed="false">
      <c r="A1903" s="0" t="n">
        <f aca="false">Data!C1903</f>
        <v>0.0495</v>
      </c>
      <c r="B1903" s="0" t="n">
        <f aca="false">Data!C1904</f>
        <v>0.0481</v>
      </c>
      <c r="C1903" s="0" t="n">
        <f aca="false">Summary!$B$8+(A1903-Summary!$B$8)*EXP(-Summary!$B$7*Summary!$B$3)</f>
        <v>0.0494855392167758</v>
      </c>
      <c r="D1903" s="0" t="n">
        <f aca="false">Summary!$B$9^2*(1-EXP(-2*Summary!$B$7*Summary!$B$3))/(2*Summary!$B$7)</f>
        <v>2.13796991461712E-007</v>
      </c>
      <c r="E1903" s="0" t="n">
        <f aca="false">LN(NORMDIST(B1903,C1903,SQRT(D1903),FALSE()))</f>
        <v>2.27059734988224</v>
      </c>
    </row>
    <row r="1904" customFormat="false" ht="15" hidden="false" customHeight="false" outlineLevel="0" collapsed="false">
      <c r="A1904" s="0" t="n">
        <f aca="false">Data!C1904</f>
        <v>0.0481</v>
      </c>
      <c r="B1904" s="0" t="n">
        <f aca="false">Data!C1905</f>
        <v>0.0457</v>
      </c>
      <c r="C1904" s="0" t="n">
        <f aca="false">Summary!$B$8+(A1904-Summary!$B$8)*EXP(-Summary!$B$7*Summary!$B$3)</f>
        <v>0.0480861127249245</v>
      </c>
      <c r="D1904" s="0" t="n">
        <f aca="false">Summary!$B$9^2*(1-EXP(-2*Summary!$B$7*Summary!$B$3))/(2*Summary!$B$7)</f>
        <v>2.13796991461712E-007</v>
      </c>
      <c r="E1904" s="0" t="n">
        <f aca="false">LN(NORMDIST(B1904,C1904,SQRT(D1904),FALSE()))</f>
        <v>-6.55509984309829</v>
      </c>
    </row>
    <row r="1905" customFormat="false" ht="15" hidden="false" customHeight="false" outlineLevel="0" collapsed="false">
      <c r="A1905" s="0" t="n">
        <f aca="false">Data!C1905</f>
        <v>0.0457</v>
      </c>
      <c r="B1905" s="0" t="n">
        <f aca="false">Data!C1906</f>
        <v>0.0474</v>
      </c>
      <c r="C1905" s="0" t="n">
        <f aca="false">Summary!$B$8+(A1905-Summary!$B$8)*EXP(-Summary!$B$7*Summary!$B$3)</f>
        <v>0.0456870958817507</v>
      </c>
      <c r="D1905" s="0" t="n">
        <f aca="false">Summary!$B$9^2*(1-EXP(-2*Summary!$B$7*Summary!$B$3))/(2*Summary!$B$7)</f>
        <v>2.13796991461712E-007</v>
      </c>
      <c r="E1905" s="0" t="n">
        <f aca="false">LN(NORMDIST(B1905,C1905,SQRT(D1905),FALSE()))</f>
        <v>-0.101563245448894</v>
      </c>
    </row>
    <row r="1906" customFormat="false" ht="15" hidden="false" customHeight="false" outlineLevel="0" collapsed="false">
      <c r="A1906" s="0" t="n">
        <f aca="false">Data!C1906</f>
        <v>0.0474</v>
      </c>
      <c r="B1906" s="0" t="n">
        <f aca="false">Data!C1907</f>
        <v>0.0464</v>
      </c>
      <c r="C1906" s="0" t="n">
        <f aca="false">Summary!$B$8+(A1906-Summary!$B$8)*EXP(-Summary!$B$7*Summary!$B$3)</f>
        <v>0.0473863994789988</v>
      </c>
      <c r="D1906" s="0" t="n">
        <f aca="false">Summary!$B$9^2*(1-EXP(-2*Summary!$B$7*Summary!$B$3))/(2*Summary!$B$7)</f>
        <v>2.13796991461712E-007</v>
      </c>
      <c r="E1906" s="0" t="n">
        <f aca="false">LN(NORMDIST(B1906,C1906,SQRT(D1906),FALSE()))</f>
        <v>4.48469536543872</v>
      </c>
    </row>
    <row r="1907" customFormat="false" ht="15" hidden="false" customHeight="false" outlineLevel="0" collapsed="false">
      <c r="A1907" s="0" t="n">
        <f aca="false">Data!C1907</f>
        <v>0.0464</v>
      </c>
      <c r="B1907" s="0" t="n">
        <f aca="false">Data!C1908</f>
        <v>0.0421</v>
      </c>
      <c r="C1907" s="0" t="n">
        <f aca="false">Summary!$B$8+(A1907-Summary!$B$8)*EXP(-Summary!$B$7*Summary!$B$3)</f>
        <v>0.0463868091276764</v>
      </c>
      <c r="D1907" s="0" t="n">
        <f aca="false">Summary!$B$9^2*(1-EXP(-2*Summary!$B$7*Summary!$B$3))/(2*Summary!$B$7)</f>
        <v>2.13796991461712E-007</v>
      </c>
      <c r="E1907" s="0" t="n">
        <f aca="false">LN(NORMDIST(B1907,C1907,SQRT(D1907),FALSE()))</f>
        <v>-36.2168796332843</v>
      </c>
    </row>
    <row r="1908" customFormat="false" ht="15" hidden="false" customHeight="false" outlineLevel="0" collapsed="false">
      <c r="A1908" s="0" t="n">
        <f aca="false">Data!C1908</f>
        <v>0.0421</v>
      </c>
      <c r="B1908" s="0" t="n">
        <f aca="false">Data!C1909</f>
        <v>0.0379</v>
      </c>
      <c r="C1908" s="0" t="n">
        <f aca="false">Summary!$B$8+(A1908-Summary!$B$8)*EXP(-Summary!$B$7*Summary!$B$3)</f>
        <v>0.0420885706169901</v>
      </c>
      <c r="D1908" s="0" t="n">
        <f aca="false">Summary!$B$9^2*(1-EXP(-2*Summary!$B$7*Summary!$B$3))/(2*Summary!$B$7)</f>
        <v>2.13796991461712E-007</v>
      </c>
      <c r="E1908" s="0" t="n">
        <f aca="false">LN(NORMDIST(B1908,C1908,SQRT(D1908),FALSE()))</f>
        <v>-34.2696850588319</v>
      </c>
    </row>
    <row r="1909" customFormat="false" ht="15" hidden="false" customHeight="false" outlineLevel="0" collapsed="false">
      <c r="A1909" s="0" t="n">
        <f aca="false">Data!C1909</f>
        <v>0.0379</v>
      </c>
      <c r="B1909" s="0" t="n">
        <f aca="false">Data!C1910</f>
        <v>0.0376</v>
      </c>
      <c r="C1909" s="0" t="n">
        <f aca="false">Summary!$B$8+(A1909-Summary!$B$8)*EXP(-Summary!$B$7*Summary!$B$3)</f>
        <v>0.037890291141436</v>
      </c>
      <c r="D1909" s="0" t="n">
        <f aca="false">Summary!$B$9^2*(1-EXP(-2*Summary!$B$7*Summary!$B$3))/(2*Summary!$B$7)</f>
        <v>2.13796991461712E-007</v>
      </c>
      <c r="E1909" s="0" t="n">
        <f aca="false">LN(NORMDIST(B1909,C1909,SQRT(D1909),FALSE()))</f>
        <v>6.56310390453181</v>
      </c>
    </row>
    <row r="1910" customFormat="false" ht="15" hidden="false" customHeight="false" outlineLevel="0" collapsed="false">
      <c r="A1910" s="0" t="n">
        <f aca="false">Data!C1910</f>
        <v>0.0376</v>
      </c>
      <c r="B1910" s="0" t="n">
        <f aca="false">Data!C1911</f>
        <v>0.0312</v>
      </c>
      <c r="C1910" s="0" t="n">
        <f aca="false">Summary!$B$8+(A1910-Summary!$B$8)*EXP(-Summary!$B$7*Summary!$B$3)</f>
        <v>0.0375904140360393</v>
      </c>
      <c r="D1910" s="0" t="n">
        <f aca="false">Summary!$B$9^2*(1-EXP(-2*Summary!$B$7*Summary!$B$3))/(2*Summary!$B$7)</f>
        <v>2.13796991461712E-007</v>
      </c>
      <c r="E1910" s="0" t="n">
        <f aca="false">LN(NORMDIST(B1910,C1910,SQRT(D1910),FALSE()))</f>
        <v>-88.7448850587036</v>
      </c>
    </row>
    <row r="1911" customFormat="false" ht="15" hidden="false" customHeight="false" outlineLevel="0" collapsed="false">
      <c r="A1911" s="0" t="n">
        <f aca="false">Data!C1911</f>
        <v>0.0312</v>
      </c>
      <c r="B1911" s="0" t="n">
        <f aca="false">Data!C1912</f>
        <v>0.0359</v>
      </c>
      <c r="C1911" s="0" t="n">
        <f aca="false">Summary!$B$8+(A1911-Summary!$B$8)*EXP(-Summary!$B$7*Summary!$B$3)</f>
        <v>0.031193035787576</v>
      </c>
      <c r="D1911" s="0" t="n">
        <f aca="false">Summary!$B$9^2*(1-EXP(-2*Summary!$B$7*Summary!$B$3))/(2*Summary!$B$7)</f>
        <v>2.13796991461712E-007</v>
      </c>
      <c r="E1911" s="0" t="n">
        <f aca="false">LN(NORMDIST(B1911,C1911,SQRT(D1911),FALSE()))</f>
        <v>-45.0541873383083</v>
      </c>
    </row>
    <row r="1912" customFormat="false" ht="15" hidden="false" customHeight="false" outlineLevel="0" collapsed="false">
      <c r="A1912" s="0" t="n">
        <f aca="false">Data!C1912</f>
        <v>0.0359</v>
      </c>
      <c r="B1912" s="0" t="n">
        <f aca="false">Data!C1913</f>
        <v>0.0367</v>
      </c>
      <c r="C1912" s="0" t="n">
        <f aca="false">Summary!$B$8+(A1912-Summary!$B$8)*EXP(-Summary!$B$7*Summary!$B$3)</f>
        <v>0.0358911104387912</v>
      </c>
      <c r="D1912" s="0" t="n">
        <f aca="false">Summary!$B$9^2*(1-EXP(-2*Summary!$B$7*Summary!$B$3))/(2*Summary!$B$7)</f>
        <v>2.13796991461712E-007</v>
      </c>
      <c r="E1912" s="0" t="n">
        <f aca="false">LN(NORMDIST(B1912,C1912,SQRT(D1912),FALSE()))</f>
        <v>5.2299855768626</v>
      </c>
    </row>
    <row r="1913" customFormat="false" ht="15" hidden="false" customHeight="false" outlineLevel="0" collapsed="false">
      <c r="A1913" s="0" t="n">
        <f aca="false">Data!C1913</f>
        <v>0.0367</v>
      </c>
      <c r="B1913" s="0" t="n">
        <f aca="false">Data!C1914</f>
        <v>0.0389</v>
      </c>
      <c r="C1913" s="0" t="n">
        <f aca="false">Summary!$B$8+(A1913-Summary!$B$8)*EXP(-Summary!$B$7*Summary!$B$3)</f>
        <v>0.0366907827198491</v>
      </c>
      <c r="D1913" s="0" t="n">
        <f aca="false">Summary!$B$9^2*(1-EXP(-2*Summary!$B$7*Summary!$B$3))/(2*Summary!$B$7)</f>
        <v>2.13796991461712E-007</v>
      </c>
      <c r="E1913" s="0" t="n">
        <f aca="false">LN(NORMDIST(B1913,C1913,SQRT(D1913),FALSE()))</f>
        <v>-4.65401381852078</v>
      </c>
    </row>
    <row r="1914" customFormat="false" ht="15" hidden="false" customHeight="false" outlineLevel="0" collapsed="false">
      <c r="A1914" s="0" t="n">
        <f aca="false">Data!C1914</f>
        <v>0.0389</v>
      </c>
      <c r="B1914" s="0" t="n">
        <f aca="false">Data!C1915</f>
        <v>0.0424</v>
      </c>
      <c r="C1914" s="0" t="n">
        <f aca="false">Summary!$B$8+(A1914-Summary!$B$8)*EXP(-Summary!$B$7*Summary!$B$3)</f>
        <v>0.0388898814927584</v>
      </c>
      <c r="D1914" s="0" t="n">
        <f aca="false">Summary!$B$9^2*(1-EXP(-2*Summary!$B$7*Summary!$B$3))/(2*Summary!$B$7)</f>
        <v>2.13796991461712E-007</v>
      </c>
      <c r="E1914" s="0" t="n">
        <f aca="false">LN(NORMDIST(B1914,C1914,SQRT(D1914),FALSE()))</f>
        <v>-22.0543778112365</v>
      </c>
    </row>
    <row r="1915" customFormat="false" ht="15" hidden="false" customHeight="false" outlineLevel="0" collapsed="false">
      <c r="A1915" s="0" t="n">
        <f aca="false">Data!C1915</f>
        <v>0.0424</v>
      </c>
      <c r="B1915" s="0" t="n">
        <f aca="false">Data!C1916</f>
        <v>0.0463</v>
      </c>
      <c r="C1915" s="0" t="n">
        <f aca="false">Summary!$B$8+(A1915-Summary!$B$8)*EXP(-Summary!$B$7*Summary!$B$3)</f>
        <v>0.0423884477223868</v>
      </c>
      <c r="D1915" s="0" t="n">
        <f aca="false">Summary!$B$9^2*(1-EXP(-2*Summary!$B$7*Summary!$B$3))/(2*Summary!$B$7)</f>
        <v>2.13796991461712E-007</v>
      </c>
      <c r="E1915" s="0" t="n">
        <f aca="false">LN(NORMDIST(B1915,C1915,SQRT(D1915),FALSE()))</f>
        <v>-29.0219905574493</v>
      </c>
    </row>
    <row r="1916" customFormat="false" ht="15" hidden="false" customHeight="false" outlineLevel="0" collapsed="false">
      <c r="A1916" s="0" t="n">
        <f aca="false">Data!C1916</f>
        <v>0.0463</v>
      </c>
      <c r="B1916" s="0" t="n">
        <f aca="false">Data!C1917</f>
        <v>0.044</v>
      </c>
      <c r="C1916" s="0" t="n">
        <f aca="false">Summary!$B$8+(A1916-Summary!$B$8)*EXP(-Summary!$B$7*Summary!$B$3)</f>
        <v>0.0462868500925441</v>
      </c>
      <c r="D1916" s="0" t="n">
        <f aca="false">Summary!$B$9^2*(1-EXP(-2*Summary!$B$7*Summary!$B$3))/(2*Summary!$B$7)</f>
        <v>2.13796991461712E-007</v>
      </c>
      <c r="E1916" s="0" t="n">
        <f aca="false">LN(NORMDIST(B1916,C1916,SQRT(D1916),FALSE()))</f>
        <v>-5.47030770662822</v>
      </c>
    </row>
    <row r="1917" customFormat="false" ht="15" hidden="false" customHeight="false" outlineLevel="0" collapsed="false">
      <c r="A1917" s="0" t="n">
        <f aca="false">Data!C1917</f>
        <v>0.044</v>
      </c>
      <c r="B1917" s="0" t="n">
        <f aca="false">Data!C1918</f>
        <v>0.0398</v>
      </c>
      <c r="C1917" s="0" t="n">
        <f aca="false">Summary!$B$8+(A1917-Summary!$B$8)*EXP(-Summary!$B$7*Summary!$B$3)</f>
        <v>0.0439877922845026</v>
      </c>
      <c r="D1917" s="0" t="n">
        <f aca="false">Summary!$B$9^2*(1-EXP(-2*Summary!$B$7*Summary!$B$3))/(2*Summary!$B$7)</f>
        <v>2.13796991461712E-007</v>
      </c>
      <c r="E1917" s="0" t="n">
        <f aca="false">LN(NORMDIST(B1917,C1917,SQRT(D1917),FALSE()))</f>
        <v>-34.2544378953237</v>
      </c>
    </row>
    <row r="1918" customFormat="false" ht="15" hidden="false" customHeight="false" outlineLevel="0" collapsed="false">
      <c r="A1918" s="0" t="n">
        <f aca="false">Data!C1918</f>
        <v>0.0398</v>
      </c>
      <c r="B1918" s="0" t="n">
        <f aca="false">Data!C1919</f>
        <v>0.0384</v>
      </c>
      <c r="C1918" s="0" t="n">
        <f aca="false">Summary!$B$8+(A1918-Summary!$B$8)*EXP(-Summary!$B$7*Summary!$B$3)</f>
        <v>0.0397895128089486</v>
      </c>
      <c r="D1918" s="0" t="n">
        <f aca="false">Summary!$B$9^2*(1-EXP(-2*Summary!$B$7*Summary!$B$3))/(2*Summary!$B$7)</f>
        <v>2.13796991461712E-007</v>
      </c>
      <c r="E1918" s="0" t="n">
        <f aca="false">LN(NORMDIST(B1918,C1918,SQRT(D1918),FALSE()))</f>
        <v>2.24480904263566</v>
      </c>
    </row>
    <row r="1919" customFormat="false" ht="15" hidden="false" customHeight="false" outlineLevel="0" collapsed="false">
      <c r="A1919" s="0" t="n">
        <f aca="false">Data!C1919</f>
        <v>0.0384</v>
      </c>
      <c r="B1919" s="0" t="n">
        <f aca="false">Data!C1920</f>
        <v>0.0401</v>
      </c>
      <c r="C1919" s="0" t="n">
        <f aca="false">Summary!$B$8+(A1919-Summary!$B$8)*EXP(-Summary!$B$7*Summary!$B$3)</f>
        <v>0.0383900863170972</v>
      </c>
      <c r="D1919" s="0" t="n">
        <f aca="false">Summary!$B$9^2*(1-EXP(-2*Summary!$B$7*Summary!$B$3))/(2*Summary!$B$7)</f>
        <v>2.13796991461712E-007</v>
      </c>
      <c r="E1919" s="0" t="n">
        <f aca="false">LN(NORMDIST(B1919,C1919,SQRT(D1919),FALSE()))</f>
        <v>-0.0776253142664942</v>
      </c>
    </row>
    <row r="1920" customFormat="false" ht="15" hidden="false" customHeight="false" outlineLevel="0" collapsed="false">
      <c r="A1920" s="0" t="n">
        <f aca="false">Data!C1920</f>
        <v>0.0401</v>
      </c>
      <c r="B1920" s="0" t="n">
        <f aca="false">Data!C1921</f>
        <v>0.0447</v>
      </c>
      <c r="C1920" s="0" t="n">
        <f aca="false">Summary!$B$8+(A1920-Summary!$B$8)*EXP(-Summary!$B$7*Summary!$B$3)</f>
        <v>0.0400893899143453</v>
      </c>
      <c r="D1920" s="0" t="n">
        <f aca="false">Summary!$B$9^2*(1-EXP(-2*Summary!$B$7*Summary!$B$3))/(2*Summary!$B$7)</f>
        <v>2.13796991461712E-007</v>
      </c>
      <c r="E1920" s="0" t="n">
        <f aca="false">LN(NORMDIST(B1920,C1920,SQRT(D1920),FALSE()))</f>
        <v>-42.9545629961658</v>
      </c>
    </row>
    <row r="1921" customFormat="false" ht="15" hidden="false" customHeight="false" outlineLevel="0" collapsed="false">
      <c r="A1921" s="0" t="n">
        <f aca="false">Data!C1921</f>
        <v>0.0447</v>
      </c>
      <c r="B1921" s="0" t="n">
        <f aca="false">Data!C1922</f>
        <v>0.0436</v>
      </c>
      <c r="C1921" s="0" t="n">
        <f aca="false">Summary!$B$8+(A1921-Summary!$B$8)*EXP(-Summary!$B$7*Summary!$B$3)</f>
        <v>0.0446875055304283</v>
      </c>
      <c r="D1921" s="0" t="n">
        <f aca="false">Summary!$B$9^2*(1-EXP(-2*Summary!$B$7*Summary!$B$3))/(2*Summary!$B$7)</f>
        <v>2.13796991461712E-007</v>
      </c>
      <c r="E1921" s="0" t="n">
        <f aca="false">LN(NORMDIST(B1921,C1921,SQRT(D1921),FALSE()))</f>
        <v>3.99431347299613</v>
      </c>
    </row>
    <row r="1922" customFormat="false" ht="15" hidden="false" customHeight="false" outlineLevel="0" collapsed="false">
      <c r="A1922" s="0" t="n">
        <f aca="false">Data!C1922</f>
        <v>0.0436</v>
      </c>
      <c r="B1922" s="0" t="n">
        <f aca="false">Data!C1923</f>
        <v>0.0429</v>
      </c>
      <c r="C1922" s="0" t="n">
        <f aca="false">Summary!$B$8+(A1922-Summary!$B$8)*EXP(-Summary!$B$7*Summary!$B$3)</f>
        <v>0.0435879561439737</v>
      </c>
      <c r="D1922" s="0" t="n">
        <f aca="false">Summary!$B$9^2*(1-EXP(-2*Summary!$B$7*Summary!$B$3))/(2*Summary!$B$7)</f>
        <v>2.13796991461712E-007</v>
      </c>
      <c r="E1922" s="0" t="n">
        <f aca="false">LN(NORMDIST(B1922,C1922,SQRT(D1922),FALSE()))</f>
        <v>5.65332798445165</v>
      </c>
    </row>
    <row r="1923" customFormat="false" ht="15" hidden="false" customHeight="false" outlineLevel="0" collapsed="false">
      <c r="A1923" s="0" t="n">
        <f aca="false">Data!C1923</f>
        <v>0.0429</v>
      </c>
      <c r="B1923" s="0" t="n">
        <f aca="false">Data!C1924</f>
        <v>0.0407</v>
      </c>
      <c r="C1923" s="0" t="n">
        <f aca="false">Summary!$B$8+(A1923-Summary!$B$8)*EXP(-Summary!$B$7*Summary!$B$3)</f>
        <v>0.042888242898048</v>
      </c>
      <c r="D1923" s="0" t="n">
        <f aca="false">Summary!$B$9^2*(1-EXP(-2*Summary!$B$7*Summary!$B$3))/(2*Summary!$B$7)</f>
        <v>2.13796991461712E-007</v>
      </c>
      <c r="E1923" s="0" t="n">
        <f aca="false">LN(NORMDIST(B1923,C1923,SQRT(D1923),FALSE()))</f>
        <v>-4.43830916938346</v>
      </c>
    </row>
    <row r="1924" customFormat="false" ht="15" hidden="false" customHeight="false" outlineLevel="0" collapsed="false">
      <c r="A1924" s="0" t="n">
        <f aca="false">Data!C1924</f>
        <v>0.0407</v>
      </c>
      <c r="B1924" s="0" t="n">
        <f aca="false">Data!C1925</f>
        <v>0.0396</v>
      </c>
      <c r="C1924" s="0" t="n">
        <f aca="false">Summary!$B$8+(A1924-Summary!$B$8)*EXP(-Summary!$B$7*Summary!$B$3)</f>
        <v>0.0406891441251387</v>
      </c>
      <c r="D1924" s="0" t="n">
        <f aca="false">Summary!$B$9^2*(1-EXP(-2*Summary!$B$7*Summary!$B$3))/(2*Summary!$B$7)</f>
        <v>2.13796991461712E-007</v>
      </c>
      <c r="E1924" s="0" t="n">
        <f aca="false">LN(NORMDIST(B1924,C1924,SQRT(D1924),FALSE()))</f>
        <v>3.98597227374053</v>
      </c>
    </row>
    <row r="1925" customFormat="false" ht="15" hidden="false" customHeight="false" outlineLevel="0" collapsed="false">
      <c r="A1925" s="0" t="n">
        <f aca="false">Data!C1925</f>
        <v>0.0396</v>
      </c>
      <c r="B1925" s="0" t="n">
        <f aca="false">Data!C1926</f>
        <v>0.0411</v>
      </c>
      <c r="C1925" s="0" t="n">
        <f aca="false">Summary!$B$8+(A1925-Summary!$B$8)*EXP(-Summary!$B$7*Summary!$B$3)</f>
        <v>0.0395895947386841</v>
      </c>
      <c r="D1925" s="0" t="n">
        <f aca="false">Summary!$B$9^2*(1-EXP(-2*Summary!$B$7*Summary!$B$3))/(2*Summary!$B$7)</f>
        <v>2.13796991461712E-007</v>
      </c>
      <c r="E1925" s="0" t="n">
        <f aca="false">LN(NORMDIST(B1925,C1925,SQRT(D1925),FALSE()))</f>
        <v>1.42492330714946</v>
      </c>
    </row>
    <row r="1926" customFormat="false" ht="15" hidden="false" customHeight="false" outlineLevel="0" collapsed="false">
      <c r="A1926" s="0" t="n">
        <f aca="false">Data!C1926</f>
        <v>0.0411</v>
      </c>
      <c r="B1926" s="0" t="n">
        <f aca="false">Data!C1927</f>
        <v>0.0403</v>
      </c>
      <c r="C1926" s="0" t="n">
        <f aca="false">Summary!$B$8+(A1926-Summary!$B$8)*EXP(-Summary!$B$7*Summary!$B$3)</f>
        <v>0.0410889802656677</v>
      </c>
      <c r="D1926" s="0" t="n">
        <f aca="false">Summary!$B$9^2*(1-EXP(-2*Summary!$B$7*Summary!$B$3))/(2*Summary!$B$7)</f>
        <v>2.13796991461712E-007</v>
      </c>
      <c r="E1926" s="0" t="n">
        <f aca="false">LN(NORMDIST(B1926,C1926,SQRT(D1926),FALSE()))</f>
        <v>5.30438433804716</v>
      </c>
    </row>
    <row r="1927" customFormat="false" ht="15" hidden="false" customHeight="false" outlineLevel="0" collapsed="false">
      <c r="A1927" s="0" t="n">
        <f aca="false">Data!C1927</f>
        <v>0.0403</v>
      </c>
      <c r="B1927" s="0" t="n">
        <f aca="false">Data!C1928</f>
        <v>0.0408</v>
      </c>
      <c r="C1927" s="0" t="n">
        <f aca="false">Summary!$B$8+(A1927-Summary!$B$8)*EXP(-Summary!$B$7*Summary!$B$3)</f>
        <v>0.0402893079846098</v>
      </c>
      <c r="D1927" s="0" t="n">
        <f aca="false">Summary!$B$9^2*(1-EXP(-2*Summary!$B$7*Summary!$B$3))/(2*Summary!$B$7)</f>
        <v>2.13796991461712E-007</v>
      </c>
      <c r="E1927" s="0" t="n">
        <f aca="false">LN(NORMDIST(B1927,C1927,SQRT(D1927),FALSE()))</f>
        <v>6.15024171554556</v>
      </c>
    </row>
    <row r="1928" customFormat="false" ht="15" hidden="false" customHeight="false" outlineLevel="0" collapsed="false">
      <c r="A1928" s="0" t="n">
        <f aca="false">Data!C1928</f>
        <v>0.0408</v>
      </c>
      <c r="B1928" s="0" t="n">
        <f aca="false">Data!C1929</f>
        <v>0.0401</v>
      </c>
      <c r="C1928" s="0" t="n">
        <f aca="false">Summary!$B$8+(A1928-Summary!$B$8)*EXP(-Summary!$B$7*Summary!$B$3)</f>
        <v>0.040789103160271</v>
      </c>
      <c r="D1928" s="0" t="n">
        <f aca="false">Summary!$B$9^2*(1-EXP(-2*Summary!$B$7*Summary!$B$3))/(2*Summary!$B$7)</f>
        <v>2.13796991461712E-007</v>
      </c>
      <c r="E1928" s="0" t="n">
        <f aca="false">LN(NORMDIST(B1928,C1928,SQRT(D1928),FALSE()))</f>
        <v>5.64963403755952</v>
      </c>
    </row>
    <row r="1929" customFormat="false" ht="15" hidden="false" customHeight="false" outlineLevel="0" collapsed="false">
      <c r="A1929" s="0" t="n">
        <f aca="false">Data!C1929</f>
        <v>0.0401</v>
      </c>
      <c r="B1929" s="0" t="n">
        <f aca="false">Data!C1930</f>
        <v>0.0415</v>
      </c>
      <c r="C1929" s="0" t="n">
        <f aca="false">Summary!$B$8+(A1929-Summary!$B$8)*EXP(-Summary!$B$7*Summary!$B$3)</f>
        <v>0.0400893899143453</v>
      </c>
      <c r="D1929" s="0" t="n">
        <f aca="false">Summary!$B$9^2*(1-EXP(-2*Summary!$B$7*Summary!$B$3))/(2*Summary!$B$7)</f>
        <v>2.13796991461712E-007</v>
      </c>
      <c r="E1929" s="0" t="n">
        <f aca="false">LN(NORMDIST(B1929,C1929,SQRT(D1929),FALSE()))</f>
        <v>2.10665235690599</v>
      </c>
    </row>
    <row r="1930" customFormat="false" ht="15" hidden="false" customHeight="false" outlineLevel="0" collapsed="false">
      <c r="A1930" s="0" t="n">
        <f aca="false">Data!C1930</f>
        <v>0.0415</v>
      </c>
      <c r="B1930" s="0" t="n">
        <f aca="false">Data!C1931</f>
        <v>0.0401</v>
      </c>
      <c r="C1930" s="0" t="n">
        <f aca="false">Summary!$B$8+(A1930-Summary!$B$8)*EXP(-Summary!$B$7*Summary!$B$3)</f>
        <v>0.0414888164061966</v>
      </c>
      <c r="D1930" s="0" t="n">
        <f aca="false">Summary!$B$9^2*(1-EXP(-2*Summary!$B$7*Summary!$B$3))/(2*Summary!$B$7)</f>
        <v>2.13796991461712E-007</v>
      </c>
      <c r="E1930" s="0" t="n">
        <f aca="false">LN(NORMDIST(B1930,C1930,SQRT(D1930),FALSE()))</f>
        <v>2.24933398028321</v>
      </c>
    </row>
    <row r="1931" customFormat="false" ht="15" hidden="false" customHeight="false" outlineLevel="0" collapsed="false">
      <c r="A1931" s="0" t="n">
        <f aca="false">Data!C1931</f>
        <v>0.0401</v>
      </c>
      <c r="B1931" s="0" t="n">
        <f aca="false">Data!C1932</f>
        <v>0.0393</v>
      </c>
      <c r="C1931" s="0" t="n">
        <f aca="false">Summary!$B$8+(A1931-Summary!$B$8)*EXP(-Summary!$B$7*Summary!$B$3)</f>
        <v>0.0400893899143453</v>
      </c>
      <c r="D1931" s="0" t="n">
        <f aca="false">Summary!$B$9^2*(1-EXP(-2*Summary!$B$7*Summary!$B$3))/(2*Summary!$B$7)</f>
        <v>2.13796991461712E-007</v>
      </c>
      <c r="E1931" s="0" t="n">
        <f aca="false">LN(NORMDIST(B1931,C1931,SQRT(D1931),FALSE()))</f>
        <v>5.30287220905839</v>
      </c>
    </row>
    <row r="1932" customFormat="false" ht="15" hidden="false" customHeight="false" outlineLevel="0" collapsed="false">
      <c r="A1932" s="0" t="n">
        <f aca="false">Data!C1932</f>
        <v>0.0393</v>
      </c>
      <c r="B1932" s="0" t="n">
        <f aca="false">Data!C1933</f>
        <v>0.0379</v>
      </c>
      <c r="C1932" s="0" t="n">
        <f aca="false">Summary!$B$8+(A1932-Summary!$B$8)*EXP(-Summary!$B$7*Summary!$B$3)</f>
        <v>0.0392897176332874</v>
      </c>
      <c r="D1932" s="0" t="n">
        <f aca="false">Summary!$B$9^2*(1-EXP(-2*Summary!$B$7*Summary!$B$3))/(2*Summary!$B$7)</f>
        <v>2.13796991461712E-007</v>
      </c>
      <c r="E1932" s="0" t="n">
        <f aca="false">LN(NORMDIST(B1932,C1932,SQRT(D1932),FALSE()))</f>
        <v>2.24347774691962</v>
      </c>
    </row>
    <row r="1933" customFormat="false" ht="15" hidden="false" customHeight="false" outlineLevel="0" collapsed="false">
      <c r="A1933" s="0" t="n">
        <f aca="false">Data!C1933</f>
        <v>0.0379</v>
      </c>
      <c r="B1933" s="0" t="n">
        <f aca="false">Data!C1934</f>
        <v>0.0374</v>
      </c>
      <c r="C1933" s="0" t="n">
        <f aca="false">Summary!$B$8+(A1933-Summary!$B$8)*EXP(-Summary!$B$7*Summary!$B$3)</f>
        <v>0.037890291141436</v>
      </c>
      <c r="D1933" s="0" t="n">
        <f aca="false">Summary!$B$9^2*(1-EXP(-2*Summary!$B$7*Summary!$B$3))/(2*Summary!$B$7)</f>
        <v>2.13796991461712E-007</v>
      </c>
      <c r="E1933" s="0" t="n">
        <f aca="false">LN(NORMDIST(B1933,C1933,SQRT(D1933),FALSE()))</f>
        <v>6.19799947647824</v>
      </c>
    </row>
    <row r="1934" customFormat="false" ht="15" hidden="false" customHeight="false" outlineLevel="0" collapsed="false">
      <c r="A1934" s="0" t="n">
        <f aca="false">Data!C1934</f>
        <v>0.0374</v>
      </c>
      <c r="B1934" s="0" t="n">
        <f aca="false">Data!C1935</f>
        <v>0.0384</v>
      </c>
      <c r="C1934" s="0" t="n">
        <f aca="false">Summary!$B$8+(A1934-Summary!$B$8)*EXP(-Summary!$B$7*Summary!$B$3)</f>
        <v>0.0373904959657748</v>
      </c>
      <c r="D1934" s="0" t="n">
        <f aca="false">Summary!$B$9^2*(1-EXP(-2*Summary!$B$7*Summary!$B$3))/(2*Summary!$B$7)</f>
        <v>2.13796991461712E-007</v>
      </c>
      <c r="E1934" s="0" t="n">
        <f aca="false">LN(NORMDIST(B1934,C1934,SQRT(D1934),FALSE()))</f>
        <v>4.37684898595384</v>
      </c>
    </row>
    <row r="1935" customFormat="false" ht="15" hidden="false" customHeight="false" outlineLevel="0" collapsed="false">
      <c r="A1935" s="0" t="n">
        <f aca="false">Data!C1935</f>
        <v>0.0384</v>
      </c>
      <c r="B1935" s="0" t="n">
        <f aca="false">Data!C1936</f>
        <v>0.0379</v>
      </c>
      <c r="C1935" s="0" t="n">
        <f aca="false">Summary!$B$8+(A1935-Summary!$B$8)*EXP(-Summary!$B$7*Summary!$B$3)</f>
        <v>0.0383900863170972</v>
      </c>
      <c r="D1935" s="0" t="n">
        <f aca="false">Summary!$B$9^2*(1-EXP(-2*Summary!$B$7*Summary!$B$3))/(2*Summary!$B$7)</f>
        <v>2.13796991461712E-007</v>
      </c>
      <c r="E1935" s="0" t="n">
        <f aca="false">LN(NORMDIST(B1935,C1935,SQRT(D1935),FALSE()))</f>
        <v>6.19846909291988</v>
      </c>
    </row>
    <row r="1936" customFormat="false" ht="15" hidden="false" customHeight="false" outlineLevel="0" collapsed="false">
      <c r="A1936" s="0" t="n">
        <f aca="false">Data!C1936</f>
        <v>0.0379</v>
      </c>
      <c r="B1936" s="0" t="n">
        <f aca="false">Data!C1937</f>
        <v>0.0373</v>
      </c>
      <c r="C1936" s="0" t="n">
        <f aca="false">Summary!$B$8+(A1936-Summary!$B$8)*EXP(-Summary!$B$7*Summary!$B$3)</f>
        <v>0.037890291141436</v>
      </c>
      <c r="D1936" s="0" t="n">
        <f aca="false">Summary!$B$9^2*(1-EXP(-2*Summary!$B$7*Summary!$B$3))/(2*Summary!$B$7)</f>
        <v>2.13796991461712E-007</v>
      </c>
      <c r="E1936" s="0" t="n">
        <f aca="false">LN(NORMDIST(B1936,C1936,SQRT(D1936),FALSE()))</f>
        <v>5.94528724804971</v>
      </c>
    </row>
    <row r="1937" customFormat="false" ht="15" hidden="false" customHeight="false" outlineLevel="0" collapsed="false">
      <c r="A1937" s="0" t="n">
        <f aca="false">Data!C1937</f>
        <v>0.0373</v>
      </c>
      <c r="B1937" s="0" t="n">
        <f aca="false">Data!C1938</f>
        <v>0.0371</v>
      </c>
      <c r="C1937" s="0" t="n">
        <f aca="false">Summary!$B$8+(A1937-Summary!$B$8)*EXP(-Summary!$B$7*Summary!$B$3)</f>
        <v>0.0372905369306426</v>
      </c>
      <c r="D1937" s="0" t="n">
        <f aca="false">Summary!$B$9^2*(1-EXP(-2*Summary!$B$7*Summary!$B$3))/(2*Summary!$B$7)</f>
        <v>2.13796991461712E-007</v>
      </c>
      <c r="E1937" s="0" t="n">
        <f aca="false">LN(NORMDIST(B1937,C1937,SQRT(D1937),FALSE()))</f>
        <v>6.67527719689108</v>
      </c>
    </row>
    <row r="1938" customFormat="false" ht="15" hidden="false" customHeight="false" outlineLevel="0" collapsed="false">
      <c r="A1938" s="0" t="n">
        <f aca="false">Data!C1938</f>
        <v>0.0371</v>
      </c>
      <c r="B1938" s="0" t="n">
        <f aca="false">Data!C1939</f>
        <v>0.0382</v>
      </c>
      <c r="C1938" s="0" t="n">
        <f aca="false">Summary!$B$8+(A1938-Summary!$B$8)*EXP(-Summary!$B$7*Summary!$B$3)</f>
        <v>0.0370906188603781</v>
      </c>
      <c r="D1938" s="0" t="n">
        <f aca="false">Summary!$B$9^2*(1-EXP(-2*Summary!$B$7*Summary!$B$3))/(2*Summary!$B$7)</f>
        <v>2.13796991461712E-007</v>
      </c>
      <c r="E1938" s="0" t="n">
        <f aca="false">LN(NORMDIST(B1938,C1938,SQRT(D1938),FALSE()))</f>
        <v>3.88192125945732</v>
      </c>
    </row>
    <row r="1939" customFormat="false" ht="15" hidden="false" customHeight="false" outlineLevel="0" collapsed="false">
      <c r="A1939" s="0" t="n">
        <f aca="false">Data!C1939</f>
        <v>0.0382</v>
      </c>
      <c r="B1939" s="0" t="n">
        <f aca="false">Data!C1940</f>
        <v>0.0392</v>
      </c>
      <c r="C1939" s="0" t="n">
        <f aca="false">Summary!$B$8+(A1939-Summary!$B$8)*EXP(-Summary!$B$7*Summary!$B$3)</f>
        <v>0.0381901682468327</v>
      </c>
      <c r="D1939" s="0" t="n">
        <f aca="false">Summary!$B$9^2*(1-EXP(-2*Summary!$B$7*Summary!$B$3))/(2*Summary!$B$7)</f>
        <v>2.13796991461712E-007</v>
      </c>
      <c r="E1939" s="0" t="n">
        <f aca="false">LN(NORMDIST(B1939,C1939,SQRT(D1939),FALSE()))</f>
        <v>4.37530131546643</v>
      </c>
    </row>
    <row r="1940" customFormat="false" ht="15" hidden="false" customHeight="false" outlineLevel="0" collapsed="false">
      <c r="A1940" s="0" t="n">
        <f aca="false">Data!C1940</f>
        <v>0.0392</v>
      </c>
      <c r="B1940" s="0" t="n">
        <f aca="false">Data!C1941</f>
        <v>0.0396</v>
      </c>
      <c r="C1940" s="0" t="n">
        <f aca="false">Summary!$B$8+(A1940-Summary!$B$8)*EXP(-Summary!$B$7*Summary!$B$3)</f>
        <v>0.0391897585981551</v>
      </c>
      <c r="D1940" s="0" t="n">
        <f aca="false">Summary!$B$9^2*(1-EXP(-2*Summary!$B$7*Summary!$B$3))/(2*Summary!$B$7)</f>
        <v>2.13796991461712E-007</v>
      </c>
      <c r="E1940" s="0" t="n">
        <f aca="false">LN(NORMDIST(B1940,C1940,SQRT(D1940),FALSE()))</f>
        <v>6.3665879002211</v>
      </c>
    </row>
    <row r="1941" customFormat="false" ht="15" hidden="false" customHeight="false" outlineLevel="0" collapsed="false">
      <c r="A1941" s="0" t="n">
        <f aca="false">Data!C1941</f>
        <v>0.0396</v>
      </c>
      <c r="B1941" s="0" t="n">
        <f aca="false">Data!C1942</f>
        <v>0.0396</v>
      </c>
      <c r="C1941" s="0" t="n">
        <f aca="false">Summary!$B$8+(A1941-Summary!$B$8)*EXP(-Summary!$B$7*Summary!$B$3)</f>
        <v>0.0395895947386841</v>
      </c>
      <c r="D1941" s="0" t="n">
        <f aca="false">Summary!$B$9^2*(1-EXP(-2*Summary!$B$7*Summary!$B$3))/(2*Summary!$B$7)</f>
        <v>2.13796991461712E-007</v>
      </c>
      <c r="E1941" s="0" t="n">
        <f aca="false">LN(NORMDIST(B1941,C1941,SQRT(D1941),FALSE()))</f>
        <v>6.75992771565698</v>
      </c>
    </row>
    <row r="1942" customFormat="false" ht="15" hidden="false" customHeight="false" outlineLevel="0" collapsed="false">
      <c r="A1942" s="0" t="n">
        <f aca="false">Data!C1942</f>
        <v>0.0396</v>
      </c>
      <c r="B1942" s="0" t="n">
        <f aca="false">Data!C1943</f>
        <v>0.0396</v>
      </c>
      <c r="C1942" s="0" t="n">
        <f aca="false">Summary!$B$8+(A1942-Summary!$B$8)*EXP(-Summary!$B$7*Summary!$B$3)</f>
        <v>0.0395895947386841</v>
      </c>
      <c r="D1942" s="0" t="n">
        <f aca="false">Summary!$B$9^2*(1-EXP(-2*Summary!$B$7*Summary!$B$3))/(2*Summary!$B$7)</f>
        <v>2.13796991461712E-007</v>
      </c>
      <c r="E1942" s="0" t="n">
        <f aca="false">LN(NORMDIST(B1942,C1942,SQRT(D1942),FALSE()))</f>
        <v>6.75992771565698</v>
      </c>
    </row>
    <row r="1943" customFormat="false" ht="15" hidden="false" customHeight="false" outlineLevel="0" collapsed="false">
      <c r="A1943" s="0" t="n">
        <f aca="false">Data!C1943</f>
        <v>0.0396</v>
      </c>
      <c r="B1943" s="0" t="n">
        <f aca="false">Data!C1944</f>
        <v>0.04</v>
      </c>
      <c r="C1943" s="0" t="n">
        <f aca="false">Summary!$B$8+(A1943-Summary!$B$8)*EXP(-Summary!$B$7*Summary!$B$3)</f>
        <v>0.0395895947386841</v>
      </c>
      <c r="D1943" s="0" t="n">
        <f aca="false">Summary!$B$9^2*(1-EXP(-2*Summary!$B$7*Summary!$B$3))/(2*Summary!$B$7)</f>
        <v>2.13796991461712E-007</v>
      </c>
      <c r="E1943" s="0" t="n">
        <f aca="false">LN(NORMDIST(B1943,C1943,SQRT(D1943),FALSE()))</f>
        <v>6.366273417947</v>
      </c>
    </row>
    <row r="1944" customFormat="false" ht="15" hidden="false" customHeight="false" outlineLevel="0" collapsed="false">
      <c r="A1944" s="0" t="n">
        <f aca="false">Data!C1944</f>
        <v>0.04</v>
      </c>
      <c r="B1944" s="0" t="n">
        <f aca="false">Data!C1945</f>
        <v>0.0406</v>
      </c>
      <c r="C1944" s="0" t="n">
        <f aca="false">Summary!$B$8+(A1944-Summary!$B$8)*EXP(-Summary!$B$7*Summary!$B$3)</f>
        <v>0.0399894308792131</v>
      </c>
      <c r="D1944" s="0" t="n">
        <f aca="false">Summary!$B$9^2*(1-EXP(-2*Summary!$B$7*Summary!$B$3))/(2*Summary!$B$7)</f>
        <v>2.13796991461712E-007</v>
      </c>
      <c r="E1944" s="0" t="n">
        <f aca="false">LN(NORMDIST(B1944,C1944,SQRT(D1944),FALSE()))</f>
        <v>5.88833831852031</v>
      </c>
    </row>
    <row r="1945" customFormat="false" ht="15" hidden="false" customHeight="false" outlineLevel="0" collapsed="false">
      <c r="A1945" s="0" t="n">
        <f aca="false">Data!C1945</f>
        <v>0.0406</v>
      </c>
      <c r="B1945" s="0" t="n">
        <f aca="false">Data!C1946</f>
        <v>0.0406</v>
      </c>
      <c r="C1945" s="0" t="n">
        <f aca="false">Summary!$B$8+(A1945-Summary!$B$8)*EXP(-Summary!$B$7*Summary!$B$3)</f>
        <v>0.0405891850900065</v>
      </c>
      <c r="D1945" s="0" t="n">
        <f aca="false">Summary!$B$9^2*(1-EXP(-2*Summary!$B$7*Summary!$B$3))/(2*Summary!$B$7)</f>
        <v>2.13796991461712E-007</v>
      </c>
      <c r="E1945" s="0" t="n">
        <f aca="false">LN(NORMDIST(B1945,C1945,SQRT(D1945),FALSE()))</f>
        <v>6.75990738605585</v>
      </c>
    </row>
    <row r="1946" customFormat="false" ht="15" hidden="false" customHeight="false" outlineLevel="0" collapsed="false">
      <c r="A1946" s="0" t="n">
        <f aca="false">Data!C1946</f>
        <v>0.0406</v>
      </c>
      <c r="B1946" s="0" t="n">
        <f aca="false">Data!C1947</f>
        <v>0.0412</v>
      </c>
      <c r="C1946" s="0" t="n">
        <f aca="false">Summary!$B$8+(A1946-Summary!$B$8)*EXP(-Summary!$B$7*Summary!$B$3)</f>
        <v>0.0405891850900065</v>
      </c>
      <c r="D1946" s="0" t="n">
        <f aca="false">Summary!$B$9^2*(1-EXP(-2*Summary!$B$7*Summary!$B$3))/(2*Summary!$B$7)</f>
        <v>2.13796991461712E-007</v>
      </c>
      <c r="E1946" s="0" t="n">
        <f aca="false">LN(NORMDIST(B1946,C1946,SQRT(D1946),FALSE()))</f>
        <v>5.88763624359916</v>
      </c>
    </row>
    <row r="1947" customFormat="false" ht="15" hidden="false" customHeight="false" outlineLevel="0" collapsed="false">
      <c r="A1947" s="0" t="n">
        <f aca="false">Data!C1947</f>
        <v>0.0412</v>
      </c>
      <c r="B1947" s="0" t="n">
        <f aca="false">Data!C1948</f>
        <v>0.042</v>
      </c>
      <c r="C1947" s="0" t="n">
        <f aca="false">Summary!$B$8+(A1947-Summary!$B$8)*EXP(-Summary!$B$7*Summary!$B$3)</f>
        <v>0.0411889393007999</v>
      </c>
      <c r="D1947" s="0" t="n">
        <f aca="false">Summary!$B$9^2*(1-EXP(-2*Summary!$B$7*Summary!$B$3))/(2*Summary!$B$7)</f>
        <v>2.13796991461712E-007</v>
      </c>
      <c r="E1947" s="0" t="n">
        <f aca="false">LN(NORMDIST(B1947,C1947,SQRT(D1947),FALSE()))</f>
        <v>5.22176016749094</v>
      </c>
    </row>
    <row r="1948" customFormat="false" ht="15" hidden="false" customHeight="false" outlineLevel="0" collapsed="false">
      <c r="A1948" s="0" t="n">
        <f aca="false">Data!C1948</f>
        <v>0.042</v>
      </c>
      <c r="B1948" s="0" t="n">
        <f aca="false">Data!C1949</f>
        <v>0.043</v>
      </c>
      <c r="C1948" s="0" t="n">
        <f aca="false">Summary!$B$8+(A1948-Summary!$B$8)*EXP(-Summary!$B$7*Summary!$B$3)</f>
        <v>0.0419886115818578</v>
      </c>
      <c r="D1948" s="0" t="n">
        <f aca="false">Summary!$B$9^2*(1-EXP(-2*Summary!$B$7*Summary!$B$3))/(2*Summary!$B$7)</f>
        <v>2.13796991461712E-007</v>
      </c>
      <c r="E1948" s="0" t="n">
        <f aca="false">LN(NORMDIST(B1948,C1948,SQRT(D1948),FALSE()))</f>
        <v>4.36794302051171</v>
      </c>
    </row>
    <row r="1949" customFormat="false" ht="15" hidden="false" customHeight="false" outlineLevel="0" collapsed="false">
      <c r="A1949" s="0" t="n">
        <f aca="false">Data!C1949</f>
        <v>0.043</v>
      </c>
      <c r="B1949" s="0" t="n">
        <f aca="false">Data!C1950</f>
        <v>0.0425</v>
      </c>
      <c r="C1949" s="0" t="n">
        <f aca="false">Summary!$B$8+(A1949-Summary!$B$8)*EXP(-Summary!$B$7*Summary!$B$3)</f>
        <v>0.0429882019331802</v>
      </c>
      <c r="D1949" s="0" t="n">
        <f aca="false">Summary!$B$9^2*(1-EXP(-2*Summary!$B$7*Summary!$B$3))/(2*Summary!$B$7)</f>
        <v>2.13796991461712E-007</v>
      </c>
      <c r="E1949" s="0" t="n">
        <f aca="false">LN(NORMDIST(B1949,C1949,SQRT(D1949),FALSE()))</f>
        <v>6.20278035715328</v>
      </c>
    </row>
    <row r="1950" customFormat="false" ht="15" hidden="false" customHeight="false" outlineLevel="0" collapsed="false">
      <c r="A1950" s="0" t="n">
        <f aca="false">Data!C1950</f>
        <v>0.0425</v>
      </c>
      <c r="B1950" s="0" t="n">
        <f aca="false">Data!C1951</f>
        <v>0.0401</v>
      </c>
      <c r="C1950" s="0" t="n">
        <f aca="false">Summary!$B$8+(A1950-Summary!$B$8)*EXP(-Summary!$B$7*Summary!$B$3)</f>
        <v>0.042488406757519</v>
      </c>
      <c r="D1950" s="0" t="n">
        <f aca="false">Summary!$B$9^2*(1-EXP(-2*Summary!$B$7*Summary!$B$3))/(2*Summary!$B$7)</f>
        <v>2.13796991461712E-007</v>
      </c>
      <c r="E1950" s="0" t="n">
        <f aca="false">LN(NORMDIST(B1950,C1950,SQRT(D1950),FALSE()))</f>
        <v>-6.58071503824524</v>
      </c>
    </row>
    <row r="1951" customFormat="false" ht="15" hidden="false" customHeight="false" outlineLevel="0" collapsed="false">
      <c r="A1951" s="0" t="n">
        <f aca="false">Data!C1951</f>
        <v>0.0401</v>
      </c>
      <c r="B1951" s="0" t="n">
        <f aca="false">Data!C1952</f>
        <v>0.0376</v>
      </c>
      <c r="C1951" s="0" t="n">
        <f aca="false">Summary!$B$8+(A1951-Summary!$B$8)*EXP(-Summary!$B$7*Summary!$B$3)</f>
        <v>0.0400893899143453</v>
      </c>
      <c r="D1951" s="0" t="n">
        <f aca="false">Summary!$B$9^2*(1-EXP(-2*Summary!$B$7*Summary!$B$3))/(2*Summary!$B$7)</f>
        <v>2.13796991461712E-007</v>
      </c>
      <c r="E1951" s="0" t="n">
        <f aca="false">LN(NORMDIST(B1951,C1951,SQRT(D1951),FALSE()))</f>
        <v>-7.73268472433324</v>
      </c>
    </row>
    <row r="1952" customFormat="false" ht="15" hidden="false" customHeight="false" outlineLevel="0" collapsed="false">
      <c r="A1952" s="0" t="n">
        <f aca="false">Data!C1952</f>
        <v>0.0376</v>
      </c>
      <c r="B1952" s="0" t="n">
        <f aca="false">Data!C1953</f>
        <v>0.0386</v>
      </c>
      <c r="C1952" s="0" t="n">
        <f aca="false">Summary!$B$8+(A1952-Summary!$B$8)*EXP(-Summary!$B$7*Summary!$B$3)</f>
        <v>0.0375904140360393</v>
      </c>
      <c r="D1952" s="0" t="n">
        <f aca="false">Summary!$B$9^2*(1-EXP(-2*Summary!$B$7*Summary!$B$3))/(2*Summary!$B$7)</f>
        <v>2.13796991461712E-007</v>
      </c>
      <c r="E1952" s="0" t="n">
        <f aca="false">LN(NORMDIST(B1952,C1952,SQRT(D1952),FALSE()))</f>
        <v>4.37646211542673</v>
      </c>
    </row>
    <row r="1953" customFormat="false" ht="15" hidden="false" customHeight="false" outlineLevel="0" collapsed="false">
      <c r="A1953" s="0" t="n">
        <f aca="false">Data!C1953</f>
        <v>0.0386</v>
      </c>
      <c r="B1953" s="0" t="n">
        <f aca="false">Data!C1954</f>
        <v>0.04</v>
      </c>
      <c r="C1953" s="0" t="n">
        <f aca="false">Summary!$B$8+(A1953-Summary!$B$8)*EXP(-Summary!$B$7*Summary!$B$3)</f>
        <v>0.0385900043873617</v>
      </c>
      <c r="D1953" s="0" t="n">
        <f aca="false">Summary!$B$9^2*(1-EXP(-2*Summary!$B$7*Summary!$B$3))/(2*Summary!$B$7)</f>
        <v>2.13796991461712E-007</v>
      </c>
      <c r="E1953" s="0" t="n">
        <f aca="false">LN(NORMDIST(B1953,C1953,SQRT(D1953),FALSE()))</f>
        <v>2.1107057022774</v>
      </c>
    </row>
    <row r="1954" customFormat="false" ht="15" hidden="false" customHeight="false" outlineLevel="0" collapsed="false">
      <c r="A1954" s="0" t="n">
        <f aca="false">Data!C1954</f>
        <v>0.04</v>
      </c>
      <c r="B1954" s="0" t="n">
        <f aca="false">Data!C1955</f>
        <v>0.0398</v>
      </c>
      <c r="C1954" s="0" t="n">
        <f aca="false">Summary!$B$8+(A1954-Summary!$B$8)*EXP(-Summary!$B$7*Summary!$B$3)</f>
        <v>0.0399894308792131</v>
      </c>
      <c r="D1954" s="0" t="n">
        <f aca="false">Summary!$B$9^2*(1-EXP(-2*Summary!$B$7*Summary!$B$3))/(2*Summary!$B$7)</f>
        <v>2.13796991461712E-007</v>
      </c>
      <c r="E1954" s="0" t="n">
        <f aca="false">LN(NORMDIST(B1954,C1954,SQRT(D1954),FALSE()))</f>
        <v>6.6762600543588</v>
      </c>
    </row>
    <row r="1955" customFormat="false" ht="15" hidden="false" customHeight="false" outlineLevel="0" collapsed="false">
      <c r="A1955" s="0" t="n">
        <f aca="false">Data!C1955</f>
        <v>0.0398</v>
      </c>
      <c r="B1955" s="0" t="n">
        <f aca="false">Data!C1956</f>
        <v>0.0385</v>
      </c>
      <c r="C1955" s="0" t="n">
        <f aca="false">Summary!$B$8+(A1955-Summary!$B$8)*EXP(-Summary!$B$7*Summary!$B$3)</f>
        <v>0.0397895128089486</v>
      </c>
      <c r="D1955" s="0" t="n">
        <f aca="false">Summary!$B$9^2*(1-EXP(-2*Summary!$B$7*Summary!$B$3))/(2*Summary!$B$7)</f>
        <v>2.13796991461712E-007</v>
      </c>
      <c r="E1955" s="0" t="n">
        <f aca="false">LN(NORMDIST(B1955,C1955,SQRT(D1955),FALSE()))</f>
        <v>2.87134396241656</v>
      </c>
    </row>
    <row r="1956" customFormat="false" ht="15" hidden="false" customHeight="false" outlineLevel="0" collapsed="false">
      <c r="A1956" s="0" t="n">
        <f aca="false">Data!C1956</f>
        <v>0.0385</v>
      </c>
      <c r="B1956" s="0" t="n">
        <f aca="false">Data!C1957</f>
        <v>0.0394</v>
      </c>
      <c r="C1956" s="0" t="n">
        <f aca="false">Summary!$B$8+(A1956-Summary!$B$8)*EXP(-Summary!$B$7*Summary!$B$3)</f>
        <v>0.0384900453522295</v>
      </c>
      <c r="D1956" s="0" t="n">
        <f aca="false">Summary!$B$9^2*(1-EXP(-2*Summary!$B$7*Summary!$B$3))/(2*Summary!$B$7)</f>
        <v>2.13796991461712E-007</v>
      </c>
      <c r="E1956" s="0" t="n">
        <f aca="false">LN(NORMDIST(B1956,C1956,SQRT(D1956),FALSE()))</f>
        <v>4.82372368894029</v>
      </c>
    </row>
    <row r="1957" customFormat="false" ht="15" hidden="false" customHeight="false" outlineLevel="0" collapsed="false">
      <c r="A1957" s="0" t="n">
        <f aca="false">Data!C1957</f>
        <v>0.0394</v>
      </c>
      <c r="B1957" s="0" t="n">
        <f aca="false">Data!C1958</f>
        <v>0.0396</v>
      </c>
      <c r="C1957" s="0" t="n">
        <f aca="false">Summary!$B$8+(A1957-Summary!$B$8)*EXP(-Summary!$B$7*Summary!$B$3)</f>
        <v>0.0393896766684196</v>
      </c>
      <c r="D1957" s="0" t="n">
        <f aca="false">Summary!$B$9^2*(1-EXP(-2*Summary!$B$7*Summary!$B$3))/(2*Summary!$B$7)</f>
        <v>2.13796991461712E-007</v>
      </c>
      <c r="E1957" s="0" t="n">
        <f aca="false">LN(NORMDIST(B1957,C1957,SQRT(D1957),FALSE()))</f>
        <v>6.65672786695395</v>
      </c>
    </row>
    <row r="1958" customFormat="false" ht="15" hidden="false" customHeight="false" outlineLevel="0" collapsed="false">
      <c r="A1958" s="0" t="n">
        <f aca="false">Data!C1958</f>
        <v>0.0396</v>
      </c>
      <c r="B1958" s="0" t="n">
        <f aca="false">Data!C1959</f>
        <v>0.0401</v>
      </c>
      <c r="C1958" s="0" t="n">
        <f aca="false">Summary!$B$8+(A1958-Summary!$B$8)*EXP(-Summary!$B$7*Summary!$B$3)</f>
        <v>0.0395895947386841</v>
      </c>
      <c r="D1958" s="0" t="n">
        <f aca="false">Summary!$B$9^2*(1-EXP(-2*Summary!$B$7*Summary!$B$3))/(2*Summary!$B$7)</f>
        <v>2.13796991461712E-007</v>
      </c>
      <c r="E1958" s="0" t="n">
        <f aca="false">LN(NORMDIST(B1958,C1958,SQRT(D1958),FALSE()))</f>
        <v>6.1509264861833</v>
      </c>
    </row>
    <row r="1959" customFormat="false" ht="15" hidden="false" customHeight="false" outlineLevel="0" collapsed="false">
      <c r="A1959" s="0" t="n">
        <f aca="false">Data!C1959</f>
        <v>0.0401</v>
      </c>
      <c r="B1959" s="0" t="n">
        <f aca="false">Data!C1960</f>
        <v>0.0396</v>
      </c>
      <c r="C1959" s="0" t="n">
        <f aca="false">Summary!$B$8+(A1959-Summary!$B$8)*EXP(-Summary!$B$7*Summary!$B$3)</f>
        <v>0.0400893899143453</v>
      </c>
      <c r="D1959" s="0" t="n">
        <f aca="false">Summary!$B$9^2*(1-EXP(-2*Summary!$B$7*Summary!$B$3))/(2*Summary!$B$7)</f>
        <v>2.13796991461712E-007</v>
      </c>
      <c r="E1959" s="0" t="n">
        <f aca="false">LN(NORMDIST(B1959,C1959,SQRT(D1959),FALSE()))</f>
        <v>6.20006432103408</v>
      </c>
    </row>
    <row r="1960" customFormat="false" ht="15" hidden="false" customHeight="false" outlineLevel="0" collapsed="false">
      <c r="A1960" s="0" t="n">
        <f aca="false">Data!C1960</f>
        <v>0.0396</v>
      </c>
      <c r="B1960" s="0" t="n">
        <f aca="false">Data!C1961</f>
        <v>0.0394</v>
      </c>
      <c r="C1960" s="0" t="n">
        <f aca="false">Summary!$B$8+(A1960-Summary!$B$8)*EXP(-Summary!$B$7*Summary!$B$3)</f>
        <v>0.0395895947386841</v>
      </c>
      <c r="D1960" s="0" t="n">
        <f aca="false">Summary!$B$9^2*(1-EXP(-2*Summary!$B$7*Summary!$B$3))/(2*Summary!$B$7)</f>
        <v>2.13796991461712E-007</v>
      </c>
      <c r="E1960" s="0" t="n">
        <f aca="false">LN(NORMDIST(B1960,C1960,SQRT(D1960),FALSE()))</f>
        <v>6.67611480690505</v>
      </c>
    </row>
    <row r="1961" customFormat="false" ht="15" hidden="false" customHeight="false" outlineLevel="0" collapsed="false">
      <c r="A1961" s="0" t="n">
        <f aca="false">Data!C1961</f>
        <v>0.0394</v>
      </c>
      <c r="B1961" s="0" t="n">
        <f aca="false">Data!C1962</f>
        <v>0.0381</v>
      </c>
      <c r="C1961" s="0" t="n">
        <f aca="false">Summary!$B$8+(A1961-Summary!$B$8)*EXP(-Summary!$B$7*Summary!$B$3)</f>
        <v>0.0393896766684196</v>
      </c>
      <c r="D1961" s="0" t="n">
        <f aca="false">Summary!$B$9^2*(1-EXP(-2*Summary!$B$7*Summary!$B$3))/(2*Summary!$B$7)</f>
        <v>2.13796991461712E-007</v>
      </c>
      <c r="E1961" s="0" t="n">
        <f aca="false">LN(NORMDIST(B1961,C1961,SQRT(D1961),FALSE()))</f>
        <v>2.87035558409428</v>
      </c>
    </row>
    <row r="1962" customFormat="false" ht="15" hidden="false" customHeight="false" outlineLevel="0" collapsed="false">
      <c r="A1962" s="0" t="n">
        <f aca="false">Data!C1962</f>
        <v>0.0381</v>
      </c>
      <c r="B1962" s="0" t="n">
        <f aca="false">Data!C1963</f>
        <v>0.0361</v>
      </c>
      <c r="C1962" s="0" t="n">
        <f aca="false">Summary!$B$8+(A1962-Summary!$B$8)*EXP(-Summary!$B$7*Summary!$B$3)</f>
        <v>0.0380902092117005</v>
      </c>
      <c r="D1962" s="0" t="n">
        <f aca="false">Summary!$B$9^2*(1-EXP(-2*Summary!$B$7*Summary!$B$3))/(2*Summary!$B$7)</f>
        <v>2.13796991461712E-007</v>
      </c>
      <c r="E1962" s="0" t="n">
        <f aca="false">LN(NORMDIST(B1962,C1962,SQRT(D1962),FALSE()))</f>
        <v>-2.50312226880399</v>
      </c>
    </row>
    <row r="1963" customFormat="false" ht="15" hidden="false" customHeight="false" outlineLevel="0" collapsed="false">
      <c r="A1963" s="0" t="n">
        <f aca="false">Data!C1963</f>
        <v>0.0361</v>
      </c>
      <c r="B1963" s="0" t="n">
        <f aca="false">Data!C1964</f>
        <v>0.0371</v>
      </c>
      <c r="C1963" s="0" t="n">
        <f aca="false">Summary!$B$8+(A1963-Summary!$B$8)*EXP(-Summary!$B$7*Summary!$B$3)</f>
        <v>0.0360910285090557</v>
      </c>
      <c r="D1963" s="0" t="n">
        <f aca="false">Summary!$B$9^2*(1-EXP(-2*Summary!$B$7*Summary!$B$3))/(2*Summary!$B$7)</f>
        <v>2.13796991461712E-007</v>
      </c>
      <c r="E1963" s="0" t="n">
        <f aca="false">LN(NORMDIST(B1963,C1963,SQRT(D1963),FALSE()))</f>
        <v>4.37936287908955</v>
      </c>
    </row>
    <row r="1964" customFormat="false" ht="15" hidden="false" customHeight="false" outlineLevel="0" collapsed="false">
      <c r="A1964" s="0" t="n">
        <f aca="false">Data!C1964</f>
        <v>0.0371</v>
      </c>
      <c r="B1964" s="0" t="n">
        <f aca="false">Data!C1965</f>
        <v>0.0376</v>
      </c>
      <c r="C1964" s="0" t="n">
        <f aca="false">Summary!$B$8+(A1964-Summary!$B$8)*EXP(-Summary!$B$7*Summary!$B$3)</f>
        <v>0.0370906188603781</v>
      </c>
      <c r="D1964" s="0" t="n">
        <f aca="false">Summary!$B$9^2*(1-EXP(-2*Summary!$B$7*Summary!$B$3))/(2*Summary!$B$7)</f>
        <v>2.13796991461712E-007</v>
      </c>
      <c r="E1964" s="0" t="n">
        <f aca="false">LN(NORMDIST(B1964,C1964,SQRT(D1964),FALSE()))</f>
        <v>6.15336895595174</v>
      </c>
    </row>
    <row r="1965" customFormat="false" ht="15" hidden="false" customHeight="false" outlineLevel="0" collapsed="false">
      <c r="A1965" s="0" t="n">
        <f aca="false">Data!C1965</f>
        <v>0.0376</v>
      </c>
      <c r="B1965" s="0" t="n">
        <f aca="false">Data!C1966</f>
        <v>0.0349</v>
      </c>
      <c r="C1965" s="0" t="n">
        <f aca="false">Summary!$B$8+(A1965-Summary!$B$8)*EXP(-Summary!$B$7*Summary!$B$3)</f>
        <v>0.0375904140360393</v>
      </c>
      <c r="D1965" s="0" t="n">
        <f aca="false">Summary!$B$9^2*(1-EXP(-2*Summary!$B$7*Summary!$B$3))/(2*Summary!$B$7)</f>
        <v>2.13796991461712E-007</v>
      </c>
      <c r="E1965" s="0" t="n">
        <f aca="false">LN(NORMDIST(B1965,C1965,SQRT(D1965),FALSE()))</f>
        <v>-10.167858232983</v>
      </c>
    </row>
    <row r="1966" customFormat="false" ht="15" hidden="false" customHeight="false" outlineLevel="0" collapsed="false">
      <c r="A1966" s="0" t="n">
        <f aca="false">Data!C1966</f>
        <v>0.0349</v>
      </c>
      <c r="B1966" s="0" t="n">
        <f aca="false">Data!C1967</f>
        <v>0.0338</v>
      </c>
      <c r="C1966" s="0" t="n">
        <f aca="false">Summary!$B$8+(A1966-Summary!$B$8)*EXP(-Summary!$B$7*Summary!$B$3)</f>
        <v>0.0348915200874688</v>
      </c>
      <c r="D1966" s="0" t="n">
        <f aca="false">Summary!$B$9^2*(1-EXP(-2*Summary!$B$7*Summary!$B$3))/(2*Summary!$B$7)</f>
        <v>2.13796991461712E-007</v>
      </c>
      <c r="E1966" s="0" t="n">
        <f aca="false">LN(NORMDIST(B1966,C1966,SQRT(D1966),FALSE()))</f>
        <v>3.9738552275924</v>
      </c>
    </row>
    <row r="1967" customFormat="false" ht="15" hidden="false" customHeight="false" outlineLevel="0" collapsed="false">
      <c r="A1967" s="0" t="n">
        <f aca="false">Data!C1967</f>
        <v>0.0338</v>
      </c>
      <c r="B1967" s="0" t="n">
        <f aca="false">Data!C1968</f>
        <v>0.0327</v>
      </c>
      <c r="C1967" s="0" t="n">
        <f aca="false">Summary!$B$8+(A1967-Summary!$B$8)*EXP(-Summary!$B$7*Summary!$B$3)</f>
        <v>0.0337919707010142</v>
      </c>
      <c r="D1967" s="0" t="n">
        <f aca="false">Summary!$B$9^2*(1-EXP(-2*Summary!$B$7*Summary!$B$3))/(2*Summary!$B$7)</f>
        <v>2.13796991461712E-007</v>
      </c>
      <c r="E1967" s="0" t="n">
        <f aca="false">LN(NORMDIST(B1967,C1967,SQRT(D1967),FALSE()))</f>
        <v>3.97155418837123</v>
      </c>
    </row>
    <row r="1968" customFormat="false" ht="15" hidden="false" customHeight="false" outlineLevel="0" collapsed="false">
      <c r="A1968" s="0" t="n">
        <f aca="false">Data!C1968</f>
        <v>0.0327</v>
      </c>
      <c r="B1968" s="0" t="n">
        <f aca="false">Data!C1969</f>
        <v>0.035</v>
      </c>
      <c r="C1968" s="0" t="n">
        <f aca="false">Summary!$B$8+(A1968-Summary!$B$8)*EXP(-Summary!$B$7*Summary!$B$3)</f>
        <v>0.0326924213145596</v>
      </c>
      <c r="D1968" s="0" t="n">
        <f aca="false">Summary!$B$9^2*(1-EXP(-2*Summary!$B$7*Summary!$B$3))/(2*Summary!$B$7)</f>
        <v>2.13796991461712E-007</v>
      </c>
      <c r="E1968" s="0" t="n">
        <f aca="false">LN(NORMDIST(B1968,C1968,SQRT(D1968),FALSE()))</f>
        <v>-5.69303311328345</v>
      </c>
    </row>
    <row r="1969" customFormat="false" ht="15" hidden="false" customHeight="false" outlineLevel="0" collapsed="false">
      <c r="A1969" s="0" t="n">
        <f aca="false">Data!C1969</f>
        <v>0.035</v>
      </c>
      <c r="B1969" s="0" t="n">
        <f aca="false">Data!C1970</f>
        <v>0.0341</v>
      </c>
      <c r="C1969" s="0" t="n">
        <f aca="false">Summary!$B$8+(A1969-Summary!$B$8)*EXP(-Summary!$B$7*Summary!$B$3)</f>
        <v>0.0349914791226011</v>
      </c>
      <c r="D1969" s="0" t="n">
        <f aca="false">Summary!$B$9^2*(1-EXP(-2*Summary!$B$7*Summary!$B$3))/(2*Summary!$B$7)</f>
        <v>2.13796991461712E-007</v>
      </c>
      <c r="E1969" s="0" t="n">
        <f aca="false">LN(NORMDIST(B1969,C1969,SQRT(D1969),FALSE()))</f>
        <v>4.90156022615742</v>
      </c>
    </row>
    <row r="1970" customFormat="false" ht="15" hidden="false" customHeight="false" outlineLevel="0" collapsed="false">
      <c r="A1970" s="0" t="n">
        <f aca="false">Data!C1970</f>
        <v>0.0341</v>
      </c>
      <c r="B1970" s="0" t="n">
        <f aca="false">Data!C1971</f>
        <v>0.033</v>
      </c>
      <c r="C1970" s="0" t="n">
        <f aca="false">Summary!$B$8+(A1970-Summary!$B$8)*EXP(-Summary!$B$7*Summary!$B$3)</f>
        <v>0.0340918478064109</v>
      </c>
      <c r="D1970" s="0" t="n">
        <f aca="false">Summary!$B$9^2*(1-EXP(-2*Summary!$B$7*Summary!$B$3))/(2*Summary!$B$7)</f>
        <v>2.13796991461712E-007</v>
      </c>
      <c r="E1970" s="0" t="n">
        <f aca="false">LN(NORMDIST(B1970,C1970,SQRT(D1970),FALSE()))</f>
        <v>3.97218183871202</v>
      </c>
    </row>
    <row r="1971" customFormat="false" ht="15" hidden="false" customHeight="false" outlineLevel="0" collapsed="false">
      <c r="A1971" s="0" t="n">
        <f aca="false">Data!C1971</f>
        <v>0.033</v>
      </c>
      <c r="B1971" s="0" t="n">
        <f aca="false">Data!C1972</f>
        <v>0.034</v>
      </c>
      <c r="C1971" s="0" t="n">
        <f aca="false">Summary!$B$8+(A1971-Summary!$B$8)*EXP(-Summary!$B$7*Summary!$B$3)</f>
        <v>0.0329922984199563</v>
      </c>
      <c r="D1971" s="0" t="n">
        <f aca="false">Summary!$B$9^2*(1-EXP(-2*Summary!$B$7*Summary!$B$3))/(2*Summary!$B$7)</f>
        <v>2.13796991461712E-007</v>
      </c>
      <c r="E1971" s="0" t="n">
        <f aca="false">LN(NORMDIST(B1971,C1971,SQRT(D1971),FALSE()))</f>
        <v>4.38535219422963</v>
      </c>
    </row>
    <row r="1972" customFormat="false" ht="15" hidden="false" customHeight="false" outlineLevel="0" collapsed="false">
      <c r="A1972" s="0" t="n">
        <f aca="false">Data!C1972</f>
        <v>0.034</v>
      </c>
      <c r="B1972" s="0" t="n">
        <f aca="false">Data!C1973</f>
        <v>0.034</v>
      </c>
      <c r="C1972" s="0" t="n">
        <f aca="false">Summary!$B$8+(A1972-Summary!$B$8)*EXP(-Summary!$B$7*Summary!$B$3)</f>
        <v>0.0339918887712787</v>
      </c>
      <c r="D1972" s="0" t="n">
        <f aca="false">Summary!$B$9^2*(1-EXP(-2*Summary!$B$7*Summary!$B$3))/(2*Summary!$B$7)</f>
        <v>2.13796991461712E-007</v>
      </c>
      <c r="E1972" s="0" t="n">
        <f aca="false">LN(NORMDIST(B1972,C1972,SQRT(D1972),FALSE()))</f>
        <v>6.76002705623093</v>
      </c>
    </row>
    <row r="1973" customFormat="false" ht="15" hidden="false" customHeight="false" outlineLevel="0" collapsed="false">
      <c r="A1973" s="0" t="n">
        <f aca="false">Data!C1973</f>
        <v>0.034</v>
      </c>
      <c r="B1973" s="0" t="n">
        <f aca="false">Data!C1974</f>
        <v>0.0325</v>
      </c>
      <c r="C1973" s="0" t="n">
        <f aca="false">Summary!$B$8+(A1973-Summary!$B$8)*EXP(-Summary!$B$7*Summary!$B$3)</f>
        <v>0.0339918887712787</v>
      </c>
      <c r="D1973" s="0" t="n">
        <f aca="false">Summary!$B$9^2*(1-EXP(-2*Summary!$B$7*Summary!$B$3))/(2*Summary!$B$7)</f>
        <v>2.13796991461712E-007</v>
      </c>
      <c r="E1973" s="0" t="n">
        <f aca="false">LN(NORMDIST(B1973,C1973,SQRT(D1973),FALSE()))</f>
        <v>1.55493436849171</v>
      </c>
    </row>
    <row r="1974" customFormat="false" ht="15" hidden="false" customHeight="false" outlineLevel="0" collapsed="false">
      <c r="A1974" s="0" t="n">
        <f aca="false">Data!C1974</f>
        <v>0.0325</v>
      </c>
      <c r="B1974" s="0" t="n">
        <f aca="false">Data!C1975</f>
        <v>0.0309</v>
      </c>
      <c r="C1974" s="0" t="n">
        <f aca="false">Summary!$B$8+(A1974-Summary!$B$8)*EXP(-Summary!$B$7*Summary!$B$3)</f>
        <v>0.0324925032442951</v>
      </c>
      <c r="D1974" s="0" t="n">
        <f aca="false">Summary!$B$9^2*(1-EXP(-2*Summary!$B$7*Summary!$B$3))/(2*Summary!$B$7)</f>
        <v>2.13796991461712E-007</v>
      </c>
      <c r="E1974" s="0" t="n">
        <f aca="false">LN(NORMDIST(B1974,C1974,SQRT(D1974),FALSE()))</f>
        <v>0.829165322114479</v>
      </c>
    </row>
    <row r="1975" customFormat="false" ht="15" hidden="false" customHeight="false" outlineLevel="0" collapsed="false">
      <c r="A1975" s="0" t="n">
        <f aca="false">Data!C1975</f>
        <v>0.0309</v>
      </c>
      <c r="B1975" s="0" t="n">
        <f aca="false">Data!C1976</f>
        <v>0.0323</v>
      </c>
      <c r="C1975" s="0" t="n">
        <f aca="false">Summary!$B$8+(A1975-Summary!$B$8)*EXP(-Summary!$B$7*Summary!$B$3)</f>
        <v>0.0308931586821792</v>
      </c>
      <c r="D1975" s="0" t="n">
        <f aca="false">Summary!$B$9^2*(1-EXP(-2*Summary!$B$7*Summary!$B$3))/(2*Summary!$B$7)</f>
        <v>2.13796991461712E-007</v>
      </c>
      <c r="E1975" s="0" t="n">
        <f aca="false">LN(NORMDIST(B1975,C1975,SQRT(D1975),FALSE()))</f>
        <v>2.13148507356524</v>
      </c>
    </row>
    <row r="1976" customFormat="false" ht="15" hidden="false" customHeight="false" outlineLevel="0" collapsed="false">
      <c r="A1976" s="0" t="n">
        <f aca="false">Data!C1976</f>
        <v>0.0323</v>
      </c>
      <c r="B1976" s="0" t="n">
        <f aca="false">Data!C1977</f>
        <v>0.0313</v>
      </c>
      <c r="C1976" s="0" t="n">
        <f aca="false">Summary!$B$8+(A1976-Summary!$B$8)*EXP(-Summary!$B$7*Summary!$B$3)</f>
        <v>0.0322925851740306</v>
      </c>
      <c r="D1976" s="0" t="n">
        <f aca="false">Summary!$B$9^2*(1-EXP(-2*Summary!$B$7*Summary!$B$3))/(2*Summary!$B$7)</f>
        <v>2.13796991461712E-007</v>
      </c>
      <c r="E1976" s="0" t="n">
        <f aca="false">LN(NORMDIST(B1976,C1976,SQRT(D1976),FALSE()))</f>
        <v>4.45606681586806</v>
      </c>
    </row>
    <row r="1977" customFormat="false" ht="15" hidden="false" customHeight="false" outlineLevel="0" collapsed="false">
      <c r="A1977" s="0" t="n">
        <f aca="false">Data!C1977</f>
        <v>0.0313</v>
      </c>
      <c r="B1977" s="0" t="n">
        <f aca="false">Data!C1978</f>
        <v>0.0316</v>
      </c>
      <c r="C1977" s="0" t="n">
        <f aca="false">Summary!$B$8+(A1977-Summary!$B$8)*EXP(-Summary!$B$7*Summary!$B$3)</f>
        <v>0.0312929948227082</v>
      </c>
      <c r="D1977" s="0" t="n">
        <f aca="false">Summary!$B$9^2*(1-EXP(-2*Summary!$B$7*Summary!$B$3))/(2*Summary!$B$7)</f>
        <v>2.13796991461712E-007</v>
      </c>
      <c r="E1977" s="0" t="n">
        <f aca="false">LN(NORMDIST(B1977,C1977,SQRT(D1977),FALSE()))</f>
        <v>6.53975644763008</v>
      </c>
    </row>
    <row r="1978" customFormat="false" ht="15" hidden="false" customHeight="false" outlineLevel="0" collapsed="false">
      <c r="A1978" s="0" t="n">
        <f aca="false">Data!C1978</f>
        <v>0.0316</v>
      </c>
      <c r="B1978" s="0" t="n">
        <f aca="false">Data!C1979</f>
        <v>0.0305</v>
      </c>
      <c r="C1978" s="0" t="n">
        <f aca="false">Summary!$B$8+(A1978-Summary!$B$8)*EXP(-Summary!$B$7*Summary!$B$3)</f>
        <v>0.0315928719281049</v>
      </c>
      <c r="D1978" s="0" t="n">
        <f aca="false">Summary!$B$9^2*(1-EXP(-2*Summary!$B$7*Summary!$B$3))/(2*Summary!$B$7)</f>
        <v>2.13796991461712E-007</v>
      </c>
      <c r="E1978" s="0" t="n">
        <f aca="false">LN(NORMDIST(B1978,C1978,SQRT(D1978),FALSE()))</f>
        <v>3.9669492606945</v>
      </c>
    </row>
    <row r="1979" customFormat="false" ht="15" hidden="false" customHeight="false" outlineLevel="0" collapsed="false">
      <c r="A1979" s="0" t="n">
        <f aca="false">Data!C1979</f>
        <v>0.0305</v>
      </c>
      <c r="B1979" s="0" t="n">
        <f aca="false">Data!C1980</f>
        <v>0.0299</v>
      </c>
      <c r="C1979" s="0" t="n">
        <f aca="false">Summary!$B$8+(A1979-Summary!$B$8)*EXP(-Summary!$B$7*Summary!$B$3)</f>
        <v>0.0304933225416503</v>
      </c>
      <c r="D1979" s="0" t="n">
        <f aca="false">Summary!$B$9^2*(1-EXP(-2*Summary!$B$7*Summary!$B$3))/(2*Summary!$B$7)</f>
        <v>2.13796991461712E-007</v>
      </c>
      <c r="E1979" s="0" t="n">
        <f aca="false">LN(NORMDIST(B1979,C1979,SQRT(D1979),FALSE()))</f>
        <v>5.93689609448864</v>
      </c>
    </row>
    <row r="1980" customFormat="false" ht="15" hidden="false" customHeight="false" outlineLevel="0" collapsed="false">
      <c r="A1980" s="0" t="n">
        <f aca="false">Data!C1980</f>
        <v>0.0299</v>
      </c>
      <c r="B1980" s="0" t="n">
        <f aca="false">Data!C1981</f>
        <v>0.0315</v>
      </c>
      <c r="C1980" s="0" t="n">
        <f aca="false">Summary!$B$8+(A1980-Summary!$B$8)*EXP(-Summary!$B$7*Summary!$B$3)</f>
        <v>0.0298935683308568</v>
      </c>
      <c r="D1980" s="0" t="n">
        <f aca="false">Summary!$B$9^2*(1-EXP(-2*Summary!$B$7*Summary!$B$3))/(2*Summary!$B$7)</f>
        <v>2.13796991461712E-007</v>
      </c>
      <c r="E1980" s="0" t="n">
        <f aca="false">LN(NORMDIST(B1980,C1980,SQRT(D1980),FALSE()))</f>
        <v>0.724963377477451</v>
      </c>
    </row>
    <row r="1981" customFormat="false" ht="15" hidden="false" customHeight="false" outlineLevel="0" collapsed="false">
      <c r="A1981" s="0" t="n">
        <f aca="false">Data!C1981</f>
        <v>0.0315</v>
      </c>
      <c r="B1981" s="0" t="n">
        <f aca="false">Data!C1982</f>
        <v>0.0306</v>
      </c>
      <c r="C1981" s="0" t="n">
        <f aca="false">Summary!$B$8+(A1981-Summary!$B$8)*EXP(-Summary!$B$7*Summary!$B$3)</f>
        <v>0.0314929128929727</v>
      </c>
      <c r="D1981" s="0" t="n">
        <f aca="false">Summary!$B$9^2*(1-EXP(-2*Summary!$B$7*Summary!$B$3))/(2*Summary!$B$7)</f>
        <v>2.13796991461712E-007</v>
      </c>
      <c r="E1981" s="0" t="n">
        <f aca="false">LN(NORMDIST(B1981,C1981,SQRT(D1981),FALSE()))</f>
        <v>4.89557696047681</v>
      </c>
    </row>
    <row r="1982" customFormat="false" ht="15" hidden="false" customHeight="false" outlineLevel="0" collapsed="false">
      <c r="A1982" s="0" t="n">
        <f aca="false">Data!C1982</f>
        <v>0.0306</v>
      </c>
      <c r="B1982" s="0" t="n">
        <f aca="false">Data!C1983</f>
        <v>0.0307</v>
      </c>
      <c r="C1982" s="0" t="n">
        <f aca="false">Summary!$B$8+(A1982-Summary!$B$8)*EXP(-Summary!$B$7*Summary!$B$3)</f>
        <v>0.0305932815767825</v>
      </c>
      <c r="D1982" s="0" t="n">
        <f aca="false">Summary!$B$9^2*(1-EXP(-2*Summary!$B$7*Summary!$B$3))/(2*Summary!$B$7)</f>
        <v>2.13796991461712E-007</v>
      </c>
      <c r="E1982" s="0" t="n">
        <f aca="false">LN(NORMDIST(B1982,C1982,SQRT(D1982),FALSE()))</f>
        <v>6.73354625838331</v>
      </c>
    </row>
    <row r="1983" customFormat="false" ht="15" hidden="false" customHeight="false" outlineLevel="0" collapsed="false">
      <c r="A1983" s="0" t="n">
        <f aca="false">Data!C1983</f>
        <v>0.0307</v>
      </c>
      <c r="B1983" s="0" t="n">
        <f aca="false">Data!C1984</f>
        <v>0.0307</v>
      </c>
      <c r="C1983" s="0" t="n">
        <f aca="false">Summary!$B$8+(A1983-Summary!$B$8)*EXP(-Summary!$B$7*Summary!$B$3)</f>
        <v>0.0306932406119148</v>
      </c>
      <c r="D1983" s="0" t="n">
        <f aca="false">Summary!$B$9^2*(1-EXP(-2*Summary!$B$7*Summary!$B$3))/(2*Summary!$B$7)</f>
        <v>2.13796991461712E-007</v>
      </c>
      <c r="E1983" s="0" t="n">
        <f aca="false">LN(NORMDIST(B1983,C1983,SQRT(D1983),FALSE()))</f>
        <v>6.76007406976453</v>
      </c>
    </row>
    <row r="1984" customFormat="false" ht="15" hidden="false" customHeight="false" outlineLevel="0" collapsed="false">
      <c r="A1984" s="0" t="n">
        <f aca="false">Data!C1984</f>
        <v>0.0307</v>
      </c>
      <c r="B1984" s="0" t="n">
        <f aca="false">Data!C1985</f>
        <v>0.0309</v>
      </c>
      <c r="C1984" s="0" t="n">
        <f aca="false">Summary!$B$8+(A1984-Summary!$B$8)*EXP(-Summary!$B$7*Summary!$B$3)</f>
        <v>0.0306932406119148</v>
      </c>
      <c r="D1984" s="0" t="n">
        <f aca="false">Summary!$B$9^2*(1-EXP(-2*Summary!$B$7*Summary!$B$3))/(2*Summary!$B$7)</f>
        <v>2.13796991461712E-007</v>
      </c>
      <c r="E1984" s="0" t="n">
        <f aca="false">LN(NORMDIST(B1984,C1984,SQRT(D1984),FALSE()))</f>
        <v>6.66020420035679</v>
      </c>
    </row>
    <row r="1985" customFormat="false" ht="15" hidden="false" customHeight="false" outlineLevel="0" collapsed="false">
      <c r="A1985" s="0" t="n">
        <f aca="false">Data!C1985</f>
        <v>0.0309</v>
      </c>
      <c r="B1985" s="0" t="n">
        <f aca="false">Data!C1986</f>
        <v>0.0312</v>
      </c>
      <c r="C1985" s="0" t="n">
        <f aca="false">Summary!$B$8+(A1985-Summary!$B$8)*EXP(-Summary!$B$7*Summary!$B$3)</f>
        <v>0.0308931586821792</v>
      </c>
      <c r="D1985" s="0" t="n">
        <f aca="false">Summary!$B$9^2*(1-EXP(-2*Summary!$B$7*Summary!$B$3))/(2*Summary!$B$7)</f>
        <v>2.13796991461712E-007</v>
      </c>
      <c r="E1985" s="0" t="n">
        <f aca="false">LN(NORMDIST(B1985,C1985,SQRT(D1985),FALSE()))</f>
        <v>6.53999168144067</v>
      </c>
    </row>
    <row r="1986" customFormat="false" ht="15" hidden="false" customHeight="false" outlineLevel="0" collapsed="false">
      <c r="A1986" s="0" t="n">
        <f aca="false">Data!C1986</f>
        <v>0.0312</v>
      </c>
      <c r="B1986" s="0" t="n">
        <f aca="false">Data!C1987</f>
        <v>0.0305</v>
      </c>
      <c r="C1986" s="0" t="n">
        <f aca="false">Summary!$B$8+(A1986-Summary!$B$8)*EXP(-Summary!$B$7*Summary!$B$3)</f>
        <v>0.031193035787576</v>
      </c>
      <c r="D1986" s="0" t="n">
        <f aca="false">Summary!$B$9^2*(1-EXP(-2*Summary!$B$7*Summary!$B$3))/(2*Summary!$B$7)</f>
        <v>2.13796991461712E-007</v>
      </c>
      <c r="E1986" s="0" t="n">
        <f aca="false">LN(NORMDIST(B1986,C1986,SQRT(D1986),FALSE()))</f>
        <v>5.63692235876454</v>
      </c>
    </row>
    <row r="1987" customFormat="false" ht="15" hidden="false" customHeight="false" outlineLevel="0" collapsed="false">
      <c r="A1987" s="0" t="n">
        <f aca="false">Data!C1987</f>
        <v>0.0305</v>
      </c>
      <c r="B1987" s="0" t="n">
        <f aca="false">Data!C1988</f>
        <v>0.0294</v>
      </c>
      <c r="C1987" s="0" t="n">
        <f aca="false">Summary!$B$8+(A1987-Summary!$B$8)*EXP(-Summary!$B$7*Summary!$B$3)</f>
        <v>0.0304933225416503</v>
      </c>
      <c r="D1987" s="0" t="n">
        <f aca="false">Summary!$B$9^2*(1-EXP(-2*Summary!$B$7*Summary!$B$3))/(2*Summary!$B$7)</f>
        <v>2.13796991461712E-007</v>
      </c>
      <c r="E1987" s="0" t="n">
        <f aca="false">LN(NORMDIST(B1987,C1987,SQRT(D1987),FALSE()))</f>
        <v>3.96464537223909</v>
      </c>
    </row>
    <row r="1988" customFormat="false" ht="15" hidden="false" customHeight="false" outlineLevel="0" collapsed="false">
      <c r="A1988" s="0" t="n">
        <f aca="false">Data!C1988</f>
        <v>0.0294</v>
      </c>
      <c r="B1988" s="0" t="n">
        <f aca="false">Data!C1989</f>
        <v>0.0288</v>
      </c>
      <c r="C1988" s="0" t="n">
        <f aca="false">Summary!$B$8+(A1988-Summary!$B$8)*EXP(-Summary!$B$7*Summary!$B$3)</f>
        <v>0.0293937731551956</v>
      </c>
      <c r="D1988" s="0" t="n">
        <f aca="false">Summary!$B$9^2*(1-EXP(-2*Summary!$B$7*Summary!$B$3))/(2*Summary!$B$7)</f>
        <v>2.13796991461712E-007</v>
      </c>
      <c r="E1988" s="0" t="n">
        <f aca="false">LN(NORMDIST(B1988,C1988,SQRT(D1988),FALSE()))</f>
        <v>5.93564509138287</v>
      </c>
    </row>
    <row r="1989" customFormat="false" ht="15" hidden="false" customHeight="false" outlineLevel="0" collapsed="false">
      <c r="A1989" s="0" t="n">
        <f aca="false">Data!C1989</f>
        <v>0.0288</v>
      </c>
      <c r="B1989" s="0" t="n">
        <f aca="false">Data!C1990</f>
        <v>0.0287</v>
      </c>
      <c r="C1989" s="0" t="n">
        <f aca="false">Summary!$B$8+(A1989-Summary!$B$8)*EXP(-Summary!$B$7*Summary!$B$3)</f>
        <v>0.0287940189444022</v>
      </c>
      <c r="D1989" s="0" t="n">
        <f aca="false">Summary!$B$9^2*(1-EXP(-2*Summary!$B$7*Summary!$B$3))/(2*Summary!$B$7)</f>
        <v>2.13796991461712E-007</v>
      </c>
      <c r="E1989" s="0" t="n">
        <f aca="false">LN(NORMDIST(B1989,C1989,SQRT(D1989),FALSE()))</f>
        <v>6.73950812887103</v>
      </c>
    </row>
    <row r="1990" customFormat="false" ht="15" hidden="false" customHeight="false" outlineLevel="0" collapsed="false">
      <c r="A1990" s="0" t="n">
        <f aca="false">Data!C1990</f>
        <v>0.0287</v>
      </c>
      <c r="B1990" s="0" t="n">
        <f aca="false">Data!C1991</f>
        <v>0.0288</v>
      </c>
      <c r="C1990" s="0" t="n">
        <f aca="false">Summary!$B$8+(A1990-Summary!$B$8)*EXP(-Summary!$B$7*Summary!$B$3)</f>
        <v>0.02869405990927</v>
      </c>
      <c r="D1990" s="0" t="n">
        <f aca="false">Summary!$B$9^2*(1-EXP(-2*Summary!$B$7*Summary!$B$3))/(2*Summary!$B$7)</f>
        <v>2.13796991461712E-007</v>
      </c>
      <c r="E1990" s="0" t="n">
        <f aca="false">LN(NORMDIST(B1990,C1990,SQRT(D1990),FALSE()))</f>
        <v>6.73393335230125</v>
      </c>
    </row>
    <row r="1991" customFormat="false" ht="15" hidden="false" customHeight="false" outlineLevel="0" collapsed="false">
      <c r="A1991" s="0" t="n">
        <f aca="false">Data!C1991</f>
        <v>0.0288</v>
      </c>
      <c r="B1991" s="0" t="n">
        <f aca="false">Data!C1992</f>
        <v>0.0307</v>
      </c>
      <c r="C1991" s="0" t="n">
        <f aca="false">Summary!$B$8+(A1991-Summary!$B$8)*EXP(-Summary!$B$7*Summary!$B$3)</f>
        <v>0.0287940189444022</v>
      </c>
      <c r="D1991" s="0" t="n">
        <f aca="false">Summary!$B$9^2*(1-EXP(-2*Summary!$B$7*Summary!$B$3))/(2*Summary!$B$7)</f>
        <v>2.13796991461712E-007</v>
      </c>
      <c r="E1991" s="0" t="n">
        <f aca="false">LN(NORMDIST(B1991,C1991,SQRT(D1991),FALSE()))</f>
        <v>-1.73564439225355</v>
      </c>
    </row>
    <row r="1992" customFormat="false" ht="15" hidden="false" customHeight="false" outlineLevel="0" collapsed="false">
      <c r="A1992" s="0" t="n">
        <f aca="false">Data!C1992</f>
        <v>0.0307</v>
      </c>
      <c r="B1992" s="0" t="n">
        <f aca="false">Data!C1993</f>
        <v>0.0304</v>
      </c>
      <c r="C1992" s="0" t="n">
        <f aca="false">Summary!$B$8+(A1992-Summary!$B$8)*EXP(-Summary!$B$7*Summary!$B$3)</f>
        <v>0.0306932406119148</v>
      </c>
      <c r="D1992" s="0" t="n">
        <f aca="false">Summary!$B$9^2*(1-EXP(-2*Summary!$B$7*Summary!$B$3))/(2*Summary!$B$7)</f>
        <v>2.13796991461712E-007</v>
      </c>
      <c r="E1992" s="0" t="n">
        <f aca="false">LN(NORMDIST(B1992,C1992,SQRT(D1992),FALSE()))</f>
        <v>6.55907880186749</v>
      </c>
    </row>
    <row r="1993" customFormat="false" ht="15" hidden="false" customHeight="false" outlineLevel="0" collapsed="false">
      <c r="A1993" s="0" t="n">
        <f aca="false">Data!C1993</f>
        <v>0.0304</v>
      </c>
      <c r="B1993" s="0" t="n">
        <f aca="false">Data!C1994</f>
        <v>0.0291</v>
      </c>
      <c r="C1993" s="0" t="n">
        <f aca="false">Summary!$B$8+(A1993-Summary!$B$8)*EXP(-Summary!$B$7*Summary!$B$3)</f>
        <v>0.030393363506518</v>
      </c>
      <c r="D1993" s="0" t="n">
        <f aca="false">Summary!$B$9^2*(1-EXP(-2*Summary!$B$7*Summary!$B$3))/(2*Summary!$B$7)</f>
        <v>2.13796991461712E-007</v>
      </c>
      <c r="E1993" s="0" t="n">
        <f aca="false">LN(NORMDIST(B1993,C1993,SQRT(D1993),FALSE()))</f>
        <v>2.84808387002191</v>
      </c>
    </row>
    <row r="1994" customFormat="false" ht="15" hidden="false" customHeight="false" outlineLevel="0" collapsed="false">
      <c r="A1994" s="0" t="n">
        <f aca="false">Data!C1994</f>
        <v>0.0291</v>
      </c>
      <c r="B1994" s="0" t="n">
        <f aca="false">Data!C1995</f>
        <v>0.0292</v>
      </c>
      <c r="C1994" s="0" t="n">
        <f aca="false">Summary!$B$8+(A1994-Summary!$B$8)*EXP(-Summary!$B$7*Summary!$B$3)</f>
        <v>0.0290938960497989</v>
      </c>
      <c r="D1994" s="0" t="n">
        <f aca="false">Summary!$B$9^2*(1-EXP(-2*Summary!$B$7*Summary!$B$3))/(2*Summary!$B$7)</f>
        <v>2.13796991461712E-007</v>
      </c>
      <c r="E1994" s="0" t="n">
        <f aca="false">LN(NORMDIST(B1994,C1994,SQRT(D1994),FALSE()))</f>
        <v>6.73385209431874</v>
      </c>
    </row>
    <row r="1995" customFormat="false" ht="15" hidden="false" customHeight="false" outlineLevel="0" collapsed="false">
      <c r="A1995" s="0" t="n">
        <f aca="false">Data!C1995</f>
        <v>0.0292</v>
      </c>
      <c r="B1995" s="0" t="n">
        <f aca="false">Data!C1996</f>
        <v>0.03</v>
      </c>
      <c r="C1995" s="0" t="n">
        <f aca="false">Summary!$B$8+(A1995-Summary!$B$8)*EXP(-Summary!$B$7*Summary!$B$3)</f>
        <v>0.0291938550849312</v>
      </c>
      <c r="D1995" s="0" t="n">
        <f aca="false">Summary!$B$9^2*(1-EXP(-2*Summary!$B$7*Summary!$B$3))/(2*Summary!$B$7)</f>
        <v>2.13796991461712E-007</v>
      </c>
      <c r="E1995" s="0" t="n">
        <f aca="false">LN(NORMDIST(B1995,C1995,SQRT(D1995),FALSE()))</f>
        <v>5.24035218237673</v>
      </c>
    </row>
    <row r="1996" customFormat="false" ht="15" hidden="false" customHeight="false" outlineLevel="0" collapsed="false">
      <c r="A1996" s="0" t="n">
        <f aca="false">Data!C1996</f>
        <v>0.03</v>
      </c>
      <c r="B1996" s="0" t="n">
        <f aca="false">Data!C1997</f>
        <v>0.0333</v>
      </c>
      <c r="C1996" s="0" t="n">
        <f aca="false">Summary!$B$8+(A1996-Summary!$B$8)*EXP(-Summary!$B$7*Summary!$B$3)</f>
        <v>0.0299935273659891</v>
      </c>
      <c r="D1996" s="0" t="n">
        <f aca="false">Summary!$B$9^2*(1-EXP(-2*Summary!$B$7*Summary!$B$3))/(2*Summary!$B$7)</f>
        <v>2.13796991461712E-007</v>
      </c>
      <c r="E1996" s="0" t="n">
        <f aca="false">LN(NORMDIST(B1996,C1996,SQRT(D1996),FALSE()))</f>
        <v>-18.8079087053666</v>
      </c>
    </row>
    <row r="1997" customFormat="false" ht="15" hidden="false" customHeight="false" outlineLevel="0" collapsed="false">
      <c r="A1997" s="0" t="n">
        <f aca="false">Data!C1997</f>
        <v>0.0333</v>
      </c>
      <c r="B1997" s="0" t="n">
        <f aca="false">Data!C1998</f>
        <v>0.0332</v>
      </c>
      <c r="C1997" s="0" t="n">
        <f aca="false">Summary!$B$8+(A1997-Summary!$B$8)*EXP(-Summary!$B$7*Summary!$B$3)</f>
        <v>0.033292175525353</v>
      </c>
      <c r="D1997" s="0" t="n">
        <f aca="false">Summary!$B$9^2*(1-EXP(-2*Summary!$B$7*Summary!$B$3))/(2*Summary!$B$7)</f>
        <v>2.13796991461712E-007</v>
      </c>
      <c r="E1997" s="0" t="n">
        <f aca="false">LN(NORMDIST(B1997,C1997,SQRT(D1997),FALSE()))</f>
        <v>6.74031083996172</v>
      </c>
    </row>
    <row r="1998" customFormat="false" ht="15" hidden="false" customHeight="false" outlineLevel="0" collapsed="false">
      <c r="A1998" s="0" t="n">
        <f aca="false">Data!C1998</f>
        <v>0.0332</v>
      </c>
      <c r="B1998" s="0" t="n">
        <f aca="false">Data!C1999</f>
        <v>0.0317</v>
      </c>
      <c r="C1998" s="0" t="n">
        <f aca="false">Summary!$B$8+(A1998-Summary!$B$8)*EXP(-Summary!$B$7*Summary!$B$3)</f>
        <v>0.0331922164902208</v>
      </c>
      <c r="D1998" s="0" t="n">
        <f aca="false">Summary!$B$9^2*(1-EXP(-2*Summary!$B$7*Summary!$B$3))/(2*Summary!$B$7)</f>
        <v>2.13796991461712E-007</v>
      </c>
      <c r="E1998" s="0" t="n">
        <f aca="false">LN(NORMDIST(B1998,C1998,SQRT(D1998),FALSE()))</f>
        <v>1.55264727405537</v>
      </c>
    </row>
    <row r="1999" customFormat="false" ht="15" hidden="false" customHeight="false" outlineLevel="0" collapsed="false">
      <c r="A1999" s="0" t="n">
        <f aca="false">Data!C1999</f>
        <v>0.0317</v>
      </c>
      <c r="B1999" s="0" t="n">
        <f aca="false">Data!C2000</f>
        <v>0.0318</v>
      </c>
      <c r="C1999" s="0" t="n">
        <f aca="false">Summary!$B$8+(A1999-Summary!$B$8)*EXP(-Summary!$B$7*Summary!$B$3)</f>
        <v>0.0316928309632372</v>
      </c>
      <c r="D1999" s="0" t="n">
        <f aca="false">Summary!$B$9^2*(1-EXP(-2*Summary!$B$7*Summary!$B$3))/(2*Summary!$B$7)</f>
        <v>2.13796991461712E-007</v>
      </c>
      <c r="E1999" s="0" t="n">
        <f aca="false">LN(NORMDIST(B1999,C1999,SQRT(D1999),FALSE()))</f>
        <v>6.73332085627172</v>
      </c>
    </row>
    <row r="2000" customFormat="false" ht="15" hidden="false" customHeight="false" outlineLevel="0" collapsed="false">
      <c r="A2000" s="0" t="n">
        <f aca="false">Data!C2000</f>
        <v>0.0318</v>
      </c>
      <c r="B2000" s="0" t="n">
        <f aca="false">Data!C2001</f>
        <v>0.0336</v>
      </c>
      <c r="C2000" s="0" t="n">
        <f aca="false">Summary!$B$8+(A2000-Summary!$B$8)*EXP(-Summary!$B$7*Summary!$B$3)</f>
        <v>0.0317927899983694</v>
      </c>
      <c r="D2000" s="0" t="n">
        <f aca="false">Summary!$B$9^2*(1-EXP(-2*Summary!$B$7*Summary!$B$3))/(2*Summary!$B$7)</f>
        <v>2.13796991461712E-007</v>
      </c>
      <c r="E2000" s="0" t="n">
        <f aca="false">LN(NORMDIST(B2000,C2000,SQRT(D2000),FALSE()))</f>
        <v>-0.877924665244038</v>
      </c>
    </row>
    <row r="2001" customFormat="false" ht="15" hidden="false" customHeight="false" outlineLevel="0" collapsed="false">
      <c r="A2001" s="0" t="n">
        <f aca="false">Data!C2001</f>
        <v>0.0336</v>
      </c>
      <c r="B2001" s="0" t="n">
        <f aca="false">Data!C2002</f>
        <v>0.0326</v>
      </c>
      <c r="C2001" s="0" t="n">
        <f aca="false">Summary!$B$8+(A2001-Summary!$B$8)*EXP(-Summary!$B$7*Summary!$B$3)</f>
        <v>0.0335920526307497</v>
      </c>
      <c r="D2001" s="0" t="n">
        <f aca="false">Summary!$B$9^2*(1-EXP(-2*Summary!$B$7*Summary!$B$3))/(2*Summary!$B$7)</f>
        <v>2.13796991461712E-007</v>
      </c>
      <c r="E2001" s="0" t="n">
        <f aca="false">LN(NORMDIST(B2001,C2001,SQRT(D2001),FALSE()))</f>
        <v>4.4585385661034</v>
      </c>
    </row>
    <row r="2002" customFormat="false" ht="15" hidden="false" customHeight="false" outlineLevel="0" collapsed="false">
      <c r="A2002" s="0" t="n">
        <f aca="false">Data!C2002</f>
        <v>0.0326</v>
      </c>
      <c r="B2002" s="0" t="n">
        <f aca="false">Data!C2003</f>
        <v>0.0324</v>
      </c>
      <c r="C2002" s="0" t="n">
        <f aca="false">Summary!$B$8+(A2002-Summary!$B$8)*EXP(-Summary!$B$7*Summary!$B$3)</f>
        <v>0.0325924622794273</v>
      </c>
      <c r="D2002" s="0" t="n">
        <f aca="false">Summary!$B$9^2*(1-EXP(-2*Summary!$B$7*Summary!$B$3))/(2*Summary!$B$7)</f>
        <v>2.13796991461712E-007</v>
      </c>
      <c r="E2002" s="0" t="n">
        <f aca="false">LN(NORMDIST(B2002,C2002,SQRT(D2002),FALSE()))</f>
        <v>6.67355264721754</v>
      </c>
    </row>
    <row r="2003" customFormat="false" ht="15" hidden="false" customHeight="false" outlineLevel="0" collapsed="false">
      <c r="A2003" s="0" t="n">
        <f aca="false">Data!C2003</f>
        <v>0.0324</v>
      </c>
      <c r="B2003" s="0" t="n">
        <f aca="false">Data!C2004</f>
        <v>0.032</v>
      </c>
      <c r="C2003" s="0" t="n">
        <f aca="false">Summary!$B$8+(A2003-Summary!$B$8)*EXP(-Summary!$B$7*Summary!$B$3)</f>
        <v>0.0323925442091628</v>
      </c>
      <c r="D2003" s="0" t="n">
        <f aca="false">Summary!$B$9^2*(1-EXP(-2*Summary!$B$7*Summary!$B$3))/(2*Summary!$B$7)</f>
        <v>2.13796991461712E-007</v>
      </c>
      <c r="E2003" s="0" t="n">
        <f aca="false">LN(NORMDIST(B2003,C2003,SQRT(D2003),FALSE()))</f>
        <v>6.39981346514424</v>
      </c>
    </row>
    <row r="2004" customFormat="false" ht="15" hidden="false" customHeight="false" outlineLevel="0" collapsed="false">
      <c r="A2004" s="0" t="n">
        <f aca="false">Data!C2004</f>
        <v>0.032</v>
      </c>
      <c r="B2004" s="0" t="n">
        <f aca="false">Data!C2005</f>
        <v>0.0327</v>
      </c>
      <c r="C2004" s="0" t="n">
        <f aca="false">Summary!$B$8+(A2004-Summary!$B$8)*EXP(-Summary!$B$7*Summary!$B$3)</f>
        <v>0.0319927080686339</v>
      </c>
      <c r="D2004" s="0" t="n">
        <f aca="false">Summary!$B$9^2*(1-EXP(-2*Summary!$B$7*Summary!$B$3))/(2*Summary!$B$7)</f>
        <v>2.13796991461712E-007</v>
      </c>
      <c r="E2004" s="0" t="n">
        <f aca="false">LN(NORMDIST(B2004,C2004,SQRT(D2004),FALSE()))</f>
        <v>5.59023490732261</v>
      </c>
    </row>
    <row r="2005" customFormat="false" ht="15" hidden="false" customHeight="false" outlineLevel="0" collapsed="false">
      <c r="A2005" s="0" t="n">
        <f aca="false">Data!C2005</f>
        <v>0.0327</v>
      </c>
      <c r="B2005" s="0" t="n">
        <f aca="false">Data!C2006</f>
        <v>0.0325</v>
      </c>
      <c r="C2005" s="0" t="n">
        <f aca="false">Summary!$B$8+(A2005-Summary!$B$8)*EXP(-Summary!$B$7*Summary!$B$3)</f>
        <v>0.0326924213145596</v>
      </c>
      <c r="D2005" s="0" t="n">
        <f aca="false">Summary!$B$9^2*(1-EXP(-2*Summary!$B$7*Summary!$B$3))/(2*Summary!$B$7)</f>
        <v>2.13796991461712E-007</v>
      </c>
      <c r="E2005" s="0" t="n">
        <f aca="false">LN(NORMDIST(B2005,C2005,SQRT(D2005),FALSE()))</f>
        <v>6.67358952029377</v>
      </c>
    </row>
    <row r="2006" customFormat="false" ht="15" hidden="false" customHeight="false" outlineLevel="0" collapsed="false">
      <c r="A2006" s="0" t="n">
        <f aca="false">Data!C2006</f>
        <v>0.0325</v>
      </c>
      <c r="B2006" s="0" t="n">
        <f aca="false">Data!C2007</f>
        <v>0.0322</v>
      </c>
      <c r="C2006" s="0" t="n">
        <f aca="false">Summary!$B$8+(A2006-Summary!$B$8)*EXP(-Summary!$B$7*Summary!$B$3)</f>
        <v>0.0324925032442951</v>
      </c>
      <c r="D2006" s="0" t="n">
        <f aca="false">Summary!$B$9^2*(1-EXP(-2*Summary!$B$7*Summary!$B$3))/(2*Summary!$B$7)</f>
        <v>2.13796991461712E-007</v>
      </c>
      <c r="E2006" s="0" t="n">
        <f aca="false">LN(NORMDIST(B2006,C2006,SQRT(D2006),FALSE()))</f>
        <v>6.56008889221077</v>
      </c>
    </row>
    <row r="2007" customFormat="false" ht="15" hidden="false" customHeight="false" outlineLevel="0" collapsed="false">
      <c r="A2007" s="0" t="n">
        <f aca="false">Data!C2007</f>
        <v>0.0322</v>
      </c>
      <c r="B2007" s="0" t="n">
        <f aca="false">Data!C2008</f>
        <v>0.0324</v>
      </c>
      <c r="C2007" s="0" t="n">
        <f aca="false">Summary!$B$8+(A2007-Summary!$B$8)*EXP(-Summary!$B$7*Summary!$B$3)</f>
        <v>0.0321926261388984</v>
      </c>
      <c r="D2007" s="0" t="n">
        <f aca="false">Summary!$B$9^2*(1-EXP(-2*Summary!$B$7*Summary!$B$3))/(2*Summary!$B$7)</f>
        <v>2.13796991461712E-007</v>
      </c>
      <c r="E2007" s="0" t="n">
        <f aca="false">LN(NORMDIST(B2007,C2007,SQRT(D2007),FALSE()))</f>
        <v>6.65960907105894</v>
      </c>
    </row>
    <row r="2008" customFormat="false" ht="15" hidden="false" customHeight="false" outlineLevel="0" collapsed="false">
      <c r="A2008" s="0" t="n">
        <f aca="false">Data!C2008</f>
        <v>0.0324</v>
      </c>
      <c r="B2008" s="0" t="n">
        <f aca="false">Data!C2009</f>
        <v>0.0309</v>
      </c>
      <c r="C2008" s="0" t="n">
        <f aca="false">Summary!$B$8+(A2008-Summary!$B$8)*EXP(-Summary!$B$7*Summary!$B$3)</f>
        <v>0.0323925442091628</v>
      </c>
      <c r="D2008" s="0" t="n">
        <f aca="false">Summary!$B$9^2*(1-EXP(-2*Summary!$B$7*Summary!$B$3))/(2*Summary!$B$7)</f>
        <v>2.13796991461712E-007</v>
      </c>
      <c r="E2008" s="0" t="n">
        <f aca="false">LN(NORMDIST(B2008,C2008,SQRT(D2008),FALSE()))</f>
        <v>1.55035967727466</v>
      </c>
    </row>
    <row r="2009" customFormat="false" ht="15" hidden="false" customHeight="false" outlineLevel="0" collapsed="false">
      <c r="A2009" s="0" t="n">
        <f aca="false">Data!C2009</f>
        <v>0.0309</v>
      </c>
      <c r="B2009" s="0" t="n">
        <f aca="false">Data!C2010</f>
        <v>0.0319</v>
      </c>
      <c r="C2009" s="0" t="n">
        <f aca="false">Summary!$B$8+(A2009-Summary!$B$8)*EXP(-Summary!$B$7*Summary!$B$3)</f>
        <v>0.0308931586821792</v>
      </c>
      <c r="D2009" s="0" t="n">
        <f aca="false">Summary!$B$9^2*(1-EXP(-2*Summary!$B$7*Summary!$B$3))/(2*Summary!$B$7)</f>
        <v>2.13796991461712E-007</v>
      </c>
      <c r="E2009" s="0" t="n">
        <f aca="false">LN(NORMDIST(B2009,C2009,SQRT(D2009),FALSE()))</f>
        <v>4.38940518660276</v>
      </c>
    </row>
    <row r="2010" customFormat="false" ht="15" hidden="false" customHeight="false" outlineLevel="0" collapsed="false">
      <c r="A2010" s="0" t="n">
        <f aca="false">Data!C2010</f>
        <v>0.0319</v>
      </c>
      <c r="B2010" s="0" t="n">
        <f aca="false">Data!C2011</f>
        <v>0.0317</v>
      </c>
      <c r="C2010" s="0" t="n">
        <f aca="false">Summary!$B$8+(A2010-Summary!$B$8)*EXP(-Summary!$B$7*Summary!$B$3)</f>
        <v>0.0318927490335016</v>
      </c>
      <c r="D2010" s="0" t="n">
        <f aca="false">Summary!$B$9^2*(1-EXP(-2*Summary!$B$7*Summary!$B$3))/(2*Summary!$B$7)</f>
        <v>2.13796991461712E-007</v>
      </c>
      <c r="E2010" s="0" t="n">
        <f aca="false">LN(NORMDIST(B2010,C2010,SQRT(D2010),FALSE()))</f>
        <v>6.67329431590824</v>
      </c>
    </row>
    <row r="2011" customFormat="false" ht="15" hidden="false" customHeight="false" outlineLevel="0" collapsed="false">
      <c r="A2011" s="0" t="n">
        <f aca="false">Data!C2011</f>
        <v>0.0317</v>
      </c>
      <c r="B2011" s="0" t="n">
        <f aca="false">Data!C2012</f>
        <v>0.0314</v>
      </c>
      <c r="C2011" s="0" t="n">
        <f aca="false">Summary!$B$8+(A2011-Summary!$B$8)*EXP(-Summary!$B$7*Summary!$B$3)</f>
        <v>0.0316928309632372</v>
      </c>
      <c r="D2011" s="0" t="n">
        <f aca="false">Summary!$B$9^2*(1-EXP(-2*Summary!$B$7*Summary!$B$3))/(2*Summary!$B$7)</f>
        <v>2.13796991461712E-007</v>
      </c>
      <c r="E2011" s="0" t="n">
        <f aca="false">LN(NORMDIST(B2011,C2011,SQRT(D2011),FALSE()))</f>
        <v>6.55964027713452</v>
      </c>
    </row>
    <row r="2012" customFormat="false" ht="15" hidden="false" customHeight="false" outlineLevel="0" collapsed="false">
      <c r="A2012" s="0" t="n">
        <f aca="false">Data!C2012</f>
        <v>0.0314</v>
      </c>
      <c r="B2012" s="0" t="n">
        <f aca="false">Data!C2013</f>
        <v>0.0307</v>
      </c>
      <c r="C2012" s="0" t="n">
        <f aca="false">Summary!$B$8+(A2012-Summary!$B$8)*EXP(-Summary!$B$7*Summary!$B$3)</f>
        <v>0.0313929538578404</v>
      </c>
      <c r="D2012" s="0" t="n">
        <f aca="false">Summary!$B$9^2*(1-EXP(-2*Summary!$B$7*Summary!$B$3))/(2*Summary!$B$7)</f>
        <v>2.13796991461712E-007</v>
      </c>
      <c r="E2012" s="0" t="n">
        <f aca="false">LN(NORMDIST(B2012,C2012,SQRT(D2012),FALSE()))</f>
        <v>5.63718792322432</v>
      </c>
    </row>
    <row r="2013" customFormat="false" ht="15" hidden="false" customHeight="false" outlineLevel="0" collapsed="false">
      <c r="A2013" s="0" t="n">
        <f aca="false">Data!C2013</f>
        <v>0.0307</v>
      </c>
      <c r="B2013" s="0" t="n">
        <f aca="false">Data!C2014</f>
        <v>0.0286</v>
      </c>
      <c r="C2013" s="0" t="n">
        <f aca="false">Summary!$B$8+(A2013-Summary!$B$8)*EXP(-Summary!$B$7*Summary!$B$3)</f>
        <v>0.0306932406119148</v>
      </c>
      <c r="D2013" s="0" t="n">
        <f aca="false">Summary!$B$9^2*(1-EXP(-2*Summary!$B$7*Summary!$B$3))/(2*Summary!$B$7)</f>
        <v>2.13796991461712E-007</v>
      </c>
      <c r="E2013" s="0" t="n">
        <f aca="false">LN(NORMDIST(B2013,C2013,SQRT(D2013),FALSE()))</f>
        <v>-3.48705462013251</v>
      </c>
    </row>
    <row r="2014" customFormat="false" ht="15" hidden="false" customHeight="false" outlineLevel="0" collapsed="false">
      <c r="A2014" s="0" t="n">
        <f aca="false">Data!C2014</f>
        <v>0.0286</v>
      </c>
      <c r="B2014" s="0" t="n">
        <f aca="false">Data!C2015</f>
        <v>0.0235</v>
      </c>
      <c r="C2014" s="0" t="n">
        <f aca="false">Summary!$B$8+(A2014-Summary!$B$8)*EXP(-Summary!$B$7*Summary!$B$3)</f>
        <v>0.0285941008741377</v>
      </c>
      <c r="D2014" s="0" t="n">
        <f aca="false">Summary!$B$9^2*(1-EXP(-2*Summary!$B$7*Summary!$B$3))/(2*Summary!$B$7)</f>
        <v>2.13796991461712E-007</v>
      </c>
      <c r="E2014" s="0" t="n">
        <f aca="false">LN(NORMDIST(B2014,C2014,SQRT(D2014),FALSE()))</f>
        <v>-53.9279128124331</v>
      </c>
    </row>
    <row r="2015" customFormat="false" ht="15" hidden="false" customHeight="false" outlineLevel="0" collapsed="false">
      <c r="A2015" s="0" t="n">
        <f aca="false">Data!C2015</f>
        <v>0.0235</v>
      </c>
      <c r="B2015" s="0" t="n">
        <f aca="false">Data!C2016</f>
        <v>0.0221</v>
      </c>
      <c r="C2015" s="0" t="n">
        <f aca="false">Summary!$B$8+(A2015-Summary!$B$8)*EXP(-Summary!$B$7*Summary!$B$3)</f>
        <v>0.0234961900823935</v>
      </c>
      <c r="D2015" s="0" t="n">
        <f aca="false">Summary!$B$9^2*(1-EXP(-2*Summary!$B$7*Summary!$B$3))/(2*Summary!$B$7)</f>
        <v>2.13796991461712E-007</v>
      </c>
      <c r="E2015" s="0" t="n">
        <f aca="false">LN(NORMDIST(B2015,C2015,SQRT(D2015),FALSE()))</f>
        <v>2.20130772904224</v>
      </c>
    </row>
    <row r="2016" customFormat="false" ht="15" hidden="false" customHeight="false" outlineLevel="0" collapsed="false">
      <c r="A2016" s="0" t="n">
        <f aca="false">Data!C2016</f>
        <v>0.0221</v>
      </c>
      <c r="B2016" s="0" t="n">
        <f aca="false">Data!C2017</f>
        <v>0.0237</v>
      </c>
      <c r="C2016" s="0" t="n">
        <f aca="false">Summary!$B$8+(A2016-Summary!$B$8)*EXP(-Summary!$B$7*Summary!$B$3)</f>
        <v>0.0220967635905422</v>
      </c>
      <c r="D2016" s="0" t="n">
        <f aca="false">Summary!$B$9^2*(1-EXP(-2*Summary!$B$7*Summary!$B$3))/(2*Summary!$B$7)</f>
        <v>2.13796991461712E-007</v>
      </c>
      <c r="E2016" s="0" t="n">
        <f aca="false">LN(NORMDIST(B2016,C2016,SQRT(D2016),FALSE()))</f>
        <v>0.748948099957961</v>
      </c>
    </row>
    <row r="2017" customFormat="false" ht="15" hidden="false" customHeight="false" outlineLevel="0" collapsed="false">
      <c r="A2017" s="0" t="n">
        <f aca="false">Data!C2017</f>
        <v>0.0237</v>
      </c>
      <c r="B2017" s="0" t="n">
        <f aca="false">Data!C2018</f>
        <v>0.023</v>
      </c>
      <c r="C2017" s="0" t="n">
        <f aca="false">Summary!$B$8+(A2017-Summary!$B$8)*EXP(-Summary!$B$7*Summary!$B$3)</f>
        <v>0.023696108152658</v>
      </c>
      <c r="D2017" s="0" t="n">
        <f aca="false">Summary!$B$9^2*(1-EXP(-2*Summary!$B$7*Summary!$B$3))/(2*Summary!$B$7)</f>
        <v>2.13796991461712E-007</v>
      </c>
      <c r="E2017" s="0" t="n">
        <f aca="false">LN(NORMDIST(B2017,C2017,SQRT(D2017),FALSE()))</f>
        <v>5.6269410271595</v>
      </c>
    </row>
    <row r="2018" customFormat="false" ht="15" hidden="false" customHeight="false" outlineLevel="0" collapsed="false">
      <c r="A2018" s="0" t="n">
        <f aca="false">Data!C2018</f>
        <v>0.023</v>
      </c>
      <c r="B2018" s="0" t="n">
        <f aca="false">Data!C2019</f>
        <v>0.0234</v>
      </c>
      <c r="C2018" s="0" t="n">
        <f aca="false">Summary!$B$8+(A2018-Summary!$B$8)*EXP(-Summary!$B$7*Summary!$B$3)</f>
        <v>0.0229963949067323</v>
      </c>
      <c r="D2018" s="0" t="n">
        <f aca="false">Summary!$B$9^2*(1-EXP(-2*Summary!$B$7*Summary!$B$3))/(2*Summary!$B$7)</f>
        <v>2.13796991461712E-007</v>
      </c>
      <c r="E2018" s="0" t="n">
        <f aca="false">LN(NORMDIST(B2018,C2018,SQRT(D2018),FALSE()))</f>
        <v>6.37921889291911</v>
      </c>
    </row>
    <row r="2019" customFormat="false" ht="15" hidden="false" customHeight="false" outlineLevel="0" collapsed="false">
      <c r="A2019" s="0" t="n">
        <f aca="false">Data!C2019</f>
        <v>0.0234</v>
      </c>
      <c r="B2019" s="0" t="n">
        <f aca="false">Data!C2020</f>
        <v>0.0228</v>
      </c>
      <c r="C2019" s="0" t="n">
        <f aca="false">Summary!$B$8+(A2019-Summary!$B$8)*EXP(-Summary!$B$7*Summary!$B$3)</f>
        <v>0.0233962310472613</v>
      </c>
      <c r="D2019" s="0" t="n">
        <f aca="false">Summary!$B$9^2*(1-EXP(-2*Summary!$B$7*Summary!$B$3))/(2*Summary!$B$7)</f>
        <v>2.13796991461712E-007</v>
      </c>
      <c r="E2019" s="0" t="n">
        <f aca="false">LN(NORMDIST(B2019,C2019,SQRT(D2019),FALSE()))</f>
        <v>5.92880471943171</v>
      </c>
    </row>
    <row r="2020" customFormat="false" ht="15" hidden="false" customHeight="false" outlineLevel="0" collapsed="false">
      <c r="A2020" s="0" t="n">
        <f aca="false">Data!C2020</f>
        <v>0.0228</v>
      </c>
      <c r="B2020" s="0" t="n">
        <f aca="false">Data!C2021</f>
        <v>0.0221</v>
      </c>
      <c r="C2020" s="0" t="n">
        <f aca="false">Summary!$B$8+(A2020-Summary!$B$8)*EXP(-Summary!$B$7*Summary!$B$3)</f>
        <v>0.0227964768364678</v>
      </c>
      <c r="D2020" s="0" t="n">
        <f aca="false">Summary!$B$9^2*(1-EXP(-2*Summary!$B$7*Summary!$B$3))/(2*Summary!$B$7)</f>
        <v>2.13796991461712E-007</v>
      </c>
      <c r="E2020" s="0" t="n">
        <f aca="false">LN(NORMDIST(B2020,C2020,SQRT(D2020),FALSE()))</f>
        <v>5.62574030039574</v>
      </c>
    </row>
    <row r="2021" customFormat="false" ht="15" hidden="false" customHeight="false" outlineLevel="0" collapsed="false">
      <c r="A2021" s="0" t="n">
        <f aca="false">Data!C2021</f>
        <v>0.0221</v>
      </c>
      <c r="B2021" s="0" t="n">
        <f aca="false">Data!C2022</f>
        <v>0.0196</v>
      </c>
      <c r="C2021" s="0" t="n">
        <f aca="false">Summary!$B$8+(A2021-Summary!$B$8)*EXP(-Summary!$B$7*Summary!$B$3)</f>
        <v>0.0220967635905422</v>
      </c>
      <c r="D2021" s="0" t="n">
        <f aca="false">Summary!$B$9^2*(1-EXP(-2*Summary!$B$7*Summary!$B$3))/(2*Summary!$B$7)</f>
        <v>2.13796991461712E-007</v>
      </c>
      <c r="E2021" s="0" t="n">
        <f aca="false">LN(NORMDIST(B2021,C2021,SQRT(D2021),FALSE()))</f>
        <v>-7.81866881878076</v>
      </c>
    </row>
    <row r="2022" customFormat="false" ht="15" hidden="false" customHeight="false" outlineLevel="0" collapsed="false">
      <c r="A2022" s="0" t="n">
        <f aca="false">Data!C2022</f>
        <v>0.0196</v>
      </c>
      <c r="B2022" s="0" t="n">
        <f aca="false">Data!C2023</f>
        <v>0.021</v>
      </c>
      <c r="C2022" s="0" t="n">
        <f aca="false">Summary!$B$8+(A2022-Summary!$B$8)*EXP(-Summary!$B$7*Summary!$B$3)</f>
        <v>0.0195977877122362</v>
      </c>
      <c r="D2022" s="0" t="n">
        <f aca="false">Summary!$B$9^2*(1-EXP(-2*Summary!$B$7*Summary!$B$3))/(2*Summary!$B$7)</f>
        <v>2.13796991461712E-007</v>
      </c>
      <c r="E2022" s="0" t="n">
        <f aca="false">LN(NORMDIST(B2022,C2022,SQRT(D2022),FALSE()))</f>
        <v>2.16189521517402</v>
      </c>
    </row>
    <row r="2023" customFormat="false" ht="15" hidden="false" customHeight="false" outlineLevel="0" collapsed="false">
      <c r="A2023" s="0" t="n">
        <f aca="false">Data!C2023</f>
        <v>0.021</v>
      </c>
      <c r="B2023" s="0" t="n">
        <f aca="false">Data!C2024</f>
        <v>0.0227</v>
      </c>
      <c r="C2023" s="0" t="n">
        <f aca="false">Summary!$B$8+(A2023-Summary!$B$8)*EXP(-Summary!$B$7*Summary!$B$3)</f>
        <v>0.0209972142040875</v>
      </c>
      <c r="D2023" s="0" t="n">
        <f aca="false">Summary!$B$9^2*(1-EXP(-2*Summary!$B$7*Summary!$B$3))/(2*Summary!$B$7)</f>
        <v>2.13796991461712E-007</v>
      </c>
      <c r="E2023" s="0" t="n">
        <f aca="false">LN(NORMDIST(B2023,C2023,SQRT(D2023),FALSE()))</f>
        <v>-0.0207364496231792</v>
      </c>
    </row>
    <row r="2024" customFormat="false" ht="15" hidden="false" customHeight="false" outlineLevel="0" collapsed="false">
      <c r="A2024" s="0" t="n">
        <f aca="false">Data!C2024</f>
        <v>0.0227</v>
      </c>
      <c r="B2024" s="0" t="n">
        <f aca="false">Data!C2025</f>
        <v>0.0219</v>
      </c>
      <c r="C2024" s="0" t="n">
        <f aca="false">Summary!$B$8+(A2024-Summary!$B$8)*EXP(-Summary!$B$7*Summary!$B$3)</f>
        <v>0.0226965178013356</v>
      </c>
      <c r="D2024" s="0" t="n">
        <f aca="false">Summary!$B$9^2*(1-EXP(-2*Summary!$B$7*Summary!$B$3))/(2*Summary!$B$7)</f>
        <v>2.13796991461712E-007</v>
      </c>
      <c r="E2024" s="0" t="n">
        <f aca="false">LN(NORMDIST(B2024,C2024,SQRT(D2024),FALSE()))</f>
        <v>5.27643551577954</v>
      </c>
    </row>
    <row r="2025" customFormat="false" ht="15" hidden="false" customHeight="false" outlineLevel="0" collapsed="false">
      <c r="A2025" s="0" t="n">
        <f aca="false">Data!C2025</f>
        <v>0.0219</v>
      </c>
      <c r="B2025" s="0" t="n">
        <f aca="false">Data!C2026</f>
        <v>0.021</v>
      </c>
      <c r="C2025" s="0" t="n">
        <f aca="false">Summary!$B$8+(A2025-Summary!$B$8)*EXP(-Summary!$B$7*Summary!$B$3)</f>
        <v>0.0218968455202777</v>
      </c>
      <c r="D2025" s="0" t="n">
        <f aca="false">Summary!$B$9^2*(1-EXP(-2*Summary!$B$7*Summary!$B$3))/(2*Summary!$B$7)</f>
        <v>2.13796991461712E-007</v>
      </c>
      <c r="E2025" s="0" t="n">
        <f aca="false">LN(NORMDIST(B2025,C2025,SQRT(D2025),FALSE()))</f>
        <v>4.87911636213733</v>
      </c>
    </row>
    <row r="2026" customFormat="false" ht="15" hidden="false" customHeight="false" outlineLevel="0" collapsed="false">
      <c r="A2026" s="0" t="n">
        <f aca="false">Data!C2026</f>
        <v>0.021</v>
      </c>
      <c r="B2026" s="0" t="n">
        <f aca="false">Data!C2027</f>
        <v>0.0217</v>
      </c>
      <c r="C2026" s="0" t="n">
        <f aca="false">Summary!$B$8+(A2026-Summary!$B$8)*EXP(-Summary!$B$7*Summary!$B$3)</f>
        <v>0.0209972142040875</v>
      </c>
      <c r="D2026" s="0" t="n">
        <f aca="false">Summary!$B$9^2*(1-EXP(-2*Summary!$B$7*Summary!$B$3))/(2*Summary!$B$7)</f>
        <v>2.13796991461712E-007</v>
      </c>
      <c r="E2026" s="0" t="n">
        <f aca="false">LN(NORMDIST(B2026,C2026,SQRT(D2026),FALSE()))</f>
        <v>5.60509480127116</v>
      </c>
    </row>
    <row r="2027" customFormat="false" ht="15" hidden="false" customHeight="false" outlineLevel="0" collapsed="false">
      <c r="A2027" s="0" t="n">
        <f aca="false">Data!C2027</f>
        <v>0.0217</v>
      </c>
      <c r="B2027" s="0" t="n">
        <f aca="false">Data!C2028</f>
        <v>0.0223</v>
      </c>
      <c r="C2027" s="0" t="n">
        <f aca="false">Summary!$B$8+(A2027-Summary!$B$8)*EXP(-Summary!$B$7*Summary!$B$3)</f>
        <v>0.0216969274500132</v>
      </c>
      <c r="D2027" s="0" t="n">
        <f aca="false">Summary!$B$9^2*(1-EXP(-2*Summary!$B$7*Summary!$B$3))/(2*Summary!$B$7)</f>
        <v>2.13796991461712E-007</v>
      </c>
      <c r="E2027" s="0" t="n">
        <f aca="false">LN(NORMDIST(B2027,C2027,SQRT(D2027),FALSE()))</f>
        <v>5.90961586468396</v>
      </c>
    </row>
    <row r="2028" customFormat="false" ht="15" hidden="false" customHeight="false" outlineLevel="0" collapsed="false">
      <c r="A2028" s="0" t="n">
        <f aca="false">Data!C2028</f>
        <v>0.0223</v>
      </c>
      <c r="B2028" s="0" t="n">
        <f aca="false">Data!C2029</f>
        <v>0.0231</v>
      </c>
      <c r="C2028" s="0" t="n">
        <f aca="false">Summary!$B$8+(A2028-Summary!$B$8)*EXP(-Summary!$B$7*Summary!$B$3)</f>
        <v>0.0222966816608066</v>
      </c>
      <c r="D2028" s="0" t="n">
        <f aca="false">Summary!$B$9^2*(1-EXP(-2*Summary!$B$7*Summary!$B$3))/(2*Summary!$B$7)</f>
        <v>2.13796991461712E-007</v>
      </c>
      <c r="E2028" s="0" t="n">
        <f aca="false">LN(NORMDIST(B2028,C2028,SQRT(D2028),FALSE()))</f>
        <v>5.25099141068354</v>
      </c>
    </row>
    <row r="2029" customFormat="false" ht="15" hidden="false" customHeight="false" outlineLevel="0" collapsed="false">
      <c r="A2029" s="0" t="n">
        <f aca="false">Data!C2029</f>
        <v>0.0231</v>
      </c>
      <c r="B2029" s="0" t="n">
        <f aca="false">Data!C2030</f>
        <v>0.0231</v>
      </c>
      <c r="C2029" s="0" t="n">
        <f aca="false">Summary!$B$8+(A2029-Summary!$B$8)*EXP(-Summary!$B$7*Summary!$B$3)</f>
        <v>0.0230963539418645</v>
      </c>
      <c r="D2029" s="0" t="n">
        <f aca="false">Summary!$B$9^2*(1-EXP(-2*Summary!$B$7*Summary!$B$3))/(2*Summary!$B$7)</f>
        <v>2.13796991461712E-007</v>
      </c>
      <c r="E2029" s="0" t="n">
        <f aca="false">LN(NORMDIST(B2029,C2029,SQRT(D2029),FALSE()))</f>
        <v>6.76014983226038</v>
      </c>
    </row>
    <row r="2030" customFormat="false" ht="15" hidden="false" customHeight="false" outlineLevel="0" collapsed="false">
      <c r="A2030" s="0" t="n">
        <f aca="false">Data!C2030</f>
        <v>0.0231</v>
      </c>
      <c r="B2030" s="0" t="n">
        <f aca="false">Data!C2031</f>
        <v>0.0228</v>
      </c>
      <c r="C2030" s="0" t="n">
        <f aca="false">Summary!$B$8+(A2030-Summary!$B$8)*EXP(-Summary!$B$7*Summary!$B$3)</f>
        <v>0.0230963539418645</v>
      </c>
      <c r="D2030" s="0" t="n">
        <f aca="false">Summary!$B$9^2*(1-EXP(-2*Summary!$B$7*Summary!$B$3))/(2*Summary!$B$7)</f>
        <v>2.13796991461712E-007</v>
      </c>
      <c r="E2030" s="0" t="n">
        <f aca="false">LN(NORMDIST(B2030,C2030,SQRT(D2030),FALSE()))</f>
        <v>6.55478593888106</v>
      </c>
    </row>
    <row r="2031" customFormat="false" ht="15" hidden="false" customHeight="false" outlineLevel="0" collapsed="false">
      <c r="A2031" s="0" t="n">
        <f aca="false">Data!C2031</f>
        <v>0.0228</v>
      </c>
      <c r="B2031" s="0" t="n">
        <f aca="false">Data!C2032</f>
        <v>0.0231</v>
      </c>
      <c r="C2031" s="0" t="n">
        <f aca="false">Summary!$B$8+(A2031-Summary!$B$8)*EXP(-Summary!$B$7*Summary!$B$3)</f>
        <v>0.0227964768364678</v>
      </c>
      <c r="D2031" s="0" t="n">
        <f aca="false">Summary!$B$9^2*(1-EXP(-2*Summary!$B$7*Summary!$B$3))/(2*Summary!$B$7)</f>
        <v>2.13796991461712E-007</v>
      </c>
      <c r="E2031" s="0" t="n">
        <f aca="false">LN(NORMDIST(B2031,C2031,SQRT(D2031),FALSE()))</f>
        <v>6.54472814547498</v>
      </c>
    </row>
    <row r="2032" customFormat="false" ht="15" hidden="false" customHeight="false" outlineLevel="0" collapsed="false">
      <c r="A2032" s="0" t="n">
        <f aca="false">Data!C2032</f>
        <v>0.0231</v>
      </c>
      <c r="B2032" s="0" t="n">
        <f aca="false">Data!C2033</f>
        <v>0.0221</v>
      </c>
      <c r="C2032" s="0" t="n">
        <f aca="false">Summary!$B$8+(A2032-Summary!$B$8)*EXP(-Summary!$B$7*Summary!$B$3)</f>
        <v>0.0230963539418645</v>
      </c>
      <c r="D2032" s="0" t="n">
        <f aca="false">Summary!$B$9^2*(1-EXP(-2*Summary!$B$7*Summary!$B$3))/(2*Summary!$B$7)</f>
        <v>2.13796991461712E-007</v>
      </c>
      <c r="E2032" s="0" t="n">
        <f aca="false">LN(NORMDIST(B2032,C2032,SQRT(D2032),FALSE()))</f>
        <v>4.43853651828896</v>
      </c>
    </row>
    <row r="2033" customFormat="false" ht="15" hidden="false" customHeight="false" outlineLevel="0" collapsed="false">
      <c r="A2033" s="0" t="n">
        <f aca="false">Data!C2033</f>
        <v>0.0221</v>
      </c>
      <c r="B2033" s="0" t="n">
        <f aca="false">Data!C2034</f>
        <v>0.0228</v>
      </c>
      <c r="C2033" s="0" t="n">
        <f aca="false">Summary!$B$8+(A2033-Summary!$B$8)*EXP(-Summary!$B$7*Summary!$B$3)</f>
        <v>0.0220967635905422</v>
      </c>
      <c r="D2033" s="0" t="n">
        <f aca="false">Summary!$B$9^2*(1-EXP(-2*Summary!$B$7*Summary!$B$3))/(2*Summary!$B$7)</f>
        <v>2.13796991461712E-007</v>
      </c>
      <c r="E2033" s="0" t="n">
        <f aca="false">LN(NORMDIST(B2033,C2033,SQRT(D2033),FALSE()))</f>
        <v>5.60361308572763</v>
      </c>
    </row>
    <row r="2034" customFormat="false" ht="15" hidden="false" customHeight="false" outlineLevel="0" collapsed="false">
      <c r="A2034" s="0" t="n">
        <f aca="false">Data!C2034</f>
        <v>0.0228</v>
      </c>
      <c r="B2034" s="0" t="n">
        <f aca="false">Data!C2035</f>
        <v>0.0225</v>
      </c>
      <c r="C2034" s="0" t="n">
        <f aca="false">Summary!$B$8+(A2034-Summary!$B$8)*EXP(-Summary!$B$7*Summary!$B$3)</f>
        <v>0.0227964768364678</v>
      </c>
      <c r="D2034" s="0" t="n">
        <f aca="false">Summary!$B$9^2*(1-EXP(-2*Summary!$B$7*Summary!$B$3))/(2*Summary!$B$7)</f>
        <v>2.13796991461712E-007</v>
      </c>
      <c r="E2034" s="0" t="n">
        <f aca="false">LN(NORMDIST(B2034,C2034,SQRT(D2034),FALSE()))</f>
        <v>6.55461555364127</v>
      </c>
    </row>
    <row r="2035" customFormat="false" ht="15" hidden="false" customHeight="false" outlineLevel="0" collapsed="false">
      <c r="A2035" s="0" t="n">
        <f aca="false">Data!C2035</f>
        <v>0.0225</v>
      </c>
      <c r="B2035" s="0" t="n">
        <f aca="false">Data!C2036</f>
        <v>0.022</v>
      </c>
      <c r="C2035" s="0" t="n">
        <f aca="false">Summary!$B$8+(A2035-Summary!$B$8)*EXP(-Summary!$B$7*Summary!$B$3)</f>
        <v>0.0224965997310711</v>
      </c>
      <c r="D2035" s="0" t="n">
        <f aca="false">Summary!$B$9^2*(1-EXP(-2*Summary!$B$7*Summary!$B$3))/(2*Summary!$B$7)</f>
        <v>2.13796991461712E-007</v>
      </c>
      <c r="E2035" s="0" t="n">
        <f aca="false">LN(NORMDIST(B2035,C2035,SQRT(D2035),FALSE()))</f>
        <v>6.18343919317703</v>
      </c>
    </row>
    <row r="2036" customFormat="false" ht="15" hidden="false" customHeight="false" outlineLevel="0" collapsed="false">
      <c r="A2036" s="0" t="n">
        <f aca="false">Data!C2036</f>
        <v>0.022</v>
      </c>
      <c r="B2036" s="0" t="n">
        <f aca="false">Data!C2037</f>
        <v>0.022</v>
      </c>
      <c r="C2036" s="0" t="n">
        <f aca="false">Summary!$B$8+(A2036-Summary!$B$8)*EXP(-Summary!$B$7*Summary!$B$3)</f>
        <v>0.0219968045554099</v>
      </c>
      <c r="D2036" s="0" t="n">
        <f aca="false">Summary!$B$9^2*(1-EXP(-2*Summary!$B$7*Summary!$B$3))/(2*Summary!$B$7)</f>
        <v>2.13796991461712E-007</v>
      </c>
      <c r="E2036" s="0" t="n">
        <f aca="false">LN(NORMDIST(B2036,C2036,SQRT(D2036),FALSE()))</f>
        <v>6.76015704207606</v>
      </c>
    </row>
    <row r="2037" customFormat="false" ht="15" hidden="false" customHeight="false" outlineLevel="0" collapsed="false">
      <c r="A2037" s="0" t="n">
        <f aca="false">Data!C2037</f>
        <v>0.022</v>
      </c>
      <c r="B2037" s="0" t="n">
        <f aca="false">Data!C2038</f>
        <v>0.022</v>
      </c>
      <c r="C2037" s="0" t="n">
        <f aca="false">Summary!$B$8+(A2037-Summary!$B$8)*EXP(-Summary!$B$7*Summary!$B$3)</f>
        <v>0.0219968045554099</v>
      </c>
      <c r="D2037" s="0" t="n">
        <f aca="false">Summary!$B$9^2*(1-EXP(-2*Summary!$B$7*Summary!$B$3))/(2*Summary!$B$7)</f>
        <v>2.13796991461712E-007</v>
      </c>
      <c r="E2037" s="0" t="n">
        <f aca="false">LN(NORMDIST(B2037,C2037,SQRT(D2037),FALSE()))</f>
        <v>6.76015704207606</v>
      </c>
    </row>
    <row r="2038" customFormat="false" ht="15" hidden="false" customHeight="false" outlineLevel="0" collapsed="false">
      <c r="A2038" s="0" t="n">
        <f aca="false">Data!C2038</f>
        <v>0.022</v>
      </c>
      <c r="B2038" s="0" t="n">
        <f aca="false">Data!C2039</f>
        <v>0.0214</v>
      </c>
      <c r="C2038" s="0" t="n">
        <f aca="false">Summary!$B$8+(A2038-Summary!$B$8)*EXP(-Summary!$B$7*Summary!$B$3)</f>
        <v>0.0219968045554099</v>
      </c>
      <c r="D2038" s="0" t="n">
        <f aca="false">Summary!$B$9^2*(1-EXP(-2*Summary!$B$7*Summary!$B$3))/(2*Summary!$B$7)</f>
        <v>2.13796991461712E-007</v>
      </c>
      <c r="E2038" s="0" t="n">
        <f aca="false">LN(NORMDIST(B2038,C2038,SQRT(D2038),FALSE()))</f>
        <v>5.92720456679374</v>
      </c>
    </row>
    <row r="2039" customFormat="false" ht="15" hidden="false" customHeight="false" outlineLevel="0" collapsed="false">
      <c r="A2039" s="0" t="n">
        <f aca="false">Data!C2039</f>
        <v>0.0214</v>
      </c>
      <c r="B2039" s="0" t="n">
        <f aca="false">Data!C2040</f>
        <v>0.0198</v>
      </c>
      <c r="C2039" s="0" t="n">
        <f aca="false">Summary!$B$8+(A2039-Summary!$B$8)*EXP(-Summary!$B$7*Summary!$B$3)</f>
        <v>0.0213970503446165</v>
      </c>
      <c r="D2039" s="0" t="n">
        <f aca="false">Summary!$B$9^2*(1-EXP(-2*Summary!$B$7*Summary!$B$3))/(2*Summary!$B$7)</f>
        <v>2.13796991461712E-007</v>
      </c>
      <c r="E2039" s="0" t="n">
        <f aca="false">LN(NORMDIST(B2039,C2039,SQRT(D2039),FALSE()))</f>
        <v>0.795247117629733</v>
      </c>
    </row>
    <row r="2040" customFormat="false" ht="15" hidden="false" customHeight="false" outlineLevel="0" collapsed="false">
      <c r="A2040" s="0" t="n">
        <f aca="false">Data!C2040</f>
        <v>0.0198</v>
      </c>
      <c r="B2040" s="0" t="n">
        <f aca="false">Data!C2041</f>
        <v>0.019</v>
      </c>
      <c r="C2040" s="0" t="n">
        <f aca="false">Summary!$B$8+(A2040-Summary!$B$8)*EXP(-Summary!$B$7*Summary!$B$3)</f>
        <v>0.0197977057825006</v>
      </c>
      <c r="D2040" s="0" t="n">
        <f aca="false">Summary!$B$9^2*(1-EXP(-2*Summary!$B$7*Summary!$B$3))/(2*Summary!$B$7)</f>
        <v>2.13796991461712E-007</v>
      </c>
      <c r="E2040" s="0" t="n">
        <f aca="false">LN(NORMDIST(B2040,C2040,SQRT(D2040),FALSE()))</f>
        <v>5.27200629631878</v>
      </c>
    </row>
    <row r="2041" customFormat="false" ht="15" hidden="false" customHeight="false" outlineLevel="0" collapsed="false">
      <c r="A2041" s="0" t="n">
        <f aca="false">Data!C2041</f>
        <v>0.019</v>
      </c>
      <c r="B2041" s="0" t="n">
        <f aca="false">Data!C2042</f>
        <v>0.0185</v>
      </c>
      <c r="C2041" s="0" t="n">
        <f aca="false">Summary!$B$8+(A2041-Summary!$B$8)*EXP(-Summary!$B$7*Summary!$B$3)</f>
        <v>0.0189980335014427</v>
      </c>
      <c r="D2041" s="0" t="n">
        <f aca="false">Summary!$B$9^2*(1-EXP(-2*Summary!$B$7*Summary!$B$3))/(2*Summary!$B$7)</f>
        <v>2.13796991461712E-007</v>
      </c>
      <c r="E2041" s="0" t="n">
        <f aca="false">LN(NORMDIST(B2041,C2041,SQRT(D2041),FALSE()))</f>
        <v>6.18010407688365</v>
      </c>
    </row>
    <row r="2042" customFormat="false" ht="15" hidden="false" customHeight="false" outlineLevel="0" collapsed="false">
      <c r="A2042" s="0" t="n">
        <f aca="false">Data!C2042</f>
        <v>0.0185</v>
      </c>
      <c r="B2042" s="0" t="n">
        <f aca="false">Data!C2043</f>
        <v>0.017</v>
      </c>
      <c r="C2042" s="0" t="n">
        <f aca="false">Summary!$B$8+(A2042-Summary!$B$8)*EXP(-Summary!$B$7*Summary!$B$3)</f>
        <v>0.0184982383257815</v>
      </c>
      <c r="D2042" s="0" t="n">
        <f aca="false">Summary!$B$9^2*(1-EXP(-2*Summary!$B$7*Summary!$B$3))/(2*Summary!$B$7)</f>
        <v>2.13796991461712E-007</v>
      </c>
      <c r="E2042" s="0" t="n">
        <f aca="false">LN(NORMDIST(B2042,C2042,SQRT(D2042),FALSE()))</f>
        <v>1.51053249257326</v>
      </c>
    </row>
    <row r="2043" customFormat="false" ht="15" hidden="false" customHeight="false" outlineLevel="0" collapsed="false">
      <c r="A2043" s="0" t="n">
        <f aca="false">Data!C2043</f>
        <v>0.017</v>
      </c>
      <c r="B2043" s="0" t="n">
        <f aca="false">Data!C2044</f>
        <v>0.0166</v>
      </c>
      <c r="C2043" s="0" t="n">
        <f aca="false">Summary!$B$8+(A2043-Summary!$B$8)*EXP(-Summary!$B$7*Summary!$B$3)</f>
        <v>0.0169988527987979</v>
      </c>
      <c r="D2043" s="0" t="n">
        <f aca="false">Summary!$B$9^2*(1-EXP(-2*Summary!$B$7*Summary!$B$3))/(2*Summary!$B$7)</f>
        <v>2.13796991461712E-007</v>
      </c>
      <c r="E2043" s="0" t="n">
        <f aca="false">LN(NORMDIST(B2043,C2043,SQRT(D2043),FALSE()))</f>
        <v>6.38813743797583</v>
      </c>
    </row>
    <row r="2044" customFormat="false" ht="15" hidden="false" customHeight="false" outlineLevel="0" collapsed="false">
      <c r="A2044" s="0" t="n">
        <f aca="false">Data!C2044</f>
        <v>0.0166</v>
      </c>
      <c r="B2044" s="0" t="n">
        <f aca="false">Data!C2045</f>
        <v>0.0153</v>
      </c>
      <c r="C2044" s="0" t="n">
        <f aca="false">Summary!$B$8+(A2044-Summary!$B$8)*EXP(-Summary!$B$7*Summary!$B$3)</f>
        <v>0.016599016658269</v>
      </c>
      <c r="D2044" s="0" t="n">
        <f aca="false">Summary!$B$9^2*(1-EXP(-2*Summary!$B$7*Summary!$B$3))/(2*Summary!$B$7)</f>
        <v>2.13796991461712E-007</v>
      </c>
      <c r="E2044" s="0" t="n">
        <f aca="false">LN(NORMDIST(B2044,C2044,SQRT(D2044),FALSE()))</f>
        <v>2.81381042593029</v>
      </c>
    </row>
    <row r="2045" customFormat="false" ht="15" hidden="false" customHeight="false" outlineLevel="0" collapsed="false">
      <c r="A2045" s="0" t="n">
        <f aca="false">Data!C2045</f>
        <v>0.0153</v>
      </c>
      <c r="B2045" s="0" t="n">
        <f aca="false">Data!C2046</f>
        <v>0.0139</v>
      </c>
      <c r="C2045" s="0" t="n">
        <f aca="false">Summary!$B$8+(A2045-Summary!$B$8)*EXP(-Summary!$B$7*Summary!$B$3)</f>
        <v>0.0152995492015499</v>
      </c>
      <c r="D2045" s="0" t="n">
        <f aca="false">Summary!$B$9^2*(1-EXP(-2*Summary!$B$7*Summary!$B$3))/(2*Summary!$B$7)</f>
        <v>2.13796991461712E-007</v>
      </c>
      <c r="E2045" s="0" t="n">
        <f aca="false">LN(NORMDIST(B2045,C2045,SQRT(D2045),FALSE()))</f>
        <v>2.17934478812187</v>
      </c>
    </row>
    <row r="2046" customFormat="false" ht="15" hidden="false" customHeight="false" outlineLevel="0" collapsed="false">
      <c r="A2046" s="0" t="n">
        <f aca="false">Data!C2046</f>
        <v>0.0139</v>
      </c>
      <c r="B2046" s="0" t="n">
        <f aca="false">Data!C2047</f>
        <v>0.0145</v>
      </c>
      <c r="C2046" s="0" t="n">
        <f aca="false">Summary!$B$8+(A2046-Summary!$B$8)*EXP(-Summary!$B$7*Summary!$B$3)</f>
        <v>0.0139001227096985</v>
      </c>
      <c r="D2046" s="0" t="n">
        <f aca="false">Summary!$B$9^2*(1-EXP(-2*Summary!$B$7*Summary!$B$3))/(2*Summary!$B$7)</f>
        <v>2.13796991461712E-007</v>
      </c>
      <c r="E2046" s="0" t="n">
        <f aca="false">LN(NORMDIST(B2046,C2046,SQRT(D2046),FALSE()))</f>
        <v>5.91860508642614</v>
      </c>
    </row>
    <row r="2047" customFormat="false" ht="15" hidden="false" customHeight="false" outlineLevel="0" collapsed="false">
      <c r="A2047" s="0" t="n">
        <f aca="false">Data!C2047</f>
        <v>0.0145</v>
      </c>
      <c r="B2047" s="0" t="n">
        <f aca="false">Data!C2048</f>
        <v>0.0135</v>
      </c>
      <c r="C2047" s="0" t="n">
        <f aca="false">Summary!$B$8+(A2047-Summary!$B$8)*EXP(-Summary!$B$7*Summary!$B$3)</f>
        <v>0.0144998769204919</v>
      </c>
      <c r="D2047" s="0" t="n">
        <f aca="false">Summary!$B$9^2*(1-EXP(-2*Summary!$B$7*Summary!$B$3))/(2*Summary!$B$7)</f>
        <v>2.13796991461712E-007</v>
      </c>
      <c r="E2047" s="0" t="n">
        <f aca="false">LN(NORMDIST(B2047,C2047,SQRT(D2047),FALSE()))</f>
        <v>4.42208942374538</v>
      </c>
    </row>
    <row r="2048" customFormat="false" ht="15" hidden="false" customHeight="false" outlineLevel="0" collapsed="false">
      <c r="A2048" s="0" t="n">
        <f aca="false">Data!C2048</f>
        <v>0.0135</v>
      </c>
      <c r="B2048" s="0" t="n">
        <f aca="false">Data!C2049</f>
        <v>0.0148</v>
      </c>
      <c r="C2048" s="0" t="n">
        <f aca="false">Summary!$B$8+(A2048-Summary!$B$8)*EXP(-Summary!$B$7*Summary!$B$3)</f>
        <v>0.0135002865691695</v>
      </c>
      <c r="D2048" s="0" t="n">
        <f aca="false">Summary!$B$9^2*(1-EXP(-2*Summary!$B$7*Summary!$B$3))/(2*Summary!$B$7)</f>
        <v>2.13796991461712E-007</v>
      </c>
      <c r="E2048" s="0" t="n">
        <f aca="false">LN(NORMDIST(B2048,C2048,SQRT(D2048),FALSE()))</f>
        <v>2.80957574561876</v>
      </c>
    </row>
    <row r="2049" customFormat="false" ht="15" hidden="false" customHeight="false" outlineLevel="0" collapsed="false">
      <c r="A2049" s="0" t="n">
        <f aca="false">Data!C2049</f>
        <v>0.0148</v>
      </c>
      <c r="B2049" s="0" t="n">
        <f aca="false">Data!C2050</f>
        <v>0.0148</v>
      </c>
      <c r="C2049" s="0" t="n">
        <f aca="false">Summary!$B$8+(A2049-Summary!$B$8)*EXP(-Summary!$B$7*Summary!$B$3)</f>
        <v>0.0147997540258887</v>
      </c>
      <c r="D2049" s="0" t="n">
        <f aca="false">Summary!$B$9^2*(1-EXP(-2*Summary!$B$7*Summary!$B$3))/(2*Summary!$B$7)</f>
        <v>2.13796991461712E-007</v>
      </c>
      <c r="E2049" s="0" t="n">
        <f aca="false">LN(NORMDIST(B2049,C2049,SQRT(D2049),FALSE()))</f>
        <v>6.76018078039621</v>
      </c>
    </row>
    <row r="2050" customFormat="false" ht="15" hidden="false" customHeight="false" outlineLevel="0" collapsed="false">
      <c r="A2050" s="0" t="n">
        <f aca="false">Data!C2050</f>
        <v>0.0148</v>
      </c>
      <c r="B2050" s="0" t="n">
        <f aca="false">Data!C2051</f>
        <v>0.0135</v>
      </c>
      <c r="C2050" s="0" t="n">
        <f aca="false">Summary!$B$8+(A2050-Summary!$B$8)*EXP(-Summary!$B$7*Summary!$B$3)</f>
        <v>0.0147997540258887</v>
      </c>
      <c r="D2050" s="0" t="n">
        <f aca="false">Summary!$B$9^2*(1-EXP(-2*Summary!$B$7*Summary!$B$3))/(2*Summary!$B$7)</f>
        <v>2.13796991461712E-007</v>
      </c>
      <c r="E2050" s="0" t="n">
        <f aca="false">LN(NORMDIST(B2050,C2050,SQRT(D2050),FALSE()))</f>
        <v>2.80932895652237</v>
      </c>
    </row>
    <row r="2051" customFormat="false" ht="15" hidden="false" customHeight="false" outlineLevel="0" collapsed="false">
      <c r="A2051" s="0" t="n">
        <f aca="false">Data!C2051</f>
        <v>0.0135</v>
      </c>
      <c r="B2051" s="0" t="n">
        <f aca="false">Data!C2052</f>
        <v>0.0118</v>
      </c>
      <c r="C2051" s="0" t="n">
        <f aca="false">Summary!$B$8+(A2051-Summary!$B$8)*EXP(-Summary!$B$7*Summary!$B$3)</f>
        <v>0.0135002865691695</v>
      </c>
      <c r="D2051" s="0" t="n">
        <f aca="false">Summary!$B$9^2*(1-EXP(-2*Summary!$B$7*Summary!$B$3))/(2*Summary!$B$7)</f>
        <v>2.13796991461712E-007</v>
      </c>
      <c r="E2051" s="0" t="n">
        <f aca="false">LN(NORMDIST(B2051,C2051,SQRT(D2051),FALSE()))</f>
        <v>-0.00084596986276261</v>
      </c>
    </row>
    <row r="2052" customFormat="false" ht="15" hidden="false" customHeight="false" outlineLevel="0" collapsed="false">
      <c r="A2052" s="0" t="n">
        <f aca="false">Data!C2052</f>
        <v>0.0118</v>
      </c>
      <c r="B2052" s="0" t="n">
        <f aca="false">Data!C2053</f>
        <v>0.0111</v>
      </c>
      <c r="C2052" s="0" t="n">
        <f aca="false">Summary!$B$8+(A2052-Summary!$B$8)*EXP(-Summary!$B$7*Summary!$B$3)</f>
        <v>0.0118009829719215</v>
      </c>
      <c r="D2052" s="0" t="n">
        <f aca="false">Summary!$B$9^2*(1-EXP(-2*Summary!$B$7*Summary!$B$3))/(2*Summary!$B$7)</f>
        <v>2.13796991461712E-007</v>
      </c>
      <c r="E2052" s="0" t="n">
        <f aca="false">LN(NORMDIST(B2052,C2052,SQRT(D2052),FALSE()))</f>
        <v>5.61101337850464</v>
      </c>
    </row>
    <row r="2053" customFormat="false" ht="15" hidden="false" customHeight="false" outlineLevel="0" collapsed="false">
      <c r="A2053" s="0" t="n">
        <f aca="false">Data!C2053</f>
        <v>0.0111</v>
      </c>
      <c r="B2053" s="0" t="n">
        <f aca="false">Data!C2054</f>
        <v>0.0092</v>
      </c>
      <c r="C2053" s="0" t="n">
        <f aca="false">Summary!$B$8+(A2053-Summary!$B$8)*EXP(-Summary!$B$7*Summary!$B$3)</f>
        <v>0.0111012697259958</v>
      </c>
      <c r="D2053" s="0" t="n">
        <f aca="false">Summary!$B$9^2*(1-EXP(-2*Summary!$B$7*Summary!$B$3))/(2*Summary!$B$7)</f>
        <v>2.13796991461712E-007</v>
      </c>
      <c r="E2053" s="0" t="n">
        <f aca="false">LN(NORMDIST(B2053,C2053,SQRT(D2053),FALSE()))</f>
        <v>-1.69369522078266</v>
      </c>
    </row>
    <row r="2054" customFormat="false" ht="15" hidden="false" customHeight="false" outlineLevel="0" collapsed="false">
      <c r="A2054" s="0" t="n">
        <f aca="false">Data!C2054</f>
        <v>0.0092</v>
      </c>
      <c r="B2054" s="0" t="n">
        <f aca="false">Data!C2055</f>
        <v>0.0061</v>
      </c>
      <c r="C2054" s="0" t="n">
        <f aca="false">Summary!$B$8+(A2054-Summary!$B$8)*EXP(-Summary!$B$7*Summary!$B$3)</f>
        <v>0.00920204805848323</v>
      </c>
      <c r="D2054" s="0" t="n">
        <f aca="false">Summary!$B$9^2*(1-EXP(-2*Summary!$B$7*Summary!$B$3))/(2*Summary!$B$7)</f>
        <v>2.13796991461712E-007</v>
      </c>
      <c r="E2054" s="0" t="n">
        <f aca="false">LN(NORMDIST(B2054,C2054,SQRT(D2054),FALSE()))</f>
        <v>-15.7441164757221</v>
      </c>
    </row>
    <row r="2055" customFormat="false" ht="15" hidden="false" customHeight="false" outlineLevel="0" collapsed="false">
      <c r="A2055" s="0" t="n">
        <f aca="false">Data!C2055</f>
        <v>0.0061</v>
      </c>
      <c r="B2055" s="0" t="n">
        <f aca="false">Data!C2056</f>
        <v>0.0063</v>
      </c>
      <c r="C2055" s="0" t="n">
        <f aca="false">Summary!$B$8+(A2055-Summary!$B$8)*EXP(-Summary!$B$7*Summary!$B$3)</f>
        <v>0.0061033179693838</v>
      </c>
      <c r="D2055" s="0" t="n">
        <f aca="false">Summary!$B$9^2*(1-EXP(-2*Summary!$B$7*Summary!$B$3))/(2*Summary!$B$7)</f>
        <v>2.13796991461712E-007</v>
      </c>
      <c r="E2055" s="0" t="n">
        <f aca="false">LN(NORMDIST(B2055,C2055,SQRT(D2055),FALSE()))</f>
        <v>6.66971234021946</v>
      </c>
    </row>
    <row r="2056" customFormat="false" ht="15" hidden="false" customHeight="false" outlineLevel="0" collapsed="false">
      <c r="A2056" s="0" t="n">
        <f aca="false">Data!C2056</f>
        <v>0.0063</v>
      </c>
      <c r="B2056" s="0" t="n">
        <f aca="false">Data!C2057</f>
        <v>0.0124</v>
      </c>
      <c r="C2056" s="0" t="n">
        <f aca="false">Summary!$B$8+(A2056-Summary!$B$8)*EXP(-Summary!$B$7*Summary!$B$3)</f>
        <v>0.00630323603964828</v>
      </c>
      <c r="D2056" s="0" t="n">
        <f aca="false">Summary!$B$9^2*(1-EXP(-2*Summary!$B$7*Summary!$B$3))/(2*Summary!$B$7)</f>
        <v>2.13796991461712E-007</v>
      </c>
      <c r="E2056" s="0" t="n">
        <f aca="false">LN(NORMDIST(B2056,C2056,SQRT(D2056),FALSE()))</f>
        <v>-80.1693182588757</v>
      </c>
    </row>
    <row r="2057" customFormat="false" ht="15" hidden="false" customHeight="false" outlineLevel="0" collapsed="false">
      <c r="A2057" s="0" t="n">
        <f aca="false">Data!C2057</f>
        <v>0.0124</v>
      </c>
      <c r="B2057" s="0" t="n">
        <f aca="false">Data!C2058</f>
        <v>0.0129</v>
      </c>
      <c r="C2057" s="0" t="n">
        <f aca="false">Summary!$B$8+(A2057-Summary!$B$8)*EXP(-Summary!$B$7*Summary!$B$3)</f>
        <v>0.0124007371827149</v>
      </c>
      <c r="D2057" s="0" t="n">
        <f aca="false">Summary!$B$9^2*(1-EXP(-2*Summary!$B$7*Summary!$B$3))/(2*Summary!$B$7)</f>
        <v>2.13796991461712E-007</v>
      </c>
      <c r="E2057" s="0" t="n">
        <f aca="false">LN(NORMDIST(B2057,C2057,SQRT(D2057),FALSE()))</f>
        <v>6.17723688928718</v>
      </c>
    </row>
    <row r="2058" customFormat="false" ht="15" hidden="false" customHeight="false" outlineLevel="0" collapsed="false">
      <c r="A2058" s="0" t="n">
        <f aca="false">Data!C2058</f>
        <v>0.0129</v>
      </c>
      <c r="B2058" s="0" t="n">
        <f aca="false">Data!C2059</f>
        <v>0.0129</v>
      </c>
      <c r="C2058" s="0" t="n">
        <f aca="false">Summary!$B$8+(A2058-Summary!$B$8)*EXP(-Summary!$B$7*Summary!$B$3)</f>
        <v>0.0129005323583761</v>
      </c>
      <c r="D2058" s="0" t="n">
        <f aca="false">Summary!$B$9^2*(1-EXP(-2*Summary!$B$7*Summary!$B$3))/(2*Summary!$B$7)</f>
        <v>2.13796991461712E-007</v>
      </c>
      <c r="E2058" s="0" t="n">
        <f aca="false">LN(NORMDIST(B2058,C2058,SQRT(D2058),FALSE()))</f>
        <v>6.76018025910222</v>
      </c>
    </row>
    <row r="2059" customFormat="false" ht="15" hidden="false" customHeight="false" outlineLevel="0" collapsed="false">
      <c r="A2059" s="0" t="n">
        <f aca="false">Data!C2059</f>
        <v>0.0129</v>
      </c>
      <c r="B2059" s="0" t="n">
        <f aca="false">Data!C2060</f>
        <v>0.013</v>
      </c>
      <c r="C2059" s="0" t="n">
        <f aca="false">Summary!$B$8+(A2059-Summary!$B$8)*EXP(-Summary!$B$7*Summary!$B$3)</f>
        <v>0.0129005323583761</v>
      </c>
      <c r="D2059" s="0" t="n">
        <f aca="false">Summary!$B$9^2*(1-EXP(-2*Summary!$B$7*Summary!$B$3))/(2*Summary!$B$7)</f>
        <v>2.13796991461712E-007</v>
      </c>
      <c r="E2059" s="0" t="n">
        <f aca="false">LN(NORMDIST(B2059,C2059,SQRT(D2059),FALSE()))</f>
        <v>6.73704258944387</v>
      </c>
    </row>
    <row r="2060" customFormat="false" ht="15" hidden="false" customHeight="false" outlineLevel="0" collapsed="false">
      <c r="A2060" s="0" t="n">
        <f aca="false">Data!C2060</f>
        <v>0.013</v>
      </c>
      <c r="B2060" s="0" t="n">
        <f aca="false">Data!C2061</f>
        <v>0.0133</v>
      </c>
      <c r="C2060" s="0" t="n">
        <f aca="false">Summary!$B$8+(A2060-Summary!$B$8)*EXP(-Summary!$B$7*Summary!$B$3)</f>
        <v>0.0130004913935083</v>
      </c>
      <c r="D2060" s="0" t="n">
        <f aca="false">Summary!$B$9^2*(1-EXP(-2*Summary!$B$7*Summary!$B$3))/(2*Summary!$B$7)</f>
        <v>2.13796991461712E-007</v>
      </c>
      <c r="E2060" s="0" t="n">
        <f aca="false">LN(NORMDIST(B2060,C2060,SQRT(D2060),FALSE()))</f>
        <v>6.55038983748817</v>
      </c>
    </row>
    <row r="2061" customFormat="false" ht="15" hidden="false" customHeight="false" outlineLevel="0" collapsed="false">
      <c r="A2061" s="0" t="n">
        <f aca="false">Data!C2061</f>
        <v>0.0133</v>
      </c>
      <c r="B2061" s="0" t="n">
        <f aca="false">Data!C2062</f>
        <v>0.0138</v>
      </c>
      <c r="C2061" s="0" t="n">
        <f aca="false">Summary!$B$8+(A2061-Summary!$B$8)*EXP(-Summary!$B$7*Summary!$B$3)</f>
        <v>0.0133003684989051</v>
      </c>
      <c r="D2061" s="0" t="n">
        <f aca="false">Summary!$B$9^2*(1-EXP(-2*Summary!$B$7*Summary!$B$3))/(2*Summary!$B$7)</f>
        <v>2.13796991461712E-007</v>
      </c>
      <c r="E2061" s="0" t="n">
        <f aca="false">LN(NORMDIST(B2061,C2061,SQRT(D2061),FALSE()))</f>
        <v>6.17637561392402</v>
      </c>
    </row>
    <row r="2062" customFormat="false" ht="15" hidden="false" customHeight="false" outlineLevel="0" collapsed="false">
      <c r="A2062" s="0" t="n">
        <f aca="false">Data!C2062</f>
        <v>0.0138</v>
      </c>
      <c r="B2062" s="0" t="n">
        <f aca="false">Data!C2063</f>
        <v>0.014</v>
      </c>
      <c r="C2062" s="0" t="n">
        <f aca="false">Summary!$B$8+(A2062-Summary!$B$8)*EXP(-Summary!$B$7*Summary!$B$3)</f>
        <v>0.0138001636745663</v>
      </c>
      <c r="D2062" s="0" t="n">
        <f aca="false">Summary!$B$9^2*(1-EXP(-2*Summary!$B$7*Summary!$B$3))/(2*Summary!$B$7)</f>
        <v>2.13796991461712E-007</v>
      </c>
      <c r="E2062" s="0" t="n">
        <f aca="false">LN(NORMDIST(B2062,C2062,SQRT(D2062),FALSE()))</f>
        <v>6.66678728550518</v>
      </c>
    </row>
    <row r="2063" customFormat="false" ht="15" hidden="false" customHeight="false" outlineLevel="0" collapsed="false">
      <c r="A2063" s="0" t="n">
        <f aca="false">Data!C2063</f>
        <v>0.014</v>
      </c>
      <c r="B2063" s="0" t="n">
        <f aca="false">Data!C2064</f>
        <v>0.0141</v>
      </c>
      <c r="C2063" s="0" t="n">
        <f aca="false">Summary!$B$8+(A2063-Summary!$B$8)*EXP(-Summary!$B$7*Summary!$B$3)</f>
        <v>0.0140000817448307</v>
      </c>
      <c r="D2063" s="0" t="n">
        <f aca="false">Summary!$B$9^2*(1-EXP(-2*Summary!$B$7*Summary!$B$3))/(2*Summary!$B$7)</f>
        <v>2.13796991461712E-007</v>
      </c>
      <c r="E2063" s="0" t="n">
        <f aca="false">LN(NORMDIST(B2063,C2063,SQRT(D2063),FALSE()))</f>
        <v>6.7368324695885</v>
      </c>
    </row>
    <row r="2064" customFormat="false" ht="15" hidden="false" customHeight="false" outlineLevel="0" collapsed="false">
      <c r="A2064" s="0" t="n">
        <f aca="false">Data!C2064</f>
        <v>0.0141</v>
      </c>
      <c r="B2064" s="0" t="n">
        <f aca="false">Data!C2065</f>
        <v>0.014</v>
      </c>
      <c r="C2064" s="0" t="n">
        <f aca="false">Summary!$B$8+(A2064-Summary!$B$8)*EXP(-Summary!$B$7*Summary!$B$3)</f>
        <v>0.014100040779963</v>
      </c>
      <c r="D2064" s="0" t="n">
        <f aca="false">Summary!$B$9^2*(1-EXP(-2*Summary!$B$7*Summary!$B$3))/(2*Summary!$B$7)</f>
        <v>2.13796991461712E-007</v>
      </c>
      <c r="E2064" s="0" t="n">
        <f aca="false">LN(NORMDIST(B2064,C2064,SQRT(D2064),FALSE()))</f>
        <v>6.73677517238482</v>
      </c>
    </row>
    <row r="2065" customFormat="false" ht="15" hidden="false" customHeight="false" outlineLevel="0" collapsed="false">
      <c r="A2065" s="0" t="n">
        <f aca="false">Data!C2065</f>
        <v>0.014</v>
      </c>
      <c r="B2065" s="0" t="n">
        <f aca="false">Data!C2066</f>
        <v>0.0135</v>
      </c>
      <c r="C2065" s="0" t="n">
        <f aca="false">Summary!$B$8+(A2065-Summary!$B$8)*EXP(-Summary!$B$7*Summary!$B$3)</f>
        <v>0.0140000817448307</v>
      </c>
      <c r="D2065" s="0" t="n">
        <f aca="false">Summary!$B$9^2*(1-EXP(-2*Summary!$B$7*Summary!$B$3))/(2*Summary!$B$7)</f>
        <v>2.13796991461712E-007</v>
      </c>
      <c r="E2065" s="0" t="n">
        <f aca="false">LN(NORMDIST(B2065,C2065,SQRT(D2065),FALSE()))</f>
        <v>6.17532294563461</v>
      </c>
    </row>
    <row r="2066" customFormat="false" ht="15" hidden="false" customHeight="false" outlineLevel="0" collapsed="false">
      <c r="A2066" s="0" t="n">
        <f aca="false">Data!C2066</f>
        <v>0.0135</v>
      </c>
      <c r="B2066" s="0" t="n">
        <f aca="false">Data!C2067</f>
        <v>0.0145</v>
      </c>
      <c r="C2066" s="0" t="n">
        <f aca="false">Summary!$B$8+(A2066-Summary!$B$8)*EXP(-Summary!$B$7*Summary!$B$3)</f>
        <v>0.0135002865691695</v>
      </c>
      <c r="D2066" s="0" t="n">
        <f aca="false">Summary!$B$9^2*(1-EXP(-2*Summary!$B$7*Summary!$B$3))/(2*Summary!$B$7)</f>
        <v>2.13796991461712E-007</v>
      </c>
      <c r="E2066" s="0" t="n">
        <f aca="false">LN(NORMDIST(B2066,C2066,SQRT(D2066),FALSE()))</f>
        <v>4.42285396291729</v>
      </c>
    </row>
    <row r="2067" customFormat="false" ht="15" hidden="false" customHeight="false" outlineLevel="0" collapsed="false">
      <c r="A2067" s="0" t="n">
        <f aca="false">Data!C2067</f>
        <v>0.0145</v>
      </c>
      <c r="B2067" s="0" t="n">
        <f aca="false">Data!C2068</f>
        <v>0.0141</v>
      </c>
      <c r="C2067" s="0" t="n">
        <f aca="false">Summary!$B$8+(A2067-Summary!$B$8)*EXP(-Summary!$B$7*Summary!$B$3)</f>
        <v>0.0144998769204919</v>
      </c>
      <c r="D2067" s="0" t="n">
        <f aca="false">Summary!$B$9^2*(1-EXP(-2*Summary!$B$7*Summary!$B$3))/(2*Summary!$B$7)</f>
        <v>2.13796991461712E-007</v>
      </c>
      <c r="E2067" s="0" t="n">
        <f aca="false">LN(NORMDIST(B2067,C2067,SQRT(D2067),FALSE()))</f>
        <v>6.38622441659143</v>
      </c>
    </row>
    <row r="2068" customFormat="false" ht="15" hidden="false" customHeight="false" outlineLevel="0" collapsed="false">
      <c r="A2068" s="0" t="n">
        <f aca="false">Data!C2068</f>
        <v>0.0141</v>
      </c>
      <c r="B2068" s="0" t="n">
        <f aca="false">Data!C2069</f>
        <v>0.0131</v>
      </c>
      <c r="C2068" s="0" t="n">
        <f aca="false">Summary!$B$8+(A2068-Summary!$B$8)*EXP(-Summary!$B$7*Summary!$B$3)</f>
        <v>0.014100040779963</v>
      </c>
      <c r="D2068" s="0" t="n">
        <f aca="false">Summary!$B$9^2*(1-EXP(-2*Summary!$B$7*Summary!$B$3))/(2*Summary!$B$7)</f>
        <v>2.13796991461712E-007</v>
      </c>
      <c r="E2068" s="0" t="n">
        <f aca="false">LN(NORMDIST(B2068,C2068,SQRT(D2068),FALSE()))</f>
        <v>4.4213230297604</v>
      </c>
    </row>
    <row r="2069" customFormat="false" ht="15" hidden="false" customHeight="false" outlineLevel="0" collapsed="false">
      <c r="A2069" s="0" t="n">
        <f aca="false">Data!C2069</f>
        <v>0.0131</v>
      </c>
      <c r="B2069" s="0" t="n">
        <f aca="false">Data!C2070</f>
        <v>0.0127</v>
      </c>
      <c r="C2069" s="0" t="n">
        <f aca="false">Summary!$B$8+(A2069-Summary!$B$8)*EXP(-Summary!$B$7*Summary!$B$3)</f>
        <v>0.0131004504286406</v>
      </c>
      <c r="D2069" s="0" t="n">
        <f aca="false">Summary!$B$9^2*(1-EXP(-2*Summary!$B$7*Summary!$B$3))/(2*Summary!$B$7)</f>
        <v>2.13796991461712E-007</v>
      </c>
      <c r="E2069" s="0" t="n">
        <f aca="false">LN(NORMDIST(B2069,C2069,SQRT(D2069),FALSE()))</f>
        <v>6.38515098180366</v>
      </c>
    </row>
    <row r="2070" customFormat="false" ht="15" hidden="false" customHeight="false" outlineLevel="0" collapsed="false">
      <c r="A2070" s="0" t="n">
        <f aca="false">Data!C2070</f>
        <v>0.0127</v>
      </c>
      <c r="B2070" s="0" t="n">
        <f aca="false">Data!C2071</f>
        <v>0.0119</v>
      </c>
      <c r="C2070" s="0" t="n">
        <f aca="false">Summary!$B$8+(A2070-Summary!$B$8)*EXP(-Summary!$B$7*Summary!$B$3)</f>
        <v>0.0127006142881116</v>
      </c>
      <c r="D2070" s="0" t="n">
        <f aca="false">Summary!$B$9^2*(1-EXP(-2*Summary!$B$7*Summary!$B$3))/(2*Summary!$B$7)</f>
        <v>2.13796991461712E-007</v>
      </c>
      <c r="E2070" s="0" t="n">
        <f aca="false">LN(NORMDIST(B2070,C2070,SQRT(D2070),FALSE()))</f>
        <v>5.26113448081345</v>
      </c>
    </row>
    <row r="2071" customFormat="false" ht="15" hidden="false" customHeight="false" outlineLevel="0" collapsed="false">
      <c r="A2071" s="0" t="n">
        <f aca="false">Data!C2071</f>
        <v>0.0119</v>
      </c>
      <c r="B2071" s="0" t="n">
        <f aca="false">Data!C2072</f>
        <v>0.0108</v>
      </c>
      <c r="C2071" s="0" t="n">
        <f aca="false">Summary!$B$8+(A2071-Summary!$B$8)*EXP(-Summary!$B$7*Summary!$B$3)</f>
        <v>0.0119009420070537</v>
      </c>
      <c r="D2071" s="0" t="n">
        <f aca="false">Summary!$B$9^2*(1-EXP(-2*Summary!$B$7*Summary!$B$3))/(2*Summary!$B$7)</f>
        <v>2.13796991461712E-007</v>
      </c>
      <c r="E2071" s="0" t="n">
        <f aca="false">LN(NORMDIST(B2071,C2071,SQRT(D2071),FALSE()))</f>
        <v>3.92554490899006</v>
      </c>
    </row>
    <row r="2072" customFormat="false" ht="15" hidden="false" customHeight="false" outlineLevel="0" collapsed="false">
      <c r="A2072" s="0" t="n">
        <f aca="false">Data!C2072</f>
        <v>0.0108</v>
      </c>
      <c r="B2072" s="0" t="n">
        <f aca="false">Data!C2073</f>
        <v>0.011</v>
      </c>
      <c r="C2072" s="0" t="n">
        <f aca="false">Summary!$B$8+(A2072-Summary!$B$8)*EXP(-Summary!$B$7*Summary!$B$3)</f>
        <v>0.0108013926205991</v>
      </c>
      <c r="D2072" s="0" t="n">
        <f aca="false">Summary!$B$9^2*(1-EXP(-2*Summary!$B$7*Summary!$B$3))/(2*Summary!$B$7)</f>
        <v>2.13796991461712E-007</v>
      </c>
      <c r="E2072" s="0" t="n">
        <f aca="false">LN(NORMDIST(B2072,C2072,SQRT(D2072),FALSE()))</f>
        <v>6.66793245084873</v>
      </c>
    </row>
    <row r="2073" customFormat="false" ht="15" hidden="false" customHeight="false" outlineLevel="0" collapsed="false">
      <c r="A2073" s="0" t="n">
        <f aca="false">Data!C2073</f>
        <v>0.011</v>
      </c>
      <c r="B2073" s="0" t="n">
        <f aca="false">Data!C2074</f>
        <v>0.0112</v>
      </c>
      <c r="C2073" s="0" t="n">
        <f aca="false">Summary!$B$8+(A2073-Summary!$B$8)*EXP(-Summary!$B$7*Summary!$B$3)</f>
        <v>0.0110013106908635</v>
      </c>
      <c r="D2073" s="0" t="n">
        <f aca="false">Summary!$B$9^2*(1-EXP(-2*Summary!$B$7*Summary!$B$3))/(2*Summary!$B$7)</f>
        <v>2.13796991461712E-007</v>
      </c>
      <c r="E2073" s="0" t="n">
        <f aca="false">LN(NORMDIST(B2073,C2073,SQRT(D2073),FALSE()))</f>
        <v>6.66785632626813</v>
      </c>
    </row>
    <row r="2074" customFormat="false" ht="15" hidden="false" customHeight="false" outlineLevel="0" collapsed="false">
      <c r="A2074" s="0" t="n">
        <f aca="false">Data!C2074</f>
        <v>0.0112</v>
      </c>
      <c r="B2074" s="0" t="n">
        <f aca="false">Data!C2075</f>
        <v>0.0123</v>
      </c>
      <c r="C2074" s="0" t="n">
        <f aca="false">Summary!$B$8+(A2074-Summary!$B$8)*EXP(-Summary!$B$7*Summary!$B$3)</f>
        <v>0.011201228761128</v>
      </c>
      <c r="D2074" s="0" t="n">
        <f aca="false">Summary!$B$9^2*(1-EXP(-2*Summary!$B$7*Summary!$B$3))/(2*Summary!$B$7)</f>
        <v>2.13796991461712E-007</v>
      </c>
      <c r="E2074" s="0" t="n">
        <f aca="false">LN(NORMDIST(B2074,C2074,SQRT(D2074),FALSE()))</f>
        <v>3.93671220252991</v>
      </c>
    </row>
    <row r="2075" customFormat="false" ht="15" hidden="false" customHeight="false" outlineLevel="0" collapsed="false">
      <c r="A2075" s="0" t="n">
        <f aca="false">Data!C2075</f>
        <v>0.0123</v>
      </c>
      <c r="B2075" s="0" t="n">
        <f aca="false">Data!C2076</f>
        <v>0.0135</v>
      </c>
      <c r="C2075" s="0" t="n">
        <f aca="false">Summary!$B$8+(A2075-Summary!$B$8)*EXP(-Summary!$B$7*Summary!$B$3)</f>
        <v>0.0123007781475827</v>
      </c>
      <c r="D2075" s="0" t="n">
        <f aca="false">Summary!$B$9^2*(1-EXP(-2*Summary!$B$7*Summary!$B$3))/(2*Summary!$B$7)</f>
        <v>2.13796991461712E-007</v>
      </c>
      <c r="E2075" s="0" t="n">
        <f aca="false">LN(NORMDIST(B2075,C2075,SQRT(D2075),FALSE()))</f>
        <v>3.39686640216382</v>
      </c>
    </row>
    <row r="2076" customFormat="false" ht="15" hidden="false" customHeight="false" outlineLevel="0" collapsed="false">
      <c r="A2076" s="0" t="n">
        <f aca="false">Data!C2076</f>
        <v>0.0135</v>
      </c>
      <c r="B2076" s="0" t="n">
        <f aca="false">Data!C2077</f>
        <v>0.0134</v>
      </c>
      <c r="C2076" s="0" t="n">
        <f aca="false">Summary!$B$8+(A2076-Summary!$B$8)*EXP(-Summary!$B$7*Summary!$B$3)</f>
        <v>0.0135002865691695</v>
      </c>
      <c r="D2076" s="0" t="n">
        <f aca="false">Summary!$B$9^2*(1-EXP(-2*Summary!$B$7*Summary!$B$3))/(2*Summary!$B$7)</f>
        <v>2.13796991461712E-007</v>
      </c>
      <c r="E2076" s="0" t="n">
        <f aca="false">LN(NORMDIST(B2076,C2076,SQRT(D2076),FALSE()))</f>
        <v>6.73666002038979</v>
      </c>
    </row>
    <row r="2077" customFormat="false" ht="15" hidden="false" customHeight="false" outlineLevel="0" collapsed="false">
      <c r="A2077" s="0" t="n">
        <f aca="false">Data!C2077</f>
        <v>0.0134</v>
      </c>
      <c r="B2077" s="0" t="n">
        <f aca="false">Data!C2078</f>
        <v>0.0127</v>
      </c>
      <c r="C2077" s="0" t="n">
        <f aca="false">Summary!$B$8+(A2077-Summary!$B$8)*EXP(-Summary!$B$7*Summary!$B$3)</f>
        <v>0.0134003275340373</v>
      </c>
      <c r="D2077" s="0" t="n">
        <f aca="false">Summary!$B$9^2*(1-EXP(-2*Summary!$B$7*Summary!$B$3))/(2*Summary!$B$7)</f>
        <v>2.13796991461712E-007</v>
      </c>
      <c r="E2077" s="0" t="n">
        <f aca="false">LN(NORMDIST(B2077,C2077,SQRT(D2077),FALSE()))</f>
        <v>5.61316137878005</v>
      </c>
    </row>
    <row r="2078" customFormat="false" ht="15" hidden="false" customHeight="false" outlineLevel="0" collapsed="false">
      <c r="A2078" s="0" t="n">
        <f aca="false">Data!C2078</f>
        <v>0.0127</v>
      </c>
      <c r="B2078" s="0" t="n">
        <f aca="false">Data!C2079</f>
        <v>0.0126</v>
      </c>
      <c r="C2078" s="0" t="n">
        <f aca="false">Summary!$B$8+(A2078-Summary!$B$8)*EXP(-Summary!$B$7*Summary!$B$3)</f>
        <v>0.0127006142881116</v>
      </c>
      <c r="D2078" s="0" t="n">
        <f aca="false">Summary!$B$9^2*(1-EXP(-2*Summary!$B$7*Summary!$B$3))/(2*Summary!$B$7)</f>
        <v>2.13796991461712E-007</v>
      </c>
      <c r="E2078" s="0" t="n">
        <f aca="false">LN(NORMDIST(B2078,C2078,SQRT(D2078),FALSE()))</f>
        <v>6.73650604484514</v>
      </c>
    </row>
    <row r="2079" customFormat="false" ht="15" hidden="false" customHeight="false" outlineLevel="0" collapsed="false">
      <c r="A2079" s="0" t="n">
        <f aca="false">Data!C2079</f>
        <v>0.0126</v>
      </c>
      <c r="B2079" s="0" t="n">
        <f aca="false">Data!C2080</f>
        <v>0.0126</v>
      </c>
      <c r="C2079" s="0" t="n">
        <f aca="false">Summary!$B$8+(A2079-Summary!$B$8)*EXP(-Summary!$B$7*Summary!$B$3)</f>
        <v>0.0126006552529794</v>
      </c>
      <c r="D2079" s="0" t="n">
        <f aca="false">Summary!$B$9^2*(1-EXP(-2*Summary!$B$7*Summary!$B$3))/(2*Summary!$B$7)</f>
        <v>2.13796991461712E-007</v>
      </c>
      <c r="E2079" s="0" t="n">
        <f aca="false">LN(NORMDIST(B2079,C2079,SQRT(D2079),FALSE()))</f>
        <v>6.76017991777135</v>
      </c>
    </row>
    <row r="2080" customFormat="false" ht="15" hidden="false" customHeight="false" outlineLevel="0" collapsed="false">
      <c r="A2080" s="0" t="n">
        <f aca="false">Data!C2080</f>
        <v>0.0126</v>
      </c>
      <c r="B2080" s="0" t="n">
        <f aca="false">Data!C2081</f>
        <v>0.0134</v>
      </c>
      <c r="C2080" s="0" t="n">
        <f aca="false">Summary!$B$8+(A2080-Summary!$B$8)*EXP(-Summary!$B$7*Summary!$B$3)</f>
        <v>0.0126006552529794</v>
      </c>
      <c r="D2080" s="0" t="n">
        <f aca="false">Summary!$B$9^2*(1-EXP(-2*Summary!$B$7*Summary!$B$3))/(2*Summary!$B$7)</f>
        <v>2.13796991461712E-007</v>
      </c>
      <c r="E2080" s="0" t="n">
        <f aca="false">LN(NORMDIST(B2080,C2080,SQRT(D2080),FALSE()))</f>
        <v>5.26588481365287</v>
      </c>
    </row>
    <row r="2081" customFormat="false" ht="15" hidden="false" customHeight="false" outlineLevel="0" collapsed="false">
      <c r="A2081" s="0" t="n">
        <f aca="false">Data!C2081</f>
        <v>0.0134</v>
      </c>
      <c r="B2081" s="0" t="n">
        <f aca="false">Data!C2082</f>
        <v>0.0143</v>
      </c>
      <c r="C2081" s="0" t="n">
        <f aca="false">Summary!$B$8+(A2081-Summary!$B$8)*EXP(-Summary!$B$7*Summary!$B$3)</f>
        <v>0.0134003275340373</v>
      </c>
      <c r="D2081" s="0" t="n">
        <f aca="false">Summary!$B$9^2*(1-EXP(-2*Summary!$B$7*Summary!$B$3))/(2*Summary!$B$7)</f>
        <v>2.13796991461712E-007</v>
      </c>
      <c r="E2081" s="0" t="n">
        <f aca="false">LN(NORMDIST(B2081,C2081,SQRT(D2081),FALSE()))</f>
        <v>4.86723906972415</v>
      </c>
    </row>
    <row r="2082" customFormat="false" ht="15" hidden="false" customHeight="false" outlineLevel="0" collapsed="false">
      <c r="A2082" s="0" t="n">
        <f aca="false">Data!C2082</f>
        <v>0.0143</v>
      </c>
      <c r="B2082" s="0" t="n">
        <f aca="false">Data!C2083</f>
        <v>0.0146</v>
      </c>
      <c r="C2082" s="0" t="n">
        <f aca="false">Summary!$B$8+(A2082-Summary!$B$8)*EXP(-Summary!$B$7*Summary!$B$3)</f>
        <v>0.0142999588502275</v>
      </c>
      <c r="D2082" s="0" t="n">
        <f aca="false">Summary!$B$9^2*(1-EXP(-2*Summary!$B$7*Summary!$B$3))/(2*Summary!$B$7)</f>
        <v>2.13796991461712E-007</v>
      </c>
      <c r="E2082" s="0" t="n">
        <f aca="false">LN(NORMDIST(B2082,C2082,SQRT(D2082),FALSE()))</f>
        <v>6.54964313335526</v>
      </c>
    </row>
    <row r="2083" customFormat="false" ht="15" hidden="false" customHeight="false" outlineLevel="0" collapsed="false">
      <c r="A2083" s="0" t="n">
        <f aca="false">Data!C2083</f>
        <v>0.0146</v>
      </c>
      <c r="B2083" s="0" t="n">
        <f aca="false">Data!C2084</f>
        <v>0.0143</v>
      </c>
      <c r="C2083" s="0" t="n">
        <f aca="false">Summary!$B$8+(A2083-Summary!$B$8)*EXP(-Summary!$B$7*Summary!$B$3)</f>
        <v>0.0145998359556242</v>
      </c>
      <c r="D2083" s="0" t="n">
        <f aca="false">Summary!$B$9^2*(1-EXP(-2*Summary!$B$7*Summary!$B$3))/(2*Summary!$B$7)</f>
        <v>2.13796991461712E-007</v>
      </c>
      <c r="E2083" s="0" t="n">
        <f aca="false">LN(NORMDIST(B2083,C2083,SQRT(D2083),FALSE()))</f>
        <v>6.5499310028686</v>
      </c>
    </row>
    <row r="2084" customFormat="false" ht="15" hidden="false" customHeight="false" outlineLevel="0" collapsed="false">
      <c r="A2084" s="0" t="n">
        <f aca="false">Data!C2084</f>
        <v>0.0143</v>
      </c>
      <c r="B2084" s="0" t="n">
        <f aca="false">Data!C2085</f>
        <v>0.0145</v>
      </c>
      <c r="C2084" s="0" t="n">
        <f aca="false">Summary!$B$8+(A2084-Summary!$B$8)*EXP(-Summary!$B$7*Summary!$B$3)</f>
        <v>0.0142999588502275</v>
      </c>
      <c r="D2084" s="0" t="n">
        <f aca="false">Summary!$B$9^2*(1-EXP(-2*Summary!$B$7*Summary!$B$3))/(2*Summary!$B$7)</f>
        <v>2.13796991461712E-007</v>
      </c>
      <c r="E2084" s="0" t="n">
        <f aca="false">LN(NORMDIST(B2084,C2084,SQRT(D2084),FALSE()))</f>
        <v>6.66659573781571</v>
      </c>
    </row>
    <row r="2085" customFormat="false" ht="15" hidden="false" customHeight="false" outlineLevel="0" collapsed="false">
      <c r="A2085" s="0" t="n">
        <f aca="false">Data!C2085</f>
        <v>0.0145</v>
      </c>
      <c r="B2085" s="0" t="n">
        <f aca="false">Data!C2086</f>
        <v>0.015</v>
      </c>
      <c r="C2085" s="0" t="n">
        <f aca="false">Summary!$B$8+(A2085-Summary!$B$8)*EXP(-Summary!$B$7*Summary!$B$3)</f>
        <v>0.0144998769204919</v>
      </c>
      <c r="D2085" s="0" t="n">
        <f aca="false">Summary!$B$9^2*(1-EXP(-2*Summary!$B$7*Summary!$B$3))/(2*Summary!$B$7)</f>
        <v>2.13796991461712E-007</v>
      </c>
      <c r="E2085" s="0" t="n">
        <f aca="false">LN(NORMDIST(B2085,C2085,SQRT(D2085),FALSE()))</f>
        <v>6.17522625778273</v>
      </c>
    </row>
    <row r="2086" customFormat="false" ht="15" hidden="false" customHeight="false" outlineLevel="0" collapsed="false">
      <c r="A2086" s="0" t="n">
        <f aca="false">Data!C2086</f>
        <v>0.015</v>
      </c>
      <c r="B2086" s="0" t="n">
        <f aca="false">Data!C2087</f>
        <v>0.0153</v>
      </c>
      <c r="C2086" s="0" t="n">
        <f aca="false">Summary!$B$8+(A2086-Summary!$B$8)*EXP(-Summary!$B$7*Summary!$B$3)</f>
        <v>0.0149996720961531</v>
      </c>
      <c r="D2086" s="0" t="n">
        <f aca="false">Summary!$B$9^2*(1-EXP(-2*Summary!$B$7*Summary!$B$3))/(2*Summary!$B$7)</f>
        <v>2.13796991461712E-007</v>
      </c>
      <c r="E2086" s="0" t="n">
        <f aca="false">LN(NORMDIST(B2086,C2086,SQRT(D2086),FALSE()))</f>
        <v>6.54924051245997</v>
      </c>
    </row>
    <row r="2087" customFormat="false" ht="15" hidden="false" customHeight="false" outlineLevel="0" collapsed="false">
      <c r="A2087" s="0" t="n">
        <f aca="false">Data!C2087</f>
        <v>0.0153</v>
      </c>
      <c r="B2087" s="0" t="n">
        <f aca="false">Data!C2088</f>
        <v>0.0163</v>
      </c>
      <c r="C2087" s="0" t="n">
        <f aca="false">Summary!$B$8+(A2087-Summary!$B$8)*EXP(-Summary!$B$7*Summary!$B$3)</f>
        <v>0.0152995492015499</v>
      </c>
      <c r="D2087" s="0" t="n">
        <f aca="false">Summary!$B$9^2*(1-EXP(-2*Summary!$B$7*Summary!$B$3))/(2*Summary!$B$7)</f>
        <v>2.13796991461712E-007</v>
      </c>
      <c r="E2087" s="0" t="n">
        <f aca="false">LN(NORMDIST(B2087,C2087,SQRT(D2087),FALSE()))</f>
        <v>4.41940476485645</v>
      </c>
    </row>
    <row r="2088" customFormat="false" ht="15" hidden="false" customHeight="false" outlineLevel="0" collapsed="false">
      <c r="A2088" s="0" t="n">
        <f aca="false">Data!C2088</f>
        <v>0.0163</v>
      </c>
      <c r="B2088" s="0" t="n">
        <f aca="false">Data!C2089</f>
        <v>0.0167</v>
      </c>
      <c r="C2088" s="0" t="n">
        <f aca="false">Summary!$B$8+(A2088-Summary!$B$8)*EXP(-Summary!$B$7*Summary!$B$3)</f>
        <v>0.0162991395528722</v>
      </c>
      <c r="D2088" s="0" t="n">
        <f aca="false">Summary!$B$9^2*(1-EXP(-2*Summary!$B$7*Summary!$B$3))/(2*Summary!$B$7)</f>
        <v>2.13796991461712E-007</v>
      </c>
      <c r="E2088" s="0" t="n">
        <f aca="false">LN(NORMDIST(B2088,C2088,SQRT(D2088),FALSE()))</f>
        <v>6.38438260739672</v>
      </c>
    </row>
    <row r="2089" customFormat="false" ht="15" hidden="false" customHeight="false" outlineLevel="0" collapsed="false">
      <c r="A2089" s="0" t="n">
        <f aca="false">Data!C2089</f>
        <v>0.0167</v>
      </c>
      <c r="B2089" s="0" t="n">
        <f aca="false">Data!C2090</f>
        <v>0.0166</v>
      </c>
      <c r="C2089" s="0" t="n">
        <f aca="false">Summary!$B$8+(A2089-Summary!$B$8)*EXP(-Summary!$B$7*Summary!$B$3)</f>
        <v>0.0166989756934012</v>
      </c>
      <c r="D2089" s="0" t="n">
        <f aca="false">Summary!$B$9^2*(1-EXP(-2*Summary!$B$7*Summary!$B$3))/(2*Summary!$B$7)</f>
        <v>2.13796991461712E-007</v>
      </c>
      <c r="E2089" s="0" t="n">
        <f aca="false">LN(NORMDIST(B2089,C2089,SQRT(D2089),FALSE()))</f>
        <v>6.73727089912518</v>
      </c>
    </row>
    <row r="2090" customFormat="false" ht="15" hidden="false" customHeight="false" outlineLevel="0" collapsed="false">
      <c r="A2090" s="0" t="n">
        <f aca="false">Data!C2090</f>
        <v>0.0166</v>
      </c>
      <c r="B2090" s="0" t="n">
        <f aca="false">Data!C2091</f>
        <v>0.0169</v>
      </c>
      <c r="C2090" s="0" t="n">
        <f aca="false">Summary!$B$8+(A2090-Summary!$B$8)*EXP(-Summary!$B$7*Summary!$B$3)</f>
        <v>0.016599016658269</v>
      </c>
      <c r="D2090" s="0" t="n">
        <f aca="false">Summary!$B$9^2*(1-EXP(-2*Summary!$B$7*Summary!$B$3))/(2*Summary!$B$7)</f>
        <v>2.13796991461712E-007</v>
      </c>
      <c r="E2090" s="0" t="n">
        <f aca="false">LN(NORMDIST(B2090,C2090,SQRT(D2090),FALSE()))</f>
        <v>6.54831879188798</v>
      </c>
    </row>
    <row r="2091" customFormat="false" ht="15" hidden="false" customHeight="false" outlineLevel="0" collapsed="false">
      <c r="A2091" s="0" t="n">
        <f aca="false">Data!C2091</f>
        <v>0.0169</v>
      </c>
      <c r="B2091" s="0" t="n">
        <f aca="false">Data!C2092</f>
        <v>0.0177</v>
      </c>
      <c r="C2091" s="0" t="n">
        <f aca="false">Summary!$B$8+(A2091-Summary!$B$8)*EXP(-Summary!$B$7*Summary!$B$3)</f>
        <v>0.0168988937636657</v>
      </c>
      <c r="D2091" s="0" t="n">
        <f aca="false">Summary!$B$9^2*(1-EXP(-2*Summary!$B$7*Summary!$B$3))/(2*Summary!$B$7)</f>
        <v>2.13796991461712E-007</v>
      </c>
      <c r="E2091" s="0" t="n">
        <f aca="false">LN(NORMDIST(B2091,C2091,SQRT(D2091),FALSE()))</f>
        <v>5.25929169631058</v>
      </c>
    </row>
    <row r="2092" customFormat="false" ht="15" hidden="false" customHeight="false" outlineLevel="0" collapsed="false">
      <c r="A2092" s="0" t="n">
        <f aca="false">Data!C2092</f>
        <v>0.0177</v>
      </c>
      <c r="B2092" s="0" t="n">
        <f aca="false">Data!C2093</f>
        <v>0.0183</v>
      </c>
      <c r="C2092" s="0" t="n">
        <f aca="false">Summary!$B$8+(A2092-Summary!$B$8)*EXP(-Summary!$B$7*Summary!$B$3)</f>
        <v>0.0176985660447236</v>
      </c>
      <c r="D2092" s="0" t="n">
        <f aca="false">Summary!$B$9^2*(1-EXP(-2*Summary!$B$7*Summary!$B$3))/(2*Summary!$B$7)</f>
        <v>2.13796991461712E-007</v>
      </c>
      <c r="E2092" s="0" t="n">
        <f aca="false">LN(NORMDIST(B2092,C2092,SQRT(D2092),FALSE()))</f>
        <v>5.91423168732648</v>
      </c>
    </row>
    <row r="2093" customFormat="false" ht="15" hidden="false" customHeight="false" outlineLevel="0" collapsed="false">
      <c r="A2093" s="0" t="n">
        <f aca="false">Data!C2093</f>
        <v>0.0183</v>
      </c>
      <c r="B2093" s="0" t="n">
        <f aca="false">Data!C2094</f>
        <v>0.0182</v>
      </c>
      <c r="C2093" s="0" t="n">
        <f aca="false">Summary!$B$8+(A2093-Summary!$B$8)*EXP(-Summary!$B$7*Summary!$B$3)</f>
        <v>0.018298320255517</v>
      </c>
      <c r="D2093" s="0" t="n">
        <f aca="false">Summary!$B$9^2*(1-EXP(-2*Summary!$B$7*Summary!$B$3))/(2*Summary!$B$7)</f>
        <v>2.13796991461712E-007</v>
      </c>
      <c r="E2093" s="0" t="n">
        <f aca="false">LN(NORMDIST(B2093,C2093,SQRT(D2093),FALSE()))</f>
        <v>6.73757332442693</v>
      </c>
    </row>
    <row r="2094" customFormat="false" ht="15" hidden="false" customHeight="false" outlineLevel="0" collapsed="false">
      <c r="A2094" s="0" t="n">
        <f aca="false">Data!C2094</f>
        <v>0.0182</v>
      </c>
      <c r="B2094" s="0" t="n">
        <f aca="false">Data!C2095</f>
        <v>0.0183</v>
      </c>
      <c r="C2094" s="0" t="n">
        <f aca="false">Summary!$B$8+(A2094-Summary!$B$8)*EXP(-Summary!$B$7*Summary!$B$3)</f>
        <v>0.0181983612203848</v>
      </c>
      <c r="D2094" s="0" t="n">
        <f aca="false">Summary!$B$9^2*(1-EXP(-2*Summary!$B$7*Summary!$B$3))/(2*Summary!$B$7)</f>
        <v>2.13796991461712E-007</v>
      </c>
      <c r="E2094" s="0" t="n">
        <f aca="false">LN(NORMDIST(B2094,C2094,SQRT(D2094),FALSE()))</f>
        <v>6.73602145769533</v>
      </c>
    </row>
    <row r="2095" customFormat="false" ht="15" hidden="false" customHeight="false" outlineLevel="0" collapsed="false">
      <c r="A2095" s="0" t="n">
        <f aca="false">Data!C2095</f>
        <v>0.0183</v>
      </c>
      <c r="B2095" s="0" t="n">
        <f aca="false">Data!C2096</f>
        <v>0.0184</v>
      </c>
      <c r="C2095" s="0" t="n">
        <f aca="false">Summary!$B$8+(A2095-Summary!$B$8)*EXP(-Summary!$B$7*Summary!$B$3)</f>
        <v>0.018298320255517</v>
      </c>
      <c r="D2095" s="0" t="n">
        <f aca="false">Summary!$B$9^2*(1-EXP(-2*Summary!$B$7*Summary!$B$3))/(2*Summary!$B$7)</f>
        <v>2.13796991461712E-007</v>
      </c>
      <c r="E2095" s="0" t="n">
        <f aca="false">LN(NORMDIST(B2095,C2095,SQRT(D2095),FALSE()))</f>
        <v>6.73600197913205</v>
      </c>
    </row>
    <row r="2096" customFormat="false" ht="15" hidden="false" customHeight="false" outlineLevel="0" collapsed="false">
      <c r="A2096" s="0" t="n">
        <f aca="false">Data!C2096</f>
        <v>0.0184</v>
      </c>
      <c r="B2096" s="0" t="n">
        <f aca="false">Data!C2097</f>
        <v>0.0182</v>
      </c>
      <c r="C2096" s="0" t="n">
        <f aca="false">Summary!$B$8+(A2096-Summary!$B$8)*EXP(-Summary!$B$7*Summary!$B$3)</f>
        <v>0.0183982792906493</v>
      </c>
      <c r="D2096" s="0" t="n">
        <f aca="false">Summary!$B$9^2*(1-EXP(-2*Summary!$B$7*Summary!$B$3))/(2*Summary!$B$7)</f>
        <v>2.13796991461712E-007</v>
      </c>
      <c r="E2096" s="0" t="n">
        <f aca="false">LN(NORMDIST(B2096,C2096,SQRT(D2096),FALSE()))</f>
        <v>6.66823697817447</v>
      </c>
    </row>
    <row r="2097" customFormat="false" ht="15" hidden="false" customHeight="false" outlineLevel="0" collapsed="false">
      <c r="A2097" s="0" t="n">
        <f aca="false">Data!C2097</f>
        <v>0.0182</v>
      </c>
      <c r="B2097" s="0" t="n">
        <f aca="false">Data!C2098</f>
        <v>0.0186</v>
      </c>
      <c r="C2097" s="0" t="n">
        <f aca="false">Summary!$B$8+(A2097-Summary!$B$8)*EXP(-Summary!$B$7*Summary!$B$3)</f>
        <v>0.0181983612203848</v>
      </c>
      <c r="D2097" s="0" t="n">
        <f aca="false">Summary!$B$9^2*(1-EXP(-2*Summary!$B$7*Summary!$B$3))/(2*Summary!$B$7)</f>
        <v>2.13796991461712E-007</v>
      </c>
      <c r="E2097" s="0" t="n">
        <f aca="false">LN(NORMDIST(B2097,C2097,SQRT(D2097),FALSE()))</f>
        <v>6.38292184965862</v>
      </c>
    </row>
    <row r="2098" customFormat="false" ht="15" hidden="false" customHeight="false" outlineLevel="0" collapsed="false">
      <c r="A2098" s="0" t="n">
        <f aca="false">Data!C2098</f>
        <v>0.0186</v>
      </c>
      <c r="B2098" s="0" t="n">
        <f aca="false">Data!C2099</f>
        <v>0.0186</v>
      </c>
      <c r="C2098" s="0" t="n">
        <f aca="false">Summary!$B$8+(A2098-Summary!$B$8)*EXP(-Summary!$B$7*Summary!$B$3)</f>
        <v>0.0185981973609138</v>
      </c>
      <c r="D2098" s="0" t="n">
        <f aca="false">Summary!$B$9^2*(1-EXP(-2*Summary!$B$7*Summary!$B$3))/(2*Summary!$B$7)</f>
        <v>2.13796991461712E-007</v>
      </c>
      <c r="E2098" s="0" t="n">
        <f aca="false">LN(NORMDIST(B2098,C2098,SQRT(D2098),FALSE()))</f>
        <v>6.76017332237637</v>
      </c>
    </row>
    <row r="2099" customFormat="false" ht="15" hidden="false" customHeight="false" outlineLevel="0" collapsed="false">
      <c r="A2099" s="0" t="n">
        <f aca="false">Data!C2099</f>
        <v>0.0186</v>
      </c>
      <c r="B2099" s="0" t="n">
        <f aca="false">Data!C2100</f>
        <v>0.0186</v>
      </c>
      <c r="C2099" s="0" t="n">
        <f aca="false">Summary!$B$8+(A2099-Summary!$B$8)*EXP(-Summary!$B$7*Summary!$B$3)</f>
        <v>0.0185981973609138</v>
      </c>
      <c r="D2099" s="0" t="n">
        <f aca="false">Summary!$B$9^2*(1-EXP(-2*Summary!$B$7*Summary!$B$3))/(2*Summary!$B$7)</f>
        <v>2.13796991461712E-007</v>
      </c>
      <c r="E2099" s="0" t="n">
        <f aca="false">LN(NORMDIST(B2099,C2099,SQRT(D2099),FALSE()))</f>
        <v>6.76017332237637</v>
      </c>
    </row>
    <row r="2100" customFormat="false" ht="15" hidden="false" customHeight="false" outlineLevel="0" collapsed="false">
      <c r="A2100" s="0" t="n">
        <f aca="false">Data!C2100</f>
        <v>0.0186</v>
      </c>
      <c r="B2100" s="0" t="n">
        <f aca="false">Data!C2101</f>
        <v>0.0186</v>
      </c>
      <c r="C2100" s="0" t="n">
        <f aca="false">Summary!$B$8+(A2100-Summary!$B$8)*EXP(-Summary!$B$7*Summary!$B$3)</f>
        <v>0.0185981973609138</v>
      </c>
      <c r="D2100" s="0" t="n">
        <f aca="false">Summary!$B$9^2*(1-EXP(-2*Summary!$B$7*Summary!$B$3))/(2*Summary!$B$7)</f>
        <v>2.13796991461712E-007</v>
      </c>
      <c r="E2100" s="0" t="n">
        <f aca="false">LN(NORMDIST(B2100,C2100,SQRT(D2100),FALSE()))</f>
        <v>6.76017332237637</v>
      </c>
    </row>
    <row r="2101" customFormat="false" ht="15" hidden="false" customHeight="false" outlineLevel="0" collapsed="false">
      <c r="A2101" s="0" t="n">
        <f aca="false">Data!C2101</f>
        <v>0.0186</v>
      </c>
      <c r="B2101" s="0" t="n">
        <f aca="false">Data!C2102</f>
        <v>0.0189</v>
      </c>
      <c r="C2101" s="0" t="n">
        <f aca="false">Summary!$B$8+(A2101-Summary!$B$8)*EXP(-Summary!$B$7*Summary!$B$3)</f>
        <v>0.0185981973609138</v>
      </c>
      <c r="D2101" s="0" t="n">
        <f aca="false">Summary!$B$9^2*(1-EXP(-2*Summary!$B$7*Summary!$B$3))/(2*Summary!$B$7)</f>
        <v>2.13796991461712E-007</v>
      </c>
      <c r="E2101" s="0" t="n">
        <f aca="false">LN(NORMDIST(B2101,C2101,SQRT(D2101),FALSE()))</f>
        <v>6.54716381548615</v>
      </c>
    </row>
    <row r="2102" customFormat="false" ht="15" hidden="false" customHeight="false" outlineLevel="0" collapsed="false">
      <c r="A2102" s="0" t="n">
        <f aca="false">Data!C2102</f>
        <v>0.0189</v>
      </c>
      <c r="B2102" s="0" t="n">
        <f aca="false">Data!C2103</f>
        <v>0.0189</v>
      </c>
      <c r="C2102" s="0" t="n">
        <f aca="false">Summary!$B$8+(A2102-Summary!$B$8)*EXP(-Summary!$B$7*Summary!$B$3)</f>
        <v>0.0188980744663105</v>
      </c>
      <c r="D2102" s="0" t="n">
        <f aca="false">Summary!$B$9^2*(1-EXP(-2*Summary!$B$7*Summary!$B$3))/(2*Summary!$B$7)</f>
        <v>2.13796991461712E-007</v>
      </c>
      <c r="E2102" s="0" t="n">
        <f aca="false">LN(NORMDIST(B2102,C2102,SQRT(D2102),FALSE()))</f>
        <v>6.76017225086383</v>
      </c>
    </row>
    <row r="2103" customFormat="false" ht="15" hidden="false" customHeight="false" outlineLevel="0" collapsed="false">
      <c r="A2103" s="0" t="n">
        <f aca="false">Data!C2103</f>
        <v>0.0189</v>
      </c>
      <c r="B2103" s="0" t="n">
        <f aca="false">Data!C2104</f>
        <v>0.019</v>
      </c>
      <c r="C2103" s="0" t="n">
        <f aca="false">Summary!$B$8+(A2103-Summary!$B$8)*EXP(-Summary!$B$7*Summary!$B$3)</f>
        <v>0.0188980744663105</v>
      </c>
      <c r="D2103" s="0" t="n">
        <f aca="false">Summary!$B$9^2*(1-EXP(-2*Summary!$B$7*Summary!$B$3))/(2*Summary!$B$7)</f>
        <v>2.13796991461712E-007</v>
      </c>
      <c r="E2103" s="0" t="n">
        <f aca="false">LN(NORMDIST(B2103,C2103,SQRT(D2103),FALSE()))</f>
        <v>6.73588494292067</v>
      </c>
    </row>
    <row r="2104" customFormat="false" ht="15" hidden="false" customHeight="false" outlineLevel="0" collapsed="false">
      <c r="A2104" s="0" t="n">
        <f aca="false">Data!C2104</f>
        <v>0.019</v>
      </c>
      <c r="B2104" s="0" t="n">
        <f aca="false">Data!C2105</f>
        <v>0.0189</v>
      </c>
      <c r="C2104" s="0" t="n">
        <f aca="false">Summary!$B$8+(A2104-Summary!$B$8)*EXP(-Summary!$B$7*Summary!$B$3)</f>
        <v>0.0189980335014427</v>
      </c>
      <c r="D2104" s="0" t="n">
        <f aca="false">Summary!$B$9^2*(1-EXP(-2*Summary!$B$7*Summary!$B$3))/(2*Summary!$B$7)</f>
        <v>2.13796991461712E-007</v>
      </c>
      <c r="E2104" s="0" t="n">
        <f aca="false">LN(NORMDIST(B2104,C2104,SQRT(D2104),FALSE()))</f>
        <v>6.73770500364148</v>
      </c>
    </row>
    <row r="2105" customFormat="false" ht="15" hidden="false" customHeight="false" outlineLevel="0" collapsed="false">
      <c r="A2105" s="0" t="n">
        <f aca="false">Data!C2105</f>
        <v>0.0189</v>
      </c>
      <c r="B2105" s="0" t="n">
        <f aca="false">Data!C2106</f>
        <v>0.0185</v>
      </c>
      <c r="C2105" s="0" t="n">
        <f aca="false">Summary!$B$8+(A2105-Summary!$B$8)*EXP(-Summary!$B$7*Summary!$B$3)</f>
        <v>0.0188980744663105</v>
      </c>
      <c r="D2105" s="0" t="n">
        <f aca="false">Summary!$B$9^2*(1-EXP(-2*Summary!$B$7*Summary!$B$3))/(2*Summary!$B$7)</f>
        <v>2.13796991461712E-007</v>
      </c>
      <c r="E2105" s="0" t="n">
        <f aca="false">LN(NORMDIST(B2105,C2105,SQRT(D2105),FALSE()))</f>
        <v>6.38958805329162</v>
      </c>
    </row>
    <row r="2106" customFormat="false" ht="15" hidden="false" customHeight="false" outlineLevel="0" collapsed="false">
      <c r="A2106" s="0" t="n">
        <f aca="false">Data!C2106</f>
        <v>0.0185</v>
      </c>
      <c r="B2106" s="0" t="n">
        <f aca="false">Data!C2107</f>
        <v>0.0185</v>
      </c>
      <c r="C2106" s="0" t="n">
        <f aca="false">Summary!$B$8+(A2106-Summary!$B$8)*EXP(-Summary!$B$7*Summary!$B$3)</f>
        <v>0.0184982383257815</v>
      </c>
      <c r="D2106" s="0" t="n">
        <f aca="false">Summary!$B$9^2*(1-EXP(-2*Summary!$B$7*Summary!$B$3))/(2*Summary!$B$7)</f>
        <v>2.13796991461712E-007</v>
      </c>
      <c r="E2106" s="0" t="n">
        <f aca="false">LN(NORMDIST(B2106,C2106,SQRT(D2106),FALSE()))</f>
        <v>6.76017366384895</v>
      </c>
    </row>
    <row r="2107" customFormat="false" ht="15" hidden="false" customHeight="false" outlineLevel="0" collapsed="false">
      <c r="A2107" s="0" t="n">
        <f aca="false">Data!C2107</f>
        <v>0.0185</v>
      </c>
      <c r="B2107" s="0" t="n">
        <f aca="false">Data!C2108</f>
        <v>0.0184</v>
      </c>
      <c r="C2107" s="0" t="n">
        <f aca="false">Summary!$B$8+(A2107-Summary!$B$8)*EXP(-Summary!$B$7*Summary!$B$3)</f>
        <v>0.0184982383257815</v>
      </c>
      <c r="D2107" s="0" t="n">
        <f aca="false">Summary!$B$9^2*(1-EXP(-2*Summary!$B$7*Summary!$B$3))/(2*Summary!$B$7)</f>
        <v>2.13796991461712E-007</v>
      </c>
      <c r="E2107" s="0" t="n">
        <f aca="false">LN(NORMDIST(B2107,C2107,SQRT(D2107),FALSE()))</f>
        <v>6.73761098630531</v>
      </c>
    </row>
    <row r="2108" customFormat="false" ht="15" hidden="false" customHeight="false" outlineLevel="0" collapsed="false">
      <c r="A2108" s="0" t="n">
        <f aca="false">Data!C2108</f>
        <v>0.0184</v>
      </c>
      <c r="B2108" s="0" t="n">
        <f aca="false">Data!C2109</f>
        <v>0.0185</v>
      </c>
      <c r="C2108" s="0" t="n">
        <f aca="false">Summary!$B$8+(A2108-Summary!$B$8)*EXP(-Summary!$B$7*Summary!$B$3)</f>
        <v>0.0183982792906493</v>
      </c>
      <c r="D2108" s="0" t="n">
        <f aca="false">Summary!$B$9^2*(1-EXP(-2*Summary!$B$7*Summary!$B$3))/(2*Summary!$B$7)</f>
        <v>2.13796991461712E-007</v>
      </c>
      <c r="E2108" s="0" t="n">
        <f aca="false">LN(NORMDIST(B2108,C2108,SQRT(D2108),FALSE()))</f>
        <v>6.73598249271965</v>
      </c>
    </row>
    <row r="2109" customFormat="false" ht="15" hidden="false" customHeight="false" outlineLevel="0" collapsed="false">
      <c r="A2109" s="0" t="n">
        <f aca="false">Data!C2109</f>
        <v>0.0185</v>
      </c>
      <c r="B2109" s="0" t="n">
        <f aca="false">Data!C2110</f>
        <v>0.0185</v>
      </c>
      <c r="C2109" s="0" t="n">
        <f aca="false">Summary!$B$8+(A2109-Summary!$B$8)*EXP(-Summary!$B$7*Summary!$B$3)</f>
        <v>0.0184982383257815</v>
      </c>
      <c r="D2109" s="0" t="n">
        <f aca="false">Summary!$B$9^2*(1-EXP(-2*Summary!$B$7*Summary!$B$3))/(2*Summary!$B$7)</f>
        <v>2.13796991461712E-007</v>
      </c>
      <c r="E2109" s="0" t="n">
        <f aca="false">LN(NORMDIST(B2109,C2109,SQRT(D2109),FALSE()))</f>
        <v>6.76017366384895</v>
      </c>
    </row>
    <row r="2110" customFormat="false" ht="15" hidden="false" customHeight="false" outlineLevel="0" collapsed="false">
      <c r="A2110" s="0" t="n">
        <f aca="false">Data!C2110</f>
        <v>0.0185</v>
      </c>
      <c r="B2110" s="0" t="n">
        <f aca="false">Data!C2111</f>
        <v>0.0189</v>
      </c>
      <c r="C2110" s="0" t="n">
        <f aca="false">Summary!$B$8+(A2110-Summary!$B$8)*EXP(-Summary!$B$7*Summary!$B$3)</f>
        <v>0.0184982383257815</v>
      </c>
      <c r="D2110" s="0" t="n">
        <f aca="false">Summary!$B$9^2*(1-EXP(-2*Summary!$B$7*Summary!$B$3))/(2*Summary!$B$7)</f>
        <v>2.13796991461712E-007</v>
      </c>
      <c r="E2110" s="0" t="n">
        <f aca="false">LN(NORMDIST(B2110,C2110,SQRT(D2110),FALSE()))</f>
        <v>6.38269094467868</v>
      </c>
    </row>
    <row r="2111" customFormat="false" ht="15" hidden="false" customHeight="false" outlineLevel="0" collapsed="false">
      <c r="A2111" s="0" t="n">
        <f aca="false">Data!C2111</f>
        <v>0.0189</v>
      </c>
      <c r="B2111" s="0" t="n">
        <f aca="false">Data!C2112</f>
        <v>0.0202</v>
      </c>
      <c r="C2111" s="0" t="n">
        <f aca="false">Summary!$B$8+(A2111-Summary!$B$8)*EXP(-Summary!$B$7*Summary!$B$3)</f>
        <v>0.0188980744663105</v>
      </c>
      <c r="D2111" s="0" t="n">
        <f aca="false">Summary!$B$9^2*(1-EXP(-2*Summary!$B$7*Summary!$B$3))/(2*Summary!$B$7)</f>
        <v>2.13796991461712E-007</v>
      </c>
      <c r="E2111" s="0" t="n">
        <f aca="false">LN(NORMDIST(B2111,C2111,SQRT(D2111),FALSE()))</f>
        <v>2.79611649871283</v>
      </c>
    </row>
    <row r="2112" customFormat="false" ht="15" hidden="false" customHeight="false" outlineLevel="0" collapsed="false">
      <c r="A2112" s="0" t="n">
        <f aca="false">Data!C2112</f>
        <v>0.0202</v>
      </c>
      <c r="B2112" s="0" t="n">
        <f aca="false">Data!C2113</f>
        <v>0.0196</v>
      </c>
      <c r="C2112" s="0" t="n">
        <f aca="false">Summary!$B$8+(A2112-Summary!$B$8)*EXP(-Summary!$B$7*Summary!$B$3)</f>
        <v>0.0201975419230296</v>
      </c>
      <c r="D2112" s="0" t="n">
        <f aca="false">Summary!$B$9^2*(1-EXP(-2*Summary!$B$7*Summary!$B$3))/(2*Summary!$B$7)</f>
        <v>2.13796991461712E-007</v>
      </c>
      <c r="E2112" s="0" t="n">
        <f aca="false">LN(NORMDIST(B2112,C2112,SQRT(D2112),FALSE()))</f>
        <v>5.92514496713833</v>
      </c>
    </row>
    <row r="2113" customFormat="false" ht="15" hidden="false" customHeight="false" outlineLevel="0" collapsed="false">
      <c r="A2113" s="0" t="n">
        <f aca="false">Data!C2113</f>
        <v>0.0196</v>
      </c>
      <c r="B2113" s="0" t="n">
        <f aca="false">Data!C2114</f>
        <v>0.02</v>
      </c>
      <c r="C2113" s="0" t="n">
        <f aca="false">Summary!$B$8+(A2113-Summary!$B$8)*EXP(-Summary!$B$7*Summary!$B$3)</f>
        <v>0.0195977877122362</v>
      </c>
      <c r="D2113" s="0" t="n">
        <f aca="false">Summary!$B$9^2*(1-EXP(-2*Summary!$B$7*Summary!$B$3))/(2*Summary!$B$7)</f>
        <v>2.13796991461712E-007</v>
      </c>
      <c r="E2113" s="0" t="n">
        <f aca="false">LN(NORMDIST(B2113,C2113,SQRT(D2113),FALSE()))</f>
        <v>6.38184368870255</v>
      </c>
    </row>
    <row r="2114" customFormat="false" ht="15" hidden="false" customHeight="false" outlineLevel="0" collapsed="false">
      <c r="A2114" s="0" t="n">
        <f aca="false">Data!C2114</f>
        <v>0.02</v>
      </c>
      <c r="B2114" s="0" t="n">
        <f aca="false">Data!C2115</f>
        <v>0.0199</v>
      </c>
      <c r="C2114" s="0" t="n">
        <f aca="false">Summary!$B$8+(A2114-Summary!$B$8)*EXP(-Summary!$B$7*Summary!$B$3)</f>
        <v>0.0199976238527651</v>
      </c>
      <c r="D2114" s="0" t="n">
        <f aca="false">Summary!$B$9^2*(1-EXP(-2*Summary!$B$7*Summary!$B$3))/(2*Summary!$B$7)</f>
        <v>2.13796991461712E-007</v>
      </c>
      <c r="E2114" s="0" t="n">
        <f aca="false">LN(NORMDIST(B2114,C2114,SQRT(D2114),FALSE()))</f>
        <v>6.73789244962906</v>
      </c>
    </row>
    <row r="2115" customFormat="false" ht="15" hidden="false" customHeight="false" outlineLevel="0" collapsed="false">
      <c r="A2115" s="0" t="n">
        <f aca="false">Data!C2115</f>
        <v>0.0199</v>
      </c>
      <c r="B2115" s="0" t="n">
        <f aca="false">Data!C2116</f>
        <v>0.0207</v>
      </c>
      <c r="C2115" s="0" t="n">
        <f aca="false">Summary!$B$8+(A2115-Summary!$B$8)*EXP(-Summary!$B$7*Summary!$B$3)</f>
        <v>0.0198976648176329</v>
      </c>
      <c r="D2115" s="0" t="n">
        <f aca="false">Summary!$B$9^2*(1-EXP(-2*Summary!$B$7*Summary!$B$3))/(2*Summary!$B$7)</f>
        <v>2.13796991461712E-007</v>
      </c>
      <c r="E2115" s="0" t="n">
        <f aca="false">LN(NORMDIST(B2115,C2115,SQRT(D2115),FALSE()))</f>
        <v>5.25468325220461</v>
      </c>
    </row>
    <row r="2116" customFormat="false" ht="15" hidden="false" customHeight="false" outlineLevel="0" collapsed="false">
      <c r="A2116" s="0" t="n">
        <f aca="false">Data!C2116</f>
        <v>0.0207</v>
      </c>
      <c r="B2116" s="0" t="n">
        <f aca="false">Data!C2117</f>
        <v>0.0199</v>
      </c>
      <c r="C2116" s="0" t="n">
        <f aca="false">Summary!$B$8+(A2116-Summary!$B$8)*EXP(-Summary!$B$7*Summary!$B$3)</f>
        <v>0.0206973370986908</v>
      </c>
      <c r="D2116" s="0" t="n">
        <f aca="false">Summary!$B$9^2*(1-EXP(-2*Summary!$B$7*Summary!$B$3))/(2*Summary!$B$7)</f>
        <v>2.13796991461712E-007</v>
      </c>
      <c r="E2116" s="0" t="n">
        <f aca="false">LN(NORMDIST(B2116,C2116,SQRT(D2116),FALSE()))</f>
        <v>5.27338158809038</v>
      </c>
    </row>
    <row r="2117" customFormat="false" ht="15" hidden="false" customHeight="false" outlineLevel="0" collapsed="false">
      <c r="A2117" s="0" t="n">
        <f aca="false">Data!C2117</f>
        <v>0.0199</v>
      </c>
      <c r="B2117" s="0" t="n">
        <f aca="false">Data!C2118</f>
        <v>0.0193</v>
      </c>
      <c r="C2117" s="0" t="n">
        <f aca="false">Summary!$B$8+(A2117-Summary!$B$8)*EXP(-Summary!$B$7*Summary!$B$3)</f>
        <v>0.0198976648176329</v>
      </c>
      <c r="D2117" s="0" t="n">
        <f aca="false">Summary!$B$9^2*(1-EXP(-2*Summary!$B$7*Summary!$B$3))/(2*Summary!$B$7)</f>
        <v>2.13796991461712E-007</v>
      </c>
      <c r="E2117" s="0" t="n">
        <f aca="false">LN(NORMDIST(B2117,C2117,SQRT(D2117),FALSE()))</f>
        <v>5.92480145328148</v>
      </c>
    </row>
    <row r="2118" customFormat="false" ht="15" hidden="false" customHeight="false" outlineLevel="0" collapsed="false">
      <c r="A2118" s="0" t="n">
        <f aca="false">Data!C2118</f>
        <v>0.0193</v>
      </c>
      <c r="B2118" s="0" t="n">
        <f aca="false">Data!C2119</f>
        <v>0.0191</v>
      </c>
      <c r="C2118" s="0" t="n">
        <f aca="false">Summary!$B$8+(A2118-Summary!$B$8)*EXP(-Summary!$B$7*Summary!$B$3)</f>
        <v>0.0192979106068394</v>
      </c>
      <c r="D2118" s="0" t="n">
        <f aca="false">Summary!$B$9^2*(1-EXP(-2*Summary!$B$7*Summary!$B$3))/(2*Summary!$B$7)</f>
        <v>2.13796991461712E-007</v>
      </c>
      <c r="E2118" s="0" t="n">
        <f aca="false">LN(NORMDIST(B2118,C2118,SQRT(D2118),FALSE()))</f>
        <v>6.66857858448013</v>
      </c>
    </row>
    <row r="2119" customFormat="false" ht="15" hidden="false" customHeight="false" outlineLevel="0" collapsed="false">
      <c r="A2119" s="0" t="n">
        <f aca="false">Data!C2119</f>
        <v>0.0191</v>
      </c>
      <c r="B2119" s="0" t="n">
        <f aca="false">Data!C2120</f>
        <v>0.0187</v>
      </c>
      <c r="C2119" s="0" t="n">
        <f aca="false">Summary!$B$8+(A2119-Summary!$B$8)*EXP(-Summary!$B$7*Summary!$B$3)</f>
        <v>0.019097992536575</v>
      </c>
      <c r="D2119" s="0" t="n">
        <f aca="false">Summary!$B$9^2*(1-EXP(-2*Summary!$B$7*Summary!$B$3))/(2*Summary!$B$7)</f>
        <v>2.13796991461712E-007</v>
      </c>
      <c r="E2119" s="0" t="n">
        <f aca="false">LN(NORMDIST(B2119,C2119,SQRT(D2119),FALSE()))</f>
        <v>6.38974058480892</v>
      </c>
    </row>
    <row r="2120" customFormat="false" ht="15" hidden="false" customHeight="false" outlineLevel="0" collapsed="false">
      <c r="A2120" s="0" t="n">
        <f aca="false">Data!C2120</f>
        <v>0.0187</v>
      </c>
      <c r="B2120" s="0" t="n">
        <f aca="false">Data!C2121</f>
        <v>0.0187</v>
      </c>
      <c r="C2120" s="0" t="n">
        <f aca="false">Summary!$B$8+(A2120-Summary!$B$8)*EXP(-Summary!$B$7*Summary!$B$3)</f>
        <v>0.018698156396046</v>
      </c>
      <c r="D2120" s="0" t="n">
        <f aca="false">Summary!$B$9^2*(1-EXP(-2*Summary!$B$7*Summary!$B$3))/(2*Summary!$B$7)</f>
        <v>2.13796991461712E-007</v>
      </c>
      <c r="E2120" s="0" t="n">
        <f aca="false">LN(NORMDIST(B2120,C2120,SQRT(D2120),FALSE()))</f>
        <v>6.76017297305465</v>
      </c>
    </row>
    <row r="2121" customFormat="false" ht="15" hidden="false" customHeight="false" outlineLevel="0" collapsed="false">
      <c r="A2121" s="0" t="n">
        <f aca="false">Data!C2121</f>
        <v>0.0187</v>
      </c>
      <c r="B2121" s="0" t="n">
        <f aca="false">Data!C2122</f>
        <v>0.0183</v>
      </c>
      <c r="C2121" s="0" t="n">
        <f aca="false">Summary!$B$8+(A2121-Summary!$B$8)*EXP(-Summary!$B$7*Summary!$B$3)</f>
        <v>0.018698156396046</v>
      </c>
      <c r="D2121" s="0" t="n">
        <f aca="false">Summary!$B$9^2*(1-EXP(-2*Summary!$B$7*Summary!$B$3))/(2*Summary!$B$7)</f>
        <v>2.13796991461712E-007</v>
      </c>
      <c r="E2121" s="0" t="n">
        <f aca="false">LN(NORMDIST(B2121,C2121,SQRT(D2121),FALSE()))</f>
        <v>6.38943549037779</v>
      </c>
    </row>
    <row r="2122" customFormat="false" ht="15" hidden="false" customHeight="false" outlineLevel="0" collapsed="false">
      <c r="A2122" s="0" t="n">
        <f aca="false">Data!C2122</f>
        <v>0.0183</v>
      </c>
      <c r="B2122" s="0" t="n">
        <f aca="false">Data!C2123</f>
        <v>0.0181</v>
      </c>
      <c r="C2122" s="0" t="n">
        <f aca="false">Summary!$B$8+(A2122-Summary!$B$8)*EXP(-Summary!$B$7*Summary!$B$3)</f>
        <v>0.018298320255517</v>
      </c>
      <c r="D2122" s="0" t="n">
        <f aca="false">Summary!$B$9^2*(1-EXP(-2*Summary!$B$7*Summary!$B$3))/(2*Summary!$B$7)</f>
        <v>2.13796991461712E-007</v>
      </c>
      <c r="E2122" s="0" t="n">
        <f aca="false">LN(NORMDIST(B2122,C2122,SQRT(D2122),FALSE()))</f>
        <v>6.66819898267264</v>
      </c>
    </row>
    <row r="2123" customFormat="false" ht="15" hidden="false" customHeight="false" outlineLevel="0" collapsed="false">
      <c r="A2123" s="0" t="n">
        <f aca="false">Data!C2123</f>
        <v>0.0181</v>
      </c>
      <c r="B2123" s="0" t="n">
        <f aca="false">Data!C2124</f>
        <v>0.0174</v>
      </c>
      <c r="C2123" s="0" t="n">
        <f aca="false">Summary!$B$8+(A2123-Summary!$B$8)*EXP(-Summary!$B$7*Summary!$B$3)</f>
        <v>0.0180984021852526</v>
      </c>
      <c r="D2123" s="0" t="n">
        <f aca="false">Summary!$B$9^2*(1-EXP(-2*Summary!$B$7*Summary!$B$3))/(2*Summary!$B$7)</f>
        <v>2.13796991461712E-007</v>
      </c>
      <c r="E2123" s="0" t="n">
        <f aca="false">LN(NORMDIST(B2123,C2123,SQRT(D2123),FALSE()))</f>
        <v>5.61945950895203</v>
      </c>
    </row>
    <row r="2124" customFormat="false" ht="15" hidden="false" customHeight="false" outlineLevel="0" collapsed="false">
      <c r="A2124" s="0" t="n">
        <f aca="false">Data!C2124</f>
        <v>0.0174</v>
      </c>
      <c r="B2124" s="0" t="n">
        <f aca="false">Data!C2125</f>
        <v>0.0168</v>
      </c>
      <c r="C2124" s="0" t="n">
        <f aca="false">Summary!$B$8+(A2124-Summary!$B$8)*EXP(-Summary!$B$7*Summary!$B$3)</f>
        <v>0.0173986889393269</v>
      </c>
      <c r="D2124" s="0" t="n">
        <f aca="false">Summary!$B$9^2*(1-EXP(-2*Summary!$B$7*Summary!$B$3))/(2*Summary!$B$7)</f>
        <v>2.13796991461712E-007</v>
      </c>
      <c r="E2124" s="0" t="n">
        <f aca="false">LN(NORMDIST(B2124,C2124,SQRT(D2124),FALSE()))</f>
        <v>5.92193609061237</v>
      </c>
    </row>
    <row r="2125" customFormat="false" ht="15" hidden="false" customHeight="false" outlineLevel="0" collapsed="false">
      <c r="A2125" s="0" t="n">
        <f aca="false">Data!C2125</f>
        <v>0.0168</v>
      </c>
      <c r="B2125" s="0" t="n">
        <f aca="false">Data!C2126</f>
        <v>0.019</v>
      </c>
      <c r="C2125" s="0" t="n">
        <f aca="false">Summary!$B$8+(A2125-Summary!$B$8)*EXP(-Summary!$B$7*Summary!$B$3)</f>
        <v>0.0167989347285334</v>
      </c>
      <c r="D2125" s="0" t="n">
        <f aca="false">Summary!$B$9^2*(1-EXP(-2*Summary!$B$7*Summary!$B$3))/(2*Summary!$B$7)</f>
        <v>2.13796991461712E-007</v>
      </c>
      <c r="E2125" s="0" t="n">
        <f aca="false">LN(NORMDIST(B2125,C2125,SQRT(D2125),FALSE()))</f>
        <v>-4.56993250985672</v>
      </c>
    </row>
    <row r="2126" customFormat="false" ht="15" hidden="false" customHeight="false" outlineLevel="0" collapsed="false">
      <c r="A2126" s="0" t="n">
        <f aca="false">Data!C2126</f>
        <v>0.019</v>
      </c>
      <c r="B2126" s="0" t="n">
        <f aca="false">Data!C2127</f>
        <v>0.0187</v>
      </c>
      <c r="C2126" s="0" t="n">
        <f aca="false">Summary!$B$8+(A2126-Summary!$B$8)*EXP(-Summary!$B$7*Summary!$B$3)</f>
        <v>0.0189980335014427</v>
      </c>
      <c r="D2126" s="0" t="n">
        <f aca="false">Summary!$B$9^2*(1-EXP(-2*Summary!$B$7*Summary!$B$3))/(2*Summary!$B$7)</f>
        <v>2.13796991461712E-007</v>
      </c>
      <c r="E2126" s="0" t="n">
        <f aca="false">LN(NORMDIST(B2126,C2126,SQRT(D2126),FALSE()))</f>
        <v>6.55245122613153</v>
      </c>
    </row>
    <row r="2127" customFormat="false" ht="15" hidden="false" customHeight="false" outlineLevel="0" collapsed="false">
      <c r="A2127" s="0" t="n">
        <f aca="false">Data!C2127</f>
        <v>0.0187</v>
      </c>
      <c r="B2127" s="0" t="n">
        <f aca="false">Data!C2128</f>
        <v>0.0182</v>
      </c>
      <c r="C2127" s="0" t="n">
        <f aca="false">Summary!$B$8+(A2127-Summary!$B$8)*EXP(-Summary!$B$7*Summary!$B$3)</f>
        <v>0.018698156396046</v>
      </c>
      <c r="D2127" s="0" t="n">
        <f aca="false">Summary!$B$9^2*(1-EXP(-2*Summary!$B$7*Summary!$B$3))/(2*Summary!$B$7)</f>
        <v>2.13796991461712E-007</v>
      </c>
      <c r="E2127" s="0" t="n">
        <f aca="false">LN(NORMDIST(B2127,C2127,SQRT(D2127),FALSE()))</f>
        <v>6.17981776237237</v>
      </c>
    </row>
    <row r="2128" customFormat="false" ht="15" hidden="false" customHeight="false" outlineLevel="0" collapsed="false">
      <c r="A2128" s="0" t="n">
        <f aca="false">Data!C2128</f>
        <v>0.0182</v>
      </c>
      <c r="B2128" s="0" t="n">
        <f aca="false">Data!C2129</f>
        <v>0.0184</v>
      </c>
      <c r="C2128" s="0" t="n">
        <f aca="false">Summary!$B$8+(A2128-Summary!$B$8)*EXP(-Summary!$B$7*Summary!$B$3)</f>
        <v>0.0181983612203848</v>
      </c>
      <c r="D2128" s="0" t="n">
        <f aca="false">Summary!$B$9^2*(1-EXP(-2*Summary!$B$7*Summary!$B$3))/(2*Summary!$B$7)</f>
        <v>2.13796991461712E-007</v>
      </c>
      <c r="E2128" s="0" t="n">
        <f aca="false">LN(NORMDIST(B2128,C2128,SQRT(D2128),FALSE()))</f>
        <v>6.66509493128425</v>
      </c>
    </row>
    <row r="2129" customFormat="false" ht="15" hidden="false" customHeight="false" outlineLevel="0" collapsed="false">
      <c r="A2129" s="0" t="n">
        <f aca="false">Data!C2129</f>
        <v>0.0184</v>
      </c>
      <c r="B2129" s="0" t="n">
        <f aca="false">Data!C2130</f>
        <v>0.0187</v>
      </c>
      <c r="C2129" s="0" t="n">
        <f aca="false">Summary!$B$8+(A2129-Summary!$B$8)*EXP(-Summary!$B$7*Summary!$B$3)</f>
        <v>0.0183982792906493</v>
      </c>
      <c r="D2129" s="0" t="n">
        <f aca="false">Summary!$B$9^2*(1-EXP(-2*Summary!$B$7*Summary!$B$3))/(2*Summary!$B$7)</f>
        <v>2.13796991461712E-007</v>
      </c>
      <c r="E2129" s="0" t="n">
        <f aca="false">LN(NORMDIST(B2129,C2129,SQRT(D2129),FALSE()))</f>
        <v>6.54727945441066</v>
      </c>
    </row>
    <row r="2130" customFormat="false" ht="15" hidden="false" customHeight="false" outlineLevel="0" collapsed="false">
      <c r="A2130" s="0" t="n">
        <f aca="false">Data!C2130</f>
        <v>0.0187</v>
      </c>
      <c r="B2130" s="0" t="n">
        <f aca="false">Data!C2131</f>
        <v>0.0186</v>
      </c>
      <c r="C2130" s="0" t="n">
        <f aca="false">Summary!$B$8+(A2130-Summary!$B$8)*EXP(-Summary!$B$7*Summary!$B$3)</f>
        <v>0.018698156396046</v>
      </c>
      <c r="D2130" s="0" t="n">
        <f aca="false">Summary!$B$9^2*(1-EXP(-2*Summary!$B$7*Summary!$B$3))/(2*Summary!$B$7)</f>
        <v>2.13796991461712E-007</v>
      </c>
      <c r="E2130" s="0" t="n">
        <f aca="false">LN(NORMDIST(B2130,C2130,SQRT(D2130),FALSE()))</f>
        <v>6.73764861678716</v>
      </c>
    </row>
    <row r="2131" customFormat="false" ht="15" hidden="false" customHeight="false" outlineLevel="0" collapsed="false">
      <c r="A2131" s="0" t="n">
        <f aca="false">Data!C2131</f>
        <v>0.0186</v>
      </c>
      <c r="B2131" s="0" t="n">
        <f aca="false">Data!C2132</f>
        <v>0.0182</v>
      </c>
      <c r="C2131" s="0" t="n">
        <f aca="false">Summary!$B$8+(A2131-Summary!$B$8)*EXP(-Summary!$B$7*Summary!$B$3)</f>
        <v>0.0185981973609138</v>
      </c>
      <c r="D2131" s="0" t="n">
        <f aca="false">Summary!$B$9^2*(1-EXP(-2*Summary!$B$7*Summary!$B$3))/(2*Summary!$B$7)</f>
        <v>2.13796991461712E-007</v>
      </c>
      <c r="E2131" s="0" t="n">
        <f aca="false">LN(NORMDIST(B2131,C2131,SQRT(D2131),FALSE()))</f>
        <v>6.38935919714719</v>
      </c>
    </row>
    <row r="2132" customFormat="false" ht="15" hidden="false" customHeight="false" outlineLevel="0" collapsed="false">
      <c r="A2132" s="0" t="n">
        <f aca="false">Data!C2132</f>
        <v>0.0182</v>
      </c>
      <c r="B2132" s="0" t="n">
        <f aca="false">Data!C2133</f>
        <v>0.0167</v>
      </c>
      <c r="C2132" s="0" t="n">
        <f aca="false">Summary!$B$8+(A2132-Summary!$B$8)*EXP(-Summary!$B$7*Summary!$B$3)</f>
        <v>0.0181983612203848</v>
      </c>
      <c r="D2132" s="0" t="n">
        <f aca="false">Summary!$B$9^2*(1-EXP(-2*Summary!$B$7*Summary!$B$3))/(2*Summary!$B$7)</f>
        <v>2.13796991461712E-007</v>
      </c>
      <c r="E2132" s="0" t="n">
        <f aca="false">LN(NORMDIST(B2132,C2132,SQRT(D2132),FALSE()))</f>
        <v>1.50967124118262</v>
      </c>
    </row>
    <row r="2133" customFormat="false" ht="15" hidden="false" customHeight="false" outlineLevel="0" collapsed="false">
      <c r="A2133" s="0" t="n">
        <f aca="false">Data!C2133</f>
        <v>0.0167</v>
      </c>
      <c r="B2133" s="0" t="n">
        <f aca="false">Data!C2134</f>
        <v>0.0162</v>
      </c>
      <c r="C2133" s="0" t="n">
        <f aca="false">Summary!$B$8+(A2133-Summary!$B$8)*EXP(-Summary!$B$7*Summary!$B$3)</f>
        <v>0.0166989756934012</v>
      </c>
      <c r="D2133" s="0" t="n">
        <f aca="false">Summary!$B$9^2*(1-EXP(-2*Summary!$B$7*Summary!$B$3))/(2*Summary!$B$7)</f>
        <v>2.13796991461712E-007</v>
      </c>
      <c r="E2133" s="0" t="n">
        <f aca="false">LN(NORMDIST(B2133,C2133,SQRT(D2133),FALSE()))</f>
        <v>6.17790719366397</v>
      </c>
    </row>
    <row r="2134" customFormat="false" ht="15" hidden="false" customHeight="false" outlineLevel="0" collapsed="false">
      <c r="A2134" s="0" t="n">
        <f aca="false">Data!C2134</f>
        <v>0.0162</v>
      </c>
      <c r="B2134" s="0" t="n">
        <f aca="false">Data!C2135</f>
        <v>0.0152</v>
      </c>
      <c r="C2134" s="0" t="n">
        <f aca="false">Summary!$B$8+(A2134-Summary!$B$8)*EXP(-Summary!$B$7*Summary!$B$3)</f>
        <v>0.01619918051774</v>
      </c>
      <c r="D2134" s="0" t="n">
        <f aca="false">Summary!$B$9^2*(1-EXP(-2*Summary!$B$7*Summary!$B$3))/(2*Summary!$B$7)</f>
        <v>2.13796991461712E-007</v>
      </c>
      <c r="E2134" s="0" t="n">
        <f aca="false">LN(NORMDIST(B2134,C2134,SQRT(D2134),FALSE()))</f>
        <v>4.42534519711177</v>
      </c>
    </row>
    <row r="2135" customFormat="false" ht="15" hidden="false" customHeight="false" outlineLevel="0" collapsed="false">
      <c r="A2135" s="0" t="n">
        <f aca="false">Data!C2135</f>
        <v>0.0152</v>
      </c>
      <c r="B2135" s="0" t="n">
        <f aca="false">Data!C2136</f>
        <v>0.0139</v>
      </c>
      <c r="C2135" s="0" t="n">
        <f aca="false">Summary!$B$8+(A2135-Summary!$B$8)*EXP(-Summary!$B$7*Summary!$B$3)</f>
        <v>0.0151995901664176</v>
      </c>
      <c r="D2135" s="0" t="n">
        <f aca="false">Summary!$B$9^2*(1-EXP(-2*Summary!$B$7*Summary!$B$3))/(2*Summary!$B$7)</f>
        <v>2.13796991461712E-007</v>
      </c>
      <c r="E2135" s="0" t="n">
        <f aca="false">LN(NORMDIST(B2135,C2135,SQRT(D2135),FALSE()))</f>
        <v>2.81032505838865</v>
      </c>
    </row>
    <row r="2136" customFormat="false" ht="15" hidden="false" customHeight="false" outlineLevel="0" collapsed="false">
      <c r="A2136" s="0" t="n">
        <f aca="false">Data!C2136</f>
        <v>0.0139</v>
      </c>
      <c r="B2136" s="0" t="n">
        <f aca="false">Data!C2137</f>
        <v>0.0137</v>
      </c>
      <c r="C2136" s="0" t="n">
        <f aca="false">Summary!$B$8+(A2136-Summary!$B$8)*EXP(-Summary!$B$7*Summary!$B$3)</f>
        <v>0.0139001227096985</v>
      </c>
      <c r="D2136" s="0" t="n">
        <f aca="false">Summary!$B$9^2*(1-EXP(-2*Summary!$B$7*Summary!$B$3))/(2*Summary!$B$7)</f>
        <v>2.13796991461712E-007</v>
      </c>
      <c r="E2136" s="0" t="n">
        <f aca="false">LN(NORMDIST(B2136,C2136,SQRT(D2136),FALSE()))</f>
        <v>6.66651940995318</v>
      </c>
    </row>
    <row r="2137" customFormat="false" ht="15" hidden="false" customHeight="false" outlineLevel="0" collapsed="false">
      <c r="A2137" s="0" t="n">
        <f aca="false">Data!C2137</f>
        <v>0.0137</v>
      </c>
      <c r="B2137" s="0" t="n">
        <f aca="false">Data!C2138</f>
        <v>0.0143</v>
      </c>
      <c r="C2137" s="0" t="n">
        <f aca="false">Summary!$B$8+(A2137-Summary!$B$8)*EXP(-Summary!$B$7*Summary!$B$3)</f>
        <v>0.013700204639434</v>
      </c>
      <c r="D2137" s="0" t="n">
        <f aca="false">Summary!$B$9^2*(1-EXP(-2*Summary!$B$7*Summary!$B$3))/(2*Summary!$B$7)</f>
        <v>2.13796991461712E-007</v>
      </c>
      <c r="E2137" s="0" t="n">
        <f aca="false">LN(NORMDIST(B2137,C2137,SQRT(D2137),FALSE()))</f>
        <v>5.91883495136092</v>
      </c>
    </row>
    <row r="2138" customFormat="false" ht="15" hidden="false" customHeight="false" outlineLevel="0" collapsed="false">
      <c r="A2138" s="0" t="n">
        <f aca="false">Data!C2138</f>
        <v>0.0143</v>
      </c>
      <c r="B2138" s="0" t="n">
        <f aca="false">Data!C2139</f>
        <v>0.0148</v>
      </c>
      <c r="C2138" s="0" t="n">
        <f aca="false">Summary!$B$8+(A2138-Summary!$B$8)*EXP(-Summary!$B$7*Summary!$B$3)</f>
        <v>0.0142999588502275</v>
      </c>
      <c r="D2138" s="0" t="n">
        <f aca="false">Summary!$B$9^2*(1-EXP(-2*Summary!$B$7*Summary!$B$3))/(2*Summary!$B$7)</f>
        <v>2.13796991461712E-007</v>
      </c>
      <c r="E2138" s="0" t="n">
        <f aca="false">LN(NORMDIST(B2138,C2138,SQRT(D2138),FALSE()))</f>
        <v>6.17541789563091</v>
      </c>
    </row>
    <row r="2139" customFormat="false" ht="15" hidden="false" customHeight="false" outlineLevel="0" collapsed="false">
      <c r="A2139" s="0" t="n">
        <f aca="false">Data!C2139</f>
        <v>0.0148</v>
      </c>
      <c r="B2139" s="0" t="n">
        <f aca="false">Data!C2140</f>
        <v>0.0148</v>
      </c>
      <c r="C2139" s="0" t="n">
        <f aca="false">Summary!$B$8+(A2139-Summary!$B$8)*EXP(-Summary!$B$7*Summary!$B$3)</f>
        <v>0.0147997540258887</v>
      </c>
      <c r="D2139" s="0" t="n">
        <f aca="false">Summary!$B$9^2*(1-EXP(-2*Summary!$B$7*Summary!$B$3))/(2*Summary!$B$7)</f>
        <v>2.13796991461712E-007</v>
      </c>
      <c r="E2139" s="0" t="n">
        <f aca="false">LN(NORMDIST(B2139,C2139,SQRT(D2139),FALSE()))</f>
        <v>6.76018078039621</v>
      </c>
    </row>
    <row r="2140" customFormat="false" ht="15" hidden="false" customHeight="false" outlineLevel="0" collapsed="false">
      <c r="A2140" s="0" t="n">
        <f aca="false">Data!C2140</f>
        <v>0.0148</v>
      </c>
      <c r="B2140" s="0" t="n">
        <f aca="false">Data!C2141</f>
        <v>0.0155</v>
      </c>
      <c r="C2140" s="0" t="n">
        <f aca="false">Summary!$B$8+(A2140-Summary!$B$8)*EXP(-Summary!$B$7*Summary!$B$3)</f>
        <v>0.0147997540258887</v>
      </c>
      <c r="D2140" s="0" t="n">
        <f aca="false">Summary!$B$9^2*(1-EXP(-2*Summary!$B$7*Summary!$B$3))/(2*Summary!$B$7)</f>
        <v>2.13796991461712E-007</v>
      </c>
      <c r="E2140" s="0" t="n">
        <f aca="false">LN(NORMDIST(B2140,C2140,SQRT(D2140),FALSE()))</f>
        <v>5.61342852629891</v>
      </c>
    </row>
    <row r="2141" customFormat="false" ht="15" hidden="false" customHeight="false" outlineLevel="0" collapsed="false">
      <c r="A2141" s="0" t="n">
        <f aca="false">Data!C2141</f>
        <v>0.0155</v>
      </c>
      <c r="B2141" s="0" t="n">
        <f aca="false">Data!C2142</f>
        <v>0.0159</v>
      </c>
      <c r="C2141" s="0" t="n">
        <f aca="false">Summary!$B$8+(A2141-Summary!$B$8)*EXP(-Summary!$B$7*Summary!$B$3)</f>
        <v>0.0154994672718143</v>
      </c>
      <c r="D2141" s="0" t="n">
        <f aca="false">Summary!$B$9^2*(1-EXP(-2*Summary!$B$7*Summary!$B$3))/(2*Summary!$B$7)</f>
        <v>2.13796991461712E-007</v>
      </c>
      <c r="E2141" s="0" t="n">
        <f aca="false">LN(NORMDIST(B2141,C2141,SQRT(D2141),FALSE()))</f>
        <v>6.38499681558041</v>
      </c>
    </row>
    <row r="2142" customFormat="false" ht="15" hidden="false" customHeight="false" outlineLevel="0" collapsed="false">
      <c r="A2142" s="0" t="n">
        <f aca="false">Data!C2142</f>
        <v>0.0159</v>
      </c>
      <c r="B2142" s="0" t="n">
        <f aca="false">Data!C2143</f>
        <v>0.0165</v>
      </c>
      <c r="C2142" s="0" t="n">
        <f aca="false">Summary!$B$8+(A2142-Summary!$B$8)*EXP(-Summary!$B$7*Summary!$B$3)</f>
        <v>0.0158993034123433</v>
      </c>
      <c r="D2142" s="0" t="n">
        <f aca="false">Summary!$B$9^2*(1-EXP(-2*Summary!$B$7*Summary!$B$3))/(2*Summary!$B$7)</f>
        <v>2.13796991461712E-007</v>
      </c>
      <c r="E2142" s="0" t="n">
        <f aca="false">LN(NORMDIST(B2142,C2142,SQRT(D2142),FALSE()))</f>
        <v>5.91630471026973</v>
      </c>
    </row>
    <row r="2143" customFormat="false" ht="15" hidden="false" customHeight="false" outlineLevel="0" collapsed="false">
      <c r="A2143" s="0" t="n">
        <f aca="false">Data!C2143</f>
        <v>0.0165</v>
      </c>
      <c r="B2143" s="0" t="n">
        <f aca="false">Data!C2144</f>
        <v>0.0175</v>
      </c>
      <c r="C2143" s="0" t="n">
        <f aca="false">Summary!$B$8+(A2143-Summary!$B$8)*EXP(-Summary!$B$7*Summary!$B$3)</f>
        <v>0.0164990576231367</v>
      </c>
      <c r="D2143" s="0" t="n">
        <f aca="false">Summary!$B$9^2*(1-EXP(-2*Summary!$B$7*Summary!$B$3))/(2*Summary!$B$7)</f>
        <v>2.13796991461712E-007</v>
      </c>
      <c r="E2143" s="0" t="n">
        <f aca="false">LN(NORMDIST(B2143,C2143,SQRT(D2143),FALSE()))</f>
        <v>4.41710388663913</v>
      </c>
    </row>
    <row r="2144" customFormat="false" ht="15" hidden="false" customHeight="false" outlineLevel="0" collapsed="false">
      <c r="A2144" s="0" t="n">
        <f aca="false">Data!C2144</f>
        <v>0.0175</v>
      </c>
      <c r="B2144" s="0" t="n">
        <f aca="false">Data!C2145</f>
        <v>0.0173</v>
      </c>
      <c r="C2144" s="0" t="n">
        <f aca="false">Summary!$B$8+(A2144-Summary!$B$8)*EXP(-Summary!$B$7*Summary!$B$3)</f>
        <v>0.0174986479744591</v>
      </c>
      <c r="D2144" s="0" t="n">
        <f aca="false">Summary!$B$9^2*(1-EXP(-2*Summary!$B$7*Summary!$B$3))/(2*Summary!$B$7)</f>
        <v>2.13796991461712E-007</v>
      </c>
      <c r="E2144" s="0" t="n">
        <f aca="false">LN(NORMDIST(B2144,C2144,SQRT(D2144),FALSE()))</f>
        <v>6.66789473608928</v>
      </c>
    </row>
    <row r="2145" customFormat="false" ht="15" hidden="false" customHeight="false" outlineLevel="0" collapsed="false">
      <c r="A2145" s="0" t="n">
        <f aca="false">Data!C2145</f>
        <v>0.0173</v>
      </c>
      <c r="B2145" s="0" t="n">
        <f aca="false">Data!C2146</f>
        <v>0.0172</v>
      </c>
      <c r="C2145" s="0" t="n">
        <f aca="false">Summary!$B$8+(A2145-Summary!$B$8)*EXP(-Summary!$B$7*Summary!$B$3)</f>
        <v>0.0172987299041946</v>
      </c>
      <c r="D2145" s="0" t="n">
        <f aca="false">Summary!$B$9^2*(1-EXP(-2*Summary!$B$7*Summary!$B$3))/(2*Summary!$B$7)</f>
        <v>2.13796991461712E-007</v>
      </c>
      <c r="E2145" s="0" t="n">
        <f aca="false">LN(NORMDIST(B2145,C2145,SQRT(D2145),FALSE()))</f>
        <v>6.73738454408723</v>
      </c>
    </row>
    <row r="2146" customFormat="false" ht="15" hidden="false" customHeight="false" outlineLevel="0" collapsed="false">
      <c r="A2146" s="0" t="n">
        <f aca="false">Data!C2146</f>
        <v>0.0172</v>
      </c>
      <c r="B2146" s="0" t="n">
        <f aca="false">Data!C2147</f>
        <v>0.017</v>
      </c>
      <c r="C2146" s="0" t="n">
        <f aca="false">Summary!$B$8+(A2146-Summary!$B$8)*EXP(-Summary!$B$7*Summary!$B$3)</f>
        <v>0.0171987708690624</v>
      </c>
      <c r="D2146" s="0" t="n">
        <f aca="false">Summary!$B$9^2*(1-EXP(-2*Summary!$B$7*Summary!$B$3))/(2*Summary!$B$7)</f>
        <v>2.13796991461712E-007</v>
      </c>
      <c r="E2146" s="0" t="n">
        <f aca="false">LN(NORMDIST(B2146,C2146,SQRT(D2146),FALSE()))</f>
        <v>6.66778051410988</v>
      </c>
    </row>
    <row r="2147" customFormat="false" ht="15" hidden="false" customHeight="false" outlineLevel="0" collapsed="false">
      <c r="A2147" s="0" t="n">
        <f aca="false">Data!C2147</f>
        <v>0.017</v>
      </c>
      <c r="B2147" s="0" t="n">
        <f aca="false">Data!C2148</f>
        <v>0.0168</v>
      </c>
      <c r="C2147" s="0" t="n">
        <f aca="false">Summary!$B$8+(A2147-Summary!$B$8)*EXP(-Summary!$B$7*Summary!$B$3)</f>
        <v>0.0169988527987979</v>
      </c>
      <c r="D2147" s="0" t="n">
        <f aca="false">Summary!$B$9^2*(1-EXP(-2*Summary!$B$7*Summary!$B$3))/(2*Summary!$B$7)</f>
        <v>2.13796991461712E-007</v>
      </c>
      <c r="E2147" s="0" t="n">
        <f aca="false">LN(NORMDIST(B2147,C2147,SQRT(D2147),FALSE()))</f>
        <v>6.66770432687796</v>
      </c>
    </row>
    <row r="2148" customFormat="false" ht="15" hidden="false" customHeight="false" outlineLevel="0" collapsed="false">
      <c r="A2148" s="0" t="n">
        <f aca="false">Data!C2148</f>
        <v>0.0168</v>
      </c>
      <c r="B2148" s="0" t="n">
        <f aca="false">Data!C2149</f>
        <v>0.0166</v>
      </c>
      <c r="C2148" s="0" t="n">
        <f aca="false">Summary!$B$8+(A2148-Summary!$B$8)*EXP(-Summary!$B$7*Summary!$B$3)</f>
        <v>0.0167989347285334</v>
      </c>
      <c r="D2148" s="0" t="n">
        <f aca="false">Summary!$B$9^2*(1-EXP(-2*Summary!$B$7*Summary!$B$3))/(2*Summary!$B$7)</f>
        <v>2.13796991461712E-007</v>
      </c>
      <c r="E2148" s="0" t="n">
        <f aca="false">LN(NORMDIST(B2148,C2148,SQRT(D2148),FALSE()))</f>
        <v>6.66762810824952</v>
      </c>
    </row>
    <row r="2149" customFormat="false" ht="15" hidden="false" customHeight="false" outlineLevel="0" collapsed="false">
      <c r="A2149" s="0" t="n">
        <f aca="false">Data!C2149</f>
        <v>0.0166</v>
      </c>
      <c r="B2149" s="0" t="n">
        <f aca="false">Data!C2150</f>
        <v>0.0175</v>
      </c>
      <c r="C2149" s="0" t="n">
        <f aca="false">Summary!$B$8+(A2149-Summary!$B$8)*EXP(-Summary!$B$7*Summary!$B$3)</f>
        <v>0.016599016658269</v>
      </c>
      <c r="D2149" s="0" t="n">
        <f aca="false">Summary!$B$9^2*(1-EXP(-2*Summary!$B$7*Summary!$B$3))/(2*Summary!$B$7)</f>
        <v>2.13796991461712E-007</v>
      </c>
      <c r="E2149" s="0" t="n">
        <f aca="false">LN(NORMDIST(B2149,C2149,SQRT(D2149),FALSE()))</f>
        <v>4.86171879544604</v>
      </c>
    </row>
    <row r="2150" customFormat="false" ht="15" hidden="false" customHeight="false" outlineLevel="0" collapsed="false">
      <c r="A2150" s="0" t="n">
        <f aca="false">Data!C2150</f>
        <v>0.0175</v>
      </c>
      <c r="B2150" s="0" t="n">
        <f aca="false">Data!C2151</f>
        <v>0.0175</v>
      </c>
      <c r="C2150" s="0" t="n">
        <f aca="false">Summary!$B$8+(A2150-Summary!$B$8)*EXP(-Summary!$B$7*Summary!$B$3)</f>
        <v>0.0174986479744591</v>
      </c>
      <c r="D2150" s="0" t="n">
        <f aca="false">Summary!$B$9^2*(1-EXP(-2*Summary!$B$7*Summary!$B$3))/(2*Summary!$B$7)</f>
        <v>2.13796991461712E-007</v>
      </c>
      <c r="E2150" s="0" t="n">
        <f aca="false">LN(NORMDIST(B2150,C2150,SQRT(D2150),FALSE()))</f>
        <v>6.76017664687266</v>
      </c>
    </row>
    <row r="2151" customFormat="false" ht="15" hidden="false" customHeight="false" outlineLevel="0" collapsed="false">
      <c r="A2151" s="0" t="n">
        <f aca="false">Data!C2151</f>
        <v>0.0175</v>
      </c>
      <c r="B2151" s="0" t="n">
        <f aca="false">Data!C2152</f>
        <v>0.0164</v>
      </c>
      <c r="C2151" s="0" t="n">
        <f aca="false">Summary!$B$8+(A2151-Summary!$B$8)*EXP(-Summary!$B$7*Summary!$B$3)</f>
        <v>0.0174986479744591</v>
      </c>
      <c r="D2151" s="0" t="n">
        <f aca="false">Summary!$B$9^2*(1-EXP(-2*Summary!$B$7*Summary!$B$3))/(2*Summary!$B$7)</f>
        <v>2.13796991461712E-007</v>
      </c>
      <c r="E2151" s="0" t="n">
        <f aca="false">LN(NORMDIST(B2151,C2151,SQRT(D2151),FALSE()))</f>
        <v>3.93734566230702</v>
      </c>
    </row>
    <row r="2152" customFormat="false" ht="15" hidden="false" customHeight="false" outlineLevel="0" collapsed="false">
      <c r="A2152" s="0" t="n">
        <f aca="false">Data!C2152</f>
        <v>0.0164</v>
      </c>
      <c r="B2152" s="0" t="n">
        <f aca="false">Data!C2153</f>
        <v>0.0166</v>
      </c>
      <c r="C2152" s="0" t="n">
        <f aca="false">Summary!$B$8+(A2152-Summary!$B$8)*EXP(-Summary!$B$7*Summary!$B$3)</f>
        <v>0.0163990985880045</v>
      </c>
      <c r="D2152" s="0" t="n">
        <f aca="false">Summary!$B$9^2*(1-EXP(-2*Summary!$B$7*Summary!$B$3))/(2*Summary!$B$7)</f>
        <v>2.13796991461712E-007</v>
      </c>
      <c r="E2152" s="0" t="n">
        <f aca="false">LN(NORMDIST(B2152,C2152,SQRT(D2152),FALSE()))</f>
        <v>6.66578909470742</v>
      </c>
    </row>
    <row r="2153" customFormat="false" ht="15" hidden="false" customHeight="false" outlineLevel="0" collapsed="false">
      <c r="A2153" s="0" t="n">
        <f aca="false">Data!C2153</f>
        <v>0.0166</v>
      </c>
      <c r="B2153" s="0" t="n">
        <f aca="false">Data!C2154</f>
        <v>0.017</v>
      </c>
      <c r="C2153" s="0" t="n">
        <f aca="false">Summary!$B$8+(A2153-Summary!$B$8)*EXP(-Summary!$B$7*Summary!$B$3)</f>
        <v>0.016599016658269</v>
      </c>
      <c r="D2153" s="0" t="n">
        <f aca="false">Summary!$B$9^2*(1-EXP(-2*Summary!$B$7*Summary!$B$3))/(2*Summary!$B$7)</f>
        <v>2.13796991461712E-007</v>
      </c>
      <c r="E2153" s="0" t="n">
        <f aca="false">LN(NORMDIST(B2153,C2153,SQRT(D2153),FALSE()))</f>
        <v>6.3841521498172</v>
      </c>
    </row>
    <row r="2154" customFormat="false" ht="15" hidden="false" customHeight="false" outlineLevel="0" collapsed="false">
      <c r="A2154" s="0" t="n">
        <f aca="false">Data!C2154</f>
        <v>0.017</v>
      </c>
      <c r="B2154" s="0" t="n">
        <f aca="false">Data!C2155</f>
        <v>0.0187</v>
      </c>
      <c r="C2154" s="0" t="n">
        <f aca="false">Summary!$B$8+(A2154-Summary!$B$8)*EXP(-Summary!$B$7*Summary!$B$3)</f>
        <v>0.0169988527987979</v>
      </c>
      <c r="D2154" s="0" t="n">
        <f aca="false">Summary!$B$9^2*(1-EXP(-2*Summary!$B$7*Summary!$B$3))/(2*Summary!$B$7)</f>
        <v>2.13796991461712E-007</v>
      </c>
      <c r="E2154" s="0" t="n">
        <f aca="false">LN(NORMDIST(B2154,C2154,SQRT(D2154),FALSE()))</f>
        <v>-0.00769214398177745</v>
      </c>
    </row>
    <row r="2155" customFormat="false" ht="15" hidden="false" customHeight="false" outlineLevel="0" collapsed="false">
      <c r="A2155" s="0" t="n">
        <f aca="false">Data!C2155</f>
        <v>0.0187</v>
      </c>
      <c r="B2155" s="0" t="n">
        <f aca="false">Data!C2156</f>
        <v>0.0186</v>
      </c>
      <c r="C2155" s="0" t="n">
        <f aca="false">Summary!$B$8+(A2155-Summary!$B$8)*EXP(-Summary!$B$7*Summary!$B$3)</f>
        <v>0.018698156396046</v>
      </c>
      <c r="D2155" s="0" t="n">
        <f aca="false">Summary!$B$9^2*(1-EXP(-2*Summary!$B$7*Summary!$B$3))/(2*Summary!$B$7)</f>
        <v>2.13796991461712E-007</v>
      </c>
      <c r="E2155" s="0" t="n">
        <f aca="false">LN(NORMDIST(B2155,C2155,SQRT(D2155),FALSE()))</f>
        <v>6.73764861678716</v>
      </c>
    </row>
    <row r="2156" customFormat="false" ht="15" hidden="false" customHeight="false" outlineLevel="0" collapsed="false">
      <c r="A2156" s="0" t="n">
        <f aca="false">Data!C2156</f>
        <v>0.0186</v>
      </c>
      <c r="B2156" s="0" t="n">
        <f aca="false">Data!C2157</f>
        <v>0.0185</v>
      </c>
      <c r="C2156" s="0" t="n">
        <f aca="false">Summary!$B$8+(A2156-Summary!$B$8)*EXP(-Summary!$B$7*Summary!$B$3)</f>
        <v>0.0185981973609138</v>
      </c>
      <c r="D2156" s="0" t="n">
        <f aca="false">Summary!$B$9^2*(1-EXP(-2*Summary!$B$7*Summary!$B$3))/(2*Summary!$B$7)</f>
        <v>2.13796991461712E-007</v>
      </c>
      <c r="E2156" s="0" t="n">
        <f aca="false">LN(NORMDIST(B2156,C2156,SQRT(D2156),FALSE()))</f>
        <v>6.7376298054708</v>
      </c>
    </row>
    <row r="2157" customFormat="false" ht="15" hidden="false" customHeight="false" outlineLevel="0" collapsed="false">
      <c r="A2157" s="0" t="n">
        <f aca="false">Data!C2157</f>
        <v>0.0185</v>
      </c>
      <c r="B2157" s="0" t="n">
        <f aca="false">Data!C2158</f>
        <v>0.0189</v>
      </c>
      <c r="C2157" s="0" t="n">
        <f aca="false">Summary!$B$8+(A2157-Summary!$B$8)*EXP(-Summary!$B$7*Summary!$B$3)</f>
        <v>0.0184982383257815</v>
      </c>
      <c r="D2157" s="0" t="n">
        <f aca="false">Summary!$B$9^2*(1-EXP(-2*Summary!$B$7*Summary!$B$3))/(2*Summary!$B$7)</f>
        <v>2.13796991461712E-007</v>
      </c>
      <c r="E2157" s="0" t="n">
        <f aca="false">LN(NORMDIST(B2157,C2157,SQRT(D2157),FALSE()))</f>
        <v>6.38269094467868</v>
      </c>
    </row>
    <row r="2158" customFormat="false" ht="15" hidden="false" customHeight="false" outlineLevel="0" collapsed="false">
      <c r="A2158" s="0" t="n">
        <f aca="false">Data!C2158</f>
        <v>0.0189</v>
      </c>
      <c r="B2158" s="0" t="n">
        <f aca="false">Data!C2159</f>
        <v>0.0185</v>
      </c>
      <c r="C2158" s="0" t="n">
        <f aca="false">Summary!$B$8+(A2158-Summary!$B$8)*EXP(-Summary!$B$7*Summary!$B$3)</f>
        <v>0.0188980744663105</v>
      </c>
      <c r="D2158" s="0" t="n">
        <f aca="false">Summary!$B$9^2*(1-EXP(-2*Summary!$B$7*Summary!$B$3))/(2*Summary!$B$7)</f>
        <v>2.13796991461712E-007</v>
      </c>
      <c r="E2158" s="0" t="n">
        <f aca="false">LN(NORMDIST(B2158,C2158,SQRT(D2158),FALSE()))</f>
        <v>6.38958805329162</v>
      </c>
    </row>
    <row r="2159" customFormat="false" ht="15" hidden="false" customHeight="false" outlineLevel="0" collapsed="false">
      <c r="A2159" s="0" t="n">
        <f aca="false">Data!C2159</f>
        <v>0.0185</v>
      </c>
      <c r="B2159" s="0" t="n">
        <f aca="false">Data!C2160</f>
        <v>0.0182</v>
      </c>
      <c r="C2159" s="0" t="n">
        <f aca="false">Summary!$B$8+(A2159-Summary!$B$8)*EXP(-Summary!$B$7*Summary!$B$3)</f>
        <v>0.0184982383257815</v>
      </c>
      <c r="D2159" s="0" t="n">
        <f aca="false">Summary!$B$9^2*(1-EXP(-2*Summary!$B$7*Summary!$B$3))/(2*Summary!$B$7)</f>
        <v>2.13796991461712E-007</v>
      </c>
      <c r="E2159" s="0" t="n">
        <f aca="false">LN(NORMDIST(B2159,C2159,SQRT(D2159),FALSE()))</f>
        <v>6.55216560241456</v>
      </c>
    </row>
    <row r="2160" customFormat="false" ht="15" hidden="false" customHeight="false" outlineLevel="0" collapsed="false">
      <c r="A2160" s="0" t="n">
        <f aca="false">Data!C2160</f>
        <v>0.0182</v>
      </c>
      <c r="B2160" s="0" t="n">
        <f aca="false">Data!C2161</f>
        <v>0.018</v>
      </c>
      <c r="C2160" s="0" t="n">
        <f aca="false">Summary!$B$8+(A2160-Summary!$B$8)*EXP(-Summary!$B$7*Summary!$B$3)</f>
        <v>0.0181983612203848</v>
      </c>
      <c r="D2160" s="0" t="n">
        <f aca="false">Summary!$B$9^2*(1-EXP(-2*Summary!$B$7*Summary!$B$3))/(2*Summary!$B$7)</f>
        <v>2.13796991461712E-007</v>
      </c>
      <c r="E2160" s="0" t="n">
        <f aca="false">LN(NORMDIST(B2160,C2160,SQRT(D2160),FALSE()))</f>
        <v>6.66816097932167</v>
      </c>
    </row>
    <row r="2161" customFormat="false" ht="15" hidden="false" customHeight="false" outlineLevel="0" collapsed="false">
      <c r="A2161" s="0" t="n">
        <f aca="false">Data!C2161</f>
        <v>0.018</v>
      </c>
      <c r="B2161" s="0" t="n">
        <f aca="false">Data!C2162</f>
        <v>0.0171</v>
      </c>
      <c r="C2161" s="0" t="n">
        <f aca="false">Summary!$B$8+(A2161-Summary!$B$8)*EXP(-Summary!$B$7*Summary!$B$3)</f>
        <v>0.0179984431501203</v>
      </c>
      <c r="D2161" s="0" t="n">
        <f aca="false">Summary!$B$9^2*(1-EXP(-2*Summary!$B$7*Summary!$B$3))/(2*Summary!$B$7)</f>
        <v>2.13796991461712E-007</v>
      </c>
      <c r="E2161" s="0" t="n">
        <f aca="false">LN(NORMDIST(B2161,C2161,SQRT(D2161),FALSE()))</f>
        <v>4.87240858122702</v>
      </c>
    </row>
    <row r="2162" customFormat="false" ht="15" hidden="false" customHeight="false" outlineLevel="0" collapsed="false">
      <c r="A2162" s="0" t="n">
        <f aca="false">Data!C2162</f>
        <v>0.0171</v>
      </c>
      <c r="B2162" s="0" t="n">
        <f aca="false">Data!C2163</f>
        <v>0.0172</v>
      </c>
      <c r="C2162" s="0" t="n">
        <f aca="false">Summary!$B$8+(A2162-Summary!$B$8)*EXP(-Summary!$B$7*Summary!$B$3)</f>
        <v>0.0170988118339302</v>
      </c>
      <c r="D2162" s="0" t="n">
        <f aca="false">Summary!$B$9^2*(1-EXP(-2*Summary!$B$7*Summary!$B$3))/(2*Summary!$B$7)</f>
        <v>2.13796991461712E-007</v>
      </c>
      <c r="E2162" s="0" t="n">
        <f aca="false">LN(NORMDIST(B2162,C2162,SQRT(D2162),FALSE()))</f>
        <v>6.73623520384879</v>
      </c>
    </row>
    <row r="2163" customFormat="false" ht="15" hidden="false" customHeight="false" outlineLevel="0" collapsed="false">
      <c r="A2163" s="0" t="n">
        <f aca="false">Data!C2163</f>
        <v>0.0172</v>
      </c>
      <c r="B2163" s="0" t="n">
        <f aca="false">Data!C2164</f>
        <v>0.017</v>
      </c>
      <c r="C2163" s="0" t="n">
        <f aca="false">Summary!$B$8+(A2163-Summary!$B$8)*EXP(-Summary!$B$7*Summary!$B$3)</f>
        <v>0.0171987708690624</v>
      </c>
      <c r="D2163" s="0" t="n">
        <f aca="false">Summary!$B$9^2*(1-EXP(-2*Summary!$B$7*Summary!$B$3))/(2*Summary!$B$7)</f>
        <v>2.13796991461712E-007</v>
      </c>
      <c r="E2163" s="0" t="n">
        <f aca="false">LN(NORMDIST(B2163,C2163,SQRT(D2163),FALSE()))</f>
        <v>6.66778051410988</v>
      </c>
    </row>
    <row r="2164" customFormat="false" ht="15" hidden="false" customHeight="false" outlineLevel="0" collapsed="false">
      <c r="A2164" s="0" t="n">
        <f aca="false">Data!C2164</f>
        <v>0.017</v>
      </c>
      <c r="B2164" s="0" t="n">
        <f aca="false">Data!C2165</f>
        <v>0.0174</v>
      </c>
      <c r="C2164" s="0" t="n">
        <f aca="false">Summary!$B$8+(A2164-Summary!$B$8)*EXP(-Summary!$B$7*Summary!$B$3)</f>
        <v>0.0169988527987979</v>
      </c>
      <c r="D2164" s="0" t="n">
        <f aca="false">Summary!$B$9^2*(1-EXP(-2*Summary!$B$7*Summary!$B$3))/(2*Summary!$B$7)</f>
        <v>2.13796991461712E-007</v>
      </c>
      <c r="E2164" s="0" t="n">
        <f aca="false">LN(NORMDIST(B2164,C2164,SQRT(D2164),FALSE()))</f>
        <v>6.38384476315668</v>
      </c>
    </row>
    <row r="2165" customFormat="false" ht="15" hidden="false" customHeight="false" outlineLevel="0" collapsed="false">
      <c r="A2165" s="0" t="n">
        <f aca="false">Data!C2165</f>
        <v>0.0174</v>
      </c>
      <c r="B2165" s="0" t="n">
        <f aca="false">Data!C2166</f>
        <v>0.0171</v>
      </c>
      <c r="C2165" s="0" t="n">
        <f aca="false">Summary!$B$8+(A2165-Summary!$B$8)*EXP(-Summary!$B$7*Summary!$B$3)</f>
        <v>0.0173986889393269</v>
      </c>
      <c r="D2165" s="0" t="n">
        <f aca="false">Summary!$B$9^2*(1-EXP(-2*Summary!$B$7*Summary!$B$3))/(2*Summary!$B$7)</f>
        <v>2.13796991461712E-007</v>
      </c>
      <c r="E2165" s="0" t="n">
        <f aca="false">LN(NORMDIST(B2165,C2165,SQRT(D2165),FALSE()))</f>
        <v>6.55153653951378</v>
      </c>
    </row>
    <row r="2166" customFormat="false" ht="15" hidden="false" customHeight="false" outlineLevel="0" collapsed="false">
      <c r="A2166" s="0" t="n">
        <f aca="false">Data!C2166</f>
        <v>0.0171</v>
      </c>
      <c r="B2166" s="0" t="n">
        <f aca="false">Data!C2167</f>
        <v>0.0167</v>
      </c>
      <c r="C2166" s="0" t="n">
        <f aca="false">Summary!$B$8+(A2166-Summary!$B$8)*EXP(-Summary!$B$7*Summary!$B$3)</f>
        <v>0.0170988118339302</v>
      </c>
      <c r="D2166" s="0" t="n">
        <f aca="false">Summary!$B$9^2*(1-EXP(-2*Summary!$B$7*Summary!$B$3))/(2*Summary!$B$7)</f>
        <v>2.13796991461712E-007</v>
      </c>
      <c r="E2166" s="0" t="n">
        <f aca="false">LN(NORMDIST(B2166,C2166,SQRT(D2166),FALSE()))</f>
        <v>6.38821385679251</v>
      </c>
    </row>
    <row r="2167" customFormat="false" ht="15" hidden="false" customHeight="false" outlineLevel="0" collapsed="false">
      <c r="A2167" s="0" t="n">
        <f aca="false">Data!C2167</f>
        <v>0.0167</v>
      </c>
      <c r="B2167" s="0" t="n">
        <f aca="false">Data!C2168</f>
        <v>0.0174</v>
      </c>
      <c r="C2167" s="0" t="n">
        <f aca="false">Summary!$B$8+(A2167-Summary!$B$8)*EXP(-Summary!$B$7*Summary!$B$3)</f>
        <v>0.0166989756934012</v>
      </c>
      <c r="D2167" s="0" t="n">
        <f aca="false">Summary!$B$9^2*(1-EXP(-2*Summary!$B$7*Summary!$B$3))/(2*Summary!$B$7)</f>
        <v>2.13796991461712E-007</v>
      </c>
      <c r="E2167" s="0" t="n">
        <f aca="false">LN(NORMDIST(B2167,C2167,SQRT(D2167),FALSE()))</f>
        <v>5.61087784919229</v>
      </c>
    </row>
    <row r="2168" customFormat="false" ht="15" hidden="false" customHeight="false" outlineLevel="0" collapsed="false">
      <c r="A2168" s="0" t="n">
        <f aca="false">Data!C2168</f>
        <v>0.0174</v>
      </c>
      <c r="B2168" s="0" t="n">
        <f aca="false">Data!C2169</f>
        <v>0.0172</v>
      </c>
      <c r="C2168" s="0" t="n">
        <f aca="false">Summary!$B$8+(A2168-Summary!$B$8)*EXP(-Summary!$B$7*Summary!$B$3)</f>
        <v>0.0173986889393269</v>
      </c>
      <c r="D2168" s="0" t="n">
        <f aca="false">Summary!$B$9^2*(1-EXP(-2*Summary!$B$7*Summary!$B$3))/(2*Summary!$B$7)</f>
        <v>2.13796991461712E-007</v>
      </c>
      <c r="E2168" s="0" t="n">
        <f aca="false">LN(NORMDIST(B2168,C2168,SQRT(D2168),FALSE()))</f>
        <v>6.66785666994528</v>
      </c>
    </row>
    <row r="2169" customFormat="false" ht="15" hidden="false" customHeight="false" outlineLevel="0" collapsed="false">
      <c r="A2169" s="0" t="n">
        <f aca="false">Data!C2169</f>
        <v>0.0172</v>
      </c>
      <c r="B2169" s="0" t="n">
        <f aca="false">Data!C2170</f>
        <v>0.0172</v>
      </c>
      <c r="C2169" s="0" t="n">
        <f aca="false">Summary!$B$8+(A2169-Summary!$B$8)*EXP(-Summary!$B$7*Summary!$B$3)</f>
        <v>0.0171987708690624</v>
      </c>
      <c r="D2169" s="0" t="n">
        <f aca="false">Summary!$B$9^2*(1-EXP(-2*Summary!$B$7*Summary!$B$3))/(2*Summary!$B$7)</f>
        <v>2.13796991461712E-007</v>
      </c>
      <c r="E2169" s="0" t="n">
        <f aca="false">LN(NORMDIST(B2169,C2169,SQRT(D2169),FALSE()))</f>
        <v>6.76017738872174</v>
      </c>
    </row>
    <row r="2170" customFormat="false" ht="15" hidden="false" customHeight="false" outlineLevel="0" collapsed="false">
      <c r="A2170" s="0" t="n">
        <f aca="false">Data!C2170</f>
        <v>0.0172</v>
      </c>
      <c r="B2170" s="0" t="n">
        <f aca="false">Data!C2171</f>
        <v>0.017</v>
      </c>
      <c r="C2170" s="0" t="n">
        <f aca="false">Summary!$B$8+(A2170-Summary!$B$8)*EXP(-Summary!$B$7*Summary!$B$3)</f>
        <v>0.0171987708690624</v>
      </c>
      <c r="D2170" s="0" t="n">
        <f aca="false">Summary!$B$9^2*(1-EXP(-2*Summary!$B$7*Summary!$B$3))/(2*Summary!$B$7)</f>
        <v>2.13796991461712E-007</v>
      </c>
      <c r="E2170" s="0" t="n">
        <f aca="false">LN(NORMDIST(B2170,C2170,SQRT(D2170),FALSE()))</f>
        <v>6.66778051410988</v>
      </c>
    </row>
    <row r="2171" customFormat="false" ht="15" hidden="false" customHeight="false" outlineLevel="0" collapsed="false">
      <c r="A2171" s="0" t="n">
        <f aca="false">Data!C2171</f>
        <v>0.017</v>
      </c>
      <c r="B2171" s="0" t="n">
        <f aca="false">Data!C2172</f>
        <v>0.0169</v>
      </c>
      <c r="C2171" s="0" t="n">
        <f aca="false">Summary!$B$8+(A2171-Summary!$B$8)*EXP(-Summary!$B$7*Summary!$B$3)</f>
        <v>0.0169988527987979</v>
      </c>
      <c r="D2171" s="0" t="n">
        <f aca="false">Summary!$B$9^2*(1-EXP(-2*Summary!$B$7*Summary!$B$3))/(2*Summary!$B$7)</f>
        <v>2.13796991461712E-007</v>
      </c>
      <c r="E2171" s="0" t="n">
        <f aca="false">LN(NORMDIST(B2171,C2171,SQRT(D2171),FALSE()))</f>
        <v>6.73732775692729</v>
      </c>
    </row>
    <row r="2172" customFormat="false" ht="15" hidden="false" customHeight="false" outlineLevel="0" collapsed="false">
      <c r="A2172" s="0" t="n">
        <f aca="false">Data!C2172</f>
        <v>0.0169</v>
      </c>
      <c r="B2172" s="0" t="n">
        <f aca="false">Data!C2173</f>
        <v>0.0168</v>
      </c>
      <c r="C2172" s="0" t="n">
        <f aca="false">Summary!$B$8+(A2172-Summary!$B$8)*EXP(-Summary!$B$7*Summary!$B$3)</f>
        <v>0.0168988937636657</v>
      </c>
      <c r="D2172" s="0" t="n">
        <f aca="false">Summary!$B$9^2*(1-EXP(-2*Summary!$B$7*Summary!$B$3))/(2*Summary!$B$7)</f>
        <v>2.13796991461712E-007</v>
      </c>
      <c r="E2172" s="0" t="n">
        <f aca="false">LN(NORMDIST(B2172,C2172,SQRT(D2172),FALSE()))</f>
        <v>6.73730881217572</v>
      </c>
    </row>
    <row r="2173" customFormat="false" ht="15" hidden="false" customHeight="false" outlineLevel="0" collapsed="false">
      <c r="A2173" s="0" t="n">
        <f aca="false">Data!C2173</f>
        <v>0.0168</v>
      </c>
      <c r="B2173" s="0" t="n">
        <f aca="false">Data!C2174</f>
        <v>0.0171</v>
      </c>
      <c r="C2173" s="0" t="n">
        <f aca="false">Summary!$B$8+(A2173-Summary!$B$8)*EXP(-Summary!$B$7*Summary!$B$3)</f>
        <v>0.0167989347285334</v>
      </c>
      <c r="D2173" s="0" t="n">
        <f aca="false">Summary!$B$9^2*(1-EXP(-2*Summary!$B$7*Summary!$B$3))/(2*Summary!$B$7)</f>
        <v>2.13796991461712E-007</v>
      </c>
      <c r="E2173" s="0" t="n">
        <f aca="false">LN(NORMDIST(B2173,C2173,SQRT(D2173),FALSE()))</f>
        <v>6.54820343553213</v>
      </c>
    </row>
    <row r="2174" customFormat="false" ht="15" hidden="false" customHeight="false" outlineLevel="0" collapsed="false">
      <c r="A2174" s="0" t="n">
        <f aca="false">Data!C2174</f>
        <v>0.0171</v>
      </c>
      <c r="B2174" s="0" t="n">
        <f aca="false">Data!C2175</f>
        <v>0.0166</v>
      </c>
      <c r="C2174" s="0" t="n">
        <f aca="false">Summary!$B$8+(A2174-Summary!$B$8)*EXP(-Summary!$B$7*Summary!$B$3)</f>
        <v>0.0170988118339302</v>
      </c>
      <c r="D2174" s="0" t="n">
        <f aca="false">Summary!$B$9^2*(1-EXP(-2*Summary!$B$7*Summary!$B$3))/(2*Summary!$B$7)</f>
        <v>2.13796991461712E-007</v>
      </c>
      <c r="E2174" s="0" t="n">
        <f aca="false">LN(NORMDIST(B2174,C2174,SQRT(D2174),FALSE()))</f>
        <v>6.1782895585778</v>
      </c>
    </row>
    <row r="2175" customFormat="false" ht="15" hidden="false" customHeight="false" outlineLevel="0" collapsed="false">
      <c r="A2175" s="0" t="n">
        <f aca="false">Data!C2175</f>
        <v>0.0166</v>
      </c>
      <c r="B2175" s="0" t="n">
        <f aca="false">Data!C2176</f>
        <v>0.0165</v>
      </c>
      <c r="C2175" s="0" t="n">
        <f aca="false">Summary!$B$8+(A2175-Summary!$B$8)*EXP(-Summary!$B$7*Summary!$B$3)</f>
        <v>0.016599016658269</v>
      </c>
      <c r="D2175" s="0" t="n">
        <f aca="false">Summary!$B$9^2*(1-EXP(-2*Summary!$B$7*Summary!$B$3))/(2*Summary!$B$7)</f>
        <v>2.13796991461712E-007</v>
      </c>
      <c r="E2175" s="0" t="n">
        <f aca="false">LN(NORMDIST(B2175,C2175,SQRT(D2175),FALSE()))</f>
        <v>6.73725193082621</v>
      </c>
    </row>
    <row r="2176" customFormat="false" ht="15" hidden="false" customHeight="false" outlineLevel="0" collapsed="false">
      <c r="A2176" s="0" t="n">
        <f aca="false">Data!C2176</f>
        <v>0.0165</v>
      </c>
      <c r="B2176" s="0" t="n">
        <f aca="false">Data!C2177</f>
        <v>0.0161</v>
      </c>
      <c r="C2176" s="0" t="n">
        <f aca="false">Summary!$B$8+(A2176-Summary!$B$8)*EXP(-Summary!$B$7*Summary!$B$3)</f>
        <v>0.0164990576231367</v>
      </c>
      <c r="D2176" s="0" t="n">
        <f aca="false">Summary!$B$9^2*(1-EXP(-2*Summary!$B$7*Summary!$B$3))/(2*Summary!$B$7)</f>
        <v>2.13796991461712E-007</v>
      </c>
      <c r="E2176" s="0" t="n">
        <f aca="false">LN(NORMDIST(B2176,C2176,SQRT(D2176),FALSE()))</f>
        <v>6.38775522615545</v>
      </c>
    </row>
    <row r="2177" customFormat="false" ht="15" hidden="false" customHeight="false" outlineLevel="0" collapsed="false">
      <c r="A2177" s="0" t="n">
        <f aca="false">Data!C2177</f>
        <v>0.0161</v>
      </c>
      <c r="B2177" s="0" t="n">
        <f aca="false">Data!C2178</f>
        <v>0.0149</v>
      </c>
      <c r="C2177" s="0" t="n">
        <f aca="false">Summary!$B$8+(A2177-Summary!$B$8)*EXP(-Summary!$B$7*Summary!$B$3)</f>
        <v>0.0160992214826078</v>
      </c>
      <c r="D2177" s="0" t="n">
        <f aca="false">Summary!$B$9^2*(1-EXP(-2*Summary!$B$7*Summary!$B$3))/(2*Summary!$B$7)</f>
        <v>2.13796991461712E-007</v>
      </c>
      <c r="E2177" s="0" t="n">
        <f aca="false">LN(NORMDIST(B2177,C2177,SQRT(D2177),FALSE()))</f>
        <v>3.39686847648512</v>
      </c>
    </row>
    <row r="2178" customFormat="false" ht="15" hidden="false" customHeight="false" outlineLevel="0" collapsed="false">
      <c r="A2178" s="0" t="n">
        <f aca="false">Data!C2178</f>
        <v>0.0149</v>
      </c>
      <c r="B2178" s="0" t="n">
        <f aca="false">Data!C2179</f>
        <v>0.0102</v>
      </c>
      <c r="C2178" s="0" t="n">
        <f aca="false">Summary!$B$8+(A2178-Summary!$B$8)*EXP(-Summary!$B$7*Summary!$B$3)</f>
        <v>0.0148997130610209</v>
      </c>
      <c r="D2178" s="0" t="n">
        <f aca="false">Summary!$B$9^2*(1-EXP(-2*Summary!$B$7*Summary!$B$3))/(2*Summary!$B$7)</f>
        <v>2.13796991461712E-007</v>
      </c>
      <c r="E2178" s="0" t="n">
        <f aca="false">LN(NORMDIST(B2178,C2178,SQRT(D2178),FALSE()))</f>
        <v>-44.8946686270206</v>
      </c>
    </row>
    <row r="2179" customFormat="false" ht="15" hidden="false" customHeight="false" outlineLevel="0" collapsed="false">
      <c r="A2179" s="0" t="n">
        <f aca="false">Data!C2179</f>
        <v>0.0102</v>
      </c>
      <c r="B2179" s="0" t="n">
        <f aca="false">Data!C2180</f>
        <v>0.0084</v>
      </c>
      <c r="C2179" s="0" t="n">
        <f aca="false">Summary!$B$8+(A2179-Summary!$B$8)*EXP(-Summary!$B$7*Summary!$B$3)</f>
        <v>0.0102016384098056</v>
      </c>
      <c r="D2179" s="0" t="n">
        <f aca="false">Summary!$B$9^2*(1-EXP(-2*Summary!$B$7*Summary!$B$3))/(2*Summary!$B$7)</f>
        <v>2.13796991461712E-007</v>
      </c>
      <c r="E2179" s="0" t="n">
        <f aca="false">LN(NORMDIST(B2179,C2179,SQRT(D2179),FALSE()))</f>
        <v>-0.830901014047519</v>
      </c>
    </row>
    <row r="2180" customFormat="false" ht="15" hidden="false" customHeight="false" outlineLevel="0" collapsed="false">
      <c r="A2180" s="0" t="n">
        <f aca="false">Data!C2180</f>
        <v>0.0084</v>
      </c>
      <c r="B2180" s="0" t="n">
        <f aca="false">Data!C2181</f>
        <v>0.0003</v>
      </c>
      <c r="C2180" s="0" t="n">
        <f aca="false">Summary!$B$8+(A2180-Summary!$B$8)*EXP(-Summary!$B$7*Summary!$B$3)</f>
        <v>0.00840237577742532</v>
      </c>
      <c r="D2180" s="0" t="n">
        <f aca="false">Summary!$B$9^2*(1-EXP(-2*Summary!$B$7*Summary!$B$3))/(2*Summary!$B$7)</f>
        <v>2.13796991461712E-007</v>
      </c>
      <c r="E2180" s="0" t="n">
        <f aca="false">LN(NORMDIST(B2180,C2180,SQRT(D2180),FALSE()))</f>
        <v>-146.769793447192</v>
      </c>
    </row>
    <row r="2181" customFormat="false" ht="15" hidden="false" customHeight="false" outlineLevel="0" collapsed="false">
      <c r="A2181" s="0" t="n">
        <f aca="false">Data!C2181</f>
        <v>0.0003</v>
      </c>
      <c r="B2181" s="0" t="n">
        <f aca="false">Data!C2182</f>
        <v>0.0023</v>
      </c>
      <c r="C2181" s="0" t="n">
        <f aca="false">Summary!$B$8+(A2181-Summary!$B$8)*EXP(-Summary!$B$7*Summary!$B$3)</f>
        <v>0.000305693931713901</v>
      </c>
      <c r="D2181" s="0" t="n">
        <f aca="false">Summary!$B$9^2*(1-EXP(-2*Summary!$B$7*Summary!$B$3))/(2*Summary!$B$7)</f>
        <v>2.13796991461712E-007</v>
      </c>
      <c r="E2181" s="0" t="n">
        <f aca="false">LN(NORMDIST(B2181,C2181,SQRT(D2181),FALSE()))</f>
        <v>-2.54129864246029</v>
      </c>
    </row>
    <row r="2182" customFormat="false" ht="15" hidden="false" customHeight="false" outlineLevel="0" collapsed="false">
      <c r="A2182" s="0" t="n">
        <f aca="false">Data!C2182</f>
        <v>0.0023</v>
      </c>
      <c r="B2182" s="0" t="n">
        <f aca="false">Data!C2183</f>
        <v>0.0099</v>
      </c>
      <c r="C2182" s="0" t="n">
        <f aca="false">Summary!$B$8+(A2182-Summary!$B$8)*EXP(-Summary!$B$7*Summary!$B$3)</f>
        <v>0.0023048746343587</v>
      </c>
      <c r="D2182" s="0" t="n">
        <f aca="false">Summary!$B$9^2*(1-EXP(-2*Summary!$B$7*Summary!$B$3))/(2*Summary!$B$7)</f>
        <v>2.13796991461712E-007</v>
      </c>
      <c r="E2182" s="0" t="n">
        <f aca="false">LN(NORMDIST(B2182,C2182,SQRT(D2182),FALSE()))</f>
        <v>-128.148006806601</v>
      </c>
    </row>
    <row r="2183" customFormat="false" ht="15" hidden="false" customHeight="false" outlineLevel="0" collapsed="false">
      <c r="A2183" s="0" t="n">
        <f aca="false">Data!C2183</f>
        <v>0.0099</v>
      </c>
      <c r="B2183" s="0" t="n">
        <f aca="false">Data!C2184</f>
        <v>0.0128</v>
      </c>
      <c r="C2183" s="0" t="n">
        <f aca="false">Summary!$B$8+(A2183-Summary!$B$8)*EXP(-Summary!$B$7*Summary!$B$3)</f>
        <v>0.00990176130440891</v>
      </c>
      <c r="D2183" s="0" t="n">
        <f aca="false">Summary!$B$9^2*(1-EXP(-2*Summary!$B$7*Summary!$B$3))/(2*Summary!$B$7)</f>
        <v>2.13796991461712E-007</v>
      </c>
      <c r="E2183" s="0" t="n">
        <f aca="false">LN(NORMDIST(B2183,C2183,SQRT(D2183),FALSE()))</f>
        <v>-12.8841262294677</v>
      </c>
    </row>
    <row r="2184" customFormat="false" ht="15" hidden="false" customHeight="false" outlineLevel="0" collapsed="false">
      <c r="A2184" s="0" t="n">
        <f aca="false">Data!C2184</f>
        <v>0.0128</v>
      </c>
      <c r="B2184" s="0" t="n">
        <f aca="false">Data!C2185</f>
        <v>0.008</v>
      </c>
      <c r="C2184" s="0" t="n">
        <f aca="false">Summary!$B$8+(A2184-Summary!$B$8)*EXP(-Summary!$B$7*Summary!$B$3)</f>
        <v>0.0128005733232439</v>
      </c>
      <c r="D2184" s="0" t="n">
        <f aca="false">Summary!$B$9^2*(1-EXP(-2*Summary!$B$7*Summary!$B$3))/(2*Summary!$B$7)</f>
        <v>2.13796991461712E-007</v>
      </c>
      <c r="E2184" s="0" t="n">
        <f aca="false">LN(NORMDIST(B2184,C2184,SQRT(D2184),FALSE()))</f>
        <v>-47.1355827048079</v>
      </c>
    </row>
    <row r="2185" customFormat="false" ht="15" hidden="false" customHeight="false" outlineLevel="0" collapsed="false">
      <c r="A2185" s="0" t="n">
        <f aca="false">Data!C2185</f>
        <v>0.008</v>
      </c>
      <c r="B2185" s="0" t="n">
        <f aca="false">Data!C2186</f>
        <v>0.0049</v>
      </c>
      <c r="C2185" s="0" t="n">
        <f aca="false">Summary!$B$8+(A2185-Summary!$B$8)*EXP(-Summary!$B$7*Summary!$B$3)</f>
        <v>0.00800253963689636</v>
      </c>
      <c r="D2185" s="0" t="n">
        <f aca="false">Summary!$B$9^2*(1-EXP(-2*Summary!$B$7*Summary!$B$3))/(2*Summary!$B$7)</f>
        <v>2.13796991461712E-007</v>
      </c>
      <c r="E2185" s="0" t="n">
        <f aca="false">LN(NORMDIST(B2185,C2185,SQRT(D2185),FALSE()))</f>
        <v>-15.7512495072782</v>
      </c>
    </row>
    <row r="2186" customFormat="false" ht="15" hidden="false" customHeight="false" outlineLevel="0" collapsed="false">
      <c r="A2186" s="0" t="n">
        <f aca="false">Data!C2186</f>
        <v>0.0049</v>
      </c>
      <c r="B2186" s="0" t="n">
        <f aca="false">Data!C2187</f>
        <v>0.0076</v>
      </c>
      <c r="C2186" s="0" t="n">
        <f aca="false">Summary!$B$8+(A2186-Summary!$B$8)*EXP(-Summary!$B$7*Summary!$B$3)</f>
        <v>0.00490380954779693</v>
      </c>
      <c r="D2186" s="0" t="n">
        <f aca="false">Summary!$B$9^2*(1-EXP(-2*Summary!$B$7*Summary!$B$3))/(2*Summary!$B$7)</f>
        <v>2.13796991461712E-007</v>
      </c>
      <c r="E2186" s="0" t="n">
        <f aca="false">LN(NORMDIST(B2186,C2186,SQRT(D2186),FALSE()))</f>
        <v>-10.2406264909016</v>
      </c>
    </row>
    <row r="2187" customFormat="false" ht="15" hidden="false" customHeight="false" outlineLevel="0" collapsed="false">
      <c r="A2187" s="0" t="n">
        <f aca="false">Data!C2187</f>
        <v>0.0076</v>
      </c>
      <c r="B2187" s="0" t="n">
        <f aca="false">Data!C2188</f>
        <v>0.0087</v>
      </c>
      <c r="C2187" s="0" t="n">
        <f aca="false">Summary!$B$8+(A2187-Summary!$B$8)*EXP(-Summary!$B$7*Summary!$B$3)</f>
        <v>0.0076027034963674</v>
      </c>
      <c r="D2187" s="0" t="n">
        <f aca="false">Summary!$B$9^2*(1-EXP(-2*Summary!$B$7*Summary!$B$3))/(2*Summary!$B$7)</f>
        <v>2.13796991461712E-007</v>
      </c>
      <c r="E2187" s="0" t="n">
        <f aca="false">LN(NORMDIST(B2187,C2187,SQRT(D2187),FALSE()))</f>
        <v>3.94428625318839</v>
      </c>
    </row>
    <row r="2188" customFormat="false" ht="15" hidden="false" customHeight="false" outlineLevel="0" collapsed="false">
      <c r="A2188" s="0" t="n">
        <f aca="false">Data!C2188</f>
        <v>0.0087</v>
      </c>
      <c r="B2188" s="0" t="n">
        <f aca="false">Data!C2189</f>
        <v>0.0094</v>
      </c>
      <c r="C2188" s="0" t="n">
        <f aca="false">Summary!$B$8+(A2188-Summary!$B$8)*EXP(-Summary!$B$7*Summary!$B$3)</f>
        <v>0.00870225288282203</v>
      </c>
      <c r="D2188" s="0" t="n">
        <f aca="false">Summary!$B$9^2*(1-EXP(-2*Summary!$B$7*Summary!$B$3))/(2*Summary!$B$7)</f>
        <v>2.13796991461712E-007</v>
      </c>
      <c r="E2188" s="0" t="n">
        <f aca="false">LN(NORMDIST(B2188,C2188,SQRT(D2188),FALSE()))</f>
        <v>5.62159839039545</v>
      </c>
    </row>
    <row r="2189" customFormat="false" ht="15" hidden="false" customHeight="false" outlineLevel="0" collapsed="false">
      <c r="A2189" s="0" t="n">
        <f aca="false">Data!C2189</f>
        <v>0.0094</v>
      </c>
      <c r="B2189" s="0" t="n">
        <f aca="false">Data!C2190</f>
        <v>0.0092</v>
      </c>
      <c r="C2189" s="0" t="n">
        <f aca="false">Summary!$B$8+(A2189-Summary!$B$8)*EXP(-Summary!$B$7*Summary!$B$3)</f>
        <v>0.00940196612874771</v>
      </c>
      <c r="D2189" s="0" t="n">
        <f aca="false">Summary!$B$9^2*(1-EXP(-2*Summary!$B$7*Summary!$B$3))/(2*Summary!$B$7)</f>
        <v>2.13796991461712E-007</v>
      </c>
      <c r="E2189" s="0" t="n">
        <f aca="false">LN(NORMDIST(B2189,C2189,SQRT(D2189),FALSE()))</f>
        <v>6.66478594724353</v>
      </c>
    </row>
    <row r="2190" customFormat="false" ht="15" hidden="false" customHeight="false" outlineLevel="0" collapsed="false">
      <c r="A2190" s="0" t="n">
        <f aca="false">Data!C2190</f>
        <v>0.0092</v>
      </c>
      <c r="B2190" s="0" t="n">
        <f aca="false">Data!C2191</f>
        <v>0.0085</v>
      </c>
      <c r="C2190" s="0" t="n">
        <f aca="false">Summary!$B$8+(A2190-Summary!$B$8)*EXP(-Summary!$B$7*Summary!$B$3)</f>
        <v>0.00920204805848323</v>
      </c>
      <c r="D2190" s="0" t="n">
        <f aca="false">Summary!$B$9^2*(1-EXP(-2*Summary!$B$7*Summary!$B$3))/(2*Summary!$B$7)</f>
        <v>2.13796991461712E-007</v>
      </c>
      <c r="E2190" s="0" t="n">
        <f aca="false">LN(NORMDIST(B2190,C2190,SQRT(D2190),FALSE()))</f>
        <v>5.60751859243209</v>
      </c>
    </row>
    <row r="2191" customFormat="false" ht="15" hidden="false" customHeight="false" outlineLevel="0" collapsed="false">
      <c r="A2191" s="0" t="n">
        <f aca="false">Data!C2191</f>
        <v>0.0085</v>
      </c>
      <c r="B2191" s="0" t="n">
        <f aca="false">Data!C2192</f>
        <v>0.0063</v>
      </c>
      <c r="C2191" s="0" t="n">
        <f aca="false">Summary!$B$8+(A2191-Summary!$B$8)*EXP(-Summary!$B$7*Summary!$B$3)</f>
        <v>0.00850233481255756</v>
      </c>
      <c r="D2191" s="0" t="n">
        <f aca="false">Summary!$B$9^2*(1-EXP(-2*Summary!$B$7*Summary!$B$3))/(2*Summary!$B$7)</f>
        <v>2.13796991461712E-007</v>
      </c>
      <c r="E2191" s="0" t="n">
        <f aca="false">LN(NORMDIST(B2191,C2191,SQRT(D2191),FALSE()))</f>
        <v>-4.58300635460204</v>
      </c>
    </row>
    <row r="2192" customFormat="false" ht="15" hidden="false" customHeight="false" outlineLevel="0" collapsed="false">
      <c r="A2192" s="0" t="n">
        <f aca="false">Data!C2192</f>
        <v>0.0063</v>
      </c>
      <c r="B2192" s="0" t="n">
        <f aca="false">Data!C2193</f>
        <v>0.0051</v>
      </c>
      <c r="C2192" s="0" t="n">
        <f aca="false">Summary!$B$8+(A2192-Summary!$B$8)*EXP(-Summary!$B$7*Summary!$B$3)</f>
        <v>0.00630323603964828</v>
      </c>
      <c r="D2192" s="0" t="n">
        <f aca="false">Summary!$B$9^2*(1-EXP(-2*Summary!$B$7*Summary!$B$3))/(2*Summary!$B$7)</f>
        <v>2.13796991461712E-007</v>
      </c>
      <c r="E2192" s="0" t="n">
        <f aca="false">LN(NORMDIST(B2192,C2192,SQRT(D2192),FALSE()))</f>
        <v>3.37431249313248</v>
      </c>
    </row>
    <row r="2193" customFormat="false" ht="15" hidden="false" customHeight="false" outlineLevel="0" collapsed="false">
      <c r="A2193" s="0" t="n">
        <f aca="false">Data!C2193</f>
        <v>0.0051</v>
      </c>
      <c r="B2193" s="0" t="n">
        <f aca="false">Data!C2194</f>
        <v>0.0054</v>
      </c>
      <c r="C2193" s="0" t="n">
        <f aca="false">Summary!$B$8+(A2193-Summary!$B$8)*EXP(-Summary!$B$7*Summary!$B$3)</f>
        <v>0.00510372761806141</v>
      </c>
      <c r="D2193" s="0" t="n">
        <f aca="false">Summary!$B$9^2*(1-EXP(-2*Summary!$B$7*Summary!$B$3))/(2*Summary!$B$7)</f>
        <v>2.13796991461712E-007</v>
      </c>
      <c r="E2193" s="0" t="n">
        <f aca="false">LN(NORMDIST(B2193,C2193,SQRT(D2193),FALSE()))</f>
        <v>6.55489897732645</v>
      </c>
    </row>
    <row r="2194" customFormat="false" ht="15" hidden="false" customHeight="false" outlineLevel="0" collapsed="false">
      <c r="A2194" s="0" t="n">
        <f aca="false">Data!C2194</f>
        <v>0.0054</v>
      </c>
      <c r="B2194" s="0" t="n">
        <f aca="false">Data!C2195</f>
        <v>0.0082</v>
      </c>
      <c r="C2194" s="0" t="n">
        <f aca="false">Summary!$B$8+(A2194-Summary!$B$8)*EXP(-Summary!$B$7*Summary!$B$3)</f>
        <v>0.00540360472345812</v>
      </c>
      <c r="D2194" s="0" t="n">
        <f aca="false">Summary!$B$9^2*(1-EXP(-2*Summary!$B$7*Summary!$B$3))/(2*Summary!$B$7)</f>
        <v>2.13796991461712E-007</v>
      </c>
      <c r="E2194" s="0" t="n">
        <f aca="false">LN(NORMDIST(B2194,C2194,SQRT(D2194),FALSE()))</f>
        <v>-11.5277905065217</v>
      </c>
    </row>
    <row r="2195" customFormat="false" ht="15" hidden="false" customHeight="false" outlineLevel="0" collapsed="false">
      <c r="A2195" s="0" t="n">
        <f aca="false">Data!C2195</f>
        <v>0.0082</v>
      </c>
      <c r="B2195" s="0" t="n">
        <f aca="false">Data!C2196</f>
        <v>0.0068</v>
      </c>
      <c r="C2195" s="0" t="n">
        <f aca="false">Summary!$B$8+(A2195-Summary!$B$8)*EXP(-Summary!$B$7*Summary!$B$3)</f>
        <v>0.00820245770716083</v>
      </c>
      <c r="D2195" s="0" t="n">
        <f aca="false">Summary!$B$9^2*(1-EXP(-2*Summary!$B$7*Summary!$B$3))/(2*Summary!$B$7)</f>
        <v>2.13796991461712E-007</v>
      </c>
      <c r="E2195" s="0" t="n">
        <f aca="false">LN(NORMDIST(B2195,C2195,SQRT(D2195),FALSE()))</f>
        <v>2.16028546282391</v>
      </c>
    </row>
    <row r="2196" customFormat="false" ht="15" hidden="false" customHeight="false" outlineLevel="0" collapsed="false">
      <c r="A2196" s="0" t="n">
        <f aca="false">Data!C2196</f>
        <v>0.0068</v>
      </c>
      <c r="B2196" s="0" t="n">
        <f aca="false">Data!C2197</f>
        <v>0.006</v>
      </c>
      <c r="C2196" s="0" t="n">
        <f aca="false">Summary!$B$8+(A2196-Summary!$B$8)*EXP(-Summary!$B$7*Summary!$B$3)</f>
        <v>0.00680303121530948</v>
      </c>
      <c r="D2196" s="0" t="n">
        <f aca="false">Summary!$B$9^2*(1-EXP(-2*Summary!$B$7*Summary!$B$3))/(2*Summary!$B$7)</f>
        <v>2.13796991461712E-007</v>
      </c>
      <c r="E2196" s="0" t="n">
        <f aca="false">LN(NORMDIST(B2196,C2196,SQRT(D2196),FALSE()))</f>
        <v>5.25207005383896</v>
      </c>
    </row>
    <row r="2197" customFormat="false" ht="15" hidden="false" customHeight="false" outlineLevel="0" collapsed="false">
      <c r="A2197" s="0" t="n">
        <f aca="false">Data!C2197</f>
        <v>0.006</v>
      </c>
      <c r="B2197" s="0" t="n">
        <f aca="false">Data!C2198</f>
        <v>0.0025</v>
      </c>
      <c r="C2197" s="0" t="n">
        <f aca="false">Summary!$B$8+(A2197-Summary!$B$8)*EXP(-Summary!$B$7*Summary!$B$3)</f>
        <v>0.00600335893425156</v>
      </c>
      <c r="D2197" s="0" t="n">
        <f aca="false">Summary!$B$9^2*(1-EXP(-2*Summary!$B$7*Summary!$B$3))/(2*Summary!$B$7)</f>
        <v>2.13796991461712E-007</v>
      </c>
      <c r="E2197" s="0" t="n">
        <f aca="false">LN(NORMDIST(B2197,C2197,SQRT(D2197),FALSE()))</f>
        <v>-21.9435060156244</v>
      </c>
    </row>
    <row r="2198" customFormat="false" ht="15" hidden="false" customHeight="false" outlineLevel="0" collapsed="false">
      <c r="A2198" s="0" t="n">
        <f aca="false">Data!C2198</f>
        <v>0.0025</v>
      </c>
      <c r="B2198" s="0" t="n">
        <f aca="false">Data!C2199</f>
        <v>0.0034</v>
      </c>
      <c r="C2198" s="0" t="n">
        <f aca="false">Summary!$B$8+(A2198-Summary!$B$8)*EXP(-Summary!$B$7*Summary!$B$3)</f>
        <v>0.00250479270462317</v>
      </c>
      <c r="D2198" s="0" t="n">
        <f aca="false">Summary!$B$9^2*(1-EXP(-2*Summary!$B$7*Summary!$B$3))/(2*Summary!$B$7)</f>
        <v>2.13796991461712E-007</v>
      </c>
      <c r="E2198" s="0" t="n">
        <f aca="false">LN(NORMDIST(B2198,C2198,SQRT(D2198),FALSE()))</f>
        <v>4.88598218734411</v>
      </c>
    </row>
    <row r="2199" customFormat="false" ht="15" hidden="false" customHeight="false" outlineLevel="0" collapsed="false">
      <c r="A2199" s="0" t="n">
        <f aca="false">Data!C2199</f>
        <v>0.0034</v>
      </c>
      <c r="B2199" s="0" t="n">
        <f aca="false">Data!C2200</f>
        <v>0.0022</v>
      </c>
      <c r="C2199" s="0" t="n">
        <f aca="false">Summary!$B$8+(A2199-Summary!$B$8)*EXP(-Summary!$B$7*Summary!$B$3)</f>
        <v>0.00340442402081333</v>
      </c>
      <c r="D2199" s="0" t="n">
        <f aca="false">Summary!$B$9^2*(1-EXP(-2*Summary!$B$7*Summary!$B$3))/(2*Summary!$B$7)</f>
        <v>2.13796991461712E-007</v>
      </c>
      <c r="E2199" s="0" t="n">
        <f aca="false">LN(NORMDIST(B2199,C2199,SQRT(D2199),FALSE()))</f>
        <v>3.36762330919187</v>
      </c>
    </row>
    <row r="2200" customFormat="false" ht="15" hidden="false" customHeight="false" outlineLevel="0" collapsed="false">
      <c r="A2200" s="0" t="n">
        <f aca="false">Data!C2200</f>
        <v>0.0022</v>
      </c>
      <c r="B2200" s="0" t="n">
        <f aca="false">Data!C2201</f>
        <v>0.0046</v>
      </c>
      <c r="C2200" s="0" t="n">
        <f aca="false">Summary!$B$8+(A2200-Summary!$B$8)*EXP(-Summary!$B$7*Summary!$B$3)</f>
        <v>0.00220491559922646</v>
      </c>
      <c r="D2200" s="0" t="n">
        <f aca="false">Summary!$B$9^2*(1-EXP(-2*Summary!$B$7*Summary!$B$3))/(2*Summary!$B$7)</f>
        <v>2.13796991461712E-007</v>
      </c>
      <c r="E2200" s="0" t="n">
        <f aca="false">LN(NORMDIST(B2200,C2200,SQRT(D2200),FALSE()))</f>
        <v>-6.65541779072026</v>
      </c>
    </row>
    <row r="2201" customFormat="false" ht="15" hidden="false" customHeight="false" outlineLevel="0" collapsed="false">
      <c r="A2201" s="0" t="n">
        <f aca="false">Data!C2201</f>
        <v>0.0046</v>
      </c>
      <c r="B2201" s="0" t="n">
        <f aca="false">Data!C2202</f>
        <v>0.0083</v>
      </c>
      <c r="C2201" s="0" t="n">
        <f aca="false">Summary!$B$8+(A2201-Summary!$B$8)*EXP(-Summary!$B$7*Summary!$B$3)</f>
        <v>0.00460393244240021</v>
      </c>
      <c r="D2201" s="0" t="n">
        <f aca="false">Summary!$B$9^2*(1-EXP(-2*Summary!$B$7*Summary!$B$3))/(2*Summary!$B$7)</f>
        <v>2.13796991461712E-007</v>
      </c>
      <c r="E2201" s="0" t="n">
        <f aca="false">LN(NORMDIST(B2201,C2201,SQRT(D2201),FALSE()))</f>
        <v>-25.1881530956791</v>
      </c>
    </row>
    <row r="2202" customFormat="false" ht="15" hidden="false" customHeight="false" outlineLevel="0" collapsed="false">
      <c r="A2202" s="0" t="n">
        <f aca="false">Data!C2202</f>
        <v>0.0083</v>
      </c>
      <c r="B2202" s="0" t="n">
        <f aca="false">Data!C2203</f>
        <v>0.0124</v>
      </c>
      <c r="C2202" s="0" t="n">
        <f aca="false">Summary!$B$8+(A2202-Summary!$B$8)*EXP(-Summary!$B$7*Summary!$B$3)</f>
        <v>0.00830241674229307</v>
      </c>
      <c r="D2202" s="0" t="n">
        <f aca="false">Summary!$B$9^2*(1-EXP(-2*Summary!$B$7*Summary!$B$3))/(2*Summary!$B$7)</f>
        <v>2.13796991461712E-007</v>
      </c>
      <c r="E2202" s="0" t="n">
        <f aca="false">LN(NORMDIST(B2202,C2202,SQRT(D2202),FALSE()))</f>
        <v>-32.5064814362788</v>
      </c>
    </row>
    <row r="2203" customFormat="false" ht="15" hidden="false" customHeight="false" outlineLevel="0" collapsed="false">
      <c r="A2203" s="0" t="n">
        <f aca="false">Data!C2203</f>
        <v>0.0124</v>
      </c>
      <c r="B2203" s="0" t="n">
        <f aca="false">Data!C2204</f>
        <v>0.011</v>
      </c>
      <c r="C2203" s="0" t="n">
        <f aca="false">Summary!$B$8+(A2203-Summary!$B$8)*EXP(-Summary!$B$7*Summary!$B$3)</f>
        <v>0.0124007371827149</v>
      </c>
      <c r="D2203" s="0" t="n">
        <f aca="false">Summary!$B$9^2*(1-EXP(-2*Summary!$B$7*Summary!$B$3))/(2*Summary!$B$7)</f>
        <v>2.13796991461712E-007</v>
      </c>
      <c r="E2203" s="0" t="n">
        <f aca="false">LN(NORMDIST(B2203,C2203,SQRT(D2203),FALSE()))</f>
        <v>2.17156477340207</v>
      </c>
    </row>
    <row r="2204" customFormat="false" ht="15" hidden="false" customHeight="false" outlineLevel="0" collapsed="false">
      <c r="A2204" s="0" t="n">
        <f aca="false">Data!C2204</f>
        <v>0.011</v>
      </c>
      <c r="B2204" s="0" t="n">
        <f aca="false">Data!C2205</f>
        <v>0.0105</v>
      </c>
      <c r="C2204" s="0" t="n">
        <f aca="false">Summary!$B$8+(A2204-Summary!$B$8)*EXP(-Summary!$B$7*Summary!$B$3)</f>
        <v>0.0110013106908635</v>
      </c>
      <c r="D2204" s="0" t="n">
        <f aca="false">Summary!$B$9^2*(1-EXP(-2*Summary!$B$7*Summary!$B$3))/(2*Summary!$B$7)</f>
        <v>2.13796991461712E-007</v>
      </c>
      <c r="E2204" s="0" t="n">
        <f aca="false">LN(NORMDIST(B2204,C2204,SQRT(D2204),FALSE()))</f>
        <v>6.17244484792911</v>
      </c>
    </row>
    <row r="2205" customFormat="false" ht="15" hidden="false" customHeight="false" outlineLevel="0" collapsed="false">
      <c r="A2205" s="0" t="n">
        <f aca="false">Data!C2205</f>
        <v>0.0105</v>
      </c>
      <c r="B2205" s="0" t="n">
        <f aca="false">Data!C2206</f>
        <v>0.0098</v>
      </c>
      <c r="C2205" s="0" t="n">
        <f aca="false">Summary!$B$8+(A2205-Summary!$B$8)*EXP(-Summary!$B$7*Summary!$B$3)</f>
        <v>0.0105015155152023</v>
      </c>
      <c r="D2205" s="0" t="n">
        <f aca="false">Summary!$B$9^2*(1-EXP(-2*Summary!$B$7*Summary!$B$3))/(2*Summary!$B$7)</f>
        <v>2.13796991461712E-007</v>
      </c>
      <c r="E2205" s="0" t="n">
        <f aca="false">LN(NORMDIST(B2205,C2205,SQRT(D2205),FALSE()))</f>
        <v>5.60926664871985</v>
      </c>
    </row>
    <row r="2206" customFormat="false" ht="15" hidden="false" customHeight="false" outlineLevel="0" collapsed="false">
      <c r="A2206" s="0" t="n">
        <f aca="false">Data!C2206</f>
        <v>0.0098</v>
      </c>
      <c r="B2206" s="0" t="n">
        <f aca="false">Data!C2207</f>
        <v>0.0089</v>
      </c>
      <c r="C2206" s="0" t="n">
        <f aca="false">Summary!$B$8+(A2206-Summary!$B$8)*EXP(-Summary!$B$7*Summary!$B$3)</f>
        <v>0.00980180226927667</v>
      </c>
      <c r="D2206" s="0" t="n">
        <f aca="false">Summary!$B$9^2*(1-EXP(-2*Summary!$B$7*Summary!$B$3))/(2*Summary!$B$7)</f>
        <v>2.13796991461712E-007</v>
      </c>
      <c r="E2206" s="0" t="n">
        <f aca="false">LN(NORMDIST(B2206,C2206,SQRT(D2206),FALSE()))</f>
        <v>4.85826610234303</v>
      </c>
    </row>
    <row r="2207" customFormat="false" ht="15" hidden="false" customHeight="false" outlineLevel="0" collapsed="false">
      <c r="A2207" s="0" t="n">
        <f aca="false">Data!C2207</f>
        <v>0.0089</v>
      </c>
      <c r="B2207" s="0" t="n">
        <f aca="false">Data!C2208</f>
        <v>0.0084</v>
      </c>
      <c r="C2207" s="0" t="n">
        <f aca="false">Summary!$B$8+(A2207-Summary!$B$8)*EXP(-Summary!$B$7*Summary!$B$3)</f>
        <v>0.00890217095308651</v>
      </c>
      <c r="D2207" s="0" t="n">
        <f aca="false">Summary!$B$9^2*(1-EXP(-2*Summary!$B$7*Summary!$B$3))/(2*Summary!$B$7)</f>
        <v>2.13796991461712E-007</v>
      </c>
      <c r="E2207" s="0" t="n">
        <f aca="false">LN(NORMDIST(B2207,C2207,SQRT(D2207),FALSE()))</f>
        <v>6.17042597632612</v>
      </c>
    </row>
    <row r="2208" customFormat="false" ht="15" hidden="false" customHeight="false" outlineLevel="0" collapsed="false">
      <c r="A2208" s="0" t="n">
        <f aca="false">Data!C2208</f>
        <v>0.0084</v>
      </c>
      <c r="B2208" s="0" t="n">
        <f aca="false">Data!C2209</f>
        <v>0.0077</v>
      </c>
      <c r="C2208" s="0" t="n">
        <f aca="false">Summary!$B$8+(A2208-Summary!$B$8)*EXP(-Summary!$B$7*Summary!$B$3)</f>
        <v>0.00840237577742532</v>
      </c>
      <c r="D2208" s="0" t="n">
        <f aca="false">Summary!$B$9^2*(1-EXP(-2*Summary!$B$7*Summary!$B$3))/(2*Summary!$B$7)</f>
        <v>2.13796991461712E-007</v>
      </c>
      <c r="E2208" s="0" t="n">
        <f aca="false">LN(NORMDIST(B2208,C2208,SQRT(D2208),FALSE()))</f>
        <v>5.60644220615884</v>
      </c>
    </row>
    <row r="2209" customFormat="false" ht="15" hidden="false" customHeight="false" outlineLevel="0" collapsed="false">
      <c r="A2209" s="0" t="n">
        <f aca="false">Data!C2209</f>
        <v>0.0077</v>
      </c>
      <c r="B2209" s="0" t="n">
        <f aca="false">Data!C2210</f>
        <v>0.0062</v>
      </c>
      <c r="C2209" s="0" t="n">
        <f aca="false">Summary!$B$8+(A2209-Summary!$B$8)*EXP(-Summary!$B$7*Summary!$B$3)</f>
        <v>0.00770266253149964</v>
      </c>
      <c r="D2209" s="0" t="n">
        <f aca="false">Summary!$B$9^2*(1-EXP(-2*Summary!$B$7*Summary!$B$3))/(2*Summary!$B$7)</f>
        <v>2.13796991461712E-007</v>
      </c>
      <c r="E2209" s="0" t="n">
        <f aca="false">LN(NORMDIST(B2209,C2209,SQRT(D2209),FALSE()))</f>
        <v>1.47948293794316</v>
      </c>
    </row>
    <row r="2210" customFormat="false" ht="15" hidden="false" customHeight="false" outlineLevel="0" collapsed="false">
      <c r="A2210" s="0" t="n">
        <f aca="false">Data!C2210</f>
        <v>0.0062</v>
      </c>
      <c r="B2210" s="0" t="n">
        <f aca="false">Data!C2211</f>
        <v>0.0041</v>
      </c>
      <c r="C2210" s="0" t="n">
        <f aca="false">Summary!$B$8+(A2210-Summary!$B$8)*EXP(-Summary!$B$7*Summary!$B$3)</f>
        <v>0.00620327700451604</v>
      </c>
      <c r="D2210" s="0" t="n">
        <f aca="false">Summary!$B$9^2*(1-EXP(-2*Summary!$B$7*Summary!$B$3))/(2*Summary!$B$7)</f>
        <v>2.13796991461712E-007</v>
      </c>
      <c r="E2210" s="0" t="n">
        <f aca="false">LN(NORMDIST(B2210,C2210,SQRT(D2210),FALSE()))</f>
        <v>-3.58555436530845</v>
      </c>
    </row>
    <row r="2211" customFormat="false" ht="15" hidden="false" customHeight="false" outlineLevel="0" collapsed="false">
      <c r="A2211" s="0" t="n">
        <f aca="false">Data!C2211</f>
        <v>0.0041</v>
      </c>
      <c r="B2211" s="0" t="n">
        <f aca="false">Data!C2212</f>
        <v>0.0046</v>
      </c>
      <c r="C2211" s="0" t="n">
        <f aca="false">Summary!$B$8+(A2211-Summary!$B$8)*EXP(-Summary!$B$7*Summary!$B$3)</f>
        <v>0.00410413726673901</v>
      </c>
      <c r="D2211" s="0" t="n">
        <f aca="false">Summary!$B$9^2*(1-EXP(-2*Summary!$B$7*Summary!$B$3))/(2*Summary!$B$7)</f>
        <v>2.13796991461712E-007</v>
      </c>
      <c r="E2211" s="0" t="n">
        <f aca="false">LN(NORMDIST(B2211,C2211,SQRT(D2211),FALSE()))</f>
        <v>6.18514979410231</v>
      </c>
    </row>
    <row r="2212" customFormat="false" ht="15" hidden="false" customHeight="false" outlineLevel="0" collapsed="false">
      <c r="A2212" s="0" t="n">
        <f aca="false">Data!C2212</f>
        <v>0.0046</v>
      </c>
      <c r="B2212" s="0" t="n">
        <f aca="false">Data!C2213</f>
        <v>0.0049</v>
      </c>
      <c r="C2212" s="0" t="n">
        <f aca="false">Summary!$B$8+(A2212-Summary!$B$8)*EXP(-Summary!$B$7*Summary!$B$3)</f>
        <v>0.00460393244240021</v>
      </c>
      <c r="D2212" s="0" t="n">
        <f aca="false">Summary!$B$9^2*(1-EXP(-2*Summary!$B$7*Summary!$B$3))/(2*Summary!$B$7)</f>
        <v>2.13796991461712E-007</v>
      </c>
      <c r="E2212" s="0" t="n">
        <f aca="false">LN(NORMDIST(B2212,C2212,SQRT(D2212),FALSE()))</f>
        <v>6.55518271760649</v>
      </c>
    </row>
    <row r="2213" customFormat="false" ht="15" hidden="false" customHeight="false" outlineLevel="0" collapsed="false">
      <c r="A2213" s="0" t="n">
        <f aca="false">Data!C2213</f>
        <v>0.0049</v>
      </c>
      <c r="B2213" s="0" t="n">
        <f aca="false">Data!C2214</f>
        <v>0.0048</v>
      </c>
      <c r="C2213" s="0" t="n">
        <f aca="false">Summary!$B$8+(A2213-Summary!$B$8)*EXP(-Summary!$B$7*Summary!$B$3)</f>
        <v>0.00490380954779693</v>
      </c>
      <c r="D2213" s="0" t="n">
        <f aca="false">Summary!$B$9^2*(1-EXP(-2*Summary!$B$7*Summary!$B$3))/(2*Summary!$B$7)</f>
        <v>2.13796991461712E-007</v>
      </c>
      <c r="E2213" s="0" t="n">
        <f aca="false">LN(NORMDIST(B2213,C2213,SQRT(D2213),FALSE()))</f>
        <v>6.73497845730256</v>
      </c>
    </row>
    <row r="2214" customFormat="false" ht="15" hidden="false" customHeight="false" outlineLevel="0" collapsed="false">
      <c r="A2214" s="0" t="n">
        <f aca="false">Data!C2214</f>
        <v>0.0048</v>
      </c>
      <c r="B2214" s="0" t="n">
        <f aca="false">Data!C2215</f>
        <v>0.004</v>
      </c>
      <c r="C2214" s="0" t="n">
        <f aca="false">Summary!$B$8+(A2214-Summary!$B$8)*EXP(-Summary!$B$7*Summary!$B$3)</f>
        <v>0.00480385051266469</v>
      </c>
      <c r="D2214" s="0" t="n">
        <f aca="false">Summary!$B$9^2*(1-EXP(-2*Summary!$B$7*Summary!$B$3))/(2*Summary!$B$7)</f>
        <v>2.13796991461712E-007</v>
      </c>
      <c r="E2214" s="0" t="n">
        <f aca="false">LN(NORMDIST(B2214,C2214,SQRT(D2214),FALSE()))</f>
        <v>5.24899116591623</v>
      </c>
    </row>
    <row r="2215" customFormat="false" ht="15" hidden="false" customHeight="false" outlineLevel="0" collapsed="false">
      <c r="A2215" s="0" t="n">
        <f aca="false">Data!C2215</f>
        <v>0.004</v>
      </c>
      <c r="B2215" s="0" t="n">
        <f aca="false">Data!C2216</f>
        <v>0.0032</v>
      </c>
      <c r="C2215" s="0" t="n">
        <f aca="false">Summary!$B$8+(A2215-Summary!$B$8)*EXP(-Summary!$B$7*Summary!$B$3)</f>
        <v>0.00400417823160677</v>
      </c>
      <c r="D2215" s="0" t="n">
        <f aca="false">Summary!$B$9^2*(1-EXP(-2*Summary!$B$7*Summary!$B$3))/(2*Summary!$B$7)</f>
        <v>2.13796991461712E-007</v>
      </c>
      <c r="E2215" s="0" t="n">
        <f aca="false">LN(NORMDIST(B2215,C2215,SQRT(D2215),FALSE()))</f>
        <v>5.24775873164456</v>
      </c>
    </row>
    <row r="2216" customFormat="false" ht="15" hidden="false" customHeight="false" outlineLevel="0" collapsed="false">
      <c r="A2216" s="0" t="n">
        <f aca="false">Data!C2216</f>
        <v>0.0032</v>
      </c>
      <c r="B2216" s="0" t="n">
        <f aca="false">Data!C2217</f>
        <v>0.0031</v>
      </c>
      <c r="C2216" s="0" t="n">
        <f aca="false">Summary!$B$8+(A2216-Summary!$B$8)*EXP(-Summary!$B$7*Summary!$B$3)</f>
        <v>0.00320450595054885</v>
      </c>
      <c r="D2216" s="0" t="n">
        <f aca="false">Summary!$B$9^2*(1-EXP(-2*Summary!$B$7*Summary!$B$3))/(2*Summary!$B$7)</f>
        <v>2.13796991461712E-007</v>
      </c>
      <c r="E2216" s="0" t="n">
        <f aca="false">LN(NORMDIST(B2216,C2216,SQRT(D2216),FALSE()))</f>
        <v>6.73463918338358</v>
      </c>
    </row>
    <row r="2217" customFormat="false" ht="15" hidden="false" customHeight="false" outlineLevel="0" collapsed="false">
      <c r="A2217" s="0" t="n">
        <f aca="false">Data!C2217</f>
        <v>0.0031</v>
      </c>
      <c r="B2217" s="0" t="n">
        <f aca="false">Data!C2218</f>
        <v>0.0029</v>
      </c>
      <c r="C2217" s="0" t="n">
        <f aca="false">Summary!$B$8+(A2217-Summary!$B$8)*EXP(-Summary!$B$7*Summary!$B$3)</f>
        <v>0.00310454691541661</v>
      </c>
      <c r="D2217" s="0" t="n">
        <f aca="false">Summary!$B$9^2*(1-EXP(-2*Summary!$B$7*Summary!$B$3))/(2*Summary!$B$7)</f>
        <v>2.13796991461712E-007</v>
      </c>
      <c r="E2217" s="0" t="n">
        <f aca="false">LN(NORMDIST(B2217,C2217,SQRT(D2217),FALSE()))</f>
        <v>6.66233239670958</v>
      </c>
    </row>
    <row r="2218" customFormat="false" ht="15" hidden="false" customHeight="false" outlineLevel="0" collapsed="false">
      <c r="A2218" s="0" t="n">
        <f aca="false">Data!C2218</f>
        <v>0.0029</v>
      </c>
      <c r="B2218" s="0" t="n">
        <f aca="false">Data!C2219</f>
        <v>0.0018</v>
      </c>
      <c r="C2218" s="0" t="n">
        <f aca="false">Summary!$B$8+(A2218-Summary!$B$8)*EXP(-Summary!$B$7*Summary!$B$3)</f>
        <v>0.00290462884515213</v>
      </c>
      <c r="D2218" s="0" t="n">
        <f aca="false">Summary!$B$9^2*(1-EXP(-2*Summary!$B$7*Summary!$B$3))/(2*Summary!$B$7)</f>
        <v>2.13796991461712E-007</v>
      </c>
      <c r="E2218" s="0" t="n">
        <f aca="false">LN(NORMDIST(B2218,C2218,SQRT(D2218),FALSE()))</f>
        <v>3.90652784380335</v>
      </c>
    </row>
    <row r="2219" customFormat="false" ht="15" hidden="false" customHeight="false" outlineLevel="0" collapsed="false">
      <c r="A2219" s="0" t="n">
        <f aca="false">Data!C2219</f>
        <v>0.0018</v>
      </c>
      <c r="B2219" s="0" t="n">
        <f aca="false">Data!C2220</f>
        <v>0.0022</v>
      </c>
      <c r="C2219" s="0" t="n">
        <f aca="false">Summary!$B$8+(A2219-Summary!$B$8)*EXP(-Summary!$B$7*Summary!$B$3)</f>
        <v>0.0018050794586975</v>
      </c>
      <c r="D2219" s="0" t="n">
        <f aca="false">Summary!$B$9^2*(1-EXP(-2*Summary!$B$7*Summary!$B$3))/(2*Summary!$B$7)</f>
        <v>2.13796991461712E-007</v>
      </c>
      <c r="E2219" s="0" t="n">
        <f aca="false">LN(NORMDIST(B2219,C2219,SQRT(D2219),FALSE()))</f>
        <v>6.39543716924178</v>
      </c>
    </row>
    <row r="2220" customFormat="false" ht="15" hidden="false" customHeight="false" outlineLevel="0" collapsed="false">
      <c r="A2220" s="0" t="n">
        <f aca="false">Data!C2220</f>
        <v>0.0022</v>
      </c>
      <c r="B2220" s="0" t="n">
        <f aca="false">Data!C2221</f>
        <v>0.0015</v>
      </c>
      <c r="C2220" s="0" t="n">
        <f aca="false">Summary!$B$8+(A2220-Summary!$B$8)*EXP(-Summary!$B$7*Summary!$B$3)</f>
        <v>0.00220491559922646</v>
      </c>
      <c r="D2220" s="0" t="n">
        <f aca="false">Summary!$B$9^2*(1-EXP(-2*Summary!$B$7*Summary!$B$3))/(2*Summary!$B$7)</f>
        <v>2.13796991461712E-007</v>
      </c>
      <c r="E2220" s="0" t="n">
        <f aca="false">LN(NORMDIST(B2220,C2220,SQRT(D2220),FALSE()))</f>
        <v>5.598083179929</v>
      </c>
    </row>
    <row r="2221" customFormat="false" ht="15" hidden="false" customHeight="false" outlineLevel="0" collapsed="false">
      <c r="A2221" s="0" t="n">
        <f aca="false">Data!C2221</f>
        <v>0.0015</v>
      </c>
      <c r="B2221" s="0" t="n">
        <f aca="false">Data!C2222</f>
        <v>0.0012</v>
      </c>
      <c r="C2221" s="0" t="n">
        <f aca="false">Summary!$B$8+(A2221-Summary!$B$8)*EXP(-Summary!$B$7*Summary!$B$3)</f>
        <v>0.00150520235330078</v>
      </c>
      <c r="D2221" s="0" t="n">
        <f aca="false">Summary!$B$9^2*(1-EXP(-2*Summary!$B$7*Summary!$B$3))/(2*Summary!$B$7)</f>
        <v>2.13796991461712E-007</v>
      </c>
      <c r="E2221" s="0" t="n">
        <f aca="false">LN(NORMDIST(B2221,C2221,SQRT(D2221),FALSE()))</f>
        <v>6.54233764022801</v>
      </c>
    </row>
    <row r="2222" customFormat="false" ht="15" hidden="false" customHeight="false" outlineLevel="0" collapsed="false">
      <c r="A2222" s="0" t="n">
        <f aca="false">Data!C2222</f>
        <v>0.0012</v>
      </c>
      <c r="B2222" s="0" t="n">
        <f aca="false">Data!C2223</f>
        <v>0.0012</v>
      </c>
      <c r="C2222" s="0" t="n">
        <f aca="false">Summary!$B$8+(A2222-Summary!$B$8)*EXP(-Summary!$B$7*Summary!$B$3)</f>
        <v>0.00120532524790406</v>
      </c>
      <c r="D2222" s="0" t="n">
        <f aca="false">Summary!$B$9^2*(1-EXP(-2*Summary!$B$7*Summary!$B$3))/(2*Summary!$B$7)</f>
        <v>2.13796991461712E-007</v>
      </c>
      <c r="E2222" s="0" t="n">
        <f aca="false">LN(NORMDIST(B2222,C2222,SQRT(D2222),FALSE()))</f>
        <v>6.76011460134995</v>
      </c>
    </row>
    <row r="2223" customFormat="false" ht="15" hidden="false" customHeight="false" outlineLevel="0" collapsed="false">
      <c r="A2223" s="0" t="n">
        <f aca="false">Data!C2223</f>
        <v>0.0012</v>
      </c>
      <c r="B2223" s="0" t="n">
        <f aca="false">Data!C2224</f>
        <v>0.0007</v>
      </c>
      <c r="C2223" s="0" t="n">
        <f aca="false">Summary!$B$8+(A2223-Summary!$B$8)*EXP(-Summary!$B$7*Summary!$B$3)</f>
        <v>0.00120532524790406</v>
      </c>
      <c r="D2223" s="0" t="n">
        <f aca="false">Summary!$B$9^2*(1-EXP(-2*Summary!$B$7*Summary!$B$3))/(2*Summary!$B$7)</f>
        <v>2.13796991461712E-007</v>
      </c>
      <c r="E2223" s="0" t="n">
        <f aca="false">LN(NORMDIST(B2223,C2223,SQRT(D2223),FALSE()))</f>
        <v>6.1629938323475</v>
      </c>
    </row>
    <row r="2224" customFormat="false" ht="15" hidden="false" customHeight="false" outlineLevel="0" collapsed="false">
      <c r="A2224" s="0" t="n">
        <f aca="false">Data!C2224</f>
        <v>0.0007</v>
      </c>
      <c r="B2224" s="0" t="n">
        <f aca="false">Data!C2225</f>
        <v>0.0003</v>
      </c>
      <c r="C2224" s="0" t="n">
        <f aca="false">Summary!$B$8+(A2224-Summary!$B$8)*EXP(-Summary!$B$7*Summary!$B$3)</f>
        <v>0.00070553007224286</v>
      </c>
      <c r="D2224" s="0" t="n">
        <f aca="false">Summary!$B$9^2*(1-EXP(-2*Summary!$B$7*Summary!$B$3))/(2*Summary!$B$7)</f>
        <v>2.13796991461712E-007</v>
      </c>
      <c r="E2224" s="0" t="n">
        <f aca="false">LN(NORMDIST(B2224,C2224,SQRT(D2224),FALSE()))</f>
        <v>6.37557625938384</v>
      </c>
    </row>
    <row r="2225" customFormat="false" ht="15" hidden="false" customHeight="false" outlineLevel="0" collapsed="false">
      <c r="A2225" s="0" t="n">
        <f aca="false">Data!C2225</f>
        <v>0.0003</v>
      </c>
      <c r="B2225" s="0" t="n">
        <f aca="false">Data!C2226</f>
        <v>0.0002</v>
      </c>
      <c r="C2225" s="0" t="n">
        <f aca="false">Summary!$B$8+(A2225-Summary!$B$8)*EXP(-Summary!$B$7*Summary!$B$3)</f>
        <v>0.000305693931713901</v>
      </c>
      <c r="D2225" s="0" t="n">
        <f aca="false">Summary!$B$9^2*(1-EXP(-2*Summary!$B$7*Summary!$B$3))/(2*Summary!$B$7)</f>
        <v>2.13796991461712E-007</v>
      </c>
      <c r="E2225" s="0" t="n">
        <f aca="false">LN(NORMDIST(B2225,C2225,SQRT(D2225),FALSE()))</f>
        <v>6.73405518662265</v>
      </c>
    </row>
    <row r="2226" customFormat="false" ht="15" hidden="false" customHeight="false" outlineLevel="0" collapsed="false">
      <c r="A2226" s="0" t="n">
        <f aca="false">Data!C2226</f>
        <v>0.0002</v>
      </c>
      <c r="B2226" s="0" t="n">
        <f aca="false">Data!C2227</f>
        <v>0.0013</v>
      </c>
      <c r="C2226" s="0" t="n">
        <f aca="false">Summary!$B$8+(A2226-Summary!$B$8)*EXP(-Summary!$B$7*Summary!$B$3)</f>
        <v>0.000205734896581662</v>
      </c>
      <c r="D2226" s="0" t="n">
        <f aca="false">Summary!$B$9^2*(1-EXP(-2*Summary!$B$7*Summary!$B$3))/(2*Summary!$B$7)</f>
        <v>2.13796991461712E-007</v>
      </c>
      <c r="E2226" s="0" t="n">
        <f aca="false">LN(NORMDIST(B2226,C2226,SQRT(D2226),FALSE()))</f>
        <v>3.95982318913816</v>
      </c>
    </row>
    <row r="2227" customFormat="false" ht="15" hidden="false" customHeight="false" outlineLevel="0" collapsed="false">
      <c r="A2227" s="0" t="n">
        <f aca="false">Data!C2227</f>
        <v>0.0013</v>
      </c>
      <c r="B2227" s="0" t="n">
        <f aca="false">Data!C2228</f>
        <v>0.001</v>
      </c>
      <c r="C2227" s="0" t="n">
        <f aca="false">Summary!$B$8+(A2227-Summary!$B$8)*EXP(-Summary!$B$7*Summary!$B$3)</f>
        <v>0.0013052842830363</v>
      </c>
      <c r="D2227" s="0" t="n">
        <f aca="false">Summary!$B$9^2*(1-EXP(-2*Summary!$B$7*Summary!$B$3))/(2*Summary!$B$7)</f>
        <v>2.13796991461712E-007</v>
      </c>
      <c r="E2227" s="0" t="n">
        <f aca="false">LN(NORMDIST(B2227,C2227,SQRT(D2227),FALSE()))</f>
        <v>6.54222066709309</v>
      </c>
    </row>
    <row r="2228" customFormat="false" ht="15" hidden="false" customHeight="false" outlineLevel="0" collapsed="false">
      <c r="A2228" s="0" t="n">
        <f aca="false">Data!C2228</f>
        <v>0.001</v>
      </c>
      <c r="B2228" s="0" t="n">
        <f aca="false">Data!C2229</f>
        <v>0.0005</v>
      </c>
      <c r="C2228" s="0" t="n">
        <f aca="false">Summary!$B$8+(A2228-Summary!$B$8)*EXP(-Summary!$B$7*Summary!$B$3)</f>
        <v>0.00100540717763958</v>
      </c>
      <c r="D2228" s="0" t="n">
        <f aca="false">Summary!$B$9^2*(1-EXP(-2*Summary!$B$7*Summary!$B$3))/(2*Summary!$B$7)</f>
        <v>2.13796991461712E-007</v>
      </c>
      <c r="E2228" s="0" t="n">
        <f aca="false">LN(NORMDIST(B2228,C2228,SQRT(D2228),FALSE()))</f>
        <v>6.16280016956548</v>
      </c>
    </row>
    <row r="2229" customFormat="false" ht="15" hidden="false" customHeight="false" outlineLevel="0" collapsed="false">
      <c r="A2229" s="0" t="n">
        <f aca="false">Data!C2229</f>
        <v>0.0005</v>
      </c>
      <c r="B2229" s="0" t="n">
        <f aca="false">Data!C2230</f>
        <v>0.0001</v>
      </c>
      <c r="C2229" s="0" t="n">
        <f aca="false">Summary!$B$8+(A2229-Summary!$B$8)*EXP(-Summary!$B$7*Summary!$B$3)</f>
        <v>0.000505612001978382</v>
      </c>
      <c r="D2229" s="0" t="n">
        <f aca="false">Summary!$B$9^2*(1-EXP(-2*Summary!$B$7*Summary!$B$3))/(2*Summary!$B$7)</f>
        <v>2.13796991461712E-007</v>
      </c>
      <c r="E2229" s="0" t="n">
        <f aca="false">LN(NORMDIST(B2229,C2229,SQRT(D2229),FALSE()))</f>
        <v>6.37542083938668</v>
      </c>
    </row>
    <row r="2230" customFormat="false" ht="15" hidden="false" customHeight="false" outlineLevel="0" collapsed="false">
      <c r="A2230" s="0" t="n">
        <f aca="false">Data!C2230</f>
        <v>0.0001</v>
      </c>
      <c r="B2230" s="0" t="n">
        <f aca="false">Data!C2231</f>
        <v>0.0007</v>
      </c>
      <c r="C2230" s="0" t="n">
        <f aca="false">Summary!$B$8+(A2230-Summary!$B$8)*EXP(-Summary!$B$7*Summary!$B$3)</f>
        <v>0.000105775861449423</v>
      </c>
      <c r="D2230" s="0" t="n">
        <f aca="false">Summary!$B$9^2*(1-EXP(-2*Summary!$B$7*Summary!$B$3))/(2*Summary!$B$7)</f>
        <v>2.13796991461712E-007</v>
      </c>
      <c r="E2230" s="0" t="n">
        <f aca="false">LN(NORMDIST(B2230,C2230,SQRT(D2230),FALSE()))</f>
        <v>5.93439211068954</v>
      </c>
    </row>
    <row r="2231" customFormat="false" ht="15" hidden="false" customHeight="false" outlineLevel="0" collapsed="false">
      <c r="A2231" s="0" t="n">
        <f aca="false">Data!C2231</f>
        <v>0.0007</v>
      </c>
      <c r="B2231" s="0" t="n">
        <f aca="false">Data!C2232</f>
        <v>0.0006</v>
      </c>
      <c r="C2231" s="0" t="n">
        <f aca="false">Summary!$B$8+(A2231-Summary!$B$8)*EXP(-Summary!$B$7*Summary!$B$3)</f>
        <v>0.00070553007224286</v>
      </c>
      <c r="D2231" s="0" t="n">
        <f aca="false">Summary!$B$9^2*(1-EXP(-2*Summary!$B$7*Summary!$B$3))/(2*Summary!$B$7)</f>
        <v>2.13796991461712E-007</v>
      </c>
      <c r="E2231" s="0" t="n">
        <f aca="false">LN(NORMDIST(B2231,C2231,SQRT(D2231),FALSE()))</f>
        <v>6.73413613035652</v>
      </c>
    </row>
    <row r="2232" customFormat="false" ht="15" hidden="false" customHeight="false" outlineLevel="0" collapsed="false">
      <c r="A2232" s="0" t="n">
        <f aca="false">Data!C2232</f>
        <v>0.0006</v>
      </c>
      <c r="B2232" s="0" t="n">
        <f aca="false">Data!C2233</f>
        <v>0.0002</v>
      </c>
      <c r="C2232" s="0" t="n">
        <f aca="false">Summary!$B$8+(A2232-Summary!$B$8)*EXP(-Summary!$B$7*Summary!$B$3)</f>
        <v>0.000605571037110621</v>
      </c>
      <c r="D2232" s="0" t="n">
        <f aca="false">Summary!$B$9^2*(1-EXP(-2*Summary!$B$7*Summary!$B$3))/(2*Summary!$B$7)</f>
        <v>2.13796991461712E-007</v>
      </c>
      <c r="E2232" s="0" t="n">
        <f aca="false">LN(NORMDIST(B2232,C2232,SQRT(D2232),FALSE()))</f>
        <v>6.37549855330983</v>
      </c>
    </row>
    <row r="2233" customFormat="false" ht="15" hidden="false" customHeight="false" outlineLevel="0" collapsed="false">
      <c r="A2233" s="0" t="n">
        <f aca="false">Data!C2233</f>
        <v>0.0002</v>
      </c>
      <c r="B2233" s="0" t="n">
        <f aca="false">Data!C2234</f>
        <v>0.0002</v>
      </c>
      <c r="C2233" s="0" t="n">
        <f aca="false">Summary!$B$8+(A2233-Summary!$B$8)*EXP(-Summary!$B$7*Summary!$B$3)</f>
        <v>0.000205734896581662</v>
      </c>
      <c r="D2233" s="0" t="n">
        <f aca="false">Summary!$B$9^2*(1-EXP(-2*Summary!$B$7*Summary!$B$3))/(2*Summary!$B$7)</f>
        <v>2.13796991461712E-007</v>
      </c>
      <c r="E2233" s="0" t="n">
        <f aca="false">LN(NORMDIST(B2233,C2233,SQRT(D2233),FALSE()))</f>
        <v>6.76010400537867</v>
      </c>
    </row>
    <row r="2234" customFormat="false" ht="15" hidden="false" customHeight="false" outlineLevel="0" collapsed="false">
      <c r="A2234" s="0" t="n">
        <f aca="false">Data!C2234</f>
        <v>0.0002</v>
      </c>
      <c r="B2234" s="0" t="n">
        <f aca="false">Data!C2235</f>
        <v>0.0002</v>
      </c>
      <c r="C2234" s="0" t="n">
        <f aca="false">Summary!$B$8+(A2234-Summary!$B$8)*EXP(-Summary!$B$7*Summary!$B$3)</f>
        <v>0.000205734896581662</v>
      </c>
      <c r="D2234" s="0" t="n">
        <f aca="false">Summary!$B$9^2*(1-EXP(-2*Summary!$B$7*Summary!$B$3))/(2*Summary!$B$7)</f>
        <v>2.13796991461712E-007</v>
      </c>
      <c r="E2234" s="0" t="n">
        <f aca="false">LN(NORMDIST(B2234,C2234,SQRT(D2234),FALSE()))</f>
        <v>6.76010400537867</v>
      </c>
    </row>
    <row r="2235" customFormat="false" ht="15" hidden="false" customHeight="false" outlineLevel="0" collapsed="false">
      <c r="A2235" s="0" t="n">
        <f aca="false">Data!C2235</f>
        <v>0.0002</v>
      </c>
      <c r="B2235" s="0" t="n">
        <f aca="false">Data!C2236</f>
        <v>0.0003</v>
      </c>
      <c r="C2235" s="0" t="n">
        <f aca="false">Summary!$B$8+(A2235-Summary!$B$8)*EXP(-Summary!$B$7*Summary!$B$3)</f>
        <v>0.000205734896581662</v>
      </c>
      <c r="D2235" s="0" t="n">
        <f aca="false">Summary!$B$9^2*(1-EXP(-2*Summary!$B$7*Summary!$B$3))/(2*Summary!$B$7)</f>
        <v>2.13796991461712E-007</v>
      </c>
      <c r="E2235" s="0" t="n">
        <f aca="false">LN(NORMDIST(B2235,C2235,SQRT(D2235),FALSE()))</f>
        <v>6.73939973675651</v>
      </c>
    </row>
    <row r="2236" customFormat="false" ht="15" hidden="false" customHeight="false" outlineLevel="0" collapsed="false">
      <c r="A2236" s="0" t="n">
        <f aca="false">Data!C2236</f>
        <v>0.0003</v>
      </c>
      <c r="B2236" s="0" t="n">
        <f aca="false">Data!C2237</f>
        <v>0.0003</v>
      </c>
      <c r="C2236" s="0" t="n">
        <f aca="false">Summary!$B$8+(A2236-Summary!$B$8)*EXP(-Summary!$B$7*Summary!$B$3)</f>
        <v>0.000305693931713901</v>
      </c>
      <c r="D2236" s="0" t="n">
        <f aca="false">Summary!$B$9^2*(1-EXP(-2*Summary!$B$7*Summary!$B$3))/(2*Summary!$B$7)</f>
        <v>2.13796991461712E-007</v>
      </c>
      <c r="E2236" s="0" t="n">
        <f aca="false">LN(NORMDIST(B2236,C2236,SQRT(D2236),FALSE()))</f>
        <v>6.76010510029689</v>
      </c>
    </row>
    <row r="2237" customFormat="false" ht="15" hidden="false" customHeight="false" outlineLevel="0" collapsed="false">
      <c r="A2237" s="0" t="n">
        <f aca="false">Data!C2237</f>
        <v>0.0003</v>
      </c>
      <c r="B2237" s="0" t="n">
        <f aca="false">Data!C2238</f>
        <v>0</v>
      </c>
      <c r="C2237" s="0" t="n">
        <f aca="false">Summary!$B$8+(A2237-Summary!$B$8)*EXP(-Summary!$B$7*Summary!$B$3)</f>
        <v>0.000305693931713901</v>
      </c>
      <c r="D2237" s="0" t="n">
        <f aca="false">Summary!$B$9^2*(1-EXP(-2*Summary!$B$7*Summary!$B$3))/(2*Summary!$B$7)</f>
        <v>2.13796991461712E-007</v>
      </c>
      <c r="E2237" s="0" t="n">
        <f aca="false">LN(NORMDIST(B2237,C2237,SQRT(D2237),FALSE()))</f>
        <v>6.54163533047071</v>
      </c>
    </row>
    <row r="2238" customFormat="false" ht="15" hidden="false" customHeight="false" outlineLevel="0" collapsed="false">
      <c r="A2238" s="0" t="n">
        <f aca="false">Data!C2238</f>
        <v>0</v>
      </c>
      <c r="B2238" s="0" t="n">
        <f aca="false">Data!C2239</f>
        <v>0.0001</v>
      </c>
      <c r="C2238" s="0" t="n">
        <f aca="false">Summary!$B$8+(A2238-Summary!$B$8)*EXP(-Summary!$B$7*Summary!$B$3)</f>
        <v>5.81682631718358E-006</v>
      </c>
      <c r="D2238" s="0" t="n">
        <f aca="false">Summary!$B$9^2*(1-EXP(-2*Summary!$B$7*Summary!$B$3))/(2*Summary!$B$7)</f>
        <v>2.13796991461712E-007</v>
      </c>
      <c r="E2238" s="0" t="n">
        <f aca="false">LN(NORMDIST(B2238,C2238,SQRT(D2238),FALSE()))</f>
        <v>6.73943584464885</v>
      </c>
    </row>
    <row r="2239" customFormat="false" ht="15" hidden="false" customHeight="false" outlineLevel="0" collapsed="false">
      <c r="A2239" s="0" t="n">
        <f aca="false">Data!C2239</f>
        <v>0.0001</v>
      </c>
      <c r="B2239" s="0" t="n">
        <f aca="false">Data!C2240</f>
        <v>0.0002</v>
      </c>
      <c r="C2239" s="0" t="n">
        <f aca="false">Summary!$B$8+(A2239-Summary!$B$8)*EXP(-Summary!$B$7*Summary!$B$3)</f>
        <v>0.000105775861449423</v>
      </c>
      <c r="D2239" s="0" t="n">
        <f aca="false">Summary!$B$9^2*(1-EXP(-2*Summary!$B$7*Summary!$B$3))/(2*Summary!$B$7)</f>
        <v>2.13796991461712E-007</v>
      </c>
      <c r="E2239" s="0" t="n">
        <f aca="false">LN(NORMDIST(B2239,C2239,SQRT(D2239),FALSE()))</f>
        <v>6.73941779462725</v>
      </c>
    </row>
    <row r="2240" customFormat="false" ht="15" hidden="false" customHeight="false" outlineLevel="0" collapsed="false">
      <c r="A2240" s="0" t="n">
        <f aca="false">Data!C2240</f>
        <v>0.0002</v>
      </c>
      <c r="B2240" s="0" t="n">
        <f aca="false">Data!C2241</f>
        <v>0.0003</v>
      </c>
      <c r="C2240" s="0" t="n">
        <f aca="false">Summary!$B$8+(A2240-Summary!$B$8)*EXP(-Summary!$B$7*Summary!$B$3)</f>
        <v>0.000205734896581662</v>
      </c>
      <c r="D2240" s="0" t="n">
        <f aca="false">Summary!$B$9^2*(1-EXP(-2*Summary!$B$7*Summary!$B$3))/(2*Summary!$B$7)</f>
        <v>2.13796991461712E-007</v>
      </c>
      <c r="E2240" s="0" t="n">
        <f aca="false">LN(NORMDIST(B2240,C2240,SQRT(D2240),FALSE()))</f>
        <v>6.73939973675651</v>
      </c>
    </row>
    <row r="2241" customFormat="false" ht="15" hidden="false" customHeight="false" outlineLevel="0" collapsed="false">
      <c r="A2241" s="0" t="n">
        <f aca="false">Data!C2241</f>
        <v>0.0003</v>
      </c>
      <c r="B2241" s="0" t="n">
        <f aca="false">Data!C2242</f>
        <v>0.0004</v>
      </c>
      <c r="C2241" s="0" t="n">
        <f aca="false">Summary!$B$8+(A2241-Summary!$B$8)*EXP(-Summary!$B$7*Summary!$B$3)</f>
        <v>0.000305693931713901</v>
      </c>
      <c r="D2241" s="0" t="n">
        <f aca="false">Summary!$B$9^2*(1-EXP(-2*Summary!$B$7*Summary!$B$3))/(2*Summary!$B$7)</f>
        <v>2.13796991461712E-007</v>
      </c>
      <c r="E2241" s="0" t="n">
        <f aca="false">LN(NORMDIST(B2241,C2241,SQRT(D2241),FALSE()))</f>
        <v>6.73938167103664</v>
      </c>
    </row>
    <row r="2242" customFormat="false" ht="15" hidden="false" customHeight="false" outlineLevel="0" collapsed="false">
      <c r="A2242" s="0" t="n">
        <f aca="false">Data!C2242</f>
        <v>0.0004</v>
      </c>
      <c r="B2242" s="0" t="n">
        <f aca="false">Data!C2243</f>
        <v>0.0005</v>
      </c>
      <c r="C2242" s="0" t="n">
        <f aca="false">Summary!$B$8+(A2242-Summary!$B$8)*EXP(-Summary!$B$7*Summary!$B$3)</f>
        <v>0.000405652966846141</v>
      </c>
      <c r="D2242" s="0" t="n">
        <f aca="false">Summary!$B$9^2*(1-EXP(-2*Summary!$B$7*Summary!$B$3))/(2*Summary!$B$7)</f>
        <v>2.13796991461712E-007</v>
      </c>
      <c r="E2242" s="0" t="n">
        <f aca="false">LN(NORMDIST(B2242,C2242,SQRT(D2242),FALSE()))</f>
        <v>6.73936359746765</v>
      </c>
    </row>
    <row r="2243" customFormat="false" ht="15" hidden="false" customHeight="false" outlineLevel="0" collapsed="false">
      <c r="A2243" s="0" t="n">
        <f aca="false">Data!C2243</f>
        <v>0.0005</v>
      </c>
      <c r="B2243" s="0" t="n">
        <f aca="false">Data!C2244</f>
        <v>0</v>
      </c>
      <c r="C2243" s="0" t="n">
        <f aca="false">Summary!$B$8+(A2243-Summary!$B$8)*EXP(-Summary!$B$7*Summary!$B$3)</f>
        <v>0.000505612001978382</v>
      </c>
      <c r="D2243" s="0" t="n">
        <f aca="false">Summary!$B$9^2*(1-EXP(-2*Summary!$B$7*Summary!$B$3))/(2*Summary!$B$7)</f>
        <v>2.13796991461712E-007</v>
      </c>
      <c r="E2243" s="0" t="n">
        <f aca="false">LN(NORMDIST(B2243,C2243,SQRT(D2243),FALSE()))</f>
        <v>6.16231587525066</v>
      </c>
    </row>
    <row r="2244" customFormat="false" ht="15" hidden="false" customHeight="false" outlineLevel="0" collapsed="false">
      <c r="A2244" s="0" t="n">
        <f aca="false">Data!C2244</f>
        <v>0</v>
      </c>
      <c r="B2244" s="0" t="n">
        <f aca="false">Data!C2245</f>
        <v>0.0002</v>
      </c>
      <c r="C2244" s="0" t="n">
        <f aca="false">Summary!$B$8+(A2244-Summary!$B$8)*EXP(-Summary!$B$7*Summary!$B$3)</f>
        <v>5.81682631718358E-006</v>
      </c>
      <c r="D2244" s="0" t="n">
        <f aca="false">Summary!$B$9^2*(1-EXP(-2*Summary!$B$7*Summary!$B$3))/(2*Summary!$B$7)</f>
        <v>2.13796991461712E-007</v>
      </c>
      <c r="E2244" s="0" t="n">
        <f aca="false">LN(NORMDIST(B2244,C2244,SQRT(D2244),FALSE()))</f>
        <v>6.67199655436837</v>
      </c>
    </row>
    <row r="2245" customFormat="false" ht="15" hidden="false" customHeight="false" outlineLevel="0" collapsed="false">
      <c r="A2245" s="0" t="n">
        <f aca="false">Data!C2245</f>
        <v>0.0002</v>
      </c>
      <c r="B2245" s="0" t="n">
        <f aca="false">Data!C2246</f>
        <v>0.0001</v>
      </c>
      <c r="C2245" s="0" t="n">
        <f aca="false">Summary!$B$8+(A2245-Summary!$B$8)*EXP(-Summary!$B$7*Summary!$B$3)</f>
        <v>0.000205734896581662</v>
      </c>
      <c r="D2245" s="0" t="n">
        <f aca="false">Summary!$B$9^2*(1-EXP(-2*Summary!$B$7*Summary!$B$3))/(2*Summary!$B$7)</f>
        <v>2.13796991461712E-007</v>
      </c>
      <c r="E2245" s="0" t="n">
        <f aca="false">LN(NORMDIST(B2245,C2245,SQRT(D2245),FALSE()))</f>
        <v>6.73403493106635</v>
      </c>
    </row>
    <row r="2246" customFormat="false" ht="15" hidden="false" customHeight="false" outlineLevel="0" collapsed="false">
      <c r="A2246" s="0" t="n">
        <f aca="false">Data!C2246</f>
        <v>0.0001</v>
      </c>
      <c r="B2246" s="0" t="n">
        <f aca="false">Data!C2247</f>
        <v>0.0002</v>
      </c>
      <c r="C2246" s="0" t="n">
        <f aca="false">Summary!$B$8+(A2246-Summary!$B$8)*EXP(-Summary!$B$7*Summary!$B$3)</f>
        <v>0.000105775861449423</v>
      </c>
      <c r="D2246" s="0" t="n">
        <f aca="false">Summary!$B$9^2*(1-EXP(-2*Summary!$B$7*Summary!$B$3))/(2*Summary!$B$7)</f>
        <v>2.13796991461712E-007</v>
      </c>
      <c r="E2246" s="0" t="n">
        <f aca="false">LN(NORMDIST(B2246,C2246,SQRT(D2246),FALSE()))</f>
        <v>6.73941779462725</v>
      </c>
    </row>
    <row r="2247" customFormat="false" ht="15" hidden="false" customHeight="false" outlineLevel="0" collapsed="false">
      <c r="A2247" s="0" t="n">
        <f aca="false">Data!C2247</f>
        <v>0.0002</v>
      </c>
      <c r="B2247" s="0" t="n">
        <f aca="false">Data!C2248</f>
        <v>0</v>
      </c>
      <c r="C2247" s="0" t="n">
        <f aca="false">Summary!$B$8+(A2247-Summary!$B$8)*EXP(-Summary!$B$7*Summary!$B$3)</f>
        <v>0.000205734896581662</v>
      </c>
      <c r="D2247" s="0" t="n">
        <f aca="false">Summary!$B$9^2*(1-EXP(-2*Summary!$B$7*Summary!$B$3))/(2*Summary!$B$7)</f>
        <v>2.13796991461712E-007</v>
      </c>
      <c r="E2247" s="0" t="n">
        <f aca="false">LN(NORMDIST(B2247,C2247,SQRT(D2247),FALSE()))</f>
        <v>6.66119251381955</v>
      </c>
    </row>
    <row r="2248" customFormat="false" ht="15" hidden="false" customHeight="false" outlineLevel="0" collapsed="false">
      <c r="A2248" s="0" t="n">
        <f aca="false">Data!C2248</f>
        <v>0</v>
      </c>
      <c r="B2248" s="0" t="n">
        <f aca="false">Data!C2249</f>
        <v>0.0003</v>
      </c>
      <c r="C2248" s="0" t="n">
        <f aca="false">Summary!$B$8+(A2248-Summary!$B$8)*EXP(-Summary!$B$7*Summary!$B$3)</f>
        <v>5.81682631718358E-006</v>
      </c>
      <c r="D2248" s="0" t="n">
        <f aca="false">Summary!$B$9^2*(1-EXP(-2*Summary!$B$7*Summary!$B$3))/(2*Summary!$B$7)</f>
        <v>2.13796991461712E-007</v>
      </c>
      <c r="E2248" s="0" t="n">
        <f aca="false">LN(NORMDIST(B2248,C2248,SQRT(D2248),FALSE()))</f>
        <v>6.55778392115339</v>
      </c>
    </row>
    <row r="2249" customFormat="false" ht="15" hidden="false" customHeight="false" outlineLevel="0" collapsed="false">
      <c r="A2249" s="0" t="n">
        <f aca="false">Data!C2249</f>
        <v>0.0003</v>
      </c>
      <c r="B2249" s="0" t="n">
        <f aca="false">Data!C2250</f>
        <v>0.0006</v>
      </c>
      <c r="C2249" s="0" t="n">
        <f aca="false">Summary!$B$8+(A2249-Summary!$B$8)*EXP(-Summary!$B$7*Summary!$B$3)</f>
        <v>0.000305693931713901</v>
      </c>
      <c r="D2249" s="0" t="n">
        <f aca="false">Summary!$B$9^2*(1-EXP(-2*Summary!$B$7*Summary!$B$3))/(2*Summary!$B$7)</f>
        <v>2.13796991461712E-007</v>
      </c>
      <c r="E2249" s="0" t="n">
        <f aca="false">LN(NORMDIST(B2249,C2249,SQRT(D2249),FALSE()))</f>
        <v>6.5576147837127</v>
      </c>
    </row>
    <row r="2250" customFormat="false" ht="15" hidden="false" customHeight="false" outlineLevel="0" collapsed="false">
      <c r="A2250" s="0" t="n">
        <f aca="false">Data!C2250</f>
        <v>0.0006</v>
      </c>
      <c r="B2250" s="0" t="n">
        <f aca="false">Data!C2251</f>
        <v>0.001</v>
      </c>
      <c r="C2250" s="0" t="n">
        <f aca="false">Summary!$B$8+(A2250-Summary!$B$8)*EXP(-Summary!$B$7*Summary!$B$3)</f>
        <v>0.000605571037110621</v>
      </c>
      <c r="D2250" s="0" t="n">
        <f aca="false">Summary!$B$9^2*(1-EXP(-2*Summary!$B$7*Summary!$B$3))/(2*Summary!$B$7)</f>
        <v>2.13796991461712E-007</v>
      </c>
      <c r="E2250" s="0" t="n">
        <f aca="false">LN(NORMDIST(B2250,C2250,SQRT(D2250),FALSE()))</f>
        <v>6.39634463565189</v>
      </c>
    </row>
    <row r="2251" customFormat="false" ht="15" hidden="false" customHeight="false" outlineLevel="0" collapsed="false">
      <c r="A2251" s="0" t="n">
        <f aca="false">Data!C2251</f>
        <v>0.001</v>
      </c>
      <c r="B2251" s="0" t="n">
        <f aca="false">Data!C2252</f>
        <v>0.0011</v>
      </c>
      <c r="C2251" s="0" t="n">
        <f aca="false">Summary!$B$8+(A2251-Summary!$B$8)*EXP(-Summary!$B$7*Summary!$B$3)</f>
        <v>0.00100540717763958</v>
      </c>
      <c r="D2251" s="0" t="n">
        <f aca="false">Summary!$B$9^2*(1-EXP(-2*Summary!$B$7*Summary!$B$3))/(2*Summary!$B$7)</f>
        <v>2.13796991461712E-007</v>
      </c>
      <c r="E2251" s="0" t="n">
        <f aca="false">LN(NORMDIST(B2251,C2251,SQRT(D2251),FALSE()))</f>
        <v>6.73925499122193</v>
      </c>
    </row>
    <row r="2252" customFormat="false" ht="15" hidden="false" customHeight="false" outlineLevel="0" collapsed="false">
      <c r="A2252" s="0" t="n">
        <f aca="false">Data!C2252</f>
        <v>0.0011</v>
      </c>
      <c r="B2252" s="0" t="n">
        <f aca="false">Data!C2253</f>
        <v>0.0008</v>
      </c>
      <c r="C2252" s="0" t="n">
        <f aca="false">Summary!$B$8+(A2252-Summary!$B$8)*EXP(-Summary!$B$7*Summary!$B$3)</f>
        <v>0.00110536621277182</v>
      </c>
      <c r="D2252" s="0" t="n">
        <f aca="false">Summary!$B$9^2*(1-EXP(-2*Summary!$B$7*Summary!$B$3))/(2*Summary!$B$7)</f>
        <v>2.13796991461712E-007</v>
      </c>
      <c r="E2252" s="0" t="n">
        <f aca="false">LN(NORMDIST(B2252,C2252,SQRT(D2252),FALSE()))</f>
        <v>6.54210366256165</v>
      </c>
    </row>
    <row r="2253" customFormat="false" ht="15" hidden="false" customHeight="false" outlineLevel="0" collapsed="false">
      <c r="A2253" s="0" t="n">
        <f aca="false">Data!C2253</f>
        <v>0.0008</v>
      </c>
      <c r="B2253" s="0" t="n">
        <f aca="false">Data!C2254</f>
        <v>0.0014</v>
      </c>
      <c r="C2253" s="0" t="n">
        <f aca="false">Summary!$B$8+(A2253-Summary!$B$8)*EXP(-Summary!$B$7*Summary!$B$3)</f>
        <v>0.000805489107375101</v>
      </c>
      <c r="D2253" s="0" t="n">
        <f aca="false">Summary!$B$9^2*(1-EXP(-2*Summary!$B$7*Summary!$B$3))/(2*Summary!$B$7)</f>
        <v>2.13796991461712E-007</v>
      </c>
      <c r="E2253" s="0" t="n">
        <f aca="false">LN(NORMDIST(B2253,C2253,SQRT(D2253),FALSE()))</f>
        <v>5.93359491842985</v>
      </c>
    </row>
    <row r="2254" customFormat="false" ht="15" hidden="false" customHeight="false" outlineLevel="0" collapsed="false">
      <c r="A2254" s="0" t="n">
        <f aca="false">Data!C2254</f>
        <v>0.0014</v>
      </c>
      <c r="B2254" s="0" t="n">
        <f aca="false">Data!C2255</f>
        <v>0.0014</v>
      </c>
      <c r="C2254" s="0" t="n">
        <f aca="false">Summary!$B$8+(A2254-Summary!$B$8)*EXP(-Summary!$B$7*Summary!$B$3)</f>
        <v>0.00140524331816854</v>
      </c>
      <c r="D2254" s="0" t="n">
        <f aca="false">Summary!$B$9^2*(1-EXP(-2*Summary!$B$7*Summary!$B$3))/(2*Summary!$B$7)</f>
        <v>2.13796991461712E-007</v>
      </c>
      <c r="E2254" s="0" t="n">
        <f aca="false">LN(NORMDIST(B2254,C2254,SQRT(D2254),FALSE()))</f>
        <v>6.76011662635465</v>
      </c>
    </row>
    <row r="2255" customFormat="false" ht="15" hidden="false" customHeight="false" outlineLevel="0" collapsed="false">
      <c r="A2255" s="0" t="n">
        <f aca="false">Data!C2255</f>
        <v>0.0014</v>
      </c>
      <c r="B2255" s="0" t="n">
        <f aca="false">Data!C2256</f>
        <v>0.0011</v>
      </c>
      <c r="C2255" s="0" t="n">
        <f aca="false">Summary!$B$8+(A2255-Summary!$B$8)*EXP(-Summary!$B$7*Summary!$B$3)</f>
        <v>0.00140524331816854</v>
      </c>
      <c r="D2255" s="0" t="n">
        <f aca="false">Summary!$B$9^2*(1-EXP(-2*Summary!$B$7*Summary!$B$3))/(2*Summary!$B$7)</f>
        <v>2.13796991461712E-007</v>
      </c>
      <c r="E2255" s="0" t="n">
        <f aca="false">LN(NORMDIST(B2255,C2255,SQRT(D2255),FALSE()))</f>
        <v>6.54227915758511</v>
      </c>
    </row>
    <row r="2256" customFormat="false" ht="15" hidden="false" customHeight="false" outlineLevel="0" collapsed="false">
      <c r="A2256" s="0" t="n">
        <f aca="false">Data!C2256</f>
        <v>0.0011</v>
      </c>
      <c r="B2256" s="0" t="n">
        <f aca="false">Data!C2257</f>
        <v>0.0009</v>
      </c>
      <c r="C2256" s="0" t="n">
        <f aca="false">Summary!$B$8+(A2256-Summary!$B$8)*EXP(-Summary!$B$7*Summary!$B$3)</f>
        <v>0.00110536621277182</v>
      </c>
      <c r="D2256" s="0" t="n">
        <f aca="false">Summary!$B$9^2*(1-EXP(-2*Summary!$B$7*Summary!$B$3))/(2*Summary!$B$7)</f>
        <v>2.13796991461712E-007</v>
      </c>
      <c r="E2256" s="0" t="n">
        <f aca="false">LN(NORMDIST(B2256,C2256,SQRT(D2256),FALSE()))</f>
        <v>6.66154697700023</v>
      </c>
    </row>
    <row r="2257" customFormat="false" ht="15" hidden="false" customHeight="false" outlineLevel="0" collapsed="false">
      <c r="A2257" s="0" t="n">
        <f aca="false">Data!C2257</f>
        <v>0.0009</v>
      </c>
      <c r="B2257" s="0" t="n">
        <f aca="false">Data!C2258</f>
        <v>0.0007</v>
      </c>
      <c r="C2257" s="0" t="n">
        <f aca="false">Summary!$B$8+(A2257-Summary!$B$8)*EXP(-Summary!$B$7*Summary!$B$3)</f>
        <v>0.000905448142507341</v>
      </c>
      <c r="D2257" s="0" t="n">
        <f aca="false">Summary!$B$9^2*(1-EXP(-2*Summary!$B$7*Summary!$B$3))/(2*Summary!$B$7)</f>
        <v>2.13796991461712E-007</v>
      </c>
      <c r="E2257" s="0" t="n">
        <f aca="false">LN(NORMDIST(B2257,C2257,SQRT(D2257),FALSE()))</f>
        <v>6.66146826234843</v>
      </c>
    </row>
    <row r="2258" customFormat="false" ht="15" hidden="false" customHeight="false" outlineLevel="0" collapsed="false">
      <c r="A2258" s="0" t="n">
        <f aca="false">Data!C2258</f>
        <v>0.0007</v>
      </c>
      <c r="B2258" s="0" t="n">
        <f aca="false">Data!C2259</f>
        <v>0.0012</v>
      </c>
      <c r="C2258" s="0" t="n">
        <f aca="false">Summary!$B$8+(A2258-Summary!$B$8)*EXP(-Summary!$B$7*Summary!$B$3)</f>
        <v>0.00070553007224286</v>
      </c>
      <c r="D2258" s="0" t="n">
        <f aca="false">Summary!$B$9^2*(1-EXP(-2*Summary!$B$7*Summary!$B$3))/(2*Summary!$B$7)</f>
        <v>2.13796991461712E-007</v>
      </c>
      <c r="E2258" s="0" t="n">
        <f aca="false">LN(NORMDIST(B2258,C2258,SQRT(D2258),FALSE()))</f>
        <v>6.18837561307076</v>
      </c>
    </row>
    <row r="2259" customFormat="false" ht="15" hidden="false" customHeight="false" outlineLevel="0" collapsed="false">
      <c r="A2259" s="0" t="n">
        <f aca="false">Data!C2259</f>
        <v>0.0012</v>
      </c>
      <c r="B2259" s="0" t="n">
        <f aca="false">Data!C2260</f>
        <v>0.0011</v>
      </c>
      <c r="C2259" s="0" t="n">
        <f aca="false">Summary!$B$8+(A2259-Summary!$B$8)*EXP(-Summary!$B$7*Summary!$B$3)</f>
        <v>0.00120532524790406</v>
      </c>
      <c r="D2259" s="0" t="n">
        <f aca="false">Summary!$B$9^2*(1-EXP(-2*Summary!$B$7*Summary!$B$3))/(2*Summary!$B$7)</f>
        <v>2.13796991461712E-007</v>
      </c>
      <c r="E2259" s="0" t="n">
        <f aca="false">LN(NORMDIST(B2259,C2259,SQRT(D2259),FALSE()))</f>
        <v>6.73423713341844</v>
      </c>
    </row>
    <row r="2260" customFormat="false" ht="15" hidden="false" customHeight="false" outlineLevel="0" collapsed="false">
      <c r="A2260" s="0" t="n">
        <f aca="false">Data!C2260</f>
        <v>0.0011</v>
      </c>
      <c r="B2260" s="0" t="n">
        <f aca="false">Data!C2261</f>
        <v>0.0012</v>
      </c>
      <c r="C2260" s="0" t="n">
        <f aca="false">Summary!$B$8+(A2260-Summary!$B$8)*EXP(-Summary!$B$7*Summary!$B$3)</f>
        <v>0.00110536621277182</v>
      </c>
      <c r="D2260" s="0" t="n">
        <f aca="false">Summary!$B$9^2*(1-EXP(-2*Summary!$B$7*Summary!$B$3))/(2*Summary!$B$7)</f>
        <v>2.13796991461712E-007</v>
      </c>
      <c r="E2260" s="0" t="n">
        <f aca="false">LN(NORMDIST(B2260,C2260,SQRT(D2260),FALSE()))</f>
        <v>6.73923686270903</v>
      </c>
    </row>
    <row r="2261" customFormat="false" ht="15" hidden="false" customHeight="false" outlineLevel="0" collapsed="false">
      <c r="A2261" s="0" t="n">
        <f aca="false">Data!C2261</f>
        <v>0.0012</v>
      </c>
      <c r="B2261" s="0" t="n">
        <f aca="false">Data!C2262</f>
        <v>0.0011</v>
      </c>
      <c r="C2261" s="0" t="n">
        <f aca="false">Summary!$B$8+(A2261-Summary!$B$8)*EXP(-Summary!$B$7*Summary!$B$3)</f>
        <v>0.00120532524790406</v>
      </c>
      <c r="D2261" s="0" t="n">
        <f aca="false">Summary!$B$9^2*(1-EXP(-2*Summary!$B$7*Summary!$B$3))/(2*Summary!$B$7)</f>
        <v>2.13796991461712E-007</v>
      </c>
      <c r="E2261" s="0" t="n">
        <f aca="false">LN(NORMDIST(B2261,C2261,SQRT(D2261),FALSE()))</f>
        <v>6.73423713341844</v>
      </c>
    </row>
    <row r="2262" customFormat="false" ht="15" hidden="false" customHeight="false" outlineLevel="0" collapsed="false">
      <c r="A2262" s="0" t="n">
        <f aca="false">Data!C2262</f>
        <v>0.0011</v>
      </c>
      <c r="B2262" s="0" t="n">
        <f aca="false">Data!C2263</f>
        <v>0.0012</v>
      </c>
      <c r="C2262" s="0" t="n">
        <f aca="false">Summary!$B$8+(A2262-Summary!$B$8)*EXP(-Summary!$B$7*Summary!$B$3)</f>
        <v>0.00110536621277182</v>
      </c>
      <c r="D2262" s="0" t="n">
        <f aca="false">Summary!$B$9^2*(1-EXP(-2*Summary!$B$7*Summary!$B$3))/(2*Summary!$B$7)</f>
        <v>2.13796991461712E-007</v>
      </c>
      <c r="E2262" s="0" t="n">
        <f aca="false">LN(NORMDIST(B2262,C2262,SQRT(D2262),FALSE()))</f>
        <v>6.73923686270903</v>
      </c>
    </row>
    <row r="2263" customFormat="false" ht="15" hidden="false" customHeight="false" outlineLevel="0" collapsed="false">
      <c r="A2263" s="0" t="n">
        <f aca="false">Data!C2263</f>
        <v>0.0012</v>
      </c>
      <c r="B2263" s="0" t="n">
        <f aca="false">Data!C2264</f>
        <v>0.0013</v>
      </c>
      <c r="C2263" s="0" t="n">
        <f aca="false">Summary!$B$8+(A2263-Summary!$B$8)*EXP(-Summary!$B$7*Summary!$B$3)</f>
        <v>0.00120532524790406</v>
      </c>
      <c r="D2263" s="0" t="n">
        <f aca="false">Summary!$B$9^2*(1-EXP(-2*Summary!$B$7*Summary!$B$3))/(2*Summary!$B$7)</f>
        <v>2.13796991461712E-007</v>
      </c>
      <c r="E2263" s="0" t="n">
        <f aca="false">LN(NORMDIST(B2263,C2263,SQRT(D2263),FALSE()))</f>
        <v>6.73921872634699</v>
      </c>
    </row>
    <row r="2264" customFormat="false" ht="15" hidden="false" customHeight="false" outlineLevel="0" collapsed="false">
      <c r="A2264" s="0" t="n">
        <f aca="false">Data!C2264</f>
        <v>0.0013</v>
      </c>
      <c r="B2264" s="0" t="n">
        <f aca="false">Data!C2265</f>
        <v>0.0011</v>
      </c>
      <c r="C2264" s="0" t="n">
        <f aca="false">Summary!$B$8+(A2264-Summary!$B$8)*EXP(-Summary!$B$7*Summary!$B$3)</f>
        <v>0.0013052842830363</v>
      </c>
      <c r="D2264" s="0" t="n">
        <f aca="false">Summary!$B$9^2*(1-EXP(-2*Summary!$B$7*Summary!$B$3))/(2*Summary!$B$7)</f>
        <v>2.13796991461712E-007</v>
      </c>
      <c r="E2264" s="0" t="n">
        <f aca="false">LN(NORMDIST(B2264,C2264,SQRT(D2264),FALSE()))</f>
        <v>6.6616256602555</v>
      </c>
    </row>
    <row r="2265" customFormat="false" ht="15" hidden="false" customHeight="false" outlineLevel="0" collapsed="false">
      <c r="A2265" s="0" t="n">
        <f aca="false">Data!C2265</f>
        <v>0.0011</v>
      </c>
      <c r="B2265" s="0" t="n">
        <f aca="false">Data!C2266</f>
        <v>0.001</v>
      </c>
      <c r="C2265" s="0" t="n">
        <f aca="false">Summary!$B$8+(A2265-Summary!$B$8)*EXP(-Summary!$B$7*Summary!$B$3)</f>
        <v>0.00110536621277182</v>
      </c>
      <c r="D2265" s="0" t="n">
        <f aca="false">Summary!$B$9^2*(1-EXP(-2*Summary!$B$7*Summary!$B$3))/(2*Summary!$B$7)</f>
        <v>2.13796991461712E-007</v>
      </c>
      <c r="E2265" s="0" t="n">
        <f aca="false">LN(NORMDIST(B2265,C2265,SQRT(D2265),FALSE()))</f>
        <v>6.73421694850431</v>
      </c>
    </row>
    <row r="2266" customFormat="false" ht="15" hidden="false" customHeight="false" outlineLevel="0" collapsed="false">
      <c r="A2266" s="0" t="n">
        <f aca="false">Data!C2266</f>
        <v>0.001</v>
      </c>
      <c r="B2266" s="0" t="n">
        <f aca="false">Data!C2267</f>
        <v>0.0011</v>
      </c>
      <c r="C2266" s="0" t="n">
        <f aca="false">Summary!$B$8+(A2266-Summary!$B$8)*EXP(-Summary!$B$7*Summary!$B$3)</f>
        <v>0.00100540717763958</v>
      </c>
      <c r="D2266" s="0" t="n">
        <f aca="false">Summary!$B$9^2*(1-EXP(-2*Summary!$B$7*Summary!$B$3))/(2*Summary!$B$7)</f>
        <v>2.13796991461712E-007</v>
      </c>
      <c r="E2266" s="0" t="n">
        <f aca="false">LN(NORMDIST(B2266,C2266,SQRT(D2266),FALSE()))</f>
        <v>6.73925499122193</v>
      </c>
    </row>
    <row r="2267" customFormat="false" ht="15" hidden="false" customHeight="false" outlineLevel="0" collapsed="false">
      <c r="A2267" s="0" t="n">
        <f aca="false">Data!C2267</f>
        <v>0.0011</v>
      </c>
      <c r="B2267" s="0" t="n">
        <f aca="false">Data!C2268</f>
        <v>0.0014</v>
      </c>
      <c r="C2267" s="0" t="n">
        <f aca="false">Summary!$B$8+(A2267-Summary!$B$8)*EXP(-Summary!$B$7*Summary!$B$3)</f>
        <v>0.00110536621277182</v>
      </c>
      <c r="D2267" s="0" t="n">
        <f aca="false">Summary!$B$9^2*(1-EXP(-2*Summary!$B$7*Summary!$B$3))/(2*Summary!$B$7)</f>
        <v>2.13796991461712E-007</v>
      </c>
      <c r="E2267" s="0" t="n">
        <f aca="false">LN(NORMDIST(B2267,C2267,SQRT(D2267),FALSE()))</f>
        <v>6.5571634051758</v>
      </c>
    </row>
    <row r="2268" customFormat="false" ht="15" hidden="false" customHeight="false" outlineLevel="0" collapsed="false">
      <c r="A2268" s="0" t="n">
        <f aca="false">Data!C2268</f>
        <v>0.0014</v>
      </c>
      <c r="B2268" s="0" t="n">
        <f aca="false">Data!C2269</f>
        <v>0.0013</v>
      </c>
      <c r="C2268" s="0" t="n">
        <f aca="false">Summary!$B$8+(A2268-Summary!$B$8)*EXP(-Summary!$B$7*Summary!$B$3)</f>
        <v>0.00140524331816854</v>
      </c>
      <c r="D2268" s="0" t="n">
        <f aca="false">Summary!$B$9^2*(1-EXP(-2*Summary!$B$7*Summary!$B$3))/(2*Summary!$B$7)</f>
        <v>2.13796991461712E-007</v>
      </c>
      <c r="E2268" s="0" t="n">
        <f aca="false">LN(NORMDIST(B2268,C2268,SQRT(D2268),FALSE()))</f>
        <v>6.73427747969929</v>
      </c>
    </row>
    <row r="2269" customFormat="false" ht="15" hidden="false" customHeight="false" outlineLevel="0" collapsed="false">
      <c r="A2269" s="0" t="n">
        <f aca="false">Data!C2269</f>
        <v>0.0013</v>
      </c>
      <c r="B2269" s="0" t="n">
        <f aca="false">Data!C2270</f>
        <v>0.0019</v>
      </c>
      <c r="C2269" s="0" t="n">
        <f aca="false">Summary!$B$8+(A2269-Summary!$B$8)*EXP(-Summary!$B$7*Summary!$B$3)</f>
        <v>0.0013052842830363</v>
      </c>
      <c r="D2269" s="0" t="n">
        <f aca="false">Summary!$B$9^2*(1-EXP(-2*Summary!$B$7*Summary!$B$3))/(2*Summary!$B$7)</f>
        <v>2.13796991461712E-007</v>
      </c>
      <c r="E2269" s="0" t="n">
        <f aca="false">LN(NORMDIST(B2269,C2269,SQRT(D2269),FALSE()))</f>
        <v>5.9330252599133</v>
      </c>
    </row>
    <row r="2270" customFormat="false" ht="15" hidden="false" customHeight="false" outlineLevel="0" collapsed="false">
      <c r="A2270" s="0" t="n">
        <f aca="false">Data!C2270</f>
        <v>0.0019</v>
      </c>
      <c r="B2270" s="0" t="n">
        <f aca="false">Data!C2271</f>
        <v>0.0023</v>
      </c>
      <c r="C2270" s="0" t="n">
        <f aca="false">Summary!$B$8+(A2270-Summary!$B$8)*EXP(-Summary!$B$7*Summary!$B$3)</f>
        <v>0.00190503849382974</v>
      </c>
      <c r="D2270" s="0" t="n">
        <f aca="false">Summary!$B$9^2*(1-EXP(-2*Summary!$B$7*Summary!$B$3))/(2*Summary!$B$7)</f>
        <v>2.13796991461712E-007</v>
      </c>
      <c r="E2270" s="0" t="n">
        <f aca="false">LN(NORMDIST(B2270,C2270,SQRT(D2270),FALSE()))</f>
        <v>6.39536149602159</v>
      </c>
    </row>
    <row r="2271" customFormat="false" ht="15" hidden="false" customHeight="false" outlineLevel="0" collapsed="false">
      <c r="A2271" s="0" t="n">
        <f aca="false">Data!C2271</f>
        <v>0.0023</v>
      </c>
      <c r="B2271" s="0" t="n">
        <f aca="false">Data!C2272</f>
        <v>0.0024</v>
      </c>
      <c r="C2271" s="0" t="n">
        <f aca="false">Summary!$B$8+(A2271-Summary!$B$8)*EXP(-Summary!$B$7*Summary!$B$3)</f>
        <v>0.0023048746343587</v>
      </c>
      <c r="D2271" s="0" t="n">
        <f aca="false">Summary!$B$9^2*(1-EXP(-2*Summary!$B$7*Summary!$B$3))/(2*Summary!$B$7)</f>
        <v>2.13796991461712E-007</v>
      </c>
      <c r="E2271" s="0" t="n">
        <f aca="false">LN(NORMDIST(B2271,C2271,SQRT(D2271),FALSE()))</f>
        <v>6.739018708322</v>
      </c>
    </row>
    <row r="2272" customFormat="false" ht="15" hidden="false" customHeight="false" outlineLevel="0" collapsed="false">
      <c r="A2272" s="0" t="n">
        <f aca="false">Data!C2272</f>
        <v>0.0024</v>
      </c>
      <c r="B2272" s="0" t="n">
        <f aca="false">Data!C2273</f>
        <v>0.0027</v>
      </c>
      <c r="C2272" s="0" t="n">
        <f aca="false">Summary!$B$8+(A2272-Summary!$B$8)*EXP(-Summary!$B$7*Summary!$B$3)</f>
        <v>0.00240483366949093</v>
      </c>
      <c r="D2272" s="0" t="n">
        <f aca="false">Summary!$B$9^2*(1-EXP(-2*Summary!$B$7*Summary!$B$3))/(2*Summary!$B$7)</f>
        <v>2.13796991461712E-007</v>
      </c>
      <c r="E2272" s="0" t="n">
        <f aca="false">LN(NORMDIST(B2272,C2272,SQRT(D2272),FALSE()))</f>
        <v>6.55642884364708</v>
      </c>
    </row>
    <row r="2273" customFormat="false" ht="15" hidden="false" customHeight="false" outlineLevel="0" collapsed="false">
      <c r="A2273" s="0" t="n">
        <f aca="false">Data!C2273</f>
        <v>0.0027</v>
      </c>
      <c r="B2273" s="0" t="n">
        <f aca="false">Data!C2274</f>
        <v>0.0032</v>
      </c>
      <c r="C2273" s="0" t="n">
        <f aca="false">Summary!$B$8+(A2273-Summary!$B$8)*EXP(-Summary!$B$7*Summary!$B$3)</f>
        <v>0.00270471077488766</v>
      </c>
      <c r="D2273" s="0" t="n">
        <f aca="false">Summary!$B$9^2*(1-EXP(-2*Summary!$B$7*Summary!$B$3))/(2*Summary!$B$7)</f>
        <v>2.13796991461712E-007</v>
      </c>
      <c r="E2273" s="0" t="n">
        <f aca="false">LN(NORMDIST(B2273,C2273,SQRT(D2273),FALSE()))</f>
        <v>6.18647917137929</v>
      </c>
    </row>
    <row r="2274" customFormat="false" ht="15" hidden="false" customHeight="false" outlineLevel="0" collapsed="false">
      <c r="A2274" s="0" t="n">
        <f aca="false">Data!C2274</f>
        <v>0.0032</v>
      </c>
      <c r="B2274" s="0" t="n">
        <f aca="false">Data!C2275</f>
        <v>0.003</v>
      </c>
      <c r="C2274" s="0" t="n">
        <f aca="false">Summary!$B$8+(A2274-Summary!$B$8)*EXP(-Summary!$B$7*Summary!$B$3)</f>
        <v>0.00320450595054885</v>
      </c>
      <c r="D2274" s="0" t="n">
        <f aca="false">Summary!$B$9^2*(1-EXP(-2*Summary!$B$7*Summary!$B$3))/(2*Summary!$B$7)</f>
        <v>2.13796991461712E-007</v>
      </c>
      <c r="E2274" s="0" t="n">
        <f aca="false">LN(NORMDIST(B2274,C2274,SQRT(D2274),FALSE()))</f>
        <v>6.66237158527918</v>
      </c>
    </row>
    <row r="2275" customFormat="false" ht="15" hidden="false" customHeight="false" outlineLevel="0" collapsed="false">
      <c r="A2275" s="0" t="n">
        <f aca="false">Data!C2275</f>
        <v>0.003</v>
      </c>
      <c r="B2275" s="0" t="n">
        <f aca="false">Data!C2276</f>
        <v>0.0029</v>
      </c>
      <c r="C2275" s="0" t="n">
        <f aca="false">Summary!$B$8+(A2275-Summary!$B$8)*EXP(-Summary!$B$7*Summary!$B$3)</f>
        <v>0.00300458788028437</v>
      </c>
      <c r="D2275" s="0" t="n">
        <f aca="false">Summary!$B$9^2*(1-EXP(-2*Summary!$B$7*Summary!$B$3))/(2*Summary!$B$7)</f>
        <v>2.13796991461712E-007</v>
      </c>
      <c r="E2275" s="0" t="n">
        <f aca="false">LN(NORMDIST(B2275,C2275,SQRT(D2275),FALSE()))</f>
        <v>6.73459911967141</v>
      </c>
    </row>
    <row r="2276" customFormat="false" ht="15" hidden="false" customHeight="false" outlineLevel="0" collapsed="false">
      <c r="A2276" s="0" t="n">
        <f aca="false">Data!C2276</f>
        <v>0.0029</v>
      </c>
      <c r="B2276" s="0" t="n">
        <f aca="false">Data!C2277</f>
        <v>0.0028</v>
      </c>
      <c r="C2276" s="0" t="n">
        <f aca="false">Summary!$B$8+(A2276-Summary!$B$8)*EXP(-Summary!$B$7*Summary!$B$3)</f>
        <v>0.00290462884515213</v>
      </c>
      <c r="D2276" s="0" t="n">
        <f aca="false">Summary!$B$9^2*(1-EXP(-2*Summary!$B$7*Summary!$B$3))/(2*Summary!$B$7)</f>
        <v>2.13796991461712E-007</v>
      </c>
      <c r="E2276" s="0" t="n">
        <f aca="false">LN(NORMDIST(B2276,C2276,SQRT(D2276),FALSE()))</f>
        <v>6.73457907604163</v>
      </c>
    </row>
    <row r="2277" customFormat="false" ht="15" hidden="false" customHeight="false" outlineLevel="0" collapsed="false">
      <c r="A2277" s="0" t="n">
        <f aca="false">Data!C2277</f>
        <v>0.0028</v>
      </c>
      <c r="B2277" s="0" t="n">
        <f aca="false">Data!C2278</f>
        <v>0.0032</v>
      </c>
      <c r="C2277" s="0" t="n">
        <f aca="false">Summary!$B$8+(A2277-Summary!$B$8)*EXP(-Summary!$B$7*Summary!$B$3)</f>
        <v>0.00280466981001989</v>
      </c>
      <c r="D2277" s="0" t="n">
        <f aca="false">Summary!$B$9^2*(1-EXP(-2*Summary!$B$7*Summary!$B$3))/(2*Summary!$B$7)</f>
        <v>2.13796991461712E-007</v>
      </c>
      <c r="E2277" s="0" t="n">
        <f aca="false">LN(NORMDIST(B2277,C2277,SQRT(D2277),FALSE()))</f>
        <v>6.39468008382904</v>
      </c>
    </row>
    <row r="2278" customFormat="false" ht="15" hidden="false" customHeight="false" outlineLevel="0" collapsed="false">
      <c r="A2278" s="0" t="n">
        <f aca="false">Data!C2278</f>
        <v>0.0032</v>
      </c>
      <c r="B2278" s="0" t="n">
        <f aca="false">Data!C2279</f>
        <v>0.0031</v>
      </c>
      <c r="C2278" s="0" t="n">
        <f aca="false">Summary!$B$8+(A2278-Summary!$B$8)*EXP(-Summary!$B$7*Summary!$B$3)</f>
        <v>0.00320450595054885</v>
      </c>
      <c r="D2278" s="0" t="n">
        <f aca="false">Summary!$B$9^2*(1-EXP(-2*Summary!$B$7*Summary!$B$3))/(2*Summary!$B$7)</f>
        <v>2.13796991461712E-007</v>
      </c>
      <c r="E2278" s="0" t="n">
        <f aca="false">LN(NORMDIST(B2278,C2278,SQRT(D2278),FALSE()))</f>
        <v>6.73463918338358</v>
      </c>
    </row>
    <row r="2279" customFormat="false" ht="15" hidden="false" customHeight="false" outlineLevel="0" collapsed="false">
      <c r="A2279" s="0" t="n">
        <f aca="false">Data!C2279</f>
        <v>0.0031</v>
      </c>
      <c r="B2279" s="0" t="n">
        <f aca="false">Data!C2280</f>
        <v>0.003</v>
      </c>
      <c r="C2279" s="0" t="n">
        <f aca="false">Summary!$B$8+(A2279-Summary!$B$8)*EXP(-Summary!$B$7*Summary!$B$3)</f>
        <v>0.00310454691541661</v>
      </c>
      <c r="D2279" s="0" t="n">
        <f aca="false">Summary!$B$9^2*(1-EXP(-2*Summary!$B$7*Summary!$B$3))/(2*Summary!$B$7)</f>
        <v>2.13796991461712E-007</v>
      </c>
      <c r="E2279" s="0" t="n">
        <f aca="false">LN(NORMDIST(B2279,C2279,SQRT(D2279),FALSE()))</f>
        <v>6.73461915545206</v>
      </c>
    </row>
    <row r="2280" customFormat="false" ht="15" hidden="false" customHeight="false" outlineLevel="0" collapsed="false">
      <c r="A2280" s="0" t="n">
        <f aca="false">Data!C2280</f>
        <v>0.003</v>
      </c>
      <c r="B2280" s="0" t="n">
        <f aca="false">Data!C2281</f>
        <v>0.0029</v>
      </c>
      <c r="C2280" s="0" t="n">
        <f aca="false">Summary!$B$8+(A2280-Summary!$B$8)*EXP(-Summary!$B$7*Summary!$B$3)</f>
        <v>0.00300458788028437</v>
      </c>
      <c r="D2280" s="0" t="n">
        <f aca="false">Summary!$B$9^2*(1-EXP(-2*Summary!$B$7*Summary!$B$3))/(2*Summary!$B$7)</f>
        <v>2.13796991461712E-007</v>
      </c>
      <c r="E2280" s="0" t="n">
        <f aca="false">LN(NORMDIST(B2280,C2280,SQRT(D2280),FALSE()))</f>
        <v>6.73459911967141</v>
      </c>
    </row>
    <row r="2281" customFormat="false" ht="15" hidden="false" customHeight="false" outlineLevel="0" collapsed="false">
      <c r="A2281" s="0" t="n">
        <f aca="false">Data!C2281</f>
        <v>0.0029</v>
      </c>
      <c r="B2281" s="0" t="n">
        <f aca="false">Data!C2282</f>
        <v>0.0029</v>
      </c>
      <c r="C2281" s="0" t="n">
        <f aca="false">Summary!$B$8+(A2281-Summary!$B$8)*EXP(-Summary!$B$7*Summary!$B$3)</f>
        <v>0.00290462884515213</v>
      </c>
      <c r="D2281" s="0" t="n">
        <f aca="false">Summary!$B$9^2*(1-EXP(-2*Summary!$B$7*Summary!$B$3))/(2*Summary!$B$7)</f>
        <v>2.13796991461712E-007</v>
      </c>
      <c r="E2281" s="0" t="n">
        <f aca="false">LN(NORMDIST(B2281,C2281,SQRT(D2281),FALSE()))</f>
        <v>6.76013081312579</v>
      </c>
    </row>
    <row r="2282" customFormat="false" ht="15" hidden="false" customHeight="false" outlineLevel="0" collapsed="false">
      <c r="A2282" s="0" t="n">
        <f aca="false">Data!C2282</f>
        <v>0.0029</v>
      </c>
      <c r="B2282" s="0" t="n">
        <f aca="false">Data!C2283</f>
        <v>0.0032</v>
      </c>
      <c r="C2282" s="0" t="n">
        <f aca="false">Summary!$B$8+(A2282-Summary!$B$8)*EXP(-Summary!$B$7*Summary!$B$3)</f>
        <v>0.00290462884515213</v>
      </c>
      <c r="D2282" s="0" t="n">
        <f aca="false">Summary!$B$9^2*(1-EXP(-2*Summary!$B$7*Summary!$B$3))/(2*Summary!$B$7)</f>
        <v>2.13796991461712E-007</v>
      </c>
      <c r="E2282" s="0" t="n">
        <f aca="false">LN(NORMDIST(B2282,C2282,SQRT(D2282),FALSE()))</f>
        <v>6.55614596677134</v>
      </c>
    </row>
    <row r="2283" customFormat="false" ht="15" hidden="false" customHeight="false" outlineLevel="0" collapsed="false">
      <c r="A2283" s="0" t="n">
        <f aca="false">Data!C2283</f>
        <v>0.0032</v>
      </c>
      <c r="B2283" s="0" t="n">
        <f aca="false">Data!C2284</f>
        <v>0.0031</v>
      </c>
      <c r="C2283" s="0" t="n">
        <f aca="false">Summary!$B$8+(A2283-Summary!$B$8)*EXP(-Summary!$B$7*Summary!$B$3)</f>
        <v>0.00320450595054885</v>
      </c>
      <c r="D2283" s="0" t="n">
        <f aca="false">Summary!$B$9^2*(1-EXP(-2*Summary!$B$7*Summary!$B$3))/(2*Summary!$B$7)</f>
        <v>2.13796991461712E-007</v>
      </c>
      <c r="E2283" s="0" t="n">
        <f aca="false">LN(NORMDIST(B2283,C2283,SQRT(D2283),FALSE()))</f>
        <v>6.73463918338358</v>
      </c>
    </row>
    <row r="2284" customFormat="false" ht="15" hidden="false" customHeight="false" outlineLevel="0" collapsed="false">
      <c r="A2284" s="0" t="n">
        <f aca="false">Data!C2284</f>
        <v>0.0031</v>
      </c>
      <c r="B2284" s="0" t="n">
        <f aca="false">Data!C2285</f>
        <v>0.003</v>
      </c>
      <c r="C2284" s="0" t="n">
        <f aca="false">Summary!$B$8+(A2284-Summary!$B$8)*EXP(-Summary!$B$7*Summary!$B$3)</f>
        <v>0.00310454691541661</v>
      </c>
      <c r="D2284" s="0" t="n">
        <f aca="false">Summary!$B$9^2*(1-EXP(-2*Summary!$B$7*Summary!$B$3))/(2*Summary!$B$7)</f>
        <v>2.13796991461712E-007</v>
      </c>
      <c r="E2284" s="0" t="n">
        <f aca="false">LN(NORMDIST(B2284,C2284,SQRT(D2284),FALSE()))</f>
        <v>6.73461915545206</v>
      </c>
    </row>
    <row r="2285" customFormat="false" ht="15" hidden="false" customHeight="false" outlineLevel="0" collapsed="false">
      <c r="A2285" s="0" t="n">
        <f aca="false">Data!C2285</f>
        <v>0.003</v>
      </c>
      <c r="B2285" s="0" t="n">
        <f aca="false">Data!C2286</f>
        <v>0.0027</v>
      </c>
      <c r="C2285" s="0" t="n">
        <f aca="false">Summary!$B$8+(A2285-Summary!$B$8)*EXP(-Summary!$B$7*Summary!$B$3)</f>
        <v>0.00300458788028437</v>
      </c>
      <c r="D2285" s="0" t="n">
        <f aca="false">Summary!$B$9^2*(1-EXP(-2*Summary!$B$7*Summary!$B$3))/(2*Summary!$B$7)</f>
        <v>2.13796991461712E-007</v>
      </c>
      <c r="E2285" s="0" t="n">
        <f aca="false">LN(NORMDIST(B2285,C2285,SQRT(D2285),FALSE()))</f>
        <v>6.5432139379758</v>
      </c>
    </row>
    <row r="2286" customFormat="false" ht="15" hidden="false" customHeight="false" outlineLevel="0" collapsed="false">
      <c r="A2286" s="0" t="n">
        <f aca="false">Data!C2286</f>
        <v>0.0027</v>
      </c>
      <c r="B2286" s="0" t="n">
        <f aca="false">Data!C2287</f>
        <v>0.0029</v>
      </c>
      <c r="C2286" s="0" t="n">
        <f aca="false">Summary!$B$8+(A2286-Summary!$B$8)*EXP(-Summary!$B$7*Summary!$B$3)</f>
        <v>0.00270471077488766</v>
      </c>
      <c r="D2286" s="0" t="n">
        <f aca="false">Summary!$B$9^2*(1-EXP(-2*Summary!$B$7*Summary!$B$3))/(2*Summary!$B$7)</f>
        <v>2.13796991461712E-007</v>
      </c>
      <c r="E2286" s="0" t="n">
        <f aca="false">LN(NORMDIST(B2286,C2286,SQRT(D2286),FALSE()))</f>
        <v>6.67098911151217</v>
      </c>
    </row>
    <row r="2287" customFormat="false" ht="15" hidden="false" customHeight="false" outlineLevel="0" collapsed="false">
      <c r="A2287" s="0" t="n">
        <f aca="false">Data!C2287</f>
        <v>0.0029</v>
      </c>
      <c r="B2287" s="0" t="n">
        <f aca="false">Data!C2288</f>
        <v>0.0032</v>
      </c>
      <c r="C2287" s="0" t="n">
        <f aca="false">Summary!$B$8+(A2287-Summary!$B$8)*EXP(-Summary!$B$7*Summary!$B$3)</f>
        <v>0.00290462884515213</v>
      </c>
      <c r="D2287" s="0" t="n">
        <f aca="false">Summary!$B$9^2*(1-EXP(-2*Summary!$B$7*Summary!$B$3))/(2*Summary!$B$7)</f>
        <v>2.13796991461712E-007</v>
      </c>
      <c r="E2287" s="0" t="n">
        <f aca="false">LN(NORMDIST(B2287,C2287,SQRT(D2287),FALSE()))</f>
        <v>6.55614596677134</v>
      </c>
    </row>
    <row r="2288" customFormat="false" ht="15" hidden="false" customHeight="false" outlineLevel="0" collapsed="false">
      <c r="A2288" s="0" t="n">
        <f aca="false">Data!C2288</f>
        <v>0.0032</v>
      </c>
      <c r="B2288" s="0" t="n">
        <f aca="false">Data!C2289</f>
        <v>0.003</v>
      </c>
      <c r="C2288" s="0" t="n">
        <f aca="false">Summary!$B$8+(A2288-Summary!$B$8)*EXP(-Summary!$B$7*Summary!$B$3)</f>
        <v>0.00320450595054885</v>
      </c>
      <c r="D2288" s="0" t="n">
        <f aca="false">Summary!$B$9^2*(1-EXP(-2*Summary!$B$7*Summary!$B$3))/(2*Summary!$B$7)</f>
        <v>2.13796991461712E-007</v>
      </c>
      <c r="E2288" s="0" t="n">
        <f aca="false">LN(NORMDIST(B2288,C2288,SQRT(D2288),FALSE()))</f>
        <v>6.66237158527918</v>
      </c>
    </row>
    <row r="2289" customFormat="false" ht="15" hidden="false" customHeight="false" outlineLevel="0" collapsed="false">
      <c r="A2289" s="0" t="n">
        <f aca="false">Data!C2289</f>
        <v>0.003</v>
      </c>
      <c r="B2289" s="0" t="n">
        <f aca="false">Data!C2290</f>
        <v>0.0027</v>
      </c>
      <c r="C2289" s="0" t="n">
        <f aca="false">Summary!$B$8+(A2289-Summary!$B$8)*EXP(-Summary!$B$7*Summary!$B$3)</f>
        <v>0.00300458788028437</v>
      </c>
      <c r="D2289" s="0" t="n">
        <f aca="false">Summary!$B$9^2*(1-EXP(-2*Summary!$B$7*Summary!$B$3))/(2*Summary!$B$7)</f>
        <v>2.13796991461712E-007</v>
      </c>
      <c r="E2289" s="0" t="n">
        <f aca="false">LN(NORMDIST(B2289,C2289,SQRT(D2289),FALSE()))</f>
        <v>6.5432139379758</v>
      </c>
    </row>
    <row r="2290" customFormat="false" ht="15" hidden="false" customHeight="false" outlineLevel="0" collapsed="false">
      <c r="A2290" s="0" t="n">
        <f aca="false">Data!C2290</f>
        <v>0.0027</v>
      </c>
      <c r="B2290" s="0" t="n">
        <f aca="false">Data!C2291</f>
        <v>0.0026</v>
      </c>
      <c r="C2290" s="0" t="n">
        <f aca="false">Summary!$B$8+(A2290-Summary!$B$8)*EXP(-Summary!$B$7*Summary!$B$3)</f>
        <v>0.00270471077488766</v>
      </c>
      <c r="D2290" s="0" t="n">
        <f aca="false">Summary!$B$9^2*(1-EXP(-2*Summary!$B$7*Summary!$B$3))/(2*Summary!$B$7)</f>
        <v>2.13796991461712E-007</v>
      </c>
      <c r="E2290" s="0" t="n">
        <f aca="false">LN(NORMDIST(B2290,C2290,SQRT(D2290),FALSE()))</f>
        <v>6.73453896523467</v>
      </c>
    </row>
    <row r="2291" customFormat="false" ht="15" hidden="false" customHeight="false" outlineLevel="0" collapsed="false">
      <c r="A2291" s="0" t="n">
        <f aca="false">Data!C2291</f>
        <v>0.0026</v>
      </c>
      <c r="B2291" s="0" t="n">
        <f aca="false">Data!C2292</f>
        <v>0.0028</v>
      </c>
      <c r="C2291" s="0" t="n">
        <f aca="false">Summary!$B$8+(A2291-Summary!$B$8)*EXP(-Summary!$B$7*Summary!$B$3)</f>
        <v>0.00260475173975541</v>
      </c>
      <c r="D2291" s="0" t="n">
        <f aca="false">Summary!$B$9^2*(1-EXP(-2*Summary!$B$7*Summary!$B$3))/(2*Summary!$B$7)</f>
        <v>2.13796991461712E-007</v>
      </c>
      <c r="E2291" s="0" t="n">
        <f aca="false">LN(NORMDIST(B2291,C2291,SQRT(D2291),FALSE()))</f>
        <v>6.67102652624924</v>
      </c>
    </row>
    <row r="2292" customFormat="false" ht="15" hidden="false" customHeight="false" outlineLevel="0" collapsed="false">
      <c r="A2292" s="0" t="n">
        <f aca="false">Data!C2292</f>
        <v>0.0028</v>
      </c>
      <c r="B2292" s="0" t="n">
        <f aca="false">Data!C2293</f>
        <v>0.0027</v>
      </c>
      <c r="C2292" s="0" t="n">
        <f aca="false">Summary!$B$8+(A2292-Summary!$B$8)*EXP(-Summary!$B$7*Summary!$B$3)</f>
        <v>0.00280466981001989</v>
      </c>
      <c r="D2292" s="0" t="n">
        <f aca="false">Summary!$B$9^2*(1-EXP(-2*Summary!$B$7*Summary!$B$3))/(2*Summary!$B$7)</f>
        <v>2.13796991461712E-007</v>
      </c>
      <c r="E2292" s="0" t="n">
        <f aca="false">LN(NORMDIST(B2292,C2292,SQRT(D2292),FALSE()))</f>
        <v>6.73455902456272</v>
      </c>
    </row>
    <row r="2293" customFormat="false" ht="15" hidden="false" customHeight="false" outlineLevel="0" collapsed="false">
      <c r="A2293" s="0" t="n">
        <f aca="false">Data!C2293</f>
        <v>0.0027</v>
      </c>
      <c r="B2293" s="0" t="n">
        <f aca="false">Data!C2294</f>
        <v>0.0026</v>
      </c>
      <c r="C2293" s="0" t="n">
        <f aca="false">Summary!$B$8+(A2293-Summary!$B$8)*EXP(-Summary!$B$7*Summary!$B$3)</f>
        <v>0.00270471077488766</v>
      </c>
      <c r="D2293" s="0" t="n">
        <f aca="false">Summary!$B$9^2*(1-EXP(-2*Summary!$B$7*Summary!$B$3))/(2*Summary!$B$7)</f>
        <v>2.13796991461712E-007</v>
      </c>
      <c r="E2293" s="0" t="n">
        <f aca="false">LN(NORMDIST(B2293,C2293,SQRT(D2293),FALSE()))</f>
        <v>6.73453896523467</v>
      </c>
    </row>
    <row r="2294" customFormat="false" ht="15" hidden="false" customHeight="false" outlineLevel="0" collapsed="false">
      <c r="A2294" s="0" t="n">
        <f aca="false">Data!C2294</f>
        <v>0.0026</v>
      </c>
      <c r="B2294" s="0" t="n">
        <f aca="false">Data!C2295</f>
        <v>0.002</v>
      </c>
      <c r="C2294" s="0" t="n">
        <f aca="false">Summary!$B$8+(A2294-Summary!$B$8)*EXP(-Summary!$B$7*Summary!$B$3)</f>
        <v>0.00260475173975541</v>
      </c>
      <c r="D2294" s="0" t="n">
        <f aca="false">Summary!$B$9^2*(1-EXP(-2*Summary!$B$7*Summary!$B$3))/(2*Summary!$B$7)</f>
        <v>2.13796991461712E-007</v>
      </c>
      <c r="E2294" s="0" t="n">
        <f aca="false">LN(NORMDIST(B2294,C2294,SQRT(D2294),FALSE()))</f>
        <v>5.90487265904823</v>
      </c>
    </row>
    <row r="2295" customFormat="false" ht="15" hidden="false" customHeight="false" outlineLevel="0" collapsed="false">
      <c r="A2295" s="0" t="n">
        <f aca="false">Data!C2295</f>
        <v>0.002</v>
      </c>
      <c r="B2295" s="0" t="n">
        <f aca="false">Data!C2296</f>
        <v>0.0021</v>
      </c>
      <c r="C2295" s="0" t="n">
        <f aca="false">Summary!$B$8+(A2295-Summary!$B$8)*EXP(-Summary!$B$7*Summary!$B$3)</f>
        <v>0.00200499752896198</v>
      </c>
      <c r="D2295" s="0" t="n">
        <f aca="false">Summary!$B$9^2*(1-EXP(-2*Summary!$B$7*Summary!$B$3))/(2*Summary!$B$7)</f>
        <v>2.13796991461712E-007</v>
      </c>
      <c r="E2295" s="0" t="n">
        <f aca="false">LN(NORMDIST(B2295,C2295,SQRT(D2295),FALSE()))</f>
        <v>6.73907335288201</v>
      </c>
    </row>
    <row r="2296" customFormat="false" ht="15" hidden="false" customHeight="false" outlineLevel="0" collapsed="false">
      <c r="A2296" s="0" t="n">
        <f aca="false">Data!C2296</f>
        <v>0.0021</v>
      </c>
      <c r="B2296" s="0" t="n">
        <f aca="false">Data!C2297</f>
        <v>0.0023</v>
      </c>
      <c r="C2296" s="0" t="n">
        <f aca="false">Summary!$B$8+(A2296-Summary!$B$8)*EXP(-Summary!$B$7*Summary!$B$3)</f>
        <v>0.00210495656409422</v>
      </c>
      <c r="D2296" s="0" t="n">
        <f aca="false">Summary!$B$9^2*(1-EXP(-2*Summary!$B$7*Summary!$B$3))/(2*Summary!$B$7)</f>
        <v>2.13796991461712E-007</v>
      </c>
      <c r="E2296" s="0" t="n">
        <f aca="false">LN(NORMDIST(B2296,C2296,SQRT(D2296),FALSE()))</f>
        <v>6.67121348219763</v>
      </c>
    </row>
    <row r="2297" customFormat="false" ht="15" hidden="false" customHeight="false" outlineLevel="0" collapsed="false">
      <c r="A2297" s="0" t="n">
        <f aca="false">Data!C2297</f>
        <v>0.0023</v>
      </c>
      <c r="B2297" s="0" t="n">
        <f aca="false">Data!C2298</f>
        <v>0.0024</v>
      </c>
      <c r="C2297" s="0" t="n">
        <f aca="false">Summary!$B$8+(A2297-Summary!$B$8)*EXP(-Summary!$B$7*Summary!$B$3)</f>
        <v>0.0023048746343587</v>
      </c>
      <c r="D2297" s="0" t="n">
        <f aca="false">Summary!$B$9^2*(1-EXP(-2*Summary!$B$7*Summary!$B$3))/(2*Summary!$B$7)</f>
        <v>2.13796991461712E-007</v>
      </c>
      <c r="E2297" s="0" t="n">
        <f aca="false">LN(NORMDIST(B2297,C2297,SQRT(D2297),FALSE()))</f>
        <v>6.739018708322</v>
      </c>
    </row>
    <row r="2298" customFormat="false" ht="15" hidden="false" customHeight="false" outlineLevel="0" collapsed="false">
      <c r="A2298" s="0" t="n">
        <f aca="false">Data!C2298</f>
        <v>0.0024</v>
      </c>
      <c r="B2298" s="0" t="n">
        <f aca="false">Data!C2299</f>
        <v>0.0023</v>
      </c>
      <c r="C2298" s="0" t="n">
        <f aca="false">Summary!$B$8+(A2298-Summary!$B$8)*EXP(-Summary!$B$7*Summary!$B$3)</f>
        <v>0.00240483366949093</v>
      </c>
      <c r="D2298" s="0" t="n">
        <f aca="false">Summary!$B$9^2*(1-EXP(-2*Summary!$B$7*Summary!$B$3))/(2*Summary!$B$7)</f>
        <v>2.13796991461712E-007</v>
      </c>
      <c r="E2298" s="0" t="n">
        <f aca="false">LN(NORMDIST(B2298,C2298,SQRT(D2298),FALSE()))</f>
        <v>6.73447874015577</v>
      </c>
    </row>
    <row r="2299" customFormat="false" ht="15" hidden="false" customHeight="false" outlineLevel="0" collapsed="false">
      <c r="A2299" s="0" t="n">
        <f aca="false">Data!C2299</f>
        <v>0.0023</v>
      </c>
      <c r="B2299" s="0" t="n">
        <f aca="false">Data!C2300</f>
        <v>0.0022</v>
      </c>
      <c r="C2299" s="0" t="n">
        <f aca="false">Summary!$B$8+(A2299-Summary!$B$8)*EXP(-Summary!$B$7*Summary!$B$3)</f>
        <v>0.0023048746343587</v>
      </c>
      <c r="D2299" s="0" t="n">
        <f aca="false">Summary!$B$9^2*(1-EXP(-2*Summary!$B$7*Summary!$B$3))/(2*Summary!$B$7)</f>
        <v>2.13796991461712E-007</v>
      </c>
      <c r="E2299" s="0" t="n">
        <f aca="false">LN(NORMDIST(B2299,C2299,SQRT(D2299),FALSE()))</f>
        <v>6.7344586494312</v>
      </c>
    </row>
    <row r="2300" customFormat="false" ht="15" hidden="false" customHeight="false" outlineLevel="0" collapsed="false">
      <c r="A2300" s="0" t="n">
        <f aca="false">Data!C2300</f>
        <v>0.0022</v>
      </c>
      <c r="B2300" s="0" t="n">
        <f aca="false">Data!C2301</f>
        <v>0.002</v>
      </c>
      <c r="C2300" s="0" t="n">
        <f aca="false">Summary!$B$8+(A2300-Summary!$B$8)*EXP(-Summary!$B$7*Summary!$B$3)</f>
        <v>0.00220491559922646</v>
      </c>
      <c r="D2300" s="0" t="n">
        <f aca="false">Summary!$B$9^2*(1-EXP(-2*Summary!$B$7*Summary!$B$3))/(2*Summary!$B$7)</f>
        <v>2.13796991461712E-007</v>
      </c>
      <c r="E2300" s="0" t="n">
        <f aca="false">LN(NORMDIST(B2300,C2300,SQRT(D2300),FALSE()))</f>
        <v>6.66197934637231</v>
      </c>
    </row>
    <row r="2301" customFormat="false" ht="15" hidden="false" customHeight="false" outlineLevel="0" collapsed="false">
      <c r="A2301" s="0" t="n">
        <f aca="false">Data!C2301</f>
        <v>0.002</v>
      </c>
      <c r="B2301" s="0" t="n">
        <f aca="false">Data!C2302</f>
        <v>0.0024</v>
      </c>
      <c r="C2301" s="0" t="n">
        <f aca="false">Summary!$B$8+(A2301-Summary!$B$8)*EXP(-Summary!$B$7*Summary!$B$3)</f>
        <v>0.00200499752896198</v>
      </c>
      <c r="D2301" s="0" t="n">
        <f aca="false">Summary!$B$9^2*(1-EXP(-2*Summary!$B$7*Summary!$B$3))/(2*Summary!$B$7)</f>
        <v>2.13796991461712E-007</v>
      </c>
      <c r="E2301" s="0" t="n">
        <f aca="false">LN(NORMDIST(B2301,C2301,SQRT(D2301),FALSE()))</f>
        <v>6.39528581495227</v>
      </c>
    </row>
    <row r="2302" customFormat="false" ht="15" hidden="false" customHeight="false" outlineLevel="0" collapsed="false">
      <c r="A2302" s="0" t="n">
        <f aca="false">Data!C2302</f>
        <v>0.0024</v>
      </c>
      <c r="B2302" s="0" t="n">
        <f aca="false">Data!C2303</f>
        <v>0.0024</v>
      </c>
      <c r="C2302" s="0" t="n">
        <f aca="false">Summary!$B$8+(A2302-Summary!$B$8)*EXP(-Summary!$B$7*Summary!$B$3)</f>
        <v>0.00240483366949093</v>
      </c>
      <c r="D2302" s="0" t="n">
        <f aca="false">Summary!$B$9^2*(1-EXP(-2*Summary!$B$7*Summary!$B$3))/(2*Summary!$B$7)</f>
        <v>2.13796991461712E-007</v>
      </c>
      <c r="E2302" s="0" t="n">
        <f aca="false">LN(NORMDIST(B2302,C2302,SQRT(D2302),FALSE()))</f>
        <v>6.76012628043032</v>
      </c>
    </row>
    <row r="2303" customFormat="false" ht="15" hidden="false" customHeight="false" outlineLevel="0" collapsed="false">
      <c r="A2303" s="0" t="n">
        <f aca="false">Data!C2303</f>
        <v>0.0024</v>
      </c>
      <c r="B2303" s="0" t="n">
        <f aca="false">Data!C2304</f>
        <v>0.0021</v>
      </c>
      <c r="C2303" s="0" t="n">
        <f aca="false">Summary!$B$8+(A2303-Summary!$B$8)*EXP(-Summary!$B$7*Summary!$B$3)</f>
        <v>0.00240483366949093</v>
      </c>
      <c r="D2303" s="0" t="n">
        <f aca="false">Summary!$B$9^2*(1-EXP(-2*Summary!$B$7*Summary!$B$3))/(2*Summary!$B$7)</f>
        <v>2.13796991461712E-007</v>
      </c>
      <c r="E2303" s="0" t="n">
        <f aca="false">LN(NORMDIST(B2303,C2303,SQRT(D2303),FALSE()))</f>
        <v>6.5428636308032</v>
      </c>
    </row>
    <row r="2304" customFormat="false" ht="15" hidden="false" customHeight="false" outlineLevel="0" collapsed="false">
      <c r="A2304" s="0" t="n">
        <f aca="false">Data!C2304</f>
        <v>0.0021</v>
      </c>
      <c r="B2304" s="0" t="n">
        <f aca="false">Data!C2305</f>
        <v>0.002</v>
      </c>
      <c r="C2304" s="0" t="n">
        <f aca="false">Summary!$B$8+(A2304-Summary!$B$8)*EXP(-Summary!$B$7*Summary!$B$3)</f>
        <v>0.00210495656409422</v>
      </c>
      <c r="D2304" s="0" t="n">
        <f aca="false">Summary!$B$9^2*(1-EXP(-2*Summary!$B$7*Summary!$B$3))/(2*Summary!$B$7)</f>
        <v>2.13796991461712E-007</v>
      </c>
      <c r="E2304" s="0" t="n">
        <f aca="false">LN(NORMDIST(B2304,C2304,SQRT(D2304),FALSE()))</f>
        <v>6.73441844443469</v>
      </c>
    </row>
    <row r="2305" customFormat="false" ht="15" hidden="false" customHeight="false" outlineLevel="0" collapsed="false">
      <c r="A2305" s="0" t="n">
        <f aca="false">Data!C2305</f>
        <v>0.002</v>
      </c>
      <c r="B2305" s="0" t="n">
        <f aca="false">Data!C2306</f>
        <v>0.0022</v>
      </c>
      <c r="C2305" s="0" t="n">
        <f aca="false">Summary!$B$8+(A2305-Summary!$B$8)*EXP(-Summary!$B$7*Summary!$B$3)</f>
        <v>0.00200499752896198</v>
      </c>
      <c r="D2305" s="0" t="n">
        <f aca="false">Summary!$B$9^2*(1-EXP(-2*Summary!$B$7*Summary!$B$3))/(2*Summary!$B$7)</f>
        <v>2.13796991461712E-007</v>
      </c>
      <c r="E2305" s="0" t="n">
        <f aca="false">LN(NORMDIST(B2305,C2305,SQRT(D2305),FALSE()))</f>
        <v>6.67125084983992</v>
      </c>
    </row>
    <row r="2306" customFormat="false" ht="15" hidden="false" customHeight="false" outlineLevel="0" collapsed="false">
      <c r="A2306" s="0" t="n">
        <f aca="false">Data!C2306</f>
        <v>0.0022</v>
      </c>
      <c r="B2306" s="0" t="n">
        <f aca="false">Data!C2307</f>
        <v>0.0022</v>
      </c>
      <c r="C2306" s="0" t="n">
        <f aca="false">Summary!$B$8+(A2306-Summary!$B$8)*EXP(-Summary!$B$7*Summary!$B$3)</f>
        <v>0.00220491559922646</v>
      </c>
      <c r="D2306" s="0" t="n">
        <f aca="false">Summary!$B$9^2*(1-EXP(-2*Summary!$B$7*Summary!$B$3))/(2*Summary!$B$7)</f>
        <v>2.13796991461712E-007</v>
      </c>
      <c r="E2306" s="0" t="n">
        <f aca="false">LN(NORMDIST(B2306,C2306,SQRT(D2306),FALSE()))</f>
        <v>6.76012441240823</v>
      </c>
    </row>
    <row r="2307" customFormat="false" ht="15" hidden="false" customHeight="false" outlineLevel="0" collapsed="false">
      <c r="A2307" s="0" t="n">
        <f aca="false">Data!C2307</f>
        <v>0.0022</v>
      </c>
      <c r="B2307" s="0" t="n">
        <f aca="false">Data!C2308</f>
        <v>0.0021</v>
      </c>
      <c r="C2307" s="0" t="n">
        <f aca="false">Summary!$B$8+(A2307-Summary!$B$8)*EXP(-Summary!$B$7*Summary!$B$3)</f>
        <v>0.00220491559922646</v>
      </c>
      <c r="D2307" s="0" t="n">
        <f aca="false">Summary!$B$9^2*(1-EXP(-2*Summary!$B$7*Summary!$B$3))/(2*Summary!$B$7)</f>
        <v>2.13796991461712E-007</v>
      </c>
      <c r="E2307" s="0" t="n">
        <f aca="false">LN(NORMDIST(B2307,C2307,SQRT(D2307),FALSE()))</f>
        <v>6.73443855085751</v>
      </c>
    </row>
    <row r="2308" customFormat="false" ht="15" hidden="false" customHeight="false" outlineLevel="0" collapsed="false">
      <c r="A2308" s="0" t="n">
        <f aca="false">Data!C2308</f>
        <v>0.0021</v>
      </c>
      <c r="B2308" s="0" t="n">
        <f aca="false">Data!C2309</f>
        <v>0.0019</v>
      </c>
      <c r="C2308" s="0" t="n">
        <f aca="false">Summary!$B$8+(A2308-Summary!$B$8)*EXP(-Summary!$B$7*Summary!$B$3)</f>
        <v>0.00210495656409422</v>
      </c>
      <c r="D2308" s="0" t="n">
        <f aca="false">Summary!$B$9^2*(1-EXP(-2*Summary!$B$7*Summary!$B$3))/(2*Summary!$B$7)</f>
        <v>2.13796991461712E-007</v>
      </c>
      <c r="E2308" s="0" t="n">
        <f aca="false">LN(NORMDIST(B2308,C2308,SQRT(D2308),FALSE()))</f>
        <v>6.66194007931141</v>
      </c>
    </row>
    <row r="2309" customFormat="false" ht="15" hidden="false" customHeight="false" outlineLevel="0" collapsed="false">
      <c r="A2309" s="0" t="n">
        <f aca="false">Data!C2309</f>
        <v>0.0019</v>
      </c>
      <c r="B2309" s="0" t="n">
        <f aca="false">Data!C2310</f>
        <v>0.0015</v>
      </c>
      <c r="C2309" s="0" t="n">
        <f aca="false">Summary!$B$8+(A2309-Summary!$B$8)*EXP(-Summary!$B$7*Summary!$B$3)</f>
        <v>0.00190503849382974</v>
      </c>
      <c r="D2309" s="0" t="n">
        <f aca="false">Summary!$B$9^2*(1-EXP(-2*Summary!$B$7*Summary!$B$3))/(2*Summary!$B$7)</f>
        <v>2.13796991461712E-007</v>
      </c>
      <c r="E2309" s="0" t="n">
        <f aca="false">LN(NORMDIST(B2309,C2309,SQRT(D2309),FALSE()))</f>
        <v>6.37650812003986</v>
      </c>
    </row>
    <row r="2310" customFormat="false" ht="15" hidden="false" customHeight="false" outlineLevel="0" collapsed="false">
      <c r="A2310" s="0" t="n">
        <f aca="false">Data!C2310</f>
        <v>0.0015</v>
      </c>
      <c r="B2310" s="0" t="n">
        <f aca="false">Data!C2311</f>
        <v>0.0014</v>
      </c>
      <c r="C2310" s="0" t="n">
        <f aca="false">Summary!$B$8+(A2310-Summary!$B$8)*EXP(-Summary!$B$7*Summary!$B$3)</f>
        <v>0.00150520235330078</v>
      </c>
      <c r="D2310" s="0" t="n">
        <f aca="false">Summary!$B$9^2*(1-EXP(-2*Summary!$B$7*Summary!$B$3))/(2*Summary!$B$7)</f>
        <v>2.13796991461712E-007</v>
      </c>
      <c r="E2310" s="0" t="n">
        <f aca="false">LN(NORMDIST(B2310,C2310,SQRT(D2310),FALSE()))</f>
        <v>6.73429764106602</v>
      </c>
    </row>
    <row r="2311" customFormat="false" ht="15" hidden="false" customHeight="false" outlineLevel="0" collapsed="false">
      <c r="A2311" s="0" t="n">
        <f aca="false">Data!C2311</f>
        <v>0.0014</v>
      </c>
      <c r="B2311" s="0" t="n">
        <f aca="false">Data!C2312</f>
        <v>0.0018</v>
      </c>
      <c r="C2311" s="0" t="n">
        <f aca="false">Summary!$B$8+(A2311-Summary!$B$8)*EXP(-Summary!$B$7*Summary!$B$3)</f>
        <v>0.00140524331816854</v>
      </c>
      <c r="D2311" s="0" t="n">
        <f aca="false">Summary!$B$9^2*(1-EXP(-2*Summary!$B$7*Summary!$B$3))/(2*Summary!$B$7)</f>
        <v>2.13796991461712E-007</v>
      </c>
      <c r="E2311" s="0" t="n">
        <f aca="false">LN(NORMDIST(B2311,C2311,SQRT(D2311),FALSE()))</f>
        <v>6.39573978363123</v>
      </c>
    </row>
    <row r="2312" customFormat="false" ht="15" hidden="false" customHeight="false" outlineLevel="0" collapsed="false">
      <c r="A2312" s="0" t="n">
        <f aca="false">Data!C2312</f>
        <v>0.0018</v>
      </c>
      <c r="B2312" s="0" t="n">
        <f aca="false">Data!C2313</f>
        <v>0.0021</v>
      </c>
      <c r="C2312" s="0" t="n">
        <f aca="false">Summary!$B$8+(A2312-Summary!$B$8)*EXP(-Summary!$B$7*Summary!$B$3)</f>
        <v>0.0018050794586975</v>
      </c>
      <c r="D2312" s="0" t="n">
        <f aca="false">Summary!$B$9^2*(1-EXP(-2*Summary!$B$7*Summary!$B$3))/(2*Summary!$B$7)</f>
        <v>2.13796991461712E-007</v>
      </c>
      <c r="E2312" s="0" t="n">
        <f aca="false">LN(NORMDIST(B2312,C2312,SQRT(D2312),FALSE()))</f>
        <v>6.55676803687668</v>
      </c>
    </row>
    <row r="2313" customFormat="false" ht="15" hidden="false" customHeight="false" outlineLevel="0" collapsed="false">
      <c r="A2313" s="0" t="n">
        <f aca="false">Data!C2313</f>
        <v>0.0021</v>
      </c>
      <c r="B2313" s="0" t="n">
        <f aca="false">Data!C2314</f>
        <v>0.0022</v>
      </c>
      <c r="C2313" s="0" t="n">
        <f aca="false">Summary!$B$8+(A2313-Summary!$B$8)*EXP(-Summary!$B$7*Summary!$B$3)</f>
        <v>0.00210495656409422</v>
      </c>
      <c r="D2313" s="0" t="n">
        <f aca="false">Summary!$B$9^2*(1-EXP(-2*Summary!$B$7*Summary!$B$3))/(2*Summary!$B$7)</f>
        <v>2.13796991461712E-007</v>
      </c>
      <c r="E2313" s="0" t="n">
        <f aca="false">LN(NORMDIST(B2313,C2313,SQRT(D2313),FALSE()))</f>
        <v>6.7390551458778</v>
      </c>
    </row>
    <row r="2314" customFormat="false" ht="15" hidden="false" customHeight="false" outlineLevel="0" collapsed="false">
      <c r="A2314" s="0" t="n">
        <f aca="false">Data!C2314</f>
        <v>0.0022</v>
      </c>
      <c r="B2314" s="0" t="n">
        <f aca="false">Data!C2315</f>
        <v>0.0022</v>
      </c>
      <c r="C2314" s="0" t="n">
        <f aca="false">Summary!$B$8+(A2314-Summary!$B$8)*EXP(-Summary!$B$7*Summary!$B$3)</f>
        <v>0.00220491559922646</v>
      </c>
      <c r="D2314" s="0" t="n">
        <f aca="false">Summary!$B$9^2*(1-EXP(-2*Summary!$B$7*Summary!$B$3))/(2*Summary!$B$7)</f>
        <v>2.13796991461712E-007</v>
      </c>
      <c r="E2314" s="0" t="n">
        <f aca="false">LN(NORMDIST(B2314,C2314,SQRT(D2314),FALSE()))</f>
        <v>6.76012441240823</v>
      </c>
    </row>
    <row r="2315" customFormat="false" ht="15" hidden="false" customHeight="false" outlineLevel="0" collapsed="false">
      <c r="A2315" s="0" t="n">
        <f aca="false">Data!C2315</f>
        <v>0.0022</v>
      </c>
      <c r="B2315" s="0" t="n">
        <f aca="false">Data!C2316</f>
        <v>0.0021</v>
      </c>
      <c r="C2315" s="0" t="n">
        <f aca="false">Summary!$B$8+(A2315-Summary!$B$8)*EXP(-Summary!$B$7*Summary!$B$3)</f>
        <v>0.00220491559922646</v>
      </c>
      <c r="D2315" s="0" t="n">
        <f aca="false">Summary!$B$9^2*(1-EXP(-2*Summary!$B$7*Summary!$B$3))/(2*Summary!$B$7)</f>
        <v>2.13796991461712E-007</v>
      </c>
      <c r="E2315" s="0" t="n">
        <f aca="false">LN(NORMDIST(B2315,C2315,SQRT(D2315),FALSE()))</f>
        <v>6.73443855085751</v>
      </c>
    </row>
    <row r="2316" customFormat="false" ht="15" hidden="false" customHeight="false" outlineLevel="0" collapsed="false">
      <c r="A2316" s="0" t="n">
        <f aca="false">Data!C2316</f>
        <v>0.0021</v>
      </c>
      <c r="B2316" s="0" t="n">
        <f aca="false">Data!C2317</f>
        <v>0.002</v>
      </c>
      <c r="C2316" s="0" t="n">
        <f aca="false">Summary!$B$8+(A2316-Summary!$B$8)*EXP(-Summary!$B$7*Summary!$B$3)</f>
        <v>0.00210495656409422</v>
      </c>
      <c r="D2316" s="0" t="n">
        <f aca="false">Summary!$B$9^2*(1-EXP(-2*Summary!$B$7*Summary!$B$3))/(2*Summary!$B$7)</f>
        <v>2.13796991461712E-007</v>
      </c>
      <c r="E2316" s="0" t="n">
        <f aca="false">LN(NORMDIST(B2316,C2316,SQRT(D2316),FALSE()))</f>
        <v>6.73441844443469</v>
      </c>
    </row>
    <row r="2317" customFormat="false" ht="15" hidden="false" customHeight="false" outlineLevel="0" collapsed="false">
      <c r="A2317" s="0" t="n">
        <f aca="false">Data!C2317</f>
        <v>0.002</v>
      </c>
      <c r="B2317" s="0" t="n">
        <f aca="false">Data!C2318</f>
        <v>0.002</v>
      </c>
      <c r="C2317" s="0" t="n">
        <f aca="false">Summary!$B$8+(A2317-Summary!$B$8)*EXP(-Summary!$B$7*Summary!$B$3)</f>
        <v>0.00200499752896198</v>
      </c>
      <c r="D2317" s="0" t="n">
        <f aca="false">Summary!$B$9^2*(1-EXP(-2*Summary!$B$7*Summary!$B$3))/(2*Summary!$B$7)</f>
        <v>2.13796991461712E-007</v>
      </c>
      <c r="E2317" s="0" t="n">
        <f aca="false">LN(NORMDIST(B2317,C2317,SQRT(D2317),FALSE()))</f>
        <v>6.76012251298962</v>
      </c>
    </row>
    <row r="2318" customFormat="false" ht="15" hidden="false" customHeight="false" outlineLevel="0" collapsed="false">
      <c r="A2318" s="0" t="n">
        <f aca="false">Data!C2318</f>
        <v>0.002</v>
      </c>
      <c r="B2318" s="0" t="n">
        <f aca="false">Data!C2319</f>
        <v>0.0018</v>
      </c>
      <c r="C2318" s="0" t="n">
        <f aca="false">Summary!$B$8+(A2318-Summary!$B$8)*EXP(-Summary!$B$7*Summary!$B$3)</f>
        <v>0.00200499752896198</v>
      </c>
      <c r="D2318" s="0" t="n">
        <f aca="false">Summary!$B$9^2*(1-EXP(-2*Summary!$B$7*Summary!$B$3))/(2*Summary!$B$7)</f>
        <v>2.13796991461712E-007</v>
      </c>
      <c r="E2318" s="0" t="n">
        <f aca="false">LN(NORMDIST(B2318,C2318,SQRT(D2318),FALSE()))</f>
        <v>6.66190080440137</v>
      </c>
    </row>
    <row r="2319" customFormat="false" ht="15" hidden="false" customHeight="false" outlineLevel="0" collapsed="false">
      <c r="A2319" s="0" t="n">
        <f aca="false">Data!C2319</f>
        <v>0.0018</v>
      </c>
      <c r="B2319" s="0" t="n">
        <f aca="false">Data!C2320</f>
        <v>0.0018</v>
      </c>
      <c r="C2319" s="0" t="n">
        <f aca="false">Summary!$B$8+(A2319-Summary!$B$8)*EXP(-Summary!$B$7*Summary!$B$3)</f>
        <v>0.0018050794586975</v>
      </c>
      <c r="D2319" s="0" t="n">
        <f aca="false">Summary!$B$9^2*(1-EXP(-2*Summary!$B$7*Summary!$B$3))/(2*Summary!$B$7)</f>
        <v>2.13796991461712E-007</v>
      </c>
      <c r="E2319" s="0" t="n">
        <f aca="false">LN(NORMDIST(B2319,C2319,SQRT(D2319),FALSE()))</f>
        <v>6.76012058217448</v>
      </c>
    </row>
    <row r="2320" customFormat="false" ht="15" hidden="false" customHeight="false" outlineLevel="0" collapsed="false">
      <c r="A2320" s="0" t="n">
        <f aca="false">Data!C2320</f>
        <v>0.0018</v>
      </c>
      <c r="B2320" s="0" t="n">
        <f aca="false">Data!C2321</f>
        <v>0.0018</v>
      </c>
      <c r="C2320" s="0" t="n">
        <f aca="false">Summary!$B$8+(A2320-Summary!$B$8)*EXP(-Summary!$B$7*Summary!$B$3)</f>
        <v>0.0018050794586975</v>
      </c>
      <c r="D2320" s="0" t="n">
        <f aca="false">Summary!$B$9^2*(1-EXP(-2*Summary!$B$7*Summary!$B$3))/(2*Summary!$B$7)</f>
        <v>2.13796991461712E-007</v>
      </c>
      <c r="E2320" s="0" t="n">
        <f aca="false">LN(NORMDIST(B2320,C2320,SQRT(D2320),FALSE()))</f>
        <v>6.76012058217448</v>
      </c>
    </row>
    <row r="2321" customFormat="false" ht="15" hidden="false" customHeight="false" outlineLevel="0" collapsed="false">
      <c r="A2321" s="0" t="n">
        <f aca="false">Data!C2321</f>
        <v>0.0018</v>
      </c>
      <c r="B2321" s="0" t="n">
        <f aca="false">Data!C2322</f>
        <v>0.0017</v>
      </c>
      <c r="C2321" s="0" t="n">
        <f aca="false">Summary!$B$8+(A2321-Summary!$B$8)*EXP(-Summary!$B$7*Summary!$B$3)</f>
        <v>0.0018050794586975</v>
      </c>
      <c r="D2321" s="0" t="n">
        <f aca="false">Summary!$B$9^2*(1-EXP(-2*Summary!$B$7*Summary!$B$3))/(2*Summary!$B$7)</f>
        <v>2.13796991461712E-007</v>
      </c>
      <c r="E2321" s="0" t="n">
        <f aca="false">LN(NORMDIST(B2321,C2321,SQRT(D2321),FALSE()))</f>
        <v>6.73435807807144</v>
      </c>
    </row>
    <row r="2322" customFormat="false" ht="15" hidden="false" customHeight="false" outlineLevel="0" collapsed="false">
      <c r="A2322" s="0" t="n">
        <f aca="false">Data!C2322</f>
        <v>0.0017</v>
      </c>
      <c r="B2322" s="0" t="n">
        <f aca="false">Data!C2323</f>
        <v>0.0015</v>
      </c>
      <c r="C2322" s="0" t="n">
        <f aca="false">Summary!$B$8+(A2322-Summary!$B$8)*EXP(-Summary!$B$7*Summary!$B$3)</f>
        <v>0.00170512042356526</v>
      </c>
      <c r="D2322" s="0" t="n">
        <f aca="false">Summary!$B$9^2*(1-EXP(-2*Summary!$B$7*Summary!$B$3))/(2*Summary!$B$7)</f>
        <v>2.13796991461712E-007</v>
      </c>
      <c r="E2322" s="0" t="n">
        <f aca="false">LN(NORMDIST(B2322,C2322,SQRT(D2322),FALSE()))</f>
        <v>6.6617829325765</v>
      </c>
    </row>
    <row r="2323" customFormat="false" ht="15" hidden="false" customHeight="false" outlineLevel="0" collapsed="false">
      <c r="A2323" s="0" t="n">
        <f aca="false">Data!C2323</f>
        <v>0.0015</v>
      </c>
      <c r="B2323" s="0" t="n">
        <f aca="false">Data!C2324</f>
        <v>0.0013</v>
      </c>
      <c r="C2323" s="0" t="n">
        <f aca="false">Summary!$B$8+(A2323-Summary!$B$8)*EXP(-Summary!$B$7*Summary!$B$3)</f>
        <v>0.00150520235330078</v>
      </c>
      <c r="D2323" s="0" t="n">
        <f aca="false">Summary!$B$9^2*(1-EXP(-2*Summary!$B$7*Summary!$B$3))/(2*Summary!$B$7)</f>
        <v>2.13796991461712E-007</v>
      </c>
      <c r="E2323" s="0" t="n">
        <f aca="false">LN(NORMDIST(B2323,C2323,SQRT(D2323),FALSE()))</f>
        <v>6.66170431211426</v>
      </c>
    </row>
    <row r="2324" customFormat="false" ht="15" hidden="false" customHeight="false" outlineLevel="0" collapsed="false">
      <c r="A2324" s="0" t="n">
        <f aca="false">Data!C2324</f>
        <v>0.0013</v>
      </c>
      <c r="B2324" s="0" t="n">
        <f aca="false">Data!C2325</f>
        <v>0.0014</v>
      </c>
      <c r="C2324" s="0" t="n">
        <f aca="false">Summary!$B$8+(A2324-Summary!$B$8)*EXP(-Summary!$B$7*Summary!$B$3)</f>
        <v>0.0013052842830363</v>
      </c>
      <c r="D2324" s="0" t="n">
        <f aca="false">Summary!$B$9^2*(1-EXP(-2*Summary!$B$7*Summary!$B$3))/(2*Summary!$B$7)</f>
        <v>2.13796991461712E-007</v>
      </c>
      <c r="E2324" s="0" t="n">
        <f aca="false">LN(NORMDIST(B2324,C2324,SQRT(D2324),FALSE()))</f>
        <v>6.73920058213582</v>
      </c>
    </row>
    <row r="2325" customFormat="false" ht="15" hidden="false" customHeight="false" outlineLevel="0" collapsed="false">
      <c r="A2325" s="0" t="n">
        <f aca="false">Data!C2325</f>
        <v>0.0014</v>
      </c>
      <c r="B2325" s="0" t="n">
        <f aca="false">Data!C2326</f>
        <v>0.0014</v>
      </c>
      <c r="C2325" s="0" t="n">
        <f aca="false">Summary!$B$8+(A2325-Summary!$B$8)*EXP(-Summary!$B$7*Summary!$B$3)</f>
        <v>0.00140524331816854</v>
      </c>
      <c r="D2325" s="0" t="n">
        <f aca="false">Summary!$B$9^2*(1-EXP(-2*Summary!$B$7*Summary!$B$3))/(2*Summary!$B$7)</f>
        <v>2.13796991461712E-007</v>
      </c>
      <c r="E2325" s="0" t="n">
        <f aca="false">LN(NORMDIST(B2325,C2325,SQRT(D2325),FALSE()))</f>
        <v>6.76011662635465</v>
      </c>
    </row>
    <row r="2326" customFormat="false" ht="15" hidden="false" customHeight="false" outlineLevel="0" collapsed="false">
      <c r="A2326" s="0" t="n">
        <f aca="false">Data!C2326</f>
        <v>0.0014</v>
      </c>
      <c r="B2326" s="0" t="n">
        <f aca="false">Data!C2327</f>
        <v>0.0015</v>
      </c>
      <c r="C2326" s="0" t="n">
        <f aca="false">Summary!$B$8+(A2326-Summary!$B$8)*EXP(-Summary!$B$7*Summary!$B$3)</f>
        <v>0.00140524331816854</v>
      </c>
      <c r="D2326" s="0" t="n">
        <f aca="false">Summary!$B$9^2*(1-EXP(-2*Summary!$B$7*Summary!$B$3))/(2*Summary!$B$7)</f>
        <v>2.13796991461712E-007</v>
      </c>
      <c r="E2326" s="0" t="n">
        <f aca="false">LN(NORMDIST(B2326,C2326,SQRT(D2326),FALSE()))</f>
        <v>6.73918243007552</v>
      </c>
    </row>
    <row r="2327" customFormat="false" ht="15" hidden="false" customHeight="false" outlineLevel="0" collapsed="false">
      <c r="A2327" s="0" t="n">
        <f aca="false">Data!C2327</f>
        <v>0.0015</v>
      </c>
      <c r="B2327" s="0" t="n">
        <f aca="false">Data!C2328</f>
        <v>0.0014</v>
      </c>
      <c r="C2327" s="0" t="n">
        <f aca="false">Summary!$B$8+(A2327-Summary!$B$8)*EXP(-Summary!$B$7*Summary!$B$3)</f>
        <v>0.00150520235330078</v>
      </c>
      <c r="D2327" s="0" t="n">
        <f aca="false">Summary!$B$9^2*(1-EXP(-2*Summary!$B$7*Summary!$B$3))/(2*Summary!$B$7)</f>
        <v>2.13796991461712E-007</v>
      </c>
      <c r="E2327" s="0" t="n">
        <f aca="false">LN(NORMDIST(B2327,C2327,SQRT(D2327),FALSE()))</f>
        <v>6.73429764106602</v>
      </c>
    </row>
    <row r="2328" customFormat="false" ht="15" hidden="false" customHeight="false" outlineLevel="0" collapsed="false">
      <c r="A2328" s="0" t="n">
        <f aca="false">Data!C2328</f>
        <v>0.0014</v>
      </c>
      <c r="B2328" s="0" t="n">
        <f aca="false">Data!C2329</f>
        <v>0.001</v>
      </c>
      <c r="C2328" s="0" t="n">
        <f aca="false">Summary!$B$8+(A2328-Summary!$B$8)*EXP(-Summary!$B$7*Summary!$B$3)</f>
        <v>0.00140524331816854</v>
      </c>
      <c r="D2328" s="0" t="n">
        <f aca="false">Summary!$B$9^2*(1-EXP(-2*Summary!$B$7*Summary!$B$3))/(2*Summary!$B$7)</f>
        <v>2.13796991461712E-007</v>
      </c>
      <c r="E2328" s="0" t="n">
        <f aca="false">LN(NORMDIST(B2328,C2328,SQRT(D2328),FALSE()))</f>
        <v>6.3761199821263</v>
      </c>
    </row>
    <row r="2329" customFormat="false" ht="15" hidden="false" customHeight="false" outlineLevel="0" collapsed="false">
      <c r="A2329" s="0" t="n">
        <f aca="false">Data!C2329</f>
        <v>0.001</v>
      </c>
      <c r="B2329" s="0" t="n">
        <f aca="false">Data!C2330</f>
        <v>0.001</v>
      </c>
      <c r="C2329" s="0" t="n">
        <f aca="false">Summary!$B$8+(A2329-Summary!$B$8)*EXP(-Summary!$B$7*Summary!$B$3)</f>
        <v>0.00100540717763958</v>
      </c>
      <c r="D2329" s="0" t="n">
        <f aca="false">Summary!$B$9^2*(1-EXP(-2*Summary!$B$7*Summary!$B$3))/(2*Summary!$B$7)</f>
        <v>2.13796991461712E-007</v>
      </c>
      <c r="E2329" s="0" t="n">
        <f aca="false">LN(NORMDIST(B2329,C2329,SQRT(D2329),FALSE()))</f>
        <v>6.76011254494874</v>
      </c>
    </row>
    <row r="2330" customFormat="false" ht="15" hidden="false" customHeight="false" outlineLevel="0" collapsed="false">
      <c r="A2330" s="0" t="n">
        <f aca="false">Data!C2330</f>
        <v>0.001</v>
      </c>
      <c r="B2330" s="0" t="n">
        <f aca="false">Data!C2331</f>
        <v>0.0013</v>
      </c>
      <c r="C2330" s="0" t="n">
        <f aca="false">Summary!$B$8+(A2330-Summary!$B$8)*EXP(-Summary!$B$7*Summary!$B$3)</f>
        <v>0.00100540717763958</v>
      </c>
      <c r="D2330" s="0" t="n">
        <f aca="false">Summary!$B$9^2*(1-EXP(-2*Summary!$B$7*Summary!$B$3))/(2*Summary!$B$7)</f>
        <v>2.13796991461712E-007</v>
      </c>
      <c r="E2330" s="0" t="n">
        <f aca="false">LN(NORMDIST(B2330,C2330,SQRT(D2330),FALSE()))</f>
        <v>6.55721985496487</v>
      </c>
    </row>
    <row r="2331" customFormat="false" ht="15" hidden="false" customHeight="false" outlineLevel="0" collapsed="false">
      <c r="A2331" s="0" t="n">
        <f aca="false">Data!C2331</f>
        <v>0.0013</v>
      </c>
      <c r="B2331" s="0" t="n">
        <f aca="false">Data!C2332</f>
        <v>0.0013</v>
      </c>
      <c r="C2331" s="0" t="n">
        <f aca="false">Summary!$B$8+(A2331-Summary!$B$8)*EXP(-Summary!$B$7*Summary!$B$3)</f>
        <v>0.0013052842830363</v>
      </c>
      <c r="D2331" s="0" t="n">
        <f aca="false">Summary!$B$9^2*(1-EXP(-2*Summary!$B$7*Summary!$B$3))/(2*Summary!$B$7)</f>
        <v>2.13796991461712E-007</v>
      </c>
      <c r="E2331" s="0" t="n">
        <f aca="false">LN(NORMDIST(B2331,C2331,SQRT(D2331),FALSE()))</f>
        <v>6.76011561777687</v>
      </c>
    </row>
    <row r="2332" customFormat="false" ht="15" hidden="false" customHeight="false" outlineLevel="0" collapsed="false">
      <c r="A2332" s="0" t="n">
        <f aca="false">Data!C2332</f>
        <v>0.0013</v>
      </c>
      <c r="B2332" s="0" t="n">
        <f aca="false">Data!C2333</f>
        <v>0.0011</v>
      </c>
      <c r="C2332" s="0" t="n">
        <f aca="false">Summary!$B$8+(A2332-Summary!$B$8)*EXP(-Summary!$B$7*Summary!$B$3)</f>
        <v>0.0013052842830363</v>
      </c>
      <c r="D2332" s="0" t="n">
        <f aca="false">Summary!$B$9^2*(1-EXP(-2*Summary!$B$7*Summary!$B$3))/(2*Summary!$B$7)</f>
        <v>2.13796991461712E-007</v>
      </c>
      <c r="E2332" s="0" t="n">
        <f aca="false">LN(NORMDIST(B2332,C2332,SQRT(D2332),FALSE()))</f>
        <v>6.6616256602555</v>
      </c>
    </row>
    <row r="2333" customFormat="false" ht="15" hidden="false" customHeight="false" outlineLevel="0" collapsed="false">
      <c r="A2333" s="0" t="n">
        <f aca="false">Data!C2333</f>
        <v>0.0011</v>
      </c>
      <c r="B2333" s="0" t="n">
        <f aca="false">Data!C2334</f>
        <v>0.0014</v>
      </c>
      <c r="C2333" s="0" t="n">
        <f aca="false">Summary!$B$8+(A2333-Summary!$B$8)*EXP(-Summary!$B$7*Summary!$B$3)</f>
        <v>0.00110536621277182</v>
      </c>
      <c r="D2333" s="0" t="n">
        <f aca="false">Summary!$B$9^2*(1-EXP(-2*Summary!$B$7*Summary!$B$3))/(2*Summary!$B$7)</f>
        <v>2.13796991461712E-007</v>
      </c>
      <c r="E2333" s="0" t="n">
        <f aca="false">LN(NORMDIST(B2333,C2333,SQRT(D2333),FALSE()))</f>
        <v>6.5571634051758</v>
      </c>
    </row>
    <row r="2334" customFormat="false" ht="15" hidden="false" customHeight="false" outlineLevel="0" collapsed="false">
      <c r="A2334" s="0" t="n">
        <f aca="false">Data!C2334</f>
        <v>0.0014</v>
      </c>
      <c r="B2334" s="0" t="n">
        <f aca="false">Data!C2335</f>
        <v>0.0016</v>
      </c>
      <c r="C2334" s="0" t="n">
        <f aca="false">Summary!$B$8+(A2334-Summary!$B$8)*EXP(-Summary!$B$7*Summary!$B$3)</f>
        <v>0.00140524331816854</v>
      </c>
      <c r="D2334" s="0" t="n">
        <f aca="false">Summary!$B$9^2*(1-EXP(-2*Summary!$B$7*Summary!$B$3))/(2*Summary!$B$7)</f>
        <v>2.13796991461712E-007</v>
      </c>
      <c r="E2334" s="0" t="n">
        <f aca="false">LN(NORMDIST(B2334,C2334,SQRT(D2334),FALSE()))</f>
        <v>6.67147489086191</v>
      </c>
    </row>
    <row r="2335" customFormat="false" ht="15" hidden="false" customHeight="false" outlineLevel="0" collapsed="false">
      <c r="A2335" s="0" t="n">
        <f aca="false">Data!C2335</f>
        <v>0.0016</v>
      </c>
      <c r="B2335" s="0" t="n">
        <f aca="false">Data!C2336</f>
        <v>0.0019</v>
      </c>
      <c r="C2335" s="0" t="n">
        <f aca="false">Summary!$B$8+(A2335-Summary!$B$8)*EXP(-Summary!$B$7*Summary!$B$3)</f>
        <v>0.00160516138843302</v>
      </c>
      <c r="D2335" s="0" t="n">
        <f aca="false">Summary!$B$9^2*(1-EXP(-2*Summary!$B$7*Summary!$B$3))/(2*Summary!$B$7)</f>
        <v>2.13796991461712E-007</v>
      </c>
      <c r="E2335" s="0" t="n">
        <f aca="false">LN(NORMDIST(B2335,C2335,SQRT(D2335),FALSE()))</f>
        <v>6.55688103849351</v>
      </c>
    </row>
    <row r="2336" customFormat="false" ht="15" hidden="false" customHeight="false" outlineLevel="0" collapsed="false">
      <c r="A2336" s="0" t="n">
        <f aca="false">Data!C2336</f>
        <v>0.0019</v>
      </c>
      <c r="B2336" s="0" t="n">
        <f aca="false">Data!C2337</f>
        <v>0.0019</v>
      </c>
      <c r="C2336" s="0" t="n">
        <f aca="false">Summary!$B$8+(A2336-Summary!$B$8)*EXP(-Summary!$B$7*Summary!$B$3)</f>
        <v>0.00190503849382974</v>
      </c>
      <c r="D2336" s="0" t="n">
        <f aca="false">Summary!$B$9^2*(1-EXP(-2*Summary!$B$7*Summary!$B$3))/(2*Summary!$B$7)</f>
        <v>2.13796991461712E-007</v>
      </c>
      <c r="E2336" s="0" t="n">
        <f aca="false">LN(NORMDIST(B2336,C2336,SQRT(D2336),FALSE()))</f>
        <v>6.76012155150661</v>
      </c>
    </row>
    <row r="2337" customFormat="false" ht="15" hidden="false" customHeight="false" outlineLevel="0" collapsed="false">
      <c r="A2337" s="0" t="n">
        <f aca="false">Data!C2337</f>
        <v>0.0019</v>
      </c>
      <c r="B2337" s="0" t="n">
        <f aca="false">Data!C2338</f>
        <v>0.0019</v>
      </c>
      <c r="C2337" s="0" t="n">
        <f aca="false">Summary!$B$8+(A2337-Summary!$B$8)*EXP(-Summary!$B$7*Summary!$B$3)</f>
        <v>0.00190503849382974</v>
      </c>
      <c r="D2337" s="0" t="n">
        <f aca="false">Summary!$B$9^2*(1-EXP(-2*Summary!$B$7*Summary!$B$3))/(2*Summary!$B$7)</f>
        <v>2.13796991461712E-007</v>
      </c>
      <c r="E2337" s="0" t="n">
        <f aca="false">LN(NORMDIST(B2337,C2337,SQRT(D2337),FALSE()))</f>
        <v>6.76012155150661</v>
      </c>
    </row>
    <row r="2338" customFormat="false" ht="15" hidden="false" customHeight="false" outlineLevel="0" collapsed="false">
      <c r="A2338" s="0" t="n">
        <f aca="false">Data!C2338</f>
        <v>0.0019</v>
      </c>
      <c r="B2338" s="0" t="n">
        <f aca="false">Data!C2339</f>
        <v>0.0018</v>
      </c>
      <c r="C2338" s="0" t="n">
        <f aca="false">Summary!$B$8+(A2338-Summary!$B$8)*EXP(-Summary!$B$7*Summary!$B$3)</f>
        <v>0.00190503849382974</v>
      </c>
      <c r="D2338" s="0" t="n">
        <f aca="false">Summary!$B$9^2*(1-EXP(-2*Summary!$B$7*Summary!$B$3))/(2*Summary!$B$7)</f>
        <v>2.13796991461712E-007</v>
      </c>
      <c r="E2338" s="0" t="n">
        <f aca="false">LN(NORMDIST(B2338,C2338,SQRT(D2338),FALSE()))</f>
        <v>6.73437820804165</v>
      </c>
    </row>
    <row r="2339" customFormat="false" ht="15" hidden="false" customHeight="false" outlineLevel="0" collapsed="false">
      <c r="A2339" s="0" t="n">
        <f aca="false">Data!C2339</f>
        <v>0.0018</v>
      </c>
      <c r="B2339" s="0" t="n">
        <f aca="false">Data!C2340</f>
        <v>0.0019</v>
      </c>
      <c r="C2339" s="0" t="n">
        <f aca="false">Summary!$B$8+(A2339-Summary!$B$8)*EXP(-Summary!$B$7*Summary!$B$3)</f>
        <v>0.0018050794586975</v>
      </c>
      <c r="D2339" s="0" t="n">
        <f aca="false">Summary!$B$9^2*(1-EXP(-2*Summary!$B$7*Summary!$B$3))/(2*Summary!$B$7)</f>
        <v>2.13796991461712E-007</v>
      </c>
      <c r="E2339" s="0" t="n">
        <f aca="false">LN(NORMDIST(B2339,C2339,SQRT(D2339),FALSE()))</f>
        <v>6.73910974334303</v>
      </c>
    </row>
    <row r="2340" customFormat="false" ht="15" hidden="false" customHeight="false" outlineLevel="0" collapsed="false">
      <c r="A2340" s="0" t="n">
        <f aca="false">Data!C2340</f>
        <v>0.0019</v>
      </c>
      <c r="B2340" s="0" t="n">
        <f aca="false">Data!C2341</f>
        <v>0.0019</v>
      </c>
      <c r="C2340" s="0" t="n">
        <f aca="false">Summary!$B$8+(A2340-Summary!$B$8)*EXP(-Summary!$B$7*Summary!$B$3)</f>
        <v>0.00190503849382974</v>
      </c>
      <c r="D2340" s="0" t="n">
        <f aca="false">Summary!$B$9^2*(1-EXP(-2*Summary!$B$7*Summary!$B$3))/(2*Summary!$B$7)</f>
        <v>2.13796991461712E-007</v>
      </c>
      <c r="E2340" s="0" t="n">
        <f aca="false">LN(NORMDIST(B2340,C2340,SQRT(D2340),FALSE()))</f>
        <v>6.76012155150661</v>
      </c>
    </row>
    <row r="2341" customFormat="false" ht="15" hidden="false" customHeight="false" outlineLevel="0" collapsed="false">
      <c r="A2341" s="0" t="n">
        <f aca="false">Data!C2341</f>
        <v>0.0019</v>
      </c>
      <c r="B2341" s="0" t="n">
        <f aca="false">Data!C2342</f>
        <v>0.0019</v>
      </c>
      <c r="C2341" s="0" t="n">
        <f aca="false">Summary!$B$8+(A2341-Summary!$B$8)*EXP(-Summary!$B$7*Summary!$B$3)</f>
        <v>0.00190503849382974</v>
      </c>
      <c r="D2341" s="0" t="n">
        <f aca="false">Summary!$B$9^2*(1-EXP(-2*Summary!$B$7*Summary!$B$3))/(2*Summary!$B$7)</f>
        <v>2.13796991461712E-007</v>
      </c>
      <c r="E2341" s="0" t="n">
        <f aca="false">LN(NORMDIST(B2341,C2341,SQRT(D2341),FALSE()))</f>
        <v>6.76012155150661</v>
      </c>
    </row>
    <row r="2342" customFormat="false" ht="15" hidden="false" customHeight="false" outlineLevel="0" collapsed="false">
      <c r="A2342" s="0" t="n">
        <f aca="false">Data!C2342</f>
        <v>0.0019</v>
      </c>
      <c r="B2342" s="0" t="n">
        <f aca="false">Data!C2343</f>
        <v>0.0017</v>
      </c>
      <c r="C2342" s="0" t="n">
        <f aca="false">Summary!$B$8+(A2342-Summary!$B$8)*EXP(-Summary!$B$7*Summary!$B$3)</f>
        <v>0.00190503849382974</v>
      </c>
      <c r="D2342" s="0" t="n">
        <f aca="false">Summary!$B$9^2*(1-EXP(-2*Summary!$B$7*Summary!$B$3))/(2*Summary!$B$7)</f>
        <v>2.13796991461712E-007</v>
      </c>
      <c r="E2342" s="0" t="n">
        <f aca="false">LN(NORMDIST(B2342,C2342,SQRT(D2342),FALSE()))</f>
        <v>6.66186152164221</v>
      </c>
    </row>
    <row r="2343" customFormat="false" ht="15" hidden="false" customHeight="false" outlineLevel="0" collapsed="false">
      <c r="A2343" s="0" t="n">
        <f aca="false">Data!C2343</f>
        <v>0.0017</v>
      </c>
      <c r="B2343" s="0" t="n">
        <f aca="false">Data!C2344</f>
        <v>0.0016</v>
      </c>
      <c r="C2343" s="0" t="n">
        <f aca="false">Summary!$B$8+(A2343-Summary!$B$8)*EXP(-Summary!$B$7*Summary!$B$3)</f>
        <v>0.00170512042356526</v>
      </c>
      <c r="D2343" s="0" t="n">
        <f aca="false">Summary!$B$9^2*(1-EXP(-2*Summary!$B$7*Summary!$B$3))/(2*Summary!$B$7)</f>
        <v>2.13796991461712E-007</v>
      </c>
      <c r="E2343" s="0" t="n">
        <f aca="false">LN(NORMDIST(B2343,C2343,SQRT(D2343),FALSE()))</f>
        <v>6.7343379402521</v>
      </c>
    </row>
    <row r="2344" customFormat="false" ht="15" hidden="false" customHeight="false" outlineLevel="0" collapsed="false">
      <c r="A2344" s="0" t="n">
        <f aca="false">Data!C2344</f>
        <v>0.0016</v>
      </c>
      <c r="B2344" s="0" t="n">
        <f aca="false">Data!C2345</f>
        <v>0.0017</v>
      </c>
      <c r="C2344" s="0" t="n">
        <f aca="false">Summary!$B$8+(A2344-Summary!$B$8)*EXP(-Summary!$B$7*Summary!$B$3)</f>
        <v>0.00160516138843302</v>
      </c>
      <c r="D2344" s="0" t="n">
        <f aca="false">Summary!$B$9^2*(1-EXP(-2*Summary!$B$7*Summary!$B$3))/(2*Summary!$B$7)</f>
        <v>2.13796991461712E-007</v>
      </c>
      <c r="E2344" s="0" t="n">
        <f aca="false">LN(NORMDIST(B2344,C2344,SQRT(D2344),FALSE()))</f>
        <v>6.73914610240754</v>
      </c>
    </row>
    <row r="2345" customFormat="false" ht="15" hidden="false" customHeight="false" outlineLevel="0" collapsed="false">
      <c r="A2345" s="0" t="n">
        <f aca="false">Data!C2345</f>
        <v>0.0017</v>
      </c>
      <c r="B2345" s="0" t="n">
        <f aca="false">Data!C2346</f>
        <v>0.0019</v>
      </c>
      <c r="C2345" s="0" t="n">
        <f aca="false">Summary!$B$8+(A2345-Summary!$B$8)*EXP(-Summary!$B$7*Summary!$B$3)</f>
        <v>0.00170512042356526</v>
      </c>
      <c r="D2345" s="0" t="n">
        <f aca="false">Summary!$B$9^2*(1-EXP(-2*Summary!$B$7*Summary!$B$3))/(2*Summary!$B$7)</f>
        <v>2.13796991461712E-007</v>
      </c>
      <c r="E2345" s="0" t="n">
        <f aca="false">LN(NORMDIST(B2345,C2345,SQRT(D2345),FALSE()))</f>
        <v>6.671362905672</v>
      </c>
    </row>
    <row r="2346" customFormat="false" ht="15" hidden="false" customHeight="false" outlineLevel="0" collapsed="false">
      <c r="A2346" s="0" t="n">
        <f aca="false">Data!C2346</f>
        <v>0.0019</v>
      </c>
      <c r="B2346" s="0" t="n">
        <f aca="false">Data!C2347</f>
        <v>0.0018</v>
      </c>
      <c r="C2346" s="0" t="n">
        <f aca="false">Summary!$B$8+(A2346-Summary!$B$8)*EXP(-Summary!$B$7*Summary!$B$3)</f>
        <v>0.00190503849382974</v>
      </c>
      <c r="D2346" s="0" t="n">
        <f aca="false">Summary!$B$9^2*(1-EXP(-2*Summary!$B$7*Summary!$B$3))/(2*Summary!$B$7)</f>
        <v>2.13796991461712E-007</v>
      </c>
      <c r="E2346" s="0" t="n">
        <f aca="false">LN(NORMDIST(B2346,C2346,SQRT(D2346),FALSE()))</f>
        <v>6.73437820804165</v>
      </c>
    </row>
    <row r="2347" customFormat="false" ht="15" hidden="false" customHeight="false" outlineLevel="0" collapsed="false">
      <c r="A2347" s="0" t="n">
        <f aca="false">Data!C2347</f>
        <v>0.0018</v>
      </c>
      <c r="B2347" s="0" t="n">
        <f aca="false">Data!C2348</f>
        <v>0.0018</v>
      </c>
      <c r="C2347" s="0" t="n">
        <f aca="false">Summary!$B$8+(A2347-Summary!$B$8)*EXP(-Summary!$B$7*Summary!$B$3)</f>
        <v>0.0018050794586975</v>
      </c>
      <c r="D2347" s="0" t="n">
        <f aca="false">Summary!$B$9^2*(1-EXP(-2*Summary!$B$7*Summary!$B$3))/(2*Summary!$B$7)</f>
        <v>2.13796991461712E-007</v>
      </c>
      <c r="E2347" s="0" t="n">
        <f aca="false">LN(NORMDIST(B2347,C2347,SQRT(D2347),FALSE()))</f>
        <v>6.76012058217448</v>
      </c>
    </row>
    <row r="2348" customFormat="false" ht="15" hidden="false" customHeight="false" outlineLevel="0" collapsed="false">
      <c r="A2348" s="0" t="n">
        <f aca="false">Data!C2348</f>
        <v>0.0018</v>
      </c>
      <c r="B2348" s="0" t="n">
        <f aca="false">Data!C2349</f>
        <v>0.0019</v>
      </c>
      <c r="C2348" s="0" t="n">
        <f aca="false">Summary!$B$8+(A2348-Summary!$B$8)*EXP(-Summary!$B$7*Summary!$B$3)</f>
        <v>0.0018050794586975</v>
      </c>
      <c r="D2348" s="0" t="n">
        <f aca="false">Summary!$B$9^2*(1-EXP(-2*Summary!$B$7*Summary!$B$3))/(2*Summary!$B$7)</f>
        <v>2.13796991461712E-007</v>
      </c>
      <c r="E2348" s="0" t="n">
        <f aca="false">LN(NORMDIST(B2348,C2348,SQRT(D2348),FALSE()))</f>
        <v>6.73910974334303</v>
      </c>
    </row>
    <row r="2349" customFormat="false" ht="15" hidden="false" customHeight="false" outlineLevel="0" collapsed="false">
      <c r="A2349" s="0" t="n">
        <f aca="false">Data!C2349</f>
        <v>0.0019</v>
      </c>
      <c r="B2349" s="0" t="n">
        <f aca="false">Data!C2350</f>
        <v>0.0018</v>
      </c>
      <c r="C2349" s="0" t="n">
        <f aca="false">Summary!$B$8+(A2349-Summary!$B$8)*EXP(-Summary!$B$7*Summary!$B$3)</f>
        <v>0.00190503849382974</v>
      </c>
      <c r="D2349" s="0" t="n">
        <f aca="false">Summary!$B$9^2*(1-EXP(-2*Summary!$B$7*Summary!$B$3))/(2*Summary!$B$7)</f>
        <v>2.13796991461712E-007</v>
      </c>
      <c r="E2349" s="0" t="n">
        <f aca="false">LN(NORMDIST(B2349,C2349,SQRT(D2349),FALSE()))</f>
        <v>6.73437820804165</v>
      </c>
    </row>
    <row r="2350" customFormat="false" ht="15" hidden="false" customHeight="false" outlineLevel="0" collapsed="false">
      <c r="A2350" s="0" t="n">
        <f aca="false">Data!C2350</f>
        <v>0.0018</v>
      </c>
      <c r="B2350" s="0" t="n">
        <f aca="false">Data!C2351</f>
        <v>0.0018</v>
      </c>
      <c r="C2350" s="0" t="n">
        <f aca="false">Summary!$B$8+(A2350-Summary!$B$8)*EXP(-Summary!$B$7*Summary!$B$3)</f>
        <v>0.0018050794586975</v>
      </c>
      <c r="D2350" s="0" t="n">
        <f aca="false">Summary!$B$9^2*(1-EXP(-2*Summary!$B$7*Summary!$B$3))/(2*Summary!$B$7)</f>
        <v>2.13796991461712E-007</v>
      </c>
      <c r="E2350" s="0" t="n">
        <f aca="false">LN(NORMDIST(B2350,C2350,SQRT(D2350),FALSE()))</f>
        <v>6.76012058217448</v>
      </c>
    </row>
    <row r="2351" customFormat="false" ht="15" hidden="false" customHeight="false" outlineLevel="0" collapsed="false">
      <c r="A2351" s="0" t="n">
        <f aca="false">Data!C2351</f>
        <v>0.0018</v>
      </c>
      <c r="B2351" s="0" t="n">
        <f aca="false">Data!C2352</f>
        <v>0.0017</v>
      </c>
      <c r="C2351" s="0" t="n">
        <f aca="false">Summary!$B$8+(A2351-Summary!$B$8)*EXP(-Summary!$B$7*Summary!$B$3)</f>
        <v>0.0018050794586975</v>
      </c>
      <c r="D2351" s="0" t="n">
        <f aca="false">Summary!$B$9^2*(1-EXP(-2*Summary!$B$7*Summary!$B$3))/(2*Summary!$B$7)</f>
        <v>2.13796991461712E-007</v>
      </c>
      <c r="E2351" s="0" t="n">
        <f aca="false">LN(NORMDIST(B2351,C2351,SQRT(D2351),FALSE()))</f>
        <v>6.73435807807144</v>
      </c>
    </row>
    <row r="2352" customFormat="false" ht="15" hidden="false" customHeight="false" outlineLevel="0" collapsed="false">
      <c r="A2352" s="0" t="n">
        <f aca="false">Data!C2352</f>
        <v>0.0017</v>
      </c>
      <c r="B2352" s="0" t="n">
        <f aca="false">Data!C2353</f>
        <v>0.0015</v>
      </c>
      <c r="C2352" s="0" t="n">
        <f aca="false">Summary!$B$8+(A2352-Summary!$B$8)*EXP(-Summary!$B$7*Summary!$B$3)</f>
        <v>0.00170512042356526</v>
      </c>
      <c r="D2352" s="0" t="n">
        <f aca="false">Summary!$B$9^2*(1-EXP(-2*Summary!$B$7*Summary!$B$3))/(2*Summary!$B$7)</f>
        <v>2.13796991461712E-007</v>
      </c>
      <c r="E2352" s="0" t="n">
        <f aca="false">LN(NORMDIST(B2352,C2352,SQRT(D2352),FALSE()))</f>
        <v>6.6617829325765</v>
      </c>
    </row>
    <row r="2353" customFormat="false" ht="15" hidden="false" customHeight="false" outlineLevel="0" collapsed="false">
      <c r="A2353" s="0" t="n">
        <f aca="false">Data!C2353</f>
        <v>0.0015</v>
      </c>
      <c r="B2353" s="0" t="n">
        <f aca="false">Data!C2354</f>
        <v>0.0014</v>
      </c>
      <c r="C2353" s="0" t="n">
        <f aca="false">Summary!$B$8+(A2353-Summary!$B$8)*EXP(-Summary!$B$7*Summary!$B$3)</f>
        <v>0.00150520235330078</v>
      </c>
      <c r="D2353" s="0" t="n">
        <f aca="false">Summary!$B$9^2*(1-EXP(-2*Summary!$B$7*Summary!$B$3))/(2*Summary!$B$7)</f>
        <v>2.13796991461712E-007</v>
      </c>
      <c r="E2353" s="0" t="n">
        <f aca="false">LN(NORMDIST(B2353,C2353,SQRT(D2353),FALSE()))</f>
        <v>6.73429764106602</v>
      </c>
    </row>
    <row r="2354" customFormat="false" ht="15" hidden="false" customHeight="false" outlineLevel="0" collapsed="false">
      <c r="A2354" s="0" t="n">
        <f aca="false">Data!C2354</f>
        <v>0.0014</v>
      </c>
      <c r="B2354" s="0" t="n">
        <f aca="false">Data!C2355</f>
        <v>0.0013</v>
      </c>
      <c r="C2354" s="0" t="n">
        <f aca="false">Summary!$B$8+(A2354-Summary!$B$8)*EXP(-Summary!$B$7*Summary!$B$3)</f>
        <v>0.00140524331816854</v>
      </c>
      <c r="D2354" s="0" t="n">
        <f aca="false">Summary!$B$9^2*(1-EXP(-2*Summary!$B$7*Summary!$B$3))/(2*Summary!$B$7)</f>
        <v>2.13796991461712E-007</v>
      </c>
      <c r="E2354" s="0" t="n">
        <f aca="false">LN(NORMDIST(B2354,C2354,SQRT(D2354),FALSE()))</f>
        <v>6.73427747969929</v>
      </c>
    </row>
    <row r="2355" customFormat="false" ht="15" hidden="false" customHeight="false" outlineLevel="0" collapsed="false">
      <c r="A2355" s="0" t="n">
        <f aca="false">Data!C2355</f>
        <v>0.0013</v>
      </c>
      <c r="B2355" s="0" t="n">
        <f aca="false">Data!C2356</f>
        <v>0.0014</v>
      </c>
      <c r="C2355" s="0" t="n">
        <f aca="false">Summary!$B$8+(A2355-Summary!$B$8)*EXP(-Summary!$B$7*Summary!$B$3)</f>
        <v>0.0013052842830363</v>
      </c>
      <c r="D2355" s="0" t="n">
        <f aca="false">Summary!$B$9^2*(1-EXP(-2*Summary!$B$7*Summary!$B$3))/(2*Summary!$B$7)</f>
        <v>2.13796991461712E-007</v>
      </c>
      <c r="E2355" s="0" t="n">
        <f aca="false">LN(NORMDIST(B2355,C2355,SQRT(D2355),FALSE()))</f>
        <v>6.73920058213582</v>
      </c>
    </row>
    <row r="2356" customFormat="false" ht="15" hidden="false" customHeight="false" outlineLevel="0" collapsed="false">
      <c r="A2356" s="0" t="n">
        <f aca="false">Data!C2356</f>
        <v>0.0014</v>
      </c>
      <c r="B2356" s="0" t="n">
        <f aca="false">Data!C2357</f>
        <v>0.0014</v>
      </c>
      <c r="C2356" s="0" t="n">
        <f aca="false">Summary!$B$8+(A2356-Summary!$B$8)*EXP(-Summary!$B$7*Summary!$B$3)</f>
        <v>0.00140524331816854</v>
      </c>
      <c r="D2356" s="0" t="n">
        <f aca="false">Summary!$B$9^2*(1-EXP(-2*Summary!$B$7*Summary!$B$3))/(2*Summary!$B$7)</f>
        <v>2.13796991461712E-007</v>
      </c>
      <c r="E2356" s="0" t="n">
        <f aca="false">LN(NORMDIST(B2356,C2356,SQRT(D2356),FALSE()))</f>
        <v>6.76011662635465</v>
      </c>
    </row>
    <row r="2357" customFormat="false" ht="15" hidden="false" customHeight="false" outlineLevel="0" collapsed="false">
      <c r="A2357" s="0" t="n">
        <f aca="false">Data!C2357</f>
        <v>0.0014</v>
      </c>
      <c r="B2357" s="0" t="n">
        <f aca="false">Data!C2358</f>
        <v>0.0014</v>
      </c>
      <c r="C2357" s="0" t="n">
        <f aca="false">Summary!$B$8+(A2357-Summary!$B$8)*EXP(-Summary!$B$7*Summary!$B$3)</f>
        <v>0.00140524331816854</v>
      </c>
      <c r="D2357" s="0" t="n">
        <f aca="false">Summary!$B$9^2*(1-EXP(-2*Summary!$B$7*Summary!$B$3))/(2*Summary!$B$7)</f>
        <v>2.13796991461712E-007</v>
      </c>
      <c r="E2357" s="0" t="n">
        <f aca="false">LN(NORMDIST(B2357,C2357,SQRT(D2357),FALSE()))</f>
        <v>6.76011662635465</v>
      </c>
    </row>
    <row r="2358" customFormat="false" ht="15" hidden="false" customHeight="false" outlineLevel="0" collapsed="false">
      <c r="A2358" s="0" t="n">
        <f aca="false">Data!C2358</f>
        <v>0.0014</v>
      </c>
      <c r="B2358" s="0" t="n">
        <f aca="false">Data!C2359</f>
        <v>0.002</v>
      </c>
      <c r="C2358" s="0" t="n">
        <f aca="false">Summary!$B$8+(A2358-Summary!$B$8)*EXP(-Summary!$B$7*Summary!$B$3)</f>
        <v>0.00140524331816854</v>
      </c>
      <c r="D2358" s="0" t="n">
        <f aca="false">Summary!$B$9^2*(1-EXP(-2*Summary!$B$7*Summary!$B$3))/(2*Summary!$B$7)</f>
        <v>2.13796991461712E-007</v>
      </c>
      <c r="E2358" s="0" t="n">
        <f aca="false">LN(NORMDIST(B2358,C2358,SQRT(D2358),FALSE()))</f>
        <v>5.93291130466261</v>
      </c>
    </row>
    <row r="2359" customFormat="false" ht="15" hidden="false" customHeight="false" outlineLevel="0" collapsed="false">
      <c r="A2359" s="0" t="n">
        <f aca="false">Data!C2359</f>
        <v>0.002</v>
      </c>
      <c r="B2359" s="0" t="n">
        <f aca="false">Data!C2360</f>
        <v>0.0019</v>
      </c>
      <c r="C2359" s="0" t="n">
        <f aca="false">Summary!$B$8+(A2359-Summary!$B$8)*EXP(-Summary!$B$7*Summary!$B$3)</f>
        <v>0.00200499752896198</v>
      </c>
      <c r="D2359" s="0" t="n">
        <f aca="false">Summary!$B$9^2*(1-EXP(-2*Summary!$B$7*Summary!$B$3))/(2*Summary!$B$7)</f>
        <v>2.13796991461712E-007</v>
      </c>
      <c r="E2359" s="0" t="n">
        <f aca="false">LN(NORMDIST(B2359,C2359,SQRT(D2359),FALSE()))</f>
        <v>6.73439833016274</v>
      </c>
    </row>
    <row r="2360" customFormat="false" ht="15" hidden="false" customHeight="false" outlineLevel="0" collapsed="false">
      <c r="A2360" s="0" t="n">
        <f aca="false">Data!C2360</f>
        <v>0.0019</v>
      </c>
      <c r="B2360" s="0" t="n">
        <f aca="false">Data!C2361</f>
        <v>0.0019</v>
      </c>
      <c r="C2360" s="0" t="n">
        <f aca="false">Summary!$B$8+(A2360-Summary!$B$8)*EXP(-Summary!$B$7*Summary!$B$3)</f>
        <v>0.00190503849382974</v>
      </c>
      <c r="D2360" s="0" t="n">
        <f aca="false">Summary!$B$9^2*(1-EXP(-2*Summary!$B$7*Summary!$B$3))/(2*Summary!$B$7)</f>
        <v>2.13796991461712E-007</v>
      </c>
      <c r="E2360" s="0" t="n">
        <f aca="false">LN(NORMDIST(B2360,C2360,SQRT(D2360),FALSE()))</f>
        <v>6.76012155150661</v>
      </c>
    </row>
    <row r="2361" customFormat="false" ht="15" hidden="false" customHeight="false" outlineLevel="0" collapsed="false">
      <c r="A2361" s="0" t="n">
        <f aca="false">Data!C2361</f>
        <v>0.0019</v>
      </c>
      <c r="B2361" s="0" t="n">
        <f aca="false">Data!C2362</f>
        <v>0.0018</v>
      </c>
      <c r="C2361" s="0" t="n">
        <f aca="false">Summary!$B$8+(A2361-Summary!$B$8)*EXP(-Summary!$B$7*Summary!$B$3)</f>
        <v>0.00190503849382974</v>
      </c>
      <c r="D2361" s="0" t="n">
        <f aca="false">Summary!$B$9^2*(1-EXP(-2*Summary!$B$7*Summary!$B$3))/(2*Summary!$B$7)</f>
        <v>2.13796991461712E-007</v>
      </c>
      <c r="E2361" s="0" t="n">
        <f aca="false">LN(NORMDIST(B2361,C2361,SQRT(D2361),FALSE()))</f>
        <v>6.73437820804165</v>
      </c>
    </row>
    <row r="2362" customFormat="false" ht="15" hidden="false" customHeight="false" outlineLevel="0" collapsed="false">
      <c r="A2362" s="0" t="n">
        <f aca="false">Data!C2362</f>
        <v>0.0018</v>
      </c>
      <c r="B2362" s="0" t="n">
        <f aca="false">Data!C2363</f>
        <v>0.0019</v>
      </c>
      <c r="C2362" s="0" t="n">
        <f aca="false">Summary!$B$8+(A2362-Summary!$B$8)*EXP(-Summary!$B$7*Summary!$B$3)</f>
        <v>0.0018050794586975</v>
      </c>
      <c r="D2362" s="0" t="n">
        <f aca="false">Summary!$B$9^2*(1-EXP(-2*Summary!$B$7*Summary!$B$3))/(2*Summary!$B$7)</f>
        <v>2.13796991461712E-007</v>
      </c>
      <c r="E2362" s="0" t="n">
        <f aca="false">LN(NORMDIST(B2362,C2362,SQRT(D2362),FALSE()))</f>
        <v>6.73910974334303</v>
      </c>
    </row>
    <row r="2363" customFormat="false" ht="15" hidden="false" customHeight="false" outlineLevel="0" collapsed="false">
      <c r="A2363" s="0" t="n">
        <f aca="false">Data!C2363</f>
        <v>0.0019</v>
      </c>
      <c r="B2363" s="0" t="n">
        <f aca="false">Data!C2364</f>
        <v>0.0019</v>
      </c>
      <c r="C2363" s="0" t="n">
        <f aca="false">Summary!$B$8+(A2363-Summary!$B$8)*EXP(-Summary!$B$7*Summary!$B$3)</f>
        <v>0.00190503849382974</v>
      </c>
      <c r="D2363" s="0" t="n">
        <f aca="false">Summary!$B$9^2*(1-EXP(-2*Summary!$B$7*Summary!$B$3))/(2*Summary!$B$7)</f>
        <v>2.13796991461712E-007</v>
      </c>
      <c r="E2363" s="0" t="n">
        <f aca="false">LN(NORMDIST(B2363,C2363,SQRT(D2363),FALSE()))</f>
        <v>6.76012155150661</v>
      </c>
    </row>
    <row r="2364" customFormat="false" ht="15" hidden="false" customHeight="false" outlineLevel="0" collapsed="false">
      <c r="A2364" s="0" t="n">
        <f aca="false">Data!C2364</f>
        <v>0.0019</v>
      </c>
      <c r="B2364" s="0" t="n">
        <f aca="false">Data!C2365</f>
        <v>0.0017</v>
      </c>
      <c r="C2364" s="0" t="n">
        <f aca="false">Summary!$B$8+(A2364-Summary!$B$8)*EXP(-Summary!$B$7*Summary!$B$3)</f>
        <v>0.00190503849382974</v>
      </c>
      <c r="D2364" s="0" t="n">
        <f aca="false">Summary!$B$9^2*(1-EXP(-2*Summary!$B$7*Summary!$B$3))/(2*Summary!$B$7)</f>
        <v>2.13796991461712E-007</v>
      </c>
      <c r="E2364" s="0" t="n">
        <f aca="false">LN(NORMDIST(B2364,C2364,SQRT(D2364),FALSE()))</f>
        <v>6.66186152164221</v>
      </c>
    </row>
    <row r="2365" customFormat="false" ht="15" hidden="false" customHeight="false" outlineLevel="0" collapsed="false">
      <c r="A2365" s="0" t="n">
        <f aca="false">Data!C2365</f>
        <v>0.0017</v>
      </c>
      <c r="B2365" s="0" t="n">
        <f aca="false">Data!C2366</f>
        <v>0.0017</v>
      </c>
      <c r="C2365" s="0" t="n">
        <f aca="false">Summary!$B$8+(A2365-Summary!$B$8)*EXP(-Summary!$B$7*Summary!$B$3)</f>
        <v>0.00170512042356526</v>
      </c>
      <c r="D2365" s="0" t="n">
        <f aca="false">Summary!$B$9^2*(1-EXP(-2*Summary!$B$7*Summary!$B$3))/(2*Summary!$B$7)</f>
        <v>2.13796991461712E-007</v>
      </c>
      <c r="E2365" s="0" t="n">
        <f aca="false">LN(NORMDIST(B2365,C2365,SQRT(D2365),FALSE()))</f>
        <v>6.76011960499322</v>
      </c>
    </row>
    <row r="2366" customFormat="false" ht="15" hidden="false" customHeight="false" outlineLevel="0" collapsed="false">
      <c r="A2366" s="0" t="n">
        <f aca="false">Data!C2366</f>
        <v>0.0017</v>
      </c>
      <c r="B2366" s="0" t="n">
        <f aca="false">Data!C2367</f>
        <v>0.0017</v>
      </c>
      <c r="C2366" s="0" t="n">
        <f aca="false">Summary!$B$8+(A2366-Summary!$B$8)*EXP(-Summary!$B$7*Summary!$B$3)</f>
        <v>0.00170512042356526</v>
      </c>
      <c r="D2366" s="0" t="n">
        <f aca="false">Summary!$B$9^2*(1-EXP(-2*Summary!$B$7*Summary!$B$3))/(2*Summary!$B$7)</f>
        <v>2.13796991461712E-007</v>
      </c>
      <c r="E2366" s="0" t="n">
        <f aca="false">LN(NORMDIST(B2366,C2366,SQRT(D2366),FALSE()))</f>
        <v>6.76011960499322</v>
      </c>
    </row>
    <row r="2367" customFormat="false" ht="15" hidden="false" customHeight="false" outlineLevel="0" collapsed="false">
      <c r="A2367" s="0" t="n">
        <f aca="false">Data!C2367</f>
        <v>0.0017</v>
      </c>
      <c r="B2367" s="0" t="n">
        <f aca="false">Data!C2368</f>
        <v>0.0018</v>
      </c>
      <c r="C2367" s="0" t="n">
        <f aca="false">Summary!$B$8+(A2367-Summary!$B$8)*EXP(-Summary!$B$7*Summary!$B$3)</f>
        <v>0.00170512042356526</v>
      </c>
      <c r="D2367" s="0" t="n">
        <f aca="false">Summary!$B$9^2*(1-EXP(-2*Summary!$B$7*Summary!$B$3))/(2*Summary!$B$7)</f>
        <v>2.13796991461712E-007</v>
      </c>
      <c r="E2367" s="0" t="n">
        <f aca="false">LN(NORMDIST(B2367,C2367,SQRT(D2367),FALSE()))</f>
        <v>6.73912792679985</v>
      </c>
    </row>
    <row r="2368" customFormat="false" ht="15" hidden="false" customHeight="false" outlineLevel="0" collapsed="false">
      <c r="A2368" s="0" t="n">
        <f aca="false">Data!C2368</f>
        <v>0.0018</v>
      </c>
      <c r="B2368" s="0" t="n">
        <f aca="false">Data!C2369</f>
        <v>0.0019</v>
      </c>
      <c r="C2368" s="0" t="n">
        <f aca="false">Summary!$B$8+(A2368-Summary!$B$8)*EXP(-Summary!$B$7*Summary!$B$3)</f>
        <v>0.0018050794586975</v>
      </c>
      <c r="D2368" s="0" t="n">
        <f aca="false">Summary!$B$9^2*(1-EXP(-2*Summary!$B$7*Summary!$B$3))/(2*Summary!$B$7)</f>
        <v>2.13796991461712E-007</v>
      </c>
      <c r="E2368" s="0" t="n">
        <f aca="false">LN(NORMDIST(B2368,C2368,SQRT(D2368),FALSE()))</f>
        <v>6.73910974334303</v>
      </c>
    </row>
    <row r="2369" customFormat="false" ht="15" hidden="false" customHeight="false" outlineLevel="0" collapsed="false">
      <c r="A2369" s="0" t="n">
        <f aca="false">Data!C2369</f>
        <v>0.0019</v>
      </c>
      <c r="B2369" s="0" t="n">
        <f aca="false">Data!C2370</f>
        <v>0.002</v>
      </c>
      <c r="C2369" s="0" t="n">
        <f aca="false">Summary!$B$8+(A2369-Summary!$B$8)*EXP(-Summary!$B$7*Summary!$B$3)</f>
        <v>0.00190503849382974</v>
      </c>
      <c r="D2369" s="0" t="n">
        <f aca="false">Summary!$B$9^2*(1-EXP(-2*Summary!$B$7*Summary!$B$3))/(2*Summary!$B$7)</f>
        <v>2.13796991461712E-007</v>
      </c>
      <c r="E2369" s="0" t="n">
        <f aca="false">LN(NORMDIST(B2369,C2369,SQRT(D2369),FALSE()))</f>
        <v>6.73909155203709</v>
      </c>
    </row>
    <row r="2370" customFormat="false" ht="15" hidden="false" customHeight="false" outlineLevel="0" collapsed="false">
      <c r="A2370" s="0" t="n">
        <f aca="false">Data!C2370</f>
        <v>0.002</v>
      </c>
      <c r="B2370" s="0" t="n">
        <f aca="false">Data!C2371</f>
        <v>0.002</v>
      </c>
      <c r="C2370" s="0" t="n">
        <f aca="false">Summary!$B$8+(A2370-Summary!$B$8)*EXP(-Summary!$B$7*Summary!$B$3)</f>
        <v>0.00200499752896198</v>
      </c>
      <c r="D2370" s="0" t="n">
        <f aca="false">Summary!$B$9^2*(1-EXP(-2*Summary!$B$7*Summary!$B$3))/(2*Summary!$B$7)</f>
        <v>2.13796991461712E-007</v>
      </c>
      <c r="E2370" s="0" t="n">
        <f aca="false">LN(NORMDIST(B2370,C2370,SQRT(D2370),FALSE()))</f>
        <v>6.76012251298962</v>
      </c>
    </row>
    <row r="2371" customFormat="false" ht="15" hidden="false" customHeight="false" outlineLevel="0" collapsed="false">
      <c r="A2371" s="0" t="n">
        <f aca="false">Data!C2371</f>
        <v>0.002</v>
      </c>
      <c r="B2371" s="0" t="n">
        <f aca="false">Data!C2372</f>
        <v>0.0019</v>
      </c>
      <c r="C2371" s="0" t="n">
        <f aca="false">Summary!$B$8+(A2371-Summary!$B$8)*EXP(-Summary!$B$7*Summary!$B$3)</f>
        <v>0.00200499752896198</v>
      </c>
      <c r="D2371" s="0" t="n">
        <f aca="false">Summary!$B$9^2*(1-EXP(-2*Summary!$B$7*Summary!$B$3))/(2*Summary!$B$7)</f>
        <v>2.13796991461712E-007</v>
      </c>
      <c r="E2371" s="0" t="n">
        <f aca="false">LN(NORMDIST(B2371,C2371,SQRT(D2371),FALSE()))</f>
        <v>6.73439833016274</v>
      </c>
    </row>
    <row r="2372" customFormat="false" ht="15" hidden="false" customHeight="false" outlineLevel="0" collapsed="false">
      <c r="A2372" s="0" t="n">
        <f aca="false">Data!C2372</f>
        <v>0.0019</v>
      </c>
      <c r="B2372" s="0" t="n">
        <f aca="false">Data!C2373</f>
        <v>0.0018</v>
      </c>
      <c r="C2372" s="0" t="n">
        <f aca="false">Summary!$B$8+(A2372-Summary!$B$8)*EXP(-Summary!$B$7*Summary!$B$3)</f>
        <v>0.00190503849382974</v>
      </c>
      <c r="D2372" s="0" t="n">
        <f aca="false">Summary!$B$9^2*(1-EXP(-2*Summary!$B$7*Summary!$B$3))/(2*Summary!$B$7)</f>
        <v>2.13796991461712E-007</v>
      </c>
      <c r="E2372" s="0" t="n">
        <f aca="false">LN(NORMDIST(B2372,C2372,SQRT(D2372),FALSE()))</f>
        <v>6.73437820804165</v>
      </c>
    </row>
    <row r="2373" customFormat="false" ht="15" hidden="false" customHeight="false" outlineLevel="0" collapsed="false">
      <c r="A2373" s="0" t="n">
        <f aca="false">Data!C2373</f>
        <v>0.0018</v>
      </c>
      <c r="B2373" s="0" t="n">
        <f aca="false">Data!C2374</f>
        <v>0.002</v>
      </c>
      <c r="C2373" s="0" t="n">
        <f aca="false">Summary!$B$8+(A2373-Summary!$B$8)*EXP(-Summary!$B$7*Summary!$B$3)</f>
        <v>0.0018050794586975</v>
      </c>
      <c r="D2373" s="0" t="n">
        <f aca="false">Summary!$B$9^2*(1-EXP(-2*Summary!$B$7*Summary!$B$3))/(2*Summary!$B$7)</f>
        <v>2.13796991461712E-007</v>
      </c>
      <c r="E2373" s="0" t="n">
        <f aca="false">LN(NORMDIST(B2373,C2373,SQRT(D2373),FALSE()))</f>
        <v>6.6713255615771</v>
      </c>
    </row>
    <row r="2374" customFormat="false" ht="15" hidden="false" customHeight="false" outlineLevel="0" collapsed="false">
      <c r="A2374" s="0" t="n">
        <f aca="false">Data!C2374</f>
        <v>0.002</v>
      </c>
      <c r="B2374" s="0" t="n">
        <f aca="false">Data!C2375</f>
        <v>0.002</v>
      </c>
      <c r="C2374" s="0" t="n">
        <f aca="false">Summary!$B$8+(A2374-Summary!$B$8)*EXP(-Summary!$B$7*Summary!$B$3)</f>
        <v>0.00200499752896198</v>
      </c>
      <c r="D2374" s="0" t="n">
        <f aca="false">Summary!$B$9^2*(1-EXP(-2*Summary!$B$7*Summary!$B$3))/(2*Summary!$B$7)</f>
        <v>2.13796991461712E-007</v>
      </c>
      <c r="E2374" s="0" t="n">
        <f aca="false">LN(NORMDIST(B2374,C2374,SQRT(D2374),FALSE()))</f>
        <v>6.76012251298962</v>
      </c>
    </row>
    <row r="2375" customFormat="false" ht="15" hidden="false" customHeight="false" outlineLevel="0" collapsed="false">
      <c r="A2375" s="0" t="n">
        <f aca="false">Data!C2375</f>
        <v>0.002</v>
      </c>
      <c r="B2375" s="0" t="n">
        <f aca="false">Data!C2376</f>
        <v>0.0019</v>
      </c>
      <c r="C2375" s="0" t="n">
        <f aca="false">Summary!$B$8+(A2375-Summary!$B$8)*EXP(-Summary!$B$7*Summary!$B$3)</f>
        <v>0.00200499752896198</v>
      </c>
      <c r="D2375" s="0" t="n">
        <f aca="false">Summary!$B$9^2*(1-EXP(-2*Summary!$B$7*Summary!$B$3))/(2*Summary!$B$7)</f>
        <v>2.13796991461712E-007</v>
      </c>
      <c r="E2375" s="0" t="n">
        <f aca="false">LN(NORMDIST(B2375,C2375,SQRT(D2375),FALSE()))</f>
        <v>6.73439833016274</v>
      </c>
    </row>
    <row r="2376" customFormat="false" ht="15" hidden="false" customHeight="false" outlineLevel="0" collapsed="false">
      <c r="A2376" s="0" t="n">
        <f aca="false">Data!C2376</f>
        <v>0.0019</v>
      </c>
      <c r="B2376" s="0" t="n">
        <f aca="false">Data!C2377</f>
        <v>0.0017</v>
      </c>
      <c r="C2376" s="0" t="n">
        <f aca="false">Summary!$B$8+(A2376-Summary!$B$8)*EXP(-Summary!$B$7*Summary!$B$3)</f>
        <v>0.00190503849382974</v>
      </c>
      <c r="D2376" s="0" t="n">
        <f aca="false">Summary!$B$9^2*(1-EXP(-2*Summary!$B$7*Summary!$B$3))/(2*Summary!$B$7)</f>
        <v>2.13796991461712E-007</v>
      </c>
      <c r="E2376" s="0" t="n">
        <f aca="false">LN(NORMDIST(B2376,C2376,SQRT(D2376),FALSE()))</f>
        <v>6.66186152164221</v>
      </c>
    </row>
    <row r="2377" customFormat="false" ht="15" hidden="false" customHeight="false" outlineLevel="0" collapsed="false">
      <c r="A2377" s="0" t="n">
        <f aca="false">Data!C2377</f>
        <v>0.0017</v>
      </c>
      <c r="B2377" s="0" t="n">
        <f aca="false">Data!C2378</f>
        <v>0.0017</v>
      </c>
      <c r="C2377" s="0" t="n">
        <f aca="false">Summary!$B$8+(A2377-Summary!$B$8)*EXP(-Summary!$B$7*Summary!$B$3)</f>
        <v>0.00170512042356526</v>
      </c>
      <c r="D2377" s="0" t="n">
        <f aca="false">Summary!$B$9^2*(1-EXP(-2*Summary!$B$7*Summary!$B$3))/(2*Summary!$B$7)</f>
        <v>2.13796991461712E-007</v>
      </c>
      <c r="E2377" s="0" t="n">
        <f aca="false">LN(NORMDIST(B2377,C2377,SQRT(D2377),FALSE()))</f>
        <v>6.76011960499322</v>
      </c>
    </row>
    <row r="2378" customFormat="false" ht="15" hidden="false" customHeight="false" outlineLevel="0" collapsed="false">
      <c r="A2378" s="0" t="n">
        <f aca="false">Data!C2378</f>
        <v>0.0017</v>
      </c>
      <c r="B2378" s="0" t="n">
        <f aca="false">Data!C2379</f>
        <v>0.0019</v>
      </c>
      <c r="C2378" s="0" t="n">
        <f aca="false">Summary!$B$8+(A2378-Summary!$B$8)*EXP(-Summary!$B$7*Summary!$B$3)</f>
        <v>0.00170512042356526</v>
      </c>
      <c r="D2378" s="0" t="n">
        <f aca="false">Summary!$B$9^2*(1-EXP(-2*Summary!$B$7*Summary!$B$3))/(2*Summary!$B$7)</f>
        <v>2.13796991461712E-007</v>
      </c>
      <c r="E2378" s="0" t="n">
        <f aca="false">LN(NORMDIST(B2378,C2378,SQRT(D2378),FALSE()))</f>
        <v>6.671362905672</v>
      </c>
    </row>
    <row r="2379" customFormat="false" ht="15" hidden="false" customHeight="false" outlineLevel="0" collapsed="false">
      <c r="A2379" s="0" t="n">
        <f aca="false">Data!C2379</f>
        <v>0.0019</v>
      </c>
      <c r="B2379" s="0" t="n">
        <f aca="false">Data!C2380</f>
        <v>0.0019</v>
      </c>
      <c r="C2379" s="0" t="n">
        <f aca="false">Summary!$B$8+(A2379-Summary!$B$8)*EXP(-Summary!$B$7*Summary!$B$3)</f>
        <v>0.00190503849382974</v>
      </c>
      <c r="D2379" s="0" t="n">
        <f aca="false">Summary!$B$9^2*(1-EXP(-2*Summary!$B$7*Summary!$B$3))/(2*Summary!$B$7)</f>
        <v>2.13796991461712E-007</v>
      </c>
      <c r="E2379" s="0" t="n">
        <f aca="false">LN(NORMDIST(B2379,C2379,SQRT(D2379),FALSE()))</f>
        <v>6.76012155150661</v>
      </c>
    </row>
    <row r="2380" customFormat="false" ht="15" hidden="false" customHeight="false" outlineLevel="0" collapsed="false">
      <c r="A2380" s="0" t="n">
        <f aca="false">Data!C2380</f>
        <v>0.0019</v>
      </c>
      <c r="B2380" s="0" t="n">
        <f aca="false">Data!C2381</f>
        <v>0.0018</v>
      </c>
      <c r="C2380" s="0" t="n">
        <f aca="false">Summary!$B$8+(A2380-Summary!$B$8)*EXP(-Summary!$B$7*Summary!$B$3)</f>
        <v>0.00190503849382974</v>
      </c>
      <c r="D2380" s="0" t="n">
        <f aca="false">Summary!$B$9^2*(1-EXP(-2*Summary!$B$7*Summary!$B$3))/(2*Summary!$B$7)</f>
        <v>2.13796991461712E-007</v>
      </c>
      <c r="E2380" s="0" t="n">
        <f aca="false">LN(NORMDIST(B2380,C2380,SQRT(D2380),FALSE()))</f>
        <v>6.73437820804165</v>
      </c>
    </row>
    <row r="2381" customFormat="false" ht="15" hidden="false" customHeight="false" outlineLevel="0" collapsed="false">
      <c r="A2381" s="0" t="n">
        <f aca="false">Data!C2381</f>
        <v>0.0018</v>
      </c>
      <c r="B2381" s="0" t="n">
        <f aca="false">Data!C2382</f>
        <v>0.0019</v>
      </c>
      <c r="C2381" s="0" t="n">
        <f aca="false">Summary!$B$8+(A2381-Summary!$B$8)*EXP(-Summary!$B$7*Summary!$B$3)</f>
        <v>0.0018050794586975</v>
      </c>
      <c r="D2381" s="0" t="n">
        <f aca="false">Summary!$B$9^2*(1-EXP(-2*Summary!$B$7*Summary!$B$3))/(2*Summary!$B$7)</f>
        <v>2.13796991461712E-007</v>
      </c>
      <c r="E2381" s="0" t="n">
        <f aca="false">LN(NORMDIST(B2381,C2381,SQRT(D2381),FALSE()))</f>
        <v>6.73910974334303</v>
      </c>
    </row>
    <row r="2382" customFormat="false" ht="15" hidden="false" customHeight="false" outlineLevel="0" collapsed="false">
      <c r="A2382" s="0" t="n">
        <f aca="false">Data!C2382</f>
        <v>0.0019</v>
      </c>
      <c r="B2382" s="0" t="n">
        <f aca="false">Data!C2383</f>
        <v>0.0018</v>
      </c>
      <c r="C2382" s="0" t="n">
        <f aca="false">Summary!$B$8+(A2382-Summary!$B$8)*EXP(-Summary!$B$7*Summary!$B$3)</f>
        <v>0.00190503849382974</v>
      </c>
      <c r="D2382" s="0" t="n">
        <f aca="false">Summary!$B$9^2*(1-EXP(-2*Summary!$B$7*Summary!$B$3))/(2*Summary!$B$7)</f>
        <v>2.13796991461712E-007</v>
      </c>
      <c r="E2382" s="0" t="n">
        <f aca="false">LN(NORMDIST(B2382,C2382,SQRT(D2382),FALSE()))</f>
        <v>6.73437820804165</v>
      </c>
    </row>
    <row r="2383" customFormat="false" ht="15" hidden="false" customHeight="false" outlineLevel="0" collapsed="false">
      <c r="A2383" s="0" t="n">
        <f aca="false">Data!C2383</f>
        <v>0.0018</v>
      </c>
      <c r="B2383" s="0" t="n">
        <f aca="false">Data!C2384</f>
        <v>0.0018</v>
      </c>
      <c r="C2383" s="0" t="n">
        <f aca="false">Summary!$B$8+(A2383-Summary!$B$8)*EXP(-Summary!$B$7*Summary!$B$3)</f>
        <v>0.0018050794586975</v>
      </c>
      <c r="D2383" s="0" t="n">
        <f aca="false">Summary!$B$9^2*(1-EXP(-2*Summary!$B$7*Summary!$B$3))/(2*Summary!$B$7)</f>
        <v>2.13796991461712E-007</v>
      </c>
      <c r="E2383" s="0" t="n">
        <f aca="false">LN(NORMDIST(B2383,C2383,SQRT(D2383),FALSE()))</f>
        <v>6.76012058217448</v>
      </c>
    </row>
    <row r="2384" customFormat="false" ht="15" hidden="false" customHeight="false" outlineLevel="0" collapsed="false">
      <c r="A2384" s="0" t="n">
        <f aca="false">Data!C2384</f>
        <v>0.0018</v>
      </c>
      <c r="B2384" s="0" t="n">
        <f aca="false">Data!C2385</f>
        <v>0.0018</v>
      </c>
      <c r="C2384" s="0" t="n">
        <f aca="false">Summary!$B$8+(A2384-Summary!$B$8)*EXP(-Summary!$B$7*Summary!$B$3)</f>
        <v>0.0018050794586975</v>
      </c>
      <c r="D2384" s="0" t="n">
        <f aca="false">Summary!$B$9^2*(1-EXP(-2*Summary!$B$7*Summary!$B$3))/(2*Summary!$B$7)</f>
        <v>2.13796991461712E-007</v>
      </c>
      <c r="E2384" s="0" t="n">
        <f aca="false">LN(NORMDIST(B2384,C2384,SQRT(D2384),FALSE()))</f>
        <v>6.76012058217448</v>
      </c>
    </row>
    <row r="2385" customFormat="false" ht="15" hidden="false" customHeight="false" outlineLevel="0" collapsed="false">
      <c r="A2385" s="0" t="n">
        <f aca="false">Data!C2385</f>
        <v>0.0018</v>
      </c>
      <c r="B2385" s="0" t="n">
        <f aca="false">Data!C2386</f>
        <v>0.0018</v>
      </c>
      <c r="C2385" s="0" t="n">
        <f aca="false">Summary!$B$8+(A2385-Summary!$B$8)*EXP(-Summary!$B$7*Summary!$B$3)</f>
        <v>0.0018050794586975</v>
      </c>
      <c r="D2385" s="0" t="n">
        <f aca="false">Summary!$B$9^2*(1-EXP(-2*Summary!$B$7*Summary!$B$3))/(2*Summary!$B$7)</f>
        <v>2.13796991461712E-007</v>
      </c>
      <c r="E2385" s="0" t="n">
        <f aca="false">LN(NORMDIST(B2385,C2385,SQRT(D2385),FALSE()))</f>
        <v>6.76012058217448</v>
      </c>
    </row>
    <row r="2386" customFormat="false" ht="15" hidden="false" customHeight="false" outlineLevel="0" collapsed="false">
      <c r="A2386" s="0" t="n">
        <f aca="false">Data!C2386</f>
        <v>0.0018</v>
      </c>
      <c r="B2386" s="0" t="n">
        <f aca="false">Data!C2387</f>
        <v>0.0019</v>
      </c>
      <c r="C2386" s="0" t="n">
        <f aca="false">Summary!$B$8+(A2386-Summary!$B$8)*EXP(-Summary!$B$7*Summary!$B$3)</f>
        <v>0.0018050794586975</v>
      </c>
      <c r="D2386" s="0" t="n">
        <f aca="false">Summary!$B$9^2*(1-EXP(-2*Summary!$B$7*Summary!$B$3))/(2*Summary!$B$7)</f>
        <v>2.13796991461712E-007</v>
      </c>
      <c r="E2386" s="0" t="n">
        <f aca="false">LN(NORMDIST(B2386,C2386,SQRT(D2386),FALSE()))</f>
        <v>6.73910974334303</v>
      </c>
    </row>
    <row r="2387" customFormat="false" ht="15" hidden="false" customHeight="false" outlineLevel="0" collapsed="false">
      <c r="A2387" s="0" t="n">
        <f aca="false">Data!C2387</f>
        <v>0.0019</v>
      </c>
      <c r="B2387" s="0" t="n">
        <f aca="false">Data!C2388</f>
        <v>0.0017</v>
      </c>
      <c r="C2387" s="0" t="n">
        <f aca="false">Summary!$B$8+(A2387-Summary!$B$8)*EXP(-Summary!$B$7*Summary!$B$3)</f>
        <v>0.00190503849382974</v>
      </c>
      <c r="D2387" s="0" t="n">
        <f aca="false">Summary!$B$9^2*(1-EXP(-2*Summary!$B$7*Summary!$B$3))/(2*Summary!$B$7)</f>
        <v>2.13796991461712E-007</v>
      </c>
      <c r="E2387" s="0" t="n">
        <f aca="false">LN(NORMDIST(B2387,C2387,SQRT(D2387),FALSE()))</f>
        <v>6.66186152164221</v>
      </c>
    </row>
    <row r="2388" customFormat="false" ht="15" hidden="false" customHeight="false" outlineLevel="0" collapsed="false">
      <c r="A2388" s="0" t="n">
        <f aca="false">Data!C2388</f>
        <v>0.0017</v>
      </c>
      <c r="B2388" s="0" t="n">
        <f aca="false">Data!C2389</f>
        <v>0.0019</v>
      </c>
      <c r="C2388" s="0" t="n">
        <f aca="false">Summary!$B$8+(A2388-Summary!$B$8)*EXP(-Summary!$B$7*Summary!$B$3)</f>
        <v>0.00170512042356526</v>
      </c>
      <c r="D2388" s="0" t="n">
        <f aca="false">Summary!$B$9^2*(1-EXP(-2*Summary!$B$7*Summary!$B$3))/(2*Summary!$B$7)</f>
        <v>2.13796991461712E-007</v>
      </c>
      <c r="E2388" s="0" t="n">
        <f aca="false">LN(NORMDIST(B2388,C2388,SQRT(D2388),FALSE()))</f>
        <v>6.671362905672</v>
      </c>
    </row>
    <row r="2389" customFormat="false" ht="15" hidden="false" customHeight="false" outlineLevel="0" collapsed="false">
      <c r="A2389" s="0" t="n">
        <f aca="false">Data!C2389</f>
        <v>0.0019</v>
      </c>
      <c r="B2389" s="0" t="n">
        <f aca="false">Data!C2390</f>
        <v>0.0019</v>
      </c>
      <c r="C2389" s="0" t="n">
        <f aca="false">Summary!$B$8+(A2389-Summary!$B$8)*EXP(-Summary!$B$7*Summary!$B$3)</f>
        <v>0.00190503849382974</v>
      </c>
      <c r="D2389" s="0" t="n">
        <f aca="false">Summary!$B$9^2*(1-EXP(-2*Summary!$B$7*Summary!$B$3))/(2*Summary!$B$7)</f>
        <v>2.13796991461712E-007</v>
      </c>
      <c r="E2389" s="0" t="n">
        <f aca="false">LN(NORMDIST(B2389,C2389,SQRT(D2389),FALSE()))</f>
        <v>6.76012155150661</v>
      </c>
    </row>
    <row r="2390" customFormat="false" ht="15" hidden="false" customHeight="false" outlineLevel="0" collapsed="false">
      <c r="A2390" s="0" t="n">
        <f aca="false">Data!C2390</f>
        <v>0.0019</v>
      </c>
      <c r="B2390" s="0" t="n">
        <f aca="false">Data!C2391</f>
        <v>0.0019</v>
      </c>
      <c r="C2390" s="0" t="n">
        <f aca="false">Summary!$B$8+(A2390-Summary!$B$8)*EXP(-Summary!$B$7*Summary!$B$3)</f>
        <v>0.00190503849382974</v>
      </c>
      <c r="D2390" s="0" t="n">
        <f aca="false">Summary!$B$9^2*(1-EXP(-2*Summary!$B$7*Summary!$B$3))/(2*Summary!$B$7)</f>
        <v>2.13796991461712E-007</v>
      </c>
      <c r="E2390" s="0" t="n">
        <f aca="false">LN(NORMDIST(B2390,C2390,SQRT(D2390),FALSE()))</f>
        <v>6.76012155150661</v>
      </c>
    </row>
    <row r="2391" customFormat="false" ht="15" hidden="false" customHeight="false" outlineLevel="0" collapsed="false">
      <c r="A2391" s="0" t="n">
        <f aca="false">Data!C2391</f>
        <v>0.0019</v>
      </c>
      <c r="B2391" s="0" t="n">
        <f aca="false">Data!C2392</f>
        <v>0.0019</v>
      </c>
      <c r="C2391" s="0" t="n">
        <f aca="false">Summary!$B$8+(A2391-Summary!$B$8)*EXP(-Summary!$B$7*Summary!$B$3)</f>
        <v>0.00190503849382974</v>
      </c>
      <c r="D2391" s="0" t="n">
        <f aca="false">Summary!$B$9^2*(1-EXP(-2*Summary!$B$7*Summary!$B$3))/(2*Summary!$B$7)</f>
        <v>2.13796991461712E-007</v>
      </c>
      <c r="E2391" s="0" t="n">
        <f aca="false">LN(NORMDIST(B2391,C2391,SQRT(D2391),FALSE()))</f>
        <v>6.76012155150661</v>
      </c>
    </row>
    <row r="2392" customFormat="false" ht="15" hidden="false" customHeight="false" outlineLevel="0" collapsed="false">
      <c r="A2392" s="0" t="n">
        <f aca="false">Data!C2392</f>
        <v>0.0019</v>
      </c>
      <c r="B2392" s="0" t="n">
        <f aca="false">Data!C2393</f>
        <v>0.0018</v>
      </c>
      <c r="C2392" s="0" t="n">
        <f aca="false">Summary!$B$8+(A2392-Summary!$B$8)*EXP(-Summary!$B$7*Summary!$B$3)</f>
        <v>0.00190503849382974</v>
      </c>
      <c r="D2392" s="0" t="n">
        <f aca="false">Summary!$B$9^2*(1-EXP(-2*Summary!$B$7*Summary!$B$3))/(2*Summary!$B$7)</f>
        <v>2.13796991461712E-007</v>
      </c>
      <c r="E2392" s="0" t="n">
        <f aca="false">LN(NORMDIST(B2392,C2392,SQRT(D2392),FALSE()))</f>
        <v>6.73437820804165</v>
      </c>
    </row>
    <row r="2393" customFormat="false" ht="15" hidden="false" customHeight="false" outlineLevel="0" collapsed="false">
      <c r="A2393" s="0" t="n">
        <f aca="false">Data!C2393</f>
        <v>0.0018</v>
      </c>
      <c r="B2393" s="0" t="n">
        <f aca="false">Data!C2394</f>
        <v>0.0019</v>
      </c>
      <c r="C2393" s="0" t="n">
        <f aca="false">Summary!$B$8+(A2393-Summary!$B$8)*EXP(-Summary!$B$7*Summary!$B$3)</f>
        <v>0.0018050794586975</v>
      </c>
      <c r="D2393" s="0" t="n">
        <f aca="false">Summary!$B$9^2*(1-EXP(-2*Summary!$B$7*Summary!$B$3))/(2*Summary!$B$7)</f>
        <v>2.13796991461712E-007</v>
      </c>
      <c r="E2393" s="0" t="n">
        <f aca="false">LN(NORMDIST(B2393,C2393,SQRT(D2393),FALSE()))</f>
        <v>6.73910974334303</v>
      </c>
    </row>
    <row r="2394" customFormat="false" ht="15" hidden="false" customHeight="false" outlineLevel="0" collapsed="false">
      <c r="A2394" s="0" t="n">
        <f aca="false">Data!C2394</f>
        <v>0.0019</v>
      </c>
      <c r="B2394" s="0" t="n">
        <f aca="false">Data!C2395</f>
        <v>0.0019</v>
      </c>
      <c r="C2394" s="0" t="n">
        <f aca="false">Summary!$B$8+(A2394-Summary!$B$8)*EXP(-Summary!$B$7*Summary!$B$3)</f>
        <v>0.00190503849382974</v>
      </c>
      <c r="D2394" s="0" t="n">
        <f aca="false">Summary!$B$9^2*(1-EXP(-2*Summary!$B$7*Summary!$B$3))/(2*Summary!$B$7)</f>
        <v>2.13796991461712E-007</v>
      </c>
      <c r="E2394" s="0" t="n">
        <f aca="false">LN(NORMDIST(B2394,C2394,SQRT(D2394),FALSE()))</f>
        <v>6.76012155150661</v>
      </c>
    </row>
    <row r="2395" customFormat="false" ht="15" hidden="false" customHeight="false" outlineLevel="0" collapsed="false">
      <c r="A2395" s="0" t="n">
        <f aca="false">Data!C2395</f>
        <v>0.0019</v>
      </c>
      <c r="B2395" s="0" t="n">
        <f aca="false">Data!C2396</f>
        <v>0.0019</v>
      </c>
      <c r="C2395" s="0" t="n">
        <f aca="false">Summary!$B$8+(A2395-Summary!$B$8)*EXP(-Summary!$B$7*Summary!$B$3)</f>
        <v>0.00190503849382974</v>
      </c>
      <c r="D2395" s="0" t="n">
        <f aca="false">Summary!$B$9^2*(1-EXP(-2*Summary!$B$7*Summary!$B$3))/(2*Summary!$B$7)</f>
        <v>2.13796991461712E-007</v>
      </c>
      <c r="E2395" s="0" t="n">
        <f aca="false">LN(NORMDIST(B2395,C2395,SQRT(D2395),FALSE()))</f>
        <v>6.76012155150661</v>
      </c>
    </row>
    <row r="2396" customFormat="false" ht="15" hidden="false" customHeight="false" outlineLevel="0" collapsed="false">
      <c r="A2396" s="0" t="n">
        <f aca="false">Data!C2396</f>
        <v>0.0019</v>
      </c>
      <c r="B2396" s="0" t="n">
        <f aca="false">Data!C2397</f>
        <v>0.0018</v>
      </c>
      <c r="C2396" s="0" t="n">
        <f aca="false">Summary!$B$8+(A2396-Summary!$B$8)*EXP(-Summary!$B$7*Summary!$B$3)</f>
        <v>0.00190503849382974</v>
      </c>
      <c r="D2396" s="0" t="n">
        <f aca="false">Summary!$B$9^2*(1-EXP(-2*Summary!$B$7*Summary!$B$3))/(2*Summary!$B$7)</f>
        <v>2.13796991461712E-007</v>
      </c>
      <c r="E2396" s="0" t="n">
        <f aca="false">LN(NORMDIST(B2396,C2396,SQRT(D2396),FALSE()))</f>
        <v>6.73437820804165</v>
      </c>
    </row>
    <row r="2397" customFormat="false" ht="15" hidden="false" customHeight="false" outlineLevel="0" collapsed="false">
      <c r="A2397" s="0" t="n">
        <f aca="false">Data!C2397</f>
        <v>0.0018</v>
      </c>
      <c r="B2397" s="0" t="n">
        <f aca="false">Data!C2398</f>
        <v>0.0018</v>
      </c>
      <c r="C2397" s="0" t="n">
        <f aca="false">Summary!$B$8+(A2397-Summary!$B$8)*EXP(-Summary!$B$7*Summary!$B$3)</f>
        <v>0.0018050794586975</v>
      </c>
      <c r="D2397" s="0" t="n">
        <f aca="false">Summary!$B$9^2*(1-EXP(-2*Summary!$B$7*Summary!$B$3))/(2*Summary!$B$7)</f>
        <v>2.13796991461712E-007</v>
      </c>
      <c r="E2397" s="0" t="n">
        <f aca="false">LN(NORMDIST(B2397,C2397,SQRT(D2397),FALSE()))</f>
        <v>6.76012058217448</v>
      </c>
    </row>
    <row r="2398" customFormat="false" ht="15" hidden="false" customHeight="false" outlineLevel="0" collapsed="false">
      <c r="A2398" s="0" t="n">
        <f aca="false">Data!C2398</f>
        <v>0.0018</v>
      </c>
      <c r="B2398" s="0" t="n">
        <f aca="false">Data!C2399</f>
        <v>0.0019</v>
      </c>
      <c r="C2398" s="0" t="n">
        <f aca="false">Summary!$B$8+(A2398-Summary!$B$8)*EXP(-Summary!$B$7*Summary!$B$3)</f>
        <v>0.0018050794586975</v>
      </c>
      <c r="D2398" s="0" t="n">
        <f aca="false">Summary!$B$9^2*(1-EXP(-2*Summary!$B$7*Summary!$B$3))/(2*Summary!$B$7)</f>
        <v>2.13796991461712E-007</v>
      </c>
      <c r="E2398" s="0" t="n">
        <f aca="false">LN(NORMDIST(B2398,C2398,SQRT(D2398),FALSE()))</f>
        <v>6.73910974334303</v>
      </c>
    </row>
    <row r="2399" customFormat="false" ht="15" hidden="false" customHeight="false" outlineLevel="0" collapsed="false">
      <c r="A2399" s="0" t="n">
        <f aca="false">Data!C2399</f>
        <v>0.0019</v>
      </c>
      <c r="B2399" s="0" t="n">
        <f aca="false">Data!C2400</f>
        <v>0.0018</v>
      </c>
      <c r="C2399" s="0" t="n">
        <f aca="false">Summary!$B$8+(A2399-Summary!$B$8)*EXP(-Summary!$B$7*Summary!$B$3)</f>
        <v>0.00190503849382974</v>
      </c>
      <c r="D2399" s="0" t="n">
        <f aca="false">Summary!$B$9^2*(1-EXP(-2*Summary!$B$7*Summary!$B$3))/(2*Summary!$B$7)</f>
        <v>2.13796991461712E-007</v>
      </c>
      <c r="E2399" s="0" t="n">
        <f aca="false">LN(NORMDIST(B2399,C2399,SQRT(D2399),FALSE()))</f>
        <v>6.73437820804165</v>
      </c>
    </row>
    <row r="2400" customFormat="false" ht="15" hidden="false" customHeight="false" outlineLevel="0" collapsed="false">
      <c r="A2400" s="0" t="n">
        <f aca="false">Data!C2400</f>
        <v>0.0018</v>
      </c>
      <c r="B2400" s="0" t="n">
        <f aca="false">Data!C2401</f>
        <v>0.0018</v>
      </c>
      <c r="C2400" s="0" t="n">
        <f aca="false">Summary!$B$8+(A2400-Summary!$B$8)*EXP(-Summary!$B$7*Summary!$B$3)</f>
        <v>0.0018050794586975</v>
      </c>
      <c r="D2400" s="0" t="n">
        <f aca="false">Summary!$B$9^2*(1-EXP(-2*Summary!$B$7*Summary!$B$3))/(2*Summary!$B$7)</f>
        <v>2.13796991461712E-007</v>
      </c>
      <c r="E2400" s="0" t="n">
        <f aca="false">LN(NORMDIST(B2400,C2400,SQRT(D2400),FALSE()))</f>
        <v>6.76012058217448</v>
      </c>
    </row>
    <row r="2401" customFormat="false" ht="15" hidden="false" customHeight="false" outlineLevel="0" collapsed="false">
      <c r="A2401" s="0" t="n">
        <f aca="false">Data!C2401</f>
        <v>0.0018</v>
      </c>
      <c r="B2401" s="0" t="n">
        <f aca="false">Data!C2402</f>
        <v>0.0017</v>
      </c>
      <c r="C2401" s="0" t="n">
        <f aca="false">Summary!$B$8+(A2401-Summary!$B$8)*EXP(-Summary!$B$7*Summary!$B$3)</f>
        <v>0.0018050794586975</v>
      </c>
      <c r="D2401" s="0" t="n">
        <f aca="false">Summary!$B$9^2*(1-EXP(-2*Summary!$B$7*Summary!$B$3))/(2*Summary!$B$7)</f>
        <v>2.13796991461712E-007</v>
      </c>
      <c r="E2401" s="0" t="n">
        <f aca="false">LN(NORMDIST(B2401,C2401,SQRT(D2401),FALSE()))</f>
        <v>6.73435807807144</v>
      </c>
    </row>
    <row r="2402" customFormat="false" ht="15" hidden="false" customHeight="false" outlineLevel="0" collapsed="false">
      <c r="A2402" s="0" t="n">
        <f aca="false">Data!C2402</f>
        <v>0.0017</v>
      </c>
      <c r="B2402" s="0" t="n">
        <f aca="false">Data!C2403</f>
        <v>0.0019</v>
      </c>
      <c r="C2402" s="0" t="n">
        <f aca="false">Summary!$B$8+(A2402-Summary!$B$8)*EXP(-Summary!$B$7*Summary!$B$3)</f>
        <v>0.00170512042356526</v>
      </c>
      <c r="D2402" s="0" t="n">
        <f aca="false">Summary!$B$9^2*(1-EXP(-2*Summary!$B$7*Summary!$B$3))/(2*Summary!$B$7)</f>
        <v>2.13796991461712E-007</v>
      </c>
      <c r="E2402" s="0" t="n">
        <f aca="false">LN(NORMDIST(B2402,C2402,SQRT(D2402),FALSE()))</f>
        <v>6.671362905672</v>
      </c>
    </row>
    <row r="2403" customFormat="false" ht="15" hidden="false" customHeight="false" outlineLevel="0" collapsed="false">
      <c r="A2403" s="0" t="n">
        <f aca="false">Data!C2403</f>
        <v>0.0019</v>
      </c>
      <c r="B2403" s="0" t="n">
        <f aca="false">Data!C2404</f>
        <v>0.0019</v>
      </c>
      <c r="C2403" s="0" t="n">
        <f aca="false">Summary!$B$8+(A2403-Summary!$B$8)*EXP(-Summary!$B$7*Summary!$B$3)</f>
        <v>0.00190503849382974</v>
      </c>
      <c r="D2403" s="0" t="n">
        <f aca="false">Summary!$B$9^2*(1-EXP(-2*Summary!$B$7*Summary!$B$3))/(2*Summary!$B$7)</f>
        <v>2.13796991461712E-007</v>
      </c>
      <c r="E2403" s="0" t="n">
        <f aca="false">LN(NORMDIST(B2403,C2403,SQRT(D2403),FALSE()))</f>
        <v>6.76012155150661</v>
      </c>
    </row>
    <row r="2404" customFormat="false" ht="15" hidden="false" customHeight="false" outlineLevel="0" collapsed="false">
      <c r="A2404" s="0" t="n">
        <f aca="false">Data!C2404</f>
        <v>0.0019</v>
      </c>
      <c r="B2404" s="0" t="n">
        <f aca="false">Data!C2405</f>
        <v>0.0018</v>
      </c>
      <c r="C2404" s="0" t="n">
        <f aca="false">Summary!$B$8+(A2404-Summary!$B$8)*EXP(-Summary!$B$7*Summary!$B$3)</f>
        <v>0.00190503849382974</v>
      </c>
      <c r="D2404" s="0" t="n">
        <f aca="false">Summary!$B$9^2*(1-EXP(-2*Summary!$B$7*Summary!$B$3))/(2*Summary!$B$7)</f>
        <v>2.13796991461712E-007</v>
      </c>
      <c r="E2404" s="0" t="n">
        <f aca="false">LN(NORMDIST(B2404,C2404,SQRT(D2404),FALSE()))</f>
        <v>6.73437820804165</v>
      </c>
    </row>
    <row r="2405" customFormat="false" ht="15" hidden="false" customHeight="false" outlineLevel="0" collapsed="false">
      <c r="A2405" s="0" t="n">
        <f aca="false">Data!C2405</f>
        <v>0.0018</v>
      </c>
      <c r="B2405" s="0" t="n">
        <f aca="false">Data!C2406</f>
        <v>0.0017</v>
      </c>
      <c r="C2405" s="0" t="n">
        <f aca="false">Summary!$B$8+(A2405-Summary!$B$8)*EXP(-Summary!$B$7*Summary!$B$3)</f>
        <v>0.0018050794586975</v>
      </c>
      <c r="D2405" s="0" t="n">
        <f aca="false">Summary!$B$9^2*(1-EXP(-2*Summary!$B$7*Summary!$B$3))/(2*Summary!$B$7)</f>
        <v>2.13796991461712E-007</v>
      </c>
      <c r="E2405" s="0" t="n">
        <f aca="false">LN(NORMDIST(B2405,C2405,SQRT(D2405),FALSE()))</f>
        <v>6.73435807807144</v>
      </c>
    </row>
    <row r="2406" customFormat="false" ht="15" hidden="false" customHeight="false" outlineLevel="0" collapsed="false">
      <c r="A2406" s="0" t="n">
        <f aca="false">Data!C2406</f>
        <v>0.0017</v>
      </c>
      <c r="B2406" s="0" t="n">
        <f aca="false">Data!C2407</f>
        <v>0.0017</v>
      </c>
      <c r="C2406" s="0" t="n">
        <f aca="false">Summary!$B$8+(A2406-Summary!$B$8)*EXP(-Summary!$B$7*Summary!$B$3)</f>
        <v>0.00170512042356526</v>
      </c>
      <c r="D2406" s="0" t="n">
        <f aca="false">Summary!$B$9^2*(1-EXP(-2*Summary!$B$7*Summary!$B$3))/(2*Summary!$B$7)</f>
        <v>2.13796991461712E-007</v>
      </c>
      <c r="E2406" s="0" t="n">
        <f aca="false">LN(NORMDIST(B2406,C2406,SQRT(D2406),FALSE()))</f>
        <v>6.76011960499322</v>
      </c>
    </row>
    <row r="2407" customFormat="false" ht="15" hidden="false" customHeight="false" outlineLevel="0" collapsed="false">
      <c r="A2407" s="0" t="n">
        <f aca="false">Data!C2407</f>
        <v>0.0017</v>
      </c>
      <c r="B2407" s="0" t="n">
        <f aca="false">Data!C2408</f>
        <v>0.0018</v>
      </c>
      <c r="C2407" s="0" t="n">
        <f aca="false">Summary!$B$8+(A2407-Summary!$B$8)*EXP(-Summary!$B$7*Summary!$B$3)</f>
        <v>0.00170512042356526</v>
      </c>
      <c r="D2407" s="0" t="n">
        <f aca="false">Summary!$B$9^2*(1-EXP(-2*Summary!$B$7*Summary!$B$3))/(2*Summary!$B$7)</f>
        <v>2.13796991461712E-007</v>
      </c>
      <c r="E2407" s="0" t="n">
        <f aca="false">LN(NORMDIST(B2407,C2407,SQRT(D2407),FALSE()))</f>
        <v>6.73912792679985</v>
      </c>
    </row>
    <row r="2408" customFormat="false" ht="15" hidden="false" customHeight="false" outlineLevel="0" collapsed="false">
      <c r="A2408" s="0" t="n">
        <f aca="false">Data!C2408</f>
        <v>0.0018</v>
      </c>
      <c r="B2408" s="0" t="n">
        <f aca="false">Data!C2409</f>
        <v>0.0018</v>
      </c>
      <c r="C2408" s="0" t="n">
        <f aca="false">Summary!$B$8+(A2408-Summary!$B$8)*EXP(-Summary!$B$7*Summary!$B$3)</f>
        <v>0.0018050794586975</v>
      </c>
      <c r="D2408" s="0" t="n">
        <f aca="false">Summary!$B$9^2*(1-EXP(-2*Summary!$B$7*Summary!$B$3))/(2*Summary!$B$7)</f>
        <v>2.13796991461712E-007</v>
      </c>
      <c r="E2408" s="0" t="n">
        <f aca="false">LN(NORMDIST(B2408,C2408,SQRT(D2408),FALSE()))</f>
        <v>6.76012058217448</v>
      </c>
    </row>
    <row r="2409" customFormat="false" ht="15" hidden="false" customHeight="false" outlineLevel="0" collapsed="false">
      <c r="A2409" s="0" t="n">
        <f aca="false">Data!C2409</f>
        <v>0.0018</v>
      </c>
      <c r="B2409" s="0" t="n">
        <f aca="false">Data!C2410</f>
        <v>0.0018</v>
      </c>
      <c r="C2409" s="0" t="n">
        <f aca="false">Summary!$B$8+(A2409-Summary!$B$8)*EXP(-Summary!$B$7*Summary!$B$3)</f>
        <v>0.0018050794586975</v>
      </c>
      <c r="D2409" s="0" t="n">
        <f aca="false">Summary!$B$9^2*(1-EXP(-2*Summary!$B$7*Summary!$B$3))/(2*Summary!$B$7)</f>
        <v>2.13796991461712E-007</v>
      </c>
      <c r="E2409" s="0" t="n">
        <f aca="false">LN(NORMDIST(B2409,C2409,SQRT(D2409),FALSE()))</f>
        <v>6.76012058217448</v>
      </c>
    </row>
    <row r="2410" customFormat="false" ht="15" hidden="false" customHeight="false" outlineLevel="0" collapsed="false">
      <c r="A2410" s="0" t="n">
        <f aca="false">Data!C2410</f>
        <v>0.0018</v>
      </c>
      <c r="B2410" s="0" t="n">
        <f aca="false">Data!C2411</f>
        <v>0.0017</v>
      </c>
      <c r="C2410" s="0" t="n">
        <f aca="false">Summary!$B$8+(A2410-Summary!$B$8)*EXP(-Summary!$B$7*Summary!$B$3)</f>
        <v>0.0018050794586975</v>
      </c>
      <c r="D2410" s="0" t="n">
        <f aca="false">Summary!$B$9^2*(1-EXP(-2*Summary!$B$7*Summary!$B$3))/(2*Summary!$B$7)</f>
        <v>2.13796991461712E-007</v>
      </c>
      <c r="E2410" s="0" t="n">
        <f aca="false">LN(NORMDIST(B2410,C2410,SQRT(D2410),FALSE()))</f>
        <v>6.73435807807144</v>
      </c>
    </row>
    <row r="2411" customFormat="false" ht="15" hidden="false" customHeight="false" outlineLevel="0" collapsed="false">
      <c r="A2411" s="0" t="n">
        <f aca="false">Data!C2411</f>
        <v>0.0017</v>
      </c>
      <c r="B2411" s="0" t="n">
        <f aca="false">Data!C2412</f>
        <v>0.0017</v>
      </c>
      <c r="C2411" s="0" t="n">
        <f aca="false">Summary!$B$8+(A2411-Summary!$B$8)*EXP(-Summary!$B$7*Summary!$B$3)</f>
        <v>0.00170512042356526</v>
      </c>
      <c r="D2411" s="0" t="n">
        <f aca="false">Summary!$B$9^2*(1-EXP(-2*Summary!$B$7*Summary!$B$3))/(2*Summary!$B$7)</f>
        <v>2.13796991461712E-007</v>
      </c>
      <c r="E2411" s="0" t="n">
        <f aca="false">LN(NORMDIST(B2411,C2411,SQRT(D2411),FALSE()))</f>
        <v>6.76011960499322</v>
      </c>
    </row>
    <row r="2412" customFormat="false" ht="15" hidden="false" customHeight="false" outlineLevel="0" collapsed="false">
      <c r="A2412" s="0" t="n">
        <f aca="false">Data!C2412</f>
        <v>0.0017</v>
      </c>
      <c r="B2412" s="0" t="n">
        <f aca="false">Data!C2413</f>
        <v>0.0017</v>
      </c>
      <c r="C2412" s="0" t="n">
        <f aca="false">Summary!$B$8+(A2412-Summary!$B$8)*EXP(-Summary!$B$7*Summary!$B$3)</f>
        <v>0.00170512042356526</v>
      </c>
      <c r="D2412" s="0" t="n">
        <f aca="false">Summary!$B$9^2*(1-EXP(-2*Summary!$B$7*Summary!$B$3))/(2*Summary!$B$7)</f>
        <v>2.13796991461712E-007</v>
      </c>
      <c r="E2412" s="0" t="n">
        <f aca="false">LN(NORMDIST(B2412,C2412,SQRT(D2412),FALSE()))</f>
        <v>6.76011960499322</v>
      </c>
    </row>
    <row r="2413" customFormat="false" ht="15" hidden="false" customHeight="false" outlineLevel="0" collapsed="false">
      <c r="A2413" s="0" t="n">
        <f aca="false">Data!C2413</f>
        <v>0.0017</v>
      </c>
      <c r="B2413" s="0" t="n">
        <f aca="false">Data!C2414</f>
        <v>0.0017</v>
      </c>
      <c r="C2413" s="0" t="n">
        <f aca="false">Summary!$B$8+(A2413-Summary!$B$8)*EXP(-Summary!$B$7*Summary!$B$3)</f>
        <v>0.00170512042356526</v>
      </c>
      <c r="D2413" s="0" t="n">
        <f aca="false">Summary!$B$9^2*(1-EXP(-2*Summary!$B$7*Summary!$B$3))/(2*Summary!$B$7)</f>
        <v>2.13796991461712E-007</v>
      </c>
      <c r="E2413" s="0" t="n">
        <f aca="false">LN(NORMDIST(B2413,C2413,SQRT(D2413),FALSE()))</f>
        <v>6.76011960499322</v>
      </c>
    </row>
    <row r="2414" customFormat="false" ht="15" hidden="false" customHeight="false" outlineLevel="0" collapsed="false">
      <c r="A2414" s="0" t="n">
        <f aca="false">Data!C2414</f>
        <v>0.0017</v>
      </c>
      <c r="B2414" s="0" t="n">
        <f aca="false">Data!C2415</f>
        <v>0.0017</v>
      </c>
      <c r="C2414" s="0" t="n">
        <f aca="false">Summary!$B$8+(A2414-Summary!$B$8)*EXP(-Summary!$B$7*Summary!$B$3)</f>
        <v>0.00170512042356526</v>
      </c>
      <c r="D2414" s="0" t="n">
        <f aca="false">Summary!$B$9^2*(1-EXP(-2*Summary!$B$7*Summary!$B$3))/(2*Summary!$B$7)</f>
        <v>2.13796991461712E-007</v>
      </c>
      <c r="E2414" s="0" t="n">
        <f aca="false">LN(NORMDIST(B2414,C2414,SQRT(D2414),FALSE()))</f>
        <v>6.76011960499322</v>
      </c>
    </row>
    <row r="2415" customFormat="false" ht="15" hidden="false" customHeight="false" outlineLevel="0" collapsed="false">
      <c r="A2415" s="0" t="n">
        <f aca="false">Data!C2415</f>
        <v>0.0017</v>
      </c>
      <c r="B2415" s="0" t="n">
        <f aca="false">Data!C2416</f>
        <v>0.0015</v>
      </c>
      <c r="C2415" s="0" t="n">
        <f aca="false">Summary!$B$8+(A2415-Summary!$B$8)*EXP(-Summary!$B$7*Summary!$B$3)</f>
        <v>0.00170512042356526</v>
      </c>
      <c r="D2415" s="0" t="n">
        <f aca="false">Summary!$B$9^2*(1-EXP(-2*Summary!$B$7*Summary!$B$3))/(2*Summary!$B$7)</f>
        <v>2.13796991461712E-007</v>
      </c>
      <c r="E2415" s="0" t="n">
        <f aca="false">LN(NORMDIST(B2415,C2415,SQRT(D2415),FALSE()))</f>
        <v>6.6617829325765</v>
      </c>
    </row>
    <row r="2416" customFormat="false" ht="15" hidden="false" customHeight="false" outlineLevel="0" collapsed="false">
      <c r="A2416" s="0" t="n">
        <f aca="false">Data!C2416</f>
        <v>0.0015</v>
      </c>
      <c r="B2416" s="0" t="n">
        <f aca="false">Data!C2417</f>
        <v>0.0015</v>
      </c>
      <c r="C2416" s="0" t="n">
        <f aca="false">Summary!$B$8+(A2416-Summary!$B$8)*EXP(-Summary!$B$7*Summary!$B$3)</f>
        <v>0.00150520235330078</v>
      </c>
      <c r="D2416" s="0" t="n">
        <f aca="false">Summary!$B$9^2*(1-EXP(-2*Summary!$B$7*Summary!$B$3))/(2*Summary!$B$7)</f>
        <v>2.13796991461712E-007</v>
      </c>
      <c r="E2416" s="0" t="n">
        <f aca="false">LN(NORMDIST(B2416,C2416,SQRT(D2416),FALSE()))</f>
        <v>6.7601176270833</v>
      </c>
    </row>
    <row r="2417" customFormat="false" ht="15" hidden="false" customHeight="false" outlineLevel="0" collapsed="false">
      <c r="A2417" s="0" t="n">
        <f aca="false">Data!C2417</f>
        <v>0.0015</v>
      </c>
      <c r="B2417" s="0" t="n">
        <f aca="false">Data!C2418</f>
        <v>0.0015</v>
      </c>
      <c r="C2417" s="0" t="n">
        <f aca="false">Summary!$B$8+(A2417-Summary!$B$8)*EXP(-Summary!$B$7*Summary!$B$3)</f>
        <v>0.00150520235330078</v>
      </c>
      <c r="D2417" s="0" t="n">
        <f aca="false">Summary!$B$9^2*(1-EXP(-2*Summary!$B$7*Summary!$B$3))/(2*Summary!$B$7)</f>
        <v>2.13796991461712E-007</v>
      </c>
      <c r="E2417" s="0" t="n">
        <f aca="false">LN(NORMDIST(B2417,C2417,SQRT(D2417),FALSE()))</f>
        <v>6.7601176270833</v>
      </c>
    </row>
    <row r="2418" customFormat="false" ht="15" hidden="false" customHeight="false" outlineLevel="0" collapsed="false">
      <c r="A2418" s="0" t="n">
        <f aca="false">Data!C2418</f>
        <v>0.0015</v>
      </c>
      <c r="B2418" s="0" t="n">
        <f aca="false">Data!C2419</f>
        <v>0.0015</v>
      </c>
      <c r="C2418" s="0" t="n">
        <f aca="false">Summary!$B$8+(A2418-Summary!$B$8)*EXP(-Summary!$B$7*Summary!$B$3)</f>
        <v>0.00150520235330078</v>
      </c>
      <c r="D2418" s="0" t="n">
        <f aca="false">Summary!$B$9^2*(1-EXP(-2*Summary!$B$7*Summary!$B$3))/(2*Summary!$B$7)</f>
        <v>2.13796991461712E-007</v>
      </c>
      <c r="E2418" s="0" t="n">
        <f aca="false">LN(NORMDIST(B2418,C2418,SQRT(D2418),FALSE()))</f>
        <v>6.7601176270833</v>
      </c>
    </row>
    <row r="2419" customFormat="false" ht="15" hidden="false" customHeight="false" outlineLevel="0" collapsed="false">
      <c r="A2419" s="0" t="n">
        <f aca="false">Data!C2419</f>
        <v>0.0015</v>
      </c>
      <c r="B2419" s="0" t="n">
        <f aca="false">Data!C2420</f>
        <v>0.0014</v>
      </c>
      <c r="C2419" s="0" t="n">
        <f aca="false">Summary!$B$8+(A2419-Summary!$B$8)*EXP(-Summary!$B$7*Summary!$B$3)</f>
        <v>0.00150520235330078</v>
      </c>
      <c r="D2419" s="0" t="n">
        <f aca="false">Summary!$B$9^2*(1-EXP(-2*Summary!$B$7*Summary!$B$3))/(2*Summary!$B$7)</f>
        <v>2.13796991461712E-007</v>
      </c>
      <c r="E2419" s="0" t="n">
        <f aca="false">LN(NORMDIST(B2419,C2419,SQRT(D2419),FALSE()))</f>
        <v>6.73429764106602</v>
      </c>
    </row>
    <row r="2420" customFormat="false" ht="15" hidden="false" customHeight="false" outlineLevel="0" collapsed="false">
      <c r="A2420" s="0" t="n">
        <f aca="false">Data!C2420</f>
        <v>0.0014</v>
      </c>
      <c r="B2420" s="0" t="n">
        <f aca="false">Data!C2421</f>
        <v>0.0014</v>
      </c>
      <c r="C2420" s="0" t="n">
        <f aca="false">Summary!$B$8+(A2420-Summary!$B$8)*EXP(-Summary!$B$7*Summary!$B$3)</f>
        <v>0.00140524331816854</v>
      </c>
      <c r="D2420" s="0" t="n">
        <f aca="false">Summary!$B$9^2*(1-EXP(-2*Summary!$B$7*Summary!$B$3))/(2*Summary!$B$7)</f>
        <v>2.13796991461712E-007</v>
      </c>
      <c r="E2420" s="0" t="n">
        <f aca="false">LN(NORMDIST(B2420,C2420,SQRT(D2420),FALSE()))</f>
        <v>6.76011662635465</v>
      </c>
    </row>
    <row r="2421" customFormat="false" ht="15" hidden="false" customHeight="false" outlineLevel="0" collapsed="false">
      <c r="A2421" s="0" t="n">
        <f aca="false">Data!C2421</f>
        <v>0.0014</v>
      </c>
      <c r="B2421" s="0" t="n">
        <f aca="false">Data!C2422</f>
        <v>0.0015</v>
      </c>
      <c r="C2421" s="0" t="n">
        <f aca="false">Summary!$B$8+(A2421-Summary!$B$8)*EXP(-Summary!$B$7*Summary!$B$3)</f>
        <v>0.00140524331816854</v>
      </c>
      <c r="D2421" s="0" t="n">
        <f aca="false">Summary!$B$9^2*(1-EXP(-2*Summary!$B$7*Summary!$B$3))/(2*Summary!$B$7)</f>
        <v>2.13796991461712E-007</v>
      </c>
      <c r="E2421" s="0" t="n">
        <f aca="false">LN(NORMDIST(B2421,C2421,SQRT(D2421),FALSE()))</f>
        <v>6.73918243007552</v>
      </c>
    </row>
    <row r="2422" customFormat="false" ht="15" hidden="false" customHeight="false" outlineLevel="0" collapsed="false">
      <c r="A2422" s="0" t="n">
        <f aca="false">Data!C2422</f>
        <v>0.0015</v>
      </c>
      <c r="B2422" s="0" t="n">
        <f aca="false">Data!C2423</f>
        <v>0.0014</v>
      </c>
      <c r="C2422" s="0" t="n">
        <f aca="false">Summary!$B$8+(A2422-Summary!$B$8)*EXP(-Summary!$B$7*Summary!$B$3)</f>
        <v>0.00150520235330078</v>
      </c>
      <c r="D2422" s="0" t="n">
        <f aca="false">Summary!$B$9^2*(1-EXP(-2*Summary!$B$7*Summary!$B$3))/(2*Summary!$B$7)</f>
        <v>2.13796991461712E-007</v>
      </c>
      <c r="E2422" s="0" t="n">
        <f aca="false">LN(NORMDIST(B2422,C2422,SQRT(D2422),FALSE()))</f>
        <v>6.73429764106602</v>
      </c>
    </row>
    <row r="2423" customFormat="false" ht="15" hidden="false" customHeight="false" outlineLevel="0" collapsed="false">
      <c r="A2423" s="0" t="n">
        <f aca="false">Data!C2423</f>
        <v>0.0014</v>
      </c>
      <c r="B2423" s="0" t="n">
        <f aca="false">Data!C2424</f>
        <v>0.0014</v>
      </c>
      <c r="C2423" s="0" t="n">
        <f aca="false">Summary!$B$8+(A2423-Summary!$B$8)*EXP(-Summary!$B$7*Summary!$B$3)</f>
        <v>0.00140524331816854</v>
      </c>
      <c r="D2423" s="0" t="n">
        <f aca="false">Summary!$B$9^2*(1-EXP(-2*Summary!$B$7*Summary!$B$3))/(2*Summary!$B$7)</f>
        <v>2.13796991461712E-007</v>
      </c>
      <c r="E2423" s="0" t="n">
        <f aca="false">LN(NORMDIST(B2423,C2423,SQRT(D2423),FALSE()))</f>
        <v>6.76011662635465</v>
      </c>
    </row>
    <row r="2424" customFormat="false" ht="15" hidden="false" customHeight="false" outlineLevel="0" collapsed="false">
      <c r="A2424" s="0" t="n">
        <f aca="false">Data!C2424</f>
        <v>0.0014</v>
      </c>
      <c r="B2424" s="0" t="n">
        <f aca="false">Data!C2425</f>
        <v>0.0014</v>
      </c>
      <c r="C2424" s="0" t="n">
        <f aca="false">Summary!$B$8+(A2424-Summary!$B$8)*EXP(-Summary!$B$7*Summary!$B$3)</f>
        <v>0.00140524331816854</v>
      </c>
      <c r="D2424" s="0" t="n">
        <f aca="false">Summary!$B$9^2*(1-EXP(-2*Summary!$B$7*Summary!$B$3))/(2*Summary!$B$7)</f>
        <v>2.13796991461712E-007</v>
      </c>
      <c r="E2424" s="0" t="n">
        <f aca="false">LN(NORMDIST(B2424,C2424,SQRT(D2424),FALSE()))</f>
        <v>6.76011662635465</v>
      </c>
    </row>
    <row r="2425" customFormat="false" ht="15" hidden="false" customHeight="false" outlineLevel="0" collapsed="false">
      <c r="A2425" s="0" t="n">
        <f aca="false">Data!C2425</f>
        <v>0.0014</v>
      </c>
      <c r="B2425" s="0" t="n">
        <f aca="false">Data!C2426</f>
        <v>0.0014</v>
      </c>
      <c r="C2425" s="0" t="n">
        <f aca="false">Summary!$B$8+(A2425-Summary!$B$8)*EXP(-Summary!$B$7*Summary!$B$3)</f>
        <v>0.00140524331816854</v>
      </c>
      <c r="D2425" s="0" t="n">
        <f aca="false">Summary!$B$9^2*(1-EXP(-2*Summary!$B$7*Summary!$B$3))/(2*Summary!$B$7)</f>
        <v>2.13796991461712E-007</v>
      </c>
      <c r="E2425" s="0" t="n">
        <f aca="false">LN(NORMDIST(B2425,C2425,SQRT(D2425),FALSE()))</f>
        <v>6.76011662635465</v>
      </c>
    </row>
    <row r="2426" customFormat="false" ht="15" hidden="false" customHeight="false" outlineLevel="0" collapsed="false">
      <c r="A2426" s="0" t="n">
        <f aca="false">Data!C2426</f>
        <v>0.0014</v>
      </c>
      <c r="B2426" s="0" t="n">
        <f aca="false">Data!C2427</f>
        <v>0.0014</v>
      </c>
      <c r="C2426" s="0" t="n">
        <f aca="false">Summary!$B$8+(A2426-Summary!$B$8)*EXP(-Summary!$B$7*Summary!$B$3)</f>
        <v>0.00140524331816854</v>
      </c>
      <c r="D2426" s="0" t="n">
        <f aca="false">Summary!$B$9^2*(1-EXP(-2*Summary!$B$7*Summary!$B$3))/(2*Summary!$B$7)</f>
        <v>2.13796991461712E-007</v>
      </c>
      <c r="E2426" s="0" t="n">
        <f aca="false">LN(NORMDIST(B2426,C2426,SQRT(D2426),FALSE()))</f>
        <v>6.76011662635465</v>
      </c>
    </row>
    <row r="2427" customFormat="false" ht="15" hidden="false" customHeight="false" outlineLevel="0" collapsed="false">
      <c r="A2427" s="0" t="n">
        <f aca="false">Data!C2427</f>
        <v>0.0014</v>
      </c>
      <c r="B2427" s="0" t="n">
        <f aca="false">Data!C2428</f>
        <v>0.0014</v>
      </c>
      <c r="C2427" s="0" t="n">
        <f aca="false">Summary!$B$8+(A2427-Summary!$B$8)*EXP(-Summary!$B$7*Summary!$B$3)</f>
        <v>0.00140524331816854</v>
      </c>
      <c r="D2427" s="0" t="n">
        <f aca="false">Summary!$B$9^2*(1-EXP(-2*Summary!$B$7*Summary!$B$3))/(2*Summary!$B$7)</f>
        <v>2.13796991461712E-007</v>
      </c>
      <c r="E2427" s="0" t="n">
        <f aca="false">LN(NORMDIST(B2427,C2427,SQRT(D2427),FALSE()))</f>
        <v>6.76011662635465</v>
      </c>
    </row>
    <row r="2428" customFormat="false" ht="15" hidden="false" customHeight="false" outlineLevel="0" collapsed="false">
      <c r="A2428" s="0" t="n">
        <f aca="false">Data!C2428</f>
        <v>0.0014</v>
      </c>
      <c r="B2428" s="0" t="n">
        <f aca="false">Data!C2429</f>
        <v>0.0013</v>
      </c>
      <c r="C2428" s="0" t="n">
        <f aca="false">Summary!$B$8+(A2428-Summary!$B$8)*EXP(-Summary!$B$7*Summary!$B$3)</f>
        <v>0.00140524331816854</v>
      </c>
      <c r="D2428" s="0" t="n">
        <f aca="false">Summary!$B$9^2*(1-EXP(-2*Summary!$B$7*Summary!$B$3))/(2*Summary!$B$7)</f>
        <v>2.13796991461712E-007</v>
      </c>
      <c r="E2428" s="0" t="n">
        <f aca="false">LN(NORMDIST(B2428,C2428,SQRT(D2428),FALSE()))</f>
        <v>6.73427747969929</v>
      </c>
    </row>
    <row r="2429" customFormat="false" ht="15" hidden="false" customHeight="false" outlineLevel="0" collapsed="false">
      <c r="A2429" s="0" t="n">
        <f aca="false">Data!C2429</f>
        <v>0.0013</v>
      </c>
      <c r="B2429" s="0" t="n">
        <f aca="false">Data!C2430</f>
        <v>0.001</v>
      </c>
      <c r="C2429" s="0" t="n">
        <f aca="false">Summary!$B$8+(A2429-Summary!$B$8)*EXP(-Summary!$B$7*Summary!$B$3)</f>
        <v>0.0013052842830363</v>
      </c>
      <c r="D2429" s="0" t="n">
        <f aca="false">Summary!$B$9^2*(1-EXP(-2*Summary!$B$7*Summary!$B$3))/(2*Summary!$B$7)</f>
        <v>2.13796991461712E-007</v>
      </c>
      <c r="E2429" s="0" t="n">
        <f aca="false">LN(NORMDIST(B2429,C2429,SQRT(D2429),FALSE()))</f>
        <v>6.54222066709309</v>
      </c>
    </row>
    <row r="2430" customFormat="false" ht="15" hidden="false" customHeight="false" outlineLevel="0" collapsed="false">
      <c r="A2430" s="0" t="n">
        <f aca="false">Data!C2430</f>
        <v>0.001</v>
      </c>
      <c r="B2430" s="0" t="n">
        <f aca="false">Data!C2431</f>
        <v>0.001</v>
      </c>
      <c r="C2430" s="0" t="n">
        <f aca="false">Summary!$B$8+(A2430-Summary!$B$8)*EXP(-Summary!$B$7*Summary!$B$3)</f>
        <v>0.00100540717763958</v>
      </c>
      <c r="D2430" s="0" t="n">
        <f aca="false">Summary!$B$9^2*(1-EXP(-2*Summary!$B$7*Summary!$B$3))/(2*Summary!$B$7)</f>
        <v>2.13796991461712E-007</v>
      </c>
      <c r="E2430" s="0" t="n">
        <f aca="false">LN(NORMDIST(B2430,C2430,SQRT(D2430),FALSE()))</f>
        <v>6.76011254494874</v>
      </c>
    </row>
    <row r="2431" customFormat="false" ht="15" hidden="false" customHeight="false" outlineLevel="0" collapsed="false">
      <c r="A2431" s="0" t="n">
        <f aca="false">Data!C2431</f>
        <v>0.001</v>
      </c>
      <c r="B2431" s="0" t="n">
        <f aca="false">Data!C2432</f>
        <v>0.0008</v>
      </c>
      <c r="C2431" s="0" t="n">
        <f aca="false">Summary!$B$8+(A2431-Summary!$B$8)*EXP(-Summary!$B$7*Summary!$B$3)</f>
        <v>0.00100540717763958</v>
      </c>
      <c r="D2431" s="0" t="n">
        <f aca="false">Summary!$B$9^2*(1-EXP(-2*Summary!$B$7*Summary!$B$3))/(2*Summary!$B$7)</f>
        <v>2.13796991461712E-007</v>
      </c>
      <c r="E2431" s="0" t="n">
        <f aca="false">LN(NORMDIST(B2431,C2431,SQRT(D2431),FALSE()))</f>
        <v>6.66150762359889</v>
      </c>
    </row>
    <row r="2432" customFormat="false" ht="15" hidden="false" customHeight="false" outlineLevel="0" collapsed="false">
      <c r="A2432" s="0" t="n">
        <f aca="false">Data!C2432</f>
        <v>0.0008</v>
      </c>
      <c r="B2432" s="0" t="n">
        <f aca="false">Data!C2433</f>
        <v>0.0011</v>
      </c>
      <c r="C2432" s="0" t="n">
        <f aca="false">Summary!$B$8+(A2432-Summary!$B$8)*EXP(-Summary!$B$7*Summary!$B$3)</f>
        <v>0.000805489107375101</v>
      </c>
      <c r="D2432" s="0" t="n">
        <f aca="false">Summary!$B$9^2*(1-EXP(-2*Summary!$B$7*Summary!$B$3))/(2*Summary!$B$7)</f>
        <v>2.13796991461712E-007</v>
      </c>
      <c r="E2432" s="0" t="n">
        <f aca="false">LN(NORMDIST(B2432,C2432,SQRT(D2432),FALSE()))</f>
        <v>6.55733273099561</v>
      </c>
    </row>
    <row r="2433" customFormat="false" ht="15" hidden="false" customHeight="false" outlineLevel="0" collapsed="false">
      <c r="A2433" s="0" t="n">
        <f aca="false">Data!C2433</f>
        <v>0.0011</v>
      </c>
      <c r="B2433" s="0" t="n">
        <f aca="false">Data!C2434</f>
        <v>0.0011</v>
      </c>
      <c r="C2433" s="0" t="n">
        <f aca="false">Summary!$B$8+(A2433-Summary!$B$8)*EXP(-Summary!$B$7*Summary!$B$3)</f>
        <v>0.00110536621277182</v>
      </c>
      <c r="D2433" s="0" t="n">
        <f aca="false">Summary!$B$9^2*(1-EXP(-2*Summary!$B$7*Summary!$B$3))/(2*Summary!$B$7)</f>
        <v>2.13796991461712E-007</v>
      </c>
      <c r="E2433" s="0" t="n">
        <f aca="false">LN(NORMDIST(B2433,C2433,SQRT(D2433),FALSE()))</f>
        <v>6.76011357707391</v>
      </c>
    </row>
    <row r="2434" customFormat="false" ht="15" hidden="false" customHeight="false" outlineLevel="0" collapsed="false">
      <c r="A2434" s="0" t="n">
        <f aca="false">Data!C2434</f>
        <v>0.0011</v>
      </c>
      <c r="B2434" s="0" t="n">
        <f aca="false">Data!C2435</f>
        <v>0.0011</v>
      </c>
      <c r="C2434" s="0" t="n">
        <f aca="false">Summary!$B$8+(A2434-Summary!$B$8)*EXP(-Summary!$B$7*Summary!$B$3)</f>
        <v>0.00110536621277182</v>
      </c>
      <c r="D2434" s="0" t="n">
        <f aca="false">Summary!$B$9^2*(1-EXP(-2*Summary!$B$7*Summary!$B$3))/(2*Summary!$B$7)</f>
        <v>2.13796991461712E-007</v>
      </c>
      <c r="E2434" s="0" t="n">
        <f aca="false">LN(NORMDIST(B2434,C2434,SQRT(D2434),FALSE()))</f>
        <v>6.76011357707391</v>
      </c>
    </row>
    <row r="2435" customFormat="false" ht="15" hidden="false" customHeight="false" outlineLevel="0" collapsed="false">
      <c r="A2435" s="0" t="n">
        <f aca="false">Data!C2435</f>
        <v>0.0011</v>
      </c>
      <c r="B2435" s="0" t="n">
        <f aca="false">Data!C2436</f>
        <v>0.001</v>
      </c>
      <c r="C2435" s="0" t="n">
        <f aca="false">Summary!$B$8+(A2435-Summary!$B$8)*EXP(-Summary!$B$7*Summary!$B$3)</f>
        <v>0.00110536621277182</v>
      </c>
      <c r="D2435" s="0" t="n">
        <f aca="false">Summary!$B$9^2*(1-EXP(-2*Summary!$B$7*Summary!$B$3))/(2*Summary!$B$7)</f>
        <v>2.13796991461712E-007</v>
      </c>
      <c r="E2435" s="0" t="n">
        <f aca="false">LN(NORMDIST(B2435,C2435,SQRT(D2435),FALSE()))</f>
        <v>6.73421694850431</v>
      </c>
    </row>
    <row r="2436" customFormat="false" ht="15" hidden="false" customHeight="false" outlineLevel="0" collapsed="false">
      <c r="A2436" s="0" t="n">
        <f aca="false">Data!C2436</f>
        <v>0.001</v>
      </c>
      <c r="B2436" s="0" t="n">
        <f aca="false">Data!C2437</f>
        <v>0.001</v>
      </c>
      <c r="C2436" s="0" t="n">
        <f aca="false">Summary!$B$8+(A2436-Summary!$B$8)*EXP(-Summary!$B$7*Summary!$B$3)</f>
        <v>0.00100540717763958</v>
      </c>
      <c r="D2436" s="0" t="n">
        <f aca="false">Summary!$B$9^2*(1-EXP(-2*Summary!$B$7*Summary!$B$3))/(2*Summary!$B$7)</f>
        <v>2.13796991461712E-007</v>
      </c>
      <c r="E2436" s="0" t="n">
        <f aca="false">LN(NORMDIST(B2436,C2436,SQRT(D2436),FALSE()))</f>
        <v>6.76011254494874</v>
      </c>
    </row>
    <row r="2437" customFormat="false" ht="15" hidden="false" customHeight="false" outlineLevel="0" collapsed="false">
      <c r="A2437" s="0" t="n">
        <f aca="false">Data!C2437</f>
        <v>0.001</v>
      </c>
      <c r="B2437" s="0" t="n">
        <f aca="false">Data!C2438</f>
        <v>0.0011</v>
      </c>
      <c r="C2437" s="0" t="n">
        <f aca="false">Summary!$B$8+(A2437-Summary!$B$8)*EXP(-Summary!$B$7*Summary!$B$3)</f>
        <v>0.00100540717763958</v>
      </c>
      <c r="D2437" s="0" t="n">
        <f aca="false">Summary!$B$9^2*(1-EXP(-2*Summary!$B$7*Summary!$B$3))/(2*Summary!$B$7)</f>
        <v>2.13796991461712E-007</v>
      </c>
      <c r="E2437" s="0" t="n">
        <f aca="false">LN(NORMDIST(B2437,C2437,SQRT(D2437),FALSE()))</f>
        <v>6.73925499122193</v>
      </c>
    </row>
    <row r="2438" customFormat="false" ht="15" hidden="false" customHeight="false" outlineLevel="0" collapsed="false">
      <c r="A2438" s="0" t="n">
        <f aca="false">Data!C2438</f>
        <v>0.0011</v>
      </c>
      <c r="B2438" s="0" t="n">
        <f aca="false">Data!C2439</f>
        <v>0.0013</v>
      </c>
      <c r="C2438" s="0" t="n">
        <f aca="false">Summary!$B$8+(A2438-Summary!$B$8)*EXP(-Summary!$B$7*Summary!$B$3)</f>
        <v>0.00110536621277182</v>
      </c>
      <c r="D2438" s="0" t="n">
        <f aca="false">Summary!$B$9^2*(1-EXP(-2*Summary!$B$7*Summary!$B$3))/(2*Summary!$B$7)</f>
        <v>2.13796991461712E-007</v>
      </c>
      <c r="E2438" s="0" t="n">
        <f aca="false">LN(NORMDIST(B2438,C2438,SQRT(D2438),FALSE()))</f>
        <v>6.67158680540966</v>
      </c>
    </row>
    <row r="2439" customFormat="false" ht="15" hidden="false" customHeight="false" outlineLevel="0" collapsed="false">
      <c r="A2439" s="0" t="n">
        <f aca="false">Data!C2439</f>
        <v>0.0013</v>
      </c>
      <c r="B2439" s="0" t="n">
        <f aca="false">Data!C2440</f>
        <v>0.0014</v>
      </c>
      <c r="C2439" s="0" t="n">
        <f aca="false">Summary!$B$8+(A2439-Summary!$B$8)*EXP(-Summary!$B$7*Summary!$B$3)</f>
        <v>0.0013052842830363</v>
      </c>
      <c r="D2439" s="0" t="n">
        <f aca="false">Summary!$B$9^2*(1-EXP(-2*Summary!$B$7*Summary!$B$3))/(2*Summary!$B$7)</f>
        <v>2.13796991461712E-007</v>
      </c>
      <c r="E2439" s="0" t="n">
        <f aca="false">LN(NORMDIST(B2439,C2439,SQRT(D2439),FALSE()))</f>
        <v>6.73920058213582</v>
      </c>
    </row>
    <row r="2440" customFormat="false" ht="15" hidden="false" customHeight="false" outlineLevel="0" collapsed="false">
      <c r="A2440" s="0" t="n">
        <f aca="false">Data!C2440</f>
        <v>0.0014</v>
      </c>
      <c r="B2440" s="0" t="n">
        <f aca="false">Data!C2441</f>
        <v>0.001</v>
      </c>
      <c r="C2440" s="0" t="n">
        <f aca="false">Summary!$B$8+(A2440-Summary!$B$8)*EXP(-Summary!$B$7*Summary!$B$3)</f>
        <v>0.00140524331816854</v>
      </c>
      <c r="D2440" s="0" t="n">
        <f aca="false">Summary!$B$9^2*(1-EXP(-2*Summary!$B$7*Summary!$B$3))/(2*Summary!$B$7)</f>
        <v>2.13796991461712E-007</v>
      </c>
      <c r="E2440" s="0" t="n">
        <f aca="false">LN(NORMDIST(B2440,C2440,SQRT(D2440),FALSE()))</f>
        <v>6.3761199821263</v>
      </c>
    </row>
    <row r="2441" customFormat="false" ht="15" hidden="false" customHeight="false" outlineLevel="0" collapsed="false">
      <c r="A2441" s="0" t="n">
        <f aca="false">Data!C2441</f>
        <v>0.001</v>
      </c>
      <c r="B2441" s="0" t="n">
        <f aca="false">Data!C2442</f>
        <v>0.001</v>
      </c>
      <c r="C2441" s="0" t="n">
        <f aca="false">Summary!$B$8+(A2441-Summary!$B$8)*EXP(-Summary!$B$7*Summary!$B$3)</f>
        <v>0.00100540717763958</v>
      </c>
      <c r="D2441" s="0" t="n">
        <f aca="false">Summary!$B$9^2*(1-EXP(-2*Summary!$B$7*Summary!$B$3))/(2*Summary!$B$7)</f>
        <v>2.13796991461712E-007</v>
      </c>
      <c r="E2441" s="0" t="n">
        <f aca="false">LN(NORMDIST(B2441,C2441,SQRT(D2441),FALSE()))</f>
        <v>6.76011254494874</v>
      </c>
    </row>
    <row r="2442" customFormat="false" ht="15" hidden="false" customHeight="false" outlineLevel="0" collapsed="false">
      <c r="A2442" s="0" t="n">
        <f aca="false">Data!C2442</f>
        <v>0.001</v>
      </c>
      <c r="B2442" s="0" t="n">
        <f aca="false">Data!C2443</f>
        <v>0.0008</v>
      </c>
      <c r="C2442" s="0" t="n">
        <f aca="false">Summary!$B$8+(A2442-Summary!$B$8)*EXP(-Summary!$B$7*Summary!$B$3)</f>
        <v>0.00100540717763958</v>
      </c>
      <c r="D2442" s="0" t="n">
        <f aca="false">Summary!$B$9^2*(1-EXP(-2*Summary!$B$7*Summary!$B$3))/(2*Summary!$B$7)</f>
        <v>2.13796991461712E-007</v>
      </c>
      <c r="E2442" s="0" t="n">
        <f aca="false">LN(NORMDIST(B2442,C2442,SQRT(D2442),FALSE()))</f>
        <v>6.66150762359889</v>
      </c>
    </row>
    <row r="2443" customFormat="false" ht="15" hidden="false" customHeight="false" outlineLevel="0" collapsed="false">
      <c r="A2443" s="0" t="n">
        <f aca="false">Data!C2443</f>
        <v>0.0008</v>
      </c>
      <c r="B2443" s="0" t="n">
        <f aca="false">Data!C2444</f>
        <v>0.0008</v>
      </c>
      <c r="C2443" s="0" t="n">
        <f aca="false">Summary!$B$8+(A2443-Summary!$B$8)*EXP(-Summary!$B$7*Summary!$B$3)</f>
        <v>0.000805489107375101</v>
      </c>
      <c r="D2443" s="0" t="n">
        <f aca="false">Summary!$B$9^2*(1-EXP(-2*Summary!$B$7*Summary!$B$3))/(2*Summary!$B$7)</f>
        <v>2.13796991461712E-007</v>
      </c>
      <c r="E2443" s="0" t="n">
        <f aca="false">LN(NORMDIST(B2443,C2443,SQRT(D2443),FALSE()))</f>
        <v>6.760110457151</v>
      </c>
    </row>
    <row r="2444" customFormat="false" ht="15" hidden="false" customHeight="false" outlineLevel="0" collapsed="false">
      <c r="A2444" s="0" t="n">
        <f aca="false">Data!C2444</f>
        <v>0.0008</v>
      </c>
      <c r="B2444" s="0" t="n">
        <f aca="false">Data!C2445</f>
        <v>0.0009</v>
      </c>
      <c r="C2444" s="0" t="n">
        <f aca="false">Summary!$B$8+(A2444-Summary!$B$8)*EXP(-Summary!$B$7*Summary!$B$3)</f>
        <v>0.000805489107375101</v>
      </c>
      <c r="D2444" s="0" t="n">
        <f aca="false">Summary!$B$9^2*(1-EXP(-2*Summary!$B$7*Summary!$B$3))/(2*Summary!$B$7)</f>
        <v>2.13796991461712E-007</v>
      </c>
      <c r="E2444" s="0" t="n">
        <f aca="false">LN(NORMDIST(B2444,C2444,SQRT(D2444),FALSE()))</f>
        <v>6.73929122470036</v>
      </c>
    </row>
    <row r="2445" customFormat="false" ht="15" hidden="false" customHeight="false" outlineLevel="0" collapsed="false">
      <c r="A2445" s="0" t="n">
        <f aca="false">Data!C2445</f>
        <v>0.0009</v>
      </c>
      <c r="B2445" s="0" t="n">
        <f aca="false">Data!C2446</f>
        <v>0.0006</v>
      </c>
      <c r="C2445" s="0" t="n">
        <f aca="false">Summary!$B$8+(A2445-Summary!$B$8)*EXP(-Summary!$B$7*Summary!$B$3)</f>
        <v>0.000905448142507341</v>
      </c>
      <c r="D2445" s="0" t="n">
        <f aca="false">Summary!$B$9^2*(1-EXP(-2*Summary!$B$7*Summary!$B$3))/(2*Summary!$B$7)</f>
        <v>2.13796991461712E-007</v>
      </c>
      <c r="E2445" s="0" t="n">
        <f aca="false">LN(NORMDIST(B2445,C2445,SQRT(D2445),FALSE()))</f>
        <v>6.5419866266337</v>
      </c>
    </row>
    <row r="2446" customFormat="false" ht="15" hidden="false" customHeight="false" outlineLevel="0" collapsed="false">
      <c r="A2446" s="0" t="n">
        <f aca="false">Data!C2446</f>
        <v>0.0006</v>
      </c>
      <c r="B2446" s="0" t="n">
        <f aca="false">Data!C2447</f>
        <v>0.0007</v>
      </c>
      <c r="C2446" s="0" t="n">
        <f aca="false">Summary!$B$8+(A2446-Summary!$B$8)*EXP(-Summary!$B$7*Summary!$B$3)</f>
        <v>0.000605571037110621</v>
      </c>
      <c r="D2446" s="0" t="n">
        <f aca="false">Summary!$B$9^2*(1-EXP(-2*Summary!$B$7*Summary!$B$3))/(2*Summary!$B$7)</f>
        <v>2.13796991461712E-007</v>
      </c>
      <c r="E2446" s="0" t="n">
        <f aca="false">LN(NORMDIST(B2446,C2446,SQRT(D2446),FALSE()))</f>
        <v>6.73932742678226</v>
      </c>
    </row>
    <row r="2447" customFormat="false" ht="15" hidden="false" customHeight="false" outlineLevel="0" collapsed="false">
      <c r="A2447" s="0" t="n">
        <f aca="false">Data!C2447</f>
        <v>0.0007</v>
      </c>
      <c r="B2447" s="0" t="n">
        <f aca="false">Data!C2448</f>
        <v>0.0007</v>
      </c>
      <c r="C2447" s="0" t="n">
        <f aca="false">Summary!$B$8+(A2447-Summary!$B$8)*EXP(-Summary!$B$7*Summary!$B$3)</f>
        <v>0.00070553007224286</v>
      </c>
      <c r="D2447" s="0" t="n">
        <f aca="false">Summary!$B$9^2*(1-EXP(-2*Summary!$B$7*Summary!$B$3))/(2*Summary!$B$7)</f>
        <v>2.13796991461712E-007</v>
      </c>
      <c r="E2447" s="0" t="n">
        <f aca="false">LN(NORMDIST(B2447,C2447,SQRT(D2447),FALSE()))</f>
        <v>6.76010940147844</v>
      </c>
    </row>
    <row r="2448" customFormat="false" ht="15" hidden="false" customHeight="false" outlineLevel="0" collapsed="false">
      <c r="A2448" s="0" t="n">
        <f aca="false">Data!C2448</f>
        <v>0.0007</v>
      </c>
      <c r="B2448" s="0" t="n">
        <f aca="false">Data!C2449</f>
        <v>0.0007</v>
      </c>
      <c r="C2448" s="0" t="n">
        <f aca="false">Summary!$B$8+(A2448-Summary!$B$8)*EXP(-Summary!$B$7*Summary!$B$3)</f>
        <v>0.00070553007224286</v>
      </c>
      <c r="D2448" s="0" t="n">
        <f aca="false">Summary!$B$9^2*(1-EXP(-2*Summary!$B$7*Summary!$B$3))/(2*Summary!$B$7)</f>
        <v>2.13796991461712E-007</v>
      </c>
      <c r="E2448" s="0" t="n">
        <f aca="false">LN(NORMDIST(B2448,C2448,SQRT(D2448),FALSE()))</f>
        <v>6.76010940147844</v>
      </c>
    </row>
    <row r="2449" customFormat="false" ht="15" hidden="false" customHeight="false" outlineLevel="0" collapsed="false">
      <c r="A2449" s="0" t="n">
        <f aca="false">Data!C2449</f>
        <v>0.0007</v>
      </c>
      <c r="B2449" s="0" t="n">
        <f aca="false">Data!C2450</f>
        <v>0.0007</v>
      </c>
      <c r="C2449" s="0" t="n">
        <f aca="false">Summary!$B$8+(A2449-Summary!$B$8)*EXP(-Summary!$B$7*Summary!$B$3)</f>
        <v>0.00070553007224286</v>
      </c>
      <c r="D2449" s="0" t="n">
        <f aca="false">Summary!$B$9^2*(1-EXP(-2*Summary!$B$7*Summary!$B$3))/(2*Summary!$B$7)</f>
        <v>2.13796991461712E-007</v>
      </c>
      <c r="E2449" s="0" t="n">
        <f aca="false">LN(NORMDIST(B2449,C2449,SQRT(D2449),FALSE()))</f>
        <v>6.76010940147844</v>
      </c>
    </row>
    <row r="2450" customFormat="false" ht="15" hidden="false" customHeight="false" outlineLevel="0" collapsed="false">
      <c r="A2450" s="0" t="n">
        <f aca="false">Data!C2450</f>
        <v>0.0007</v>
      </c>
      <c r="B2450" s="0" t="n">
        <f aca="false">Data!C2451</f>
        <v>0.0007</v>
      </c>
      <c r="C2450" s="0" t="n">
        <f aca="false">Summary!$B$8+(A2450-Summary!$B$8)*EXP(-Summary!$B$7*Summary!$B$3)</f>
        <v>0.00070553007224286</v>
      </c>
      <c r="D2450" s="0" t="n">
        <f aca="false">Summary!$B$9^2*(1-EXP(-2*Summary!$B$7*Summary!$B$3))/(2*Summary!$B$7)</f>
        <v>2.13796991461712E-007</v>
      </c>
      <c r="E2450" s="0" t="n">
        <f aca="false">LN(NORMDIST(B2450,C2450,SQRT(D2450),FALSE()))</f>
        <v>6.76010940147844</v>
      </c>
    </row>
    <row r="2451" customFormat="false" ht="15" hidden="false" customHeight="false" outlineLevel="0" collapsed="false">
      <c r="A2451" s="0" t="n">
        <f aca="false">Data!C2451</f>
        <v>0.0007</v>
      </c>
      <c r="B2451" s="0" t="n">
        <f aca="false">Data!C2452</f>
        <v>0.0008</v>
      </c>
      <c r="C2451" s="0" t="n">
        <f aca="false">Summary!$B$8+(A2451-Summary!$B$8)*EXP(-Summary!$B$7*Summary!$B$3)</f>
        <v>0.00070553007224286</v>
      </c>
      <c r="D2451" s="0" t="n">
        <f aca="false">Summary!$B$9^2*(1-EXP(-2*Summary!$B$7*Summary!$B$3))/(2*Summary!$B$7)</f>
        <v>2.13796991461712E-007</v>
      </c>
      <c r="E2451" s="0" t="n">
        <f aca="false">LN(NORMDIST(B2451,C2451,SQRT(D2451),FALSE()))</f>
        <v>6.73930932966588</v>
      </c>
    </row>
    <row r="2452" customFormat="false" ht="15" hidden="false" customHeight="false" outlineLevel="0" collapsed="false">
      <c r="A2452" s="0" t="n">
        <f aca="false">Data!C2452</f>
        <v>0.0008</v>
      </c>
      <c r="B2452" s="0" t="n">
        <f aca="false">Data!C2453</f>
        <v>0.0008</v>
      </c>
      <c r="C2452" s="0" t="n">
        <f aca="false">Summary!$B$8+(A2452-Summary!$B$8)*EXP(-Summary!$B$7*Summary!$B$3)</f>
        <v>0.000805489107375101</v>
      </c>
      <c r="D2452" s="0" t="n">
        <f aca="false">Summary!$B$9^2*(1-EXP(-2*Summary!$B$7*Summary!$B$3))/(2*Summary!$B$7)</f>
        <v>2.13796991461712E-007</v>
      </c>
      <c r="E2452" s="0" t="n">
        <f aca="false">LN(NORMDIST(B2452,C2452,SQRT(D2452),FALSE()))</f>
        <v>6.760110457151</v>
      </c>
    </row>
    <row r="2453" customFormat="false" ht="15" hidden="false" customHeight="false" outlineLevel="0" collapsed="false">
      <c r="A2453" s="0" t="n">
        <f aca="false">Data!C2453</f>
        <v>0.0008</v>
      </c>
      <c r="B2453" s="0" t="n">
        <f aca="false">Data!C2454</f>
        <v>0.0007</v>
      </c>
      <c r="C2453" s="0" t="n">
        <f aca="false">Summary!$B$8+(A2453-Summary!$B$8)*EXP(-Summary!$B$7*Summary!$B$3)</f>
        <v>0.000805489107375101</v>
      </c>
      <c r="D2453" s="0" t="n">
        <f aca="false">Summary!$B$9^2*(1-EXP(-2*Summary!$B$7*Summary!$B$3))/(2*Summary!$B$7)</f>
        <v>2.13796991461712E-007</v>
      </c>
      <c r="E2453" s="0" t="n">
        <f aca="false">LN(NORMDIST(B2453,C2453,SQRT(D2453),FALSE()))</f>
        <v>6.73415634666716</v>
      </c>
    </row>
    <row r="2454" customFormat="false" ht="15" hidden="false" customHeight="false" outlineLevel="0" collapsed="false">
      <c r="A2454" s="0" t="n">
        <f aca="false">Data!C2454</f>
        <v>0.0007</v>
      </c>
      <c r="B2454" s="0" t="n">
        <f aca="false">Data!C2455</f>
        <v>0.0006</v>
      </c>
      <c r="C2454" s="0" t="n">
        <f aca="false">Summary!$B$8+(A2454-Summary!$B$8)*EXP(-Summary!$B$7*Summary!$B$3)</f>
        <v>0.00070553007224286</v>
      </c>
      <c r="D2454" s="0" t="n">
        <f aca="false">Summary!$B$9^2*(1-EXP(-2*Summary!$B$7*Summary!$B$3))/(2*Summary!$B$7)</f>
        <v>2.13796991461712E-007</v>
      </c>
      <c r="E2454" s="0" t="n">
        <f aca="false">LN(NORMDIST(B2454,C2454,SQRT(D2454),FALSE()))</f>
        <v>6.73413613035652</v>
      </c>
    </row>
    <row r="2455" customFormat="false" ht="15" hidden="false" customHeight="false" outlineLevel="0" collapsed="false">
      <c r="A2455" s="0" t="n">
        <f aca="false">Data!C2455</f>
        <v>0.0006</v>
      </c>
      <c r="B2455" s="0" t="n">
        <f aca="false">Data!C2456</f>
        <v>0.0007</v>
      </c>
      <c r="C2455" s="0" t="n">
        <f aca="false">Summary!$B$8+(A2455-Summary!$B$8)*EXP(-Summary!$B$7*Summary!$B$3)</f>
        <v>0.000605571037110621</v>
      </c>
      <c r="D2455" s="0" t="n">
        <f aca="false">Summary!$B$9^2*(1-EXP(-2*Summary!$B$7*Summary!$B$3))/(2*Summary!$B$7)</f>
        <v>2.13796991461712E-007</v>
      </c>
      <c r="E2455" s="0" t="n">
        <f aca="false">LN(NORMDIST(B2455,C2455,SQRT(D2455),FALSE()))</f>
        <v>6.73932742678226</v>
      </c>
    </row>
    <row r="2456" customFormat="false" ht="15" hidden="false" customHeight="false" outlineLevel="0" collapsed="false">
      <c r="A2456" s="0" t="n">
        <f aca="false">Data!C2456</f>
        <v>0.0007</v>
      </c>
      <c r="B2456" s="0" t="n">
        <f aca="false">Data!C2457</f>
        <v>0.0008</v>
      </c>
      <c r="C2456" s="0" t="n">
        <f aca="false">Summary!$B$8+(A2456-Summary!$B$8)*EXP(-Summary!$B$7*Summary!$B$3)</f>
        <v>0.00070553007224286</v>
      </c>
      <c r="D2456" s="0" t="n">
        <f aca="false">Summary!$B$9^2*(1-EXP(-2*Summary!$B$7*Summary!$B$3))/(2*Summary!$B$7)</f>
        <v>2.13796991461712E-007</v>
      </c>
      <c r="E2456" s="0" t="n">
        <f aca="false">LN(NORMDIST(B2456,C2456,SQRT(D2456),FALSE()))</f>
        <v>6.73930932966588</v>
      </c>
    </row>
    <row r="2457" customFormat="false" ht="15" hidden="false" customHeight="false" outlineLevel="0" collapsed="false">
      <c r="A2457" s="0" t="n">
        <f aca="false">Data!C2457</f>
        <v>0.0008</v>
      </c>
      <c r="B2457" s="0" t="n">
        <f aca="false">Data!C2458</f>
        <v>0.0008</v>
      </c>
      <c r="C2457" s="0" t="n">
        <f aca="false">Summary!$B$8+(A2457-Summary!$B$8)*EXP(-Summary!$B$7*Summary!$B$3)</f>
        <v>0.000805489107375101</v>
      </c>
      <c r="D2457" s="0" t="n">
        <f aca="false">Summary!$B$9^2*(1-EXP(-2*Summary!$B$7*Summary!$B$3))/(2*Summary!$B$7)</f>
        <v>2.13796991461712E-007</v>
      </c>
      <c r="E2457" s="0" t="n">
        <f aca="false">LN(NORMDIST(B2457,C2457,SQRT(D2457),FALSE()))</f>
        <v>6.760110457151</v>
      </c>
    </row>
    <row r="2458" customFormat="false" ht="15" hidden="false" customHeight="false" outlineLevel="0" collapsed="false">
      <c r="A2458" s="0" t="n">
        <f aca="false">Data!C2458</f>
        <v>0.0008</v>
      </c>
      <c r="B2458" s="0" t="n">
        <f aca="false">Data!C2459</f>
        <v>0.0007</v>
      </c>
      <c r="C2458" s="0" t="n">
        <f aca="false">Summary!$B$8+(A2458-Summary!$B$8)*EXP(-Summary!$B$7*Summary!$B$3)</f>
        <v>0.000805489107375101</v>
      </c>
      <c r="D2458" s="0" t="n">
        <f aca="false">Summary!$B$9^2*(1-EXP(-2*Summary!$B$7*Summary!$B$3))/(2*Summary!$B$7)</f>
        <v>2.13796991461712E-007</v>
      </c>
      <c r="E2458" s="0" t="n">
        <f aca="false">LN(NORMDIST(B2458,C2458,SQRT(D2458),FALSE()))</f>
        <v>6.73415634666716</v>
      </c>
    </row>
    <row r="2459" customFormat="false" ht="15" hidden="false" customHeight="false" outlineLevel="0" collapsed="false">
      <c r="A2459" s="0" t="n">
        <f aca="false">Data!C2459</f>
        <v>0.0007</v>
      </c>
      <c r="B2459" s="0" t="n">
        <f aca="false">Data!C2460</f>
        <v>0.0006</v>
      </c>
      <c r="C2459" s="0" t="n">
        <f aca="false">Summary!$B$8+(A2459-Summary!$B$8)*EXP(-Summary!$B$7*Summary!$B$3)</f>
        <v>0.00070553007224286</v>
      </c>
      <c r="D2459" s="0" t="n">
        <f aca="false">Summary!$B$9^2*(1-EXP(-2*Summary!$B$7*Summary!$B$3))/(2*Summary!$B$7)</f>
        <v>2.13796991461712E-007</v>
      </c>
      <c r="E2459" s="0" t="n">
        <f aca="false">LN(NORMDIST(B2459,C2459,SQRT(D2459),FALSE()))</f>
        <v>6.73413613035652</v>
      </c>
    </row>
    <row r="2460" customFormat="false" ht="15" hidden="false" customHeight="false" outlineLevel="0" collapsed="false">
      <c r="A2460" s="0" t="n">
        <f aca="false">Data!C2460</f>
        <v>0.0006</v>
      </c>
      <c r="B2460" s="0" t="n">
        <f aca="false">Data!C2461</f>
        <v>0.0005</v>
      </c>
      <c r="C2460" s="0" t="n">
        <f aca="false">Summary!$B$8+(A2460-Summary!$B$8)*EXP(-Summary!$B$7*Summary!$B$3)</f>
        <v>0.000605571037110621</v>
      </c>
      <c r="D2460" s="0" t="n">
        <f aca="false">Summary!$B$9^2*(1-EXP(-2*Summary!$B$7*Summary!$B$3))/(2*Summary!$B$7)</f>
        <v>2.13796991461712E-007</v>
      </c>
      <c r="E2460" s="0" t="n">
        <f aca="false">LN(NORMDIST(B2460,C2460,SQRT(D2460),FALSE()))</f>
        <v>6.73411590619675</v>
      </c>
    </row>
    <row r="2461" customFormat="false" ht="15" hidden="false" customHeight="false" outlineLevel="0" collapsed="false">
      <c r="A2461" s="0" t="n">
        <f aca="false">Data!C2461</f>
        <v>0.0005</v>
      </c>
      <c r="B2461" s="0" t="n">
        <f aca="false">Data!C2462</f>
        <v>0.0006</v>
      </c>
      <c r="C2461" s="0" t="n">
        <f aca="false">Summary!$B$8+(A2461-Summary!$B$8)*EXP(-Summary!$B$7*Summary!$B$3)</f>
        <v>0.000505612001978382</v>
      </c>
      <c r="D2461" s="0" t="n">
        <f aca="false">Summary!$B$9^2*(1-EXP(-2*Summary!$B$7*Summary!$B$3))/(2*Summary!$B$7)</f>
        <v>2.13796991461712E-007</v>
      </c>
      <c r="E2461" s="0" t="n">
        <f aca="false">LN(NORMDIST(B2461,C2461,SQRT(D2461),FALSE()))</f>
        <v>6.73934551604952</v>
      </c>
    </row>
    <row r="2462" customFormat="false" ht="15" hidden="false" customHeight="false" outlineLevel="0" collapsed="false">
      <c r="A2462" s="0" t="n">
        <f aca="false">Data!C2462</f>
        <v>0.0006</v>
      </c>
      <c r="B2462" s="0" t="n">
        <f aca="false">Data!C2463</f>
        <v>0.0006</v>
      </c>
      <c r="C2462" s="0" t="n">
        <f aca="false">Summary!$B$8+(A2462-Summary!$B$8)*EXP(-Summary!$B$7*Summary!$B$3)</f>
        <v>0.000605571037110621</v>
      </c>
      <c r="D2462" s="0" t="n">
        <f aca="false">Summary!$B$9^2*(1-EXP(-2*Summary!$B$7*Summary!$B$3))/(2*Summary!$B$7)</f>
        <v>2.13796991461712E-007</v>
      </c>
      <c r="E2462" s="0" t="n">
        <f aca="false">LN(NORMDIST(B2462,C2462,SQRT(D2462),FALSE()))</f>
        <v>6.76010833795675</v>
      </c>
    </row>
    <row r="2463" customFormat="false" ht="15" hidden="false" customHeight="false" outlineLevel="0" collapsed="false">
      <c r="A2463" s="0" t="n">
        <f aca="false">Data!C2463</f>
        <v>0.0006</v>
      </c>
      <c r="B2463" s="0" t="n">
        <f aca="false">Data!C2464</f>
        <v>0.0005</v>
      </c>
      <c r="C2463" s="0" t="n">
        <f aca="false">Summary!$B$8+(A2463-Summary!$B$8)*EXP(-Summary!$B$7*Summary!$B$3)</f>
        <v>0.000605571037110621</v>
      </c>
      <c r="D2463" s="0" t="n">
        <f aca="false">Summary!$B$9^2*(1-EXP(-2*Summary!$B$7*Summary!$B$3))/(2*Summary!$B$7)</f>
        <v>2.13796991461712E-007</v>
      </c>
      <c r="E2463" s="0" t="n">
        <f aca="false">LN(NORMDIST(B2463,C2463,SQRT(D2463),FALSE()))</f>
        <v>6.73411590619675</v>
      </c>
    </row>
    <row r="2464" customFormat="false" ht="15" hidden="false" customHeight="false" outlineLevel="0" collapsed="false">
      <c r="A2464" s="0" t="n">
        <f aca="false">Data!C2464</f>
        <v>0.0005</v>
      </c>
      <c r="B2464" s="0" t="n">
        <f aca="false">Data!C2465</f>
        <v>0.0004</v>
      </c>
      <c r="C2464" s="0" t="n">
        <f aca="false">Summary!$B$8+(A2464-Summary!$B$8)*EXP(-Summary!$B$7*Summary!$B$3)</f>
        <v>0.000505612001978382</v>
      </c>
      <c r="D2464" s="0" t="n">
        <f aca="false">Summary!$B$9^2*(1-EXP(-2*Summary!$B$7*Summary!$B$3))/(2*Summary!$B$7)</f>
        <v>2.13796991461712E-007</v>
      </c>
      <c r="E2464" s="0" t="n">
        <f aca="false">LN(NORMDIST(B2464,C2464,SQRT(D2464),FALSE()))</f>
        <v>6.73409567418784</v>
      </c>
    </row>
    <row r="2465" customFormat="false" ht="15" hidden="false" customHeight="false" outlineLevel="0" collapsed="false">
      <c r="A2465" s="0" t="n">
        <f aca="false">Data!C2465</f>
        <v>0.0004</v>
      </c>
      <c r="B2465" s="0" t="n">
        <f aca="false">Data!C2466</f>
        <v>0.0006</v>
      </c>
      <c r="C2465" s="0" t="n">
        <f aca="false">Summary!$B$8+(A2465-Summary!$B$8)*EXP(-Summary!$B$7*Summary!$B$3)</f>
        <v>0.000405652966846141</v>
      </c>
      <c r="D2465" s="0" t="n">
        <f aca="false">Summary!$B$9^2*(1-EXP(-2*Summary!$B$7*Summary!$B$3))/(2*Summary!$B$7)</f>
        <v>2.13796991461712E-007</v>
      </c>
      <c r="E2465" s="0" t="n">
        <f aca="false">LN(NORMDIST(B2465,C2465,SQRT(D2465),FALSE()))</f>
        <v>6.67184766463484</v>
      </c>
    </row>
    <row r="2466" customFormat="false" ht="15" hidden="false" customHeight="false" outlineLevel="0" collapsed="false">
      <c r="A2466" s="0" t="n">
        <f aca="false">Data!C2466</f>
        <v>0.0006</v>
      </c>
      <c r="B2466" s="0" t="n">
        <f aca="false">Data!C2467</f>
        <v>0.0007</v>
      </c>
      <c r="C2466" s="0" t="n">
        <f aca="false">Summary!$B$8+(A2466-Summary!$B$8)*EXP(-Summary!$B$7*Summary!$B$3)</f>
        <v>0.000605571037110621</v>
      </c>
      <c r="D2466" s="0" t="n">
        <f aca="false">Summary!$B$9^2*(1-EXP(-2*Summary!$B$7*Summary!$B$3))/(2*Summary!$B$7)</f>
        <v>2.13796991461712E-007</v>
      </c>
      <c r="E2466" s="0" t="n">
        <f aca="false">LN(NORMDIST(B2466,C2466,SQRT(D2466),FALSE()))</f>
        <v>6.73932742678226</v>
      </c>
    </row>
    <row r="2467" customFormat="false" ht="15" hidden="false" customHeight="false" outlineLevel="0" collapsed="false">
      <c r="A2467" s="0" t="n">
        <f aca="false">Data!C2467</f>
        <v>0.0007</v>
      </c>
      <c r="B2467" s="0" t="n">
        <f aca="false">Data!C2468</f>
        <v>0.0007</v>
      </c>
      <c r="C2467" s="0" t="n">
        <f aca="false">Summary!$B$8+(A2467-Summary!$B$8)*EXP(-Summary!$B$7*Summary!$B$3)</f>
        <v>0.00070553007224286</v>
      </c>
      <c r="D2467" s="0" t="n">
        <f aca="false">Summary!$B$9^2*(1-EXP(-2*Summary!$B$7*Summary!$B$3))/(2*Summary!$B$7)</f>
        <v>2.13796991461712E-007</v>
      </c>
      <c r="E2467" s="0" t="n">
        <f aca="false">LN(NORMDIST(B2467,C2467,SQRT(D2467),FALSE()))</f>
        <v>6.76010940147844</v>
      </c>
    </row>
    <row r="2468" customFormat="false" ht="15" hidden="false" customHeight="false" outlineLevel="0" collapsed="false">
      <c r="A2468" s="0" t="n">
        <f aca="false">Data!C2468</f>
        <v>0.0007</v>
      </c>
      <c r="B2468" s="0" t="n">
        <f aca="false">Data!C2469</f>
        <v>0.0007</v>
      </c>
      <c r="C2468" s="0" t="n">
        <f aca="false">Summary!$B$8+(A2468-Summary!$B$8)*EXP(-Summary!$B$7*Summary!$B$3)</f>
        <v>0.00070553007224286</v>
      </c>
      <c r="D2468" s="0" t="n">
        <f aca="false">Summary!$B$9^2*(1-EXP(-2*Summary!$B$7*Summary!$B$3))/(2*Summary!$B$7)</f>
        <v>2.13796991461712E-007</v>
      </c>
      <c r="E2468" s="0" t="n">
        <f aca="false">LN(NORMDIST(B2468,C2468,SQRT(D2468),FALSE()))</f>
        <v>6.76010940147844</v>
      </c>
    </row>
    <row r="2469" customFormat="false" ht="15" hidden="false" customHeight="false" outlineLevel="0" collapsed="false">
      <c r="A2469" s="0" t="n">
        <f aca="false">Data!C2469</f>
        <v>0.0007</v>
      </c>
      <c r="B2469" s="0" t="n">
        <f aca="false">Data!C2470</f>
        <v>0.0006</v>
      </c>
      <c r="C2469" s="0" t="n">
        <f aca="false">Summary!$B$8+(A2469-Summary!$B$8)*EXP(-Summary!$B$7*Summary!$B$3)</f>
        <v>0.00070553007224286</v>
      </c>
      <c r="D2469" s="0" t="n">
        <f aca="false">Summary!$B$9^2*(1-EXP(-2*Summary!$B$7*Summary!$B$3))/(2*Summary!$B$7)</f>
        <v>2.13796991461712E-007</v>
      </c>
      <c r="E2469" s="0" t="n">
        <f aca="false">LN(NORMDIST(B2469,C2469,SQRT(D2469),FALSE()))</f>
        <v>6.73413613035652</v>
      </c>
    </row>
    <row r="2470" customFormat="false" ht="15" hidden="false" customHeight="false" outlineLevel="0" collapsed="false">
      <c r="A2470" s="0" t="n">
        <f aca="false">Data!C2470</f>
        <v>0.0006</v>
      </c>
      <c r="B2470" s="0" t="n">
        <f aca="false">Data!C2471</f>
        <v>0.0007</v>
      </c>
      <c r="C2470" s="0" t="n">
        <f aca="false">Summary!$B$8+(A2470-Summary!$B$8)*EXP(-Summary!$B$7*Summary!$B$3)</f>
        <v>0.000605571037110621</v>
      </c>
      <c r="D2470" s="0" t="n">
        <f aca="false">Summary!$B$9^2*(1-EXP(-2*Summary!$B$7*Summary!$B$3))/(2*Summary!$B$7)</f>
        <v>2.13796991461712E-007</v>
      </c>
      <c r="E2470" s="0" t="n">
        <f aca="false">LN(NORMDIST(B2470,C2470,SQRT(D2470),FALSE()))</f>
        <v>6.73932742678226</v>
      </c>
    </row>
    <row r="2471" customFormat="false" ht="15" hidden="false" customHeight="false" outlineLevel="0" collapsed="false">
      <c r="A2471" s="0" t="n">
        <f aca="false">Data!C2471</f>
        <v>0.0007</v>
      </c>
      <c r="B2471" s="0" t="n">
        <f aca="false">Data!C2472</f>
        <v>0.0006</v>
      </c>
      <c r="C2471" s="0" t="n">
        <f aca="false">Summary!$B$8+(A2471-Summary!$B$8)*EXP(-Summary!$B$7*Summary!$B$3)</f>
        <v>0.00070553007224286</v>
      </c>
      <c r="D2471" s="0" t="n">
        <f aca="false">Summary!$B$9^2*(1-EXP(-2*Summary!$B$7*Summary!$B$3))/(2*Summary!$B$7)</f>
        <v>2.13796991461712E-007</v>
      </c>
      <c r="E2471" s="0" t="n">
        <f aca="false">LN(NORMDIST(B2471,C2471,SQRT(D2471),FALSE()))</f>
        <v>6.73413613035652</v>
      </c>
    </row>
    <row r="2472" customFormat="false" ht="15" hidden="false" customHeight="false" outlineLevel="0" collapsed="false">
      <c r="A2472" s="0" t="n">
        <f aca="false">Data!C2472</f>
        <v>0.0006</v>
      </c>
      <c r="B2472" s="0" t="n">
        <f aca="false">Data!C2473</f>
        <v>0.0004</v>
      </c>
      <c r="C2472" s="0" t="n">
        <f aca="false">Summary!$B$8+(A2472-Summary!$B$8)*EXP(-Summary!$B$7*Summary!$B$3)</f>
        <v>0.000605571037110621</v>
      </c>
      <c r="D2472" s="0" t="n">
        <f aca="false">Summary!$B$9^2*(1-EXP(-2*Summary!$B$7*Summary!$B$3))/(2*Summary!$B$7)</f>
        <v>2.13796991461712E-007</v>
      </c>
      <c r="E2472" s="0" t="n">
        <f aca="false">LN(NORMDIST(B2472,C2472,SQRT(D2472),FALSE()))</f>
        <v>6.66135013150226</v>
      </c>
    </row>
    <row r="2473" customFormat="false" ht="15" hidden="false" customHeight="false" outlineLevel="0" collapsed="false">
      <c r="A2473" s="0" t="n">
        <f aca="false">Data!C2473</f>
        <v>0.0004</v>
      </c>
      <c r="B2473" s="0" t="n">
        <f aca="false">Data!C2474</f>
        <v>0.0002</v>
      </c>
      <c r="C2473" s="0" t="n">
        <f aca="false">Summary!$B$8+(A2473-Summary!$B$8)*EXP(-Summary!$B$7*Summary!$B$3)</f>
        <v>0.000405652966846141</v>
      </c>
      <c r="D2473" s="0" t="n">
        <f aca="false">Summary!$B$9^2*(1-EXP(-2*Summary!$B$7*Summary!$B$3))/(2*Summary!$B$7)</f>
        <v>2.13796991461712E-007</v>
      </c>
      <c r="E2473" s="0" t="n">
        <f aca="false">LN(NORMDIST(B2473,C2473,SQRT(D2473),FALSE()))</f>
        <v>6.66127133835916</v>
      </c>
    </row>
    <row r="2474" customFormat="false" ht="15" hidden="false" customHeight="false" outlineLevel="0" collapsed="false">
      <c r="A2474" s="0" t="n">
        <f aca="false">Data!C2474</f>
        <v>0.0002</v>
      </c>
      <c r="B2474" s="0" t="n">
        <f aca="false">Data!C2475</f>
        <v>0.0002</v>
      </c>
      <c r="C2474" s="0" t="n">
        <f aca="false">Summary!$B$8+(A2474-Summary!$B$8)*EXP(-Summary!$B$7*Summary!$B$3)</f>
        <v>0.000205734896581662</v>
      </c>
      <c r="D2474" s="0" t="n">
        <f aca="false">Summary!$B$9^2*(1-EXP(-2*Summary!$B$7*Summary!$B$3))/(2*Summary!$B$7)</f>
        <v>2.13796991461712E-007</v>
      </c>
      <c r="E2474" s="0" t="n">
        <f aca="false">LN(NORMDIST(B2474,C2474,SQRT(D2474),FALSE()))</f>
        <v>6.76010400537867</v>
      </c>
    </row>
    <row r="2475" customFormat="false" ht="15" hidden="false" customHeight="false" outlineLevel="0" collapsed="false">
      <c r="A2475" s="0" t="n">
        <f aca="false">Data!C2475</f>
        <v>0.0002</v>
      </c>
      <c r="B2475" s="0" t="n">
        <f aca="false">Data!C2476</f>
        <v>0.0005</v>
      </c>
      <c r="C2475" s="0" t="n">
        <f aca="false">Summary!$B$8+(A2475-Summary!$B$8)*EXP(-Summary!$B$7*Summary!$B$3)</f>
        <v>0.000205734896581662</v>
      </c>
      <c r="D2475" s="0" t="n">
        <f aca="false">Summary!$B$9^2*(1-EXP(-2*Summary!$B$7*Summary!$B$3))/(2*Summary!$B$7)</f>
        <v>2.13796991461712E-007</v>
      </c>
      <c r="E2475" s="0" t="n">
        <f aca="false">LN(NORMDIST(B2475,C2475,SQRT(D2475),FALSE()))</f>
        <v>6.55767117070873</v>
      </c>
    </row>
    <row r="2476" customFormat="false" ht="15" hidden="false" customHeight="false" outlineLevel="0" collapsed="false">
      <c r="A2476" s="0" t="n">
        <f aca="false">Data!C2476</f>
        <v>0.0005</v>
      </c>
      <c r="B2476" s="0" t="n">
        <f aca="false">Data!C2477</f>
        <v>0.0005</v>
      </c>
      <c r="C2476" s="0" t="n">
        <f aca="false">Summary!$B$8+(A2476-Summary!$B$8)*EXP(-Summary!$B$7*Summary!$B$3)</f>
        <v>0.000505612001978382</v>
      </c>
      <c r="D2476" s="0" t="n">
        <f aca="false">Summary!$B$9^2*(1-EXP(-2*Summary!$B$7*Summary!$B$3))/(2*Summary!$B$7)</f>
        <v>2.13796991461712E-007</v>
      </c>
      <c r="E2476" s="0" t="n">
        <f aca="false">LN(NORMDIST(B2476,C2476,SQRT(D2476),FALSE()))</f>
        <v>6.76010726658592</v>
      </c>
    </row>
    <row r="2477" customFormat="false" ht="15" hidden="false" customHeight="false" outlineLevel="0" collapsed="false">
      <c r="A2477" s="0" t="n">
        <f aca="false">Data!C2477</f>
        <v>0.0005</v>
      </c>
      <c r="B2477" s="0" t="n">
        <f aca="false">Data!C2478</f>
        <v>0.0005</v>
      </c>
      <c r="C2477" s="0" t="n">
        <f aca="false">Summary!$B$8+(A2477-Summary!$B$8)*EXP(-Summary!$B$7*Summary!$B$3)</f>
        <v>0.000505612001978382</v>
      </c>
      <c r="D2477" s="0" t="n">
        <f aca="false">Summary!$B$9^2*(1-EXP(-2*Summary!$B$7*Summary!$B$3))/(2*Summary!$B$7)</f>
        <v>2.13796991461712E-007</v>
      </c>
      <c r="E2477" s="0" t="n">
        <f aca="false">LN(NORMDIST(B2477,C2477,SQRT(D2477),FALSE()))</f>
        <v>6.76010726658592</v>
      </c>
    </row>
    <row r="2478" customFormat="false" ht="15" hidden="false" customHeight="false" outlineLevel="0" collapsed="false">
      <c r="A2478" s="0" t="n">
        <f aca="false">Data!C2478</f>
        <v>0.0005</v>
      </c>
      <c r="B2478" s="0" t="n">
        <f aca="false">Data!C2479</f>
        <v>0.0003</v>
      </c>
      <c r="C2478" s="0" t="n">
        <f aca="false">Summary!$B$8+(A2478-Summary!$B$8)*EXP(-Summary!$B$7*Summary!$B$3)</f>
        <v>0.000505612001978382</v>
      </c>
      <c r="D2478" s="0" t="n">
        <f aca="false">Summary!$B$9^2*(1-EXP(-2*Summary!$B$7*Summary!$B$3))/(2*Summary!$B$7)</f>
        <v>2.13796991461712E-007</v>
      </c>
      <c r="E2478" s="0" t="n">
        <f aca="false">LN(NORMDIST(B2478,C2478,SQRT(D2478),FALSE()))</f>
        <v>6.66131073885528</v>
      </c>
    </row>
    <row r="2479" customFormat="false" ht="15" hidden="false" customHeight="false" outlineLevel="0" collapsed="false">
      <c r="A2479" s="0" t="n">
        <f aca="false">Data!C2479</f>
        <v>0.0003</v>
      </c>
      <c r="B2479" s="0" t="n">
        <f aca="false">Data!C2480</f>
        <v>0.0006</v>
      </c>
      <c r="C2479" s="0" t="n">
        <f aca="false">Summary!$B$8+(A2479-Summary!$B$8)*EXP(-Summary!$B$7*Summary!$B$3)</f>
        <v>0.000305693931713901</v>
      </c>
      <c r="D2479" s="0" t="n">
        <f aca="false">Summary!$B$9^2*(1-EXP(-2*Summary!$B$7*Summary!$B$3))/(2*Summary!$B$7)</f>
        <v>2.13796991461712E-007</v>
      </c>
      <c r="E2479" s="0" t="n">
        <f aca="false">LN(NORMDIST(B2479,C2479,SQRT(D2479),FALSE()))</f>
        <v>6.5576147837127</v>
      </c>
    </row>
    <row r="2480" customFormat="false" ht="15" hidden="false" customHeight="false" outlineLevel="0" collapsed="false">
      <c r="A2480" s="0" t="n">
        <f aca="false">Data!C2480</f>
        <v>0.0006</v>
      </c>
      <c r="B2480" s="0" t="n">
        <f aca="false">Data!C2481</f>
        <v>0.0006</v>
      </c>
      <c r="C2480" s="0" t="n">
        <f aca="false">Summary!$B$8+(A2480-Summary!$B$8)*EXP(-Summary!$B$7*Summary!$B$3)</f>
        <v>0.000605571037110621</v>
      </c>
      <c r="D2480" s="0" t="n">
        <f aca="false">Summary!$B$9^2*(1-EXP(-2*Summary!$B$7*Summary!$B$3))/(2*Summary!$B$7)</f>
        <v>2.13796991461712E-007</v>
      </c>
      <c r="E2480" s="0" t="n">
        <f aca="false">LN(NORMDIST(B2480,C2480,SQRT(D2480),FALSE()))</f>
        <v>6.76010833795675</v>
      </c>
    </row>
    <row r="2481" customFormat="false" ht="15" hidden="false" customHeight="false" outlineLevel="0" collapsed="false">
      <c r="A2481" s="0" t="n">
        <f aca="false">Data!C2481</f>
        <v>0.0006</v>
      </c>
      <c r="B2481" s="0" t="n">
        <f aca="false">Data!C2482</f>
        <v>0.0005</v>
      </c>
      <c r="C2481" s="0" t="n">
        <f aca="false">Summary!$B$8+(A2481-Summary!$B$8)*EXP(-Summary!$B$7*Summary!$B$3)</f>
        <v>0.000605571037110621</v>
      </c>
      <c r="D2481" s="0" t="n">
        <f aca="false">Summary!$B$9^2*(1-EXP(-2*Summary!$B$7*Summary!$B$3))/(2*Summary!$B$7)</f>
        <v>2.13796991461712E-007</v>
      </c>
      <c r="E2481" s="0" t="n">
        <f aca="false">LN(NORMDIST(B2481,C2481,SQRT(D2481),FALSE()))</f>
        <v>6.73411590619675</v>
      </c>
    </row>
    <row r="2482" customFormat="false" ht="15" hidden="false" customHeight="false" outlineLevel="0" collapsed="false">
      <c r="A2482" s="0" t="n">
        <f aca="false">Data!C2482</f>
        <v>0.0005</v>
      </c>
      <c r="B2482" s="0" t="n">
        <f aca="false">Data!C2483</f>
        <v>0.0006</v>
      </c>
      <c r="C2482" s="0" t="n">
        <f aca="false">Summary!$B$8+(A2482-Summary!$B$8)*EXP(-Summary!$B$7*Summary!$B$3)</f>
        <v>0.000505612001978382</v>
      </c>
      <c r="D2482" s="0" t="n">
        <f aca="false">Summary!$B$9^2*(1-EXP(-2*Summary!$B$7*Summary!$B$3))/(2*Summary!$B$7)</f>
        <v>2.13796991461712E-007</v>
      </c>
      <c r="E2482" s="0" t="n">
        <f aca="false">LN(NORMDIST(B2482,C2482,SQRT(D2482),FALSE()))</f>
        <v>6.73934551604952</v>
      </c>
    </row>
    <row r="2483" customFormat="false" ht="15" hidden="false" customHeight="false" outlineLevel="0" collapsed="false">
      <c r="A2483" s="0" t="n">
        <f aca="false">Data!C2483</f>
        <v>0.0006</v>
      </c>
      <c r="B2483" s="0" t="n">
        <f aca="false">Data!C2484</f>
        <v>0.0006</v>
      </c>
      <c r="C2483" s="0" t="n">
        <f aca="false">Summary!$B$8+(A2483-Summary!$B$8)*EXP(-Summary!$B$7*Summary!$B$3)</f>
        <v>0.000605571037110621</v>
      </c>
      <c r="D2483" s="0" t="n">
        <f aca="false">Summary!$B$9^2*(1-EXP(-2*Summary!$B$7*Summary!$B$3))/(2*Summary!$B$7)</f>
        <v>2.13796991461712E-007</v>
      </c>
      <c r="E2483" s="0" t="n">
        <f aca="false">LN(NORMDIST(B2483,C2483,SQRT(D2483),FALSE()))</f>
        <v>6.76010833795675</v>
      </c>
    </row>
    <row r="2484" customFormat="false" ht="15" hidden="false" customHeight="false" outlineLevel="0" collapsed="false">
      <c r="A2484" s="0" t="n">
        <f aca="false">Data!C2484</f>
        <v>0.0006</v>
      </c>
      <c r="B2484" s="0" t="n">
        <f aca="false">Data!C2485</f>
        <v>0.0004</v>
      </c>
      <c r="C2484" s="0" t="n">
        <f aca="false">Summary!$B$8+(A2484-Summary!$B$8)*EXP(-Summary!$B$7*Summary!$B$3)</f>
        <v>0.000605571037110621</v>
      </c>
      <c r="D2484" s="0" t="n">
        <f aca="false">Summary!$B$9^2*(1-EXP(-2*Summary!$B$7*Summary!$B$3))/(2*Summary!$B$7)</f>
        <v>2.13796991461712E-007</v>
      </c>
      <c r="E2484" s="0" t="n">
        <f aca="false">LN(NORMDIST(B2484,C2484,SQRT(D2484),FALSE()))</f>
        <v>6.66135013150226</v>
      </c>
    </row>
    <row r="2485" customFormat="false" ht="15" hidden="false" customHeight="false" outlineLevel="0" collapsed="false">
      <c r="A2485" s="0" t="n">
        <f aca="false">Data!C2485</f>
        <v>0.0004</v>
      </c>
      <c r="B2485" s="0" t="n">
        <f aca="false">Data!C2486</f>
        <v>0.0003</v>
      </c>
      <c r="C2485" s="0" t="n">
        <f aca="false">Summary!$B$8+(A2485-Summary!$B$8)*EXP(-Summary!$B$7*Summary!$B$3)</f>
        <v>0.000405652966846141</v>
      </c>
      <c r="D2485" s="0" t="n">
        <f aca="false">Summary!$B$9^2*(1-EXP(-2*Summary!$B$7*Summary!$B$3))/(2*Summary!$B$7)</f>
        <v>2.13796991461712E-007</v>
      </c>
      <c r="E2485" s="0" t="n">
        <f aca="false">LN(NORMDIST(B2485,C2485,SQRT(D2485),FALSE()))</f>
        <v>6.73407543432981</v>
      </c>
    </row>
    <row r="2486" customFormat="false" ht="15" hidden="false" customHeight="false" outlineLevel="0" collapsed="false">
      <c r="A2486" s="0" t="n">
        <f aca="false">Data!C2486</f>
        <v>0.0003</v>
      </c>
      <c r="B2486" s="0" t="n">
        <f aca="false">Data!C2487</f>
        <v>0.0003</v>
      </c>
      <c r="C2486" s="0" t="n">
        <f aca="false">Summary!$B$8+(A2486-Summary!$B$8)*EXP(-Summary!$B$7*Summary!$B$3)</f>
        <v>0.000305693931713901</v>
      </c>
      <c r="D2486" s="0" t="n">
        <f aca="false">Summary!$B$9^2*(1-EXP(-2*Summary!$B$7*Summary!$B$3))/(2*Summary!$B$7)</f>
        <v>2.13796991461712E-007</v>
      </c>
      <c r="E2486" s="0" t="n">
        <f aca="false">LN(NORMDIST(B2486,C2486,SQRT(D2486),FALSE()))</f>
        <v>6.76010510029689</v>
      </c>
    </row>
    <row r="2487" customFormat="false" ht="15" hidden="false" customHeight="false" outlineLevel="0" collapsed="false">
      <c r="A2487" s="0" t="n">
        <f aca="false">Data!C2487</f>
        <v>0.0003</v>
      </c>
      <c r="B2487" s="0" t="n">
        <f aca="false">Data!C2488</f>
        <v>0.0002</v>
      </c>
      <c r="C2487" s="0" t="n">
        <f aca="false">Summary!$B$8+(A2487-Summary!$B$8)*EXP(-Summary!$B$7*Summary!$B$3)</f>
        <v>0.000305693931713901</v>
      </c>
      <c r="D2487" s="0" t="n">
        <f aca="false">Summary!$B$9^2*(1-EXP(-2*Summary!$B$7*Summary!$B$3))/(2*Summary!$B$7)</f>
        <v>2.13796991461712E-007</v>
      </c>
      <c r="E2487" s="0" t="n">
        <f aca="false">LN(NORMDIST(B2487,C2487,SQRT(D2487),FALSE()))</f>
        <v>6.73405518662265</v>
      </c>
    </row>
    <row r="2488" customFormat="false" ht="15" hidden="false" customHeight="false" outlineLevel="0" collapsed="false">
      <c r="A2488" s="0" t="n">
        <f aca="false">Data!C2488</f>
        <v>0.0002</v>
      </c>
      <c r="B2488" s="0" t="n">
        <f aca="false">Data!C2489</f>
        <v>0.0003</v>
      </c>
      <c r="C2488" s="0" t="n">
        <f aca="false">Summary!$B$8+(A2488-Summary!$B$8)*EXP(-Summary!$B$7*Summary!$B$3)</f>
        <v>0.000205734896581662</v>
      </c>
      <c r="D2488" s="0" t="n">
        <f aca="false">Summary!$B$9^2*(1-EXP(-2*Summary!$B$7*Summary!$B$3))/(2*Summary!$B$7)</f>
        <v>2.13796991461712E-007</v>
      </c>
      <c r="E2488" s="0" t="n">
        <f aca="false">LN(NORMDIST(B2488,C2488,SQRT(D2488),FALSE()))</f>
        <v>6.73939973675651</v>
      </c>
    </row>
    <row r="2489" customFormat="false" ht="15" hidden="false" customHeight="false" outlineLevel="0" collapsed="false">
      <c r="A2489" s="0" t="n">
        <f aca="false">Data!C2489</f>
        <v>0.0003</v>
      </c>
      <c r="B2489" s="0" t="n">
        <f aca="false">Data!C2490</f>
        <v>0.0004</v>
      </c>
      <c r="C2489" s="0" t="n">
        <f aca="false">Summary!$B$8+(A2489-Summary!$B$8)*EXP(-Summary!$B$7*Summary!$B$3)</f>
        <v>0.000305693931713901</v>
      </c>
      <c r="D2489" s="0" t="n">
        <f aca="false">Summary!$B$9^2*(1-EXP(-2*Summary!$B$7*Summary!$B$3))/(2*Summary!$B$7)</f>
        <v>2.13796991461712E-007</v>
      </c>
      <c r="E2489" s="0" t="n">
        <f aca="false">LN(NORMDIST(B2489,C2489,SQRT(D2489),FALSE()))</f>
        <v>6.73938167103664</v>
      </c>
    </row>
    <row r="2490" customFormat="false" ht="15" hidden="false" customHeight="false" outlineLevel="0" collapsed="false">
      <c r="A2490" s="0" t="n">
        <f aca="false">Data!C2490</f>
        <v>0.0004</v>
      </c>
      <c r="B2490" s="0" t="n">
        <f aca="false">Data!C2491</f>
        <v>0.0005</v>
      </c>
      <c r="C2490" s="0" t="n">
        <f aca="false">Summary!$B$8+(A2490-Summary!$B$8)*EXP(-Summary!$B$7*Summary!$B$3)</f>
        <v>0.000405652966846141</v>
      </c>
      <c r="D2490" s="0" t="n">
        <f aca="false">Summary!$B$9^2*(1-EXP(-2*Summary!$B$7*Summary!$B$3))/(2*Summary!$B$7)</f>
        <v>2.13796991461712E-007</v>
      </c>
      <c r="E2490" s="0" t="n">
        <f aca="false">LN(NORMDIST(B2490,C2490,SQRT(D2490),FALSE()))</f>
        <v>6.73936359746765</v>
      </c>
    </row>
    <row r="2491" customFormat="false" ht="15" hidden="false" customHeight="false" outlineLevel="0" collapsed="false">
      <c r="A2491" s="0" t="n">
        <f aca="false">Data!C2491</f>
        <v>0.0005</v>
      </c>
      <c r="B2491" s="0" t="n">
        <f aca="false">Data!C2492</f>
        <v>0.0004</v>
      </c>
      <c r="C2491" s="0" t="n">
        <f aca="false">Summary!$B$8+(A2491-Summary!$B$8)*EXP(-Summary!$B$7*Summary!$B$3)</f>
        <v>0.000505612001978382</v>
      </c>
      <c r="D2491" s="0" t="n">
        <f aca="false">Summary!$B$9^2*(1-EXP(-2*Summary!$B$7*Summary!$B$3))/(2*Summary!$B$7)</f>
        <v>2.13796991461712E-007</v>
      </c>
      <c r="E2491" s="0" t="n">
        <f aca="false">LN(NORMDIST(B2491,C2491,SQRT(D2491),FALSE()))</f>
        <v>6.73409567418784</v>
      </c>
    </row>
    <row r="2492" customFormat="false" ht="15" hidden="false" customHeight="false" outlineLevel="0" collapsed="false">
      <c r="A2492" s="0" t="n">
        <f aca="false">Data!C2492</f>
        <v>0.0004</v>
      </c>
      <c r="B2492" s="0" t="n">
        <f aca="false">Data!C2493</f>
        <v>0.0004</v>
      </c>
      <c r="C2492" s="0" t="n">
        <f aca="false">Summary!$B$8+(A2492-Summary!$B$8)*EXP(-Summary!$B$7*Summary!$B$3)</f>
        <v>0.000405652966846141</v>
      </c>
      <c r="D2492" s="0" t="n">
        <f aca="false">Summary!$B$9^2*(1-EXP(-2*Summary!$B$7*Summary!$B$3))/(2*Summary!$B$7)</f>
        <v>2.13796991461712E-007</v>
      </c>
      <c r="E2492" s="0" t="n">
        <f aca="false">LN(NORMDIST(B2492,C2492,SQRT(D2492),FALSE()))</f>
        <v>6.76010618736597</v>
      </c>
    </row>
    <row r="2493" customFormat="false" ht="15" hidden="false" customHeight="false" outlineLevel="0" collapsed="false">
      <c r="A2493" s="0" t="n">
        <f aca="false">Data!C2493</f>
        <v>0.0004</v>
      </c>
      <c r="B2493" s="0" t="n">
        <f aca="false">Data!C2494</f>
        <v>0.0005</v>
      </c>
      <c r="C2493" s="0" t="n">
        <f aca="false">Summary!$B$8+(A2493-Summary!$B$8)*EXP(-Summary!$B$7*Summary!$B$3)</f>
        <v>0.000405652966846141</v>
      </c>
      <c r="D2493" s="0" t="n">
        <f aca="false">Summary!$B$9^2*(1-EXP(-2*Summary!$B$7*Summary!$B$3))/(2*Summary!$B$7)</f>
        <v>2.13796991461712E-007</v>
      </c>
      <c r="E2493" s="0" t="n">
        <f aca="false">LN(NORMDIST(B2493,C2493,SQRT(D2493),FALSE()))</f>
        <v>6.73936359746765</v>
      </c>
    </row>
    <row r="2494" customFormat="false" ht="15" hidden="false" customHeight="false" outlineLevel="0" collapsed="false">
      <c r="A2494" s="0" t="n">
        <f aca="false">Data!C2494</f>
        <v>0.0005</v>
      </c>
      <c r="B2494" s="0" t="n">
        <f aca="false">Data!C2495</f>
        <v>0.0008</v>
      </c>
      <c r="C2494" s="0" t="n">
        <f aca="false">Summary!$B$8+(A2494-Summary!$B$8)*EXP(-Summary!$B$7*Summary!$B$3)</f>
        <v>0.000505612001978382</v>
      </c>
      <c r="D2494" s="0" t="n">
        <f aca="false">Summary!$B$9^2*(1-EXP(-2*Summary!$B$7*Summary!$B$3))/(2*Summary!$B$7)</f>
        <v>2.13796991461712E-007</v>
      </c>
      <c r="E2494" s="0" t="n">
        <f aca="false">LN(NORMDIST(B2494,C2494,SQRT(D2494),FALSE()))</f>
        <v>6.55750198617325</v>
      </c>
    </row>
    <row r="2495" customFormat="false" ht="15" hidden="false" customHeight="false" outlineLevel="0" collapsed="false">
      <c r="A2495" s="0" t="n">
        <f aca="false">Data!C2495</f>
        <v>0.0008</v>
      </c>
      <c r="B2495" s="0" t="n">
        <f aca="false">Data!C2496</f>
        <v>0.0008</v>
      </c>
      <c r="C2495" s="0" t="n">
        <f aca="false">Summary!$B$8+(A2495-Summary!$B$8)*EXP(-Summary!$B$7*Summary!$B$3)</f>
        <v>0.000805489107375101</v>
      </c>
      <c r="D2495" s="0" t="n">
        <f aca="false">Summary!$B$9^2*(1-EXP(-2*Summary!$B$7*Summary!$B$3))/(2*Summary!$B$7)</f>
        <v>2.13796991461712E-007</v>
      </c>
      <c r="E2495" s="0" t="n">
        <f aca="false">LN(NORMDIST(B2495,C2495,SQRT(D2495),FALSE()))</f>
        <v>6.760110457151</v>
      </c>
    </row>
    <row r="2496" customFormat="false" ht="15" hidden="false" customHeight="false" outlineLevel="0" collapsed="false">
      <c r="A2496" s="0" t="n">
        <f aca="false">Data!C2496</f>
        <v>0.0008</v>
      </c>
      <c r="B2496" s="0" t="n">
        <f aca="false">Data!C2497</f>
        <v>0.0007</v>
      </c>
      <c r="C2496" s="0" t="n">
        <f aca="false">Summary!$B$8+(A2496-Summary!$B$8)*EXP(-Summary!$B$7*Summary!$B$3)</f>
        <v>0.000805489107375101</v>
      </c>
      <c r="D2496" s="0" t="n">
        <f aca="false">Summary!$B$9^2*(1-EXP(-2*Summary!$B$7*Summary!$B$3))/(2*Summary!$B$7)</f>
        <v>2.13796991461712E-007</v>
      </c>
      <c r="E2496" s="0" t="n">
        <f aca="false">LN(NORMDIST(B2496,C2496,SQRT(D2496),FALSE()))</f>
        <v>6.73415634666716</v>
      </c>
    </row>
    <row r="2497" customFormat="false" ht="15" hidden="false" customHeight="false" outlineLevel="0" collapsed="false">
      <c r="A2497" s="0" t="n">
        <f aca="false">Data!C2497</f>
        <v>0.0007</v>
      </c>
      <c r="B2497" s="0" t="n">
        <f aca="false">Data!C2498</f>
        <v>0.0005</v>
      </c>
      <c r="C2497" s="0" t="n">
        <f aca="false">Summary!$B$8+(A2497-Summary!$B$8)*EXP(-Summary!$B$7*Summary!$B$3)</f>
        <v>0.00070553007224286</v>
      </c>
      <c r="D2497" s="0" t="n">
        <f aca="false">Summary!$B$9^2*(1-EXP(-2*Summary!$B$7*Summary!$B$3))/(2*Summary!$B$7)</f>
        <v>2.13796991461712E-007</v>
      </c>
      <c r="E2497" s="0" t="n">
        <f aca="false">LN(NORMDIST(B2497,C2497,SQRT(D2497),FALSE()))</f>
        <v>6.66138951630011</v>
      </c>
    </row>
    <row r="2498" customFormat="false" ht="15" hidden="false" customHeight="false" outlineLevel="0" collapsed="false">
      <c r="A2498" s="0" t="n">
        <f aca="false">Data!C2498</f>
        <v>0.0005</v>
      </c>
      <c r="B2498" s="0" t="n">
        <f aca="false">Data!C2499</f>
        <v>0.0011</v>
      </c>
      <c r="C2498" s="0" t="n">
        <f aca="false">Summary!$B$8+(A2498-Summary!$B$8)*EXP(-Summary!$B$7*Summary!$B$3)</f>
        <v>0.000505612001978382</v>
      </c>
      <c r="D2498" s="0" t="n">
        <f aca="false">Summary!$B$9^2*(1-EXP(-2*Summary!$B$7*Summary!$B$3))/(2*Summary!$B$7)</f>
        <v>2.13796991461712E-007</v>
      </c>
      <c r="E2498" s="0" t="n">
        <f aca="false">LN(NORMDIST(B2498,C2498,SQRT(D2498),FALSE()))</f>
        <v>5.93393661935021</v>
      </c>
    </row>
    <row r="2499" customFormat="false" ht="15" hidden="false" customHeight="false" outlineLevel="0" collapsed="false">
      <c r="A2499" s="0" t="n">
        <f aca="false">Data!C2499</f>
        <v>0.0011</v>
      </c>
      <c r="B2499" s="0" t="n">
        <f aca="false">Data!C2500</f>
        <v>0.001</v>
      </c>
      <c r="C2499" s="0" t="n">
        <f aca="false">Summary!$B$8+(A2499-Summary!$B$8)*EXP(-Summary!$B$7*Summary!$B$3)</f>
        <v>0.00110536621277182</v>
      </c>
      <c r="D2499" s="0" t="n">
        <f aca="false">Summary!$B$9^2*(1-EXP(-2*Summary!$B$7*Summary!$B$3))/(2*Summary!$B$7)</f>
        <v>2.13796991461712E-007</v>
      </c>
      <c r="E2499" s="0" t="n">
        <f aca="false">LN(NORMDIST(B2499,C2499,SQRT(D2499),FALSE()))</f>
        <v>6.73421694850431</v>
      </c>
    </row>
    <row r="2500" customFormat="false" ht="15" hidden="false" customHeight="false" outlineLevel="0" collapsed="false">
      <c r="A2500" s="0" t="n">
        <f aca="false">Data!C2500</f>
        <v>0.001</v>
      </c>
      <c r="B2500" s="0" t="n">
        <f aca="false">Data!C2501</f>
        <v>0.0005</v>
      </c>
      <c r="C2500" s="0" t="n">
        <f aca="false">Summary!$B$8+(A2500-Summary!$B$8)*EXP(-Summary!$B$7*Summary!$B$3)</f>
        <v>0.00100540717763958</v>
      </c>
      <c r="D2500" s="0" t="n">
        <f aca="false">Summary!$B$9^2*(1-EXP(-2*Summary!$B$7*Summary!$B$3))/(2*Summary!$B$7)</f>
        <v>2.13796991461712E-007</v>
      </c>
      <c r="E2500" s="0" t="n">
        <f aca="false">LN(NORMDIST(B2500,C2500,SQRT(D2500),FALSE()))</f>
        <v>6.16280016956548</v>
      </c>
    </row>
    <row r="2501" customFormat="false" ht="15" hidden="false" customHeight="false" outlineLevel="0" collapsed="false">
      <c r="A2501" s="0" t="n">
        <f aca="false">Data!C2501</f>
        <v>0.0005</v>
      </c>
      <c r="B2501" s="0" t="n">
        <f aca="false">Data!C2502</f>
        <v>0.0006</v>
      </c>
      <c r="C2501" s="0" t="n">
        <f aca="false">Summary!$B$8+(A2501-Summary!$B$8)*EXP(-Summary!$B$7*Summary!$B$3)</f>
        <v>0.000505612001978382</v>
      </c>
      <c r="D2501" s="0" t="n">
        <f aca="false">Summary!$B$9^2*(1-EXP(-2*Summary!$B$7*Summary!$B$3))/(2*Summary!$B$7)</f>
        <v>2.13796991461712E-007</v>
      </c>
      <c r="E2501" s="0" t="n">
        <f aca="false">LN(NORMDIST(B2501,C2501,SQRT(D2501),FALSE()))</f>
        <v>6.73934551604952</v>
      </c>
    </row>
    <row r="2502" customFormat="false" ht="15" hidden="false" customHeight="false" outlineLevel="0" collapsed="false">
      <c r="A2502" s="0" t="n">
        <f aca="false">Data!C2502</f>
        <v>0.0006</v>
      </c>
      <c r="B2502" s="0" t="n">
        <f aca="false">Data!C2503</f>
        <v>0.0008</v>
      </c>
      <c r="C2502" s="0" t="n">
        <f aca="false">Summary!$B$8+(A2502-Summary!$B$8)*EXP(-Summary!$B$7*Summary!$B$3)</f>
        <v>0.000605571037110621</v>
      </c>
      <c r="D2502" s="0" t="n">
        <f aca="false">Summary!$B$9^2*(1-EXP(-2*Summary!$B$7*Summary!$B$3))/(2*Summary!$B$7)</f>
        <v>2.13796991461712E-007</v>
      </c>
      <c r="E2502" s="0" t="n">
        <f aca="false">LN(NORMDIST(B2502,C2502,SQRT(D2502),FALSE()))</f>
        <v>6.67177317267329</v>
      </c>
    </row>
    <row r="2503" customFormat="false" ht="15" hidden="false" customHeight="false" outlineLevel="0" collapsed="false">
      <c r="A2503" s="0" t="n">
        <f aca="false">Data!C2503</f>
        <v>0.0008</v>
      </c>
      <c r="B2503" s="0" t="n">
        <f aca="false">Data!C2504</f>
        <v>0.0007</v>
      </c>
      <c r="C2503" s="0" t="n">
        <f aca="false">Summary!$B$8+(A2503-Summary!$B$8)*EXP(-Summary!$B$7*Summary!$B$3)</f>
        <v>0.000805489107375101</v>
      </c>
      <c r="D2503" s="0" t="n">
        <f aca="false">Summary!$B$9^2*(1-EXP(-2*Summary!$B$7*Summary!$B$3))/(2*Summary!$B$7)</f>
        <v>2.13796991461712E-007</v>
      </c>
      <c r="E2503" s="0" t="n">
        <f aca="false">LN(NORMDIST(B2503,C2503,SQRT(D2503),FALSE()))</f>
        <v>6.73415634666716</v>
      </c>
    </row>
    <row r="2504" customFormat="false" ht="15" hidden="false" customHeight="false" outlineLevel="0" collapsed="false">
      <c r="A2504" s="0" t="n">
        <f aca="false">Data!C2504</f>
        <v>0.0007</v>
      </c>
      <c r="B2504" s="0" t="n">
        <f aca="false">Data!C2505</f>
        <v>0.0006</v>
      </c>
      <c r="C2504" s="0" t="n">
        <f aca="false">Summary!$B$8+(A2504-Summary!$B$8)*EXP(-Summary!$B$7*Summary!$B$3)</f>
        <v>0.00070553007224286</v>
      </c>
      <c r="D2504" s="0" t="n">
        <f aca="false">Summary!$B$9^2*(1-EXP(-2*Summary!$B$7*Summary!$B$3))/(2*Summary!$B$7)</f>
        <v>2.13796991461712E-007</v>
      </c>
      <c r="E2504" s="0" t="n">
        <f aca="false">LN(NORMDIST(B2504,C2504,SQRT(D2504),FALSE()))</f>
        <v>6.73413613035652</v>
      </c>
    </row>
    <row r="2505" customFormat="false" ht="15" hidden="false" customHeight="false" outlineLevel="0" collapsed="false">
      <c r="A2505" s="0" t="n">
        <f aca="false">Data!C2505</f>
        <v>0.0006</v>
      </c>
      <c r="B2505" s="0" t="n">
        <f aca="false">Data!C2506</f>
        <v>0.0005</v>
      </c>
      <c r="C2505" s="0" t="n">
        <f aca="false">Summary!$B$8+(A2505-Summary!$B$8)*EXP(-Summary!$B$7*Summary!$B$3)</f>
        <v>0.000605571037110621</v>
      </c>
      <c r="D2505" s="0" t="n">
        <f aca="false">Summary!$B$9^2*(1-EXP(-2*Summary!$B$7*Summary!$B$3))/(2*Summary!$B$7)</f>
        <v>2.13796991461712E-007</v>
      </c>
      <c r="E2505" s="0" t="n">
        <f aca="false">LN(NORMDIST(B2505,C2505,SQRT(D2505),FALSE()))</f>
        <v>6.73411590619675</v>
      </c>
    </row>
    <row r="2506" customFormat="false" ht="15" hidden="false" customHeight="false" outlineLevel="0" collapsed="false">
      <c r="A2506" s="0" t="n">
        <f aca="false">Data!C2506</f>
        <v>0.0005</v>
      </c>
      <c r="B2506" s="0" t="n">
        <f aca="false">Data!C2507</f>
        <v>0.0005</v>
      </c>
      <c r="C2506" s="0" t="n">
        <f aca="false">Summary!$B$8+(A2506-Summary!$B$8)*EXP(-Summary!$B$7*Summary!$B$3)</f>
        <v>0.000505612001978382</v>
      </c>
      <c r="D2506" s="0" t="n">
        <f aca="false">Summary!$B$9^2*(1-EXP(-2*Summary!$B$7*Summary!$B$3))/(2*Summary!$B$7)</f>
        <v>2.13796991461712E-007</v>
      </c>
      <c r="E2506" s="0" t="n">
        <f aca="false">LN(NORMDIST(B2506,C2506,SQRT(D2506),FALSE()))</f>
        <v>6.76010726658592</v>
      </c>
    </row>
    <row r="2507" customFormat="false" ht="15" hidden="false" customHeight="false" outlineLevel="0" collapsed="false">
      <c r="A2507" s="0" t="n">
        <f aca="false">Data!C2507</f>
        <v>0.0005</v>
      </c>
      <c r="B2507" s="0" t="n">
        <f aca="false">Data!C2508</f>
        <v>0.0004</v>
      </c>
      <c r="C2507" s="0" t="n">
        <f aca="false">Summary!$B$8+(A2507-Summary!$B$8)*EXP(-Summary!$B$7*Summary!$B$3)</f>
        <v>0.000505612001978382</v>
      </c>
      <c r="D2507" s="0" t="n">
        <f aca="false">Summary!$B$9^2*(1-EXP(-2*Summary!$B$7*Summary!$B$3))/(2*Summary!$B$7)</f>
        <v>2.13796991461712E-007</v>
      </c>
      <c r="E2507" s="0" t="n">
        <f aca="false">LN(NORMDIST(B2507,C2507,SQRT(D2507),FALSE()))</f>
        <v>6.73409567418784</v>
      </c>
    </row>
    <row r="2508" customFormat="false" ht="15" hidden="false" customHeight="false" outlineLevel="0" collapsed="false">
      <c r="A2508" s="0" t="n">
        <f aca="false">Data!C2508</f>
        <v>0.0004</v>
      </c>
      <c r="B2508" s="0" t="n">
        <f aca="false">Data!C2509</f>
        <v>0.0005</v>
      </c>
      <c r="C2508" s="0" t="n">
        <f aca="false">Summary!$B$8+(A2508-Summary!$B$8)*EXP(-Summary!$B$7*Summary!$B$3)</f>
        <v>0.000405652966846141</v>
      </c>
      <c r="D2508" s="0" t="n">
        <f aca="false">Summary!$B$9^2*(1-EXP(-2*Summary!$B$7*Summary!$B$3))/(2*Summary!$B$7)</f>
        <v>2.13796991461712E-007</v>
      </c>
      <c r="E2508" s="0" t="n">
        <f aca="false">LN(NORMDIST(B2508,C2508,SQRT(D2508),FALSE()))</f>
        <v>6.73936359746765</v>
      </c>
    </row>
    <row r="2509" customFormat="false" ht="15" hidden="false" customHeight="false" outlineLevel="0" collapsed="false">
      <c r="A2509" s="0" t="n">
        <f aca="false">Data!C2509</f>
        <v>0.0005</v>
      </c>
      <c r="B2509" s="0" t="n">
        <f aca="false">Data!C2510</f>
        <v>0.0006</v>
      </c>
      <c r="C2509" s="0" t="n">
        <f aca="false">Summary!$B$8+(A2509-Summary!$B$8)*EXP(-Summary!$B$7*Summary!$B$3)</f>
        <v>0.000505612001978382</v>
      </c>
      <c r="D2509" s="0" t="n">
        <f aca="false">Summary!$B$9^2*(1-EXP(-2*Summary!$B$7*Summary!$B$3))/(2*Summary!$B$7)</f>
        <v>2.13796991461712E-007</v>
      </c>
      <c r="E2509" s="0" t="n">
        <f aca="false">LN(NORMDIST(B2509,C2509,SQRT(D2509),FALSE()))</f>
        <v>6.73934551604952</v>
      </c>
    </row>
    <row r="2510" customFormat="false" ht="15" hidden="false" customHeight="false" outlineLevel="0" collapsed="false">
      <c r="A2510" s="0" t="n">
        <f aca="false">Data!C2510</f>
        <v>0.0006</v>
      </c>
      <c r="B2510" s="0" t="n">
        <f aca="false">Data!C2511</f>
        <v>0.0005</v>
      </c>
      <c r="C2510" s="0" t="n">
        <f aca="false">Summary!$B$8+(A2510-Summary!$B$8)*EXP(-Summary!$B$7*Summary!$B$3)</f>
        <v>0.000605571037110621</v>
      </c>
      <c r="D2510" s="0" t="n">
        <f aca="false">Summary!$B$9^2*(1-EXP(-2*Summary!$B$7*Summary!$B$3))/(2*Summary!$B$7)</f>
        <v>2.13796991461712E-007</v>
      </c>
      <c r="E2510" s="0" t="n">
        <f aca="false">LN(NORMDIST(B2510,C2510,SQRT(D2510),FALSE()))</f>
        <v>6.73411590619675</v>
      </c>
    </row>
    <row r="2511" customFormat="false" ht="15" hidden="false" customHeight="false" outlineLevel="0" collapsed="false">
      <c r="A2511" s="0" t="n">
        <f aca="false">Data!C2511</f>
        <v>0.0005</v>
      </c>
      <c r="B2511" s="0" t="n">
        <f aca="false">Data!C2512</f>
        <v>0.0006</v>
      </c>
      <c r="C2511" s="0" t="n">
        <f aca="false">Summary!$B$8+(A2511-Summary!$B$8)*EXP(-Summary!$B$7*Summary!$B$3)</f>
        <v>0.000505612001978382</v>
      </c>
      <c r="D2511" s="0" t="n">
        <f aca="false">Summary!$B$9^2*(1-EXP(-2*Summary!$B$7*Summary!$B$3))/(2*Summary!$B$7)</f>
        <v>2.13796991461712E-007</v>
      </c>
      <c r="E2511" s="0" t="n">
        <f aca="false">LN(NORMDIST(B2511,C2511,SQRT(D2511),FALSE()))</f>
        <v>6.73934551604952</v>
      </c>
    </row>
    <row r="2512" customFormat="false" ht="15" hidden="false" customHeight="false" outlineLevel="0" collapsed="false">
      <c r="A2512" s="0" t="n">
        <f aca="false">Data!C2512</f>
        <v>0.0006</v>
      </c>
      <c r="B2512" s="0" t="n">
        <f aca="false">Data!C2513</f>
        <v>0.0006</v>
      </c>
      <c r="C2512" s="0" t="n">
        <f aca="false">Summary!$B$8+(A2512-Summary!$B$8)*EXP(-Summary!$B$7*Summary!$B$3)</f>
        <v>0.000605571037110621</v>
      </c>
      <c r="D2512" s="0" t="n">
        <f aca="false">Summary!$B$9^2*(1-EXP(-2*Summary!$B$7*Summary!$B$3))/(2*Summary!$B$7)</f>
        <v>2.13796991461712E-007</v>
      </c>
      <c r="E2512" s="0" t="n">
        <f aca="false">LN(NORMDIST(B2512,C2512,SQRT(D2512),FALSE()))</f>
        <v>6.76010833795675</v>
      </c>
    </row>
    <row r="2513" customFormat="false" ht="15" hidden="false" customHeight="false" outlineLevel="0" collapsed="false">
      <c r="A2513" s="0" t="n">
        <f aca="false">Data!C2513</f>
        <v>0.0006</v>
      </c>
      <c r="B2513" s="0" t="n">
        <f aca="false">Data!C2514</f>
        <v>0.0005</v>
      </c>
      <c r="C2513" s="0" t="n">
        <f aca="false">Summary!$B$8+(A2513-Summary!$B$8)*EXP(-Summary!$B$7*Summary!$B$3)</f>
        <v>0.000605571037110621</v>
      </c>
      <c r="D2513" s="0" t="n">
        <f aca="false">Summary!$B$9^2*(1-EXP(-2*Summary!$B$7*Summary!$B$3))/(2*Summary!$B$7)</f>
        <v>2.13796991461712E-007</v>
      </c>
      <c r="E2513" s="0" t="n">
        <f aca="false">LN(NORMDIST(B2513,C2513,SQRT(D2513),FALSE()))</f>
        <v>6.73411590619675</v>
      </c>
    </row>
    <row r="2514" customFormat="false" ht="15" hidden="false" customHeight="false" outlineLevel="0" collapsed="false">
      <c r="A2514" s="0" t="n">
        <f aca="false">Data!C2514</f>
        <v>0.0005</v>
      </c>
      <c r="B2514" s="0" t="n">
        <f aca="false">Data!C2515</f>
        <v>0.0006</v>
      </c>
      <c r="C2514" s="0" t="n">
        <f aca="false">Summary!$B$8+(A2514-Summary!$B$8)*EXP(-Summary!$B$7*Summary!$B$3)</f>
        <v>0.000505612001978382</v>
      </c>
      <c r="D2514" s="0" t="n">
        <f aca="false">Summary!$B$9^2*(1-EXP(-2*Summary!$B$7*Summary!$B$3))/(2*Summary!$B$7)</f>
        <v>2.13796991461712E-007</v>
      </c>
      <c r="E2514" s="0" t="n">
        <f aca="false">LN(NORMDIST(B2514,C2514,SQRT(D2514),FALSE()))</f>
        <v>6.73934551604952</v>
      </c>
    </row>
    <row r="2515" customFormat="false" ht="15" hidden="false" customHeight="false" outlineLevel="0" collapsed="false">
      <c r="A2515" s="0" t="n">
        <f aca="false">Data!C2515</f>
        <v>0.0006</v>
      </c>
      <c r="B2515" s="0" t="n">
        <f aca="false">Data!C2516</f>
        <v>0.0006</v>
      </c>
      <c r="C2515" s="0" t="n">
        <f aca="false">Summary!$B$8+(A2515-Summary!$B$8)*EXP(-Summary!$B$7*Summary!$B$3)</f>
        <v>0.000605571037110621</v>
      </c>
      <c r="D2515" s="0" t="n">
        <f aca="false">Summary!$B$9^2*(1-EXP(-2*Summary!$B$7*Summary!$B$3))/(2*Summary!$B$7)</f>
        <v>2.13796991461712E-007</v>
      </c>
      <c r="E2515" s="0" t="n">
        <f aca="false">LN(NORMDIST(B2515,C2515,SQRT(D2515),FALSE()))</f>
        <v>6.76010833795675</v>
      </c>
    </row>
    <row r="2516" customFormat="false" ht="15" hidden="false" customHeight="false" outlineLevel="0" collapsed="false">
      <c r="A2516" s="0" t="n">
        <f aca="false">Data!C2516</f>
        <v>0.0006</v>
      </c>
      <c r="B2516" s="0" t="n">
        <f aca="false">Data!C2517</f>
        <v>0.0006</v>
      </c>
      <c r="C2516" s="0" t="n">
        <f aca="false">Summary!$B$8+(A2516-Summary!$B$8)*EXP(-Summary!$B$7*Summary!$B$3)</f>
        <v>0.000605571037110621</v>
      </c>
      <c r="D2516" s="0" t="n">
        <f aca="false">Summary!$B$9^2*(1-EXP(-2*Summary!$B$7*Summary!$B$3))/(2*Summary!$B$7)</f>
        <v>2.13796991461712E-007</v>
      </c>
      <c r="E2516" s="0" t="n">
        <f aca="false">LN(NORMDIST(B2516,C2516,SQRT(D2516),FALSE()))</f>
        <v>6.76010833795675</v>
      </c>
    </row>
    <row r="2517" customFormat="false" ht="15" hidden="false" customHeight="false" outlineLevel="0" collapsed="false">
      <c r="A2517" s="0" t="n">
        <f aca="false">Data!C2517</f>
        <v>0.0006</v>
      </c>
      <c r="B2517" s="0" t="n">
        <f aca="false">Data!C2518</f>
        <v>0.0007</v>
      </c>
      <c r="C2517" s="0" t="n">
        <f aca="false">Summary!$B$8+(A2517-Summary!$B$8)*EXP(-Summary!$B$7*Summary!$B$3)</f>
        <v>0.000605571037110621</v>
      </c>
      <c r="D2517" s="0" t="n">
        <f aca="false">Summary!$B$9^2*(1-EXP(-2*Summary!$B$7*Summary!$B$3))/(2*Summary!$B$7)</f>
        <v>2.13796991461712E-007</v>
      </c>
      <c r="E2517" s="0" t="n">
        <f aca="false">LN(NORMDIST(B2517,C2517,SQRT(D2517),FALSE()))</f>
        <v>6.73932742678226</v>
      </c>
    </row>
    <row r="2518" customFormat="false" ht="15" hidden="false" customHeight="false" outlineLevel="0" collapsed="false">
      <c r="A2518" s="0" t="n">
        <f aca="false">Data!C2518</f>
        <v>0.0007</v>
      </c>
      <c r="B2518" s="0" t="n">
        <f aca="false">Data!C2519</f>
        <v>0.0008</v>
      </c>
      <c r="C2518" s="0" t="n">
        <f aca="false">Summary!$B$8+(A2518-Summary!$B$8)*EXP(-Summary!$B$7*Summary!$B$3)</f>
        <v>0.00070553007224286</v>
      </c>
      <c r="D2518" s="0" t="n">
        <f aca="false">Summary!$B$9^2*(1-EXP(-2*Summary!$B$7*Summary!$B$3))/(2*Summary!$B$7)</f>
        <v>2.13796991461712E-007</v>
      </c>
      <c r="E2518" s="0" t="n">
        <f aca="false">LN(NORMDIST(B2518,C2518,SQRT(D2518),FALSE()))</f>
        <v>6.73930932966588</v>
      </c>
    </row>
    <row r="2519" customFormat="false" ht="15" hidden="false" customHeight="false" outlineLevel="0" collapsed="false">
      <c r="A2519" s="0" t="n">
        <f aca="false">Data!C2519</f>
        <v>0.0008</v>
      </c>
      <c r="B2519" s="0" t="n">
        <f aca="false">Data!C2520</f>
        <v>0.0008</v>
      </c>
      <c r="C2519" s="0" t="n">
        <f aca="false">Summary!$B$8+(A2519-Summary!$B$8)*EXP(-Summary!$B$7*Summary!$B$3)</f>
        <v>0.000805489107375101</v>
      </c>
      <c r="D2519" s="0" t="n">
        <f aca="false">Summary!$B$9^2*(1-EXP(-2*Summary!$B$7*Summary!$B$3))/(2*Summary!$B$7)</f>
        <v>2.13796991461712E-007</v>
      </c>
      <c r="E2519" s="0" t="n">
        <f aca="false">LN(NORMDIST(B2519,C2519,SQRT(D2519),FALSE()))</f>
        <v>6.760110457151</v>
      </c>
    </row>
    <row r="2520" customFormat="false" ht="15" hidden="false" customHeight="false" outlineLevel="0" collapsed="false">
      <c r="A2520" s="0" t="n">
        <f aca="false">Data!C2520</f>
        <v>0.0008</v>
      </c>
      <c r="B2520" s="0" t="n">
        <f aca="false">Data!C2521</f>
        <v>0.0008</v>
      </c>
      <c r="C2520" s="0" t="n">
        <f aca="false">Summary!$B$8+(A2520-Summary!$B$8)*EXP(-Summary!$B$7*Summary!$B$3)</f>
        <v>0.000805489107375101</v>
      </c>
      <c r="D2520" s="0" t="n">
        <f aca="false">Summary!$B$9^2*(1-EXP(-2*Summary!$B$7*Summary!$B$3))/(2*Summary!$B$7)</f>
        <v>2.13796991461712E-007</v>
      </c>
      <c r="E2520" s="0" t="n">
        <f aca="false">LN(NORMDIST(B2520,C2520,SQRT(D2520),FALSE()))</f>
        <v>6.760110457151</v>
      </c>
    </row>
    <row r="2521" customFormat="false" ht="15" hidden="false" customHeight="false" outlineLevel="0" collapsed="false">
      <c r="A2521" s="0" t="n">
        <f aca="false">Data!C2521</f>
        <v>0.0008</v>
      </c>
      <c r="B2521" s="0" t="n">
        <f aca="false">Data!C2522</f>
        <v>0.001</v>
      </c>
      <c r="C2521" s="0" t="n">
        <f aca="false">Summary!$B$8+(A2521-Summary!$B$8)*EXP(-Summary!$B$7*Summary!$B$3)</f>
        <v>0.000805489107375101</v>
      </c>
      <c r="D2521" s="0" t="n">
        <f aca="false">Summary!$B$9^2*(1-EXP(-2*Summary!$B$7*Summary!$B$3))/(2*Summary!$B$7)</f>
        <v>2.13796991461712E-007</v>
      </c>
      <c r="E2521" s="0" t="n">
        <f aca="false">LN(NORMDIST(B2521,C2521,SQRT(D2521),FALSE()))</f>
        <v>6.67169864931523</v>
      </c>
    </row>
    <row r="2522" customFormat="false" ht="15" hidden="false" customHeight="false" outlineLevel="0" collapsed="false">
      <c r="A2522" s="0" t="n">
        <f aca="false">Data!C2522</f>
        <v>0.001</v>
      </c>
      <c r="B2522" s="0" t="n">
        <f aca="false">Data!C2523</f>
        <v>0.001</v>
      </c>
      <c r="C2522" s="0" t="n">
        <f aca="false">Summary!$B$8+(A2522-Summary!$B$8)*EXP(-Summary!$B$7*Summary!$B$3)</f>
        <v>0.00100540717763958</v>
      </c>
      <c r="D2522" s="0" t="n">
        <f aca="false">Summary!$B$9^2*(1-EXP(-2*Summary!$B$7*Summary!$B$3))/(2*Summary!$B$7)</f>
        <v>2.13796991461712E-007</v>
      </c>
      <c r="E2522" s="0" t="n">
        <f aca="false">LN(NORMDIST(B2522,C2522,SQRT(D2522),FALSE()))</f>
        <v>6.76011254494874</v>
      </c>
    </row>
    <row r="2523" customFormat="false" ht="15" hidden="false" customHeight="false" outlineLevel="0" collapsed="false">
      <c r="A2523" s="0" t="n">
        <f aca="false">Data!C2523</f>
        <v>0.001</v>
      </c>
      <c r="B2523" s="0" t="n">
        <f aca="false">Data!C2524</f>
        <v>0.001</v>
      </c>
      <c r="C2523" s="0" t="n">
        <f aca="false">Summary!$B$8+(A2523-Summary!$B$8)*EXP(-Summary!$B$7*Summary!$B$3)</f>
        <v>0.00100540717763958</v>
      </c>
      <c r="D2523" s="0" t="n">
        <f aca="false">Summary!$B$9^2*(1-EXP(-2*Summary!$B$7*Summary!$B$3))/(2*Summary!$B$7)</f>
        <v>2.13796991461712E-007</v>
      </c>
      <c r="E2523" s="0" t="n">
        <f aca="false">LN(NORMDIST(B2523,C2523,SQRT(D2523),FALSE()))</f>
        <v>6.76011254494874</v>
      </c>
    </row>
    <row r="2524" customFormat="false" ht="15" hidden="false" customHeight="false" outlineLevel="0" collapsed="false">
      <c r="A2524" s="0" t="n">
        <f aca="false">Data!C2524</f>
        <v>0.001</v>
      </c>
      <c r="B2524" s="0" t="n">
        <f aca="false">Data!C2525</f>
        <v>0.0009</v>
      </c>
      <c r="C2524" s="0" t="n">
        <f aca="false">Summary!$B$8+(A2524-Summary!$B$8)*EXP(-Summary!$B$7*Summary!$B$3)</f>
        <v>0.00100540717763958</v>
      </c>
      <c r="D2524" s="0" t="n">
        <f aca="false">Summary!$B$9^2*(1-EXP(-2*Summary!$B$7*Summary!$B$3))/(2*Summary!$B$7)</f>
        <v>2.13796991461712E-007</v>
      </c>
      <c r="E2524" s="0" t="n">
        <f aca="false">LN(NORMDIST(B2524,C2524,SQRT(D2524),FALSE()))</f>
        <v>6.73419675574106</v>
      </c>
    </row>
    <row r="2525" customFormat="false" ht="15" hidden="false" customHeight="false" outlineLevel="0" collapsed="false">
      <c r="A2525" s="0" t="n">
        <f aca="false">Data!C2525</f>
        <v>0.0009</v>
      </c>
      <c r="B2525" s="0" t="n">
        <f aca="false">Data!C2526</f>
        <v>0.001</v>
      </c>
      <c r="C2525" s="0" t="n">
        <f aca="false">Summary!$B$8+(A2525-Summary!$B$8)*EXP(-Summary!$B$7*Summary!$B$3)</f>
        <v>0.000905448142507341</v>
      </c>
      <c r="D2525" s="0" t="n">
        <f aca="false">Summary!$B$9^2*(1-EXP(-2*Summary!$B$7*Summary!$B$3))/(2*Summary!$B$7)</f>
        <v>2.13796991461712E-007</v>
      </c>
      <c r="E2525" s="0" t="n">
        <f aca="false">LN(NORMDIST(B2525,C2525,SQRT(D2525),FALSE()))</f>
        <v>6.73927311188571</v>
      </c>
    </row>
    <row r="2526" customFormat="false" ht="15" hidden="false" customHeight="false" outlineLevel="0" collapsed="false">
      <c r="A2526" s="0" t="n">
        <f aca="false">Data!C2526</f>
        <v>0.001</v>
      </c>
      <c r="B2526" s="0" t="n">
        <f aca="false">Data!C2527</f>
        <v>0.0012</v>
      </c>
      <c r="C2526" s="0" t="n">
        <f aca="false">Summary!$B$8+(A2526-Summary!$B$8)*EXP(-Summary!$B$7*Summary!$B$3)</f>
        <v>0.00100540717763958</v>
      </c>
      <c r="D2526" s="0" t="n">
        <f aca="false">Summary!$B$9^2*(1-EXP(-2*Summary!$B$7*Summary!$B$3))/(2*Summary!$B$7)</f>
        <v>2.13796991461712E-007</v>
      </c>
      <c r="E2526" s="0" t="n">
        <f aca="false">LN(NORMDIST(B2526,C2526,SQRT(D2526),FALSE()))</f>
        <v>6.67162409456064</v>
      </c>
    </row>
    <row r="2527" customFormat="false" ht="15" hidden="false" customHeight="false" outlineLevel="0" collapsed="false">
      <c r="A2527" s="0" t="n">
        <f aca="false">Data!C2527</f>
        <v>0.0012</v>
      </c>
      <c r="B2527" s="0" t="n">
        <f aca="false">Data!C2528</f>
        <v>0.0012</v>
      </c>
      <c r="C2527" s="0" t="n">
        <f aca="false">Summary!$B$8+(A2527-Summary!$B$8)*EXP(-Summary!$B$7*Summary!$B$3)</f>
        <v>0.00120532524790406</v>
      </c>
      <c r="D2527" s="0" t="n">
        <f aca="false">Summary!$B$9^2*(1-EXP(-2*Summary!$B$7*Summary!$B$3))/(2*Summary!$B$7)</f>
        <v>2.13796991461712E-007</v>
      </c>
      <c r="E2527" s="0" t="n">
        <f aca="false">LN(NORMDIST(B2527,C2527,SQRT(D2527),FALSE()))</f>
        <v>6.76011460134995</v>
      </c>
    </row>
    <row r="2528" customFormat="false" ht="15" hidden="false" customHeight="false" outlineLevel="0" collapsed="false">
      <c r="A2528" s="0" t="n">
        <f aca="false">Data!C2528</f>
        <v>0.0012</v>
      </c>
      <c r="B2528" s="0" t="n">
        <f aca="false">Data!C2529</f>
        <v>0.0011</v>
      </c>
      <c r="C2528" s="0" t="n">
        <f aca="false">Summary!$B$8+(A2528-Summary!$B$8)*EXP(-Summary!$B$7*Summary!$B$3)</f>
        <v>0.00120532524790406</v>
      </c>
      <c r="D2528" s="0" t="n">
        <f aca="false">Summary!$B$9^2*(1-EXP(-2*Summary!$B$7*Summary!$B$3))/(2*Summary!$B$7)</f>
        <v>2.13796991461712E-007</v>
      </c>
      <c r="E2528" s="0" t="n">
        <f aca="false">LN(NORMDIST(B2528,C2528,SQRT(D2528),FALSE()))</f>
        <v>6.73423713341844</v>
      </c>
    </row>
    <row r="2529" customFormat="false" ht="15" hidden="false" customHeight="false" outlineLevel="0" collapsed="false">
      <c r="A2529" s="0" t="n">
        <f aca="false">Data!C2529</f>
        <v>0.0011</v>
      </c>
      <c r="B2529" s="0" t="n">
        <f aca="false">Data!C2530</f>
        <v>0.0011</v>
      </c>
      <c r="C2529" s="0" t="n">
        <f aca="false">Summary!$B$8+(A2529-Summary!$B$8)*EXP(-Summary!$B$7*Summary!$B$3)</f>
        <v>0.00110536621277182</v>
      </c>
      <c r="D2529" s="0" t="n">
        <f aca="false">Summary!$B$9^2*(1-EXP(-2*Summary!$B$7*Summary!$B$3))/(2*Summary!$B$7)</f>
        <v>2.13796991461712E-007</v>
      </c>
      <c r="E2529" s="0" t="n">
        <f aca="false">LN(NORMDIST(B2529,C2529,SQRT(D2529),FALSE()))</f>
        <v>6.76011357707391</v>
      </c>
    </row>
    <row r="2530" customFormat="false" ht="15" hidden="false" customHeight="false" outlineLevel="0" collapsed="false">
      <c r="A2530" s="0" t="n">
        <f aca="false">Data!C2530</f>
        <v>0.0011</v>
      </c>
      <c r="B2530" s="0" t="n">
        <f aca="false">Data!C2531</f>
        <v>0.001</v>
      </c>
      <c r="C2530" s="0" t="n">
        <f aca="false">Summary!$B$8+(A2530-Summary!$B$8)*EXP(-Summary!$B$7*Summary!$B$3)</f>
        <v>0.00110536621277182</v>
      </c>
      <c r="D2530" s="0" t="n">
        <f aca="false">Summary!$B$9^2*(1-EXP(-2*Summary!$B$7*Summary!$B$3))/(2*Summary!$B$7)</f>
        <v>2.13796991461712E-007</v>
      </c>
      <c r="E2530" s="0" t="n">
        <f aca="false">LN(NORMDIST(B2530,C2530,SQRT(D2530),FALSE()))</f>
        <v>6.73421694850431</v>
      </c>
    </row>
    <row r="2531" customFormat="false" ht="15" hidden="false" customHeight="false" outlineLevel="0" collapsed="false">
      <c r="A2531" s="0" t="n">
        <f aca="false">Data!C2531</f>
        <v>0.001</v>
      </c>
      <c r="B2531" s="0" t="n">
        <f aca="false">Data!C2532</f>
        <v>0.001</v>
      </c>
      <c r="C2531" s="0" t="n">
        <f aca="false">Summary!$B$8+(A2531-Summary!$B$8)*EXP(-Summary!$B$7*Summary!$B$3)</f>
        <v>0.00100540717763958</v>
      </c>
      <c r="D2531" s="0" t="n">
        <f aca="false">Summary!$B$9^2*(1-EXP(-2*Summary!$B$7*Summary!$B$3))/(2*Summary!$B$7)</f>
        <v>2.13796991461712E-007</v>
      </c>
      <c r="E2531" s="0" t="n">
        <f aca="false">LN(NORMDIST(B2531,C2531,SQRT(D2531),FALSE()))</f>
        <v>6.76011254494874</v>
      </c>
    </row>
    <row r="2532" customFormat="false" ht="15" hidden="false" customHeight="false" outlineLevel="0" collapsed="false">
      <c r="A2532" s="0" t="n">
        <f aca="false">Data!C2532</f>
        <v>0.001</v>
      </c>
      <c r="B2532" s="0" t="n">
        <f aca="false">Data!C2533</f>
        <v>0.001</v>
      </c>
      <c r="C2532" s="0" t="n">
        <f aca="false">Summary!$B$8+(A2532-Summary!$B$8)*EXP(-Summary!$B$7*Summary!$B$3)</f>
        <v>0.00100540717763958</v>
      </c>
      <c r="D2532" s="0" t="n">
        <f aca="false">Summary!$B$9^2*(1-EXP(-2*Summary!$B$7*Summary!$B$3))/(2*Summary!$B$7)</f>
        <v>2.13796991461712E-007</v>
      </c>
      <c r="E2532" s="0" t="n">
        <f aca="false">LN(NORMDIST(B2532,C2532,SQRT(D2532),FALSE()))</f>
        <v>6.76011254494874</v>
      </c>
    </row>
    <row r="2533" customFormat="false" ht="15" hidden="false" customHeight="false" outlineLevel="0" collapsed="false">
      <c r="A2533" s="0" t="n">
        <f aca="false">Data!C2533</f>
        <v>0.001</v>
      </c>
      <c r="B2533" s="0" t="n">
        <f aca="false">Data!C2534</f>
        <v>0.001</v>
      </c>
      <c r="C2533" s="0" t="n">
        <f aca="false">Summary!$B$8+(A2533-Summary!$B$8)*EXP(-Summary!$B$7*Summary!$B$3)</f>
        <v>0.00100540717763958</v>
      </c>
      <c r="D2533" s="0" t="n">
        <f aca="false">Summary!$B$9^2*(1-EXP(-2*Summary!$B$7*Summary!$B$3))/(2*Summary!$B$7)</f>
        <v>2.13796991461712E-007</v>
      </c>
      <c r="E2533" s="0" t="n">
        <f aca="false">LN(NORMDIST(B2533,C2533,SQRT(D2533),FALSE()))</f>
        <v>6.76011254494874</v>
      </c>
    </row>
    <row r="2534" customFormat="false" ht="15" hidden="false" customHeight="false" outlineLevel="0" collapsed="false">
      <c r="A2534" s="0" t="n">
        <f aca="false">Data!C2534</f>
        <v>0.001</v>
      </c>
      <c r="B2534" s="0" t="n">
        <f aca="false">Data!C2535</f>
        <v>0.0011</v>
      </c>
      <c r="C2534" s="0" t="n">
        <f aca="false">Summary!$B$8+(A2534-Summary!$B$8)*EXP(-Summary!$B$7*Summary!$B$3)</f>
        <v>0.00100540717763958</v>
      </c>
      <c r="D2534" s="0" t="n">
        <f aca="false">Summary!$B$9^2*(1-EXP(-2*Summary!$B$7*Summary!$B$3))/(2*Summary!$B$7)</f>
        <v>2.13796991461712E-007</v>
      </c>
      <c r="E2534" s="0" t="n">
        <f aca="false">LN(NORMDIST(B2534,C2534,SQRT(D2534),FALSE()))</f>
        <v>6.73925499122193</v>
      </c>
    </row>
    <row r="2535" customFormat="false" ht="15" hidden="false" customHeight="false" outlineLevel="0" collapsed="false">
      <c r="A2535" s="0" t="n">
        <f aca="false">Data!C2535</f>
        <v>0.0011</v>
      </c>
      <c r="B2535" s="0" t="n">
        <f aca="false">Data!C2536</f>
        <v>0.0011</v>
      </c>
      <c r="C2535" s="0" t="n">
        <f aca="false">Summary!$B$8+(A2535-Summary!$B$8)*EXP(-Summary!$B$7*Summary!$B$3)</f>
        <v>0.00110536621277182</v>
      </c>
      <c r="D2535" s="0" t="n">
        <f aca="false">Summary!$B$9^2*(1-EXP(-2*Summary!$B$7*Summary!$B$3))/(2*Summary!$B$7)</f>
        <v>2.13796991461712E-007</v>
      </c>
      <c r="E2535" s="0" t="n">
        <f aca="false">LN(NORMDIST(B2535,C2535,SQRT(D2535),FALSE()))</f>
        <v>6.76011357707391</v>
      </c>
    </row>
    <row r="2536" customFormat="false" ht="15" hidden="false" customHeight="false" outlineLevel="0" collapsed="false">
      <c r="A2536" s="0" t="n">
        <f aca="false">Data!C2536</f>
        <v>0.0011</v>
      </c>
      <c r="B2536" s="0" t="n">
        <f aca="false">Data!C2537</f>
        <v>0.0012</v>
      </c>
      <c r="C2536" s="0" t="n">
        <f aca="false">Summary!$B$8+(A2536-Summary!$B$8)*EXP(-Summary!$B$7*Summary!$B$3)</f>
        <v>0.00110536621277182</v>
      </c>
      <c r="D2536" s="0" t="n">
        <f aca="false">Summary!$B$9^2*(1-EXP(-2*Summary!$B$7*Summary!$B$3))/(2*Summary!$B$7)</f>
        <v>2.13796991461712E-007</v>
      </c>
      <c r="E2536" s="0" t="n">
        <f aca="false">LN(NORMDIST(B2536,C2536,SQRT(D2536),FALSE()))</f>
        <v>6.73923686270903</v>
      </c>
    </row>
    <row r="2537" customFormat="false" ht="15" hidden="false" customHeight="false" outlineLevel="0" collapsed="false">
      <c r="A2537" s="0" t="n">
        <f aca="false">Data!C2537</f>
        <v>0.0012</v>
      </c>
      <c r="B2537" s="0" t="n">
        <f aca="false">Data!C2538</f>
        <v>0.0012</v>
      </c>
      <c r="C2537" s="0" t="n">
        <f aca="false">Summary!$B$8+(A2537-Summary!$B$8)*EXP(-Summary!$B$7*Summary!$B$3)</f>
        <v>0.00120532524790406</v>
      </c>
      <c r="D2537" s="0" t="n">
        <f aca="false">Summary!$B$9^2*(1-EXP(-2*Summary!$B$7*Summary!$B$3))/(2*Summary!$B$7)</f>
        <v>2.13796991461712E-007</v>
      </c>
      <c r="E2537" s="0" t="n">
        <f aca="false">LN(NORMDIST(B2537,C2537,SQRT(D2537),FALSE()))</f>
        <v>6.76011460134995</v>
      </c>
    </row>
    <row r="2538" customFormat="false" ht="15" hidden="false" customHeight="false" outlineLevel="0" collapsed="false">
      <c r="A2538" s="0" t="n">
        <f aca="false">Data!C2538</f>
        <v>0.0012</v>
      </c>
      <c r="B2538" s="0" t="n">
        <f aca="false">Data!C2539</f>
        <v>0.0013</v>
      </c>
      <c r="C2538" s="0" t="n">
        <f aca="false">Summary!$B$8+(A2538-Summary!$B$8)*EXP(-Summary!$B$7*Summary!$B$3)</f>
        <v>0.00120532524790406</v>
      </c>
      <c r="D2538" s="0" t="n">
        <f aca="false">Summary!$B$9^2*(1-EXP(-2*Summary!$B$7*Summary!$B$3))/(2*Summary!$B$7)</f>
        <v>2.13796991461712E-007</v>
      </c>
      <c r="E2538" s="0" t="n">
        <f aca="false">LN(NORMDIST(B2538,C2538,SQRT(D2538),FALSE()))</f>
        <v>6.73921872634699</v>
      </c>
    </row>
    <row r="2539" customFormat="false" ht="15" hidden="false" customHeight="false" outlineLevel="0" collapsed="false">
      <c r="A2539" s="0" t="n">
        <f aca="false">Data!C2539</f>
        <v>0.0013</v>
      </c>
      <c r="B2539" s="0" t="n">
        <f aca="false">Data!C2540</f>
        <v>0.0013</v>
      </c>
      <c r="C2539" s="0" t="n">
        <f aca="false">Summary!$B$8+(A2539-Summary!$B$8)*EXP(-Summary!$B$7*Summary!$B$3)</f>
        <v>0.0013052842830363</v>
      </c>
      <c r="D2539" s="0" t="n">
        <f aca="false">Summary!$B$9^2*(1-EXP(-2*Summary!$B$7*Summary!$B$3))/(2*Summary!$B$7)</f>
        <v>2.13796991461712E-007</v>
      </c>
      <c r="E2539" s="0" t="n">
        <f aca="false">LN(NORMDIST(B2539,C2539,SQRT(D2539),FALSE()))</f>
        <v>6.76011561777687</v>
      </c>
    </row>
    <row r="2540" customFormat="false" ht="15" hidden="false" customHeight="false" outlineLevel="0" collapsed="false">
      <c r="A2540" s="0" t="n">
        <f aca="false">Data!C2540</f>
        <v>0.0013</v>
      </c>
      <c r="B2540" s="0" t="n">
        <f aca="false">Data!C2541</f>
        <v>0.0013</v>
      </c>
      <c r="C2540" s="0" t="n">
        <f aca="false">Summary!$B$8+(A2540-Summary!$B$8)*EXP(-Summary!$B$7*Summary!$B$3)</f>
        <v>0.0013052842830363</v>
      </c>
      <c r="D2540" s="0" t="n">
        <f aca="false">Summary!$B$9^2*(1-EXP(-2*Summary!$B$7*Summary!$B$3))/(2*Summary!$B$7)</f>
        <v>2.13796991461712E-007</v>
      </c>
      <c r="E2540" s="0" t="n">
        <f aca="false">LN(NORMDIST(B2540,C2540,SQRT(D2540),FALSE()))</f>
        <v>6.76011561777687</v>
      </c>
    </row>
    <row r="2541" customFormat="false" ht="15" hidden="false" customHeight="false" outlineLevel="0" collapsed="false">
      <c r="A2541" s="0" t="n">
        <f aca="false">Data!C2541</f>
        <v>0.0013</v>
      </c>
      <c r="B2541" s="0" t="n">
        <f aca="false">Data!C2542</f>
        <v>0.0014</v>
      </c>
      <c r="C2541" s="0" t="n">
        <f aca="false">Summary!$B$8+(A2541-Summary!$B$8)*EXP(-Summary!$B$7*Summary!$B$3)</f>
        <v>0.0013052842830363</v>
      </c>
      <c r="D2541" s="0" t="n">
        <f aca="false">Summary!$B$9^2*(1-EXP(-2*Summary!$B$7*Summary!$B$3))/(2*Summary!$B$7)</f>
        <v>2.13796991461712E-007</v>
      </c>
      <c r="E2541" s="0" t="n">
        <f aca="false">LN(NORMDIST(B2541,C2541,SQRT(D2541),FALSE()))</f>
        <v>6.73920058213582</v>
      </c>
    </row>
    <row r="2542" customFormat="false" ht="15" hidden="false" customHeight="false" outlineLevel="0" collapsed="false">
      <c r="A2542" s="0" t="n">
        <f aca="false">Data!C2542</f>
        <v>0.0014</v>
      </c>
      <c r="B2542" s="0" t="n">
        <f aca="false">Data!C2543</f>
        <v>0.0014</v>
      </c>
      <c r="C2542" s="0" t="n">
        <f aca="false">Summary!$B$8+(A2542-Summary!$B$8)*EXP(-Summary!$B$7*Summary!$B$3)</f>
        <v>0.00140524331816854</v>
      </c>
      <c r="D2542" s="0" t="n">
        <f aca="false">Summary!$B$9^2*(1-EXP(-2*Summary!$B$7*Summary!$B$3))/(2*Summary!$B$7)</f>
        <v>2.13796991461712E-007</v>
      </c>
      <c r="E2542" s="0" t="n">
        <f aca="false">LN(NORMDIST(B2542,C2542,SQRT(D2542),FALSE()))</f>
        <v>6.76011662635465</v>
      </c>
    </row>
    <row r="2543" customFormat="false" ht="15" hidden="false" customHeight="false" outlineLevel="0" collapsed="false">
      <c r="A2543" s="0" t="n">
        <f aca="false">Data!C2543</f>
        <v>0.0014</v>
      </c>
      <c r="B2543" s="0" t="n">
        <f aca="false">Data!C2544</f>
        <v>0.0014</v>
      </c>
      <c r="C2543" s="0" t="n">
        <f aca="false">Summary!$B$8+(A2543-Summary!$B$8)*EXP(-Summary!$B$7*Summary!$B$3)</f>
        <v>0.00140524331816854</v>
      </c>
      <c r="D2543" s="0" t="n">
        <f aca="false">Summary!$B$9^2*(1-EXP(-2*Summary!$B$7*Summary!$B$3))/(2*Summary!$B$7)</f>
        <v>2.13796991461712E-007</v>
      </c>
      <c r="E2543" s="0" t="n">
        <f aca="false">LN(NORMDIST(B2543,C2543,SQRT(D2543),FALSE()))</f>
        <v>6.76011662635465</v>
      </c>
    </row>
    <row r="2544" customFormat="false" ht="15" hidden="false" customHeight="false" outlineLevel="0" collapsed="false">
      <c r="A2544" s="0" t="n">
        <f aca="false">Data!C2544</f>
        <v>0.0014</v>
      </c>
      <c r="B2544" s="0" t="n">
        <f aca="false">Data!C2545</f>
        <v>0.0015</v>
      </c>
      <c r="C2544" s="0" t="n">
        <f aca="false">Summary!$B$8+(A2544-Summary!$B$8)*EXP(-Summary!$B$7*Summary!$B$3)</f>
        <v>0.00140524331816854</v>
      </c>
      <c r="D2544" s="0" t="n">
        <f aca="false">Summary!$B$9^2*(1-EXP(-2*Summary!$B$7*Summary!$B$3))/(2*Summary!$B$7)</f>
        <v>2.13796991461712E-007</v>
      </c>
      <c r="E2544" s="0" t="n">
        <f aca="false">LN(NORMDIST(B2544,C2544,SQRT(D2544),FALSE()))</f>
        <v>6.73918243007552</v>
      </c>
    </row>
    <row r="2545" customFormat="false" ht="15" hidden="false" customHeight="false" outlineLevel="0" collapsed="false">
      <c r="A2545" s="0" t="n">
        <f aca="false">Data!C2545</f>
        <v>0.0015</v>
      </c>
      <c r="B2545" s="0" t="n">
        <f aca="false">Data!C2546</f>
        <v>0.0016</v>
      </c>
      <c r="C2545" s="0" t="n">
        <f aca="false">Summary!$B$8+(A2545-Summary!$B$8)*EXP(-Summary!$B$7*Summary!$B$3)</f>
        <v>0.00150520235330078</v>
      </c>
      <c r="D2545" s="0" t="n">
        <f aca="false">Summary!$B$9^2*(1-EXP(-2*Summary!$B$7*Summary!$B$3))/(2*Summary!$B$7)</f>
        <v>2.13796991461712E-007</v>
      </c>
      <c r="E2545" s="0" t="n">
        <f aca="false">LN(NORMDIST(B2545,C2545,SQRT(D2545),FALSE()))</f>
        <v>6.7391642701661</v>
      </c>
    </row>
    <row r="2546" customFormat="false" ht="15" hidden="false" customHeight="false" outlineLevel="0" collapsed="false">
      <c r="A2546" s="0" t="n">
        <f aca="false">Data!C2546</f>
        <v>0.0016</v>
      </c>
      <c r="B2546" s="0" t="n">
        <f aca="false">Data!C2547</f>
        <v>0.0016</v>
      </c>
      <c r="C2546" s="0" t="n">
        <f aca="false">Summary!$B$8+(A2546-Summary!$B$8)*EXP(-Summary!$B$7*Summary!$B$3)</f>
        <v>0.00160516138843302</v>
      </c>
      <c r="D2546" s="0" t="n">
        <f aca="false">Summary!$B$9^2*(1-EXP(-2*Summary!$B$7*Summary!$B$3))/(2*Summary!$B$7)</f>
        <v>2.13796991461712E-007</v>
      </c>
      <c r="E2546" s="0" t="n">
        <f aca="false">LN(NORMDIST(B2546,C2546,SQRT(D2546),FALSE()))</f>
        <v>6.76011861996283</v>
      </c>
    </row>
    <row r="2547" customFormat="false" ht="15" hidden="false" customHeight="false" outlineLevel="0" collapsed="false">
      <c r="A2547" s="0" t="n">
        <f aca="false">Data!C2547</f>
        <v>0.0016</v>
      </c>
      <c r="B2547" s="0" t="n">
        <f aca="false">Data!C2548</f>
        <v>0.0015</v>
      </c>
      <c r="C2547" s="0" t="n">
        <f aca="false">Summary!$B$8+(A2547-Summary!$B$8)*EXP(-Summary!$B$7*Summary!$B$3)</f>
        <v>0.00160516138843302</v>
      </c>
      <c r="D2547" s="0" t="n">
        <f aca="false">Summary!$B$9^2*(1-EXP(-2*Summary!$B$7*Summary!$B$3))/(2*Summary!$B$7)</f>
        <v>2.13796991461712E-007</v>
      </c>
      <c r="E2547" s="0" t="n">
        <f aca="false">LN(NORMDIST(B2547,C2547,SQRT(D2547),FALSE()))</f>
        <v>6.73431779458363</v>
      </c>
    </row>
    <row r="2548" customFormat="false" ht="15" hidden="false" customHeight="false" outlineLevel="0" collapsed="false">
      <c r="A2548" s="0" t="n">
        <f aca="false">Data!C2548</f>
        <v>0.0015</v>
      </c>
      <c r="B2548" s="0" t="n">
        <f aca="false">Data!C2549</f>
        <v>0.0016</v>
      </c>
      <c r="C2548" s="0" t="n">
        <f aca="false">Summary!$B$8+(A2548-Summary!$B$8)*EXP(-Summary!$B$7*Summary!$B$3)</f>
        <v>0.00150520235330078</v>
      </c>
      <c r="D2548" s="0" t="n">
        <f aca="false">Summary!$B$9^2*(1-EXP(-2*Summary!$B$7*Summary!$B$3))/(2*Summary!$B$7)</f>
        <v>2.13796991461712E-007</v>
      </c>
      <c r="E2548" s="0" t="n">
        <f aca="false">LN(NORMDIST(B2548,C2548,SQRT(D2548),FALSE()))</f>
        <v>6.7391642701661</v>
      </c>
    </row>
    <row r="2549" customFormat="false" ht="15" hidden="false" customHeight="false" outlineLevel="0" collapsed="false">
      <c r="A2549" s="0" t="n">
        <f aca="false">Data!C2549</f>
        <v>0.0016</v>
      </c>
      <c r="B2549" s="0" t="n">
        <f aca="false">Data!C2550</f>
        <v>0.0015</v>
      </c>
      <c r="C2549" s="0" t="n">
        <f aca="false">Summary!$B$8+(A2549-Summary!$B$8)*EXP(-Summary!$B$7*Summary!$B$3)</f>
        <v>0.00160516138843302</v>
      </c>
      <c r="D2549" s="0" t="n">
        <f aca="false">Summary!$B$9^2*(1-EXP(-2*Summary!$B$7*Summary!$B$3))/(2*Summary!$B$7)</f>
        <v>2.13796991461712E-007</v>
      </c>
      <c r="E2549" s="0" t="n">
        <f aca="false">LN(NORMDIST(B2549,C2549,SQRT(D2549),FALSE()))</f>
        <v>6.73431779458363</v>
      </c>
    </row>
    <row r="2550" customFormat="false" ht="15" hidden="false" customHeight="false" outlineLevel="0" collapsed="false">
      <c r="A2550" s="0" t="n">
        <f aca="false">Data!C2550</f>
        <v>0.0015</v>
      </c>
      <c r="B2550" s="0" t="n">
        <f aca="false">Data!C2551</f>
        <v>0.0017</v>
      </c>
      <c r="C2550" s="0" t="n">
        <f aca="false">Summary!$B$8+(A2550-Summary!$B$8)*EXP(-Summary!$B$7*Summary!$B$3)</f>
        <v>0.00150520235330078</v>
      </c>
      <c r="D2550" s="0" t="n">
        <f aca="false">Summary!$B$9^2*(1-EXP(-2*Summary!$B$7*Summary!$B$3))/(2*Summary!$B$7)</f>
        <v>2.13796991461712E-007</v>
      </c>
      <c r="E2550" s="0" t="n">
        <f aca="false">LN(NORMDIST(B2550,C2550,SQRT(D2550),FALSE()))</f>
        <v>6.6714375703144</v>
      </c>
    </row>
    <row r="2551" customFormat="false" ht="15" hidden="false" customHeight="false" outlineLevel="0" collapsed="false">
      <c r="A2551" s="0" t="n">
        <f aca="false">Data!C2551</f>
        <v>0.0017</v>
      </c>
      <c r="B2551" s="0" t="n">
        <f aca="false">Data!C2552</f>
        <v>0.0016</v>
      </c>
      <c r="C2551" s="0" t="n">
        <f aca="false">Summary!$B$8+(A2551-Summary!$B$8)*EXP(-Summary!$B$7*Summary!$B$3)</f>
        <v>0.00170512042356526</v>
      </c>
      <c r="D2551" s="0" t="n">
        <f aca="false">Summary!$B$9^2*(1-EXP(-2*Summary!$B$7*Summary!$B$3))/(2*Summary!$B$7)</f>
        <v>2.13796991461712E-007</v>
      </c>
      <c r="E2551" s="0" t="n">
        <f aca="false">LN(NORMDIST(B2551,C2551,SQRT(D2551),FALSE()))</f>
        <v>6.7343379402521</v>
      </c>
    </row>
    <row r="2552" customFormat="false" ht="15" hidden="false" customHeight="false" outlineLevel="0" collapsed="false">
      <c r="A2552" s="0" t="n">
        <f aca="false">Data!C2552</f>
        <v>0.0016</v>
      </c>
      <c r="B2552" s="0" t="n">
        <f aca="false">Data!C2553</f>
        <v>0.0015</v>
      </c>
      <c r="C2552" s="0" t="n">
        <f aca="false">Summary!$B$8+(A2552-Summary!$B$8)*EXP(-Summary!$B$7*Summary!$B$3)</f>
        <v>0.00160516138843302</v>
      </c>
      <c r="D2552" s="0" t="n">
        <f aca="false">Summary!$B$9^2*(1-EXP(-2*Summary!$B$7*Summary!$B$3))/(2*Summary!$B$7)</f>
        <v>2.13796991461712E-007</v>
      </c>
      <c r="E2552" s="0" t="n">
        <f aca="false">LN(NORMDIST(B2552,C2552,SQRT(D2552),FALSE()))</f>
        <v>6.73431779458363</v>
      </c>
    </row>
    <row r="2553" customFormat="false" ht="15" hidden="false" customHeight="false" outlineLevel="0" collapsed="false">
      <c r="A2553" s="0" t="n">
        <f aca="false">Data!C2553</f>
        <v>0.0015</v>
      </c>
      <c r="B2553" s="0" t="n">
        <f aca="false">Data!C2554</f>
        <v>0.0016</v>
      </c>
      <c r="C2553" s="0" t="n">
        <f aca="false">Summary!$B$8+(A2553-Summary!$B$8)*EXP(-Summary!$B$7*Summary!$B$3)</f>
        <v>0.00150520235330078</v>
      </c>
      <c r="D2553" s="0" t="n">
        <f aca="false">Summary!$B$9^2*(1-EXP(-2*Summary!$B$7*Summary!$B$3))/(2*Summary!$B$7)</f>
        <v>2.13796991461712E-007</v>
      </c>
      <c r="E2553" s="0" t="n">
        <f aca="false">LN(NORMDIST(B2553,C2553,SQRT(D2553),FALSE()))</f>
        <v>6.7391642701661</v>
      </c>
    </row>
    <row r="2554" customFormat="false" ht="15" hidden="false" customHeight="false" outlineLevel="0" collapsed="false">
      <c r="A2554" s="0" t="n">
        <f aca="false">Data!C2554</f>
        <v>0.0016</v>
      </c>
      <c r="B2554" s="0" t="n">
        <f aca="false">Data!C2555</f>
        <v>0.0016</v>
      </c>
      <c r="C2554" s="0" t="n">
        <f aca="false">Summary!$B$8+(A2554-Summary!$B$8)*EXP(-Summary!$B$7*Summary!$B$3)</f>
        <v>0.00160516138843302</v>
      </c>
      <c r="D2554" s="0" t="n">
        <f aca="false">Summary!$B$9^2*(1-EXP(-2*Summary!$B$7*Summary!$B$3))/(2*Summary!$B$7)</f>
        <v>2.13796991461712E-007</v>
      </c>
      <c r="E2554" s="0" t="n">
        <f aca="false">LN(NORMDIST(B2554,C2554,SQRT(D2554),FALSE()))</f>
        <v>6.76011861996283</v>
      </c>
    </row>
    <row r="2555" customFormat="false" ht="15" hidden="false" customHeight="false" outlineLevel="0" collapsed="false">
      <c r="A2555" s="0" t="n">
        <f aca="false">Data!C2555</f>
        <v>0.0016</v>
      </c>
      <c r="B2555" s="0" t="n">
        <f aca="false">Data!C2556</f>
        <v>0.0015</v>
      </c>
      <c r="C2555" s="0" t="n">
        <f aca="false">Summary!$B$8+(A2555-Summary!$B$8)*EXP(-Summary!$B$7*Summary!$B$3)</f>
        <v>0.00160516138843302</v>
      </c>
      <c r="D2555" s="0" t="n">
        <f aca="false">Summary!$B$9^2*(1-EXP(-2*Summary!$B$7*Summary!$B$3))/(2*Summary!$B$7)</f>
        <v>2.13796991461712E-007</v>
      </c>
      <c r="E2555" s="0" t="n">
        <f aca="false">LN(NORMDIST(B2555,C2555,SQRT(D2555),FALSE()))</f>
        <v>6.73431779458363</v>
      </c>
    </row>
    <row r="2556" customFormat="false" ht="15" hidden="false" customHeight="false" outlineLevel="0" collapsed="false">
      <c r="A2556" s="0" t="n">
        <f aca="false">Data!C2556</f>
        <v>0.0015</v>
      </c>
      <c r="B2556" s="0" t="n">
        <f aca="false">Data!C2557</f>
        <v>0.0014</v>
      </c>
      <c r="C2556" s="0" t="n">
        <f aca="false">Summary!$B$8+(A2556-Summary!$B$8)*EXP(-Summary!$B$7*Summary!$B$3)</f>
        <v>0.00150520235330078</v>
      </c>
      <c r="D2556" s="0" t="n">
        <f aca="false">Summary!$B$9^2*(1-EXP(-2*Summary!$B$7*Summary!$B$3))/(2*Summary!$B$7)</f>
        <v>2.13796991461712E-007</v>
      </c>
      <c r="E2556" s="0" t="n">
        <f aca="false">LN(NORMDIST(B2556,C2556,SQRT(D2556),FALSE()))</f>
        <v>6.73429764106602</v>
      </c>
    </row>
    <row r="2557" customFormat="false" ht="15" hidden="false" customHeight="false" outlineLevel="0" collapsed="false">
      <c r="A2557" s="0" t="n">
        <f aca="false">Data!C2557</f>
        <v>0.0014</v>
      </c>
      <c r="B2557" s="0" t="n">
        <f aca="false">Data!C2558</f>
        <v>0.0014</v>
      </c>
      <c r="C2557" s="0" t="n">
        <f aca="false">Summary!$B$8+(A2557-Summary!$B$8)*EXP(-Summary!$B$7*Summary!$B$3)</f>
        <v>0.00140524331816854</v>
      </c>
      <c r="D2557" s="0" t="n">
        <f aca="false">Summary!$B$9^2*(1-EXP(-2*Summary!$B$7*Summary!$B$3))/(2*Summary!$B$7)</f>
        <v>2.13796991461712E-007</v>
      </c>
      <c r="E2557" s="0" t="n">
        <f aca="false">LN(NORMDIST(B2557,C2557,SQRT(D2557),FALSE()))</f>
        <v>6.76011662635465</v>
      </c>
    </row>
    <row r="2558" customFormat="false" ht="15" hidden="false" customHeight="false" outlineLevel="0" collapsed="false">
      <c r="A2558" s="0" t="n">
        <f aca="false">Data!C2558</f>
        <v>0.0014</v>
      </c>
      <c r="B2558" s="0" t="n">
        <f aca="false">Data!C2559</f>
        <v>0.0014</v>
      </c>
      <c r="C2558" s="0" t="n">
        <f aca="false">Summary!$B$8+(A2558-Summary!$B$8)*EXP(-Summary!$B$7*Summary!$B$3)</f>
        <v>0.00140524331816854</v>
      </c>
      <c r="D2558" s="0" t="n">
        <f aca="false">Summary!$B$9^2*(1-EXP(-2*Summary!$B$7*Summary!$B$3))/(2*Summary!$B$7)</f>
        <v>2.13796991461712E-007</v>
      </c>
      <c r="E2558" s="0" t="n">
        <f aca="false">LN(NORMDIST(B2558,C2558,SQRT(D2558),FALSE()))</f>
        <v>6.76011662635465</v>
      </c>
    </row>
    <row r="2559" customFormat="false" ht="15" hidden="false" customHeight="false" outlineLevel="0" collapsed="false">
      <c r="A2559" s="0" t="n">
        <f aca="false">Data!C2559</f>
        <v>0.0014</v>
      </c>
      <c r="B2559" s="0" t="n">
        <f aca="false">Data!C2560</f>
        <v>0.0014</v>
      </c>
      <c r="C2559" s="0" t="n">
        <f aca="false">Summary!$B$8+(A2559-Summary!$B$8)*EXP(-Summary!$B$7*Summary!$B$3)</f>
        <v>0.00140524331816854</v>
      </c>
      <c r="D2559" s="0" t="n">
        <f aca="false">Summary!$B$9^2*(1-EXP(-2*Summary!$B$7*Summary!$B$3))/(2*Summary!$B$7)</f>
        <v>2.13796991461712E-007</v>
      </c>
      <c r="E2559" s="0" t="n">
        <f aca="false">LN(NORMDIST(B2559,C2559,SQRT(D2559),FALSE()))</f>
        <v>6.76011662635465</v>
      </c>
    </row>
    <row r="2560" customFormat="false" ht="15" hidden="false" customHeight="false" outlineLevel="0" collapsed="false">
      <c r="A2560" s="0" t="n">
        <f aca="false">Data!C2560</f>
        <v>0.0014</v>
      </c>
      <c r="B2560" s="0" t="n">
        <f aca="false">Data!C2561</f>
        <v>0.0015</v>
      </c>
      <c r="C2560" s="0" t="n">
        <f aca="false">Summary!$B$8+(A2560-Summary!$B$8)*EXP(-Summary!$B$7*Summary!$B$3)</f>
        <v>0.00140524331816854</v>
      </c>
      <c r="D2560" s="0" t="n">
        <f aca="false">Summary!$B$9^2*(1-EXP(-2*Summary!$B$7*Summary!$B$3))/(2*Summary!$B$7)</f>
        <v>2.13796991461712E-007</v>
      </c>
      <c r="E2560" s="0" t="n">
        <f aca="false">LN(NORMDIST(B2560,C2560,SQRT(D2560),FALSE()))</f>
        <v>6.73918243007552</v>
      </c>
    </row>
    <row r="2561" customFormat="false" ht="15" hidden="false" customHeight="false" outlineLevel="0" collapsed="false">
      <c r="A2561" s="0" t="n">
        <f aca="false">Data!C2561</f>
        <v>0.0015</v>
      </c>
      <c r="B2561" s="0" t="n">
        <f aca="false">Data!C2562</f>
        <v>0.0016</v>
      </c>
      <c r="C2561" s="0" t="n">
        <f aca="false">Summary!$B$8+(A2561-Summary!$B$8)*EXP(-Summary!$B$7*Summary!$B$3)</f>
        <v>0.00150520235330078</v>
      </c>
      <c r="D2561" s="0" t="n">
        <f aca="false">Summary!$B$9^2*(1-EXP(-2*Summary!$B$7*Summary!$B$3))/(2*Summary!$B$7)</f>
        <v>2.13796991461712E-007</v>
      </c>
      <c r="E2561" s="0" t="n">
        <f aca="false">LN(NORMDIST(B2561,C2561,SQRT(D2561),FALSE()))</f>
        <v>6.7391642701661</v>
      </c>
    </row>
    <row r="2562" customFormat="false" ht="15" hidden="false" customHeight="false" outlineLevel="0" collapsed="false">
      <c r="A2562" s="0" t="n">
        <f aca="false">Data!C2562</f>
        <v>0.0016</v>
      </c>
      <c r="B2562" s="0" t="n">
        <f aca="false">Data!C2563</f>
        <v>0.0016</v>
      </c>
      <c r="C2562" s="0" t="n">
        <f aca="false">Summary!$B$8+(A2562-Summary!$B$8)*EXP(-Summary!$B$7*Summary!$B$3)</f>
        <v>0.00160516138843302</v>
      </c>
      <c r="D2562" s="0" t="n">
        <f aca="false">Summary!$B$9^2*(1-EXP(-2*Summary!$B$7*Summary!$B$3))/(2*Summary!$B$7)</f>
        <v>2.13796991461712E-007</v>
      </c>
      <c r="E2562" s="0" t="n">
        <f aca="false">LN(NORMDIST(B2562,C2562,SQRT(D2562),FALSE()))</f>
        <v>6.76011861996283</v>
      </c>
    </row>
    <row r="2563" customFormat="false" ht="15" hidden="false" customHeight="false" outlineLevel="0" collapsed="false">
      <c r="A2563" s="0" t="n">
        <f aca="false">Data!C2563</f>
        <v>0.0016</v>
      </c>
      <c r="B2563" s="0" t="n">
        <f aca="false">Data!C2564</f>
        <v>0.0016</v>
      </c>
      <c r="C2563" s="0" t="n">
        <f aca="false">Summary!$B$8+(A2563-Summary!$B$8)*EXP(-Summary!$B$7*Summary!$B$3)</f>
        <v>0.00160516138843302</v>
      </c>
      <c r="D2563" s="0" t="n">
        <f aca="false">Summary!$B$9^2*(1-EXP(-2*Summary!$B$7*Summary!$B$3))/(2*Summary!$B$7)</f>
        <v>2.13796991461712E-007</v>
      </c>
      <c r="E2563" s="0" t="n">
        <f aca="false">LN(NORMDIST(B2563,C2563,SQRT(D2563),FALSE()))</f>
        <v>6.76011861996283</v>
      </c>
    </row>
    <row r="2564" customFormat="false" ht="15" hidden="false" customHeight="false" outlineLevel="0" collapsed="false">
      <c r="A2564" s="0" t="n">
        <f aca="false">Data!C2564</f>
        <v>0.0016</v>
      </c>
      <c r="B2564" s="0" t="n">
        <f aca="false">Data!C2565</f>
        <v>0.0016</v>
      </c>
      <c r="C2564" s="0" t="n">
        <f aca="false">Summary!$B$8+(A2564-Summary!$B$8)*EXP(-Summary!$B$7*Summary!$B$3)</f>
        <v>0.00160516138843302</v>
      </c>
      <c r="D2564" s="0" t="n">
        <f aca="false">Summary!$B$9^2*(1-EXP(-2*Summary!$B$7*Summary!$B$3))/(2*Summary!$B$7)</f>
        <v>2.13796991461712E-007</v>
      </c>
      <c r="E2564" s="0" t="n">
        <f aca="false">LN(NORMDIST(B2564,C2564,SQRT(D2564),FALSE()))</f>
        <v>6.76011861996283</v>
      </c>
    </row>
    <row r="2565" customFormat="false" ht="15" hidden="false" customHeight="false" outlineLevel="0" collapsed="false">
      <c r="A2565" s="0" t="n">
        <f aca="false">Data!C2565</f>
        <v>0.0016</v>
      </c>
      <c r="B2565" s="0" t="n">
        <f aca="false">Data!C2566</f>
        <v>0.0018</v>
      </c>
      <c r="C2565" s="0" t="n">
        <f aca="false">Summary!$B$8+(A2565-Summary!$B$8)*EXP(-Summary!$B$7*Summary!$B$3)</f>
        <v>0.00160516138843302</v>
      </c>
      <c r="D2565" s="0" t="n">
        <f aca="false">Summary!$B$9^2*(1-EXP(-2*Summary!$B$7*Summary!$B$3))/(2*Summary!$B$7)</f>
        <v>2.13796991461712E-007</v>
      </c>
      <c r="E2565" s="0" t="n">
        <f aca="false">LN(NORMDIST(B2565,C2565,SQRT(D2565),FALSE()))</f>
        <v>6.67140024191777</v>
      </c>
    </row>
    <row r="2566" customFormat="false" ht="15" hidden="false" customHeight="false" outlineLevel="0" collapsed="false">
      <c r="A2566" s="0" t="n">
        <f aca="false">Data!C2566</f>
        <v>0.0018</v>
      </c>
      <c r="B2566" s="0" t="n">
        <f aca="false">Data!C2567</f>
        <v>0.0017</v>
      </c>
      <c r="C2566" s="0" t="n">
        <f aca="false">Summary!$B$8+(A2566-Summary!$B$8)*EXP(-Summary!$B$7*Summary!$B$3)</f>
        <v>0.0018050794586975</v>
      </c>
      <c r="D2566" s="0" t="n">
        <f aca="false">Summary!$B$9^2*(1-EXP(-2*Summary!$B$7*Summary!$B$3))/(2*Summary!$B$7)</f>
        <v>2.13796991461712E-007</v>
      </c>
      <c r="E2566" s="0" t="n">
        <f aca="false">LN(NORMDIST(B2566,C2566,SQRT(D2566),FALSE()))</f>
        <v>6.73435807807144</v>
      </c>
    </row>
    <row r="2567" customFormat="false" ht="15" hidden="false" customHeight="false" outlineLevel="0" collapsed="false">
      <c r="A2567" s="0" t="n">
        <f aca="false">Data!C2567</f>
        <v>0.0017</v>
      </c>
      <c r="B2567" s="0" t="n">
        <f aca="false">Data!C2568</f>
        <v>0.0017</v>
      </c>
      <c r="C2567" s="0" t="n">
        <f aca="false">Summary!$B$8+(A2567-Summary!$B$8)*EXP(-Summary!$B$7*Summary!$B$3)</f>
        <v>0.00170512042356526</v>
      </c>
      <c r="D2567" s="0" t="n">
        <f aca="false">Summary!$B$9^2*(1-EXP(-2*Summary!$B$7*Summary!$B$3))/(2*Summary!$B$7)</f>
        <v>2.13796991461712E-007</v>
      </c>
      <c r="E2567" s="0" t="n">
        <f aca="false">LN(NORMDIST(B2567,C2567,SQRT(D2567),FALSE()))</f>
        <v>6.76011960499322</v>
      </c>
    </row>
    <row r="2568" customFormat="false" ht="15" hidden="false" customHeight="false" outlineLevel="0" collapsed="false">
      <c r="A2568" s="0" t="n">
        <f aca="false">Data!C2568</f>
        <v>0.0017</v>
      </c>
      <c r="B2568" s="0" t="n">
        <f aca="false">Data!C2569</f>
        <v>0.0017</v>
      </c>
      <c r="C2568" s="0" t="n">
        <f aca="false">Summary!$B$8+(A2568-Summary!$B$8)*EXP(-Summary!$B$7*Summary!$B$3)</f>
        <v>0.00170512042356526</v>
      </c>
      <c r="D2568" s="0" t="n">
        <f aca="false">Summary!$B$9^2*(1-EXP(-2*Summary!$B$7*Summary!$B$3))/(2*Summary!$B$7)</f>
        <v>2.13796991461712E-007</v>
      </c>
      <c r="E2568" s="0" t="n">
        <f aca="false">LN(NORMDIST(B2568,C2568,SQRT(D2568),FALSE()))</f>
        <v>6.76011960499322</v>
      </c>
    </row>
    <row r="2569" customFormat="false" ht="15" hidden="false" customHeight="false" outlineLevel="0" collapsed="false">
      <c r="A2569" s="0" t="n">
        <f aca="false">Data!C2569</f>
        <v>0.0017</v>
      </c>
      <c r="B2569" s="0" t="n">
        <f aca="false">Data!C2570</f>
        <v>0.0016</v>
      </c>
      <c r="C2569" s="0" t="n">
        <f aca="false">Summary!$B$8+(A2569-Summary!$B$8)*EXP(-Summary!$B$7*Summary!$B$3)</f>
        <v>0.00170512042356526</v>
      </c>
      <c r="D2569" s="0" t="n">
        <f aca="false">Summary!$B$9^2*(1-EXP(-2*Summary!$B$7*Summary!$B$3))/(2*Summary!$B$7)</f>
        <v>2.13796991461712E-007</v>
      </c>
      <c r="E2569" s="0" t="n">
        <f aca="false">LN(NORMDIST(B2569,C2569,SQRT(D2569),FALSE()))</f>
        <v>6.7343379402521</v>
      </c>
    </row>
    <row r="2570" customFormat="false" ht="15" hidden="false" customHeight="false" outlineLevel="0" collapsed="false">
      <c r="A2570" s="0" t="n">
        <f aca="false">Data!C2570</f>
        <v>0.0016</v>
      </c>
      <c r="B2570" s="0" t="n">
        <f aca="false">Data!C2571</f>
        <v>0.0016</v>
      </c>
      <c r="C2570" s="0" t="n">
        <f aca="false">Summary!$B$8+(A2570-Summary!$B$8)*EXP(-Summary!$B$7*Summary!$B$3)</f>
        <v>0.00160516138843302</v>
      </c>
      <c r="D2570" s="0" t="n">
        <f aca="false">Summary!$B$9^2*(1-EXP(-2*Summary!$B$7*Summary!$B$3))/(2*Summary!$B$7)</f>
        <v>2.13796991461712E-007</v>
      </c>
      <c r="E2570" s="0" t="n">
        <f aca="false">LN(NORMDIST(B2570,C2570,SQRT(D2570),FALSE()))</f>
        <v>6.76011861996283</v>
      </c>
    </row>
    <row r="2571" customFormat="false" ht="15" hidden="false" customHeight="false" outlineLevel="0" collapsed="false">
      <c r="A2571" s="0" t="n">
        <f aca="false">Data!C2571</f>
        <v>0.0016</v>
      </c>
      <c r="B2571" s="0" t="n">
        <f aca="false">Data!C2572</f>
        <v>0.0016</v>
      </c>
      <c r="C2571" s="0" t="n">
        <f aca="false">Summary!$B$8+(A2571-Summary!$B$8)*EXP(-Summary!$B$7*Summary!$B$3)</f>
        <v>0.00160516138843302</v>
      </c>
      <c r="D2571" s="0" t="n">
        <f aca="false">Summary!$B$9^2*(1-EXP(-2*Summary!$B$7*Summary!$B$3))/(2*Summary!$B$7)</f>
        <v>2.13796991461712E-007</v>
      </c>
      <c r="E2571" s="0" t="n">
        <f aca="false">LN(NORMDIST(B2571,C2571,SQRT(D2571),FALSE()))</f>
        <v>6.76011861996283</v>
      </c>
    </row>
    <row r="2572" customFormat="false" ht="15" hidden="false" customHeight="false" outlineLevel="0" collapsed="false">
      <c r="A2572" s="0" t="n">
        <f aca="false">Data!C2572</f>
        <v>0.0016</v>
      </c>
      <c r="B2572" s="0" t="n">
        <f aca="false">Data!C2573</f>
        <v>0.0016</v>
      </c>
      <c r="C2572" s="0" t="n">
        <f aca="false">Summary!$B$8+(A2572-Summary!$B$8)*EXP(-Summary!$B$7*Summary!$B$3)</f>
        <v>0.00160516138843302</v>
      </c>
      <c r="D2572" s="0" t="n">
        <f aca="false">Summary!$B$9^2*(1-EXP(-2*Summary!$B$7*Summary!$B$3))/(2*Summary!$B$7)</f>
        <v>2.13796991461712E-007</v>
      </c>
      <c r="E2572" s="0" t="n">
        <f aca="false">LN(NORMDIST(B2572,C2572,SQRT(D2572),FALSE()))</f>
        <v>6.76011861996283</v>
      </c>
    </row>
    <row r="2573" customFormat="false" ht="15" hidden="false" customHeight="false" outlineLevel="0" collapsed="false">
      <c r="A2573" s="0" t="n">
        <f aca="false">Data!C2573</f>
        <v>0.0016</v>
      </c>
      <c r="B2573" s="0" t="n">
        <f aca="false">Data!C2574</f>
        <v>0.0016</v>
      </c>
      <c r="C2573" s="0" t="n">
        <f aca="false">Summary!$B$8+(A2573-Summary!$B$8)*EXP(-Summary!$B$7*Summary!$B$3)</f>
        <v>0.00160516138843302</v>
      </c>
      <c r="D2573" s="0" t="n">
        <f aca="false">Summary!$B$9^2*(1-EXP(-2*Summary!$B$7*Summary!$B$3))/(2*Summary!$B$7)</f>
        <v>2.13796991461712E-007</v>
      </c>
      <c r="E2573" s="0" t="n">
        <f aca="false">LN(NORMDIST(B2573,C2573,SQRT(D2573),FALSE()))</f>
        <v>6.76011861996283</v>
      </c>
    </row>
    <row r="2574" customFormat="false" ht="15" hidden="false" customHeight="false" outlineLevel="0" collapsed="false">
      <c r="A2574" s="0" t="n">
        <f aca="false">Data!C2574</f>
        <v>0.0016</v>
      </c>
      <c r="B2574" s="0" t="n">
        <f aca="false">Data!C2575</f>
        <v>0.0016</v>
      </c>
      <c r="C2574" s="0" t="n">
        <f aca="false">Summary!$B$8+(A2574-Summary!$B$8)*EXP(-Summary!$B$7*Summary!$B$3)</f>
        <v>0.00160516138843302</v>
      </c>
      <c r="D2574" s="0" t="n">
        <f aca="false">Summary!$B$9^2*(1-EXP(-2*Summary!$B$7*Summary!$B$3))/(2*Summary!$B$7)</f>
        <v>2.13796991461712E-007</v>
      </c>
      <c r="E2574" s="0" t="n">
        <f aca="false">LN(NORMDIST(B2574,C2574,SQRT(D2574),FALSE()))</f>
        <v>6.76011861996283</v>
      </c>
    </row>
    <row r="2575" customFormat="false" ht="15" hidden="false" customHeight="false" outlineLevel="0" collapsed="false">
      <c r="A2575" s="0" t="n">
        <f aca="false">Data!C2575</f>
        <v>0.0016</v>
      </c>
      <c r="B2575" s="0" t="n">
        <f aca="false">Data!C2576</f>
        <v>0.0016</v>
      </c>
      <c r="C2575" s="0" t="n">
        <f aca="false">Summary!$B$8+(A2575-Summary!$B$8)*EXP(-Summary!$B$7*Summary!$B$3)</f>
        <v>0.00160516138843302</v>
      </c>
      <c r="D2575" s="0" t="n">
        <f aca="false">Summary!$B$9^2*(1-EXP(-2*Summary!$B$7*Summary!$B$3))/(2*Summary!$B$7)</f>
        <v>2.13796991461712E-007</v>
      </c>
      <c r="E2575" s="0" t="n">
        <f aca="false">LN(NORMDIST(B2575,C2575,SQRT(D2575),FALSE()))</f>
        <v>6.76011861996283</v>
      </c>
    </row>
    <row r="2576" customFormat="false" ht="15" hidden="false" customHeight="false" outlineLevel="0" collapsed="false">
      <c r="A2576" s="0" t="n">
        <f aca="false">Data!C2576</f>
        <v>0.0016</v>
      </c>
      <c r="B2576" s="0" t="n">
        <f aca="false">Data!C2577</f>
        <v>0.0016</v>
      </c>
      <c r="C2576" s="0" t="n">
        <f aca="false">Summary!$B$8+(A2576-Summary!$B$8)*EXP(-Summary!$B$7*Summary!$B$3)</f>
        <v>0.00160516138843302</v>
      </c>
      <c r="D2576" s="0" t="n">
        <f aca="false">Summary!$B$9^2*(1-EXP(-2*Summary!$B$7*Summary!$B$3))/(2*Summary!$B$7)</f>
        <v>2.13796991461712E-007</v>
      </c>
      <c r="E2576" s="0" t="n">
        <f aca="false">LN(NORMDIST(B2576,C2576,SQRT(D2576),FALSE()))</f>
        <v>6.76011861996283</v>
      </c>
    </row>
    <row r="2577" customFormat="false" ht="15" hidden="false" customHeight="false" outlineLevel="0" collapsed="false">
      <c r="A2577" s="0" t="n">
        <f aca="false">Data!C2577</f>
        <v>0.0016</v>
      </c>
      <c r="B2577" s="0" t="n">
        <f aca="false">Data!C2578</f>
        <v>0.0015</v>
      </c>
      <c r="C2577" s="0" t="n">
        <f aca="false">Summary!$B$8+(A2577-Summary!$B$8)*EXP(-Summary!$B$7*Summary!$B$3)</f>
        <v>0.00160516138843302</v>
      </c>
      <c r="D2577" s="0" t="n">
        <f aca="false">Summary!$B$9^2*(1-EXP(-2*Summary!$B$7*Summary!$B$3))/(2*Summary!$B$7)</f>
        <v>2.13796991461712E-007</v>
      </c>
      <c r="E2577" s="0" t="n">
        <f aca="false">LN(NORMDIST(B2577,C2577,SQRT(D2577),FALSE()))</f>
        <v>6.73431779458363</v>
      </c>
    </row>
    <row r="2578" customFormat="false" ht="15" hidden="false" customHeight="false" outlineLevel="0" collapsed="false">
      <c r="A2578" s="0" t="n">
        <f aca="false">Data!C2578</f>
        <v>0.0015</v>
      </c>
      <c r="B2578" s="0" t="n">
        <f aca="false">Data!C2579</f>
        <v>0.0016</v>
      </c>
      <c r="C2578" s="0" t="n">
        <f aca="false">Summary!$B$8+(A2578-Summary!$B$8)*EXP(-Summary!$B$7*Summary!$B$3)</f>
        <v>0.00150520235330078</v>
      </c>
      <c r="D2578" s="0" t="n">
        <f aca="false">Summary!$B$9^2*(1-EXP(-2*Summary!$B$7*Summary!$B$3))/(2*Summary!$B$7)</f>
        <v>2.13796991461712E-007</v>
      </c>
      <c r="E2578" s="0" t="n">
        <f aca="false">LN(NORMDIST(B2578,C2578,SQRT(D2578),FALSE()))</f>
        <v>6.7391642701661</v>
      </c>
    </row>
    <row r="2579" customFormat="false" ht="15" hidden="false" customHeight="false" outlineLevel="0" collapsed="false">
      <c r="A2579" s="0" t="n">
        <f aca="false">Data!C2579</f>
        <v>0.0016</v>
      </c>
      <c r="B2579" s="0" t="n">
        <f aca="false">Data!C2580</f>
        <v>0.0016</v>
      </c>
      <c r="C2579" s="0" t="n">
        <f aca="false">Summary!$B$8+(A2579-Summary!$B$8)*EXP(-Summary!$B$7*Summary!$B$3)</f>
        <v>0.00160516138843302</v>
      </c>
      <c r="D2579" s="0" t="n">
        <f aca="false">Summary!$B$9^2*(1-EXP(-2*Summary!$B$7*Summary!$B$3))/(2*Summary!$B$7)</f>
        <v>2.13796991461712E-007</v>
      </c>
      <c r="E2579" s="0" t="n">
        <f aca="false">LN(NORMDIST(B2579,C2579,SQRT(D2579),FALSE()))</f>
        <v>6.76011861996283</v>
      </c>
    </row>
    <row r="2580" customFormat="false" ht="15" hidden="false" customHeight="false" outlineLevel="0" collapsed="false">
      <c r="A2580" s="0" t="n">
        <f aca="false">Data!C2580</f>
        <v>0.0016</v>
      </c>
      <c r="B2580" s="0" t="n">
        <f aca="false">Data!C2581</f>
        <v>0.0016</v>
      </c>
      <c r="C2580" s="0" t="n">
        <f aca="false">Summary!$B$8+(A2580-Summary!$B$8)*EXP(-Summary!$B$7*Summary!$B$3)</f>
        <v>0.00160516138843302</v>
      </c>
      <c r="D2580" s="0" t="n">
        <f aca="false">Summary!$B$9^2*(1-EXP(-2*Summary!$B$7*Summary!$B$3))/(2*Summary!$B$7)</f>
        <v>2.13796991461712E-007</v>
      </c>
      <c r="E2580" s="0" t="n">
        <f aca="false">LN(NORMDIST(B2580,C2580,SQRT(D2580),FALSE()))</f>
        <v>6.76011861996283</v>
      </c>
    </row>
    <row r="2581" customFormat="false" ht="15" hidden="false" customHeight="false" outlineLevel="0" collapsed="false">
      <c r="A2581" s="0" t="n">
        <f aca="false">Data!C2581</f>
        <v>0.0016</v>
      </c>
      <c r="B2581" s="0" t="n">
        <f aca="false">Data!C2582</f>
        <v>0.0016</v>
      </c>
      <c r="C2581" s="0" t="n">
        <f aca="false">Summary!$B$8+(A2581-Summary!$B$8)*EXP(-Summary!$B$7*Summary!$B$3)</f>
        <v>0.00160516138843302</v>
      </c>
      <c r="D2581" s="0" t="n">
        <f aca="false">Summary!$B$9^2*(1-EXP(-2*Summary!$B$7*Summary!$B$3))/(2*Summary!$B$7)</f>
        <v>2.13796991461712E-007</v>
      </c>
      <c r="E2581" s="0" t="n">
        <f aca="false">LN(NORMDIST(B2581,C2581,SQRT(D2581),FALSE()))</f>
        <v>6.76011861996283</v>
      </c>
    </row>
    <row r="2582" customFormat="false" ht="15" hidden="false" customHeight="false" outlineLevel="0" collapsed="false">
      <c r="A2582" s="0" t="n">
        <f aca="false">Data!C2582</f>
        <v>0.0016</v>
      </c>
      <c r="B2582" s="0" t="n">
        <f aca="false">Data!C2583</f>
        <v>0.0016</v>
      </c>
      <c r="C2582" s="0" t="n">
        <f aca="false">Summary!$B$8+(A2582-Summary!$B$8)*EXP(-Summary!$B$7*Summary!$B$3)</f>
        <v>0.00160516138843302</v>
      </c>
      <c r="D2582" s="0" t="n">
        <f aca="false">Summary!$B$9^2*(1-EXP(-2*Summary!$B$7*Summary!$B$3))/(2*Summary!$B$7)</f>
        <v>2.13796991461712E-007</v>
      </c>
      <c r="E2582" s="0" t="n">
        <f aca="false">LN(NORMDIST(B2582,C2582,SQRT(D2582),FALSE()))</f>
        <v>6.76011861996283</v>
      </c>
    </row>
    <row r="2583" customFormat="false" ht="15" hidden="false" customHeight="false" outlineLevel="0" collapsed="false">
      <c r="A2583" s="0" t="n">
        <f aca="false">Data!C2583</f>
        <v>0.0016</v>
      </c>
      <c r="B2583" s="0" t="n">
        <f aca="false">Data!C2584</f>
        <v>0.0017</v>
      </c>
      <c r="C2583" s="0" t="n">
        <f aca="false">Summary!$B$8+(A2583-Summary!$B$8)*EXP(-Summary!$B$7*Summary!$B$3)</f>
        <v>0.00160516138843302</v>
      </c>
      <c r="D2583" s="0" t="n">
        <f aca="false">Summary!$B$9^2*(1-EXP(-2*Summary!$B$7*Summary!$B$3))/(2*Summary!$B$7)</f>
        <v>2.13796991461712E-007</v>
      </c>
      <c r="E2583" s="0" t="n">
        <f aca="false">LN(NORMDIST(B2583,C2583,SQRT(D2583),FALSE()))</f>
        <v>6.73914610240754</v>
      </c>
    </row>
    <row r="2584" customFormat="false" ht="15" hidden="false" customHeight="false" outlineLevel="0" collapsed="false">
      <c r="A2584" s="0" t="n">
        <f aca="false">Data!C2584</f>
        <v>0.0017</v>
      </c>
      <c r="B2584" s="0" t="n">
        <f aca="false">Data!C2585</f>
        <v>0.0016</v>
      </c>
      <c r="C2584" s="0" t="n">
        <f aca="false">Summary!$B$8+(A2584-Summary!$B$8)*EXP(-Summary!$B$7*Summary!$B$3)</f>
        <v>0.00170512042356526</v>
      </c>
      <c r="D2584" s="0" t="n">
        <f aca="false">Summary!$B$9^2*(1-EXP(-2*Summary!$B$7*Summary!$B$3))/(2*Summary!$B$7)</f>
        <v>2.13796991461712E-007</v>
      </c>
      <c r="E2584" s="0" t="n">
        <f aca="false">LN(NORMDIST(B2584,C2584,SQRT(D2584),FALSE()))</f>
        <v>6.7343379402521</v>
      </c>
    </row>
    <row r="2585" customFormat="false" ht="15" hidden="false" customHeight="false" outlineLevel="0" collapsed="false">
      <c r="A2585" s="0" t="n">
        <f aca="false">Data!C2585</f>
        <v>0.0016</v>
      </c>
      <c r="B2585" s="0" t="n">
        <f aca="false">Data!C2586</f>
        <v>0.0017</v>
      </c>
      <c r="C2585" s="0" t="n">
        <f aca="false">Summary!$B$8+(A2585-Summary!$B$8)*EXP(-Summary!$B$7*Summary!$B$3)</f>
        <v>0.00160516138843302</v>
      </c>
      <c r="D2585" s="0" t="n">
        <f aca="false">Summary!$B$9^2*(1-EXP(-2*Summary!$B$7*Summary!$B$3))/(2*Summary!$B$7)</f>
        <v>2.13796991461712E-007</v>
      </c>
      <c r="E2585" s="0" t="n">
        <f aca="false">LN(NORMDIST(B2585,C2585,SQRT(D2585),FALSE()))</f>
        <v>6.73914610240754</v>
      </c>
    </row>
    <row r="2586" customFormat="false" ht="15" hidden="false" customHeight="false" outlineLevel="0" collapsed="false">
      <c r="A2586" s="0" t="n">
        <f aca="false">Data!C2586</f>
        <v>0.0017</v>
      </c>
      <c r="B2586" s="0" t="n">
        <f aca="false">Data!C2587</f>
        <v>0.0016</v>
      </c>
      <c r="C2586" s="0" t="n">
        <f aca="false">Summary!$B$8+(A2586-Summary!$B$8)*EXP(-Summary!$B$7*Summary!$B$3)</f>
        <v>0.00170512042356526</v>
      </c>
      <c r="D2586" s="0" t="n">
        <f aca="false">Summary!$B$9^2*(1-EXP(-2*Summary!$B$7*Summary!$B$3))/(2*Summary!$B$7)</f>
        <v>2.13796991461712E-007</v>
      </c>
      <c r="E2586" s="0" t="n">
        <f aca="false">LN(NORMDIST(B2586,C2586,SQRT(D2586),FALSE()))</f>
        <v>6.7343379402521</v>
      </c>
    </row>
    <row r="2587" customFormat="false" ht="15" hidden="false" customHeight="false" outlineLevel="0" collapsed="false">
      <c r="A2587" s="0" t="n">
        <f aca="false">Data!C2587</f>
        <v>0.0016</v>
      </c>
      <c r="B2587" s="0" t="n">
        <f aca="false">Data!C2588</f>
        <v>0.0015</v>
      </c>
      <c r="C2587" s="0" t="n">
        <f aca="false">Summary!$B$8+(A2587-Summary!$B$8)*EXP(-Summary!$B$7*Summary!$B$3)</f>
        <v>0.00160516138843302</v>
      </c>
      <c r="D2587" s="0" t="n">
        <f aca="false">Summary!$B$9^2*(1-EXP(-2*Summary!$B$7*Summary!$B$3))/(2*Summary!$B$7)</f>
        <v>2.13796991461712E-007</v>
      </c>
      <c r="E2587" s="0" t="n">
        <f aca="false">LN(NORMDIST(B2587,C2587,SQRT(D2587),FALSE()))</f>
        <v>6.73431779458363</v>
      </c>
    </row>
    <row r="2588" customFormat="false" ht="15" hidden="false" customHeight="false" outlineLevel="0" collapsed="false">
      <c r="A2588" s="0" t="n">
        <f aca="false">Data!C2588</f>
        <v>0.0015</v>
      </c>
      <c r="B2588" s="0" t="n">
        <f aca="false">Data!C2589</f>
        <v>0.0011</v>
      </c>
      <c r="C2588" s="0" t="n">
        <f aca="false">Summary!$B$8+(A2588-Summary!$B$8)*EXP(-Summary!$B$7*Summary!$B$3)</f>
        <v>0.00150520235330078</v>
      </c>
      <c r="D2588" s="0" t="n">
        <f aca="false">Summary!$B$9^2*(1-EXP(-2*Summary!$B$7*Summary!$B$3))/(2*Summary!$B$7)</f>
        <v>2.13796991461712E-007</v>
      </c>
      <c r="E2588" s="0" t="n">
        <f aca="false">LN(NORMDIST(B2588,C2588,SQRT(D2588),FALSE()))</f>
        <v>6.37619762540727</v>
      </c>
    </row>
    <row r="2589" customFormat="false" ht="15" hidden="false" customHeight="false" outlineLevel="0" collapsed="false">
      <c r="A2589" s="0" t="n">
        <f aca="false">Data!C2589</f>
        <v>0.0011</v>
      </c>
      <c r="B2589" s="0" t="n">
        <f aca="false">Data!C2590</f>
        <v>0.0013</v>
      </c>
      <c r="C2589" s="0" t="n">
        <f aca="false">Summary!$B$8+(A2589-Summary!$B$8)*EXP(-Summary!$B$7*Summary!$B$3)</f>
        <v>0.00110536621277182</v>
      </c>
      <c r="D2589" s="0" t="n">
        <f aca="false">Summary!$B$9^2*(1-EXP(-2*Summary!$B$7*Summary!$B$3))/(2*Summary!$B$7)</f>
        <v>2.13796991461712E-007</v>
      </c>
      <c r="E2589" s="0" t="n">
        <f aca="false">LN(NORMDIST(B2589,C2589,SQRT(D2589),FALSE()))</f>
        <v>6.67158680540966</v>
      </c>
    </row>
    <row r="2590" customFormat="false" ht="15" hidden="false" customHeight="false" outlineLevel="0" collapsed="false">
      <c r="A2590" s="0" t="n">
        <f aca="false">Data!C2590</f>
        <v>0.0013</v>
      </c>
      <c r="B2590" s="0" t="n">
        <f aca="false">Data!C2591</f>
        <v>0.0016</v>
      </c>
      <c r="C2590" s="0" t="n">
        <f aca="false">Summary!$B$8+(A2590-Summary!$B$8)*EXP(-Summary!$B$7*Summary!$B$3)</f>
        <v>0.0013052842830363</v>
      </c>
      <c r="D2590" s="0" t="n">
        <f aca="false">Summary!$B$9^2*(1-EXP(-2*Summary!$B$7*Summary!$B$3))/(2*Summary!$B$7)</f>
        <v>2.13796991461712E-007</v>
      </c>
      <c r="E2590" s="0" t="n">
        <f aca="false">LN(NORMDIST(B2590,C2590,SQRT(D2590),FALSE()))</f>
        <v>6.55705048205027</v>
      </c>
    </row>
    <row r="2591" customFormat="false" ht="15" hidden="false" customHeight="false" outlineLevel="0" collapsed="false">
      <c r="A2591" s="0" t="n">
        <f aca="false">Data!C2591</f>
        <v>0.0016</v>
      </c>
      <c r="B2591" s="0" t="n">
        <f aca="false">Data!C2592</f>
        <v>0.0016</v>
      </c>
      <c r="C2591" s="0" t="n">
        <f aca="false">Summary!$B$8+(A2591-Summary!$B$8)*EXP(-Summary!$B$7*Summary!$B$3)</f>
        <v>0.00160516138843302</v>
      </c>
      <c r="D2591" s="0" t="n">
        <f aca="false">Summary!$B$9^2*(1-EXP(-2*Summary!$B$7*Summary!$B$3))/(2*Summary!$B$7)</f>
        <v>2.13796991461712E-007</v>
      </c>
      <c r="E2591" s="0" t="n">
        <f aca="false">LN(NORMDIST(B2591,C2591,SQRT(D2591),FALSE()))</f>
        <v>6.76011861996283</v>
      </c>
    </row>
    <row r="2592" customFormat="false" ht="15" hidden="false" customHeight="false" outlineLevel="0" collapsed="false">
      <c r="A2592" s="0" t="n">
        <f aca="false">Data!C2592</f>
        <v>0.0016</v>
      </c>
      <c r="B2592" s="0" t="n">
        <f aca="false">Data!C2593</f>
        <v>0.0016</v>
      </c>
      <c r="C2592" s="0" t="n">
        <f aca="false">Summary!$B$8+(A2592-Summary!$B$8)*EXP(-Summary!$B$7*Summary!$B$3)</f>
        <v>0.00160516138843302</v>
      </c>
      <c r="D2592" s="0" t="n">
        <f aca="false">Summary!$B$9^2*(1-EXP(-2*Summary!$B$7*Summary!$B$3))/(2*Summary!$B$7)</f>
        <v>2.13796991461712E-007</v>
      </c>
      <c r="E2592" s="0" t="n">
        <f aca="false">LN(NORMDIST(B2592,C2592,SQRT(D2592),FALSE()))</f>
        <v>6.76011861996283</v>
      </c>
    </row>
    <row r="2593" customFormat="false" ht="15" hidden="false" customHeight="false" outlineLevel="0" collapsed="false">
      <c r="A2593" s="0" t="n">
        <f aca="false">Data!C2593</f>
        <v>0.0016</v>
      </c>
      <c r="B2593" s="0" t="n">
        <f aca="false">Data!C2594</f>
        <v>0.0016</v>
      </c>
      <c r="C2593" s="0" t="n">
        <f aca="false">Summary!$B$8+(A2593-Summary!$B$8)*EXP(-Summary!$B$7*Summary!$B$3)</f>
        <v>0.00160516138843302</v>
      </c>
      <c r="D2593" s="0" t="n">
        <f aca="false">Summary!$B$9^2*(1-EXP(-2*Summary!$B$7*Summary!$B$3))/(2*Summary!$B$7)</f>
        <v>2.13796991461712E-007</v>
      </c>
      <c r="E2593" s="0" t="n">
        <f aca="false">LN(NORMDIST(B2593,C2593,SQRT(D2593),FALSE()))</f>
        <v>6.76011861996283</v>
      </c>
    </row>
    <row r="2594" customFormat="false" ht="15" hidden="false" customHeight="false" outlineLevel="0" collapsed="false">
      <c r="A2594" s="0" t="n">
        <f aca="false">Data!C2594</f>
        <v>0.0016</v>
      </c>
      <c r="B2594" s="0" t="n">
        <f aca="false">Data!C2595</f>
        <v>0.0016</v>
      </c>
      <c r="C2594" s="0" t="n">
        <f aca="false">Summary!$B$8+(A2594-Summary!$B$8)*EXP(-Summary!$B$7*Summary!$B$3)</f>
        <v>0.00160516138843302</v>
      </c>
      <c r="D2594" s="0" t="n">
        <f aca="false">Summary!$B$9^2*(1-EXP(-2*Summary!$B$7*Summary!$B$3))/(2*Summary!$B$7)</f>
        <v>2.13796991461712E-007</v>
      </c>
      <c r="E2594" s="0" t="n">
        <f aca="false">LN(NORMDIST(B2594,C2594,SQRT(D2594),FALSE()))</f>
        <v>6.76011861996283</v>
      </c>
    </row>
    <row r="2595" customFormat="false" ht="15" hidden="false" customHeight="false" outlineLevel="0" collapsed="false">
      <c r="A2595" s="0" t="n">
        <f aca="false">Data!C2595</f>
        <v>0.0016</v>
      </c>
      <c r="B2595" s="0" t="n">
        <f aca="false">Data!C2596</f>
        <v>0.0016</v>
      </c>
      <c r="C2595" s="0" t="n">
        <f aca="false">Summary!$B$8+(A2595-Summary!$B$8)*EXP(-Summary!$B$7*Summary!$B$3)</f>
        <v>0.00160516138843302</v>
      </c>
      <c r="D2595" s="0" t="n">
        <f aca="false">Summary!$B$9^2*(1-EXP(-2*Summary!$B$7*Summary!$B$3))/(2*Summary!$B$7)</f>
        <v>2.13796991461712E-007</v>
      </c>
      <c r="E2595" s="0" t="n">
        <f aca="false">LN(NORMDIST(B2595,C2595,SQRT(D2595),FALSE()))</f>
        <v>6.76011861996283</v>
      </c>
    </row>
    <row r="2596" customFormat="false" ht="15" hidden="false" customHeight="false" outlineLevel="0" collapsed="false">
      <c r="A2596" s="0" t="n">
        <f aca="false">Data!C2596</f>
        <v>0.0016</v>
      </c>
      <c r="B2596" s="0" t="n">
        <f aca="false">Data!C2597</f>
        <v>0.0017</v>
      </c>
      <c r="C2596" s="0" t="n">
        <f aca="false">Summary!$B$8+(A2596-Summary!$B$8)*EXP(-Summary!$B$7*Summary!$B$3)</f>
        <v>0.00160516138843302</v>
      </c>
      <c r="D2596" s="0" t="n">
        <f aca="false">Summary!$B$9^2*(1-EXP(-2*Summary!$B$7*Summary!$B$3))/(2*Summary!$B$7)</f>
        <v>2.13796991461712E-007</v>
      </c>
      <c r="E2596" s="0" t="n">
        <f aca="false">LN(NORMDIST(B2596,C2596,SQRT(D2596),FALSE()))</f>
        <v>6.73914610240754</v>
      </c>
    </row>
    <row r="2597" customFormat="false" ht="15" hidden="false" customHeight="false" outlineLevel="0" collapsed="false">
      <c r="A2597" s="0" t="n">
        <f aca="false">Data!C2597</f>
        <v>0.0017</v>
      </c>
      <c r="B2597" s="0" t="n">
        <f aca="false">Data!C2598</f>
        <v>0.0017</v>
      </c>
      <c r="C2597" s="0" t="n">
        <f aca="false">Summary!$B$8+(A2597-Summary!$B$8)*EXP(-Summary!$B$7*Summary!$B$3)</f>
        <v>0.00170512042356526</v>
      </c>
      <c r="D2597" s="0" t="n">
        <f aca="false">Summary!$B$9^2*(1-EXP(-2*Summary!$B$7*Summary!$B$3))/(2*Summary!$B$7)</f>
        <v>2.13796991461712E-007</v>
      </c>
      <c r="E2597" s="0" t="n">
        <f aca="false">LN(NORMDIST(B2597,C2597,SQRT(D2597),FALSE()))</f>
        <v>6.76011960499322</v>
      </c>
    </row>
    <row r="2598" customFormat="false" ht="15" hidden="false" customHeight="false" outlineLevel="0" collapsed="false">
      <c r="A2598" s="0" t="n">
        <f aca="false">Data!C2598</f>
        <v>0.0017</v>
      </c>
      <c r="B2598" s="0" t="n">
        <f aca="false">Data!C2599</f>
        <v>0.0017</v>
      </c>
      <c r="C2598" s="0" t="n">
        <f aca="false">Summary!$B$8+(A2598-Summary!$B$8)*EXP(-Summary!$B$7*Summary!$B$3)</f>
        <v>0.00170512042356526</v>
      </c>
      <c r="D2598" s="0" t="n">
        <f aca="false">Summary!$B$9^2*(1-EXP(-2*Summary!$B$7*Summary!$B$3))/(2*Summary!$B$7)</f>
        <v>2.13796991461712E-007</v>
      </c>
      <c r="E2598" s="0" t="n">
        <f aca="false">LN(NORMDIST(B2598,C2598,SQRT(D2598),FALSE()))</f>
        <v>6.76011960499322</v>
      </c>
    </row>
    <row r="2599" customFormat="false" ht="15" hidden="false" customHeight="false" outlineLevel="0" collapsed="false">
      <c r="A2599" s="0" t="n">
        <f aca="false">Data!C2599</f>
        <v>0.0017</v>
      </c>
      <c r="B2599" s="0" t="n">
        <f aca="false">Data!C2600</f>
        <v>0.0017</v>
      </c>
      <c r="C2599" s="0" t="n">
        <f aca="false">Summary!$B$8+(A2599-Summary!$B$8)*EXP(-Summary!$B$7*Summary!$B$3)</f>
        <v>0.00170512042356526</v>
      </c>
      <c r="D2599" s="0" t="n">
        <f aca="false">Summary!$B$9^2*(1-EXP(-2*Summary!$B$7*Summary!$B$3))/(2*Summary!$B$7)</f>
        <v>2.13796991461712E-007</v>
      </c>
      <c r="E2599" s="0" t="n">
        <f aca="false">LN(NORMDIST(B2599,C2599,SQRT(D2599),FALSE()))</f>
        <v>6.76011960499322</v>
      </c>
    </row>
    <row r="2600" customFormat="false" ht="15" hidden="false" customHeight="false" outlineLevel="0" collapsed="false">
      <c r="A2600" s="0" t="n">
        <f aca="false">Data!C2600</f>
        <v>0.0017</v>
      </c>
      <c r="B2600" s="0" t="n">
        <f aca="false">Data!C2601</f>
        <v>0.0017</v>
      </c>
      <c r="C2600" s="0" t="n">
        <f aca="false">Summary!$B$8+(A2600-Summary!$B$8)*EXP(-Summary!$B$7*Summary!$B$3)</f>
        <v>0.00170512042356526</v>
      </c>
      <c r="D2600" s="0" t="n">
        <f aca="false">Summary!$B$9^2*(1-EXP(-2*Summary!$B$7*Summary!$B$3))/(2*Summary!$B$7)</f>
        <v>2.13796991461712E-007</v>
      </c>
      <c r="E2600" s="0" t="n">
        <f aca="false">LN(NORMDIST(B2600,C2600,SQRT(D2600),FALSE()))</f>
        <v>6.76011960499322</v>
      </c>
    </row>
    <row r="2601" customFormat="false" ht="15" hidden="false" customHeight="false" outlineLevel="0" collapsed="false">
      <c r="A2601" s="0" t="n">
        <f aca="false">Data!C2601</f>
        <v>0.0017</v>
      </c>
      <c r="B2601" s="0" t="n">
        <f aca="false">Data!C2602</f>
        <v>0.0017</v>
      </c>
      <c r="C2601" s="0" t="n">
        <f aca="false">Summary!$B$8+(A2601-Summary!$B$8)*EXP(-Summary!$B$7*Summary!$B$3)</f>
        <v>0.00170512042356526</v>
      </c>
      <c r="D2601" s="0" t="n">
        <f aca="false">Summary!$B$9^2*(1-EXP(-2*Summary!$B$7*Summary!$B$3))/(2*Summary!$B$7)</f>
        <v>2.13796991461712E-007</v>
      </c>
      <c r="E2601" s="0" t="n">
        <f aca="false">LN(NORMDIST(B2601,C2601,SQRT(D2601),FALSE()))</f>
        <v>6.76011960499322</v>
      </c>
    </row>
    <row r="2602" customFormat="false" ht="15" hidden="false" customHeight="false" outlineLevel="0" collapsed="false">
      <c r="A2602" s="0" t="n">
        <f aca="false">Data!C2602</f>
        <v>0.0017</v>
      </c>
      <c r="B2602" s="0" t="n">
        <f aca="false">Data!C2603</f>
        <v>0.0017</v>
      </c>
      <c r="C2602" s="0" t="n">
        <f aca="false">Summary!$B$8+(A2602-Summary!$B$8)*EXP(-Summary!$B$7*Summary!$B$3)</f>
        <v>0.00170512042356526</v>
      </c>
      <c r="D2602" s="0" t="n">
        <f aca="false">Summary!$B$9^2*(1-EXP(-2*Summary!$B$7*Summary!$B$3))/(2*Summary!$B$7)</f>
        <v>2.13796991461712E-007</v>
      </c>
      <c r="E2602" s="0" t="n">
        <f aca="false">LN(NORMDIST(B2602,C2602,SQRT(D2602),FALSE()))</f>
        <v>6.76011960499322</v>
      </c>
    </row>
    <row r="2603" customFormat="false" ht="15" hidden="false" customHeight="false" outlineLevel="0" collapsed="false">
      <c r="A2603" s="0" t="n">
        <f aca="false">Data!C2603</f>
        <v>0.0017</v>
      </c>
      <c r="B2603" s="0" t="n">
        <f aca="false">Data!C2604</f>
        <v>0.0017</v>
      </c>
      <c r="C2603" s="0" t="n">
        <f aca="false">Summary!$B$8+(A2603-Summary!$B$8)*EXP(-Summary!$B$7*Summary!$B$3)</f>
        <v>0.00170512042356526</v>
      </c>
      <c r="D2603" s="0" t="n">
        <f aca="false">Summary!$B$9^2*(1-EXP(-2*Summary!$B$7*Summary!$B$3))/(2*Summary!$B$7)</f>
        <v>2.13796991461712E-007</v>
      </c>
      <c r="E2603" s="0" t="n">
        <f aca="false">LN(NORMDIST(B2603,C2603,SQRT(D2603),FALSE()))</f>
        <v>6.76011960499322</v>
      </c>
    </row>
    <row r="2604" customFormat="false" ht="15" hidden="false" customHeight="false" outlineLevel="0" collapsed="false">
      <c r="A2604" s="0" t="n">
        <f aca="false">Data!C2604</f>
        <v>0.0017</v>
      </c>
      <c r="B2604" s="0" t="n">
        <f aca="false">Data!C2605</f>
        <v>0.0016</v>
      </c>
      <c r="C2604" s="0" t="n">
        <f aca="false">Summary!$B$8+(A2604-Summary!$B$8)*EXP(-Summary!$B$7*Summary!$B$3)</f>
        <v>0.00170512042356526</v>
      </c>
      <c r="D2604" s="0" t="n">
        <f aca="false">Summary!$B$9^2*(1-EXP(-2*Summary!$B$7*Summary!$B$3))/(2*Summary!$B$7)</f>
        <v>2.13796991461712E-007</v>
      </c>
      <c r="E2604" s="0" t="n">
        <f aca="false">LN(NORMDIST(B2604,C2604,SQRT(D2604),FALSE()))</f>
        <v>6.7343379402521</v>
      </c>
    </row>
    <row r="2605" customFormat="false" ht="15" hidden="false" customHeight="false" outlineLevel="0" collapsed="false">
      <c r="A2605" s="0" t="n">
        <f aca="false">Data!C2605</f>
        <v>0.0016</v>
      </c>
      <c r="B2605" s="0" t="n">
        <f aca="false">Data!C2606</f>
        <v>0.0016</v>
      </c>
      <c r="C2605" s="0" t="n">
        <f aca="false">Summary!$B$8+(A2605-Summary!$B$8)*EXP(-Summary!$B$7*Summary!$B$3)</f>
        <v>0.00160516138843302</v>
      </c>
      <c r="D2605" s="0" t="n">
        <f aca="false">Summary!$B$9^2*(1-EXP(-2*Summary!$B$7*Summary!$B$3))/(2*Summary!$B$7)</f>
        <v>2.13796991461712E-007</v>
      </c>
      <c r="E2605" s="0" t="n">
        <f aca="false">LN(NORMDIST(B2605,C2605,SQRT(D2605),FALSE()))</f>
        <v>6.76011861996283</v>
      </c>
    </row>
    <row r="2606" customFormat="false" ht="15" hidden="false" customHeight="false" outlineLevel="0" collapsed="false">
      <c r="A2606" s="0" t="n">
        <f aca="false">Data!C2606</f>
        <v>0.0016</v>
      </c>
      <c r="B2606" s="0" t="n">
        <f aca="false">Data!C2607</f>
        <v>0.0016</v>
      </c>
      <c r="C2606" s="0" t="n">
        <f aca="false">Summary!$B$8+(A2606-Summary!$B$8)*EXP(-Summary!$B$7*Summary!$B$3)</f>
        <v>0.00160516138843302</v>
      </c>
      <c r="D2606" s="0" t="n">
        <f aca="false">Summary!$B$9^2*(1-EXP(-2*Summary!$B$7*Summary!$B$3))/(2*Summary!$B$7)</f>
        <v>2.13796991461712E-007</v>
      </c>
      <c r="E2606" s="0" t="n">
        <f aca="false">LN(NORMDIST(B2606,C2606,SQRT(D2606),FALSE()))</f>
        <v>6.76011861996283</v>
      </c>
    </row>
    <row r="2607" customFormat="false" ht="15" hidden="false" customHeight="false" outlineLevel="0" collapsed="false">
      <c r="A2607" s="0" t="n">
        <f aca="false">Data!C2607</f>
        <v>0.0016</v>
      </c>
      <c r="B2607" s="0" t="n">
        <f aca="false">Data!C2608</f>
        <v>0.0014</v>
      </c>
      <c r="C2607" s="0" t="n">
        <f aca="false">Summary!$B$8+(A2607-Summary!$B$8)*EXP(-Summary!$B$7*Summary!$B$3)</f>
        <v>0.00160516138843302</v>
      </c>
      <c r="D2607" s="0" t="n">
        <f aca="false">Summary!$B$9^2*(1-EXP(-2*Summary!$B$7*Summary!$B$3))/(2*Summary!$B$7)</f>
        <v>2.13796991461712E-007</v>
      </c>
      <c r="E2607" s="0" t="n">
        <f aca="false">LN(NORMDIST(B2607,C2607,SQRT(D2607),FALSE()))</f>
        <v>6.66174362626994</v>
      </c>
    </row>
    <row r="2608" customFormat="false" ht="15" hidden="false" customHeight="false" outlineLevel="0" collapsed="false">
      <c r="A2608" s="0" t="n">
        <f aca="false">Data!C2608</f>
        <v>0.0014</v>
      </c>
      <c r="B2608" s="0" t="n">
        <f aca="false">Data!C2609</f>
        <v>0.0014</v>
      </c>
      <c r="C2608" s="0" t="n">
        <f aca="false">Summary!$B$8+(A2608-Summary!$B$8)*EXP(-Summary!$B$7*Summary!$B$3)</f>
        <v>0.00140524331816854</v>
      </c>
      <c r="D2608" s="0" t="n">
        <f aca="false">Summary!$B$9^2*(1-EXP(-2*Summary!$B$7*Summary!$B$3))/(2*Summary!$B$7)</f>
        <v>2.13796991461712E-007</v>
      </c>
      <c r="E2608" s="0" t="n">
        <f aca="false">LN(NORMDIST(B2608,C2608,SQRT(D2608),FALSE()))</f>
        <v>6.76011662635465</v>
      </c>
    </row>
    <row r="2609" customFormat="false" ht="15" hidden="false" customHeight="false" outlineLevel="0" collapsed="false">
      <c r="A2609" s="0" t="n">
        <f aca="false">Data!C2609</f>
        <v>0.0014</v>
      </c>
      <c r="B2609" s="0" t="n">
        <f aca="false">Data!C2610</f>
        <v>0.0012</v>
      </c>
      <c r="C2609" s="0" t="n">
        <f aca="false">Summary!$B$8+(A2609-Summary!$B$8)*EXP(-Summary!$B$7*Summary!$B$3)</f>
        <v>0.00140524331816854</v>
      </c>
      <c r="D2609" s="0" t="n">
        <f aca="false">Summary!$B$9^2*(1-EXP(-2*Summary!$B$7*Summary!$B$3))/(2*Summary!$B$7)</f>
        <v>2.13796991461712E-007</v>
      </c>
      <c r="E2609" s="0" t="n">
        <f aca="false">LN(NORMDIST(B2609,C2609,SQRT(D2609),FALSE()))</f>
        <v>6.66166499010944</v>
      </c>
    </row>
    <row r="2610" customFormat="false" ht="15" hidden="false" customHeight="false" outlineLevel="0" collapsed="false">
      <c r="A2610" s="0" t="n">
        <f aca="false">Data!C2610</f>
        <v>0.0012</v>
      </c>
      <c r="B2610" s="0" t="n">
        <f aca="false">Data!C2611</f>
        <v>0.0012</v>
      </c>
      <c r="C2610" s="0" t="n">
        <f aca="false">Summary!$B$8+(A2610-Summary!$B$8)*EXP(-Summary!$B$7*Summary!$B$3)</f>
        <v>0.00120532524790406</v>
      </c>
      <c r="D2610" s="0" t="n">
        <f aca="false">Summary!$B$9^2*(1-EXP(-2*Summary!$B$7*Summary!$B$3))/(2*Summary!$B$7)</f>
        <v>2.13796991461712E-007</v>
      </c>
      <c r="E2610" s="0" t="n">
        <f aca="false">LN(NORMDIST(B2610,C2610,SQRT(D2610),FALSE()))</f>
        <v>6.76011460134995</v>
      </c>
    </row>
    <row r="2611" customFormat="false" ht="15" hidden="false" customHeight="false" outlineLevel="0" collapsed="false">
      <c r="A2611" s="0" t="n">
        <f aca="false">Data!C2611</f>
        <v>0.0012</v>
      </c>
      <c r="B2611" s="0" t="n">
        <f aca="false">Data!C2612</f>
        <v>0.001</v>
      </c>
      <c r="C2611" s="0" t="n">
        <f aca="false">Summary!$B$8+(A2611-Summary!$B$8)*EXP(-Summary!$B$7*Summary!$B$3)</f>
        <v>0.00120532524790406</v>
      </c>
      <c r="D2611" s="0" t="n">
        <f aca="false">Summary!$B$9^2*(1-EXP(-2*Summary!$B$7*Summary!$B$3))/(2*Summary!$B$7)</f>
        <v>2.13796991461712E-007</v>
      </c>
      <c r="E2611" s="0" t="n">
        <f aca="false">LN(NORMDIST(B2611,C2611,SQRT(D2611),FALSE()))</f>
        <v>6.66158632255243</v>
      </c>
    </row>
    <row r="2612" customFormat="false" ht="15" hidden="false" customHeight="false" outlineLevel="0" collapsed="false">
      <c r="A2612" s="0" t="n">
        <f aca="false">Data!C2612</f>
        <v>0.001</v>
      </c>
      <c r="B2612" s="0" t="n">
        <f aca="false">Data!C2613</f>
        <v>0.001</v>
      </c>
      <c r="C2612" s="0" t="n">
        <f aca="false">Summary!$B$8+(A2612-Summary!$B$8)*EXP(-Summary!$B$7*Summary!$B$3)</f>
        <v>0.00100540717763958</v>
      </c>
      <c r="D2612" s="0" t="n">
        <f aca="false">Summary!$B$9^2*(1-EXP(-2*Summary!$B$7*Summary!$B$3))/(2*Summary!$B$7)</f>
        <v>2.13796991461712E-007</v>
      </c>
      <c r="E2612" s="0" t="n">
        <f aca="false">LN(NORMDIST(B2612,C2612,SQRT(D2612),FALSE()))</f>
        <v>6.76011254494874</v>
      </c>
    </row>
    <row r="2613" customFormat="false" ht="15" hidden="false" customHeight="false" outlineLevel="0" collapsed="false">
      <c r="A2613" s="0" t="n">
        <f aca="false">Data!C2613</f>
        <v>0.001</v>
      </c>
      <c r="B2613" s="0" t="n">
        <f aca="false">Data!C2614</f>
        <v>0.0008</v>
      </c>
      <c r="C2613" s="0" t="n">
        <f aca="false">Summary!$B$8+(A2613-Summary!$B$8)*EXP(-Summary!$B$7*Summary!$B$3)</f>
        <v>0.00100540717763958</v>
      </c>
      <c r="D2613" s="0" t="n">
        <f aca="false">Summary!$B$9^2*(1-EXP(-2*Summary!$B$7*Summary!$B$3))/(2*Summary!$B$7)</f>
        <v>2.13796991461712E-007</v>
      </c>
      <c r="E2613" s="0" t="n">
        <f aca="false">LN(NORMDIST(B2613,C2613,SQRT(D2613),FALSE()))</f>
        <v>6.66150762359889</v>
      </c>
    </row>
    <row r="2614" customFormat="false" ht="15" hidden="false" customHeight="false" outlineLevel="0" collapsed="false">
      <c r="A2614" s="0" t="n">
        <f aca="false">Data!C2614</f>
        <v>0.0008</v>
      </c>
      <c r="B2614" s="0" t="n">
        <f aca="false">Data!C2615</f>
        <v>0.0007</v>
      </c>
      <c r="C2614" s="0" t="n">
        <f aca="false">Summary!$B$8+(A2614-Summary!$B$8)*EXP(-Summary!$B$7*Summary!$B$3)</f>
        <v>0.000805489107375101</v>
      </c>
      <c r="D2614" s="0" t="n">
        <f aca="false">Summary!$B$9^2*(1-EXP(-2*Summary!$B$7*Summary!$B$3))/(2*Summary!$B$7)</f>
        <v>2.13796991461712E-007</v>
      </c>
      <c r="E2614" s="0" t="n">
        <f aca="false">LN(NORMDIST(B2614,C2614,SQRT(D2614),FALSE()))</f>
        <v>6.73415634666716</v>
      </c>
    </row>
    <row r="2615" customFormat="false" ht="15" hidden="false" customHeight="false" outlineLevel="0" collapsed="false">
      <c r="A2615" s="0" t="n">
        <f aca="false">Data!C2615</f>
        <v>0.0007</v>
      </c>
      <c r="B2615" s="0" t="n">
        <f aca="false">Data!C2616</f>
        <v>0.0009</v>
      </c>
      <c r="C2615" s="0" t="n">
        <f aca="false">Summary!$B$8+(A2615-Summary!$B$8)*EXP(-Summary!$B$7*Summary!$B$3)</f>
        <v>0.00070553007224286</v>
      </c>
      <c r="D2615" s="0" t="n">
        <f aca="false">Summary!$B$9^2*(1-EXP(-2*Summary!$B$7*Summary!$B$3))/(2*Summary!$B$7)</f>
        <v>2.13796991461712E-007</v>
      </c>
      <c r="E2615" s="0" t="n">
        <f aca="false">LN(NORMDIST(B2615,C2615,SQRT(D2615),FALSE()))</f>
        <v>6.67173591491882</v>
      </c>
    </row>
    <row r="2616" customFormat="false" ht="15" hidden="false" customHeight="false" outlineLevel="0" collapsed="false">
      <c r="A2616" s="0" t="n">
        <f aca="false">Data!C2616</f>
        <v>0.0009</v>
      </c>
      <c r="B2616" s="0" t="n">
        <f aca="false">Data!C2617</f>
        <v>0.001</v>
      </c>
      <c r="C2616" s="0" t="n">
        <f aca="false">Summary!$B$8+(A2616-Summary!$B$8)*EXP(-Summary!$B$7*Summary!$B$3)</f>
        <v>0.000905448142507341</v>
      </c>
      <c r="D2616" s="0" t="n">
        <f aca="false">Summary!$B$9^2*(1-EXP(-2*Summary!$B$7*Summary!$B$3))/(2*Summary!$B$7)</f>
        <v>2.13796991461712E-007</v>
      </c>
      <c r="E2616" s="0" t="n">
        <f aca="false">LN(NORMDIST(B2616,C2616,SQRT(D2616),FALSE()))</f>
        <v>6.73927311188571</v>
      </c>
    </row>
    <row r="2617" customFormat="false" ht="15" hidden="false" customHeight="false" outlineLevel="0" collapsed="false">
      <c r="A2617" s="0" t="n">
        <f aca="false">Data!C2617</f>
        <v>0.001</v>
      </c>
      <c r="B2617" s="0" t="n">
        <f aca="false">Data!C2618</f>
        <v>0.0009</v>
      </c>
      <c r="C2617" s="0" t="n">
        <f aca="false">Summary!$B$8+(A2617-Summary!$B$8)*EXP(-Summary!$B$7*Summary!$B$3)</f>
        <v>0.00100540717763958</v>
      </c>
      <c r="D2617" s="0" t="n">
        <f aca="false">Summary!$B$9^2*(1-EXP(-2*Summary!$B$7*Summary!$B$3))/(2*Summary!$B$7)</f>
        <v>2.13796991461712E-007</v>
      </c>
      <c r="E2617" s="0" t="n">
        <f aca="false">LN(NORMDIST(B2617,C2617,SQRT(D2617),FALSE()))</f>
        <v>6.73419675574106</v>
      </c>
    </row>
    <row r="2618" customFormat="false" ht="15" hidden="false" customHeight="false" outlineLevel="0" collapsed="false">
      <c r="A2618" s="0" t="n">
        <f aca="false">Data!C2618</f>
        <v>0.0009</v>
      </c>
      <c r="B2618" s="0" t="n">
        <f aca="false">Data!C2619</f>
        <v>0.0011</v>
      </c>
      <c r="C2618" s="0" t="n">
        <f aca="false">Summary!$B$8+(A2618-Summary!$B$8)*EXP(-Summary!$B$7*Summary!$B$3)</f>
        <v>0.000905448142507341</v>
      </c>
      <c r="D2618" s="0" t="n">
        <f aca="false">Summary!$B$9^2*(1-EXP(-2*Summary!$B$7*Summary!$B$3))/(2*Summary!$B$7)</f>
        <v>2.13796991461712E-007</v>
      </c>
      <c r="E2618" s="0" t="n">
        <f aca="false">LN(NORMDIST(B2618,C2618,SQRT(D2618),FALSE()))</f>
        <v>6.6716613758625</v>
      </c>
    </row>
    <row r="2619" customFormat="false" ht="15" hidden="false" customHeight="false" outlineLevel="0" collapsed="false">
      <c r="A2619" s="0" t="n">
        <f aca="false">Data!C2619</f>
        <v>0.0011</v>
      </c>
      <c r="B2619" s="0" t="n">
        <f aca="false">Data!C2620</f>
        <v>0.0012</v>
      </c>
      <c r="C2619" s="0" t="n">
        <f aca="false">Summary!$B$8+(A2619-Summary!$B$8)*EXP(-Summary!$B$7*Summary!$B$3)</f>
        <v>0.00110536621277182</v>
      </c>
      <c r="D2619" s="0" t="n">
        <f aca="false">Summary!$B$9^2*(1-EXP(-2*Summary!$B$7*Summary!$B$3))/(2*Summary!$B$7)</f>
        <v>2.13796991461712E-007</v>
      </c>
      <c r="E2619" s="0" t="n">
        <f aca="false">LN(NORMDIST(B2619,C2619,SQRT(D2619),FALSE()))</f>
        <v>6.73923686270903</v>
      </c>
    </row>
    <row r="2620" customFormat="false" ht="15" hidden="false" customHeight="false" outlineLevel="0" collapsed="false">
      <c r="A2620" s="0" t="n">
        <f aca="false">Data!C2620</f>
        <v>0.0012</v>
      </c>
      <c r="B2620" s="0" t="n">
        <f aca="false">Data!C2621</f>
        <v>0.0013</v>
      </c>
      <c r="C2620" s="0" t="n">
        <f aca="false">Summary!$B$8+(A2620-Summary!$B$8)*EXP(-Summary!$B$7*Summary!$B$3)</f>
        <v>0.00120532524790406</v>
      </c>
      <c r="D2620" s="0" t="n">
        <f aca="false">Summary!$B$9^2*(1-EXP(-2*Summary!$B$7*Summary!$B$3))/(2*Summary!$B$7)</f>
        <v>2.13796991461712E-007</v>
      </c>
      <c r="E2620" s="0" t="n">
        <f aca="false">LN(NORMDIST(B2620,C2620,SQRT(D2620),FALSE()))</f>
        <v>6.73921872634699</v>
      </c>
    </row>
    <row r="2621" customFormat="false" ht="15" hidden="false" customHeight="false" outlineLevel="0" collapsed="false">
      <c r="A2621" s="0" t="n">
        <f aca="false">Data!C2621</f>
        <v>0.0013</v>
      </c>
      <c r="B2621" s="0" t="n">
        <f aca="false">Data!C2622</f>
        <v>0.0013</v>
      </c>
      <c r="C2621" s="0" t="n">
        <f aca="false">Summary!$B$8+(A2621-Summary!$B$8)*EXP(-Summary!$B$7*Summary!$B$3)</f>
        <v>0.0013052842830363</v>
      </c>
      <c r="D2621" s="0" t="n">
        <f aca="false">Summary!$B$9^2*(1-EXP(-2*Summary!$B$7*Summary!$B$3))/(2*Summary!$B$7)</f>
        <v>2.13796991461712E-007</v>
      </c>
      <c r="E2621" s="0" t="n">
        <f aca="false">LN(NORMDIST(B2621,C2621,SQRT(D2621),FALSE()))</f>
        <v>6.76011561777687</v>
      </c>
    </row>
    <row r="2622" customFormat="false" ht="15" hidden="false" customHeight="false" outlineLevel="0" collapsed="false">
      <c r="A2622" s="0" t="n">
        <f aca="false">Data!C2622</f>
        <v>0.0013</v>
      </c>
      <c r="B2622" s="0" t="n">
        <f aca="false">Data!C2623</f>
        <v>0.0013</v>
      </c>
      <c r="C2622" s="0" t="n">
        <f aca="false">Summary!$B$8+(A2622-Summary!$B$8)*EXP(-Summary!$B$7*Summary!$B$3)</f>
        <v>0.0013052842830363</v>
      </c>
      <c r="D2622" s="0" t="n">
        <f aca="false">Summary!$B$9^2*(1-EXP(-2*Summary!$B$7*Summary!$B$3))/(2*Summary!$B$7)</f>
        <v>2.13796991461712E-007</v>
      </c>
      <c r="E2622" s="0" t="n">
        <f aca="false">LN(NORMDIST(B2622,C2622,SQRT(D2622),FALSE()))</f>
        <v>6.76011561777687</v>
      </c>
    </row>
    <row r="2623" customFormat="false" ht="15" hidden="false" customHeight="false" outlineLevel="0" collapsed="false">
      <c r="A2623" s="0" t="n">
        <f aca="false">Data!C2623</f>
        <v>0.0013</v>
      </c>
      <c r="B2623" s="0" t="n">
        <f aca="false">Data!C2624</f>
        <v>0.0013</v>
      </c>
      <c r="C2623" s="0" t="n">
        <f aca="false">Summary!$B$8+(A2623-Summary!$B$8)*EXP(-Summary!$B$7*Summary!$B$3)</f>
        <v>0.0013052842830363</v>
      </c>
      <c r="D2623" s="0" t="n">
        <f aca="false">Summary!$B$9^2*(1-EXP(-2*Summary!$B$7*Summary!$B$3))/(2*Summary!$B$7)</f>
        <v>2.13796991461712E-007</v>
      </c>
      <c r="E2623" s="0" t="n">
        <f aca="false">LN(NORMDIST(B2623,C2623,SQRT(D2623),FALSE()))</f>
        <v>6.76011561777687</v>
      </c>
    </row>
    <row r="2624" customFormat="false" ht="15" hidden="false" customHeight="false" outlineLevel="0" collapsed="false">
      <c r="A2624" s="0" t="n">
        <f aca="false">Data!C2624</f>
        <v>0.0013</v>
      </c>
      <c r="B2624" s="0" t="n">
        <f aca="false">Data!C2625</f>
        <v>0.0017</v>
      </c>
      <c r="C2624" s="0" t="n">
        <f aca="false">Summary!$B$8+(A2624-Summary!$B$8)*EXP(-Summary!$B$7*Summary!$B$3)</f>
        <v>0.0013052842830363</v>
      </c>
      <c r="D2624" s="0" t="n">
        <f aca="false">Summary!$B$9^2*(1-EXP(-2*Summary!$B$7*Summary!$B$3))/(2*Summary!$B$7)</f>
        <v>2.13796991461712E-007</v>
      </c>
      <c r="E2624" s="0" t="n">
        <f aca="false">LN(NORMDIST(B2624,C2624,SQRT(D2624),FALSE()))</f>
        <v>6.39581541760577</v>
      </c>
    </row>
    <row r="2625" customFormat="false" ht="15" hidden="false" customHeight="false" outlineLevel="0" collapsed="false">
      <c r="A2625" s="0" t="n">
        <f aca="false">Data!C2625</f>
        <v>0.0017</v>
      </c>
      <c r="B2625" s="0" t="n">
        <f aca="false">Data!C2626</f>
        <v>0.0015</v>
      </c>
      <c r="C2625" s="0" t="n">
        <f aca="false">Summary!$B$8+(A2625-Summary!$B$8)*EXP(-Summary!$B$7*Summary!$B$3)</f>
        <v>0.00170512042356526</v>
      </c>
      <c r="D2625" s="0" t="n">
        <f aca="false">Summary!$B$9^2*(1-EXP(-2*Summary!$B$7*Summary!$B$3))/(2*Summary!$B$7)</f>
        <v>2.13796991461712E-007</v>
      </c>
      <c r="E2625" s="0" t="n">
        <f aca="false">LN(NORMDIST(B2625,C2625,SQRT(D2625),FALSE()))</f>
        <v>6.6617829325765</v>
      </c>
    </row>
    <row r="2626" customFormat="false" ht="15" hidden="false" customHeight="false" outlineLevel="0" collapsed="false">
      <c r="A2626" s="0" t="n">
        <f aca="false">Data!C2626</f>
        <v>0.0015</v>
      </c>
      <c r="B2626" s="0" t="n">
        <f aca="false">Data!C2627</f>
        <v>0.0018</v>
      </c>
      <c r="C2626" s="0" t="n">
        <f aca="false">Summary!$B$8+(A2626-Summary!$B$8)*EXP(-Summary!$B$7*Summary!$B$3)</f>
        <v>0.00150520235330078</v>
      </c>
      <c r="D2626" s="0" t="n">
        <f aca="false">Summary!$B$9^2*(1-EXP(-2*Summary!$B$7*Summary!$B$3))/(2*Summary!$B$7)</f>
        <v>2.13796991461712E-007</v>
      </c>
      <c r="E2626" s="0" t="n">
        <f aca="false">LN(NORMDIST(B2626,C2626,SQRT(D2626),FALSE()))</f>
        <v>6.55693752752823</v>
      </c>
    </row>
    <row r="2627" customFormat="false" ht="15" hidden="false" customHeight="false" outlineLevel="0" collapsed="false">
      <c r="A2627" s="0" t="n">
        <f aca="false">Data!C2627</f>
        <v>0.0018</v>
      </c>
      <c r="B2627" s="0" t="n">
        <f aca="false">Data!C2628</f>
        <v>0.0017</v>
      </c>
      <c r="C2627" s="0" t="n">
        <f aca="false">Summary!$B$8+(A2627-Summary!$B$8)*EXP(-Summary!$B$7*Summary!$B$3)</f>
        <v>0.0018050794586975</v>
      </c>
      <c r="D2627" s="0" t="n">
        <f aca="false">Summary!$B$9^2*(1-EXP(-2*Summary!$B$7*Summary!$B$3))/(2*Summary!$B$7)</f>
        <v>2.13796991461712E-007</v>
      </c>
      <c r="E2627" s="0" t="n">
        <f aca="false">LN(NORMDIST(B2627,C2627,SQRT(D2627),FALSE()))</f>
        <v>6.73435807807144</v>
      </c>
    </row>
    <row r="2628" customFormat="false" ht="15" hidden="false" customHeight="false" outlineLevel="0" collapsed="false">
      <c r="A2628" s="0" t="n">
        <f aca="false">Data!C2628</f>
        <v>0.0017</v>
      </c>
      <c r="B2628" s="0" t="n">
        <f aca="false">Data!C2629</f>
        <v>0.0017</v>
      </c>
      <c r="C2628" s="0" t="n">
        <f aca="false">Summary!$B$8+(A2628-Summary!$B$8)*EXP(-Summary!$B$7*Summary!$B$3)</f>
        <v>0.00170512042356526</v>
      </c>
      <c r="D2628" s="0" t="n">
        <f aca="false">Summary!$B$9^2*(1-EXP(-2*Summary!$B$7*Summary!$B$3))/(2*Summary!$B$7)</f>
        <v>2.13796991461712E-007</v>
      </c>
      <c r="E2628" s="0" t="n">
        <f aca="false">LN(NORMDIST(B2628,C2628,SQRT(D2628),FALSE()))</f>
        <v>6.76011960499322</v>
      </c>
    </row>
    <row r="2629" customFormat="false" ht="15" hidden="false" customHeight="false" outlineLevel="0" collapsed="false">
      <c r="A2629" s="0" t="n">
        <f aca="false">Data!C2629</f>
        <v>0.0017</v>
      </c>
      <c r="B2629" s="0" t="n">
        <f aca="false">Data!C2630</f>
        <v>0.0017</v>
      </c>
      <c r="C2629" s="0" t="n">
        <f aca="false">Summary!$B$8+(A2629-Summary!$B$8)*EXP(-Summary!$B$7*Summary!$B$3)</f>
        <v>0.00170512042356526</v>
      </c>
      <c r="D2629" s="0" t="n">
        <f aca="false">Summary!$B$9^2*(1-EXP(-2*Summary!$B$7*Summary!$B$3))/(2*Summary!$B$7)</f>
        <v>2.13796991461712E-007</v>
      </c>
      <c r="E2629" s="0" t="n">
        <f aca="false">LN(NORMDIST(B2629,C2629,SQRT(D2629),FALSE()))</f>
        <v>6.76011960499322</v>
      </c>
    </row>
    <row r="2630" customFormat="false" ht="15" hidden="false" customHeight="false" outlineLevel="0" collapsed="false">
      <c r="A2630" s="0" t="n">
        <f aca="false">Data!C2630</f>
        <v>0.0017</v>
      </c>
      <c r="B2630" s="0" t="n">
        <f aca="false">Data!C2631</f>
        <v>0.0016</v>
      </c>
      <c r="C2630" s="0" t="n">
        <f aca="false">Summary!$B$8+(A2630-Summary!$B$8)*EXP(-Summary!$B$7*Summary!$B$3)</f>
        <v>0.00170512042356526</v>
      </c>
      <c r="D2630" s="0" t="n">
        <f aca="false">Summary!$B$9^2*(1-EXP(-2*Summary!$B$7*Summary!$B$3))/(2*Summary!$B$7)</f>
        <v>2.13796991461712E-007</v>
      </c>
      <c r="E2630" s="0" t="n">
        <f aca="false">LN(NORMDIST(B2630,C2630,SQRT(D2630),FALSE()))</f>
        <v>6.7343379402521</v>
      </c>
    </row>
    <row r="2631" customFormat="false" ht="15" hidden="false" customHeight="false" outlineLevel="0" collapsed="false">
      <c r="A2631" s="0" t="n">
        <f aca="false">Data!C2631</f>
        <v>0.0016</v>
      </c>
      <c r="B2631" s="0" t="n">
        <f aca="false">Data!C2632</f>
        <v>0.0015</v>
      </c>
      <c r="C2631" s="0" t="n">
        <f aca="false">Summary!$B$8+(A2631-Summary!$B$8)*EXP(-Summary!$B$7*Summary!$B$3)</f>
        <v>0.00160516138843302</v>
      </c>
      <c r="D2631" s="0" t="n">
        <f aca="false">Summary!$B$9^2*(1-EXP(-2*Summary!$B$7*Summary!$B$3))/(2*Summary!$B$7)</f>
        <v>2.13796991461712E-007</v>
      </c>
      <c r="E2631" s="0" t="n">
        <f aca="false">LN(NORMDIST(B2631,C2631,SQRT(D2631),FALSE()))</f>
        <v>6.73431779458363</v>
      </c>
    </row>
    <row r="2632" customFormat="false" ht="15" hidden="false" customHeight="false" outlineLevel="0" collapsed="false">
      <c r="A2632" s="0" t="n">
        <f aca="false">Data!C2632</f>
        <v>0.0015</v>
      </c>
      <c r="B2632" s="0" t="n">
        <f aca="false">Data!C2633</f>
        <v>0.0016</v>
      </c>
      <c r="C2632" s="0" t="n">
        <f aca="false">Summary!$B$8+(A2632-Summary!$B$8)*EXP(-Summary!$B$7*Summary!$B$3)</f>
        <v>0.00150520235330078</v>
      </c>
      <c r="D2632" s="0" t="n">
        <f aca="false">Summary!$B$9^2*(1-EXP(-2*Summary!$B$7*Summary!$B$3))/(2*Summary!$B$7)</f>
        <v>2.13796991461712E-007</v>
      </c>
      <c r="E2632" s="0" t="n">
        <f aca="false">LN(NORMDIST(B2632,C2632,SQRT(D2632),FALSE()))</f>
        <v>6.7391642701661</v>
      </c>
    </row>
    <row r="2633" customFormat="false" ht="15" hidden="false" customHeight="false" outlineLevel="0" collapsed="false">
      <c r="A2633" s="0" t="n">
        <f aca="false">Data!C2633</f>
        <v>0.0016</v>
      </c>
      <c r="B2633" s="0" t="n">
        <f aca="false">Data!C2634</f>
        <v>0.0016</v>
      </c>
      <c r="C2633" s="0" t="n">
        <f aca="false">Summary!$B$8+(A2633-Summary!$B$8)*EXP(-Summary!$B$7*Summary!$B$3)</f>
        <v>0.00160516138843302</v>
      </c>
      <c r="D2633" s="0" t="n">
        <f aca="false">Summary!$B$9^2*(1-EXP(-2*Summary!$B$7*Summary!$B$3))/(2*Summary!$B$7)</f>
        <v>2.13796991461712E-007</v>
      </c>
      <c r="E2633" s="0" t="n">
        <f aca="false">LN(NORMDIST(B2633,C2633,SQRT(D2633),FALSE()))</f>
        <v>6.76011861996283</v>
      </c>
    </row>
    <row r="2634" customFormat="false" ht="15" hidden="false" customHeight="false" outlineLevel="0" collapsed="false">
      <c r="A2634" s="0" t="n">
        <f aca="false">Data!C2634</f>
        <v>0.0016</v>
      </c>
      <c r="B2634" s="0" t="n">
        <f aca="false">Data!C2635</f>
        <v>0.0015</v>
      </c>
      <c r="C2634" s="0" t="n">
        <f aca="false">Summary!$B$8+(A2634-Summary!$B$8)*EXP(-Summary!$B$7*Summary!$B$3)</f>
        <v>0.00160516138843302</v>
      </c>
      <c r="D2634" s="0" t="n">
        <f aca="false">Summary!$B$9^2*(1-EXP(-2*Summary!$B$7*Summary!$B$3))/(2*Summary!$B$7)</f>
        <v>2.13796991461712E-007</v>
      </c>
      <c r="E2634" s="0" t="n">
        <f aca="false">LN(NORMDIST(B2634,C2634,SQRT(D2634),FALSE()))</f>
        <v>6.73431779458363</v>
      </c>
    </row>
    <row r="2635" customFormat="false" ht="15" hidden="false" customHeight="false" outlineLevel="0" collapsed="false">
      <c r="A2635" s="0" t="n">
        <f aca="false">Data!C2635</f>
        <v>0.0015</v>
      </c>
      <c r="B2635" s="0" t="n">
        <f aca="false">Data!C2636</f>
        <v>0.0015</v>
      </c>
      <c r="C2635" s="0" t="n">
        <f aca="false">Summary!$B$8+(A2635-Summary!$B$8)*EXP(-Summary!$B$7*Summary!$B$3)</f>
        <v>0.00150520235330078</v>
      </c>
      <c r="D2635" s="0" t="n">
        <f aca="false">Summary!$B$9^2*(1-EXP(-2*Summary!$B$7*Summary!$B$3))/(2*Summary!$B$7)</f>
        <v>2.13796991461712E-007</v>
      </c>
      <c r="E2635" s="0" t="n">
        <f aca="false">LN(NORMDIST(B2635,C2635,SQRT(D2635),FALSE()))</f>
        <v>6.7601176270833</v>
      </c>
    </row>
    <row r="2636" customFormat="false" ht="15" hidden="false" customHeight="false" outlineLevel="0" collapsed="false">
      <c r="A2636" s="0" t="n">
        <f aca="false">Data!C2636</f>
        <v>0.0015</v>
      </c>
      <c r="B2636" s="0" t="n">
        <f aca="false">Data!C2637</f>
        <v>0.0015</v>
      </c>
      <c r="C2636" s="0" t="n">
        <f aca="false">Summary!$B$8+(A2636-Summary!$B$8)*EXP(-Summary!$B$7*Summary!$B$3)</f>
        <v>0.00150520235330078</v>
      </c>
      <c r="D2636" s="0" t="n">
        <f aca="false">Summary!$B$9^2*(1-EXP(-2*Summary!$B$7*Summary!$B$3))/(2*Summary!$B$7)</f>
        <v>2.13796991461712E-007</v>
      </c>
      <c r="E2636" s="0" t="n">
        <f aca="false">LN(NORMDIST(B2636,C2636,SQRT(D2636),FALSE()))</f>
        <v>6.7601176270833</v>
      </c>
    </row>
    <row r="2637" customFormat="false" ht="15" hidden="false" customHeight="false" outlineLevel="0" collapsed="false">
      <c r="A2637" s="0" t="n">
        <f aca="false">Data!C2637</f>
        <v>0.0015</v>
      </c>
      <c r="B2637" s="0" t="n">
        <f aca="false">Data!C2638</f>
        <v>0.0015</v>
      </c>
      <c r="C2637" s="0" t="n">
        <f aca="false">Summary!$B$8+(A2637-Summary!$B$8)*EXP(-Summary!$B$7*Summary!$B$3)</f>
        <v>0.00150520235330078</v>
      </c>
      <c r="D2637" s="0" t="n">
        <f aca="false">Summary!$B$9^2*(1-EXP(-2*Summary!$B$7*Summary!$B$3))/(2*Summary!$B$7)</f>
        <v>2.13796991461712E-007</v>
      </c>
      <c r="E2637" s="0" t="n">
        <f aca="false">LN(NORMDIST(B2637,C2637,SQRT(D2637),FALSE()))</f>
        <v>6.7601176270833</v>
      </c>
    </row>
    <row r="2638" customFormat="false" ht="15" hidden="false" customHeight="false" outlineLevel="0" collapsed="false">
      <c r="A2638" s="0" t="n">
        <f aca="false">Data!C2638</f>
        <v>0.0015</v>
      </c>
      <c r="B2638" s="0" t="n">
        <f aca="false">Data!C2639</f>
        <v>0.0017</v>
      </c>
      <c r="C2638" s="0" t="n">
        <f aca="false">Summary!$B$8+(A2638-Summary!$B$8)*EXP(-Summary!$B$7*Summary!$B$3)</f>
        <v>0.00150520235330078</v>
      </c>
      <c r="D2638" s="0" t="n">
        <f aca="false">Summary!$B$9^2*(1-EXP(-2*Summary!$B$7*Summary!$B$3))/(2*Summary!$B$7)</f>
        <v>2.13796991461712E-007</v>
      </c>
      <c r="E2638" s="0" t="n">
        <f aca="false">LN(NORMDIST(B2638,C2638,SQRT(D2638),FALSE()))</f>
        <v>6.6714375703144</v>
      </c>
    </row>
    <row r="2639" customFormat="false" ht="15" hidden="false" customHeight="false" outlineLevel="0" collapsed="false">
      <c r="A2639" s="0" t="n">
        <f aca="false">Data!C2639</f>
        <v>0.0017</v>
      </c>
      <c r="B2639" s="0" t="n">
        <f aca="false">Data!C2640</f>
        <v>0.0016</v>
      </c>
      <c r="C2639" s="0" t="n">
        <f aca="false">Summary!$B$8+(A2639-Summary!$B$8)*EXP(-Summary!$B$7*Summary!$B$3)</f>
        <v>0.00170512042356526</v>
      </c>
      <c r="D2639" s="0" t="n">
        <f aca="false">Summary!$B$9^2*(1-EXP(-2*Summary!$B$7*Summary!$B$3))/(2*Summary!$B$7)</f>
        <v>2.13796991461712E-007</v>
      </c>
      <c r="E2639" s="0" t="n">
        <f aca="false">LN(NORMDIST(B2639,C2639,SQRT(D2639),FALSE()))</f>
        <v>6.7343379402521</v>
      </c>
    </row>
    <row r="2640" customFormat="false" ht="15" hidden="false" customHeight="false" outlineLevel="0" collapsed="false">
      <c r="A2640" s="0" t="n">
        <f aca="false">Data!C2640</f>
        <v>0.0016</v>
      </c>
      <c r="B2640" s="0" t="n">
        <f aca="false">Data!C2641</f>
        <v>0.0016</v>
      </c>
      <c r="C2640" s="0" t="n">
        <f aca="false">Summary!$B$8+(A2640-Summary!$B$8)*EXP(-Summary!$B$7*Summary!$B$3)</f>
        <v>0.00160516138843302</v>
      </c>
      <c r="D2640" s="0" t="n">
        <f aca="false">Summary!$B$9^2*(1-EXP(-2*Summary!$B$7*Summary!$B$3))/(2*Summary!$B$7)</f>
        <v>2.13796991461712E-007</v>
      </c>
      <c r="E2640" s="0" t="n">
        <f aca="false">LN(NORMDIST(B2640,C2640,SQRT(D2640),FALSE()))</f>
        <v>6.76011861996283</v>
      </c>
    </row>
    <row r="2641" customFormat="false" ht="15" hidden="false" customHeight="false" outlineLevel="0" collapsed="false">
      <c r="A2641" s="0" t="n">
        <f aca="false">Data!C2641</f>
        <v>0.0016</v>
      </c>
      <c r="B2641" s="0" t="n">
        <f aca="false">Data!C2642</f>
        <v>0.0016</v>
      </c>
      <c r="C2641" s="0" t="n">
        <f aca="false">Summary!$B$8+(A2641-Summary!$B$8)*EXP(-Summary!$B$7*Summary!$B$3)</f>
        <v>0.00160516138843302</v>
      </c>
      <c r="D2641" s="0" t="n">
        <f aca="false">Summary!$B$9^2*(1-EXP(-2*Summary!$B$7*Summary!$B$3))/(2*Summary!$B$7)</f>
        <v>2.13796991461712E-007</v>
      </c>
      <c r="E2641" s="0" t="n">
        <f aca="false">LN(NORMDIST(B2641,C2641,SQRT(D2641),FALSE()))</f>
        <v>6.76011861996283</v>
      </c>
    </row>
    <row r="2642" customFormat="false" ht="15" hidden="false" customHeight="false" outlineLevel="0" collapsed="false">
      <c r="A2642" s="0" t="n">
        <f aca="false">Data!C2642</f>
        <v>0.0016</v>
      </c>
      <c r="B2642" s="0" t="n">
        <f aca="false">Data!C2643</f>
        <v>0.0016</v>
      </c>
      <c r="C2642" s="0" t="n">
        <f aca="false">Summary!$B$8+(A2642-Summary!$B$8)*EXP(-Summary!$B$7*Summary!$B$3)</f>
        <v>0.00160516138843302</v>
      </c>
      <c r="D2642" s="0" t="n">
        <f aca="false">Summary!$B$9^2*(1-EXP(-2*Summary!$B$7*Summary!$B$3))/(2*Summary!$B$7)</f>
        <v>2.13796991461712E-007</v>
      </c>
      <c r="E2642" s="0" t="n">
        <f aca="false">LN(NORMDIST(B2642,C2642,SQRT(D2642),FALSE()))</f>
        <v>6.76011861996283</v>
      </c>
    </row>
    <row r="2643" customFormat="false" ht="15" hidden="false" customHeight="false" outlineLevel="0" collapsed="false">
      <c r="A2643" s="0" t="n">
        <f aca="false">Data!C2643</f>
        <v>0.0016</v>
      </c>
      <c r="B2643" s="0" t="n">
        <f aca="false">Data!C2644</f>
        <v>0.0016</v>
      </c>
      <c r="C2643" s="0" t="n">
        <f aca="false">Summary!$B$8+(A2643-Summary!$B$8)*EXP(-Summary!$B$7*Summary!$B$3)</f>
        <v>0.00160516138843302</v>
      </c>
      <c r="D2643" s="0" t="n">
        <f aca="false">Summary!$B$9^2*(1-EXP(-2*Summary!$B$7*Summary!$B$3))/(2*Summary!$B$7)</f>
        <v>2.13796991461712E-007</v>
      </c>
      <c r="E2643" s="0" t="n">
        <f aca="false">LN(NORMDIST(B2643,C2643,SQRT(D2643),FALSE()))</f>
        <v>6.76011861996283</v>
      </c>
    </row>
    <row r="2644" customFormat="false" ht="15" hidden="false" customHeight="false" outlineLevel="0" collapsed="false">
      <c r="A2644" s="0" t="n">
        <f aca="false">Data!C2644</f>
        <v>0.0016</v>
      </c>
      <c r="B2644" s="0" t="n">
        <f aca="false">Data!C2645</f>
        <v>0.0015</v>
      </c>
      <c r="C2644" s="0" t="n">
        <f aca="false">Summary!$B$8+(A2644-Summary!$B$8)*EXP(-Summary!$B$7*Summary!$B$3)</f>
        <v>0.00160516138843302</v>
      </c>
      <c r="D2644" s="0" t="n">
        <f aca="false">Summary!$B$9^2*(1-EXP(-2*Summary!$B$7*Summary!$B$3))/(2*Summary!$B$7)</f>
        <v>2.13796991461712E-007</v>
      </c>
      <c r="E2644" s="0" t="n">
        <f aca="false">LN(NORMDIST(B2644,C2644,SQRT(D2644),FALSE()))</f>
        <v>6.73431779458363</v>
      </c>
    </row>
    <row r="2645" customFormat="false" ht="15" hidden="false" customHeight="false" outlineLevel="0" collapsed="false">
      <c r="A2645" s="0" t="n">
        <f aca="false">Data!C2645</f>
        <v>0.0015</v>
      </c>
      <c r="B2645" s="0" t="n">
        <f aca="false">Data!C2646</f>
        <v>0.0015</v>
      </c>
      <c r="C2645" s="0" t="n">
        <f aca="false">Summary!$B$8+(A2645-Summary!$B$8)*EXP(-Summary!$B$7*Summary!$B$3)</f>
        <v>0.00150520235330078</v>
      </c>
      <c r="D2645" s="0" t="n">
        <f aca="false">Summary!$B$9^2*(1-EXP(-2*Summary!$B$7*Summary!$B$3))/(2*Summary!$B$7)</f>
        <v>2.13796991461712E-007</v>
      </c>
      <c r="E2645" s="0" t="n">
        <f aca="false">LN(NORMDIST(B2645,C2645,SQRT(D2645),FALSE()))</f>
        <v>6.7601176270833</v>
      </c>
    </row>
    <row r="2646" customFormat="false" ht="15" hidden="false" customHeight="false" outlineLevel="0" collapsed="false">
      <c r="A2646" s="0" t="n">
        <f aca="false">Data!C2646</f>
        <v>0.0015</v>
      </c>
      <c r="B2646" s="0" t="n">
        <f aca="false">Data!C2647</f>
        <v>0.0015</v>
      </c>
      <c r="C2646" s="0" t="n">
        <f aca="false">Summary!$B$8+(A2646-Summary!$B$8)*EXP(-Summary!$B$7*Summary!$B$3)</f>
        <v>0.00150520235330078</v>
      </c>
      <c r="D2646" s="0" t="n">
        <f aca="false">Summary!$B$9^2*(1-EXP(-2*Summary!$B$7*Summary!$B$3))/(2*Summary!$B$7)</f>
        <v>2.13796991461712E-007</v>
      </c>
      <c r="E2646" s="0" t="n">
        <f aca="false">LN(NORMDIST(B2646,C2646,SQRT(D2646),FALSE()))</f>
        <v>6.7601176270833</v>
      </c>
    </row>
    <row r="2647" customFormat="false" ht="15" hidden="false" customHeight="false" outlineLevel="0" collapsed="false">
      <c r="A2647" s="0" t="n">
        <f aca="false">Data!C2647</f>
        <v>0.0015</v>
      </c>
      <c r="B2647" s="0" t="n">
        <f aca="false">Data!C2648</f>
        <v>0.0015</v>
      </c>
      <c r="C2647" s="0" t="n">
        <f aca="false">Summary!$B$8+(A2647-Summary!$B$8)*EXP(-Summary!$B$7*Summary!$B$3)</f>
        <v>0.00150520235330078</v>
      </c>
      <c r="D2647" s="0" t="n">
        <f aca="false">Summary!$B$9^2*(1-EXP(-2*Summary!$B$7*Summary!$B$3))/(2*Summary!$B$7)</f>
        <v>2.13796991461712E-007</v>
      </c>
      <c r="E2647" s="0" t="n">
        <f aca="false">LN(NORMDIST(B2647,C2647,SQRT(D2647),FALSE()))</f>
        <v>6.7601176270833</v>
      </c>
    </row>
    <row r="2648" customFormat="false" ht="15" hidden="false" customHeight="false" outlineLevel="0" collapsed="false">
      <c r="A2648" s="0" t="n">
        <f aca="false">Data!C2648</f>
        <v>0.0015</v>
      </c>
      <c r="B2648" s="0" t="n">
        <f aca="false">Data!C2649</f>
        <v>0.0016</v>
      </c>
      <c r="C2648" s="0" t="n">
        <f aca="false">Summary!$B$8+(A2648-Summary!$B$8)*EXP(-Summary!$B$7*Summary!$B$3)</f>
        <v>0.00150520235330078</v>
      </c>
      <c r="D2648" s="0" t="n">
        <f aca="false">Summary!$B$9^2*(1-EXP(-2*Summary!$B$7*Summary!$B$3))/(2*Summary!$B$7)</f>
        <v>2.13796991461712E-007</v>
      </c>
      <c r="E2648" s="0" t="n">
        <f aca="false">LN(NORMDIST(B2648,C2648,SQRT(D2648),FALSE()))</f>
        <v>6.7391642701661</v>
      </c>
    </row>
    <row r="2649" customFormat="false" ht="15" hidden="false" customHeight="false" outlineLevel="0" collapsed="false">
      <c r="A2649" s="0" t="n">
        <f aca="false">Data!C2649</f>
        <v>0.0016</v>
      </c>
      <c r="B2649" s="0" t="n">
        <f aca="false">Data!C2650</f>
        <v>0.0016</v>
      </c>
      <c r="C2649" s="0" t="n">
        <f aca="false">Summary!$B$8+(A2649-Summary!$B$8)*EXP(-Summary!$B$7*Summary!$B$3)</f>
        <v>0.00160516138843302</v>
      </c>
      <c r="D2649" s="0" t="n">
        <f aca="false">Summary!$B$9^2*(1-EXP(-2*Summary!$B$7*Summary!$B$3))/(2*Summary!$B$7)</f>
        <v>2.13796991461712E-007</v>
      </c>
      <c r="E2649" s="0" t="n">
        <f aca="false">LN(NORMDIST(B2649,C2649,SQRT(D2649),FALSE()))</f>
        <v>6.76011861996283</v>
      </c>
    </row>
    <row r="2650" customFormat="false" ht="15" hidden="false" customHeight="false" outlineLevel="0" collapsed="false">
      <c r="A2650" s="0" t="n">
        <f aca="false">Data!C2650</f>
        <v>0.0016</v>
      </c>
      <c r="B2650" s="0" t="n">
        <f aca="false">Data!C2651</f>
        <v>0.0016</v>
      </c>
      <c r="C2650" s="0" t="n">
        <f aca="false">Summary!$B$8+(A2650-Summary!$B$8)*EXP(-Summary!$B$7*Summary!$B$3)</f>
        <v>0.00160516138843302</v>
      </c>
      <c r="D2650" s="0" t="n">
        <f aca="false">Summary!$B$9^2*(1-EXP(-2*Summary!$B$7*Summary!$B$3))/(2*Summary!$B$7)</f>
        <v>2.13796991461712E-007</v>
      </c>
      <c r="E2650" s="0" t="n">
        <f aca="false">LN(NORMDIST(B2650,C2650,SQRT(D2650),FALSE()))</f>
        <v>6.76011861996283</v>
      </c>
    </row>
    <row r="2651" customFormat="false" ht="15" hidden="false" customHeight="false" outlineLevel="0" collapsed="false">
      <c r="A2651" s="0" t="n">
        <f aca="false">Data!C2651</f>
        <v>0.0016</v>
      </c>
      <c r="B2651" s="0" t="n">
        <f aca="false">Data!C2652</f>
        <v>0.0015</v>
      </c>
      <c r="C2651" s="0" t="n">
        <f aca="false">Summary!$B$8+(A2651-Summary!$B$8)*EXP(-Summary!$B$7*Summary!$B$3)</f>
        <v>0.00160516138843302</v>
      </c>
      <c r="D2651" s="0" t="n">
        <f aca="false">Summary!$B$9^2*(1-EXP(-2*Summary!$B$7*Summary!$B$3))/(2*Summary!$B$7)</f>
        <v>2.13796991461712E-007</v>
      </c>
      <c r="E2651" s="0" t="n">
        <f aca="false">LN(NORMDIST(B2651,C2651,SQRT(D2651),FALSE()))</f>
        <v>6.73431779458363</v>
      </c>
    </row>
    <row r="2652" customFormat="false" ht="15" hidden="false" customHeight="false" outlineLevel="0" collapsed="false">
      <c r="A2652" s="0" t="n">
        <f aca="false">Data!C2652</f>
        <v>0.0015</v>
      </c>
      <c r="B2652" s="0" t="n">
        <f aca="false">Data!C2653</f>
        <v>0.0015</v>
      </c>
      <c r="C2652" s="0" t="n">
        <f aca="false">Summary!$B$8+(A2652-Summary!$B$8)*EXP(-Summary!$B$7*Summary!$B$3)</f>
        <v>0.00150520235330078</v>
      </c>
      <c r="D2652" s="0" t="n">
        <f aca="false">Summary!$B$9^2*(1-EXP(-2*Summary!$B$7*Summary!$B$3))/(2*Summary!$B$7)</f>
        <v>2.13796991461712E-007</v>
      </c>
      <c r="E2652" s="0" t="n">
        <f aca="false">LN(NORMDIST(B2652,C2652,SQRT(D2652),FALSE()))</f>
        <v>6.7601176270833</v>
      </c>
    </row>
    <row r="2653" customFormat="false" ht="15" hidden="false" customHeight="false" outlineLevel="0" collapsed="false">
      <c r="A2653" s="0" t="n">
        <f aca="false">Data!C2653</f>
        <v>0.0015</v>
      </c>
      <c r="B2653" s="0" t="n">
        <f aca="false">Data!C2654</f>
        <v>0.0015</v>
      </c>
      <c r="C2653" s="0" t="n">
        <f aca="false">Summary!$B$8+(A2653-Summary!$B$8)*EXP(-Summary!$B$7*Summary!$B$3)</f>
        <v>0.00150520235330078</v>
      </c>
      <c r="D2653" s="0" t="n">
        <f aca="false">Summary!$B$9^2*(1-EXP(-2*Summary!$B$7*Summary!$B$3))/(2*Summary!$B$7)</f>
        <v>2.13796991461712E-007</v>
      </c>
      <c r="E2653" s="0" t="n">
        <f aca="false">LN(NORMDIST(B2653,C2653,SQRT(D2653),FALSE()))</f>
        <v>6.7601176270833</v>
      </c>
    </row>
    <row r="2654" customFormat="false" ht="15" hidden="false" customHeight="false" outlineLevel="0" collapsed="false">
      <c r="A2654" s="0" t="n">
        <f aca="false">Data!C2654</f>
        <v>0.0015</v>
      </c>
      <c r="B2654" s="0" t="n">
        <f aca="false">Data!C2655</f>
        <v>0.0015</v>
      </c>
      <c r="C2654" s="0" t="n">
        <f aca="false">Summary!$B$8+(A2654-Summary!$B$8)*EXP(-Summary!$B$7*Summary!$B$3)</f>
        <v>0.00150520235330078</v>
      </c>
      <c r="D2654" s="0" t="n">
        <f aca="false">Summary!$B$9^2*(1-EXP(-2*Summary!$B$7*Summary!$B$3))/(2*Summary!$B$7)</f>
        <v>2.13796991461712E-007</v>
      </c>
      <c r="E2654" s="0" t="n">
        <f aca="false">LN(NORMDIST(B2654,C2654,SQRT(D2654),FALSE()))</f>
        <v>6.7601176270833</v>
      </c>
    </row>
    <row r="2655" customFormat="false" ht="15" hidden="false" customHeight="false" outlineLevel="0" collapsed="false">
      <c r="A2655" s="0" t="n">
        <f aca="false">Data!C2655</f>
        <v>0.0015</v>
      </c>
      <c r="B2655" s="0" t="n">
        <f aca="false">Data!C2656</f>
        <v>0.0015</v>
      </c>
      <c r="C2655" s="0" t="n">
        <f aca="false">Summary!$B$8+(A2655-Summary!$B$8)*EXP(-Summary!$B$7*Summary!$B$3)</f>
        <v>0.00150520235330078</v>
      </c>
      <c r="D2655" s="0" t="n">
        <f aca="false">Summary!$B$9^2*(1-EXP(-2*Summary!$B$7*Summary!$B$3))/(2*Summary!$B$7)</f>
        <v>2.13796991461712E-007</v>
      </c>
      <c r="E2655" s="0" t="n">
        <f aca="false">LN(NORMDIST(B2655,C2655,SQRT(D2655),FALSE()))</f>
        <v>6.7601176270833</v>
      </c>
    </row>
    <row r="2656" customFormat="false" ht="15" hidden="false" customHeight="false" outlineLevel="0" collapsed="false">
      <c r="A2656" s="0" t="n">
        <f aca="false">Data!C2656</f>
        <v>0.0015</v>
      </c>
      <c r="B2656" s="0" t="n">
        <f aca="false">Data!C2657</f>
        <v>0.0016</v>
      </c>
      <c r="C2656" s="0" t="n">
        <f aca="false">Summary!$B$8+(A2656-Summary!$B$8)*EXP(-Summary!$B$7*Summary!$B$3)</f>
        <v>0.00150520235330078</v>
      </c>
      <c r="D2656" s="0" t="n">
        <f aca="false">Summary!$B$9^2*(1-EXP(-2*Summary!$B$7*Summary!$B$3))/(2*Summary!$B$7)</f>
        <v>2.13796991461712E-007</v>
      </c>
      <c r="E2656" s="0" t="n">
        <f aca="false">LN(NORMDIST(B2656,C2656,SQRT(D2656),FALSE()))</f>
        <v>6.7391642701661</v>
      </c>
    </row>
    <row r="2657" customFormat="false" ht="15" hidden="false" customHeight="false" outlineLevel="0" collapsed="false">
      <c r="A2657" s="0" t="n">
        <f aca="false">Data!C2657</f>
        <v>0.0016</v>
      </c>
      <c r="B2657" s="0" t="n">
        <f aca="false">Data!C2658</f>
        <v>0.0015</v>
      </c>
      <c r="C2657" s="0" t="n">
        <f aca="false">Summary!$B$8+(A2657-Summary!$B$8)*EXP(-Summary!$B$7*Summary!$B$3)</f>
        <v>0.00160516138843302</v>
      </c>
      <c r="D2657" s="0" t="n">
        <f aca="false">Summary!$B$9^2*(1-EXP(-2*Summary!$B$7*Summary!$B$3))/(2*Summary!$B$7)</f>
        <v>2.13796991461712E-007</v>
      </c>
      <c r="E2657" s="0" t="n">
        <f aca="false">LN(NORMDIST(B2657,C2657,SQRT(D2657),FALSE()))</f>
        <v>6.73431779458363</v>
      </c>
    </row>
    <row r="2658" customFormat="false" ht="15" hidden="false" customHeight="false" outlineLevel="0" collapsed="false">
      <c r="A2658" s="0" t="n">
        <f aca="false">Data!C2658</f>
        <v>0.0015</v>
      </c>
      <c r="B2658" s="0" t="n">
        <f aca="false">Data!C2659</f>
        <v>0.0016</v>
      </c>
      <c r="C2658" s="0" t="n">
        <f aca="false">Summary!$B$8+(A2658-Summary!$B$8)*EXP(-Summary!$B$7*Summary!$B$3)</f>
        <v>0.00150520235330078</v>
      </c>
      <c r="D2658" s="0" t="n">
        <f aca="false">Summary!$B$9^2*(1-EXP(-2*Summary!$B$7*Summary!$B$3))/(2*Summary!$B$7)</f>
        <v>2.13796991461712E-007</v>
      </c>
      <c r="E2658" s="0" t="n">
        <f aca="false">LN(NORMDIST(B2658,C2658,SQRT(D2658),FALSE()))</f>
        <v>6.7391642701661</v>
      </c>
    </row>
    <row r="2659" customFormat="false" ht="15" hidden="false" customHeight="false" outlineLevel="0" collapsed="false">
      <c r="A2659" s="0" t="n">
        <f aca="false">Data!C2659</f>
        <v>0.0016</v>
      </c>
      <c r="B2659" s="0" t="n">
        <f aca="false">Data!C2660</f>
        <v>0.0017</v>
      </c>
      <c r="C2659" s="0" t="n">
        <f aca="false">Summary!$B$8+(A2659-Summary!$B$8)*EXP(-Summary!$B$7*Summary!$B$3)</f>
        <v>0.00160516138843302</v>
      </c>
      <c r="D2659" s="0" t="n">
        <f aca="false">Summary!$B$9^2*(1-EXP(-2*Summary!$B$7*Summary!$B$3))/(2*Summary!$B$7)</f>
        <v>2.13796991461712E-007</v>
      </c>
      <c r="E2659" s="0" t="n">
        <f aca="false">LN(NORMDIST(B2659,C2659,SQRT(D2659),FALSE()))</f>
        <v>6.73914610240754</v>
      </c>
    </row>
    <row r="2660" customFormat="false" ht="15" hidden="false" customHeight="false" outlineLevel="0" collapsed="false">
      <c r="A2660" s="0" t="n">
        <f aca="false">Data!C2660</f>
        <v>0.0017</v>
      </c>
      <c r="B2660" s="0" t="n">
        <f aca="false">Data!C2661</f>
        <v>0.0016</v>
      </c>
      <c r="C2660" s="0" t="n">
        <f aca="false">Summary!$B$8+(A2660-Summary!$B$8)*EXP(-Summary!$B$7*Summary!$B$3)</f>
        <v>0.00170512042356526</v>
      </c>
      <c r="D2660" s="0" t="n">
        <f aca="false">Summary!$B$9^2*(1-EXP(-2*Summary!$B$7*Summary!$B$3))/(2*Summary!$B$7)</f>
        <v>2.13796991461712E-007</v>
      </c>
      <c r="E2660" s="0" t="n">
        <f aca="false">LN(NORMDIST(B2660,C2660,SQRT(D2660),FALSE()))</f>
        <v>6.7343379402521</v>
      </c>
    </row>
    <row r="2661" customFormat="false" ht="15" hidden="false" customHeight="false" outlineLevel="0" collapsed="false">
      <c r="A2661" s="0" t="n">
        <f aca="false">Data!C2661</f>
        <v>0.0016</v>
      </c>
      <c r="B2661" s="0" t="n">
        <f aca="false">Data!C2662</f>
        <v>0.0016</v>
      </c>
      <c r="C2661" s="0" t="n">
        <f aca="false">Summary!$B$8+(A2661-Summary!$B$8)*EXP(-Summary!$B$7*Summary!$B$3)</f>
        <v>0.00160516138843302</v>
      </c>
      <c r="D2661" s="0" t="n">
        <f aca="false">Summary!$B$9^2*(1-EXP(-2*Summary!$B$7*Summary!$B$3))/(2*Summary!$B$7)</f>
        <v>2.13796991461712E-007</v>
      </c>
      <c r="E2661" s="0" t="n">
        <f aca="false">LN(NORMDIST(B2661,C2661,SQRT(D2661),FALSE()))</f>
        <v>6.76011861996283</v>
      </c>
    </row>
    <row r="2662" customFormat="false" ht="15" hidden="false" customHeight="false" outlineLevel="0" collapsed="false">
      <c r="A2662" s="0" t="n">
        <f aca="false">Data!C2662</f>
        <v>0.0016</v>
      </c>
      <c r="B2662" s="0" t="n">
        <f aca="false">Data!C2663</f>
        <v>0.0015</v>
      </c>
      <c r="C2662" s="0" t="n">
        <f aca="false">Summary!$B$8+(A2662-Summary!$B$8)*EXP(-Summary!$B$7*Summary!$B$3)</f>
        <v>0.00160516138843302</v>
      </c>
      <c r="D2662" s="0" t="n">
        <f aca="false">Summary!$B$9^2*(1-EXP(-2*Summary!$B$7*Summary!$B$3))/(2*Summary!$B$7)</f>
        <v>2.13796991461712E-007</v>
      </c>
      <c r="E2662" s="0" t="n">
        <f aca="false">LN(NORMDIST(B2662,C2662,SQRT(D2662),FALSE()))</f>
        <v>6.73431779458363</v>
      </c>
    </row>
    <row r="2663" customFormat="false" ht="15" hidden="false" customHeight="false" outlineLevel="0" collapsed="false">
      <c r="A2663" s="0" t="n">
        <f aca="false">Data!C2663</f>
        <v>0.0015</v>
      </c>
      <c r="B2663" s="0" t="n">
        <f aca="false">Data!C2664</f>
        <v>0.0016</v>
      </c>
      <c r="C2663" s="0" t="n">
        <f aca="false">Summary!$B$8+(A2663-Summary!$B$8)*EXP(-Summary!$B$7*Summary!$B$3)</f>
        <v>0.00150520235330078</v>
      </c>
      <c r="D2663" s="0" t="n">
        <f aca="false">Summary!$B$9^2*(1-EXP(-2*Summary!$B$7*Summary!$B$3))/(2*Summary!$B$7)</f>
        <v>2.13796991461712E-007</v>
      </c>
      <c r="E2663" s="0" t="n">
        <f aca="false">LN(NORMDIST(B2663,C2663,SQRT(D2663),FALSE()))</f>
        <v>6.7391642701661</v>
      </c>
    </row>
    <row r="2664" customFormat="false" ht="15" hidden="false" customHeight="false" outlineLevel="0" collapsed="false">
      <c r="A2664" s="0" t="n">
        <f aca="false">Data!C2664</f>
        <v>0.0016</v>
      </c>
      <c r="B2664" s="0" t="n">
        <f aca="false">Data!C2665</f>
        <v>0.0016</v>
      </c>
      <c r="C2664" s="0" t="n">
        <f aca="false">Summary!$B$8+(A2664-Summary!$B$8)*EXP(-Summary!$B$7*Summary!$B$3)</f>
        <v>0.00160516138843302</v>
      </c>
      <c r="D2664" s="0" t="n">
        <f aca="false">Summary!$B$9^2*(1-EXP(-2*Summary!$B$7*Summary!$B$3))/(2*Summary!$B$7)</f>
        <v>2.13796991461712E-007</v>
      </c>
      <c r="E2664" s="0" t="n">
        <f aca="false">LN(NORMDIST(B2664,C2664,SQRT(D2664),FALSE()))</f>
        <v>6.76011861996283</v>
      </c>
    </row>
    <row r="2665" customFormat="false" ht="15" hidden="false" customHeight="false" outlineLevel="0" collapsed="false">
      <c r="A2665" s="0" t="n">
        <f aca="false">Data!C2665</f>
        <v>0.0016</v>
      </c>
      <c r="B2665" s="0" t="n">
        <f aca="false">Data!C2666</f>
        <v>0.0016</v>
      </c>
      <c r="C2665" s="0" t="n">
        <f aca="false">Summary!$B$8+(A2665-Summary!$B$8)*EXP(-Summary!$B$7*Summary!$B$3)</f>
        <v>0.00160516138843302</v>
      </c>
      <c r="D2665" s="0" t="n">
        <f aca="false">Summary!$B$9^2*(1-EXP(-2*Summary!$B$7*Summary!$B$3))/(2*Summary!$B$7)</f>
        <v>2.13796991461712E-007</v>
      </c>
      <c r="E2665" s="0" t="n">
        <f aca="false">LN(NORMDIST(B2665,C2665,SQRT(D2665),FALSE()))</f>
        <v>6.76011861996283</v>
      </c>
    </row>
    <row r="2666" customFormat="false" ht="15" hidden="false" customHeight="false" outlineLevel="0" collapsed="false">
      <c r="A2666" s="0" t="n">
        <f aca="false">Data!C2666</f>
        <v>0.0016</v>
      </c>
      <c r="B2666" s="0" t="n">
        <f aca="false">Data!C2667</f>
        <v>0.0016</v>
      </c>
      <c r="C2666" s="0" t="n">
        <f aca="false">Summary!$B$8+(A2666-Summary!$B$8)*EXP(-Summary!$B$7*Summary!$B$3)</f>
        <v>0.00160516138843302</v>
      </c>
      <c r="D2666" s="0" t="n">
        <f aca="false">Summary!$B$9^2*(1-EXP(-2*Summary!$B$7*Summary!$B$3))/(2*Summary!$B$7)</f>
        <v>2.13796991461712E-007</v>
      </c>
      <c r="E2666" s="0" t="n">
        <f aca="false">LN(NORMDIST(B2666,C2666,SQRT(D2666),FALSE()))</f>
        <v>6.76011861996283</v>
      </c>
    </row>
    <row r="2667" customFormat="false" ht="15" hidden="false" customHeight="false" outlineLevel="0" collapsed="false">
      <c r="A2667" s="0" t="n">
        <f aca="false">Data!C2667</f>
        <v>0.0016</v>
      </c>
      <c r="B2667" s="0" t="n">
        <f aca="false">Data!C2668</f>
        <v>0.0015</v>
      </c>
      <c r="C2667" s="0" t="n">
        <f aca="false">Summary!$B$8+(A2667-Summary!$B$8)*EXP(-Summary!$B$7*Summary!$B$3)</f>
        <v>0.00160516138843302</v>
      </c>
      <c r="D2667" s="0" t="n">
        <f aca="false">Summary!$B$9^2*(1-EXP(-2*Summary!$B$7*Summary!$B$3))/(2*Summary!$B$7)</f>
        <v>2.13796991461712E-007</v>
      </c>
      <c r="E2667" s="0" t="n">
        <f aca="false">LN(NORMDIST(B2667,C2667,SQRT(D2667),FALSE()))</f>
        <v>6.73431779458363</v>
      </c>
    </row>
    <row r="2668" customFormat="false" ht="15" hidden="false" customHeight="false" outlineLevel="0" collapsed="false">
      <c r="A2668" s="0" t="n">
        <f aca="false">Data!C2668</f>
        <v>0.0015</v>
      </c>
      <c r="B2668" s="0" t="n">
        <f aca="false">Data!C2669</f>
        <v>0.0014</v>
      </c>
      <c r="C2668" s="0" t="n">
        <f aca="false">Summary!$B$8+(A2668-Summary!$B$8)*EXP(-Summary!$B$7*Summary!$B$3)</f>
        <v>0.00150520235330078</v>
      </c>
      <c r="D2668" s="0" t="n">
        <f aca="false">Summary!$B$9^2*(1-EXP(-2*Summary!$B$7*Summary!$B$3))/(2*Summary!$B$7)</f>
        <v>2.13796991461712E-007</v>
      </c>
      <c r="E2668" s="0" t="n">
        <f aca="false">LN(NORMDIST(B2668,C2668,SQRT(D2668),FALSE()))</f>
        <v>6.73429764106602</v>
      </c>
    </row>
    <row r="2669" customFormat="false" ht="15" hidden="false" customHeight="false" outlineLevel="0" collapsed="false">
      <c r="A2669" s="0" t="n">
        <f aca="false">Data!C2669</f>
        <v>0.0014</v>
      </c>
      <c r="B2669" s="0" t="n">
        <f aca="false">Data!C2670</f>
        <v>0.0014</v>
      </c>
      <c r="C2669" s="0" t="n">
        <f aca="false">Summary!$B$8+(A2669-Summary!$B$8)*EXP(-Summary!$B$7*Summary!$B$3)</f>
        <v>0.00140524331816854</v>
      </c>
      <c r="D2669" s="0" t="n">
        <f aca="false">Summary!$B$9^2*(1-EXP(-2*Summary!$B$7*Summary!$B$3))/(2*Summary!$B$7)</f>
        <v>2.13796991461712E-007</v>
      </c>
      <c r="E2669" s="0" t="n">
        <f aca="false">LN(NORMDIST(B2669,C2669,SQRT(D2669),FALSE()))</f>
        <v>6.76011662635465</v>
      </c>
    </row>
    <row r="2670" customFormat="false" ht="15" hidden="false" customHeight="false" outlineLevel="0" collapsed="false">
      <c r="A2670" s="0" t="n">
        <f aca="false">Data!C2670</f>
        <v>0.0014</v>
      </c>
      <c r="B2670" s="0" t="n">
        <f aca="false">Data!C2671</f>
        <v>0.0013</v>
      </c>
      <c r="C2670" s="0" t="n">
        <f aca="false">Summary!$B$8+(A2670-Summary!$B$8)*EXP(-Summary!$B$7*Summary!$B$3)</f>
        <v>0.00140524331816854</v>
      </c>
      <c r="D2670" s="0" t="n">
        <f aca="false">Summary!$B$9^2*(1-EXP(-2*Summary!$B$7*Summary!$B$3))/(2*Summary!$B$7)</f>
        <v>2.13796991461712E-007</v>
      </c>
      <c r="E2670" s="0" t="n">
        <f aca="false">LN(NORMDIST(B2670,C2670,SQRT(D2670),FALSE()))</f>
        <v>6.73427747969929</v>
      </c>
    </row>
    <row r="2671" customFormat="false" ht="15" hidden="false" customHeight="false" outlineLevel="0" collapsed="false">
      <c r="A2671" s="0" t="n">
        <f aca="false">Data!C2671</f>
        <v>0.0013</v>
      </c>
      <c r="B2671" s="0" t="n">
        <f aca="false">Data!C2672</f>
        <v>0.0014</v>
      </c>
      <c r="C2671" s="0" t="n">
        <f aca="false">Summary!$B$8+(A2671-Summary!$B$8)*EXP(-Summary!$B$7*Summary!$B$3)</f>
        <v>0.0013052842830363</v>
      </c>
      <c r="D2671" s="0" t="n">
        <f aca="false">Summary!$B$9^2*(1-EXP(-2*Summary!$B$7*Summary!$B$3))/(2*Summary!$B$7)</f>
        <v>2.13796991461712E-007</v>
      </c>
      <c r="E2671" s="0" t="n">
        <f aca="false">LN(NORMDIST(B2671,C2671,SQRT(D2671),FALSE()))</f>
        <v>6.73920058213582</v>
      </c>
    </row>
    <row r="2672" customFormat="false" ht="15" hidden="false" customHeight="false" outlineLevel="0" collapsed="false">
      <c r="A2672" s="0" t="n">
        <f aca="false">Data!C2672</f>
        <v>0.0014</v>
      </c>
      <c r="B2672" s="0" t="n">
        <f aca="false">Data!C2673</f>
        <v>0.0014</v>
      </c>
      <c r="C2672" s="0" t="n">
        <f aca="false">Summary!$B$8+(A2672-Summary!$B$8)*EXP(-Summary!$B$7*Summary!$B$3)</f>
        <v>0.00140524331816854</v>
      </c>
      <c r="D2672" s="0" t="n">
        <f aca="false">Summary!$B$9^2*(1-EXP(-2*Summary!$B$7*Summary!$B$3))/(2*Summary!$B$7)</f>
        <v>2.13796991461712E-007</v>
      </c>
      <c r="E2672" s="0" t="n">
        <f aca="false">LN(NORMDIST(B2672,C2672,SQRT(D2672),FALSE()))</f>
        <v>6.76011662635465</v>
      </c>
    </row>
    <row r="2673" customFormat="false" ht="15" hidden="false" customHeight="false" outlineLevel="0" collapsed="false">
      <c r="A2673" s="0" t="n">
        <f aca="false">Data!C2673</f>
        <v>0.0014</v>
      </c>
      <c r="B2673" s="0" t="n">
        <f aca="false">Data!C2674</f>
        <v>0.0014</v>
      </c>
      <c r="C2673" s="0" t="n">
        <f aca="false">Summary!$B$8+(A2673-Summary!$B$8)*EXP(-Summary!$B$7*Summary!$B$3)</f>
        <v>0.00140524331816854</v>
      </c>
      <c r="D2673" s="0" t="n">
        <f aca="false">Summary!$B$9^2*(1-EXP(-2*Summary!$B$7*Summary!$B$3))/(2*Summary!$B$7)</f>
        <v>2.13796991461712E-007</v>
      </c>
      <c r="E2673" s="0" t="n">
        <f aca="false">LN(NORMDIST(B2673,C2673,SQRT(D2673),FALSE()))</f>
        <v>6.76011662635465</v>
      </c>
    </row>
    <row r="2674" customFormat="false" ht="15" hidden="false" customHeight="false" outlineLevel="0" collapsed="false">
      <c r="A2674" s="0" t="n">
        <f aca="false">Data!C2674</f>
        <v>0.0014</v>
      </c>
      <c r="B2674" s="0" t="n">
        <f aca="false">Data!C2675</f>
        <v>0.0014</v>
      </c>
      <c r="C2674" s="0" t="n">
        <f aca="false">Summary!$B$8+(A2674-Summary!$B$8)*EXP(-Summary!$B$7*Summary!$B$3)</f>
        <v>0.00140524331816854</v>
      </c>
      <c r="D2674" s="0" t="n">
        <f aca="false">Summary!$B$9^2*(1-EXP(-2*Summary!$B$7*Summary!$B$3))/(2*Summary!$B$7)</f>
        <v>2.13796991461712E-007</v>
      </c>
      <c r="E2674" s="0" t="n">
        <f aca="false">LN(NORMDIST(B2674,C2674,SQRT(D2674),FALSE()))</f>
        <v>6.76011662635465</v>
      </c>
    </row>
    <row r="2675" customFormat="false" ht="15" hidden="false" customHeight="false" outlineLevel="0" collapsed="false">
      <c r="A2675" s="0" t="n">
        <f aca="false">Data!C2675</f>
        <v>0.0014</v>
      </c>
      <c r="B2675" s="0" t="n">
        <f aca="false">Data!C2676</f>
        <v>0.0014</v>
      </c>
      <c r="C2675" s="0" t="n">
        <f aca="false">Summary!$B$8+(A2675-Summary!$B$8)*EXP(-Summary!$B$7*Summary!$B$3)</f>
        <v>0.00140524331816854</v>
      </c>
      <c r="D2675" s="0" t="n">
        <f aca="false">Summary!$B$9^2*(1-EXP(-2*Summary!$B$7*Summary!$B$3))/(2*Summary!$B$7)</f>
        <v>2.13796991461712E-007</v>
      </c>
      <c r="E2675" s="0" t="n">
        <f aca="false">LN(NORMDIST(B2675,C2675,SQRT(D2675),FALSE()))</f>
        <v>6.76011662635465</v>
      </c>
    </row>
    <row r="2676" customFormat="false" ht="15" hidden="false" customHeight="false" outlineLevel="0" collapsed="false">
      <c r="A2676" s="0" t="n">
        <f aca="false">Data!C2676</f>
        <v>0.0014</v>
      </c>
      <c r="B2676" s="0" t="n">
        <f aca="false">Data!C2677</f>
        <v>0.0014</v>
      </c>
      <c r="C2676" s="0" t="n">
        <f aca="false">Summary!$B$8+(A2676-Summary!$B$8)*EXP(-Summary!$B$7*Summary!$B$3)</f>
        <v>0.00140524331816854</v>
      </c>
      <c r="D2676" s="0" t="n">
        <f aca="false">Summary!$B$9^2*(1-EXP(-2*Summary!$B$7*Summary!$B$3))/(2*Summary!$B$7)</f>
        <v>2.13796991461712E-007</v>
      </c>
      <c r="E2676" s="0" t="n">
        <f aca="false">LN(NORMDIST(B2676,C2676,SQRT(D2676),FALSE()))</f>
        <v>6.76011662635465</v>
      </c>
    </row>
    <row r="2677" customFormat="false" ht="15" hidden="false" customHeight="false" outlineLevel="0" collapsed="false">
      <c r="A2677" s="0" t="n">
        <f aca="false">Data!C2677</f>
        <v>0.0014</v>
      </c>
      <c r="B2677" s="0" t="n">
        <f aca="false">Data!C2678</f>
        <v>0.0015</v>
      </c>
      <c r="C2677" s="0" t="n">
        <f aca="false">Summary!$B$8+(A2677-Summary!$B$8)*EXP(-Summary!$B$7*Summary!$B$3)</f>
        <v>0.00140524331816854</v>
      </c>
      <c r="D2677" s="0" t="n">
        <f aca="false">Summary!$B$9^2*(1-EXP(-2*Summary!$B$7*Summary!$B$3))/(2*Summary!$B$7)</f>
        <v>2.13796991461712E-007</v>
      </c>
      <c r="E2677" s="0" t="n">
        <f aca="false">LN(NORMDIST(B2677,C2677,SQRT(D2677),FALSE()))</f>
        <v>6.73918243007552</v>
      </c>
    </row>
    <row r="2678" customFormat="false" ht="15" hidden="false" customHeight="false" outlineLevel="0" collapsed="false">
      <c r="A2678" s="0" t="n">
        <f aca="false">Data!C2678</f>
        <v>0.0015</v>
      </c>
      <c r="B2678" s="0" t="n">
        <f aca="false">Data!C2679</f>
        <v>0.0015</v>
      </c>
      <c r="C2678" s="0" t="n">
        <f aca="false">Summary!$B$8+(A2678-Summary!$B$8)*EXP(-Summary!$B$7*Summary!$B$3)</f>
        <v>0.00150520235330078</v>
      </c>
      <c r="D2678" s="0" t="n">
        <f aca="false">Summary!$B$9^2*(1-EXP(-2*Summary!$B$7*Summary!$B$3))/(2*Summary!$B$7)</f>
        <v>2.13796991461712E-007</v>
      </c>
      <c r="E2678" s="0" t="n">
        <f aca="false">LN(NORMDIST(B2678,C2678,SQRT(D2678),FALSE()))</f>
        <v>6.7601176270833</v>
      </c>
    </row>
    <row r="2679" customFormat="false" ht="15" hidden="false" customHeight="false" outlineLevel="0" collapsed="false">
      <c r="A2679" s="0" t="n">
        <f aca="false">Data!C2679</f>
        <v>0.0015</v>
      </c>
      <c r="B2679" s="0" t="n">
        <f aca="false">Data!C2680</f>
        <v>0.0015</v>
      </c>
      <c r="C2679" s="0" t="n">
        <f aca="false">Summary!$B$8+(A2679-Summary!$B$8)*EXP(-Summary!$B$7*Summary!$B$3)</f>
        <v>0.00150520235330078</v>
      </c>
      <c r="D2679" s="0" t="n">
        <f aca="false">Summary!$B$9^2*(1-EXP(-2*Summary!$B$7*Summary!$B$3))/(2*Summary!$B$7)</f>
        <v>2.13796991461712E-007</v>
      </c>
      <c r="E2679" s="0" t="n">
        <f aca="false">LN(NORMDIST(B2679,C2679,SQRT(D2679),FALSE()))</f>
        <v>6.7601176270833</v>
      </c>
    </row>
    <row r="2680" customFormat="false" ht="15" hidden="false" customHeight="false" outlineLevel="0" collapsed="false">
      <c r="A2680" s="0" t="n">
        <f aca="false">Data!C2680</f>
        <v>0.0015</v>
      </c>
      <c r="B2680" s="0" t="n">
        <f aca="false">Data!C2681</f>
        <v>0.0016</v>
      </c>
      <c r="C2680" s="0" t="n">
        <f aca="false">Summary!$B$8+(A2680-Summary!$B$8)*EXP(-Summary!$B$7*Summary!$B$3)</f>
        <v>0.00150520235330078</v>
      </c>
      <c r="D2680" s="0" t="n">
        <f aca="false">Summary!$B$9^2*(1-EXP(-2*Summary!$B$7*Summary!$B$3))/(2*Summary!$B$7)</f>
        <v>2.13796991461712E-007</v>
      </c>
      <c r="E2680" s="0" t="n">
        <f aca="false">LN(NORMDIST(B2680,C2680,SQRT(D2680),FALSE()))</f>
        <v>6.7391642701661</v>
      </c>
    </row>
    <row r="2681" customFormat="false" ht="15" hidden="false" customHeight="false" outlineLevel="0" collapsed="false">
      <c r="A2681" s="0" t="n">
        <f aca="false">Data!C2681</f>
        <v>0.0016</v>
      </c>
      <c r="B2681" s="0" t="n">
        <f aca="false">Data!C2682</f>
        <v>0.0016</v>
      </c>
      <c r="C2681" s="0" t="n">
        <f aca="false">Summary!$B$8+(A2681-Summary!$B$8)*EXP(-Summary!$B$7*Summary!$B$3)</f>
        <v>0.00160516138843302</v>
      </c>
      <c r="D2681" s="0" t="n">
        <f aca="false">Summary!$B$9^2*(1-EXP(-2*Summary!$B$7*Summary!$B$3))/(2*Summary!$B$7)</f>
        <v>2.13796991461712E-007</v>
      </c>
      <c r="E2681" s="0" t="n">
        <f aca="false">LN(NORMDIST(B2681,C2681,SQRT(D2681),FALSE()))</f>
        <v>6.76011861996283</v>
      </c>
    </row>
    <row r="2682" customFormat="false" ht="15" hidden="false" customHeight="false" outlineLevel="0" collapsed="false">
      <c r="A2682" s="0" t="n">
        <f aca="false">Data!C2682</f>
        <v>0.0016</v>
      </c>
      <c r="B2682" s="0" t="n">
        <f aca="false">Data!C2683</f>
        <v>0.0017</v>
      </c>
      <c r="C2682" s="0" t="n">
        <f aca="false">Summary!$B$8+(A2682-Summary!$B$8)*EXP(-Summary!$B$7*Summary!$B$3)</f>
        <v>0.00160516138843302</v>
      </c>
      <c r="D2682" s="0" t="n">
        <f aca="false">Summary!$B$9^2*(1-EXP(-2*Summary!$B$7*Summary!$B$3))/(2*Summary!$B$7)</f>
        <v>2.13796991461712E-007</v>
      </c>
      <c r="E2682" s="0" t="n">
        <f aca="false">LN(NORMDIST(B2682,C2682,SQRT(D2682),FALSE()))</f>
        <v>6.73914610240754</v>
      </c>
    </row>
    <row r="2683" customFormat="false" ht="15" hidden="false" customHeight="false" outlineLevel="0" collapsed="false">
      <c r="A2683" s="0" t="n">
        <f aca="false">Data!C2683</f>
        <v>0.0017</v>
      </c>
      <c r="B2683" s="0" t="n">
        <f aca="false">Data!C2684</f>
        <v>0.0017</v>
      </c>
      <c r="C2683" s="0" t="n">
        <f aca="false">Summary!$B$8+(A2683-Summary!$B$8)*EXP(-Summary!$B$7*Summary!$B$3)</f>
        <v>0.00170512042356526</v>
      </c>
      <c r="D2683" s="0" t="n">
        <f aca="false">Summary!$B$9^2*(1-EXP(-2*Summary!$B$7*Summary!$B$3))/(2*Summary!$B$7)</f>
        <v>2.13796991461712E-007</v>
      </c>
      <c r="E2683" s="0" t="n">
        <f aca="false">LN(NORMDIST(B2683,C2683,SQRT(D2683),FALSE()))</f>
        <v>6.76011960499322</v>
      </c>
    </row>
    <row r="2684" customFormat="false" ht="15" hidden="false" customHeight="false" outlineLevel="0" collapsed="false">
      <c r="A2684" s="0" t="n">
        <f aca="false">Data!C2684</f>
        <v>0.0017</v>
      </c>
      <c r="B2684" s="0" t="n">
        <f aca="false">Data!C2685</f>
        <v>0.0016</v>
      </c>
      <c r="C2684" s="0" t="n">
        <f aca="false">Summary!$B$8+(A2684-Summary!$B$8)*EXP(-Summary!$B$7*Summary!$B$3)</f>
        <v>0.00170512042356526</v>
      </c>
      <c r="D2684" s="0" t="n">
        <f aca="false">Summary!$B$9^2*(1-EXP(-2*Summary!$B$7*Summary!$B$3))/(2*Summary!$B$7)</f>
        <v>2.13796991461712E-007</v>
      </c>
      <c r="E2684" s="0" t="n">
        <f aca="false">LN(NORMDIST(B2684,C2684,SQRT(D2684),FALSE()))</f>
        <v>6.7343379402521</v>
      </c>
    </row>
    <row r="2685" customFormat="false" ht="15" hidden="false" customHeight="false" outlineLevel="0" collapsed="false">
      <c r="A2685" s="0" t="n">
        <f aca="false">Data!C2685</f>
        <v>0.0016</v>
      </c>
      <c r="B2685" s="0" t="n">
        <f aca="false">Data!C2686</f>
        <v>0.0016</v>
      </c>
      <c r="C2685" s="0" t="n">
        <f aca="false">Summary!$B$8+(A2685-Summary!$B$8)*EXP(-Summary!$B$7*Summary!$B$3)</f>
        <v>0.00160516138843302</v>
      </c>
      <c r="D2685" s="0" t="n">
        <f aca="false">Summary!$B$9^2*(1-EXP(-2*Summary!$B$7*Summary!$B$3))/(2*Summary!$B$7)</f>
        <v>2.13796991461712E-007</v>
      </c>
      <c r="E2685" s="0" t="n">
        <f aca="false">LN(NORMDIST(B2685,C2685,SQRT(D2685),FALSE()))</f>
        <v>6.76011861996283</v>
      </c>
    </row>
    <row r="2686" customFormat="false" ht="15" hidden="false" customHeight="false" outlineLevel="0" collapsed="false">
      <c r="A2686" s="0" t="n">
        <f aca="false">Data!C2686</f>
        <v>0.0016</v>
      </c>
      <c r="B2686" s="0" t="n">
        <f aca="false">Data!C2687</f>
        <v>0.0015</v>
      </c>
      <c r="C2686" s="0" t="n">
        <f aca="false">Summary!$B$8+(A2686-Summary!$B$8)*EXP(-Summary!$B$7*Summary!$B$3)</f>
        <v>0.00160516138843302</v>
      </c>
      <c r="D2686" s="0" t="n">
        <f aca="false">Summary!$B$9^2*(1-EXP(-2*Summary!$B$7*Summary!$B$3))/(2*Summary!$B$7)</f>
        <v>2.13796991461712E-007</v>
      </c>
      <c r="E2686" s="0" t="n">
        <f aca="false">LN(NORMDIST(B2686,C2686,SQRT(D2686),FALSE()))</f>
        <v>6.73431779458363</v>
      </c>
    </row>
    <row r="2687" customFormat="false" ht="15" hidden="false" customHeight="false" outlineLevel="0" collapsed="false">
      <c r="A2687" s="0" t="n">
        <f aca="false">Data!C2687</f>
        <v>0.0015</v>
      </c>
      <c r="B2687" s="0" t="n">
        <f aca="false">Data!C2688</f>
        <v>0.0016</v>
      </c>
      <c r="C2687" s="0" t="n">
        <f aca="false">Summary!$B$8+(A2687-Summary!$B$8)*EXP(-Summary!$B$7*Summary!$B$3)</f>
        <v>0.00150520235330078</v>
      </c>
      <c r="D2687" s="0" t="n">
        <f aca="false">Summary!$B$9^2*(1-EXP(-2*Summary!$B$7*Summary!$B$3))/(2*Summary!$B$7)</f>
        <v>2.13796991461712E-007</v>
      </c>
      <c r="E2687" s="0" t="n">
        <f aca="false">LN(NORMDIST(B2687,C2687,SQRT(D2687),FALSE()))</f>
        <v>6.7391642701661</v>
      </c>
    </row>
    <row r="2688" customFormat="false" ht="15" hidden="false" customHeight="false" outlineLevel="0" collapsed="false">
      <c r="A2688" s="0" t="n">
        <f aca="false">Data!C2688</f>
        <v>0.0016</v>
      </c>
      <c r="B2688" s="0" t="n">
        <f aca="false">Data!C2689</f>
        <v>0.0016</v>
      </c>
      <c r="C2688" s="0" t="n">
        <f aca="false">Summary!$B$8+(A2688-Summary!$B$8)*EXP(-Summary!$B$7*Summary!$B$3)</f>
        <v>0.00160516138843302</v>
      </c>
      <c r="D2688" s="0" t="n">
        <f aca="false">Summary!$B$9^2*(1-EXP(-2*Summary!$B$7*Summary!$B$3))/(2*Summary!$B$7)</f>
        <v>2.13796991461712E-007</v>
      </c>
      <c r="E2688" s="0" t="n">
        <f aca="false">LN(NORMDIST(B2688,C2688,SQRT(D2688),FALSE()))</f>
        <v>6.76011861996283</v>
      </c>
    </row>
    <row r="2689" customFormat="false" ht="15" hidden="false" customHeight="false" outlineLevel="0" collapsed="false">
      <c r="A2689" s="0" t="n">
        <f aca="false">Data!C2689</f>
        <v>0.0016</v>
      </c>
      <c r="B2689" s="0" t="n">
        <f aca="false">Data!C2690</f>
        <v>0.0016</v>
      </c>
      <c r="C2689" s="0" t="n">
        <f aca="false">Summary!$B$8+(A2689-Summary!$B$8)*EXP(-Summary!$B$7*Summary!$B$3)</f>
        <v>0.00160516138843302</v>
      </c>
      <c r="D2689" s="0" t="n">
        <f aca="false">Summary!$B$9^2*(1-EXP(-2*Summary!$B$7*Summary!$B$3))/(2*Summary!$B$7)</f>
        <v>2.13796991461712E-007</v>
      </c>
      <c r="E2689" s="0" t="n">
        <f aca="false">LN(NORMDIST(B2689,C2689,SQRT(D2689),FALSE()))</f>
        <v>6.76011861996283</v>
      </c>
    </row>
    <row r="2690" customFormat="false" ht="15" hidden="false" customHeight="false" outlineLevel="0" collapsed="false">
      <c r="A2690" s="0" t="n">
        <f aca="false">Data!C2690</f>
        <v>0.0016</v>
      </c>
      <c r="B2690" s="0" t="n">
        <f aca="false">Data!C2691</f>
        <v>0.0016</v>
      </c>
      <c r="C2690" s="0" t="n">
        <f aca="false">Summary!$B$8+(A2690-Summary!$B$8)*EXP(-Summary!$B$7*Summary!$B$3)</f>
        <v>0.00160516138843302</v>
      </c>
      <c r="D2690" s="0" t="n">
        <f aca="false">Summary!$B$9^2*(1-EXP(-2*Summary!$B$7*Summary!$B$3))/(2*Summary!$B$7)</f>
        <v>2.13796991461712E-007</v>
      </c>
      <c r="E2690" s="0" t="n">
        <f aca="false">LN(NORMDIST(B2690,C2690,SQRT(D2690),FALSE()))</f>
        <v>6.76011861996283</v>
      </c>
    </row>
    <row r="2691" customFormat="false" ht="15" hidden="false" customHeight="false" outlineLevel="0" collapsed="false">
      <c r="A2691" s="0" t="n">
        <f aca="false">Data!C2691</f>
        <v>0.0016</v>
      </c>
      <c r="B2691" s="0" t="n">
        <f aca="false">Data!C2692</f>
        <v>0.0016</v>
      </c>
      <c r="C2691" s="0" t="n">
        <f aca="false">Summary!$B$8+(A2691-Summary!$B$8)*EXP(-Summary!$B$7*Summary!$B$3)</f>
        <v>0.00160516138843302</v>
      </c>
      <c r="D2691" s="0" t="n">
        <f aca="false">Summary!$B$9^2*(1-EXP(-2*Summary!$B$7*Summary!$B$3))/(2*Summary!$B$7)</f>
        <v>2.13796991461712E-007</v>
      </c>
      <c r="E2691" s="0" t="n">
        <f aca="false">LN(NORMDIST(B2691,C2691,SQRT(D2691),FALSE()))</f>
        <v>6.76011861996283</v>
      </c>
    </row>
    <row r="2692" customFormat="false" ht="15" hidden="false" customHeight="false" outlineLevel="0" collapsed="false">
      <c r="A2692" s="0" t="n">
        <f aca="false">Data!C2692</f>
        <v>0.0016</v>
      </c>
      <c r="B2692" s="0" t="n">
        <f aca="false">Data!C2693</f>
        <v>0.0013</v>
      </c>
      <c r="C2692" s="0" t="n">
        <f aca="false">Summary!$B$8+(A2692-Summary!$B$8)*EXP(-Summary!$B$7*Summary!$B$3)</f>
        <v>0.00160516138843302</v>
      </c>
      <c r="D2692" s="0" t="n">
        <f aca="false">Summary!$B$9^2*(1-EXP(-2*Summary!$B$7*Summary!$B$3))/(2*Summary!$B$7)</f>
        <v>2.13796991461712E-007</v>
      </c>
      <c r="E2692" s="0" t="n">
        <f aca="false">LN(NORMDIST(B2692,C2692,SQRT(D2692),FALSE()))</f>
        <v>6.54239611502177</v>
      </c>
    </row>
    <row r="2693" customFormat="false" ht="15" hidden="false" customHeight="false" outlineLevel="0" collapsed="false">
      <c r="A2693" s="0" t="n">
        <f aca="false">Data!C2693</f>
        <v>0.0013</v>
      </c>
      <c r="B2693" s="0" t="n">
        <f aca="false">Data!C2694</f>
        <v>0.0012</v>
      </c>
      <c r="C2693" s="0" t="n">
        <f aca="false">Summary!$B$8+(A2693-Summary!$B$8)*EXP(-Summary!$B$7*Summary!$B$3)</f>
        <v>0.0013052842830363</v>
      </c>
      <c r="D2693" s="0" t="n">
        <f aca="false">Summary!$B$9^2*(1-EXP(-2*Summary!$B$7*Summary!$B$3))/(2*Summary!$B$7)</f>
        <v>2.13796991461712E-007</v>
      </c>
      <c r="E2693" s="0" t="n">
        <f aca="false">LN(NORMDIST(B2693,C2693,SQRT(D2693),FALSE()))</f>
        <v>6.73425731048343</v>
      </c>
    </row>
    <row r="2694" customFormat="false" ht="15" hidden="false" customHeight="false" outlineLevel="0" collapsed="false">
      <c r="A2694" s="0" t="n">
        <f aca="false">Data!C2694</f>
        <v>0.0012</v>
      </c>
      <c r="B2694" s="0" t="n">
        <f aca="false">Data!C2695</f>
        <v>0.0013</v>
      </c>
      <c r="C2694" s="0" t="n">
        <f aca="false">Summary!$B$8+(A2694-Summary!$B$8)*EXP(-Summary!$B$7*Summary!$B$3)</f>
        <v>0.00120532524790406</v>
      </c>
      <c r="D2694" s="0" t="n">
        <f aca="false">Summary!$B$9^2*(1-EXP(-2*Summary!$B$7*Summary!$B$3))/(2*Summary!$B$7)</f>
        <v>2.13796991461712E-007</v>
      </c>
      <c r="E2694" s="0" t="n">
        <f aca="false">LN(NORMDIST(B2694,C2694,SQRT(D2694),FALSE()))</f>
        <v>6.73921872634699</v>
      </c>
    </row>
    <row r="2695" customFormat="false" ht="15" hidden="false" customHeight="false" outlineLevel="0" collapsed="false">
      <c r="A2695" s="0" t="n">
        <f aca="false">Data!C2695</f>
        <v>0.0013</v>
      </c>
      <c r="B2695" s="0" t="n">
        <f aca="false">Data!C2696</f>
        <v>0.0013</v>
      </c>
      <c r="C2695" s="0" t="n">
        <f aca="false">Summary!$B$8+(A2695-Summary!$B$8)*EXP(-Summary!$B$7*Summary!$B$3)</f>
        <v>0.0013052842830363</v>
      </c>
      <c r="D2695" s="0" t="n">
        <f aca="false">Summary!$B$9^2*(1-EXP(-2*Summary!$B$7*Summary!$B$3))/(2*Summary!$B$7)</f>
        <v>2.13796991461712E-007</v>
      </c>
      <c r="E2695" s="0" t="n">
        <f aca="false">LN(NORMDIST(B2695,C2695,SQRT(D2695),FALSE()))</f>
        <v>6.76011561777687</v>
      </c>
    </row>
    <row r="2696" customFormat="false" ht="15" hidden="false" customHeight="false" outlineLevel="0" collapsed="false">
      <c r="A2696" s="0" t="n">
        <f aca="false">Data!C2696</f>
        <v>0.0013</v>
      </c>
      <c r="B2696" s="0" t="n">
        <f aca="false">Data!C2697</f>
        <v>0.0012</v>
      </c>
      <c r="C2696" s="0" t="n">
        <f aca="false">Summary!$B$8+(A2696-Summary!$B$8)*EXP(-Summary!$B$7*Summary!$B$3)</f>
        <v>0.0013052842830363</v>
      </c>
      <c r="D2696" s="0" t="n">
        <f aca="false">Summary!$B$9^2*(1-EXP(-2*Summary!$B$7*Summary!$B$3))/(2*Summary!$B$7)</f>
        <v>2.13796991461712E-007</v>
      </c>
      <c r="E2696" s="0" t="n">
        <f aca="false">LN(NORMDIST(B2696,C2696,SQRT(D2696),FALSE()))</f>
        <v>6.73425731048343</v>
      </c>
    </row>
    <row r="2697" customFormat="false" ht="15" hidden="false" customHeight="false" outlineLevel="0" collapsed="false">
      <c r="A2697" s="0" t="n">
        <f aca="false">Data!C2697</f>
        <v>0.0012</v>
      </c>
      <c r="B2697" s="0" t="n">
        <f aca="false">Data!C2698</f>
        <v>0.0013</v>
      </c>
      <c r="C2697" s="0" t="n">
        <f aca="false">Summary!$B$8+(A2697-Summary!$B$8)*EXP(-Summary!$B$7*Summary!$B$3)</f>
        <v>0.00120532524790406</v>
      </c>
      <c r="D2697" s="0" t="n">
        <f aca="false">Summary!$B$9^2*(1-EXP(-2*Summary!$B$7*Summary!$B$3))/(2*Summary!$B$7)</f>
        <v>2.13796991461712E-007</v>
      </c>
      <c r="E2697" s="0" t="n">
        <f aca="false">LN(NORMDIST(B2697,C2697,SQRT(D2697),FALSE()))</f>
        <v>6.73921872634699</v>
      </c>
    </row>
    <row r="2698" customFormat="false" ht="15" hidden="false" customHeight="false" outlineLevel="0" collapsed="false">
      <c r="A2698" s="0" t="n">
        <f aca="false">Data!C2698</f>
        <v>0.0013</v>
      </c>
      <c r="B2698" s="0" t="n">
        <f aca="false">Data!C2699</f>
        <v>0.0013</v>
      </c>
      <c r="C2698" s="0" t="n">
        <f aca="false">Summary!$B$8+(A2698-Summary!$B$8)*EXP(-Summary!$B$7*Summary!$B$3)</f>
        <v>0.0013052842830363</v>
      </c>
      <c r="D2698" s="0" t="n">
        <f aca="false">Summary!$B$9^2*(1-EXP(-2*Summary!$B$7*Summary!$B$3))/(2*Summary!$B$7)</f>
        <v>2.13796991461712E-007</v>
      </c>
      <c r="E2698" s="0" t="n">
        <f aca="false">LN(NORMDIST(B2698,C2698,SQRT(D2698),FALSE()))</f>
        <v>6.76011561777687</v>
      </c>
    </row>
    <row r="2699" customFormat="false" ht="15" hidden="false" customHeight="false" outlineLevel="0" collapsed="false">
      <c r="A2699" s="0" t="n">
        <f aca="false">Data!C2699</f>
        <v>0.0013</v>
      </c>
      <c r="B2699" s="0" t="n">
        <f aca="false">Data!C2700</f>
        <v>0.0014</v>
      </c>
      <c r="C2699" s="0" t="n">
        <f aca="false">Summary!$B$8+(A2699-Summary!$B$8)*EXP(-Summary!$B$7*Summary!$B$3)</f>
        <v>0.0013052842830363</v>
      </c>
      <c r="D2699" s="0" t="n">
        <f aca="false">Summary!$B$9^2*(1-EXP(-2*Summary!$B$7*Summary!$B$3))/(2*Summary!$B$7)</f>
        <v>2.13796991461712E-007</v>
      </c>
      <c r="E2699" s="0" t="n">
        <f aca="false">LN(NORMDIST(B2699,C2699,SQRT(D2699),FALSE()))</f>
        <v>6.73920058213582</v>
      </c>
    </row>
    <row r="2700" customFormat="false" ht="15" hidden="false" customHeight="false" outlineLevel="0" collapsed="false">
      <c r="A2700" s="0" t="n">
        <f aca="false">Data!C2700</f>
        <v>0.0014</v>
      </c>
      <c r="B2700" s="0" t="n">
        <f aca="false">Data!C2701</f>
        <v>0.0014</v>
      </c>
      <c r="C2700" s="0" t="n">
        <f aca="false">Summary!$B$8+(A2700-Summary!$B$8)*EXP(-Summary!$B$7*Summary!$B$3)</f>
        <v>0.00140524331816854</v>
      </c>
      <c r="D2700" s="0" t="n">
        <f aca="false">Summary!$B$9^2*(1-EXP(-2*Summary!$B$7*Summary!$B$3))/(2*Summary!$B$7)</f>
        <v>2.13796991461712E-007</v>
      </c>
      <c r="E2700" s="0" t="n">
        <f aca="false">LN(NORMDIST(B2700,C2700,SQRT(D2700),FALSE()))</f>
        <v>6.76011662635465</v>
      </c>
    </row>
    <row r="2701" customFormat="false" ht="15" hidden="false" customHeight="false" outlineLevel="0" collapsed="false">
      <c r="A2701" s="0" t="n">
        <f aca="false">Data!C2701</f>
        <v>0.0014</v>
      </c>
      <c r="B2701" s="0" t="n">
        <f aca="false">Data!C2702</f>
        <v>0.0015</v>
      </c>
      <c r="C2701" s="0" t="n">
        <f aca="false">Summary!$B$8+(A2701-Summary!$B$8)*EXP(-Summary!$B$7*Summary!$B$3)</f>
        <v>0.00140524331816854</v>
      </c>
      <c r="D2701" s="0" t="n">
        <f aca="false">Summary!$B$9^2*(1-EXP(-2*Summary!$B$7*Summary!$B$3))/(2*Summary!$B$7)</f>
        <v>2.13796991461712E-007</v>
      </c>
      <c r="E2701" s="0" t="n">
        <f aca="false">LN(NORMDIST(B2701,C2701,SQRT(D2701),FALSE()))</f>
        <v>6.73918243007552</v>
      </c>
    </row>
    <row r="2702" customFormat="false" ht="15" hidden="false" customHeight="false" outlineLevel="0" collapsed="false">
      <c r="A2702" s="0" t="n">
        <f aca="false">Data!C2702</f>
        <v>0.0015</v>
      </c>
      <c r="B2702" s="0" t="n">
        <f aca="false">Data!C2703</f>
        <v>0.0014</v>
      </c>
      <c r="C2702" s="0" t="n">
        <f aca="false">Summary!$B$8+(A2702-Summary!$B$8)*EXP(-Summary!$B$7*Summary!$B$3)</f>
        <v>0.00150520235330078</v>
      </c>
      <c r="D2702" s="0" t="n">
        <f aca="false">Summary!$B$9^2*(1-EXP(-2*Summary!$B$7*Summary!$B$3))/(2*Summary!$B$7)</f>
        <v>2.13796991461712E-007</v>
      </c>
      <c r="E2702" s="0" t="n">
        <f aca="false">LN(NORMDIST(B2702,C2702,SQRT(D2702),FALSE()))</f>
        <v>6.73429764106602</v>
      </c>
    </row>
    <row r="2703" customFormat="false" ht="15" hidden="false" customHeight="false" outlineLevel="0" collapsed="false">
      <c r="A2703" s="0" t="n">
        <f aca="false">Data!C2703</f>
        <v>0.0014</v>
      </c>
      <c r="B2703" s="0" t="n">
        <f aca="false">Data!C2704</f>
        <v>0.0014</v>
      </c>
      <c r="C2703" s="0" t="n">
        <f aca="false">Summary!$B$8+(A2703-Summary!$B$8)*EXP(-Summary!$B$7*Summary!$B$3)</f>
        <v>0.00140524331816854</v>
      </c>
      <c r="D2703" s="0" t="n">
        <f aca="false">Summary!$B$9^2*(1-EXP(-2*Summary!$B$7*Summary!$B$3))/(2*Summary!$B$7)</f>
        <v>2.13796991461712E-007</v>
      </c>
      <c r="E2703" s="0" t="n">
        <f aca="false">LN(NORMDIST(B2703,C2703,SQRT(D2703),FALSE()))</f>
        <v>6.76011662635465</v>
      </c>
    </row>
    <row r="2704" customFormat="false" ht="15" hidden="false" customHeight="false" outlineLevel="0" collapsed="false">
      <c r="A2704" s="0" t="n">
        <f aca="false">Data!C2704</f>
        <v>0.0014</v>
      </c>
      <c r="B2704" s="0" t="n">
        <f aca="false">Data!C2705</f>
        <v>0.0013</v>
      </c>
      <c r="C2704" s="0" t="n">
        <f aca="false">Summary!$B$8+(A2704-Summary!$B$8)*EXP(-Summary!$B$7*Summary!$B$3)</f>
        <v>0.00140524331816854</v>
      </c>
      <c r="D2704" s="0" t="n">
        <f aca="false">Summary!$B$9^2*(1-EXP(-2*Summary!$B$7*Summary!$B$3))/(2*Summary!$B$7)</f>
        <v>2.13796991461712E-007</v>
      </c>
      <c r="E2704" s="0" t="n">
        <f aca="false">LN(NORMDIST(B2704,C2704,SQRT(D2704),FALSE()))</f>
        <v>6.73427747969929</v>
      </c>
    </row>
    <row r="2705" customFormat="false" ht="15" hidden="false" customHeight="false" outlineLevel="0" collapsed="false">
      <c r="A2705" s="0" t="n">
        <f aca="false">Data!C2705</f>
        <v>0.0013</v>
      </c>
      <c r="B2705" s="0" t="n">
        <f aca="false">Data!C2706</f>
        <v>0.0013</v>
      </c>
      <c r="C2705" s="0" t="n">
        <f aca="false">Summary!$B$8+(A2705-Summary!$B$8)*EXP(-Summary!$B$7*Summary!$B$3)</f>
        <v>0.0013052842830363</v>
      </c>
      <c r="D2705" s="0" t="n">
        <f aca="false">Summary!$B$9^2*(1-EXP(-2*Summary!$B$7*Summary!$B$3))/(2*Summary!$B$7)</f>
        <v>2.13796991461712E-007</v>
      </c>
      <c r="E2705" s="0" t="n">
        <f aca="false">LN(NORMDIST(B2705,C2705,SQRT(D2705),FALSE()))</f>
        <v>6.76011561777687</v>
      </c>
    </row>
    <row r="2706" customFormat="false" ht="15" hidden="false" customHeight="false" outlineLevel="0" collapsed="false">
      <c r="A2706" s="0" t="n">
        <f aca="false">Data!C2706</f>
        <v>0.0013</v>
      </c>
      <c r="B2706" s="0" t="n">
        <f aca="false">Data!C2707</f>
        <v>0.0014</v>
      </c>
      <c r="C2706" s="0" t="n">
        <f aca="false">Summary!$B$8+(A2706-Summary!$B$8)*EXP(-Summary!$B$7*Summary!$B$3)</f>
        <v>0.0013052842830363</v>
      </c>
      <c r="D2706" s="0" t="n">
        <f aca="false">Summary!$B$9^2*(1-EXP(-2*Summary!$B$7*Summary!$B$3))/(2*Summary!$B$7)</f>
        <v>2.13796991461712E-007</v>
      </c>
      <c r="E2706" s="0" t="n">
        <f aca="false">LN(NORMDIST(B2706,C2706,SQRT(D2706),FALSE()))</f>
        <v>6.73920058213582</v>
      </c>
    </row>
    <row r="2707" customFormat="false" ht="15" hidden="false" customHeight="false" outlineLevel="0" collapsed="false">
      <c r="A2707" s="0" t="n">
        <f aca="false">Data!C2707</f>
        <v>0.0014</v>
      </c>
      <c r="B2707" s="0" t="n">
        <f aca="false">Data!C2708</f>
        <v>0.0014</v>
      </c>
      <c r="C2707" s="0" t="n">
        <f aca="false">Summary!$B$8+(A2707-Summary!$B$8)*EXP(-Summary!$B$7*Summary!$B$3)</f>
        <v>0.00140524331816854</v>
      </c>
      <c r="D2707" s="0" t="n">
        <f aca="false">Summary!$B$9^2*(1-EXP(-2*Summary!$B$7*Summary!$B$3))/(2*Summary!$B$7)</f>
        <v>2.13796991461712E-007</v>
      </c>
      <c r="E2707" s="0" t="n">
        <f aca="false">LN(NORMDIST(B2707,C2707,SQRT(D2707),FALSE()))</f>
        <v>6.76011662635465</v>
      </c>
    </row>
    <row r="2708" customFormat="false" ht="15" hidden="false" customHeight="false" outlineLevel="0" collapsed="false">
      <c r="A2708" s="0" t="n">
        <f aca="false">Data!C2708</f>
        <v>0.0014</v>
      </c>
      <c r="B2708" s="0" t="n">
        <f aca="false">Data!C2709</f>
        <v>0.0014</v>
      </c>
      <c r="C2708" s="0" t="n">
        <f aca="false">Summary!$B$8+(A2708-Summary!$B$8)*EXP(-Summary!$B$7*Summary!$B$3)</f>
        <v>0.00140524331816854</v>
      </c>
      <c r="D2708" s="0" t="n">
        <f aca="false">Summary!$B$9^2*(1-EXP(-2*Summary!$B$7*Summary!$B$3))/(2*Summary!$B$7)</f>
        <v>2.13796991461712E-007</v>
      </c>
      <c r="E2708" s="0" t="n">
        <f aca="false">LN(NORMDIST(B2708,C2708,SQRT(D2708),FALSE()))</f>
        <v>6.76011662635465</v>
      </c>
    </row>
    <row r="2709" customFormat="false" ht="15" hidden="false" customHeight="false" outlineLevel="0" collapsed="false">
      <c r="A2709" s="0" t="n">
        <f aca="false">Data!C2709</f>
        <v>0.0014</v>
      </c>
      <c r="B2709" s="0" t="n">
        <f aca="false">Data!C2710</f>
        <v>0.0013</v>
      </c>
      <c r="C2709" s="0" t="n">
        <f aca="false">Summary!$B$8+(A2709-Summary!$B$8)*EXP(-Summary!$B$7*Summary!$B$3)</f>
        <v>0.00140524331816854</v>
      </c>
      <c r="D2709" s="0" t="n">
        <f aca="false">Summary!$B$9^2*(1-EXP(-2*Summary!$B$7*Summary!$B$3))/(2*Summary!$B$7)</f>
        <v>2.13796991461712E-007</v>
      </c>
      <c r="E2709" s="0" t="n">
        <f aca="false">LN(NORMDIST(B2709,C2709,SQRT(D2709),FALSE()))</f>
        <v>6.73427747969929</v>
      </c>
    </row>
    <row r="2710" customFormat="false" ht="15" hidden="false" customHeight="false" outlineLevel="0" collapsed="false">
      <c r="A2710" s="0" t="n">
        <f aca="false">Data!C2710</f>
        <v>0.0013</v>
      </c>
      <c r="B2710" s="0" t="n">
        <f aca="false">Data!C2711</f>
        <v>0.0012</v>
      </c>
      <c r="C2710" s="0" t="n">
        <f aca="false">Summary!$B$8+(A2710-Summary!$B$8)*EXP(-Summary!$B$7*Summary!$B$3)</f>
        <v>0.0013052842830363</v>
      </c>
      <c r="D2710" s="0" t="n">
        <f aca="false">Summary!$B$9^2*(1-EXP(-2*Summary!$B$7*Summary!$B$3))/(2*Summary!$B$7)</f>
        <v>2.13796991461712E-007</v>
      </c>
      <c r="E2710" s="0" t="n">
        <f aca="false">LN(NORMDIST(B2710,C2710,SQRT(D2710),FALSE()))</f>
        <v>6.73425731048343</v>
      </c>
    </row>
    <row r="2711" customFormat="false" ht="15" hidden="false" customHeight="false" outlineLevel="0" collapsed="false">
      <c r="A2711" s="0" t="n">
        <f aca="false">Data!C2711</f>
        <v>0.0012</v>
      </c>
      <c r="B2711" s="0" t="n">
        <f aca="false">Data!C2712</f>
        <v>0.0013</v>
      </c>
      <c r="C2711" s="0" t="n">
        <f aca="false">Summary!$B$8+(A2711-Summary!$B$8)*EXP(-Summary!$B$7*Summary!$B$3)</f>
        <v>0.00120532524790406</v>
      </c>
      <c r="D2711" s="0" t="n">
        <f aca="false">Summary!$B$9^2*(1-EXP(-2*Summary!$B$7*Summary!$B$3))/(2*Summary!$B$7)</f>
        <v>2.13796991461712E-007</v>
      </c>
      <c r="E2711" s="0" t="n">
        <f aca="false">LN(NORMDIST(B2711,C2711,SQRT(D2711),FALSE()))</f>
        <v>6.73921872634699</v>
      </c>
    </row>
    <row r="2712" customFormat="false" ht="15" hidden="false" customHeight="false" outlineLevel="0" collapsed="false">
      <c r="A2712" s="0" t="n">
        <f aca="false">Data!C2712</f>
        <v>0.0013</v>
      </c>
      <c r="B2712" s="0" t="n">
        <f aca="false">Data!C2713</f>
        <v>0.0013</v>
      </c>
      <c r="C2712" s="0" t="n">
        <f aca="false">Summary!$B$8+(A2712-Summary!$B$8)*EXP(-Summary!$B$7*Summary!$B$3)</f>
        <v>0.0013052842830363</v>
      </c>
      <c r="D2712" s="0" t="n">
        <f aca="false">Summary!$B$9^2*(1-EXP(-2*Summary!$B$7*Summary!$B$3))/(2*Summary!$B$7)</f>
        <v>2.13796991461712E-007</v>
      </c>
      <c r="E2712" s="0" t="n">
        <f aca="false">LN(NORMDIST(B2712,C2712,SQRT(D2712),FALSE()))</f>
        <v>6.76011561777687</v>
      </c>
    </row>
    <row r="2713" customFormat="false" ht="15" hidden="false" customHeight="false" outlineLevel="0" collapsed="false">
      <c r="A2713" s="0" t="n">
        <f aca="false">Data!C2713</f>
        <v>0.0013</v>
      </c>
      <c r="B2713" s="0" t="n">
        <f aca="false">Data!C2714</f>
        <v>0.0013</v>
      </c>
      <c r="C2713" s="0" t="n">
        <f aca="false">Summary!$B$8+(A2713-Summary!$B$8)*EXP(-Summary!$B$7*Summary!$B$3)</f>
        <v>0.0013052842830363</v>
      </c>
      <c r="D2713" s="0" t="n">
        <f aca="false">Summary!$B$9^2*(1-EXP(-2*Summary!$B$7*Summary!$B$3))/(2*Summary!$B$7)</f>
        <v>2.13796991461712E-007</v>
      </c>
      <c r="E2713" s="0" t="n">
        <f aca="false">LN(NORMDIST(B2713,C2713,SQRT(D2713),FALSE()))</f>
        <v>6.76011561777687</v>
      </c>
    </row>
    <row r="2714" customFormat="false" ht="15" hidden="false" customHeight="false" outlineLevel="0" collapsed="false">
      <c r="A2714" s="0" t="n">
        <f aca="false">Data!C2714</f>
        <v>0.0013</v>
      </c>
      <c r="B2714" s="0" t="n">
        <f aca="false">Data!C2715</f>
        <v>0.0013</v>
      </c>
      <c r="C2714" s="0" t="n">
        <f aca="false">Summary!$B$8+(A2714-Summary!$B$8)*EXP(-Summary!$B$7*Summary!$B$3)</f>
        <v>0.0013052842830363</v>
      </c>
      <c r="D2714" s="0" t="n">
        <f aca="false">Summary!$B$9^2*(1-EXP(-2*Summary!$B$7*Summary!$B$3))/(2*Summary!$B$7)</f>
        <v>2.13796991461712E-007</v>
      </c>
      <c r="E2714" s="0" t="n">
        <f aca="false">LN(NORMDIST(B2714,C2714,SQRT(D2714),FALSE()))</f>
        <v>6.76011561777687</v>
      </c>
    </row>
    <row r="2715" customFormat="false" ht="15" hidden="false" customHeight="false" outlineLevel="0" collapsed="false">
      <c r="A2715" s="0" t="n">
        <f aca="false">Data!C2715</f>
        <v>0.0013</v>
      </c>
      <c r="B2715" s="0" t="n">
        <f aca="false">Data!C2716</f>
        <v>0.0013</v>
      </c>
      <c r="C2715" s="0" t="n">
        <f aca="false">Summary!$B$8+(A2715-Summary!$B$8)*EXP(-Summary!$B$7*Summary!$B$3)</f>
        <v>0.0013052842830363</v>
      </c>
      <c r="D2715" s="0" t="n">
        <f aca="false">Summary!$B$9^2*(1-EXP(-2*Summary!$B$7*Summary!$B$3))/(2*Summary!$B$7)</f>
        <v>2.13796991461712E-007</v>
      </c>
      <c r="E2715" s="0" t="n">
        <f aca="false">LN(NORMDIST(B2715,C2715,SQRT(D2715),FALSE()))</f>
        <v>6.76011561777687</v>
      </c>
    </row>
    <row r="2716" customFormat="false" ht="15" hidden="false" customHeight="false" outlineLevel="0" collapsed="false">
      <c r="A2716" s="0" t="n">
        <f aca="false">Data!C2716</f>
        <v>0.0013</v>
      </c>
      <c r="B2716" s="0" t="n">
        <f aca="false">Data!C2717</f>
        <v>0.0013</v>
      </c>
      <c r="C2716" s="0" t="n">
        <f aca="false">Summary!$B$8+(A2716-Summary!$B$8)*EXP(-Summary!$B$7*Summary!$B$3)</f>
        <v>0.0013052842830363</v>
      </c>
      <c r="D2716" s="0" t="n">
        <f aca="false">Summary!$B$9^2*(1-EXP(-2*Summary!$B$7*Summary!$B$3))/(2*Summary!$B$7)</f>
        <v>2.13796991461712E-007</v>
      </c>
      <c r="E2716" s="0" t="n">
        <f aca="false">LN(NORMDIST(B2716,C2716,SQRT(D2716),FALSE()))</f>
        <v>6.76011561777687</v>
      </c>
    </row>
    <row r="2717" customFormat="false" ht="15" hidden="false" customHeight="false" outlineLevel="0" collapsed="false">
      <c r="A2717" s="0" t="n">
        <f aca="false">Data!C2717</f>
        <v>0.0013</v>
      </c>
      <c r="B2717" s="0" t="n">
        <f aca="false">Data!C2718</f>
        <v>0.0013</v>
      </c>
      <c r="C2717" s="0" t="n">
        <f aca="false">Summary!$B$8+(A2717-Summary!$B$8)*EXP(-Summary!$B$7*Summary!$B$3)</f>
        <v>0.0013052842830363</v>
      </c>
      <c r="D2717" s="0" t="n">
        <f aca="false">Summary!$B$9^2*(1-EXP(-2*Summary!$B$7*Summary!$B$3))/(2*Summary!$B$7)</f>
        <v>2.13796991461712E-007</v>
      </c>
      <c r="E2717" s="0" t="n">
        <f aca="false">LN(NORMDIST(B2717,C2717,SQRT(D2717),FALSE()))</f>
        <v>6.76011561777687</v>
      </c>
    </row>
    <row r="2718" customFormat="false" ht="15" hidden="false" customHeight="false" outlineLevel="0" collapsed="false">
      <c r="A2718" s="0" t="n">
        <f aca="false">Data!C2718</f>
        <v>0.0013</v>
      </c>
      <c r="B2718" s="0" t="n">
        <f aca="false">Data!C2719</f>
        <v>0.0013</v>
      </c>
      <c r="C2718" s="0" t="n">
        <f aca="false">Summary!$B$8+(A2718-Summary!$B$8)*EXP(-Summary!$B$7*Summary!$B$3)</f>
        <v>0.0013052842830363</v>
      </c>
      <c r="D2718" s="0" t="n">
        <f aca="false">Summary!$B$9^2*(1-EXP(-2*Summary!$B$7*Summary!$B$3))/(2*Summary!$B$7)</f>
        <v>2.13796991461712E-007</v>
      </c>
      <c r="E2718" s="0" t="n">
        <f aca="false">LN(NORMDIST(B2718,C2718,SQRT(D2718),FALSE()))</f>
        <v>6.76011561777687</v>
      </c>
    </row>
    <row r="2719" customFormat="false" ht="15" hidden="false" customHeight="false" outlineLevel="0" collapsed="false">
      <c r="A2719" s="0" t="n">
        <f aca="false">Data!C2719</f>
        <v>0.0013</v>
      </c>
      <c r="B2719" s="0" t="n">
        <f aca="false">Data!C2720</f>
        <v>0.0013</v>
      </c>
      <c r="C2719" s="0" t="n">
        <f aca="false">Summary!$B$8+(A2719-Summary!$B$8)*EXP(-Summary!$B$7*Summary!$B$3)</f>
        <v>0.0013052842830363</v>
      </c>
      <c r="D2719" s="0" t="n">
        <f aca="false">Summary!$B$9^2*(1-EXP(-2*Summary!$B$7*Summary!$B$3))/(2*Summary!$B$7)</f>
        <v>2.13796991461712E-007</v>
      </c>
      <c r="E2719" s="0" t="n">
        <f aca="false">LN(NORMDIST(B2719,C2719,SQRT(D2719),FALSE()))</f>
        <v>6.76011561777687</v>
      </c>
    </row>
    <row r="2720" customFormat="false" ht="15" hidden="false" customHeight="false" outlineLevel="0" collapsed="false">
      <c r="A2720" s="0" t="n">
        <f aca="false">Data!C2720</f>
        <v>0.0013</v>
      </c>
      <c r="B2720" s="0" t="n">
        <f aca="false">Data!C2721</f>
        <v>0.0014</v>
      </c>
      <c r="C2720" s="0" t="n">
        <f aca="false">Summary!$B$8+(A2720-Summary!$B$8)*EXP(-Summary!$B$7*Summary!$B$3)</f>
        <v>0.0013052842830363</v>
      </c>
      <c r="D2720" s="0" t="n">
        <f aca="false">Summary!$B$9^2*(1-EXP(-2*Summary!$B$7*Summary!$B$3))/(2*Summary!$B$7)</f>
        <v>2.13796991461712E-007</v>
      </c>
      <c r="E2720" s="0" t="n">
        <f aca="false">LN(NORMDIST(B2720,C2720,SQRT(D2720),FALSE()))</f>
        <v>6.73920058213582</v>
      </c>
    </row>
    <row r="2721" customFormat="false" ht="15" hidden="false" customHeight="false" outlineLevel="0" collapsed="false">
      <c r="A2721" s="0" t="n">
        <f aca="false">Data!C2721</f>
        <v>0.0014</v>
      </c>
      <c r="B2721" s="0" t="n">
        <f aca="false">Data!C2722</f>
        <v>0.0015</v>
      </c>
      <c r="C2721" s="0" t="n">
        <f aca="false">Summary!$B$8+(A2721-Summary!$B$8)*EXP(-Summary!$B$7*Summary!$B$3)</f>
        <v>0.00140524331816854</v>
      </c>
      <c r="D2721" s="0" t="n">
        <f aca="false">Summary!$B$9^2*(1-EXP(-2*Summary!$B$7*Summary!$B$3))/(2*Summary!$B$7)</f>
        <v>2.13796991461712E-007</v>
      </c>
      <c r="E2721" s="0" t="n">
        <f aca="false">LN(NORMDIST(B2721,C2721,SQRT(D2721),FALSE()))</f>
        <v>6.73918243007552</v>
      </c>
    </row>
    <row r="2722" customFormat="false" ht="15" hidden="false" customHeight="false" outlineLevel="0" collapsed="false">
      <c r="A2722" s="0" t="n">
        <f aca="false">Data!C2722</f>
        <v>0.0015</v>
      </c>
      <c r="B2722" s="0" t="n">
        <f aca="false">Data!C2723</f>
        <v>0.0014</v>
      </c>
      <c r="C2722" s="0" t="n">
        <f aca="false">Summary!$B$8+(A2722-Summary!$B$8)*EXP(-Summary!$B$7*Summary!$B$3)</f>
        <v>0.00150520235330078</v>
      </c>
      <c r="D2722" s="0" t="n">
        <f aca="false">Summary!$B$9^2*(1-EXP(-2*Summary!$B$7*Summary!$B$3))/(2*Summary!$B$7)</f>
        <v>2.13796991461712E-007</v>
      </c>
      <c r="E2722" s="0" t="n">
        <f aca="false">LN(NORMDIST(B2722,C2722,SQRT(D2722),FALSE()))</f>
        <v>6.73429764106602</v>
      </c>
    </row>
    <row r="2723" customFormat="false" ht="15" hidden="false" customHeight="false" outlineLevel="0" collapsed="false">
      <c r="A2723" s="0" t="n">
        <f aca="false">Data!C2723</f>
        <v>0.0014</v>
      </c>
      <c r="B2723" s="0" t="n">
        <f aca="false">Data!C2724</f>
        <v>0.0015</v>
      </c>
      <c r="C2723" s="0" t="n">
        <f aca="false">Summary!$B$8+(A2723-Summary!$B$8)*EXP(-Summary!$B$7*Summary!$B$3)</f>
        <v>0.00140524331816854</v>
      </c>
      <c r="D2723" s="0" t="n">
        <f aca="false">Summary!$B$9^2*(1-EXP(-2*Summary!$B$7*Summary!$B$3))/(2*Summary!$B$7)</f>
        <v>2.13796991461712E-007</v>
      </c>
      <c r="E2723" s="0" t="n">
        <f aca="false">LN(NORMDIST(B2723,C2723,SQRT(D2723),FALSE()))</f>
        <v>6.73918243007552</v>
      </c>
    </row>
    <row r="2724" customFormat="false" ht="15" hidden="false" customHeight="false" outlineLevel="0" collapsed="false">
      <c r="A2724" s="0" t="n">
        <f aca="false">Data!C2724</f>
        <v>0.0015</v>
      </c>
      <c r="B2724" s="0" t="n">
        <f aca="false">Data!C2725</f>
        <v>0.0014</v>
      </c>
      <c r="C2724" s="0" t="n">
        <f aca="false">Summary!$B$8+(A2724-Summary!$B$8)*EXP(-Summary!$B$7*Summary!$B$3)</f>
        <v>0.00150520235330078</v>
      </c>
      <c r="D2724" s="0" t="n">
        <f aca="false">Summary!$B$9^2*(1-EXP(-2*Summary!$B$7*Summary!$B$3))/(2*Summary!$B$7)</f>
        <v>2.13796991461712E-007</v>
      </c>
      <c r="E2724" s="0" t="n">
        <f aca="false">LN(NORMDIST(B2724,C2724,SQRT(D2724),FALSE()))</f>
        <v>6.73429764106602</v>
      </c>
    </row>
    <row r="2725" customFormat="false" ht="15" hidden="false" customHeight="false" outlineLevel="0" collapsed="false">
      <c r="A2725" s="0" t="n">
        <f aca="false">Data!C2725</f>
        <v>0.0014</v>
      </c>
      <c r="B2725" s="0" t="n">
        <f aca="false">Data!C2726</f>
        <v>0.0015</v>
      </c>
      <c r="C2725" s="0" t="n">
        <f aca="false">Summary!$B$8+(A2725-Summary!$B$8)*EXP(-Summary!$B$7*Summary!$B$3)</f>
        <v>0.00140524331816854</v>
      </c>
      <c r="D2725" s="0" t="n">
        <f aca="false">Summary!$B$9^2*(1-EXP(-2*Summary!$B$7*Summary!$B$3))/(2*Summary!$B$7)</f>
        <v>2.13796991461712E-007</v>
      </c>
      <c r="E2725" s="0" t="n">
        <f aca="false">LN(NORMDIST(B2725,C2725,SQRT(D2725),FALSE()))</f>
        <v>6.73918243007552</v>
      </c>
    </row>
    <row r="2726" customFormat="false" ht="15" hidden="false" customHeight="false" outlineLevel="0" collapsed="false">
      <c r="A2726" s="0" t="n">
        <f aca="false">Data!C2726</f>
        <v>0.0015</v>
      </c>
      <c r="B2726" s="0" t="n">
        <f aca="false">Data!C2727</f>
        <v>0.0015</v>
      </c>
      <c r="C2726" s="0" t="n">
        <f aca="false">Summary!$B$8+(A2726-Summary!$B$8)*EXP(-Summary!$B$7*Summary!$B$3)</f>
        <v>0.00150520235330078</v>
      </c>
      <c r="D2726" s="0" t="n">
        <f aca="false">Summary!$B$9^2*(1-EXP(-2*Summary!$B$7*Summary!$B$3))/(2*Summary!$B$7)</f>
        <v>2.13796991461712E-007</v>
      </c>
      <c r="E2726" s="0" t="n">
        <f aca="false">LN(NORMDIST(B2726,C2726,SQRT(D2726),FALSE()))</f>
        <v>6.7601176270833</v>
      </c>
    </row>
    <row r="2727" customFormat="false" ht="15" hidden="false" customHeight="false" outlineLevel="0" collapsed="false">
      <c r="A2727" s="0" t="n">
        <f aca="false">Data!C2727</f>
        <v>0.0015</v>
      </c>
      <c r="B2727" s="0" t="n">
        <f aca="false">Data!C2728</f>
        <v>0.0016</v>
      </c>
      <c r="C2727" s="0" t="n">
        <f aca="false">Summary!$B$8+(A2727-Summary!$B$8)*EXP(-Summary!$B$7*Summary!$B$3)</f>
        <v>0.00150520235330078</v>
      </c>
      <c r="D2727" s="0" t="n">
        <f aca="false">Summary!$B$9^2*(1-EXP(-2*Summary!$B$7*Summary!$B$3))/(2*Summary!$B$7)</f>
        <v>2.13796991461712E-007</v>
      </c>
      <c r="E2727" s="0" t="n">
        <f aca="false">LN(NORMDIST(B2727,C2727,SQRT(D2727),FALSE()))</f>
        <v>6.7391642701661</v>
      </c>
    </row>
    <row r="2728" customFormat="false" ht="15" hidden="false" customHeight="false" outlineLevel="0" collapsed="false">
      <c r="A2728" s="0" t="n">
        <f aca="false">Data!C2728</f>
        <v>0.0016</v>
      </c>
      <c r="B2728" s="0" t="n">
        <f aca="false">Data!C2729</f>
        <v>0.0016</v>
      </c>
      <c r="C2728" s="0" t="n">
        <f aca="false">Summary!$B$8+(A2728-Summary!$B$8)*EXP(-Summary!$B$7*Summary!$B$3)</f>
        <v>0.00160516138843302</v>
      </c>
      <c r="D2728" s="0" t="n">
        <f aca="false">Summary!$B$9^2*(1-EXP(-2*Summary!$B$7*Summary!$B$3))/(2*Summary!$B$7)</f>
        <v>2.13796991461712E-007</v>
      </c>
      <c r="E2728" s="0" t="n">
        <f aca="false">LN(NORMDIST(B2728,C2728,SQRT(D2728),FALSE()))</f>
        <v>6.76011861996283</v>
      </c>
    </row>
    <row r="2729" customFormat="false" ht="15" hidden="false" customHeight="false" outlineLevel="0" collapsed="false">
      <c r="A2729" s="0" t="n">
        <f aca="false">Data!C2729</f>
        <v>0.0016</v>
      </c>
      <c r="B2729" s="0" t="n">
        <f aca="false">Data!C2730</f>
        <v>0.0018</v>
      </c>
      <c r="C2729" s="0" t="n">
        <f aca="false">Summary!$B$8+(A2729-Summary!$B$8)*EXP(-Summary!$B$7*Summary!$B$3)</f>
        <v>0.00160516138843302</v>
      </c>
      <c r="D2729" s="0" t="n">
        <f aca="false">Summary!$B$9^2*(1-EXP(-2*Summary!$B$7*Summary!$B$3))/(2*Summary!$B$7)</f>
        <v>2.13796991461712E-007</v>
      </c>
      <c r="E2729" s="0" t="n">
        <f aca="false">LN(NORMDIST(B2729,C2729,SQRT(D2729),FALSE()))</f>
        <v>6.67140024191777</v>
      </c>
    </row>
    <row r="2730" customFormat="false" ht="15" hidden="false" customHeight="false" outlineLevel="0" collapsed="false">
      <c r="A2730" s="0" t="n">
        <f aca="false">Data!C2730</f>
        <v>0.0018</v>
      </c>
      <c r="B2730" s="0" t="n">
        <f aca="false">Data!C2731</f>
        <v>0.0017</v>
      </c>
      <c r="C2730" s="0" t="n">
        <f aca="false">Summary!$B$8+(A2730-Summary!$B$8)*EXP(-Summary!$B$7*Summary!$B$3)</f>
        <v>0.0018050794586975</v>
      </c>
      <c r="D2730" s="0" t="n">
        <f aca="false">Summary!$B$9^2*(1-EXP(-2*Summary!$B$7*Summary!$B$3))/(2*Summary!$B$7)</f>
        <v>2.13796991461712E-007</v>
      </c>
      <c r="E2730" s="0" t="n">
        <f aca="false">LN(NORMDIST(B2730,C2730,SQRT(D2730),FALSE()))</f>
        <v>6.73435807807144</v>
      </c>
    </row>
    <row r="2731" customFormat="false" ht="15" hidden="false" customHeight="false" outlineLevel="0" collapsed="false">
      <c r="A2731" s="0" t="n">
        <f aca="false">Data!C2731</f>
        <v>0.0017</v>
      </c>
      <c r="B2731" s="0" t="n">
        <f aca="false">Data!C2732</f>
        <v>0.0016</v>
      </c>
      <c r="C2731" s="0" t="n">
        <f aca="false">Summary!$B$8+(A2731-Summary!$B$8)*EXP(-Summary!$B$7*Summary!$B$3)</f>
        <v>0.00170512042356526</v>
      </c>
      <c r="D2731" s="0" t="n">
        <f aca="false">Summary!$B$9^2*(1-EXP(-2*Summary!$B$7*Summary!$B$3))/(2*Summary!$B$7)</f>
        <v>2.13796991461712E-007</v>
      </c>
      <c r="E2731" s="0" t="n">
        <f aca="false">LN(NORMDIST(B2731,C2731,SQRT(D2731),FALSE()))</f>
        <v>6.7343379402521</v>
      </c>
    </row>
    <row r="2732" customFormat="false" ht="15" hidden="false" customHeight="false" outlineLevel="0" collapsed="false">
      <c r="A2732" s="0" t="n">
        <f aca="false">Data!C2732</f>
        <v>0.0016</v>
      </c>
      <c r="B2732" s="0" t="n">
        <f aca="false">Data!C2733</f>
        <v>0.0016</v>
      </c>
      <c r="C2732" s="0" t="n">
        <f aca="false">Summary!$B$8+(A2732-Summary!$B$8)*EXP(-Summary!$B$7*Summary!$B$3)</f>
        <v>0.00160516138843302</v>
      </c>
      <c r="D2732" s="0" t="n">
        <f aca="false">Summary!$B$9^2*(1-EXP(-2*Summary!$B$7*Summary!$B$3))/(2*Summary!$B$7)</f>
        <v>2.13796991461712E-007</v>
      </c>
      <c r="E2732" s="0" t="n">
        <f aca="false">LN(NORMDIST(B2732,C2732,SQRT(D2732),FALSE()))</f>
        <v>6.76011861996283</v>
      </c>
    </row>
    <row r="2733" customFormat="false" ht="15" hidden="false" customHeight="false" outlineLevel="0" collapsed="false">
      <c r="A2733" s="0" t="n">
        <f aca="false">Data!C2733</f>
        <v>0.0016</v>
      </c>
      <c r="B2733" s="0" t="n">
        <f aca="false">Data!C2734</f>
        <v>0.0014</v>
      </c>
      <c r="C2733" s="0" t="n">
        <f aca="false">Summary!$B$8+(A2733-Summary!$B$8)*EXP(-Summary!$B$7*Summary!$B$3)</f>
        <v>0.00160516138843302</v>
      </c>
      <c r="D2733" s="0" t="n">
        <f aca="false">Summary!$B$9^2*(1-EXP(-2*Summary!$B$7*Summary!$B$3))/(2*Summary!$B$7)</f>
        <v>2.13796991461712E-007</v>
      </c>
      <c r="E2733" s="0" t="n">
        <f aca="false">LN(NORMDIST(B2733,C2733,SQRT(D2733),FALSE()))</f>
        <v>6.66174362626994</v>
      </c>
    </row>
    <row r="2734" customFormat="false" ht="15" hidden="false" customHeight="false" outlineLevel="0" collapsed="false">
      <c r="A2734" s="0" t="n">
        <f aca="false">Data!C2734</f>
        <v>0.0014</v>
      </c>
      <c r="B2734" s="0" t="n">
        <f aca="false">Data!C2735</f>
        <v>0.0015</v>
      </c>
      <c r="C2734" s="0" t="n">
        <f aca="false">Summary!$B$8+(A2734-Summary!$B$8)*EXP(-Summary!$B$7*Summary!$B$3)</f>
        <v>0.00140524331816854</v>
      </c>
      <c r="D2734" s="0" t="n">
        <f aca="false">Summary!$B$9^2*(1-EXP(-2*Summary!$B$7*Summary!$B$3))/(2*Summary!$B$7)</f>
        <v>2.13796991461712E-007</v>
      </c>
      <c r="E2734" s="0" t="n">
        <f aca="false">LN(NORMDIST(B2734,C2734,SQRT(D2734),FALSE()))</f>
        <v>6.73918243007552</v>
      </c>
    </row>
    <row r="2735" customFormat="false" ht="15" hidden="false" customHeight="false" outlineLevel="0" collapsed="false">
      <c r="A2735" s="0" t="n">
        <f aca="false">Data!C2735</f>
        <v>0.0015</v>
      </c>
      <c r="B2735" s="0" t="n">
        <f aca="false">Data!C2736</f>
        <v>0.0014</v>
      </c>
      <c r="C2735" s="0" t="n">
        <f aca="false">Summary!$B$8+(A2735-Summary!$B$8)*EXP(-Summary!$B$7*Summary!$B$3)</f>
        <v>0.00150520235330078</v>
      </c>
      <c r="D2735" s="0" t="n">
        <f aca="false">Summary!$B$9^2*(1-EXP(-2*Summary!$B$7*Summary!$B$3))/(2*Summary!$B$7)</f>
        <v>2.13796991461712E-007</v>
      </c>
      <c r="E2735" s="0" t="n">
        <f aca="false">LN(NORMDIST(B2735,C2735,SQRT(D2735),FALSE()))</f>
        <v>6.73429764106602</v>
      </c>
    </row>
    <row r="2736" customFormat="false" ht="15" hidden="false" customHeight="false" outlineLevel="0" collapsed="false">
      <c r="A2736" s="0" t="n">
        <f aca="false">Data!C2736</f>
        <v>0.0014</v>
      </c>
      <c r="B2736" s="0" t="n">
        <f aca="false">Data!C2737</f>
        <v>0.0015</v>
      </c>
      <c r="C2736" s="0" t="n">
        <f aca="false">Summary!$B$8+(A2736-Summary!$B$8)*EXP(-Summary!$B$7*Summary!$B$3)</f>
        <v>0.00140524331816854</v>
      </c>
      <c r="D2736" s="0" t="n">
        <f aca="false">Summary!$B$9^2*(1-EXP(-2*Summary!$B$7*Summary!$B$3))/(2*Summary!$B$7)</f>
        <v>2.13796991461712E-007</v>
      </c>
      <c r="E2736" s="0" t="n">
        <f aca="false">LN(NORMDIST(B2736,C2736,SQRT(D2736),FALSE()))</f>
        <v>6.73918243007552</v>
      </c>
    </row>
    <row r="2737" customFormat="false" ht="15" hidden="false" customHeight="false" outlineLevel="0" collapsed="false">
      <c r="A2737" s="0" t="n">
        <f aca="false">Data!C2737</f>
        <v>0.0015</v>
      </c>
      <c r="B2737" s="0" t="n">
        <f aca="false">Data!C2738</f>
        <v>0.0014</v>
      </c>
      <c r="C2737" s="0" t="n">
        <f aca="false">Summary!$B$8+(A2737-Summary!$B$8)*EXP(-Summary!$B$7*Summary!$B$3)</f>
        <v>0.00150520235330078</v>
      </c>
      <c r="D2737" s="0" t="n">
        <f aca="false">Summary!$B$9^2*(1-EXP(-2*Summary!$B$7*Summary!$B$3))/(2*Summary!$B$7)</f>
        <v>2.13796991461712E-007</v>
      </c>
      <c r="E2737" s="0" t="n">
        <f aca="false">LN(NORMDIST(B2737,C2737,SQRT(D2737),FALSE()))</f>
        <v>6.73429764106602</v>
      </c>
    </row>
    <row r="2738" customFormat="false" ht="15" hidden="false" customHeight="false" outlineLevel="0" collapsed="false">
      <c r="A2738" s="0" t="n">
        <f aca="false">Data!C2738</f>
        <v>0.0014</v>
      </c>
      <c r="B2738" s="0" t="n">
        <f aca="false">Data!C2739</f>
        <v>0.0013</v>
      </c>
      <c r="C2738" s="0" t="n">
        <f aca="false">Summary!$B$8+(A2738-Summary!$B$8)*EXP(-Summary!$B$7*Summary!$B$3)</f>
        <v>0.00140524331816854</v>
      </c>
      <c r="D2738" s="0" t="n">
        <f aca="false">Summary!$B$9^2*(1-EXP(-2*Summary!$B$7*Summary!$B$3))/(2*Summary!$B$7)</f>
        <v>2.13796991461712E-007</v>
      </c>
      <c r="E2738" s="0" t="n">
        <f aca="false">LN(NORMDIST(B2738,C2738,SQRT(D2738),FALSE()))</f>
        <v>6.73427747969929</v>
      </c>
    </row>
    <row r="2739" customFormat="false" ht="15" hidden="false" customHeight="false" outlineLevel="0" collapsed="false">
      <c r="A2739" s="0" t="n">
        <f aca="false">Data!C2739</f>
        <v>0.0013</v>
      </c>
      <c r="B2739" s="0" t="n">
        <f aca="false">Data!C2740</f>
        <v>0.0015</v>
      </c>
      <c r="C2739" s="0" t="n">
        <f aca="false">Summary!$B$8+(A2739-Summary!$B$8)*EXP(-Summary!$B$7*Summary!$B$3)</f>
        <v>0.0013052842830363</v>
      </c>
      <c r="D2739" s="0" t="n">
        <f aca="false">Summary!$B$9^2*(1-EXP(-2*Summary!$B$7*Summary!$B$3))/(2*Summary!$B$7)</f>
        <v>2.13796991461712E-007</v>
      </c>
      <c r="E2739" s="0" t="n">
        <f aca="false">LN(NORMDIST(B2739,C2739,SQRT(D2739),FALSE()))</f>
        <v>6.67151220356029</v>
      </c>
    </row>
    <row r="2740" customFormat="false" ht="15" hidden="false" customHeight="false" outlineLevel="0" collapsed="false">
      <c r="A2740" s="0" t="n">
        <f aca="false">Data!C2740</f>
        <v>0.0015</v>
      </c>
      <c r="B2740" s="0" t="n">
        <f aca="false">Data!C2741</f>
        <v>0.0015</v>
      </c>
      <c r="C2740" s="0" t="n">
        <f aca="false">Summary!$B$8+(A2740-Summary!$B$8)*EXP(-Summary!$B$7*Summary!$B$3)</f>
        <v>0.00150520235330078</v>
      </c>
      <c r="D2740" s="0" t="n">
        <f aca="false">Summary!$B$9^2*(1-EXP(-2*Summary!$B$7*Summary!$B$3))/(2*Summary!$B$7)</f>
        <v>2.13796991461712E-007</v>
      </c>
      <c r="E2740" s="0" t="n">
        <f aca="false">LN(NORMDIST(B2740,C2740,SQRT(D2740),FALSE()))</f>
        <v>6.7601176270833</v>
      </c>
    </row>
    <row r="2741" customFormat="false" ht="15" hidden="false" customHeight="false" outlineLevel="0" collapsed="false">
      <c r="A2741" s="0" t="n">
        <f aca="false">Data!C2741</f>
        <v>0.0015</v>
      </c>
      <c r="B2741" s="0" t="n">
        <f aca="false">Data!C2742</f>
        <v>0.0014</v>
      </c>
      <c r="C2741" s="0" t="n">
        <f aca="false">Summary!$B$8+(A2741-Summary!$B$8)*EXP(-Summary!$B$7*Summary!$B$3)</f>
        <v>0.00150520235330078</v>
      </c>
      <c r="D2741" s="0" t="n">
        <f aca="false">Summary!$B$9^2*(1-EXP(-2*Summary!$B$7*Summary!$B$3))/(2*Summary!$B$7)</f>
        <v>2.13796991461712E-007</v>
      </c>
      <c r="E2741" s="0" t="n">
        <f aca="false">LN(NORMDIST(B2741,C2741,SQRT(D2741),FALSE()))</f>
        <v>6.73429764106602</v>
      </c>
    </row>
    <row r="2742" customFormat="false" ht="15" hidden="false" customHeight="false" outlineLevel="0" collapsed="false">
      <c r="A2742" s="0" t="n">
        <f aca="false">Data!C2742</f>
        <v>0.0014</v>
      </c>
      <c r="B2742" s="0" t="n">
        <f aca="false">Data!C2743</f>
        <v>0.0013</v>
      </c>
      <c r="C2742" s="0" t="n">
        <f aca="false">Summary!$B$8+(A2742-Summary!$B$8)*EXP(-Summary!$B$7*Summary!$B$3)</f>
        <v>0.00140524331816854</v>
      </c>
      <c r="D2742" s="0" t="n">
        <f aca="false">Summary!$B$9^2*(1-EXP(-2*Summary!$B$7*Summary!$B$3))/(2*Summary!$B$7)</f>
        <v>2.13796991461712E-007</v>
      </c>
      <c r="E2742" s="0" t="n">
        <f aca="false">LN(NORMDIST(B2742,C2742,SQRT(D2742),FALSE()))</f>
        <v>6.73427747969929</v>
      </c>
    </row>
    <row r="2743" customFormat="false" ht="15" hidden="false" customHeight="false" outlineLevel="0" collapsed="false">
      <c r="A2743" s="0" t="n">
        <f aca="false">Data!C2743</f>
        <v>0.0013</v>
      </c>
      <c r="B2743" s="0" t="n">
        <f aca="false">Data!C2744</f>
        <v>0.0011</v>
      </c>
      <c r="C2743" s="0" t="n">
        <f aca="false">Summary!$B$8+(A2743-Summary!$B$8)*EXP(-Summary!$B$7*Summary!$B$3)</f>
        <v>0.0013052842830363</v>
      </c>
      <c r="D2743" s="0" t="n">
        <f aca="false">Summary!$B$9^2*(1-EXP(-2*Summary!$B$7*Summary!$B$3))/(2*Summary!$B$7)</f>
        <v>2.13796991461712E-007</v>
      </c>
      <c r="E2743" s="0" t="n">
        <f aca="false">LN(NORMDIST(B2743,C2743,SQRT(D2743),FALSE()))</f>
        <v>6.6616256602555</v>
      </c>
    </row>
    <row r="2744" customFormat="false" ht="15" hidden="false" customHeight="false" outlineLevel="0" collapsed="false">
      <c r="A2744" s="0" t="n">
        <f aca="false">Data!C2744</f>
        <v>0.0011</v>
      </c>
      <c r="B2744" s="0" t="n">
        <f aca="false">Data!C2745</f>
        <v>0.0014</v>
      </c>
      <c r="C2744" s="0" t="n">
        <f aca="false">Summary!$B$8+(A2744-Summary!$B$8)*EXP(-Summary!$B$7*Summary!$B$3)</f>
        <v>0.00110536621277182</v>
      </c>
      <c r="D2744" s="0" t="n">
        <f aca="false">Summary!$B$9^2*(1-EXP(-2*Summary!$B$7*Summary!$B$3))/(2*Summary!$B$7)</f>
        <v>2.13796991461712E-007</v>
      </c>
      <c r="E2744" s="0" t="n">
        <f aca="false">LN(NORMDIST(B2744,C2744,SQRT(D2744),FALSE()))</f>
        <v>6.5571634051758</v>
      </c>
    </row>
    <row r="2745" customFormat="false" ht="15" hidden="false" customHeight="false" outlineLevel="0" collapsed="false">
      <c r="A2745" s="0" t="n">
        <f aca="false">Data!C2745</f>
        <v>0.0014</v>
      </c>
      <c r="B2745" s="0" t="n">
        <f aca="false">Data!C2746</f>
        <v>0.0014</v>
      </c>
      <c r="C2745" s="0" t="n">
        <f aca="false">Summary!$B$8+(A2745-Summary!$B$8)*EXP(-Summary!$B$7*Summary!$B$3)</f>
        <v>0.00140524331816854</v>
      </c>
      <c r="D2745" s="0" t="n">
        <f aca="false">Summary!$B$9^2*(1-EXP(-2*Summary!$B$7*Summary!$B$3))/(2*Summary!$B$7)</f>
        <v>2.13796991461712E-007</v>
      </c>
      <c r="E2745" s="0" t="n">
        <f aca="false">LN(NORMDIST(B2745,C2745,SQRT(D2745),FALSE()))</f>
        <v>6.76011662635465</v>
      </c>
    </row>
    <row r="2746" customFormat="false" ht="15" hidden="false" customHeight="false" outlineLevel="0" collapsed="false">
      <c r="A2746" s="0" t="n">
        <f aca="false">Data!C2746</f>
        <v>0.0014</v>
      </c>
      <c r="B2746" s="0" t="n">
        <f aca="false">Data!C2747</f>
        <v>0.0014</v>
      </c>
      <c r="C2746" s="0" t="n">
        <f aca="false">Summary!$B$8+(A2746-Summary!$B$8)*EXP(-Summary!$B$7*Summary!$B$3)</f>
        <v>0.00140524331816854</v>
      </c>
      <c r="D2746" s="0" t="n">
        <f aca="false">Summary!$B$9^2*(1-EXP(-2*Summary!$B$7*Summary!$B$3))/(2*Summary!$B$7)</f>
        <v>2.13796991461712E-007</v>
      </c>
      <c r="E2746" s="0" t="n">
        <f aca="false">LN(NORMDIST(B2746,C2746,SQRT(D2746),FALSE()))</f>
        <v>6.76011662635465</v>
      </c>
    </row>
    <row r="2747" customFormat="false" ht="15" hidden="false" customHeight="false" outlineLevel="0" collapsed="false">
      <c r="A2747" s="0" t="n">
        <f aca="false">Data!C2747</f>
        <v>0.0014</v>
      </c>
      <c r="B2747" s="0" t="n">
        <f aca="false">Data!C2748</f>
        <v>0.0014</v>
      </c>
      <c r="C2747" s="0" t="n">
        <f aca="false">Summary!$B$8+(A2747-Summary!$B$8)*EXP(-Summary!$B$7*Summary!$B$3)</f>
        <v>0.00140524331816854</v>
      </c>
      <c r="D2747" s="0" t="n">
        <f aca="false">Summary!$B$9^2*(1-EXP(-2*Summary!$B$7*Summary!$B$3))/(2*Summary!$B$7)</f>
        <v>2.13796991461712E-007</v>
      </c>
      <c r="E2747" s="0" t="n">
        <f aca="false">LN(NORMDIST(B2747,C2747,SQRT(D2747),FALSE()))</f>
        <v>6.76011662635465</v>
      </c>
    </row>
    <row r="2748" customFormat="false" ht="15" hidden="false" customHeight="false" outlineLevel="0" collapsed="false">
      <c r="A2748" s="0" t="n">
        <f aca="false">Data!C2748</f>
        <v>0.0014</v>
      </c>
      <c r="B2748" s="0" t="n">
        <f aca="false">Data!C2749</f>
        <v>0.0017</v>
      </c>
      <c r="C2748" s="0" t="n">
        <f aca="false">Summary!$B$8+(A2748-Summary!$B$8)*EXP(-Summary!$B$7*Summary!$B$3)</f>
        <v>0.00140524331816854</v>
      </c>
      <c r="D2748" s="0" t="n">
        <f aca="false">Summary!$B$9^2*(1-EXP(-2*Summary!$B$7*Summary!$B$3))/(2*Summary!$B$7)</f>
        <v>2.13796991461712E-007</v>
      </c>
      <c r="E2748" s="0" t="n">
        <f aca="false">LN(NORMDIST(B2748,C2748,SQRT(D2748),FALSE()))</f>
        <v>6.55699400871382</v>
      </c>
    </row>
    <row r="2749" customFormat="false" ht="15" hidden="false" customHeight="false" outlineLevel="0" collapsed="false">
      <c r="A2749" s="0" t="n">
        <f aca="false">Data!C2749</f>
        <v>0.0017</v>
      </c>
      <c r="B2749" s="0" t="n">
        <f aca="false">Data!C2750</f>
        <v>0.0015</v>
      </c>
      <c r="C2749" s="0" t="n">
        <f aca="false">Summary!$B$8+(A2749-Summary!$B$8)*EXP(-Summary!$B$7*Summary!$B$3)</f>
        <v>0.00170512042356526</v>
      </c>
      <c r="D2749" s="0" t="n">
        <f aca="false">Summary!$B$9^2*(1-EXP(-2*Summary!$B$7*Summary!$B$3))/(2*Summary!$B$7)</f>
        <v>2.13796991461712E-007</v>
      </c>
      <c r="E2749" s="0" t="n">
        <f aca="false">LN(NORMDIST(B2749,C2749,SQRT(D2749),FALSE()))</f>
        <v>6.6617829325765</v>
      </c>
    </row>
    <row r="2750" customFormat="false" ht="15" hidden="false" customHeight="false" outlineLevel="0" collapsed="false">
      <c r="A2750" s="0" t="n">
        <f aca="false">Data!C2750</f>
        <v>0.0015</v>
      </c>
      <c r="B2750" s="0" t="n">
        <f aca="false">Data!C2751</f>
        <v>0.0013</v>
      </c>
      <c r="C2750" s="0" t="n">
        <f aca="false">Summary!$B$8+(A2750-Summary!$B$8)*EXP(-Summary!$B$7*Summary!$B$3)</f>
        <v>0.00150520235330078</v>
      </c>
      <c r="D2750" s="0" t="n">
        <f aca="false">Summary!$B$9^2*(1-EXP(-2*Summary!$B$7*Summary!$B$3))/(2*Summary!$B$7)</f>
        <v>2.13796991461712E-007</v>
      </c>
      <c r="E2750" s="0" t="n">
        <f aca="false">LN(NORMDIST(B2750,C2750,SQRT(D2750),FALSE()))</f>
        <v>6.66170431211426</v>
      </c>
    </row>
    <row r="2751" customFormat="false" ht="15" hidden="false" customHeight="false" outlineLevel="0" collapsed="false">
      <c r="A2751" s="0" t="n">
        <f aca="false">Data!C2751</f>
        <v>0.0013</v>
      </c>
      <c r="B2751" s="0" t="n">
        <f aca="false">Data!C2752</f>
        <v>0.0012</v>
      </c>
      <c r="C2751" s="0" t="n">
        <f aca="false">Summary!$B$8+(A2751-Summary!$B$8)*EXP(-Summary!$B$7*Summary!$B$3)</f>
        <v>0.0013052842830363</v>
      </c>
      <c r="D2751" s="0" t="n">
        <f aca="false">Summary!$B$9^2*(1-EXP(-2*Summary!$B$7*Summary!$B$3))/(2*Summary!$B$7)</f>
        <v>2.13796991461712E-007</v>
      </c>
      <c r="E2751" s="0" t="n">
        <f aca="false">LN(NORMDIST(B2751,C2751,SQRT(D2751),FALSE()))</f>
        <v>6.73425731048343</v>
      </c>
    </row>
    <row r="2752" customFormat="false" ht="15" hidden="false" customHeight="false" outlineLevel="0" collapsed="false">
      <c r="A2752" s="0" t="n">
        <f aca="false">Data!C2752</f>
        <v>0.0012</v>
      </c>
      <c r="B2752" s="0" t="n">
        <f aca="false">Data!C2753</f>
        <v>0.0012</v>
      </c>
      <c r="C2752" s="0" t="n">
        <f aca="false">Summary!$B$8+(A2752-Summary!$B$8)*EXP(-Summary!$B$7*Summary!$B$3)</f>
        <v>0.00120532524790406</v>
      </c>
      <c r="D2752" s="0" t="n">
        <f aca="false">Summary!$B$9^2*(1-EXP(-2*Summary!$B$7*Summary!$B$3))/(2*Summary!$B$7)</f>
        <v>2.13796991461712E-007</v>
      </c>
      <c r="E2752" s="0" t="n">
        <f aca="false">LN(NORMDIST(B2752,C2752,SQRT(D2752),FALSE()))</f>
        <v>6.76011460134995</v>
      </c>
    </row>
    <row r="2753" customFormat="false" ht="15" hidden="false" customHeight="false" outlineLevel="0" collapsed="false">
      <c r="A2753" s="0" t="n">
        <f aca="false">Data!C2753</f>
        <v>0.0012</v>
      </c>
      <c r="B2753" s="0" t="n">
        <f aca="false">Data!C2754</f>
        <v>0.0015</v>
      </c>
      <c r="C2753" s="0" t="n">
        <f aca="false">Summary!$B$8+(A2753-Summary!$B$8)*EXP(-Summary!$B$7*Summary!$B$3)</f>
        <v>0.00120532524790406</v>
      </c>
      <c r="D2753" s="0" t="n">
        <f aca="false">Summary!$B$9^2*(1-EXP(-2*Summary!$B$7*Summary!$B$3))/(2*Summary!$B$7)</f>
        <v>2.13796991461712E-007</v>
      </c>
      <c r="E2753" s="0" t="n">
        <f aca="false">LN(NORMDIST(B2753,C2753,SQRT(D2753),FALSE()))</f>
        <v>6.5571069475376</v>
      </c>
    </row>
    <row r="2754" customFormat="false" ht="15" hidden="false" customHeight="false" outlineLevel="0" collapsed="false">
      <c r="A2754" s="0" t="n">
        <f aca="false">Data!C2754</f>
        <v>0.0015</v>
      </c>
      <c r="B2754" s="0" t="n">
        <f aca="false">Data!C2755</f>
        <v>0.0014</v>
      </c>
      <c r="C2754" s="0" t="n">
        <f aca="false">Summary!$B$8+(A2754-Summary!$B$8)*EXP(-Summary!$B$7*Summary!$B$3)</f>
        <v>0.00150520235330078</v>
      </c>
      <c r="D2754" s="0" t="n">
        <f aca="false">Summary!$B$9^2*(1-EXP(-2*Summary!$B$7*Summary!$B$3))/(2*Summary!$B$7)</f>
        <v>2.13796991461712E-007</v>
      </c>
      <c r="E2754" s="0" t="n">
        <f aca="false">LN(NORMDIST(B2754,C2754,SQRT(D2754),FALSE()))</f>
        <v>6.73429764106602</v>
      </c>
    </row>
    <row r="2755" customFormat="false" ht="15" hidden="false" customHeight="false" outlineLevel="0" collapsed="false">
      <c r="A2755" s="0" t="n">
        <f aca="false">Data!C2755</f>
        <v>0.0014</v>
      </c>
      <c r="B2755" s="0" t="n">
        <f aca="false">Data!C2756</f>
        <v>0.0014</v>
      </c>
      <c r="C2755" s="0" t="n">
        <f aca="false">Summary!$B$8+(A2755-Summary!$B$8)*EXP(-Summary!$B$7*Summary!$B$3)</f>
        <v>0.00140524331816854</v>
      </c>
      <c r="D2755" s="0" t="n">
        <f aca="false">Summary!$B$9^2*(1-EXP(-2*Summary!$B$7*Summary!$B$3))/(2*Summary!$B$7)</f>
        <v>2.13796991461712E-007</v>
      </c>
      <c r="E2755" s="0" t="n">
        <f aca="false">LN(NORMDIST(B2755,C2755,SQRT(D2755),FALSE()))</f>
        <v>6.76011662635465</v>
      </c>
    </row>
    <row r="2756" customFormat="false" ht="15" hidden="false" customHeight="false" outlineLevel="0" collapsed="false">
      <c r="A2756" s="0" t="n">
        <f aca="false">Data!C2756</f>
        <v>0.0014</v>
      </c>
      <c r="B2756" s="0" t="n">
        <f aca="false">Data!C2757</f>
        <v>0.0015</v>
      </c>
      <c r="C2756" s="0" t="n">
        <f aca="false">Summary!$B$8+(A2756-Summary!$B$8)*EXP(-Summary!$B$7*Summary!$B$3)</f>
        <v>0.00140524331816854</v>
      </c>
      <c r="D2756" s="0" t="n">
        <f aca="false">Summary!$B$9^2*(1-EXP(-2*Summary!$B$7*Summary!$B$3))/(2*Summary!$B$7)</f>
        <v>2.13796991461712E-007</v>
      </c>
      <c r="E2756" s="0" t="n">
        <f aca="false">LN(NORMDIST(B2756,C2756,SQRT(D2756),FALSE()))</f>
        <v>6.73918243007552</v>
      </c>
    </row>
    <row r="2757" customFormat="false" ht="15" hidden="false" customHeight="false" outlineLevel="0" collapsed="false">
      <c r="A2757" s="0" t="n">
        <f aca="false">Data!C2757</f>
        <v>0.0015</v>
      </c>
      <c r="B2757" s="0" t="n">
        <f aca="false">Data!C2758</f>
        <v>0.0014</v>
      </c>
      <c r="C2757" s="0" t="n">
        <f aca="false">Summary!$B$8+(A2757-Summary!$B$8)*EXP(-Summary!$B$7*Summary!$B$3)</f>
        <v>0.00150520235330078</v>
      </c>
      <c r="D2757" s="0" t="n">
        <f aca="false">Summary!$B$9^2*(1-EXP(-2*Summary!$B$7*Summary!$B$3))/(2*Summary!$B$7)</f>
        <v>2.13796991461712E-007</v>
      </c>
      <c r="E2757" s="0" t="n">
        <f aca="false">LN(NORMDIST(B2757,C2757,SQRT(D2757),FALSE()))</f>
        <v>6.73429764106602</v>
      </c>
    </row>
    <row r="2758" customFormat="false" ht="15" hidden="false" customHeight="false" outlineLevel="0" collapsed="false">
      <c r="A2758" s="0" t="n">
        <f aca="false">Data!C2758</f>
        <v>0.0014</v>
      </c>
      <c r="B2758" s="0" t="n">
        <f aca="false">Data!C2759</f>
        <v>0.0015</v>
      </c>
      <c r="C2758" s="0" t="n">
        <f aca="false">Summary!$B$8+(A2758-Summary!$B$8)*EXP(-Summary!$B$7*Summary!$B$3)</f>
        <v>0.00140524331816854</v>
      </c>
      <c r="D2758" s="0" t="n">
        <f aca="false">Summary!$B$9^2*(1-EXP(-2*Summary!$B$7*Summary!$B$3))/(2*Summary!$B$7)</f>
        <v>2.13796991461712E-007</v>
      </c>
      <c r="E2758" s="0" t="n">
        <f aca="false">LN(NORMDIST(B2758,C2758,SQRT(D2758),FALSE()))</f>
        <v>6.73918243007552</v>
      </c>
    </row>
    <row r="2759" customFormat="false" ht="15" hidden="false" customHeight="false" outlineLevel="0" collapsed="false">
      <c r="A2759" s="0" t="n">
        <f aca="false">Data!C2759</f>
        <v>0.0015</v>
      </c>
      <c r="B2759" s="0" t="n">
        <f aca="false">Data!C2760</f>
        <v>0.0015</v>
      </c>
      <c r="C2759" s="0" t="n">
        <f aca="false">Summary!$B$8+(A2759-Summary!$B$8)*EXP(-Summary!$B$7*Summary!$B$3)</f>
        <v>0.00150520235330078</v>
      </c>
      <c r="D2759" s="0" t="n">
        <f aca="false">Summary!$B$9^2*(1-EXP(-2*Summary!$B$7*Summary!$B$3))/(2*Summary!$B$7)</f>
        <v>2.13796991461712E-007</v>
      </c>
      <c r="E2759" s="0" t="n">
        <f aca="false">LN(NORMDIST(B2759,C2759,SQRT(D2759),FALSE()))</f>
        <v>6.7601176270833</v>
      </c>
    </row>
    <row r="2760" customFormat="false" ht="15" hidden="false" customHeight="false" outlineLevel="0" collapsed="false">
      <c r="A2760" s="0" t="n">
        <f aca="false">Data!C2760</f>
        <v>0.0015</v>
      </c>
      <c r="B2760" s="0" t="n">
        <f aca="false">Data!C2761</f>
        <v>0.0015</v>
      </c>
      <c r="C2760" s="0" t="n">
        <f aca="false">Summary!$B$8+(A2760-Summary!$B$8)*EXP(-Summary!$B$7*Summary!$B$3)</f>
        <v>0.00150520235330078</v>
      </c>
      <c r="D2760" s="0" t="n">
        <f aca="false">Summary!$B$9^2*(1-EXP(-2*Summary!$B$7*Summary!$B$3))/(2*Summary!$B$7)</f>
        <v>2.13796991461712E-007</v>
      </c>
      <c r="E2760" s="0" t="n">
        <f aca="false">LN(NORMDIST(B2760,C2760,SQRT(D2760),FALSE()))</f>
        <v>6.7601176270833</v>
      </c>
    </row>
    <row r="2761" customFormat="false" ht="15" hidden="false" customHeight="false" outlineLevel="0" collapsed="false">
      <c r="A2761" s="0" t="n">
        <f aca="false">Data!C2761</f>
        <v>0.0015</v>
      </c>
      <c r="B2761" s="0" t="n">
        <f aca="false">Data!C2762</f>
        <v>0.0015</v>
      </c>
      <c r="C2761" s="0" t="n">
        <f aca="false">Summary!$B$8+(A2761-Summary!$B$8)*EXP(-Summary!$B$7*Summary!$B$3)</f>
        <v>0.00150520235330078</v>
      </c>
      <c r="D2761" s="0" t="n">
        <f aca="false">Summary!$B$9^2*(1-EXP(-2*Summary!$B$7*Summary!$B$3))/(2*Summary!$B$7)</f>
        <v>2.13796991461712E-007</v>
      </c>
      <c r="E2761" s="0" t="n">
        <f aca="false">LN(NORMDIST(B2761,C2761,SQRT(D2761),FALSE()))</f>
        <v>6.7601176270833</v>
      </c>
    </row>
    <row r="2762" customFormat="false" ht="15" hidden="false" customHeight="false" outlineLevel="0" collapsed="false">
      <c r="A2762" s="0" t="n">
        <f aca="false">Data!C2762</f>
        <v>0.0015</v>
      </c>
      <c r="B2762" s="0" t="n">
        <f aca="false">Data!C2763</f>
        <v>0.0015</v>
      </c>
      <c r="C2762" s="0" t="n">
        <f aca="false">Summary!$B$8+(A2762-Summary!$B$8)*EXP(-Summary!$B$7*Summary!$B$3)</f>
        <v>0.00150520235330078</v>
      </c>
      <c r="D2762" s="0" t="n">
        <f aca="false">Summary!$B$9^2*(1-EXP(-2*Summary!$B$7*Summary!$B$3))/(2*Summary!$B$7)</f>
        <v>2.13796991461712E-007</v>
      </c>
      <c r="E2762" s="0" t="n">
        <f aca="false">LN(NORMDIST(B2762,C2762,SQRT(D2762),FALSE()))</f>
        <v>6.7601176270833</v>
      </c>
    </row>
    <row r="2763" customFormat="false" ht="15" hidden="false" customHeight="false" outlineLevel="0" collapsed="false">
      <c r="A2763" s="0" t="n">
        <f aca="false">Data!C2763</f>
        <v>0.0015</v>
      </c>
      <c r="B2763" s="0" t="n">
        <f aca="false">Data!C2764</f>
        <v>0.0016</v>
      </c>
      <c r="C2763" s="0" t="n">
        <f aca="false">Summary!$B$8+(A2763-Summary!$B$8)*EXP(-Summary!$B$7*Summary!$B$3)</f>
        <v>0.00150520235330078</v>
      </c>
      <c r="D2763" s="0" t="n">
        <f aca="false">Summary!$B$9^2*(1-EXP(-2*Summary!$B$7*Summary!$B$3))/(2*Summary!$B$7)</f>
        <v>2.13796991461712E-007</v>
      </c>
      <c r="E2763" s="0" t="n">
        <f aca="false">LN(NORMDIST(B2763,C2763,SQRT(D2763),FALSE()))</f>
        <v>6.7391642701661</v>
      </c>
    </row>
    <row r="2764" customFormat="false" ht="15" hidden="false" customHeight="false" outlineLevel="0" collapsed="false">
      <c r="A2764" s="0" t="n">
        <f aca="false">Data!C2764</f>
        <v>0.0016</v>
      </c>
      <c r="B2764" s="0" t="n">
        <f aca="false">Data!C2765</f>
        <v>0.0016</v>
      </c>
      <c r="C2764" s="0" t="n">
        <f aca="false">Summary!$B$8+(A2764-Summary!$B$8)*EXP(-Summary!$B$7*Summary!$B$3)</f>
        <v>0.00160516138843302</v>
      </c>
      <c r="D2764" s="0" t="n">
        <f aca="false">Summary!$B$9^2*(1-EXP(-2*Summary!$B$7*Summary!$B$3))/(2*Summary!$B$7)</f>
        <v>2.13796991461712E-007</v>
      </c>
      <c r="E2764" s="0" t="n">
        <f aca="false">LN(NORMDIST(B2764,C2764,SQRT(D2764),FALSE()))</f>
        <v>6.76011861996283</v>
      </c>
    </row>
    <row r="2765" customFormat="false" ht="15" hidden="false" customHeight="false" outlineLevel="0" collapsed="false">
      <c r="A2765" s="0" t="n">
        <f aca="false">Data!C2765</f>
        <v>0.0016</v>
      </c>
      <c r="B2765" s="0" t="n">
        <f aca="false">Data!C2766</f>
        <v>0.0016</v>
      </c>
      <c r="C2765" s="0" t="n">
        <f aca="false">Summary!$B$8+(A2765-Summary!$B$8)*EXP(-Summary!$B$7*Summary!$B$3)</f>
        <v>0.00160516138843302</v>
      </c>
      <c r="D2765" s="0" t="n">
        <f aca="false">Summary!$B$9^2*(1-EXP(-2*Summary!$B$7*Summary!$B$3))/(2*Summary!$B$7)</f>
        <v>2.13796991461712E-007</v>
      </c>
      <c r="E2765" s="0" t="n">
        <f aca="false">LN(NORMDIST(B2765,C2765,SQRT(D2765),FALSE()))</f>
        <v>6.76011861996283</v>
      </c>
    </row>
    <row r="2766" customFormat="false" ht="15" hidden="false" customHeight="false" outlineLevel="0" collapsed="false">
      <c r="A2766" s="0" t="n">
        <f aca="false">Data!C2766</f>
        <v>0.0016</v>
      </c>
      <c r="B2766" s="0" t="n">
        <f aca="false">Data!C2767</f>
        <v>0.0016</v>
      </c>
      <c r="C2766" s="0" t="n">
        <f aca="false">Summary!$B$8+(A2766-Summary!$B$8)*EXP(-Summary!$B$7*Summary!$B$3)</f>
        <v>0.00160516138843302</v>
      </c>
      <c r="D2766" s="0" t="n">
        <f aca="false">Summary!$B$9^2*(1-EXP(-2*Summary!$B$7*Summary!$B$3))/(2*Summary!$B$7)</f>
        <v>2.13796991461712E-007</v>
      </c>
      <c r="E2766" s="0" t="n">
        <f aca="false">LN(NORMDIST(B2766,C2766,SQRT(D2766),FALSE()))</f>
        <v>6.76011861996283</v>
      </c>
    </row>
    <row r="2767" customFormat="false" ht="15" hidden="false" customHeight="false" outlineLevel="0" collapsed="false">
      <c r="A2767" s="0" t="n">
        <f aca="false">Data!C2767</f>
        <v>0.0016</v>
      </c>
      <c r="B2767" s="0" t="n">
        <f aca="false">Data!C2768</f>
        <v>0.0016</v>
      </c>
      <c r="C2767" s="0" t="n">
        <f aca="false">Summary!$B$8+(A2767-Summary!$B$8)*EXP(-Summary!$B$7*Summary!$B$3)</f>
        <v>0.00160516138843302</v>
      </c>
      <c r="D2767" s="0" t="n">
        <f aca="false">Summary!$B$9^2*(1-EXP(-2*Summary!$B$7*Summary!$B$3))/(2*Summary!$B$7)</f>
        <v>2.13796991461712E-007</v>
      </c>
      <c r="E2767" s="0" t="n">
        <f aca="false">LN(NORMDIST(B2767,C2767,SQRT(D2767),FALSE()))</f>
        <v>6.76011861996283</v>
      </c>
    </row>
    <row r="2768" customFormat="false" ht="15" hidden="false" customHeight="false" outlineLevel="0" collapsed="false">
      <c r="A2768" s="0" t="n">
        <f aca="false">Data!C2768</f>
        <v>0.0016</v>
      </c>
      <c r="B2768" s="0" t="n">
        <f aca="false">Data!C2769</f>
        <v>0.0016</v>
      </c>
      <c r="C2768" s="0" t="n">
        <f aca="false">Summary!$B$8+(A2768-Summary!$B$8)*EXP(-Summary!$B$7*Summary!$B$3)</f>
        <v>0.00160516138843302</v>
      </c>
      <c r="D2768" s="0" t="n">
        <f aca="false">Summary!$B$9^2*(1-EXP(-2*Summary!$B$7*Summary!$B$3))/(2*Summary!$B$7)</f>
        <v>2.13796991461712E-007</v>
      </c>
      <c r="E2768" s="0" t="n">
        <f aca="false">LN(NORMDIST(B2768,C2768,SQRT(D2768),FALSE()))</f>
        <v>6.76011861996283</v>
      </c>
    </row>
    <row r="2769" customFormat="false" ht="15" hidden="false" customHeight="false" outlineLevel="0" collapsed="false">
      <c r="A2769" s="0" t="n">
        <f aca="false">Data!C2769</f>
        <v>0.0016</v>
      </c>
      <c r="B2769" s="0" t="n">
        <f aca="false">Data!C2770</f>
        <v>0.0016</v>
      </c>
      <c r="C2769" s="0" t="n">
        <f aca="false">Summary!$B$8+(A2769-Summary!$B$8)*EXP(-Summary!$B$7*Summary!$B$3)</f>
        <v>0.00160516138843302</v>
      </c>
      <c r="D2769" s="0" t="n">
        <f aca="false">Summary!$B$9^2*(1-EXP(-2*Summary!$B$7*Summary!$B$3))/(2*Summary!$B$7)</f>
        <v>2.13796991461712E-007</v>
      </c>
      <c r="E2769" s="0" t="n">
        <f aca="false">LN(NORMDIST(B2769,C2769,SQRT(D2769),FALSE()))</f>
        <v>6.76011861996283</v>
      </c>
    </row>
    <row r="2770" customFormat="false" ht="15" hidden="false" customHeight="false" outlineLevel="0" collapsed="false">
      <c r="A2770" s="0" t="n">
        <f aca="false">Data!C2770</f>
        <v>0.0016</v>
      </c>
      <c r="B2770" s="0" t="n">
        <f aca="false">Data!C2771</f>
        <v>0.0015</v>
      </c>
      <c r="C2770" s="0" t="n">
        <f aca="false">Summary!$B$8+(A2770-Summary!$B$8)*EXP(-Summary!$B$7*Summary!$B$3)</f>
        <v>0.00160516138843302</v>
      </c>
      <c r="D2770" s="0" t="n">
        <f aca="false">Summary!$B$9^2*(1-EXP(-2*Summary!$B$7*Summary!$B$3))/(2*Summary!$B$7)</f>
        <v>2.13796991461712E-007</v>
      </c>
      <c r="E2770" s="0" t="n">
        <f aca="false">LN(NORMDIST(B2770,C2770,SQRT(D2770),FALSE()))</f>
        <v>6.73431779458363</v>
      </c>
    </row>
    <row r="2771" customFormat="false" ht="15" hidden="false" customHeight="false" outlineLevel="0" collapsed="false">
      <c r="A2771" s="0" t="n">
        <f aca="false">Data!C2771</f>
        <v>0.0015</v>
      </c>
      <c r="B2771" s="0" t="n">
        <f aca="false">Data!C2772</f>
        <v>0.0015</v>
      </c>
      <c r="C2771" s="0" t="n">
        <f aca="false">Summary!$B$8+(A2771-Summary!$B$8)*EXP(-Summary!$B$7*Summary!$B$3)</f>
        <v>0.00150520235330078</v>
      </c>
      <c r="D2771" s="0" t="n">
        <f aca="false">Summary!$B$9^2*(1-EXP(-2*Summary!$B$7*Summary!$B$3))/(2*Summary!$B$7)</f>
        <v>2.13796991461712E-007</v>
      </c>
      <c r="E2771" s="0" t="n">
        <f aca="false">LN(NORMDIST(B2771,C2771,SQRT(D2771),FALSE()))</f>
        <v>6.7601176270833</v>
      </c>
    </row>
    <row r="2772" customFormat="false" ht="15" hidden="false" customHeight="false" outlineLevel="0" collapsed="false">
      <c r="A2772" s="0" t="n">
        <f aca="false">Data!C2772</f>
        <v>0.0015</v>
      </c>
      <c r="B2772" s="0" t="n">
        <f aca="false">Data!C2773</f>
        <v>0.0015</v>
      </c>
      <c r="C2772" s="0" t="n">
        <f aca="false">Summary!$B$8+(A2772-Summary!$B$8)*EXP(-Summary!$B$7*Summary!$B$3)</f>
        <v>0.00150520235330078</v>
      </c>
      <c r="D2772" s="0" t="n">
        <f aca="false">Summary!$B$9^2*(1-EXP(-2*Summary!$B$7*Summary!$B$3))/(2*Summary!$B$7)</f>
        <v>2.13796991461712E-007</v>
      </c>
      <c r="E2772" s="0" t="n">
        <f aca="false">LN(NORMDIST(B2772,C2772,SQRT(D2772),FALSE()))</f>
        <v>6.7601176270833</v>
      </c>
    </row>
    <row r="2773" customFormat="false" ht="15" hidden="false" customHeight="false" outlineLevel="0" collapsed="false">
      <c r="A2773" s="0" t="n">
        <f aca="false">Data!C2773</f>
        <v>0.0015</v>
      </c>
      <c r="B2773" s="0" t="n">
        <f aca="false">Data!C2774</f>
        <v>0.0015</v>
      </c>
      <c r="C2773" s="0" t="n">
        <f aca="false">Summary!$B$8+(A2773-Summary!$B$8)*EXP(-Summary!$B$7*Summary!$B$3)</f>
        <v>0.00150520235330078</v>
      </c>
      <c r="D2773" s="0" t="n">
        <f aca="false">Summary!$B$9^2*(1-EXP(-2*Summary!$B$7*Summary!$B$3))/(2*Summary!$B$7)</f>
        <v>2.13796991461712E-007</v>
      </c>
      <c r="E2773" s="0" t="n">
        <f aca="false">LN(NORMDIST(B2773,C2773,SQRT(D2773),FALSE()))</f>
        <v>6.7601176270833</v>
      </c>
    </row>
    <row r="2774" customFormat="false" ht="15" hidden="false" customHeight="false" outlineLevel="0" collapsed="false">
      <c r="A2774" s="0" t="n">
        <f aca="false">Data!C2774</f>
        <v>0.0015</v>
      </c>
      <c r="B2774" s="0" t="n">
        <f aca="false">Data!C2775</f>
        <v>0.0016</v>
      </c>
      <c r="C2774" s="0" t="n">
        <f aca="false">Summary!$B$8+(A2774-Summary!$B$8)*EXP(-Summary!$B$7*Summary!$B$3)</f>
        <v>0.00150520235330078</v>
      </c>
      <c r="D2774" s="0" t="n">
        <f aca="false">Summary!$B$9^2*(1-EXP(-2*Summary!$B$7*Summary!$B$3))/(2*Summary!$B$7)</f>
        <v>2.13796991461712E-007</v>
      </c>
      <c r="E2774" s="0" t="n">
        <f aca="false">LN(NORMDIST(B2774,C2774,SQRT(D2774),FALSE()))</f>
        <v>6.7391642701661</v>
      </c>
    </row>
    <row r="2775" customFormat="false" ht="15" hidden="false" customHeight="false" outlineLevel="0" collapsed="false">
      <c r="A2775" s="0" t="n">
        <f aca="false">Data!C2775</f>
        <v>0.0016</v>
      </c>
      <c r="B2775" s="0" t="n">
        <f aca="false">Data!C2776</f>
        <v>0.0014</v>
      </c>
      <c r="C2775" s="0" t="n">
        <f aca="false">Summary!$B$8+(A2775-Summary!$B$8)*EXP(-Summary!$B$7*Summary!$B$3)</f>
        <v>0.00160516138843302</v>
      </c>
      <c r="D2775" s="0" t="n">
        <f aca="false">Summary!$B$9^2*(1-EXP(-2*Summary!$B$7*Summary!$B$3))/(2*Summary!$B$7)</f>
        <v>2.13796991461712E-007</v>
      </c>
      <c r="E2775" s="0" t="n">
        <f aca="false">LN(NORMDIST(B2775,C2775,SQRT(D2775),FALSE()))</f>
        <v>6.66174362626994</v>
      </c>
    </row>
    <row r="2776" customFormat="false" ht="15" hidden="false" customHeight="false" outlineLevel="0" collapsed="false">
      <c r="A2776" s="0" t="n">
        <f aca="false">Data!C2776</f>
        <v>0.0014</v>
      </c>
      <c r="B2776" s="0" t="n">
        <f aca="false">Data!C2777</f>
        <v>0.0015</v>
      </c>
      <c r="C2776" s="0" t="n">
        <f aca="false">Summary!$B$8+(A2776-Summary!$B$8)*EXP(-Summary!$B$7*Summary!$B$3)</f>
        <v>0.00140524331816854</v>
      </c>
      <c r="D2776" s="0" t="n">
        <f aca="false">Summary!$B$9^2*(1-EXP(-2*Summary!$B$7*Summary!$B$3))/(2*Summary!$B$7)</f>
        <v>2.13796991461712E-007</v>
      </c>
      <c r="E2776" s="0" t="n">
        <f aca="false">LN(NORMDIST(B2776,C2776,SQRT(D2776),FALSE()))</f>
        <v>6.73918243007552</v>
      </c>
    </row>
    <row r="2777" customFormat="false" ht="15" hidden="false" customHeight="false" outlineLevel="0" collapsed="false">
      <c r="A2777" s="0" t="n">
        <f aca="false">Data!C2777</f>
        <v>0.0015</v>
      </c>
      <c r="B2777" s="0" t="n">
        <f aca="false">Data!C2778</f>
        <v>0.0016</v>
      </c>
      <c r="C2777" s="0" t="n">
        <f aca="false">Summary!$B$8+(A2777-Summary!$B$8)*EXP(-Summary!$B$7*Summary!$B$3)</f>
        <v>0.00150520235330078</v>
      </c>
      <c r="D2777" s="0" t="n">
        <f aca="false">Summary!$B$9^2*(1-EXP(-2*Summary!$B$7*Summary!$B$3))/(2*Summary!$B$7)</f>
        <v>2.13796991461712E-007</v>
      </c>
      <c r="E2777" s="0" t="n">
        <f aca="false">LN(NORMDIST(B2777,C2777,SQRT(D2777),FALSE()))</f>
        <v>6.7391642701661</v>
      </c>
    </row>
    <row r="2778" customFormat="false" ht="15" hidden="false" customHeight="false" outlineLevel="0" collapsed="false">
      <c r="A2778" s="0" t="n">
        <f aca="false">Data!C2778</f>
        <v>0.0016</v>
      </c>
      <c r="B2778" s="0" t="n">
        <f aca="false">Data!C2779</f>
        <v>0.0015</v>
      </c>
      <c r="C2778" s="0" t="n">
        <f aca="false">Summary!$B$8+(A2778-Summary!$B$8)*EXP(-Summary!$B$7*Summary!$B$3)</f>
        <v>0.00160516138843302</v>
      </c>
      <c r="D2778" s="0" t="n">
        <f aca="false">Summary!$B$9^2*(1-EXP(-2*Summary!$B$7*Summary!$B$3))/(2*Summary!$B$7)</f>
        <v>2.13796991461712E-007</v>
      </c>
      <c r="E2778" s="0" t="n">
        <f aca="false">LN(NORMDIST(B2778,C2778,SQRT(D2778),FALSE()))</f>
        <v>6.73431779458363</v>
      </c>
    </row>
    <row r="2779" customFormat="false" ht="15" hidden="false" customHeight="false" outlineLevel="0" collapsed="false">
      <c r="A2779" s="0" t="n">
        <f aca="false">Data!C2779</f>
        <v>0.0015</v>
      </c>
      <c r="B2779" s="0" t="n">
        <f aca="false">Data!C2780</f>
        <v>0.0014</v>
      </c>
      <c r="C2779" s="0" t="n">
        <f aca="false">Summary!$B$8+(A2779-Summary!$B$8)*EXP(-Summary!$B$7*Summary!$B$3)</f>
        <v>0.00150520235330078</v>
      </c>
      <c r="D2779" s="0" t="n">
        <f aca="false">Summary!$B$9^2*(1-EXP(-2*Summary!$B$7*Summary!$B$3))/(2*Summary!$B$7)</f>
        <v>2.13796991461712E-007</v>
      </c>
      <c r="E2779" s="0" t="n">
        <f aca="false">LN(NORMDIST(B2779,C2779,SQRT(D2779),FALSE()))</f>
        <v>6.73429764106602</v>
      </c>
    </row>
    <row r="2780" customFormat="false" ht="15" hidden="false" customHeight="false" outlineLevel="0" collapsed="false">
      <c r="A2780" s="0" t="n">
        <f aca="false">Data!C2780</f>
        <v>0.0014</v>
      </c>
      <c r="B2780" s="0" t="n">
        <f aca="false">Data!C2781</f>
        <v>0.0012</v>
      </c>
      <c r="C2780" s="0" t="n">
        <f aca="false">Summary!$B$8+(A2780-Summary!$B$8)*EXP(-Summary!$B$7*Summary!$B$3)</f>
        <v>0.00140524331816854</v>
      </c>
      <c r="D2780" s="0" t="n">
        <f aca="false">Summary!$B$9^2*(1-EXP(-2*Summary!$B$7*Summary!$B$3))/(2*Summary!$B$7)</f>
        <v>2.13796991461712E-007</v>
      </c>
      <c r="E2780" s="0" t="n">
        <f aca="false">LN(NORMDIST(B2780,C2780,SQRT(D2780),FALSE()))</f>
        <v>6.66166499010944</v>
      </c>
    </row>
    <row r="2781" customFormat="false" ht="15" hidden="false" customHeight="false" outlineLevel="0" collapsed="false">
      <c r="A2781" s="0" t="n">
        <f aca="false">Data!C2781</f>
        <v>0.0012</v>
      </c>
      <c r="B2781" s="0" t="n">
        <f aca="false">Data!C2782</f>
        <v>0.0012</v>
      </c>
      <c r="C2781" s="0" t="n">
        <f aca="false">Summary!$B$8+(A2781-Summary!$B$8)*EXP(-Summary!$B$7*Summary!$B$3)</f>
        <v>0.00120532524790406</v>
      </c>
      <c r="D2781" s="0" t="n">
        <f aca="false">Summary!$B$9^2*(1-EXP(-2*Summary!$B$7*Summary!$B$3))/(2*Summary!$B$7)</f>
        <v>2.13796991461712E-007</v>
      </c>
      <c r="E2781" s="0" t="n">
        <f aca="false">LN(NORMDIST(B2781,C2781,SQRT(D2781),FALSE()))</f>
        <v>6.76011460134995</v>
      </c>
    </row>
    <row r="2782" customFormat="false" ht="15" hidden="false" customHeight="false" outlineLevel="0" collapsed="false">
      <c r="A2782" s="0" t="n">
        <f aca="false">Data!C2782</f>
        <v>0.0012</v>
      </c>
      <c r="B2782" s="0" t="n">
        <f aca="false">Data!C2783</f>
        <v>0.0013</v>
      </c>
      <c r="C2782" s="0" t="n">
        <f aca="false">Summary!$B$8+(A2782-Summary!$B$8)*EXP(-Summary!$B$7*Summary!$B$3)</f>
        <v>0.00120532524790406</v>
      </c>
      <c r="D2782" s="0" t="n">
        <f aca="false">Summary!$B$9^2*(1-EXP(-2*Summary!$B$7*Summary!$B$3))/(2*Summary!$B$7)</f>
        <v>2.13796991461712E-007</v>
      </c>
      <c r="E2782" s="0" t="n">
        <f aca="false">LN(NORMDIST(B2782,C2782,SQRT(D2782),FALSE()))</f>
        <v>6.73921872634699</v>
      </c>
    </row>
    <row r="2783" customFormat="false" ht="15" hidden="false" customHeight="false" outlineLevel="0" collapsed="false">
      <c r="A2783" s="0" t="n">
        <f aca="false">Data!C2783</f>
        <v>0.0013</v>
      </c>
      <c r="B2783" s="0" t="n">
        <f aca="false">Data!C2784</f>
        <v>0.0013</v>
      </c>
      <c r="C2783" s="0" t="n">
        <f aca="false">Summary!$B$8+(A2783-Summary!$B$8)*EXP(-Summary!$B$7*Summary!$B$3)</f>
        <v>0.0013052842830363</v>
      </c>
      <c r="D2783" s="0" t="n">
        <f aca="false">Summary!$B$9^2*(1-EXP(-2*Summary!$B$7*Summary!$B$3))/(2*Summary!$B$7)</f>
        <v>2.13796991461712E-007</v>
      </c>
      <c r="E2783" s="0" t="n">
        <f aca="false">LN(NORMDIST(B2783,C2783,SQRT(D2783),FALSE()))</f>
        <v>6.76011561777687</v>
      </c>
    </row>
    <row r="2784" customFormat="false" ht="15" hidden="false" customHeight="false" outlineLevel="0" collapsed="false">
      <c r="A2784" s="0" t="n">
        <f aca="false">Data!C2784</f>
        <v>0.0013</v>
      </c>
      <c r="B2784" s="0" t="n">
        <f aca="false">Data!C2785</f>
        <v>0.0012</v>
      </c>
      <c r="C2784" s="0" t="n">
        <f aca="false">Summary!$B$8+(A2784-Summary!$B$8)*EXP(-Summary!$B$7*Summary!$B$3)</f>
        <v>0.0013052842830363</v>
      </c>
      <c r="D2784" s="0" t="n">
        <f aca="false">Summary!$B$9^2*(1-EXP(-2*Summary!$B$7*Summary!$B$3))/(2*Summary!$B$7)</f>
        <v>2.13796991461712E-007</v>
      </c>
      <c r="E2784" s="0" t="n">
        <f aca="false">LN(NORMDIST(B2784,C2784,SQRT(D2784),FALSE()))</f>
        <v>6.73425731048343</v>
      </c>
    </row>
    <row r="2785" customFormat="false" ht="15" hidden="false" customHeight="false" outlineLevel="0" collapsed="false">
      <c r="A2785" s="0" t="n">
        <f aca="false">Data!C2785</f>
        <v>0.0012</v>
      </c>
      <c r="B2785" s="0" t="n">
        <f aca="false">Data!C2786</f>
        <v>0.0009</v>
      </c>
      <c r="C2785" s="0" t="n">
        <f aca="false">Summary!$B$8+(A2785-Summary!$B$8)*EXP(-Summary!$B$7*Summary!$B$3)</f>
        <v>0.00120532524790406</v>
      </c>
      <c r="D2785" s="0" t="n">
        <f aca="false">Summary!$B$9^2*(1-EXP(-2*Summary!$B$7*Summary!$B$3))/(2*Summary!$B$7)</f>
        <v>2.13796991461712E-007</v>
      </c>
      <c r="E2785" s="0" t="n">
        <f aca="false">LN(NORMDIST(B2785,C2785,SQRT(D2785),FALSE()))</f>
        <v>6.54216216875194</v>
      </c>
    </row>
    <row r="2786" customFormat="false" ht="15" hidden="false" customHeight="false" outlineLevel="0" collapsed="false">
      <c r="A2786" s="0" t="n">
        <f aca="false">Data!C2786</f>
        <v>0.0009</v>
      </c>
      <c r="B2786" s="0" t="n">
        <f aca="false">Data!C2787</f>
        <v>0.001</v>
      </c>
      <c r="C2786" s="0" t="n">
        <f aca="false">Summary!$B$8+(A2786-Summary!$B$8)*EXP(-Summary!$B$7*Summary!$B$3)</f>
        <v>0.000905448142507341</v>
      </c>
      <c r="D2786" s="0" t="n">
        <f aca="false">Summary!$B$9^2*(1-EXP(-2*Summary!$B$7*Summary!$B$3))/(2*Summary!$B$7)</f>
        <v>2.13796991461712E-007</v>
      </c>
      <c r="E2786" s="0" t="n">
        <f aca="false">LN(NORMDIST(B2786,C2786,SQRT(D2786),FALSE()))</f>
        <v>6.73927311188571</v>
      </c>
    </row>
    <row r="2787" customFormat="false" ht="15" hidden="false" customHeight="false" outlineLevel="0" collapsed="false">
      <c r="A2787" s="0" t="n">
        <f aca="false">Data!C2787</f>
        <v>0.001</v>
      </c>
      <c r="B2787" s="0" t="n">
        <f aca="false">Data!C2788</f>
        <v>0.0012</v>
      </c>
      <c r="C2787" s="0" t="n">
        <f aca="false">Summary!$B$8+(A2787-Summary!$B$8)*EXP(-Summary!$B$7*Summary!$B$3)</f>
        <v>0.00100540717763958</v>
      </c>
      <c r="D2787" s="0" t="n">
        <f aca="false">Summary!$B$9^2*(1-EXP(-2*Summary!$B$7*Summary!$B$3))/(2*Summary!$B$7)</f>
        <v>2.13796991461712E-007</v>
      </c>
      <c r="E2787" s="0" t="n">
        <f aca="false">LN(NORMDIST(B2787,C2787,SQRT(D2787),FALSE()))</f>
        <v>6.67162409456064</v>
      </c>
    </row>
    <row r="2788" customFormat="false" ht="15" hidden="false" customHeight="false" outlineLevel="0" collapsed="false">
      <c r="A2788" s="0" t="n">
        <f aca="false">Data!C2788</f>
        <v>0.0012</v>
      </c>
      <c r="B2788" s="0" t="n">
        <f aca="false">Data!C2789</f>
        <v>0.0012</v>
      </c>
      <c r="C2788" s="0" t="n">
        <f aca="false">Summary!$B$8+(A2788-Summary!$B$8)*EXP(-Summary!$B$7*Summary!$B$3)</f>
        <v>0.00120532524790406</v>
      </c>
      <c r="D2788" s="0" t="n">
        <f aca="false">Summary!$B$9^2*(1-EXP(-2*Summary!$B$7*Summary!$B$3))/(2*Summary!$B$7)</f>
        <v>2.13796991461712E-007</v>
      </c>
      <c r="E2788" s="0" t="n">
        <f aca="false">LN(NORMDIST(B2788,C2788,SQRT(D2788),FALSE()))</f>
        <v>6.76011460134995</v>
      </c>
    </row>
    <row r="2789" customFormat="false" ht="15" hidden="false" customHeight="false" outlineLevel="0" collapsed="false">
      <c r="A2789" s="0" t="n">
        <f aca="false">Data!C2789</f>
        <v>0.0012</v>
      </c>
      <c r="B2789" s="0" t="n">
        <f aca="false">Data!C2790</f>
        <v>0.0013</v>
      </c>
      <c r="C2789" s="0" t="n">
        <f aca="false">Summary!$B$8+(A2789-Summary!$B$8)*EXP(-Summary!$B$7*Summary!$B$3)</f>
        <v>0.00120532524790406</v>
      </c>
      <c r="D2789" s="0" t="n">
        <f aca="false">Summary!$B$9^2*(1-EXP(-2*Summary!$B$7*Summary!$B$3))/(2*Summary!$B$7)</f>
        <v>2.13796991461712E-007</v>
      </c>
      <c r="E2789" s="0" t="n">
        <f aca="false">LN(NORMDIST(B2789,C2789,SQRT(D2789),FALSE()))</f>
        <v>6.73921872634699</v>
      </c>
    </row>
    <row r="2790" customFormat="false" ht="15" hidden="false" customHeight="false" outlineLevel="0" collapsed="false">
      <c r="A2790" s="0" t="n">
        <f aca="false">Data!C2790</f>
        <v>0.0013</v>
      </c>
      <c r="B2790" s="0" t="n">
        <f aca="false">Data!C2791</f>
        <v>0.0013</v>
      </c>
      <c r="C2790" s="0" t="n">
        <f aca="false">Summary!$B$8+(A2790-Summary!$B$8)*EXP(-Summary!$B$7*Summary!$B$3)</f>
        <v>0.0013052842830363</v>
      </c>
      <c r="D2790" s="0" t="n">
        <f aca="false">Summary!$B$9^2*(1-EXP(-2*Summary!$B$7*Summary!$B$3))/(2*Summary!$B$7)</f>
        <v>2.13796991461712E-007</v>
      </c>
      <c r="E2790" s="0" t="n">
        <f aca="false">LN(NORMDIST(B2790,C2790,SQRT(D2790),FALSE()))</f>
        <v>6.76011561777687</v>
      </c>
    </row>
    <row r="2791" customFormat="false" ht="15" hidden="false" customHeight="false" outlineLevel="0" collapsed="false">
      <c r="A2791" s="0" t="n">
        <f aca="false">Data!C2791</f>
        <v>0.0013</v>
      </c>
      <c r="B2791" s="0" t="n">
        <f aca="false">Data!C2792</f>
        <v>0.0015</v>
      </c>
      <c r="C2791" s="0" t="n">
        <f aca="false">Summary!$B$8+(A2791-Summary!$B$8)*EXP(-Summary!$B$7*Summary!$B$3)</f>
        <v>0.0013052842830363</v>
      </c>
      <c r="D2791" s="0" t="n">
        <f aca="false">Summary!$B$9^2*(1-EXP(-2*Summary!$B$7*Summary!$B$3))/(2*Summary!$B$7)</f>
        <v>2.13796991461712E-007</v>
      </c>
      <c r="E2791" s="0" t="n">
        <f aca="false">LN(NORMDIST(B2791,C2791,SQRT(D2791),FALSE()))</f>
        <v>6.67151220356029</v>
      </c>
    </row>
    <row r="2792" customFormat="false" ht="15" hidden="false" customHeight="false" outlineLevel="0" collapsed="false">
      <c r="A2792" s="0" t="n">
        <f aca="false">Data!C2792</f>
        <v>0.0015</v>
      </c>
      <c r="B2792" s="0" t="n">
        <f aca="false">Data!C2793</f>
        <v>0.0014</v>
      </c>
      <c r="C2792" s="0" t="n">
        <f aca="false">Summary!$B$8+(A2792-Summary!$B$8)*EXP(-Summary!$B$7*Summary!$B$3)</f>
        <v>0.00150520235330078</v>
      </c>
      <c r="D2792" s="0" t="n">
        <f aca="false">Summary!$B$9^2*(1-EXP(-2*Summary!$B$7*Summary!$B$3))/(2*Summary!$B$7)</f>
        <v>2.13796991461712E-007</v>
      </c>
      <c r="E2792" s="0" t="n">
        <f aca="false">LN(NORMDIST(B2792,C2792,SQRT(D2792),FALSE()))</f>
        <v>6.73429764106602</v>
      </c>
    </row>
    <row r="2793" customFormat="false" ht="15" hidden="false" customHeight="false" outlineLevel="0" collapsed="false">
      <c r="A2793" s="0" t="n">
        <f aca="false">Data!C2793</f>
        <v>0.0014</v>
      </c>
      <c r="B2793" s="0" t="n">
        <f aca="false">Data!C2794</f>
        <v>0.0013</v>
      </c>
      <c r="C2793" s="0" t="n">
        <f aca="false">Summary!$B$8+(A2793-Summary!$B$8)*EXP(-Summary!$B$7*Summary!$B$3)</f>
        <v>0.00140524331816854</v>
      </c>
      <c r="D2793" s="0" t="n">
        <f aca="false">Summary!$B$9^2*(1-EXP(-2*Summary!$B$7*Summary!$B$3))/(2*Summary!$B$7)</f>
        <v>2.13796991461712E-007</v>
      </c>
      <c r="E2793" s="0" t="n">
        <f aca="false">LN(NORMDIST(B2793,C2793,SQRT(D2793),FALSE()))</f>
        <v>6.73427747969929</v>
      </c>
    </row>
    <row r="2794" customFormat="false" ht="15" hidden="false" customHeight="false" outlineLevel="0" collapsed="false">
      <c r="A2794" s="0" t="n">
        <f aca="false">Data!C2794</f>
        <v>0.0013</v>
      </c>
      <c r="B2794" s="0" t="n">
        <f aca="false">Data!C2795</f>
        <v>0.0013</v>
      </c>
      <c r="C2794" s="0" t="n">
        <f aca="false">Summary!$B$8+(A2794-Summary!$B$8)*EXP(-Summary!$B$7*Summary!$B$3)</f>
        <v>0.0013052842830363</v>
      </c>
      <c r="D2794" s="0" t="n">
        <f aca="false">Summary!$B$9^2*(1-EXP(-2*Summary!$B$7*Summary!$B$3))/(2*Summary!$B$7)</f>
        <v>2.13796991461712E-007</v>
      </c>
      <c r="E2794" s="0" t="n">
        <f aca="false">LN(NORMDIST(B2794,C2794,SQRT(D2794),FALSE()))</f>
        <v>6.76011561777687</v>
      </c>
    </row>
    <row r="2795" customFormat="false" ht="15" hidden="false" customHeight="false" outlineLevel="0" collapsed="false">
      <c r="A2795" s="0" t="n">
        <f aca="false">Data!C2795</f>
        <v>0.0013</v>
      </c>
      <c r="B2795" s="0" t="n">
        <f aca="false">Data!C2796</f>
        <v>0.0012</v>
      </c>
      <c r="C2795" s="0" t="n">
        <f aca="false">Summary!$B$8+(A2795-Summary!$B$8)*EXP(-Summary!$B$7*Summary!$B$3)</f>
        <v>0.0013052842830363</v>
      </c>
      <c r="D2795" s="0" t="n">
        <f aca="false">Summary!$B$9^2*(1-EXP(-2*Summary!$B$7*Summary!$B$3))/(2*Summary!$B$7)</f>
        <v>2.13796991461712E-007</v>
      </c>
      <c r="E2795" s="0" t="n">
        <f aca="false">LN(NORMDIST(B2795,C2795,SQRT(D2795),FALSE()))</f>
        <v>6.73425731048343</v>
      </c>
    </row>
    <row r="2796" customFormat="false" ht="15" hidden="false" customHeight="false" outlineLevel="0" collapsed="false">
      <c r="A2796" s="0" t="n">
        <f aca="false">Data!C2796</f>
        <v>0.0012</v>
      </c>
      <c r="B2796" s="0" t="n">
        <f aca="false">Data!C2797</f>
        <v>0.0011</v>
      </c>
      <c r="C2796" s="0" t="n">
        <f aca="false">Summary!$B$8+(A2796-Summary!$B$8)*EXP(-Summary!$B$7*Summary!$B$3)</f>
        <v>0.00120532524790406</v>
      </c>
      <c r="D2796" s="0" t="n">
        <f aca="false">Summary!$B$9^2*(1-EXP(-2*Summary!$B$7*Summary!$B$3))/(2*Summary!$B$7)</f>
        <v>2.13796991461712E-007</v>
      </c>
      <c r="E2796" s="0" t="n">
        <f aca="false">LN(NORMDIST(B2796,C2796,SQRT(D2796),FALSE()))</f>
        <v>6.73423713341844</v>
      </c>
    </row>
    <row r="2797" customFormat="false" ht="15" hidden="false" customHeight="false" outlineLevel="0" collapsed="false">
      <c r="A2797" s="0" t="n">
        <f aca="false">Data!C2797</f>
        <v>0.0011</v>
      </c>
      <c r="B2797" s="0" t="n">
        <f aca="false">Data!C2798</f>
        <v>0.0011</v>
      </c>
      <c r="C2797" s="0" t="n">
        <f aca="false">Summary!$B$8+(A2797-Summary!$B$8)*EXP(-Summary!$B$7*Summary!$B$3)</f>
        <v>0.00110536621277182</v>
      </c>
      <c r="D2797" s="0" t="n">
        <f aca="false">Summary!$B$9^2*(1-EXP(-2*Summary!$B$7*Summary!$B$3))/(2*Summary!$B$7)</f>
        <v>2.13796991461712E-007</v>
      </c>
      <c r="E2797" s="0" t="n">
        <f aca="false">LN(NORMDIST(B2797,C2797,SQRT(D2797),FALSE()))</f>
        <v>6.76011357707391</v>
      </c>
    </row>
    <row r="2798" customFormat="false" ht="15" hidden="false" customHeight="false" outlineLevel="0" collapsed="false">
      <c r="A2798" s="0" t="n">
        <f aca="false">Data!C2798</f>
        <v>0.0011</v>
      </c>
      <c r="B2798" s="0" t="n">
        <f aca="false">Data!C2799</f>
        <v>0.001</v>
      </c>
      <c r="C2798" s="0" t="n">
        <f aca="false">Summary!$B$8+(A2798-Summary!$B$8)*EXP(-Summary!$B$7*Summary!$B$3)</f>
        <v>0.00110536621277182</v>
      </c>
      <c r="D2798" s="0" t="n">
        <f aca="false">Summary!$B$9^2*(1-EXP(-2*Summary!$B$7*Summary!$B$3))/(2*Summary!$B$7)</f>
        <v>2.13796991461712E-007</v>
      </c>
      <c r="E2798" s="0" t="n">
        <f aca="false">LN(NORMDIST(B2798,C2798,SQRT(D2798),FALSE()))</f>
        <v>6.73421694850431</v>
      </c>
    </row>
    <row r="2799" customFormat="false" ht="15" hidden="false" customHeight="false" outlineLevel="0" collapsed="false">
      <c r="A2799" s="0" t="n">
        <f aca="false">Data!C2799</f>
        <v>0.001</v>
      </c>
      <c r="B2799" s="0" t="n">
        <f aca="false">Data!C2800</f>
        <v>0.0008</v>
      </c>
      <c r="C2799" s="0" t="n">
        <f aca="false">Summary!$B$8+(A2799-Summary!$B$8)*EXP(-Summary!$B$7*Summary!$B$3)</f>
        <v>0.00100540717763958</v>
      </c>
      <c r="D2799" s="0" t="n">
        <f aca="false">Summary!$B$9^2*(1-EXP(-2*Summary!$B$7*Summary!$B$3))/(2*Summary!$B$7)</f>
        <v>2.13796991461712E-007</v>
      </c>
      <c r="E2799" s="0" t="n">
        <f aca="false">LN(NORMDIST(B2799,C2799,SQRT(D2799),FALSE()))</f>
        <v>6.66150762359889</v>
      </c>
    </row>
    <row r="2800" customFormat="false" ht="15" hidden="false" customHeight="false" outlineLevel="0" collapsed="false">
      <c r="A2800" s="0" t="n">
        <f aca="false">Data!C2800</f>
        <v>0.0008</v>
      </c>
      <c r="B2800" s="0" t="n">
        <f aca="false">Data!C2801</f>
        <v>0.0008</v>
      </c>
      <c r="C2800" s="0" t="n">
        <f aca="false">Summary!$B$8+(A2800-Summary!$B$8)*EXP(-Summary!$B$7*Summary!$B$3)</f>
        <v>0.000805489107375101</v>
      </c>
      <c r="D2800" s="0" t="n">
        <f aca="false">Summary!$B$9^2*(1-EXP(-2*Summary!$B$7*Summary!$B$3))/(2*Summary!$B$7)</f>
        <v>2.13796991461712E-007</v>
      </c>
      <c r="E2800" s="0" t="n">
        <f aca="false">LN(NORMDIST(B2800,C2800,SQRT(D2800),FALSE()))</f>
        <v>6.760110457151</v>
      </c>
    </row>
    <row r="2801" customFormat="false" ht="15" hidden="false" customHeight="false" outlineLevel="0" collapsed="false">
      <c r="A2801" s="0" t="n">
        <f aca="false">Data!C2801</f>
        <v>0.0008</v>
      </c>
      <c r="B2801" s="0" t="n">
        <f aca="false">Data!C2802</f>
        <v>0.0009</v>
      </c>
      <c r="C2801" s="0" t="n">
        <f aca="false">Summary!$B$8+(A2801-Summary!$B$8)*EXP(-Summary!$B$7*Summary!$B$3)</f>
        <v>0.000805489107375101</v>
      </c>
      <c r="D2801" s="0" t="n">
        <f aca="false">Summary!$B$9^2*(1-EXP(-2*Summary!$B$7*Summary!$B$3))/(2*Summary!$B$7)</f>
        <v>2.13796991461712E-007</v>
      </c>
      <c r="E2801" s="0" t="n">
        <f aca="false">LN(NORMDIST(B2801,C2801,SQRT(D2801),FALSE()))</f>
        <v>6.73929122470036</v>
      </c>
    </row>
    <row r="2802" customFormat="false" ht="15" hidden="false" customHeight="false" outlineLevel="0" collapsed="false">
      <c r="A2802" s="0" t="n">
        <f aca="false">Data!C2802</f>
        <v>0.0009</v>
      </c>
      <c r="B2802" s="0" t="n">
        <f aca="false">Data!C2803</f>
        <v>0.001</v>
      </c>
      <c r="C2802" s="0" t="n">
        <f aca="false">Summary!$B$8+(A2802-Summary!$B$8)*EXP(-Summary!$B$7*Summary!$B$3)</f>
        <v>0.000905448142507341</v>
      </c>
      <c r="D2802" s="0" t="n">
        <f aca="false">Summary!$B$9^2*(1-EXP(-2*Summary!$B$7*Summary!$B$3))/(2*Summary!$B$7)</f>
        <v>2.13796991461712E-007</v>
      </c>
      <c r="E2802" s="0" t="n">
        <f aca="false">LN(NORMDIST(B2802,C2802,SQRT(D2802),FALSE()))</f>
        <v>6.73927311188571</v>
      </c>
    </row>
    <row r="2803" customFormat="false" ht="15" hidden="false" customHeight="false" outlineLevel="0" collapsed="false">
      <c r="A2803" s="0" t="n">
        <f aca="false">Data!C2803</f>
        <v>0.001</v>
      </c>
      <c r="B2803" s="0" t="n">
        <f aca="false">Data!C2804</f>
        <v>0.001</v>
      </c>
      <c r="C2803" s="0" t="n">
        <f aca="false">Summary!$B$8+(A2803-Summary!$B$8)*EXP(-Summary!$B$7*Summary!$B$3)</f>
        <v>0.00100540717763958</v>
      </c>
      <c r="D2803" s="0" t="n">
        <f aca="false">Summary!$B$9^2*(1-EXP(-2*Summary!$B$7*Summary!$B$3))/(2*Summary!$B$7)</f>
        <v>2.13796991461712E-007</v>
      </c>
      <c r="E2803" s="0" t="n">
        <f aca="false">LN(NORMDIST(B2803,C2803,SQRT(D2803),FALSE()))</f>
        <v>6.76011254494874</v>
      </c>
    </row>
    <row r="2804" customFormat="false" ht="15" hidden="false" customHeight="false" outlineLevel="0" collapsed="false">
      <c r="A2804" s="0" t="n">
        <f aca="false">Data!C2804</f>
        <v>0.001</v>
      </c>
      <c r="B2804" s="0" t="n">
        <f aca="false">Data!C2805</f>
        <v>0.0008</v>
      </c>
      <c r="C2804" s="0" t="n">
        <f aca="false">Summary!$B$8+(A2804-Summary!$B$8)*EXP(-Summary!$B$7*Summary!$B$3)</f>
        <v>0.00100540717763958</v>
      </c>
      <c r="D2804" s="0" t="n">
        <f aca="false">Summary!$B$9^2*(1-EXP(-2*Summary!$B$7*Summary!$B$3))/(2*Summary!$B$7)</f>
        <v>2.13796991461712E-007</v>
      </c>
      <c r="E2804" s="0" t="n">
        <f aca="false">LN(NORMDIST(B2804,C2804,SQRT(D2804),FALSE()))</f>
        <v>6.66150762359889</v>
      </c>
    </row>
    <row r="2805" customFormat="false" ht="15" hidden="false" customHeight="false" outlineLevel="0" collapsed="false">
      <c r="A2805" s="0" t="n">
        <f aca="false">Data!C2805</f>
        <v>0.0008</v>
      </c>
      <c r="B2805" s="0" t="n">
        <f aca="false">Data!C2806</f>
        <v>0.0007</v>
      </c>
      <c r="C2805" s="0" t="n">
        <f aca="false">Summary!$B$8+(A2805-Summary!$B$8)*EXP(-Summary!$B$7*Summary!$B$3)</f>
        <v>0.000805489107375101</v>
      </c>
      <c r="D2805" s="0" t="n">
        <f aca="false">Summary!$B$9^2*(1-EXP(-2*Summary!$B$7*Summary!$B$3))/(2*Summary!$B$7)</f>
        <v>2.13796991461712E-007</v>
      </c>
      <c r="E2805" s="0" t="n">
        <f aca="false">LN(NORMDIST(B2805,C2805,SQRT(D2805),FALSE()))</f>
        <v>6.73415634666716</v>
      </c>
    </row>
    <row r="2806" customFormat="false" ht="15" hidden="false" customHeight="false" outlineLevel="0" collapsed="false">
      <c r="A2806" s="0" t="n">
        <f aca="false">Data!C2806</f>
        <v>0.0007</v>
      </c>
      <c r="B2806" s="0" t="n">
        <f aca="false">Data!C2807</f>
        <v>0.001</v>
      </c>
      <c r="C2806" s="0" t="n">
        <f aca="false">Summary!$B$8+(A2806-Summary!$B$8)*EXP(-Summary!$B$7*Summary!$B$3)</f>
        <v>0.00070553007224286</v>
      </c>
      <c r="D2806" s="0" t="n">
        <f aca="false">Summary!$B$9^2*(1-EXP(-2*Summary!$B$7*Summary!$B$3))/(2*Summary!$B$7)</f>
        <v>2.13796991461712E-007</v>
      </c>
      <c r="E2806" s="0" t="n">
        <f aca="false">LN(NORMDIST(B2806,C2806,SQRT(D2806),FALSE()))</f>
        <v>6.55738915723729</v>
      </c>
    </row>
    <row r="2807" customFormat="false" ht="15" hidden="false" customHeight="false" outlineLevel="0" collapsed="false">
      <c r="A2807" s="0" t="n">
        <f aca="false">Data!C2807</f>
        <v>0.001</v>
      </c>
      <c r="B2807" s="0" t="n">
        <f aca="false">Data!C2808</f>
        <v>0.001</v>
      </c>
      <c r="C2807" s="0" t="n">
        <f aca="false">Summary!$B$8+(A2807-Summary!$B$8)*EXP(-Summary!$B$7*Summary!$B$3)</f>
        <v>0.00100540717763958</v>
      </c>
      <c r="D2807" s="0" t="n">
        <f aca="false">Summary!$B$9^2*(1-EXP(-2*Summary!$B$7*Summary!$B$3))/(2*Summary!$B$7)</f>
        <v>2.13796991461712E-007</v>
      </c>
      <c r="E2807" s="0" t="n">
        <f aca="false">LN(NORMDIST(B2807,C2807,SQRT(D2807),FALSE()))</f>
        <v>6.76011254494874</v>
      </c>
    </row>
    <row r="2808" customFormat="false" ht="15" hidden="false" customHeight="false" outlineLevel="0" collapsed="false">
      <c r="A2808" s="0" t="n">
        <f aca="false">Data!C2808</f>
        <v>0.001</v>
      </c>
      <c r="B2808" s="0" t="n">
        <f aca="false">Data!C2809</f>
        <v>0.0009</v>
      </c>
      <c r="C2808" s="0" t="n">
        <f aca="false">Summary!$B$8+(A2808-Summary!$B$8)*EXP(-Summary!$B$7*Summary!$B$3)</f>
        <v>0.00100540717763958</v>
      </c>
      <c r="D2808" s="0" t="n">
        <f aca="false">Summary!$B$9^2*(1-EXP(-2*Summary!$B$7*Summary!$B$3))/(2*Summary!$B$7)</f>
        <v>2.13796991461712E-007</v>
      </c>
      <c r="E2808" s="0" t="n">
        <f aca="false">LN(NORMDIST(B2808,C2808,SQRT(D2808),FALSE()))</f>
        <v>6.73419675574106</v>
      </c>
    </row>
    <row r="2809" customFormat="false" ht="15" hidden="false" customHeight="false" outlineLevel="0" collapsed="false">
      <c r="A2809" s="0" t="n">
        <f aca="false">Data!C2809</f>
        <v>0.0009</v>
      </c>
      <c r="B2809" s="0" t="n">
        <f aca="false">Data!C2810</f>
        <v>0.0009</v>
      </c>
      <c r="C2809" s="0" t="n">
        <f aca="false">Summary!$B$8+(A2809-Summary!$B$8)*EXP(-Summary!$B$7*Summary!$B$3)</f>
        <v>0.000905448142507341</v>
      </c>
      <c r="D2809" s="0" t="n">
        <f aca="false">Summary!$B$9^2*(1-EXP(-2*Summary!$B$7*Summary!$B$3))/(2*Summary!$B$7)</f>
        <v>2.13796991461712E-007</v>
      </c>
      <c r="E2809" s="0" t="n">
        <f aca="false">LN(NORMDIST(B2809,C2809,SQRT(D2809),FALSE()))</f>
        <v>6.76011150497444</v>
      </c>
    </row>
    <row r="2810" customFormat="false" ht="15" hidden="false" customHeight="false" outlineLevel="0" collapsed="false">
      <c r="A2810" s="0" t="n">
        <f aca="false">Data!C2810</f>
        <v>0.0009</v>
      </c>
      <c r="B2810" s="0" t="n">
        <f aca="false">Data!C2811</f>
        <v>0.0009</v>
      </c>
      <c r="C2810" s="0" t="n">
        <f aca="false">Summary!$B$8+(A2810-Summary!$B$8)*EXP(-Summary!$B$7*Summary!$B$3)</f>
        <v>0.000905448142507341</v>
      </c>
      <c r="D2810" s="0" t="n">
        <f aca="false">Summary!$B$9^2*(1-EXP(-2*Summary!$B$7*Summary!$B$3))/(2*Summary!$B$7)</f>
        <v>2.13796991461712E-007</v>
      </c>
      <c r="E2810" s="0" t="n">
        <f aca="false">LN(NORMDIST(B2810,C2810,SQRT(D2810),FALSE()))</f>
        <v>6.76011150497444</v>
      </c>
    </row>
    <row r="2811" customFormat="false" ht="15" hidden="false" customHeight="false" outlineLevel="0" collapsed="false">
      <c r="A2811" s="0" t="n">
        <f aca="false">Data!C2811</f>
        <v>0.0009</v>
      </c>
      <c r="B2811" s="0" t="n">
        <f aca="false">Data!C2812</f>
        <v>0.0011</v>
      </c>
      <c r="C2811" s="0" t="n">
        <f aca="false">Summary!$B$8+(A2811-Summary!$B$8)*EXP(-Summary!$B$7*Summary!$B$3)</f>
        <v>0.000905448142507341</v>
      </c>
      <c r="D2811" s="0" t="n">
        <f aca="false">Summary!$B$9^2*(1-EXP(-2*Summary!$B$7*Summary!$B$3))/(2*Summary!$B$7)</f>
        <v>2.13796991461712E-007</v>
      </c>
      <c r="E2811" s="0" t="n">
        <f aca="false">LN(NORMDIST(B2811,C2811,SQRT(D2811),FALSE()))</f>
        <v>6.6716613758625</v>
      </c>
    </row>
    <row r="2812" customFormat="false" ht="15" hidden="false" customHeight="false" outlineLevel="0" collapsed="false">
      <c r="A2812" s="0" t="n">
        <f aca="false">Data!C2812</f>
        <v>0.0011</v>
      </c>
      <c r="B2812" s="0" t="n">
        <f aca="false">Data!C2813</f>
        <v>0.001</v>
      </c>
      <c r="C2812" s="0" t="n">
        <f aca="false">Summary!$B$8+(A2812-Summary!$B$8)*EXP(-Summary!$B$7*Summary!$B$3)</f>
        <v>0.00110536621277182</v>
      </c>
      <c r="D2812" s="0" t="n">
        <f aca="false">Summary!$B$9^2*(1-EXP(-2*Summary!$B$7*Summary!$B$3))/(2*Summary!$B$7)</f>
        <v>2.13796991461712E-007</v>
      </c>
      <c r="E2812" s="0" t="n">
        <f aca="false">LN(NORMDIST(B2812,C2812,SQRT(D2812),FALSE()))</f>
        <v>6.73421694850431</v>
      </c>
    </row>
    <row r="2813" customFormat="false" ht="15" hidden="false" customHeight="false" outlineLevel="0" collapsed="false">
      <c r="A2813" s="0" t="n">
        <f aca="false">Data!C2813</f>
        <v>0.001</v>
      </c>
      <c r="B2813" s="0" t="n">
        <f aca="false">Data!C2814</f>
        <v>0.001</v>
      </c>
      <c r="C2813" s="0" t="n">
        <f aca="false">Summary!$B$8+(A2813-Summary!$B$8)*EXP(-Summary!$B$7*Summary!$B$3)</f>
        <v>0.00100540717763958</v>
      </c>
      <c r="D2813" s="0" t="n">
        <f aca="false">Summary!$B$9^2*(1-EXP(-2*Summary!$B$7*Summary!$B$3))/(2*Summary!$B$7)</f>
        <v>2.13796991461712E-007</v>
      </c>
      <c r="E2813" s="0" t="n">
        <f aca="false">LN(NORMDIST(B2813,C2813,SQRT(D2813),FALSE()))</f>
        <v>6.76011254494874</v>
      </c>
    </row>
    <row r="2814" customFormat="false" ht="15" hidden="false" customHeight="false" outlineLevel="0" collapsed="false">
      <c r="A2814" s="0" t="n">
        <f aca="false">Data!C2814</f>
        <v>0.001</v>
      </c>
      <c r="B2814" s="0" t="n">
        <f aca="false">Data!C2815</f>
        <v>0.0009</v>
      </c>
      <c r="C2814" s="0" t="n">
        <f aca="false">Summary!$B$8+(A2814-Summary!$B$8)*EXP(-Summary!$B$7*Summary!$B$3)</f>
        <v>0.00100540717763958</v>
      </c>
      <c r="D2814" s="0" t="n">
        <f aca="false">Summary!$B$9^2*(1-EXP(-2*Summary!$B$7*Summary!$B$3))/(2*Summary!$B$7)</f>
        <v>2.13796991461712E-007</v>
      </c>
      <c r="E2814" s="0" t="n">
        <f aca="false">LN(NORMDIST(B2814,C2814,SQRT(D2814),FALSE()))</f>
        <v>6.73419675574106</v>
      </c>
    </row>
    <row r="2815" customFormat="false" ht="15" hidden="false" customHeight="false" outlineLevel="0" collapsed="false">
      <c r="A2815" s="0" t="n">
        <f aca="false">Data!C2815</f>
        <v>0.0009</v>
      </c>
      <c r="B2815" s="0" t="n">
        <f aca="false">Data!C2816</f>
        <v>0.0007</v>
      </c>
      <c r="C2815" s="0" t="n">
        <f aca="false">Summary!$B$8+(A2815-Summary!$B$8)*EXP(-Summary!$B$7*Summary!$B$3)</f>
        <v>0.000905448142507341</v>
      </c>
      <c r="D2815" s="0" t="n">
        <f aca="false">Summary!$B$9^2*(1-EXP(-2*Summary!$B$7*Summary!$B$3))/(2*Summary!$B$7)</f>
        <v>2.13796991461712E-007</v>
      </c>
      <c r="E2815" s="0" t="n">
        <f aca="false">LN(NORMDIST(B2815,C2815,SQRT(D2815),FALSE()))</f>
        <v>6.66146826234843</v>
      </c>
    </row>
    <row r="2816" customFormat="false" ht="15" hidden="false" customHeight="false" outlineLevel="0" collapsed="false">
      <c r="A2816" s="0" t="n">
        <f aca="false">Data!C2816</f>
        <v>0.0007</v>
      </c>
      <c r="B2816" s="0" t="n">
        <f aca="false">Data!C2817</f>
        <v>0.0006</v>
      </c>
      <c r="C2816" s="0" t="n">
        <f aca="false">Summary!$B$8+(A2816-Summary!$B$8)*EXP(-Summary!$B$7*Summary!$B$3)</f>
        <v>0.00070553007224286</v>
      </c>
      <c r="D2816" s="0" t="n">
        <f aca="false">Summary!$B$9^2*(1-EXP(-2*Summary!$B$7*Summary!$B$3))/(2*Summary!$B$7)</f>
        <v>2.13796991461712E-007</v>
      </c>
      <c r="E2816" s="0" t="n">
        <f aca="false">LN(NORMDIST(B2816,C2816,SQRT(D2816),FALSE()))</f>
        <v>6.73413613035652</v>
      </c>
    </row>
    <row r="2817" customFormat="false" ht="15" hidden="false" customHeight="false" outlineLevel="0" collapsed="false">
      <c r="A2817" s="0" t="n">
        <f aca="false">Data!C2817</f>
        <v>0.0006</v>
      </c>
      <c r="B2817" s="0" t="n">
        <f aca="false">Data!C2818</f>
        <v>0.0007</v>
      </c>
      <c r="C2817" s="0" t="n">
        <f aca="false">Summary!$B$8+(A2817-Summary!$B$8)*EXP(-Summary!$B$7*Summary!$B$3)</f>
        <v>0.000605571037110621</v>
      </c>
      <c r="D2817" s="0" t="n">
        <f aca="false">Summary!$B$9^2*(1-EXP(-2*Summary!$B$7*Summary!$B$3))/(2*Summary!$B$7)</f>
        <v>2.13796991461712E-007</v>
      </c>
      <c r="E2817" s="0" t="n">
        <f aca="false">LN(NORMDIST(B2817,C2817,SQRT(D2817),FALSE()))</f>
        <v>6.73932742678226</v>
      </c>
    </row>
    <row r="2818" customFormat="false" ht="15" hidden="false" customHeight="false" outlineLevel="0" collapsed="false">
      <c r="A2818" s="0" t="n">
        <f aca="false">Data!C2818</f>
        <v>0.0007</v>
      </c>
      <c r="B2818" s="0" t="n">
        <f aca="false">Data!C2819</f>
        <v>0.0006</v>
      </c>
      <c r="C2818" s="0" t="n">
        <f aca="false">Summary!$B$8+(A2818-Summary!$B$8)*EXP(-Summary!$B$7*Summary!$B$3)</f>
        <v>0.00070553007224286</v>
      </c>
      <c r="D2818" s="0" t="n">
        <f aca="false">Summary!$B$9^2*(1-EXP(-2*Summary!$B$7*Summary!$B$3))/(2*Summary!$B$7)</f>
        <v>2.13796991461712E-007</v>
      </c>
      <c r="E2818" s="0" t="n">
        <f aca="false">LN(NORMDIST(B2818,C2818,SQRT(D2818),FALSE()))</f>
        <v>6.73413613035652</v>
      </c>
    </row>
    <row r="2819" customFormat="false" ht="15" hidden="false" customHeight="false" outlineLevel="0" collapsed="false">
      <c r="A2819" s="0" t="n">
        <f aca="false">Data!C2819</f>
        <v>0.0006</v>
      </c>
      <c r="B2819" s="0" t="n">
        <f aca="false">Data!C2820</f>
        <v>0.0004</v>
      </c>
      <c r="C2819" s="0" t="n">
        <f aca="false">Summary!$B$8+(A2819-Summary!$B$8)*EXP(-Summary!$B$7*Summary!$B$3)</f>
        <v>0.000605571037110621</v>
      </c>
      <c r="D2819" s="0" t="n">
        <f aca="false">Summary!$B$9^2*(1-EXP(-2*Summary!$B$7*Summary!$B$3))/(2*Summary!$B$7)</f>
        <v>2.13796991461712E-007</v>
      </c>
      <c r="E2819" s="0" t="n">
        <f aca="false">LN(NORMDIST(B2819,C2819,SQRT(D2819),FALSE()))</f>
        <v>6.66135013150226</v>
      </c>
    </row>
    <row r="2820" customFormat="false" ht="15" hidden="false" customHeight="false" outlineLevel="0" collapsed="false">
      <c r="A2820" s="0" t="n">
        <f aca="false">Data!C2820</f>
        <v>0.0004</v>
      </c>
      <c r="B2820" s="0" t="n">
        <f aca="false">Data!C2821</f>
        <v>0.0004</v>
      </c>
      <c r="C2820" s="0" t="n">
        <f aca="false">Summary!$B$8+(A2820-Summary!$B$8)*EXP(-Summary!$B$7*Summary!$B$3)</f>
        <v>0.000405652966846141</v>
      </c>
      <c r="D2820" s="0" t="n">
        <f aca="false">Summary!$B$9^2*(1-EXP(-2*Summary!$B$7*Summary!$B$3))/(2*Summary!$B$7)</f>
        <v>2.13796991461712E-007</v>
      </c>
      <c r="E2820" s="0" t="n">
        <f aca="false">LN(NORMDIST(B2820,C2820,SQRT(D2820),FALSE()))</f>
        <v>6.76010618736597</v>
      </c>
    </row>
    <row r="2821" customFormat="false" ht="15" hidden="false" customHeight="false" outlineLevel="0" collapsed="false">
      <c r="A2821" s="0" t="n">
        <f aca="false">Data!C2821</f>
        <v>0.0004</v>
      </c>
      <c r="B2821" s="0" t="n">
        <f aca="false">Data!C2822</f>
        <v>0.0005</v>
      </c>
      <c r="C2821" s="0" t="n">
        <f aca="false">Summary!$B$8+(A2821-Summary!$B$8)*EXP(-Summary!$B$7*Summary!$B$3)</f>
        <v>0.000405652966846141</v>
      </c>
      <c r="D2821" s="0" t="n">
        <f aca="false">Summary!$B$9^2*(1-EXP(-2*Summary!$B$7*Summary!$B$3))/(2*Summary!$B$7)</f>
        <v>2.13796991461712E-007</v>
      </c>
      <c r="E2821" s="0" t="n">
        <f aca="false">LN(NORMDIST(B2821,C2821,SQRT(D2821),FALSE()))</f>
        <v>6.73936359746765</v>
      </c>
    </row>
    <row r="2822" customFormat="false" ht="15" hidden="false" customHeight="false" outlineLevel="0" collapsed="false">
      <c r="A2822" s="0" t="n">
        <f aca="false">Data!C2822</f>
        <v>0.0005</v>
      </c>
      <c r="B2822" s="0" t="n">
        <f aca="false">Data!C2823</f>
        <v>0.0005</v>
      </c>
      <c r="C2822" s="0" t="n">
        <f aca="false">Summary!$B$8+(A2822-Summary!$B$8)*EXP(-Summary!$B$7*Summary!$B$3)</f>
        <v>0.000505612001978382</v>
      </c>
      <c r="D2822" s="0" t="n">
        <f aca="false">Summary!$B$9^2*(1-EXP(-2*Summary!$B$7*Summary!$B$3))/(2*Summary!$B$7)</f>
        <v>2.13796991461712E-007</v>
      </c>
      <c r="E2822" s="0" t="n">
        <f aca="false">LN(NORMDIST(B2822,C2822,SQRT(D2822),FALSE()))</f>
        <v>6.76010726658592</v>
      </c>
    </row>
    <row r="2823" customFormat="false" ht="15" hidden="false" customHeight="false" outlineLevel="0" collapsed="false">
      <c r="A2823" s="0" t="n">
        <f aca="false">Data!C2823</f>
        <v>0.0005</v>
      </c>
      <c r="B2823" s="0" t="n">
        <f aca="false">Data!C2824</f>
        <v>0.0006</v>
      </c>
      <c r="C2823" s="0" t="n">
        <f aca="false">Summary!$B$8+(A2823-Summary!$B$8)*EXP(-Summary!$B$7*Summary!$B$3)</f>
        <v>0.000505612001978382</v>
      </c>
      <c r="D2823" s="0" t="n">
        <f aca="false">Summary!$B$9^2*(1-EXP(-2*Summary!$B$7*Summary!$B$3))/(2*Summary!$B$7)</f>
        <v>2.13796991461712E-007</v>
      </c>
      <c r="E2823" s="0" t="n">
        <f aca="false">LN(NORMDIST(B2823,C2823,SQRT(D2823),FALSE()))</f>
        <v>6.73934551604952</v>
      </c>
    </row>
    <row r="2824" customFormat="false" ht="15" hidden="false" customHeight="false" outlineLevel="0" collapsed="false">
      <c r="A2824" s="0" t="n">
        <f aca="false">Data!C2824</f>
        <v>0.0006</v>
      </c>
      <c r="B2824" s="0" t="n">
        <f aca="false">Data!C2825</f>
        <v>0.0007</v>
      </c>
      <c r="C2824" s="0" t="n">
        <f aca="false">Summary!$B$8+(A2824-Summary!$B$8)*EXP(-Summary!$B$7*Summary!$B$3)</f>
        <v>0.000605571037110621</v>
      </c>
      <c r="D2824" s="0" t="n">
        <f aca="false">Summary!$B$9^2*(1-EXP(-2*Summary!$B$7*Summary!$B$3))/(2*Summary!$B$7)</f>
        <v>2.13796991461712E-007</v>
      </c>
      <c r="E2824" s="0" t="n">
        <f aca="false">LN(NORMDIST(B2824,C2824,SQRT(D2824),FALSE()))</f>
        <v>6.73932742678226</v>
      </c>
    </row>
    <row r="2825" customFormat="false" ht="15" hidden="false" customHeight="false" outlineLevel="0" collapsed="false">
      <c r="A2825" s="0" t="n">
        <f aca="false">Data!C2825</f>
        <v>0.0007</v>
      </c>
      <c r="B2825" s="0" t="n">
        <f aca="false">Data!C2826</f>
        <v>0.0007</v>
      </c>
      <c r="C2825" s="0" t="n">
        <f aca="false">Summary!$B$8+(A2825-Summary!$B$8)*EXP(-Summary!$B$7*Summary!$B$3)</f>
        <v>0.00070553007224286</v>
      </c>
      <c r="D2825" s="0" t="n">
        <f aca="false">Summary!$B$9^2*(1-EXP(-2*Summary!$B$7*Summary!$B$3))/(2*Summary!$B$7)</f>
        <v>2.13796991461712E-007</v>
      </c>
      <c r="E2825" s="0" t="n">
        <f aca="false">LN(NORMDIST(B2825,C2825,SQRT(D2825),FALSE()))</f>
        <v>6.76010940147844</v>
      </c>
    </row>
    <row r="2826" customFormat="false" ht="15" hidden="false" customHeight="false" outlineLevel="0" collapsed="false">
      <c r="A2826" s="0" t="n">
        <f aca="false">Data!C2826</f>
        <v>0.0007</v>
      </c>
      <c r="B2826" s="0" t="n">
        <f aca="false">Data!C2827</f>
        <v>0.0007</v>
      </c>
      <c r="C2826" s="0" t="n">
        <f aca="false">Summary!$B$8+(A2826-Summary!$B$8)*EXP(-Summary!$B$7*Summary!$B$3)</f>
        <v>0.00070553007224286</v>
      </c>
      <c r="D2826" s="0" t="n">
        <f aca="false">Summary!$B$9^2*(1-EXP(-2*Summary!$B$7*Summary!$B$3))/(2*Summary!$B$7)</f>
        <v>2.13796991461712E-007</v>
      </c>
      <c r="E2826" s="0" t="n">
        <f aca="false">LN(NORMDIST(B2826,C2826,SQRT(D2826),FALSE()))</f>
        <v>6.76010940147844</v>
      </c>
    </row>
    <row r="2827" customFormat="false" ht="15" hidden="false" customHeight="false" outlineLevel="0" collapsed="false">
      <c r="A2827" s="0" t="n">
        <f aca="false">Data!C2827</f>
        <v>0.0007</v>
      </c>
      <c r="B2827" s="0" t="n">
        <f aca="false">Data!C2828</f>
        <v>0.0006</v>
      </c>
      <c r="C2827" s="0" t="n">
        <f aca="false">Summary!$B$8+(A2827-Summary!$B$8)*EXP(-Summary!$B$7*Summary!$B$3)</f>
        <v>0.00070553007224286</v>
      </c>
      <c r="D2827" s="0" t="n">
        <f aca="false">Summary!$B$9^2*(1-EXP(-2*Summary!$B$7*Summary!$B$3))/(2*Summary!$B$7)</f>
        <v>2.13796991461712E-007</v>
      </c>
      <c r="E2827" s="0" t="n">
        <f aca="false">LN(NORMDIST(B2827,C2827,SQRT(D2827),FALSE()))</f>
        <v>6.73413613035652</v>
      </c>
    </row>
    <row r="2828" customFormat="false" ht="15" hidden="false" customHeight="false" outlineLevel="0" collapsed="false">
      <c r="A2828" s="0" t="n">
        <f aca="false">Data!C2828</f>
        <v>0.0006</v>
      </c>
      <c r="B2828" s="0" t="n">
        <f aca="false">Data!C2829</f>
        <v>0.0006</v>
      </c>
      <c r="C2828" s="0" t="n">
        <f aca="false">Summary!$B$8+(A2828-Summary!$B$8)*EXP(-Summary!$B$7*Summary!$B$3)</f>
        <v>0.000605571037110621</v>
      </c>
      <c r="D2828" s="0" t="n">
        <f aca="false">Summary!$B$9^2*(1-EXP(-2*Summary!$B$7*Summary!$B$3))/(2*Summary!$B$7)</f>
        <v>2.13796991461712E-007</v>
      </c>
      <c r="E2828" s="0" t="n">
        <f aca="false">LN(NORMDIST(B2828,C2828,SQRT(D2828),FALSE()))</f>
        <v>6.76010833795675</v>
      </c>
    </row>
    <row r="2829" customFormat="false" ht="15" hidden="false" customHeight="false" outlineLevel="0" collapsed="false">
      <c r="A2829" s="0" t="n">
        <f aca="false">Data!C2829</f>
        <v>0.0006</v>
      </c>
      <c r="B2829" s="0" t="n">
        <f aca="false">Data!C2830</f>
        <v>0.0006</v>
      </c>
      <c r="C2829" s="0" t="n">
        <f aca="false">Summary!$B$8+(A2829-Summary!$B$8)*EXP(-Summary!$B$7*Summary!$B$3)</f>
        <v>0.000605571037110621</v>
      </c>
      <c r="D2829" s="0" t="n">
        <f aca="false">Summary!$B$9^2*(1-EXP(-2*Summary!$B$7*Summary!$B$3))/(2*Summary!$B$7)</f>
        <v>2.13796991461712E-007</v>
      </c>
      <c r="E2829" s="0" t="n">
        <f aca="false">LN(NORMDIST(B2829,C2829,SQRT(D2829),FALSE()))</f>
        <v>6.76010833795675</v>
      </c>
    </row>
    <row r="2830" customFormat="false" ht="15" hidden="false" customHeight="false" outlineLevel="0" collapsed="false">
      <c r="A2830" s="0" t="n">
        <f aca="false">Data!C2830</f>
        <v>0.0006</v>
      </c>
      <c r="B2830" s="0" t="n">
        <f aca="false">Data!C2831</f>
        <v>0.0007</v>
      </c>
      <c r="C2830" s="0" t="n">
        <f aca="false">Summary!$B$8+(A2830-Summary!$B$8)*EXP(-Summary!$B$7*Summary!$B$3)</f>
        <v>0.000605571037110621</v>
      </c>
      <c r="D2830" s="0" t="n">
        <f aca="false">Summary!$B$9^2*(1-EXP(-2*Summary!$B$7*Summary!$B$3))/(2*Summary!$B$7)</f>
        <v>2.13796991461712E-007</v>
      </c>
      <c r="E2830" s="0" t="n">
        <f aca="false">LN(NORMDIST(B2830,C2830,SQRT(D2830),FALSE()))</f>
        <v>6.73932742678226</v>
      </c>
    </row>
    <row r="2831" customFormat="false" ht="15" hidden="false" customHeight="false" outlineLevel="0" collapsed="false">
      <c r="A2831" s="0" t="n">
        <f aca="false">Data!C2831</f>
        <v>0.0007</v>
      </c>
      <c r="B2831" s="0" t="n">
        <f aca="false">Data!C2832</f>
        <v>0.0007</v>
      </c>
      <c r="C2831" s="0" t="n">
        <f aca="false">Summary!$B$8+(A2831-Summary!$B$8)*EXP(-Summary!$B$7*Summary!$B$3)</f>
        <v>0.00070553007224286</v>
      </c>
      <c r="D2831" s="0" t="n">
        <f aca="false">Summary!$B$9^2*(1-EXP(-2*Summary!$B$7*Summary!$B$3))/(2*Summary!$B$7)</f>
        <v>2.13796991461712E-007</v>
      </c>
      <c r="E2831" s="0" t="n">
        <f aca="false">LN(NORMDIST(B2831,C2831,SQRT(D2831),FALSE()))</f>
        <v>6.76010940147844</v>
      </c>
    </row>
    <row r="2832" customFormat="false" ht="15" hidden="false" customHeight="false" outlineLevel="0" collapsed="false">
      <c r="A2832" s="0" t="n">
        <f aca="false">Data!C2832</f>
        <v>0.0007</v>
      </c>
      <c r="B2832" s="0" t="n">
        <f aca="false">Data!C2833</f>
        <v>0.0006</v>
      </c>
      <c r="C2832" s="0" t="n">
        <f aca="false">Summary!$B$8+(A2832-Summary!$B$8)*EXP(-Summary!$B$7*Summary!$B$3)</f>
        <v>0.00070553007224286</v>
      </c>
      <c r="D2832" s="0" t="n">
        <f aca="false">Summary!$B$9^2*(1-EXP(-2*Summary!$B$7*Summary!$B$3))/(2*Summary!$B$7)</f>
        <v>2.13796991461712E-007</v>
      </c>
      <c r="E2832" s="0" t="n">
        <f aca="false">LN(NORMDIST(B2832,C2832,SQRT(D2832),FALSE()))</f>
        <v>6.73413613035652</v>
      </c>
    </row>
    <row r="2833" customFormat="false" ht="15" hidden="false" customHeight="false" outlineLevel="0" collapsed="false">
      <c r="A2833" s="0" t="n">
        <f aca="false">Data!C2833</f>
        <v>0.0006</v>
      </c>
      <c r="B2833" s="0" t="n">
        <f aca="false">Data!C2834</f>
        <v>0.0004</v>
      </c>
      <c r="C2833" s="0" t="n">
        <f aca="false">Summary!$B$8+(A2833-Summary!$B$8)*EXP(-Summary!$B$7*Summary!$B$3)</f>
        <v>0.000605571037110621</v>
      </c>
      <c r="D2833" s="0" t="n">
        <f aca="false">Summary!$B$9^2*(1-EXP(-2*Summary!$B$7*Summary!$B$3))/(2*Summary!$B$7)</f>
        <v>2.13796991461712E-007</v>
      </c>
      <c r="E2833" s="0" t="n">
        <f aca="false">LN(NORMDIST(B2833,C2833,SQRT(D2833),FALSE()))</f>
        <v>6.66135013150226</v>
      </c>
    </row>
    <row r="2834" customFormat="false" ht="15" hidden="false" customHeight="false" outlineLevel="0" collapsed="false">
      <c r="A2834" s="0" t="n">
        <f aca="false">Data!C2834</f>
        <v>0.0004</v>
      </c>
      <c r="B2834" s="0" t="n">
        <f aca="false">Data!C2835</f>
        <v>0.0004</v>
      </c>
      <c r="C2834" s="0" t="n">
        <f aca="false">Summary!$B$8+(A2834-Summary!$B$8)*EXP(-Summary!$B$7*Summary!$B$3)</f>
        <v>0.000405652966846141</v>
      </c>
      <c r="D2834" s="0" t="n">
        <f aca="false">Summary!$B$9^2*(1-EXP(-2*Summary!$B$7*Summary!$B$3))/(2*Summary!$B$7)</f>
        <v>2.13796991461712E-007</v>
      </c>
      <c r="E2834" s="0" t="n">
        <f aca="false">LN(NORMDIST(B2834,C2834,SQRT(D2834),FALSE()))</f>
        <v>6.76010618736597</v>
      </c>
    </row>
    <row r="2835" customFormat="false" ht="15" hidden="false" customHeight="false" outlineLevel="0" collapsed="false">
      <c r="A2835" s="0" t="n">
        <f aca="false">Data!C2835</f>
        <v>0.0004</v>
      </c>
      <c r="B2835" s="0" t="n">
        <f aca="false">Data!C2836</f>
        <v>0.0005</v>
      </c>
      <c r="C2835" s="0" t="n">
        <f aca="false">Summary!$B$8+(A2835-Summary!$B$8)*EXP(-Summary!$B$7*Summary!$B$3)</f>
        <v>0.000405652966846141</v>
      </c>
      <c r="D2835" s="0" t="n">
        <f aca="false">Summary!$B$9^2*(1-EXP(-2*Summary!$B$7*Summary!$B$3))/(2*Summary!$B$7)</f>
        <v>2.13796991461712E-007</v>
      </c>
      <c r="E2835" s="0" t="n">
        <f aca="false">LN(NORMDIST(B2835,C2835,SQRT(D2835),FALSE()))</f>
        <v>6.73936359746765</v>
      </c>
    </row>
    <row r="2836" customFormat="false" ht="15" hidden="false" customHeight="false" outlineLevel="0" collapsed="false">
      <c r="A2836" s="0" t="n">
        <f aca="false">Data!C2836</f>
        <v>0.0005</v>
      </c>
      <c r="B2836" s="0" t="n">
        <f aca="false">Data!C2837</f>
        <v>0.0003</v>
      </c>
      <c r="C2836" s="0" t="n">
        <f aca="false">Summary!$B$8+(A2836-Summary!$B$8)*EXP(-Summary!$B$7*Summary!$B$3)</f>
        <v>0.000505612001978382</v>
      </c>
      <c r="D2836" s="0" t="n">
        <f aca="false">Summary!$B$9^2*(1-EXP(-2*Summary!$B$7*Summary!$B$3))/(2*Summary!$B$7)</f>
        <v>2.13796991461712E-007</v>
      </c>
      <c r="E2836" s="0" t="n">
        <f aca="false">LN(NORMDIST(B2836,C2836,SQRT(D2836),FALSE()))</f>
        <v>6.66131073885528</v>
      </c>
    </row>
    <row r="2837" customFormat="false" ht="15" hidden="false" customHeight="false" outlineLevel="0" collapsed="false">
      <c r="A2837" s="0" t="n">
        <f aca="false">Data!C2837</f>
        <v>0.0003</v>
      </c>
      <c r="B2837" s="0" t="n">
        <f aca="false">Data!C2838</f>
        <v>0.0003</v>
      </c>
      <c r="C2837" s="0" t="n">
        <f aca="false">Summary!$B$8+(A2837-Summary!$B$8)*EXP(-Summary!$B$7*Summary!$B$3)</f>
        <v>0.000305693931713901</v>
      </c>
      <c r="D2837" s="0" t="n">
        <f aca="false">Summary!$B$9^2*(1-EXP(-2*Summary!$B$7*Summary!$B$3))/(2*Summary!$B$7)</f>
        <v>2.13796991461712E-007</v>
      </c>
      <c r="E2837" s="0" t="n">
        <f aca="false">LN(NORMDIST(B2837,C2837,SQRT(D2837),FALSE()))</f>
        <v>6.76010510029689</v>
      </c>
    </row>
    <row r="2838" customFormat="false" ht="15" hidden="false" customHeight="false" outlineLevel="0" collapsed="false">
      <c r="A2838" s="0" t="n">
        <f aca="false">Data!C2838</f>
        <v>0.0003</v>
      </c>
      <c r="B2838" s="0" t="n">
        <f aca="false">Data!C2839</f>
        <v>0.0002</v>
      </c>
      <c r="C2838" s="0" t="n">
        <f aca="false">Summary!$B$8+(A2838-Summary!$B$8)*EXP(-Summary!$B$7*Summary!$B$3)</f>
        <v>0.000305693931713901</v>
      </c>
      <c r="D2838" s="0" t="n">
        <f aca="false">Summary!$B$9^2*(1-EXP(-2*Summary!$B$7*Summary!$B$3))/(2*Summary!$B$7)</f>
        <v>2.13796991461712E-007</v>
      </c>
      <c r="E2838" s="0" t="n">
        <f aca="false">LN(NORMDIST(B2838,C2838,SQRT(D2838),FALSE()))</f>
        <v>6.73405518662265</v>
      </c>
    </row>
    <row r="2839" customFormat="false" ht="15" hidden="false" customHeight="false" outlineLevel="0" collapsed="false">
      <c r="A2839" s="0" t="n">
        <f aca="false">Data!C2839</f>
        <v>0.0002</v>
      </c>
      <c r="B2839" s="0" t="n">
        <f aca="false">Data!C2840</f>
        <v>0.0002</v>
      </c>
      <c r="C2839" s="0" t="n">
        <f aca="false">Summary!$B$8+(A2839-Summary!$B$8)*EXP(-Summary!$B$7*Summary!$B$3)</f>
        <v>0.000205734896581662</v>
      </c>
      <c r="D2839" s="0" t="n">
        <f aca="false">Summary!$B$9^2*(1-EXP(-2*Summary!$B$7*Summary!$B$3))/(2*Summary!$B$7)</f>
        <v>2.13796991461712E-007</v>
      </c>
      <c r="E2839" s="0" t="n">
        <f aca="false">LN(NORMDIST(B2839,C2839,SQRT(D2839),FALSE()))</f>
        <v>6.76010400537867</v>
      </c>
    </row>
    <row r="2840" customFormat="false" ht="15" hidden="false" customHeight="false" outlineLevel="0" collapsed="false">
      <c r="A2840" s="0" t="n">
        <f aca="false">Data!C2840</f>
        <v>0.0002</v>
      </c>
      <c r="B2840" s="0" t="n">
        <f aca="false">Data!C2841</f>
        <v>0.0003</v>
      </c>
      <c r="C2840" s="0" t="n">
        <f aca="false">Summary!$B$8+(A2840-Summary!$B$8)*EXP(-Summary!$B$7*Summary!$B$3)</f>
        <v>0.000205734896581662</v>
      </c>
      <c r="D2840" s="0" t="n">
        <f aca="false">Summary!$B$9^2*(1-EXP(-2*Summary!$B$7*Summary!$B$3))/(2*Summary!$B$7)</f>
        <v>2.13796991461712E-007</v>
      </c>
      <c r="E2840" s="0" t="n">
        <f aca="false">LN(NORMDIST(B2840,C2840,SQRT(D2840),FALSE()))</f>
        <v>6.73939973675651</v>
      </c>
    </row>
    <row r="2841" customFormat="false" ht="15" hidden="false" customHeight="false" outlineLevel="0" collapsed="false">
      <c r="A2841" s="0" t="n">
        <f aca="false">Data!C2841</f>
        <v>0.0003</v>
      </c>
      <c r="B2841" s="0" t="n">
        <f aca="false">Data!C2842</f>
        <v>0.0003</v>
      </c>
      <c r="C2841" s="0" t="n">
        <f aca="false">Summary!$B$8+(A2841-Summary!$B$8)*EXP(-Summary!$B$7*Summary!$B$3)</f>
        <v>0.000305693931713901</v>
      </c>
      <c r="D2841" s="0" t="n">
        <f aca="false">Summary!$B$9^2*(1-EXP(-2*Summary!$B$7*Summary!$B$3))/(2*Summary!$B$7)</f>
        <v>2.13796991461712E-007</v>
      </c>
      <c r="E2841" s="0" t="n">
        <f aca="false">LN(NORMDIST(B2841,C2841,SQRT(D2841),FALSE()))</f>
        <v>6.76010510029689</v>
      </c>
    </row>
    <row r="2842" customFormat="false" ht="15" hidden="false" customHeight="false" outlineLevel="0" collapsed="false">
      <c r="A2842" s="0" t="n">
        <f aca="false">Data!C2842</f>
        <v>0.0003</v>
      </c>
      <c r="B2842" s="0" t="n">
        <f aca="false">Data!C2843</f>
        <v>0.0003</v>
      </c>
      <c r="C2842" s="0" t="n">
        <f aca="false">Summary!$B$8+(A2842-Summary!$B$8)*EXP(-Summary!$B$7*Summary!$B$3)</f>
        <v>0.000305693931713901</v>
      </c>
      <c r="D2842" s="0" t="n">
        <f aca="false">Summary!$B$9^2*(1-EXP(-2*Summary!$B$7*Summary!$B$3))/(2*Summary!$B$7)</f>
        <v>2.13796991461712E-007</v>
      </c>
      <c r="E2842" s="0" t="n">
        <f aca="false">LN(NORMDIST(B2842,C2842,SQRT(D2842),FALSE()))</f>
        <v>6.76010510029689</v>
      </c>
    </row>
    <row r="2843" customFormat="false" ht="15" hidden="false" customHeight="false" outlineLevel="0" collapsed="false">
      <c r="A2843" s="0" t="n">
        <f aca="false">Data!C2843</f>
        <v>0.0003</v>
      </c>
      <c r="B2843" s="0" t="n">
        <f aca="false">Data!C2844</f>
        <v>0.0002</v>
      </c>
      <c r="C2843" s="0" t="n">
        <f aca="false">Summary!$B$8+(A2843-Summary!$B$8)*EXP(-Summary!$B$7*Summary!$B$3)</f>
        <v>0.000305693931713901</v>
      </c>
      <c r="D2843" s="0" t="n">
        <f aca="false">Summary!$B$9^2*(1-EXP(-2*Summary!$B$7*Summary!$B$3))/(2*Summary!$B$7)</f>
        <v>2.13796991461712E-007</v>
      </c>
      <c r="E2843" s="0" t="n">
        <f aca="false">LN(NORMDIST(B2843,C2843,SQRT(D2843),FALSE()))</f>
        <v>6.73405518662265</v>
      </c>
    </row>
    <row r="2844" customFormat="false" ht="15" hidden="false" customHeight="false" outlineLevel="0" collapsed="false">
      <c r="A2844" s="0" t="n">
        <f aca="false">Data!C2844</f>
        <v>0.0002</v>
      </c>
      <c r="B2844" s="0" t="n">
        <f aca="false">Data!C2845</f>
        <v>0.0003</v>
      </c>
      <c r="C2844" s="0" t="n">
        <f aca="false">Summary!$B$8+(A2844-Summary!$B$8)*EXP(-Summary!$B$7*Summary!$B$3)</f>
        <v>0.000205734896581662</v>
      </c>
      <c r="D2844" s="0" t="n">
        <f aca="false">Summary!$B$9^2*(1-EXP(-2*Summary!$B$7*Summary!$B$3))/(2*Summary!$B$7)</f>
        <v>2.13796991461712E-007</v>
      </c>
      <c r="E2844" s="0" t="n">
        <f aca="false">LN(NORMDIST(B2844,C2844,SQRT(D2844),FALSE()))</f>
        <v>6.73939973675651</v>
      </c>
    </row>
    <row r="2845" customFormat="false" ht="15" hidden="false" customHeight="false" outlineLevel="0" collapsed="false">
      <c r="A2845" s="0" t="n">
        <f aca="false">Data!C2845</f>
        <v>0.0003</v>
      </c>
      <c r="B2845" s="0" t="n">
        <f aca="false">Data!C2846</f>
        <v>0.0004</v>
      </c>
      <c r="C2845" s="0" t="n">
        <f aca="false">Summary!$B$8+(A2845-Summary!$B$8)*EXP(-Summary!$B$7*Summary!$B$3)</f>
        <v>0.000305693931713901</v>
      </c>
      <c r="D2845" s="0" t="n">
        <f aca="false">Summary!$B$9^2*(1-EXP(-2*Summary!$B$7*Summary!$B$3))/(2*Summary!$B$7)</f>
        <v>2.13796991461712E-007</v>
      </c>
      <c r="E2845" s="0" t="n">
        <f aca="false">LN(NORMDIST(B2845,C2845,SQRT(D2845),FALSE()))</f>
        <v>6.73938167103664</v>
      </c>
    </row>
    <row r="2846" customFormat="false" ht="15" hidden="false" customHeight="false" outlineLevel="0" collapsed="false">
      <c r="A2846" s="0" t="n">
        <f aca="false">Data!C2846</f>
        <v>0.0004</v>
      </c>
      <c r="B2846" s="0" t="n">
        <f aca="false">Data!C2847</f>
        <v>0.0004</v>
      </c>
      <c r="C2846" s="0" t="n">
        <f aca="false">Summary!$B$8+(A2846-Summary!$B$8)*EXP(-Summary!$B$7*Summary!$B$3)</f>
        <v>0.000405652966846141</v>
      </c>
      <c r="D2846" s="0" t="n">
        <f aca="false">Summary!$B$9^2*(1-EXP(-2*Summary!$B$7*Summary!$B$3))/(2*Summary!$B$7)</f>
        <v>2.13796991461712E-007</v>
      </c>
      <c r="E2846" s="0" t="n">
        <f aca="false">LN(NORMDIST(B2846,C2846,SQRT(D2846),FALSE()))</f>
        <v>6.76010618736597</v>
      </c>
    </row>
    <row r="2847" customFormat="false" ht="15" hidden="false" customHeight="false" outlineLevel="0" collapsed="false">
      <c r="A2847" s="0" t="n">
        <f aca="false">Data!C2847</f>
        <v>0.0004</v>
      </c>
      <c r="B2847" s="0" t="n">
        <f aca="false">Data!C2848</f>
        <v>0.0005</v>
      </c>
      <c r="C2847" s="0" t="n">
        <f aca="false">Summary!$B$8+(A2847-Summary!$B$8)*EXP(-Summary!$B$7*Summary!$B$3)</f>
        <v>0.000405652966846141</v>
      </c>
      <c r="D2847" s="0" t="n">
        <f aca="false">Summary!$B$9^2*(1-EXP(-2*Summary!$B$7*Summary!$B$3))/(2*Summary!$B$7)</f>
        <v>2.13796991461712E-007</v>
      </c>
      <c r="E2847" s="0" t="n">
        <f aca="false">LN(NORMDIST(B2847,C2847,SQRT(D2847),FALSE()))</f>
        <v>6.73936359746765</v>
      </c>
    </row>
    <row r="2848" customFormat="false" ht="15" hidden="false" customHeight="false" outlineLevel="0" collapsed="false">
      <c r="A2848" s="0" t="n">
        <f aca="false">Data!C2848</f>
        <v>0.0005</v>
      </c>
      <c r="B2848" s="0" t="n">
        <f aca="false">Data!C2849</f>
        <v>0.0005</v>
      </c>
      <c r="C2848" s="0" t="n">
        <f aca="false">Summary!$B$8+(A2848-Summary!$B$8)*EXP(-Summary!$B$7*Summary!$B$3)</f>
        <v>0.000505612001978382</v>
      </c>
      <c r="D2848" s="0" t="n">
        <f aca="false">Summary!$B$9^2*(1-EXP(-2*Summary!$B$7*Summary!$B$3))/(2*Summary!$B$7)</f>
        <v>2.13796991461712E-007</v>
      </c>
      <c r="E2848" s="0" t="n">
        <f aca="false">LN(NORMDIST(B2848,C2848,SQRT(D2848),FALSE()))</f>
        <v>6.76010726658592</v>
      </c>
    </row>
    <row r="2849" customFormat="false" ht="15" hidden="false" customHeight="false" outlineLevel="0" collapsed="false">
      <c r="A2849" s="0" t="n">
        <f aca="false">Data!C2849</f>
        <v>0.0005</v>
      </c>
      <c r="B2849" s="0" t="n">
        <f aca="false">Data!C2850</f>
        <v>0.0005</v>
      </c>
      <c r="C2849" s="0" t="n">
        <f aca="false">Summary!$B$8+(A2849-Summary!$B$8)*EXP(-Summary!$B$7*Summary!$B$3)</f>
        <v>0.000505612001978382</v>
      </c>
      <c r="D2849" s="0" t="n">
        <f aca="false">Summary!$B$9^2*(1-EXP(-2*Summary!$B$7*Summary!$B$3))/(2*Summary!$B$7)</f>
        <v>2.13796991461712E-007</v>
      </c>
      <c r="E2849" s="0" t="n">
        <f aca="false">LN(NORMDIST(B2849,C2849,SQRT(D2849),FALSE()))</f>
        <v>6.76010726658592</v>
      </c>
    </row>
    <row r="2850" customFormat="false" ht="15" hidden="false" customHeight="false" outlineLevel="0" collapsed="false">
      <c r="A2850" s="0" t="n">
        <f aca="false">Data!C2850</f>
        <v>0.0005</v>
      </c>
      <c r="B2850" s="0" t="n">
        <f aca="false">Data!C2851</f>
        <v>0.0006</v>
      </c>
      <c r="C2850" s="0" t="n">
        <f aca="false">Summary!$B$8+(A2850-Summary!$B$8)*EXP(-Summary!$B$7*Summary!$B$3)</f>
        <v>0.000505612001978382</v>
      </c>
      <c r="D2850" s="0" t="n">
        <f aca="false">Summary!$B$9^2*(1-EXP(-2*Summary!$B$7*Summary!$B$3))/(2*Summary!$B$7)</f>
        <v>2.13796991461712E-007</v>
      </c>
      <c r="E2850" s="0" t="n">
        <f aca="false">LN(NORMDIST(B2850,C2850,SQRT(D2850),FALSE()))</f>
        <v>6.73934551604952</v>
      </c>
    </row>
    <row r="2851" customFormat="false" ht="15" hidden="false" customHeight="false" outlineLevel="0" collapsed="false">
      <c r="A2851" s="0" t="n">
        <f aca="false">Data!C2851</f>
        <v>0.0006</v>
      </c>
      <c r="B2851" s="0" t="n">
        <f aca="false">Data!C2852</f>
        <v>0.0006</v>
      </c>
      <c r="C2851" s="0" t="n">
        <f aca="false">Summary!$B$8+(A2851-Summary!$B$8)*EXP(-Summary!$B$7*Summary!$B$3)</f>
        <v>0.000605571037110621</v>
      </c>
      <c r="D2851" s="0" t="n">
        <f aca="false">Summary!$B$9^2*(1-EXP(-2*Summary!$B$7*Summary!$B$3))/(2*Summary!$B$7)</f>
        <v>2.13796991461712E-007</v>
      </c>
      <c r="E2851" s="0" t="n">
        <f aca="false">LN(NORMDIST(B2851,C2851,SQRT(D2851),FALSE()))</f>
        <v>6.76010833795675</v>
      </c>
    </row>
    <row r="2852" customFormat="false" ht="15" hidden="false" customHeight="false" outlineLevel="0" collapsed="false">
      <c r="A2852" s="0" t="n">
        <f aca="false">Data!C2852</f>
        <v>0.0006</v>
      </c>
      <c r="B2852" s="0" t="n">
        <f aca="false">Data!C2853</f>
        <v>0.0006</v>
      </c>
      <c r="C2852" s="0" t="n">
        <f aca="false">Summary!$B$8+(A2852-Summary!$B$8)*EXP(-Summary!$B$7*Summary!$B$3)</f>
        <v>0.000605571037110621</v>
      </c>
      <c r="D2852" s="0" t="n">
        <f aca="false">Summary!$B$9^2*(1-EXP(-2*Summary!$B$7*Summary!$B$3))/(2*Summary!$B$7)</f>
        <v>2.13796991461712E-007</v>
      </c>
      <c r="E2852" s="0" t="n">
        <f aca="false">LN(NORMDIST(B2852,C2852,SQRT(D2852),FALSE()))</f>
        <v>6.76010833795675</v>
      </c>
    </row>
    <row r="2853" customFormat="false" ht="15" hidden="false" customHeight="false" outlineLevel="0" collapsed="false">
      <c r="A2853" s="0" t="n">
        <f aca="false">Data!C2853</f>
        <v>0.0006</v>
      </c>
      <c r="B2853" s="0" t="n">
        <f aca="false">Data!C2854</f>
        <v>0.0005</v>
      </c>
      <c r="C2853" s="0" t="n">
        <f aca="false">Summary!$B$8+(A2853-Summary!$B$8)*EXP(-Summary!$B$7*Summary!$B$3)</f>
        <v>0.000605571037110621</v>
      </c>
      <c r="D2853" s="0" t="n">
        <f aca="false">Summary!$B$9^2*(1-EXP(-2*Summary!$B$7*Summary!$B$3))/(2*Summary!$B$7)</f>
        <v>2.13796991461712E-007</v>
      </c>
      <c r="E2853" s="0" t="n">
        <f aca="false">LN(NORMDIST(B2853,C2853,SQRT(D2853),FALSE()))</f>
        <v>6.73411590619675</v>
      </c>
    </row>
    <row r="2854" customFormat="false" ht="15" hidden="false" customHeight="false" outlineLevel="0" collapsed="false">
      <c r="A2854" s="0" t="n">
        <f aca="false">Data!C2854</f>
        <v>0.0005</v>
      </c>
      <c r="B2854" s="0" t="n">
        <f aca="false">Data!C2855</f>
        <v>0.0005</v>
      </c>
      <c r="C2854" s="0" t="n">
        <f aca="false">Summary!$B$8+(A2854-Summary!$B$8)*EXP(-Summary!$B$7*Summary!$B$3)</f>
        <v>0.000505612001978382</v>
      </c>
      <c r="D2854" s="0" t="n">
        <f aca="false">Summary!$B$9^2*(1-EXP(-2*Summary!$B$7*Summary!$B$3))/(2*Summary!$B$7)</f>
        <v>2.13796991461712E-007</v>
      </c>
      <c r="E2854" s="0" t="n">
        <f aca="false">LN(NORMDIST(B2854,C2854,SQRT(D2854),FALSE()))</f>
        <v>6.76010726658592</v>
      </c>
    </row>
    <row r="2855" customFormat="false" ht="15" hidden="false" customHeight="false" outlineLevel="0" collapsed="false">
      <c r="A2855" s="0" t="n">
        <f aca="false">Data!C2855</f>
        <v>0.0005</v>
      </c>
      <c r="B2855" s="0" t="n">
        <f aca="false">Data!C2856</f>
        <v>0.0006</v>
      </c>
      <c r="C2855" s="0" t="n">
        <f aca="false">Summary!$B$8+(A2855-Summary!$B$8)*EXP(-Summary!$B$7*Summary!$B$3)</f>
        <v>0.000505612001978382</v>
      </c>
      <c r="D2855" s="0" t="n">
        <f aca="false">Summary!$B$9^2*(1-EXP(-2*Summary!$B$7*Summary!$B$3))/(2*Summary!$B$7)</f>
        <v>2.13796991461712E-007</v>
      </c>
      <c r="E2855" s="0" t="n">
        <f aca="false">LN(NORMDIST(B2855,C2855,SQRT(D2855),FALSE()))</f>
        <v>6.73934551604952</v>
      </c>
    </row>
    <row r="2856" customFormat="false" ht="15" hidden="false" customHeight="false" outlineLevel="0" collapsed="false">
      <c r="A2856" s="0" t="n">
        <f aca="false">Data!C2856</f>
        <v>0.0006</v>
      </c>
      <c r="B2856" s="0" t="n">
        <f aca="false">Data!C2857</f>
        <v>0.0005</v>
      </c>
      <c r="C2856" s="0" t="n">
        <f aca="false">Summary!$B$8+(A2856-Summary!$B$8)*EXP(-Summary!$B$7*Summary!$B$3)</f>
        <v>0.000605571037110621</v>
      </c>
      <c r="D2856" s="0" t="n">
        <f aca="false">Summary!$B$9^2*(1-EXP(-2*Summary!$B$7*Summary!$B$3))/(2*Summary!$B$7)</f>
        <v>2.13796991461712E-007</v>
      </c>
      <c r="E2856" s="0" t="n">
        <f aca="false">LN(NORMDIST(B2856,C2856,SQRT(D2856),FALSE()))</f>
        <v>6.73411590619675</v>
      </c>
    </row>
    <row r="2857" customFormat="false" ht="15" hidden="false" customHeight="false" outlineLevel="0" collapsed="false">
      <c r="A2857" s="0" t="n">
        <f aca="false">Data!C2857</f>
        <v>0.0005</v>
      </c>
      <c r="B2857" s="0" t="n">
        <f aca="false">Data!C2858</f>
        <v>0.0004</v>
      </c>
      <c r="C2857" s="0" t="n">
        <f aca="false">Summary!$B$8+(A2857-Summary!$B$8)*EXP(-Summary!$B$7*Summary!$B$3)</f>
        <v>0.000505612001978382</v>
      </c>
      <c r="D2857" s="0" t="n">
        <f aca="false">Summary!$B$9^2*(1-EXP(-2*Summary!$B$7*Summary!$B$3))/(2*Summary!$B$7)</f>
        <v>2.13796991461712E-007</v>
      </c>
      <c r="E2857" s="0" t="n">
        <f aca="false">LN(NORMDIST(B2857,C2857,SQRT(D2857),FALSE()))</f>
        <v>6.73409567418784</v>
      </c>
    </row>
    <row r="2858" customFormat="false" ht="15" hidden="false" customHeight="false" outlineLevel="0" collapsed="false">
      <c r="A2858" s="0" t="n">
        <f aca="false">Data!C2858</f>
        <v>0.0004</v>
      </c>
      <c r="B2858" s="0" t="n">
        <f aca="false">Data!C2859</f>
        <v>0.0004</v>
      </c>
      <c r="C2858" s="0" t="n">
        <f aca="false">Summary!$B$8+(A2858-Summary!$B$8)*EXP(-Summary!$B$7*Summary!$B$3)</f>
        <v>0.000405652966846141</v>
      </c>
      <c r="D2858" s="0" t="n">
        <f aca="false">Summary!$B$9^2*(1-EXP(-2*Summary!$B$7*Summary!$B$3))/(2*Summary!$B$7)</f>
        <v>2.13796991461712E-007</v>
      </c>
      <c r="E2858" s="0" t="n">
        <f aca="false">LN(NORMDIST(B2858,C2858,SQRT(D2858),FALSE()))</f>
        <v>6.76010618736597</v>
      </c>
    </row>
    <row r="2859" customFormat="false" ht="15" hidden="false" customHeight="false" outlineLevel="0" collapsed="false">
      <c r="A2859" s="0" t="n">
        <f aca="false">Data!C2859</f>
        <v>0.0004</v>
      </c>
      <c r="B2859" s="0" t="n">
        <f aca="false">Data!C2860</f>
        <v>0.0005</v>
      </c>
      <c r="C2859" s="0" t="n">
        <f aca="false">Summary!$B$8+(A2859-Summary!$B$8)*EXP(-Summary!$B$7*Summary!$B$3)</f>
        <v>0.000405652966846141</v>
      </c>
      <c r="D2859" s="0" t="n">
        <f aca="false">Summary!$B$9^2*(1-EXP(-2*Summary!$B$7*Summary!$B$3))/(2*Summary!$B$7)</f>
        <v>2.13796991461712E-007</v>
      </c>
      <c r="E2859" s="0" t="n">
        <f aca="false">LN(NORMDIST(B2859,C2859,SQRT(D2859),FALSE()))</f>
        <v>6.73936359746765</v>
      </c>
    </row>
    <row r="2860" customFormat="false" ht="15" hidden="false" customHeight="false" outlineLevel="0" collapsed="false">
      <c r="A2860" s="0" t="n">
        <f aca="false">Data!C2860</f>
        <v>0.0005</v>
      </c>
      <c r="B2860" s="0" t="n">
        <f aca="false">Data!C2861</f>
        <v>0.0005</v>
      </c>
      <c r="C2860" s="0" t="n">
        <f aca="false">Summary!$B$8+(A2860-Summary!$B$8)*EXP(-Summary!$B$7*Summary!$B$3)</f>
        <v>0.000505612001978382</v>
      </c>
      <c r="D2860" s="0" t="n">
        <f aca="false">Summary!$B$9^2*(1-EXP(-2*Summary!$B$7*Summary!$B$3))/(2*Summary!$B$7)</f>
        <v>2.13796991461712E-007</v>
      </c>
      <c r="E2860" s="0" t="n">
        <f aca="false">LN(NORMDIST(B2860,C2860,SQRT(D2860),FALSE()))</f>
        <v>6.76010726658592</v>
      </c>
    </row>
    <row r="2861" customFormat="false" ht="15" hidden="false" customHeight="false" outlineLevel="0" collapsed="false">
      <c r="A2861" s="0" t="n">
        <f aca="false">Data!C2861</f>
        <v>0.0005</v>
      </c>
      <c r="B2861" s="0" t="n">
        <f aca="false">Data!C2862</f>
        <v>0.0004</v>
      </c>
      <c r="C2861" s="0" t="n">
        <f aca="false">Summary!$B$8+(A2861-Summary!$B$8)*EXP(-Summary!$B$7*Summary!$B$3)</f>
        <v>0.000505612001978382</v>
      </c>
      <c r="D2861" s="0" t="n">
        <f aca="false">Summary!$B$9^2*(1-EXP(-2*Summary!$B$7*Summary!$B$3))/(2*Summary!$B$7)</f>
        <v>2.13796991461712E-007</v>
      </c>
      <c r="E2861" s="0" t="n">
        <f aca="false">LN(NORMDIST(B2861,C2861,SQRT(D2861),FALSE()))</f>
        <v>6.73409567418784</v>
      </c>
    </row>
    <row r="2862" customFormat="false" ht="15" hidden="false" customHeight="false" outlineLevel="0" collapsed="false">
      <c r="A2862" s="0" t="n">
        <f aca="false">Data!C2862</f>
        <v>0.0004</v>
      </c>
      <c r="B2862" s="0" t="n">
        <f aca="false">Data!C2863</f>
        <v>0.0005</v>
      </c>
      <c r="C2862" s="0" t="n">
        <f aca="false">Summary!$B$8+(A2862-Summary!$B$8)*EXP(-Summary!$B$7*Summary!$B$3)</f>
        <v>0.000405652966846141</v>
      </c>
      <c r="D2862" s="0" t="n">
        <f aca="false">Summary!$B$9^2*(1-EXP(-2*Summary!$B$7*Summary!$B$3))/(2*Summary!$B$7)</f>
        <v>2.13796991461712E-007</v>
      </c>
      <c r="E2862" s="0" t="n">
        <f aca="false">LN(NORMDIST(B2862,C2862,SQRT(D2862),FALSE()))</f>
        <v>6.73936359746765</v>
      </c>
    </row>
    <row r="2863" customFormat="false" ht="15" hidden="false" customHeight="false" outlineLevel="0" collapsed="false">
      <c r="A2863" s="0" t="n">
        <f aca="false">Data!C2863</f>
        <v>0.0005</v>
      </c>
      <c r="B2863" s="0" t="n">
        <f aca="false">Data!C2864</f>
        <v>0.0005</v>
      </c>
      <c r="C2863" s="0" t="n">
        <f aca="false">Summary!$B$8+(A2863-Summary!$B$8)*EXP(-Summary!$B$7*Summary!$B$3)</f>
        <v>0.000505612001978382</v>
      </c>
      <c r="D2863" s="0" t="n">
        <f aca="false">Summary!$B$9^2*(1-EXP(-2*Summary!$B$7*Summary!$B$3))/(2*Summary!$B$7)</f>
        <v>2.13796991461712E-007</v>
      </c>
      <c r="E2863" s="0" t="n">
        <f aca="false">LN(NORMDIST(B2863,C2863,SQRT(D2863),FALSE()))</f>
        <v>6.76010726658592</v>
      </c>
    </row>
    <row r="2864" customFormat="false" ht="15" hidden="false" customHeight="false" outlineLevel="0" collapsed="false">
      <c r="A2864" s="0" t="n">
        <f aca="false">Data!C2864</f>
        <v>0.0005</v>
      </c>
      <c r="B2864" s="0" t="n">
        <f aca="false">Data!C2865</f>
        <v>0.0005</v>
      </c>
      <c r="C2864" s="0" t="n">
        <f aca="false">Summary!$B$8+(A2864-Summary!$B$8)*EXP(-Summary!$B$7*Summary!$B$3)</f>
        <v>0.000505612001978382</v>
      </c>
      <c r="D2864" s="0" t="n">
        <f aca="false">Summary!$B$9^2*(1-EXP(-2*Summary!$B$7*Summary!$B$3))/(2*Summary!$B$7)</f>
        <v>2.13796991461712E-007</v>
      </c>
      <c r="E2864" s="0" t="n">
        <f aca="false">LN(NORMDIST(B2864,C2864,SQRT(D2864),FALSE()))</f>
        <v>6.76010726658592</v>
      </c>
    </row>
    <row r="2865" customFormat="false" ht="15" hidden="false" customHeight="false" outlineLevel="0" collapsed="false">
      <c r="A2865" s="0" t="n">
        <f aca="false">Data!C2865</f>
        <v>0.0005</v>
      </c>
      <c r="B2865" s="0" t="n">
        <f aca="false">Data!C2866</f>
        <v>0.0005</v>
      </c>
      <c r="C2865" s="0" t="n">
        <f aca="false">Summary!$B$8+(A2865-Summary!$B$8)*EXP(-Summary!$B$7*Summary!$B$3)</f>
        <v>0.000505612001978382</v>
      </c>
      <c r="D2865" s="0" t="n">
        <f aca="false">Summary!$B$9^2*(1-EXP(-2*Summary!$B$7*Summary!$B$3))/(2*Summary!$B$7)</f>
        <v>2.13796991461712E-007</v>
      </c>
      <c r="E2865" s="0" t="n">
        <f aca="false">LN(NORMDIST(B2865,C2865,SQRT(D2865),FALSE()))</f>
        <v>6.76010726658592</v>
      </c>
    </row>
    <row r="2866" customFormat="false" ht="15" hidden="false" customHeight="false" outlineLevel="0" collapsed="false">
      <c r="A2866" s="0" t="n">
        <f aca="false">Data!C2866</f>
        <v>0.0005</v>
      </c>
      <c r="B2866" s="0" t="n">
        <f aca="false">Data!C2867</f>
        <v>0.0005</v>
      </c>
      <c r="C2866" s="0" t="n">
        <f aca="false">Summary!$B$8+(A2866-Summary!$B$8)*EXP(-Summary!$B$7*Summary!$B$3)</f>
        <v>0.000505612001978382</v>
      </c>
      <c r="D2866" s="0" t="n">
        <f aca="false">Summary!$B$9^2*(1-EXP(-2*Summary!$B$7*Summary!$B$3))/(2*Summary!$B$7)</f>
        <v>2.13796991461712E-007</v>
      </c>
      <c r="E2866" s="0" t="n">
        <f aca="false">LN(NORMDIST(B2866,C2866,SQRT(D2866),FALSE()))</f>
        <v>6.76010726658592</v>
      </c>
    </row>
    <row r="2867" customFormat="false" ht="15" hidden="false" customHeight="false" outlineLevel="0" collapsed="false">
      <c r="A2867" s="0" t="n">
        <f aca="false">Data!C2867</f>
        <v>0.0005</v>
      </c>
      <c r="B2867" s="0" t="n">
        <f aca="false">Data!C2868</f>
        <v>0.0005</v>
      </c>
      <c r="C2867" s="0" t="n">
        <f aca="false">Summary!$B$8+(A2867-Summary!$B$8)*EXP(-Summary!$B$7*Summary!$B$3)</f>
        <v>0.000505612001978382</v>
      </c>
      <c r="D2867" s="0" t="n">
        <f aca="false">Summary!$B$9^2*(1-EXP(-2*Summary!$B$7*Summary!$B$3))/(2*Summary!$B$7)</f>
        <v>2.13796991461712E-007</v>
      </c>
      <c r="E2867" s="0" t="n">
        <f aca="false">LN(NORMDIST(B2867,C2867,SQRT(D2867),FALSE()))</f>
        <v>6.76010726658592</v>
      </c>
    </row>
    <row r="2868" customFormat="false" ht="15" hidden="false" customHeight="false" outlineLevel="0" collapsed="false">
      <c r="A2868" s="0" t="n">
        <f aca="false">Data!C2868</f>
        <v>0.0005</v>
      </c>
      <c r="B2868" s="0" t="n">
        <f aca="false">Data!C2869</f>
        <v>0.0004</v>
      </c>
      <c r="C2868" s="0" t="n">
        <f aca="false">Summary!$B$8+(A2868-Summary!$B$8)*EXP(-Summary!$B$7*Summary!$B$3)</f>
        <v>0.000505612001978382</v>
      </c>
      <c r="D2868" s="0" t="n">
        <f aca="false">Summary!$B$9^2*(1-EXP(-2*Summary!$B$7*Summary!$B$3))/(2*Summary!$B$7)</f>
        <v>2.13796991461712E-007</v>
      </c>
      <c r="E2868" s="0" t="n">
        <f aca="false">LN(NORMDIST(B2868,C2868,SQRT(D2868),FALSE()))</f>
        <v>6.73409567418784</v>
      </c>
    </row>
    <row r="2869" customFormat="false" ht="15" hidden="false" customHeight="false" outlineLevel="0" collapsed="false">
      <c r="A2869" s="0" t="n">
        <f aca="false">Data!C2869</f>
        <v>0.0004</v>
      </c>
      <c r="B2869" s="0" t="n">
        <f aca="false">Data!C2870</f>
        <v>0.0003</v>
      </c>
      <c r="C2869" s="0" t="n">
        <f aca="false">Summary!$B$8+(A2869-Summary!$B$8)*EXP(-Summary!$B$7*Summary!$B$3)</f>
        <v>0.000405652966846141</v>
      </c>
      <c r="D2869" s="0" t="n">
        <f aca="false">Summary!$B$9^2*(1-EXP(-2*Summary!$B$7*Summary!$B$3))/(2*Summary!$B$7)</f>
        <v>2.13796991461712E-007</v>
      </c>
      <c r="E2869" s="0" t="n">
        <f aca="false">LN(NORMDIST(B2869,C2869,SQRT(D2869),FALSE()))</f>
        <v>6.73407543432981</v>
      </c>
    </row>
    <row r="2870" customFormat="false" ht="15" hidden="false" customHeight="false" outlineLevel="0" collapsed="false">
      <c r="A2870" s="0" t="n">
        <f aca="false">Data!C2870</f>
        <v>0.0003</v>
      </c>
      <c r="B2870" s="0" t="n">
        <f aca="false">Data!C2871</f>
        <v>0.0003</v>
      </c>
      <c r="C2870" s="0" t="n">
        <f aca="false">Summary!$B$8+(A2870-Summary!$B$8)*EXP(-Summary!$B$7*Summary!$B$3)</f>
        <v>0.000305693931713901</v>
      </c>
      <c r="D2870" s="0" t="n">
        <f aca="false">Summary!$B$9^2*(1-EXP(-2*Summary!$B$7*Summary!$B$3))/(2*Summary!$B$7)</f>
        <v>2.13796991461712E-007</v>
      </c>
      <c r="E2870" s="0" t="n">
        <f aca="false">LN(NORMDIST(B2870,C2870,SQRT(D2870),FALSE()))</f>
        <v>6.76010510029689</v>
      </c>
    </row>
    <row r="2871" customFormat="false" ht="15" hidden="false" customHeight="false" outlineLevel="0" collapsed="false">
      <c r="A2871" s="0" t="n">
        <f aca="false">Data!C2871</f>
        <v>0.0003</v>
      </c>
      <c r="B2871" s="0" t="n">
        <f aca="false">Data!C2872</f>
        <v>0.0002</v>
      </c>
      <c r="C2871" s="0" t="n">
        <f aca="false">Summary!$B$8+(A2871-Summary!$B$8)*EXP(-Summary!$B$7*Summary!$B$3)</f>
        <v>0.000305693931713901</v>
      </c>
      <c r="D2871" s="0" t="n">
        <f aca="false">Summary!$B$9^2*(1-EXP(-2*Summary!$B$7*Summary!$B$3))/(2*Summary!$B$7)</f>
        <v>2.13796991461712E-007</v>
      </c>
      <c r="E2871" s="0" t="n">
        <f aca="false">LN(NORMDIST(B2871,C2871,SQRT(D2871),FALSE()))</f>
        <v>6.73405518662265</v>
      </c>
    </row>
    <row r="2872" customFormat="false" ht="15" hidden="false" customHeight="false" outlineLevel="0" collapsed="false">
      <c r="A2872" s="0" t="n">
        <f aca="false">Data!C2872</f>
        <v>0.0002</v>
      </c>
      <c r="B2872" s="0" t="n">
        <f aca="false">Data!C2873</f>
        <v>0.0001</v>
      </c>
      <c r="C2872" s="0" t="n">
        <f aca="false">Summary!$B$8+(A2872-Summary!$B$8)*EXP(-Summary!$B$7*Summary!$B$3)</f>
        <v>0.000205734896581662</v>
      </c>
      <c r="D2872" s="0" t="n">
        <f aca="false">Summary!$B$9^2*(1-EXP(-2*Summary!$B$7*Summary!$B$3))/(2*Summary!$B$7)</f>
        <v>2.13796991461712E-007</v>
      </c>
      <c r="E2872" s="0" t="n">
        <f aca="false">LN(NORMDIST(B2872,C2872,SQRT(D2872),FALSE()))</f>
        <v>6.73403493106635</v>
      </c>
    </row>
    <row r="2873" customFormat="false" ht="15" hidden="false" customHeight="false" outlineLevel="0" collapsed="false">
      <c r="A2873" s="0" t="n">
        <f aca="false">Data!C2873</f>
        <v>0.0001</v>
      </c>
      <c r="B2873" s="0" t="n">
        <f aca="false">Data!C2874</f>
        <v>0.0002</v>
      </c>
      <c r="C2873" s="0" t="n">
        <f aca="false">Summary!$B$8+(A2873-Summary!$B$8)*EXP(-Summary!$B$7*Summary!$B$3)</f>
        <v>0.000105775861449423</v>
      </c>
      <c r="D2873" s="0" t="n">
        <f aca="false">Summary!$B$9^2*(1-EXP(-2*Summary!$B$7*Summary!$B$3))/(2*Summary!$B$7)</f>
        <v>2.13796991461712E-007</v>
      </c>
      <c r="E2873" s="0" t="n">
        <f aca="false">LN(NORMDIST(B2873,C2873,SQRT(D2873),FALSE()))</f>
        <v>6.73941779462725</v>
      </c>
    </row>
    <row r="2874" customFormat="false" ht="15" hidden="false" customHeight="false" outlineLevel="0" collapsed="false">
      <c r="A2874" s="0" t="n">
        <f aca="false">Data!C2874</f>
        <v>0.0002</v>
      </c>
      <c r="B2874" s="0" t="n">
        <f aca="false">Data!C2875</f>
        <v>0.0002</v>
      </c>
      <c r="C2874" s="0" t="n">
        <f aca="false">Summary!$B$8+(A2874-Summary!$B$8)*EXP(-Summary!$B$7*Summary!$B$3)</f>
        <v>0.000205734896581662</v>
      </c>
      <c r="D2874" s="0" t="n">
        <f aca="false">Summary!$B$9^2*(1-EXP(-2*Summary!$B$7*Summary!$B$3))/(2*Summary!$B$7)</f>
        <v>2.13796991461712E-007</v>
      </c>
      <c r="E2874" s="0" t="n">
        <f aca="false">LN(NORMDIST(B2874,C2874,SQRT(D2874),FALSE()))</f>
        <v>6.76010400537867</v>
      </c>
    </row>
    <row r="2875" customFormat="false" ht="15" hidden="false" customHeight="false" outlineLevel="0" collapsed="false">
      <c r="A2875" s="0" t="n">
        <f aca="false">Data!C2875</f>
        <v>0.0002</v>
      </c>
      <c r="B2875" s="0" t="n">
        <f aca="false">Data!C2876</f>
        <v>0.0003</v>
      </c>
      <c r="C2875" s="0" t="n">
        <f aca="false">Summary!$B$8+(A2875-Summary!$B$8)*EXP(-Summary!$B$7*Summary!$B$3)</f>
        <v>0.000205734896581662</v>
      </c>
      <c r="D2875" s="0" t="n">
        <f aca="false">Summary!$B$9^2*(1-EXP(-2*Summary!$B$7*Summary!$B$3))/(2*Summary!$B$7)</f>
        <v>2.13796991461712E-007</v>
      </c>
      <c r="E2875" s="0" t="n">
        <f aca="false">LN(NORMDIST(B2875,C2875,SQRT(D2875),FALSE()))</f>
        <v>6.73939973675651</v>
      </c>
    </row>
    <row r="2876" customFormat="false" ht="15" hidden="false" customHeight="false" outlineLevel="0" collapsed="false">
      <c r="A2876" s="0" t="n">
        <f aca="false">Data!C2876</f>
        <v>0.0003</v>
      </c>
      <c r="B2876" s="0" t="n">
        <f aca="false">Data!C2877</f>
        <v>0.0002</v>
      </c>
      <c r="C2876" s="0" t="n">
        <f aca="false">Summary!$B$8+(A2876-Summary!$B$8)*EXP(-Summary!$B$7*Summary!$B$3)</f>
        <v>0.000305693931713901</v>
      </c>
      <c r="D2876" s="0" t="n">
        <f aca="false">Summary!$B$9^2*(1-EXP(-2*Summary!$B$7*Summary!$B$3))/(2*Summary!$B$7)</f>
        <v>2.13796991461712E-007</v>
      </c>
      <c r="E2876" s="0" t="n">
        <f aca="false">LN(NORMDIST(B2876,C2876,SQRT(D2876),FALSE()))</f>
        <v>6.73405518662265</v>
      </c>
    </row>
    <row r="2877" customFormat="false" ht="15" hidden="false" customHeight="false" outlineLevel="0" collapsed="false">
      <c r="A2877" s="0" t="n">
        <f aca="false">Data!C2877</f>
        <v>0.0002</v>
      </c>
      <c r="B2877" s="0" t="n">
        <f aca="false">Data!C2878</f>
        <v>0.0003</v>
      </c>
      <c r="C2877" s="0" t="n">
        <f aca="false">Summary!$B$8+(A2877-Summary!$B$8)*EXP(-Summary!$B$7*Summary!$B$3)</f>
        <v>0.000205734896581662</v>
      </c>
      <c r="D2877" s="0" t="n">
        <f aca="false">Summary!$B$9^2*(1-EXP(-2*Summary!$B$7*Summary!$B$3))/(2*Summary!$B$7)</f>
        <v>2.13796991461712E-007</v>
      </c>
      <c r="E2877" s="0" t="n">
        <f aca="false">LN(NORMDIST(B2877,C2877,SQRT(D2877),FALSE()))</f>
        <v>6.73939973675651</v>
      </c>
    </row>
    <row r="2878" customFormat="false" ht="15" hidden="false" customHeight="false" outlineLevel="0" collapsed="false">
      <c r="A2878" s="0" t="n">
        <f aca="false">Data!C2878</f>
        <v>0.0003</v>
      </c>
      <c r="B2878" s="0" t="n">
        <f aca="false">Data!C2879</f>
        <v>0.0002</v>
      </c>
      <c r="C2878" s="0" t="n">
        <f aca="false">Summary!$B$8+(A2878-Summary!$B$8)*EXP(-Summary!$B$7*Summary!$B$3)</f>
        <v>0.000305693931713901</v>
      </c>
      <c r="D2878" s="0" t="n">
        <f aca="false">Summary!$B$9^2*(1-EXP(-2*Summary!$B$7*Summary!$B$3))/(2*Summary!$B$7)</f>
        <v>2.13796991461712E-007</v>
      </c>
      <c r="E2878" s="0" t="n">
        <f aca="false">LN(NORMDIST(B2878,C2878,SQRT(D2878),FALSE()))</f>
        <v>6.73405518662265</v>
      </c>
    </row>
    <row r="2879" customFormat="false" ht="15" hidden="false" customHeight="false" outlineLevel="0" collapsed="false">
      <c r="A2879" s="0" t="n">
        <f aca="false">Data!C2879</f>
        <v>0.0002</v>
      </c>
      <c r="B2879" s="0" t="n">
        <f aca="false">Data!C2880</f>
        <v>0.0002</v>
      </c>
      <c r="C2879" s="0" t="n">
        <f aca="false">Summary!$B$8+(A2879-Summary!$B$8)*EXP(-Summary!$B$7*Summary!$B$3)</f>
        <v>0.000205734896581662</v>
      </c>
      <c r="D2879" s="0" t="n">
        <f aca="false">Summary!$B$9^2*(1-EXP(-2*Summary!$B$7*Summary!$B$3))/(2*Summary!$B$7)</f>
        <v>2.13796991461712E-007</v>
      </c>
      <c r="E2879" s="0" t="n">
        <f aca="false">LN(NORMDIST(B2879,C2879,SQRT(D2879),FALSE()))</f>
        <v>6.76010400537867</v>
      </c>
    </row>
    <row r="2880" customFormat="false" ht="15" hidden="false" customHeight="false" outlineLevel="0" collapsed="false">
      <c r="A2880" s="0" t="n">
        <f aca="false">Data!C2880</f>
        <v>0.0002</v>
      </c>
      <c r="B2880" s="0" t="n">
        <f aca="false">Data!C2881</f>
        <v>0.0001</v>
      </c>
      <c r="C2880" s="0" t="n">
        <f aca="false">Summary!$B$8+(A2880-Summary!$B$8)*EXP(-Summary!$B$7*Summary!$B$3)</f>
        <v>0.000205734896581662</v>
      </c>
      <c r="D2880" s="0" t="n">
        <f aca="false">Summary!$B$9^2*(1-EXP(-2*Summary!$B$7*Summary!$B$3))/(2*Summary!$B$7)</f>
        <v>2.13796991461712E-007</v>
      </c>
      <c r="E2880" s="0" t="n">
        <f aca="false">LN(NORMDIST(B2880,C2880,SQRT(D2880),FALSE()))</f>
        <v>6.73403493106635</v>
      </c>
    </row>
    <row r="2881" customFormat="false" ht="15" hidden="false" customHeight="false" outlineLevel="0" collapsed="false">
      <c r="A2881" s="0" t="n">
        <f aca="false">Data!C2881</f>
        <v>0.0001</v>
      </c>
      <c r="B2881" s="0" t="n">
        <f aca="false">Data!C2882</f>
        <v>0.0003</v>
      </c>
      <c r="C2881" s="0" t="n">
        <f aca="false">Summary!$B$8+(A2881-Summary!$B$8)*EXP(-Summary!$B$7*Summary!$B$3)</f>
        <v>0.000105775861449423</v>
      </c>
      <c r="D2881" s="0" t="n">
        <f aca="false">Summary!$B$9^2*(1-EXP(-2*Summary!$B$7*Summary!$B$3))/(2*Summary!$B$7)</f>
        <v>2.13796991461712E-007</v>
      </c>
      <c r="E2881" s="0" t="n">
        <f aca="false">LN(NORMDIST(B2881,C2881,SQRT(D2881),FALSE()))</f>
        <v>6.67195934370868</v>
      </c>
    </row>
    <row r="2882" customFormat="false" ht="15" hidden="false" customHeight="false" outlineLevel="0" collapsed="false">
      <c r="A2882" s="0" t="n">
        <f aca="false">Data!C2882</f>
        <v>0.0003</v>
      </c>
      <c r="B2882" s="0" t="n">
        <f aca="false">Data!C2883</f>
        <v>0.0003</v>
      </c>
      <c r="C2882" s="0" t="n">
        <f aca="false">Summary!$B$8+(A2882-Summary!$B$8)*EXP(-Summary!$B$7*Summary!$B$3)</f>
        <v>0.000305693931713901</v>
      </c>
      <c r="D2882" s="0" t="n">
        <f aca="false">Summary!$B$9^2*(1-EXP(-2*Summary!$B$7*Summary!$B$3))/(2*Summary!$B$7)</f>
        <v>2.13796991461712E-007</v>
      </c>
      <c r="E2882" s="0" t="n">
        <f aca="false">LN(NORMDIST(B2882,C2882,SQRT(D2882),FALSE()))</f>
        <v>6.76010510029689</v>
      </c>
    </row>
    <row r="2883" customFormat="false" ht="15" hidden="false" customHeight="false" outlineLevel="0" collapsed="false">
      <c r="A2883" s="0" t="n">
        <f aca="false">Data!C2883</f>
        <v>0.0003</v>
      </c>
      <c r="B2883" s="0" t="n">
        <f aca="false">Data!C2884</f>
        <v>0.0003</v>
      </c>
      <c r="C2883" s="0" t="n">
        <f aca="false">Summary!$B$8+(A2883-Summary!$B$8)*EXP(-Summary!$B$7*Summary!$B$3)</f>
        <v>0.000305693931713901</v>
      </c>
      <c r="D2883" s="0" t="n">
        <f aca="false">Summary!$B$9^2*(1-EXP(-2*Summary!$B$7*Summary!$B$3))/(2*Summary!$B$7)</f>
        <v>2.13796991461712E-007</v>
      </c>
      <c r="E2883" s="0" t="n">
        <f aca="false">LN(NORMDIST(B2883,C2883,SQRT(D2883),FALSE()))</f>
        <v>6.76010510029689</v>
      </c>
    </row>
    <row r="2884" customFormat="false" ht="15" hidden="false" customHeight="false" outlineLevel="0" collapsed="false">
      <c r="A2884" s="0" t="n">
        <f aca="false">Data!C2884</f>
        <v>0.0003</v>
      </c>
      <c r="B2884" s="0" t="n">
        <f aca="false">Data!C2885</f>
        <v>0.0003</v>
      </c>
      <c r="C2884" s="0" t="n">
        <f aca="false">Summary!$B$8+(A2884-Summary!$B$8)*EXP(-Summary!$B$7*Summary!$B$3)</f>
        <v>0.000305693931713901</v>
      </c>
      <c r="D2884" s="0" t="n">
        <f aca="false">Summary!$B$9^2*(1-EXP(-2*Summary!$B$7*Summary!$B$3))/(2*Summary!$B$7)</f>
        <v>2.13796991461712E-007</v>
      </c>
      <c r="E2884" s="0" t="n">
        <f aca="false">LN(NORMDIST(B2884,C2884,SQRT(D2884),FALSE()))</f>
        <v>6.76010510029689</v>
      </c>
    </row>
    <row r="2885" customFormat="false" ht="15" hidden="false" customHeight="false" outlineLevel="0" collapsed="false">
      <c r="A2885" s="0" t="n">
        <f aca="false">Data!C2885</f>
        <v>0.0003</v>
      </c>
      <c r="B2885" s="0" t="n">
        <f aca="false">Data!C2886</f>
        <v>0.0001</v>
      </c>
      <c r="C2885" s="0" t="n">
        <f aca="false">Summary!$B$8+(A2885-Summary!$B$8)*EXP(-Summary!$B$7*Summary!$B$3)</f>
        <v>0.000305693931713901</v>
      </c>
      <c r="D2885" s="0" t="n">
        <f aca="false">Summary!$B$9^2*(1-EXP(-2*Summary!$B$7*Summary!$B$3))/(2*Summary!$B$7)</f>
        <v>2.13796991461712E-007</v>
      </c>
      <c r="E2885" s="0" t="n">
        <f aca="false">LN(NORMDIST(B2885,C2885,SQRT(D2885),FALSE()))</f>
        <v>6.66123193001392</v>
      </c>
    </row>
    <row r="2886" customFormat="false" ht="15" hidden="false" customHeight="false" outlineLevel="0" collapsed="false">
      <c r="A2886" s="0" t="n">
        <f aca="false">Data!C2886</f>
        <v>0.0001</v>
      </c>
      <c r="B2886" s="0" t="n">
        <f aca="false">Data!C2887</f>
        <v>0.0001</v>
      </c>
      <c r="C2886" s="0" t="n">
        <f aca="false">Summary!$B$8+(A2886-Summary!$B$8)*EXP(-Summary!$B$7*Summary!$B$3)</f>
        <v>0.000105775861449423</v>
      </c>
      <c r="D2886" s="0" t="n">
        <f aca="false">Summary!$B$9^2*(1-EXP(-2*Summary!$B$7*Summary!$B$3))/(2*Summary!$B$7)</f>
        <v>2.13796991461712E-007</v>
      </c>
      <c r="E2886" s="0" t="n">
        <f aca="false">LN(NORMDIST(B2886,C2886,SQRT(D2886),FALSE()))</f>
        <v>6.76010290261133</v>
      </c>
    </row>
    <row r="2887" customFormat="false" ht="15" hidden="false" customHeight="false" outlineLevel="0" collapsed="false">
      <c r="A2887" s="0" t="n">
        <f aca="false">Data!C2887</f>
        <v>0.0001</v>
      </c>
      <c r="B2887" s="0" t="n">
        <f aca="false">Data!C2888</f>
        <v>0.0002</v>
      </c>
      <c r="C2887" s="0" t="n">
        <f aca="false">Summary!$B$8+(A2887-Summary!$B$8)*EXP(-Summary!$B$7*Summary!$B$3)</f>
        <v>0.000105775861449423</v>
      </c>
      <c r="D2887" s="0" t="n">
        <f aca="false">Summary!$B$9^2*(1-EXP(-2*Summary!$B$7*Summary!$B$3))/(2*Summary!$B$7)</f>
        <v>2.13796991461712E-007</v>
      </c>
      <c r="E2887" s="0" t="n">
        <f aca="false">LN(NORMDIST(B2887,C2887,SQRT(D2887),FALSE()))</f>
        <v>6.73941779462725</v>
      </c>
    </row>
    <row r="2888" customFormat="false" ht="15" hidden="false" customHeight="false" outlineLevel="0" collapsed="false">
      <c r="A2888" s="0" t="n">
        <f aca="false">Data!C2888</f>
        <v>0.0002</v>
      </c>
      <c r="B2888" s="0" t="n">
        <f aca="false">Data!C2889</f>
        <v>0.0002</v>
      </c>
      <c r="C2888" s="0" t="n">
        <f aca="false">Summary!$B$8+(A2888-Summary!$B$8)*EXP(-Summary!$B$7*Summary!$B$3)</f>
        <v>0.000205734896581662</v>
      </c>
      <c r="D2888" s="0" t="n">
        <f aca="false">Summary!$B$9^2*(1-EXP(-2*Summary!$B$7*Summary!$B$3))/(2*Summary!$B$7)</f>
        <v>2.13796991461712E-007</v>
      </c>
      <c r="E2888" s="0" t="n">
        <f aca="false">LN(NORMDIST(B2888,C2888,SQRT(D2888),FALSE()))</f>
        <v>6.76010400537867</v>
      </c>
    </row>
    <row r="2889" customFormat="false" ht="15" hidden="false" customHeight="false" outlineLevel="0" collapsed="false">
      <c r="A2889" s="0" t="n">
        <f aca="false">Data!C2889</f>
        <v>0.0002</v>
      </c>
      <c r="B2889" s="0" t="n">
        <f aca="false">Data!C2890</f>
        <v>0.0003</v>
      </c>
      <c r="C2889" s="0" t="n">
        <f aca="false">Summary!$B$8+(A2889-Summary!$B$8)*EXP(-Summary!$B$7*Summary!$B$3)</f>
        <v>0.000205734896581662</v>
      </c>
      <c r="D2889" s="0" t="n">
        <f aca="false">Summary!$B$9^2*(1-EXP(-2*Summary!$B$7*Summary!$B$3))/(2*Summary!$B$7)</f>
        <v>2.13796991461712E-007</v>
      </c>
      <c r="E2889" s="0" t="n">
        <f aca="false">LN(NORMDIST(B2889,C2889,SQRT(D2889),FALSE()))</f>
        <v>6.73939973675651</v>
      </c>
    </row>
    <row r="2890" customFormat="false" ht="15" hidden="false" customHeight="false" outlineLevel="0" collapsed="false">
      <c r="A2890" s="0" t="n">
        <f aca="false">Data!C2890</f>
        <v>0.0003</v>
      </c>
      <c r="B2890" s="0" t="n">
        <f aca="false">Data!C2891</f>
        <v>0.0002</v>
      </c>
      <c r="C2890" s="0" t="n">
        <f aca="false">Summary!$B$8+(A2890-Summary!$B$8)*EXP(-Summary!$B$7*Summary!$B$3)</f>
        <v>0.000305693931713901</v>
      </c>
      <c r="D2890" s="0" t="n">
        <f aca="false">Summary!$B$9^2*(1-EXP(-2*Summary!$B$7*Summary!$B$3))/(2*Summary!$B$7)</f>
        <v>2.13796991461712E-007</v>
      </c>
      <c r="E2890" s="0" t="n">
        <f aca="false">LN(NORMDIST(B2890,C2890,SQRT(D2890),FALSE()))</f>
        <v>6.73405518662265</v>
      </c>
    </row>
    <row r="2891" customFormat="false" ht="15" hidden="false" customHeight="false" outlineLevel="0" collapsed="false">
      <c r="A2891" s="0" t="n">
        <f aca="false">Data!C2891</f>
        <v>0.0002</v>
      </c>
      <c r="B2891" s="0" t="n">
        <f aca="false">Data!C2892</f>
        <v>0.0005</v>
      </c>
      <c r="C2891" s="0" t="n">
        <f aca="false">Summary!$B$8+(A2891-Summary!$B$8)*EXP(-Summary!$B$7*Summary!$B$3)</f>
        <v>0.000205734896581662</v>
      </c>
      <c r="D2891" s="0" t="n">
        <f aca="false">Summary!$B$9^2*(1-EXP(-2*Summary!$B$7*Summary!$B$3))/(2*Summary!$B$7)</f>
        <v>2.13796991461712E-007</v>
      </c>
      <c r="E2891" s="0" t="n">
        <f aca="false">LN(NORMDIST(B2891,C2891,SQRT(D2891),FALSE()))</f>
        <v>6.55767117070873</v>
      </c>
    </row>
    <row r="2892" customFormat="false" ht="15" hidden="false" customHeight="false" outlineLevel="0" collapsed="false">
      <c r="A2892" s="0" t="n">
        <f aca="false">Data!C2892</f>
        <v>0.0005</v>
      </c>
      <c r="B2892" s="0" t="n">
        <f aca="false">Data!C2893</f>
        <v>0.0005</v>
      </c>
      <c r="C2892" s="0" t="n">
        <f aca="false">Summary!$B$8+(A2892-Summary!$B$8)*EXP(-Summary!$B$7*Summary!$B$3)</f>
        <v>0.000505612001978382</v>
      </c>
      <c r="D2892" s="0" t="n">
        <f aca="false">Summary!$B$9^2*(1-EXP(-2*Summary!$B$7*Summary!$B$3))/(2*Summary!$B$7)</f>
        <v>2.13796991461712E-007</v>
      </c>
      <c r="E2892" s="0" t="n">
        <f aca="false">LN(NORMDIST(B2892,C2892,SQRT(D2892),FALSE()))</f>
        <v>6.76010726658592</v>
      </c>
    </row>
    <row r="2893" customFormat="false" ht="15" hidden="false" customHeight="false" outlineLevel="0" collapsed="false">
      <c r="A2893" s="0" t="n">
        <f aca="false">Data!C2893</f>
        <v>0.0005</v>
      </c>
      <c r="B2893" s="0" t="n">
        <f aca="false">Data!C2894</f>
        <v>0.0005</v>
      </c>
      <c r="C2893" s="0" t="n">
        <f aca="false">Summary!$B$8+(A2893-Summary!$B$8)*EXP(-Summary!$B$7*Summary!$B$3)</f>
        <v>0.000505612001978382</v>
      </c>
      <c r="D2893" s="0" t="n">
        <f aca="false">Summary!$B$9^2*(1-EXP(-2*Summary!$B$7*Summary!$B$3))/(2*Summary!$B$7)</f>
        <v>2.13796991461712E-007</v>
      </c>
      <c r="E2893" s="0" t="n">
        <f aca="false">LN(NORMDIST(B2893,C2893,SQRT(D2893),FALSE()))</f>
        <v>6.76010726658592</v>
      </c>
    </row>
    <row r="2894" customFormat="false" ht="15" hidden="false" customHeight="false" outlineLevel="0" collapsed="false">
      <c r="A2894" s="0" t="n">
        <f aca="false">Data!C2894</f>
        <v>0.0005</v>
      </c>
      <c r="B2894" s="0" t="n">
        <f aca="false">Data!C2895</f>
        <v>0.0007</v>
      </c>
      <c r="C2894" s="0" t="n">
        <f aca="false">Summary!$B$8+(A2894-Summary!$B$8)*EXP(-Summary!$B$7*Summary!$B$3)</f>
        <v>0.000505612001978382</v>
      </c>
      <c r="D2894" s="0" t="n">
        <f aca="false">Summary!$B$9^2*(1-EXP(-2*Summary!$B$7*Summary!$B$3))/(2*Summary!$B$7)</f>
        <v>2.13796991461712E-007</v>
      </c>
      <c r="E2894" s="0" t="n">
        <f aca="false">LN(NORMDIST(B2894,C2894,SQRT(D2894),FALSE()))</f>
        <v>6.67181042257863</v>
      </c>
    </row>
    <row r="2895" customFormat="false" ht="15" hidden="false" customHeight="false" outlineLevel="0" collapsed="false">
      <c r="A2895" s="0" t="n">
        <f aca="false">Data!C2895</f>
        <v>0.0007</v>
      </c>
      <c r="B2895" s="0" t="n">
        <f aca="false">Data!C2896</f>
        <v>0.0008</v>
      </c>
      <c r="C2895" s="0" t="n">
        <f aca="false">Summary!$B$8+(A2895-Summary!$B$8)*EXP(-Summary!$B$7*Summary!$B$3)</f>
        <v>0.00070553007224286</v>
      </c>
      <c r="D2895" s="0" t="n">
        <f aca="false">Summary!$B$9^2*(1-EXP(-2*Summary!$B$7*Summary!$B$3))/(2*Summary!$B$7)</f>
        <v>2.13796991461712E-007</v>
      </c>
      <c r="E2895" s="0" t="n">
        <f aca="false">LN(NORMDIST(B2895,C2895,SQRT(D2895),FALSE()))</f>
        <v>6.73930932966588</v>
      </c>
    </row>
    <row r="2896" customFormat="false" ht="15" hidden="false" customHeight="false" outlineLevel="0" collapsed="false">
      <c r="A2896" s="0" t="n">
        <f aca="false">Data!C2896</f>
        <v>0.0008</v>
      </c>
      <c r="B2896" s="0" t="n">
        <f aca="false">Data!C2897</f>
        <v>0.0007</v>
      </c>
      <c r="C2896" s="0" t="n">
        <f aca="false">Summary!$B$8+(A2896-Summary!$B$8)*EXP(-Summary!$B$7*Summary!$B$3)</f>
        <v>0.000805489107375101</v>
      </c>
      <c r="D2896" s="0" t="n">
        <f aca="false">Summary!$B$9^2*(1-EXP(-2*Summary!$B$7*Summary!$B$3))/(2*Summary!$B$7)</f>
        <v>2.13796991461712E-007</v>
      </c>
      <c r="E2896" s="0" t="n">
        <f aca="false">LN(NORMDIST(B2896,C2896,SQRT(D2896),FALSE()))</f>
        <v>6.73415634666716</v>
      </c>
    </row>
    <row r="2897" customFormat="false" ht="15" hidden="false" customHeight="false" outlineLevel="0" collapsed="false">
      <c r="A2897" s="0" t="n">
        <f aca="false">Data!C2897</f>
        <v>0.0007</v>
      </c>
      <c r="B2897" s="0" t="n">
        <f aca="false">Data!C2898</f>
        <v>0.001</v>
      </c>
      <c r="C2897" s="0" t="n">
        <f aca="false">Summary!$B$8+(A2897-Summary!$B$8)*EXP(-Summary!$B$7*Summary!$B$3)</f>
        <v>0.00070553007224286</v>
      </c>
      <c r="D2897" s="0" t="n">
        <f aca="false">Summary!$B$9^2*(1-EXP(-2*Summary!$B$7*Summary!$B$3))/(2*Summary!$B$7)</f>
        <v>2.13796991461712E-007</v>
      </c>
      <c r="E2897" s="0" t="n">
        <f aca="false">LN(NORMDIST(B2897,C2897,SQRT(D2897),FALSE()))</f>
        <v>6.55738915723729</v>
      </c>
    </row>
    <row r="2898" customFormat="false" ht="15" hidden="false" customHeight="false" outlineLevel="0" collapsed="false">
      <c r="A2898" s="0" t="n">
        <f aca="false">Data!C2898</f>
        <v>0.001</v>
      </c>
      <c r="B2898" s="0" t="n">
        <f aca="false">Data!C2899</f>
        <v>0.001</v>
      </c>
      <c r="C2898" s="0" t="n">
        <f aca="false">Summary!$B$8+(A2898-Summary!$B$8)*EXP(-Summary!$B$7*Summary!$B$3)</f>
        <v>0.00100540717763958</v>
      </c>
      <c r="D2898" s="0" t="n">
        <f aca="false">Summary!$B$9^2*(1-EXP(-2*Summary!$B$7*Summary!$B$3))/(2*Summary!$B$7)</f>
        <v>2.13796991461712E-007</v>
      </c>
      <c r="E2898" s="0" t="n">
        <f aca="false">LN(NORMDIST(B2898,C2898,SQRT(D2898),FALSE()))</f>
        <v>6.76011254494874</v>
      </c>
    </row>
    <row r="2899" customFormat="false" ht="15" hidden="false" customHeight="false" outlineLevel="0" collapsed="false">
      <c r="A2899" s="0" t="n">
        <f aca="false">Data!C2899</f>
        <v>0.001</v>
      </c>
      <c r="B2899" s="0" t="n">
        <f aca="false">Data!C2900</f>
        <v>0.0006</v>
      </c>
      <c r="C2899" s="0" t="n">
        <f aca="false">Summary!$B$8+(A2899-Summary!$B$8)*EXP(-Summary!$B$7*Summary!$B$3)</f>
        <v>0.00100540717763958</v>
      </c>
      <c r="D2899" s="0" t="n">
        <f aca="false">Summary!$B$9^2*(1-EXP(-2*Summary!$B$7*Summary!$B$3))/(2*Summary!$B$7)</f>
        <v>2.13796991461712E-007</v>
      </c>
      <c r="E2899" s="0" t="n">
        <f aca="false">LN(NORMDIST(B2899,C2899,SQRT(D2899),FALSE()))</f>
        <v>6.3758093305111</v>
      </c>
    </row>
    <row r="2900" customFormat="false" ht="15" hidden="false" customHeight="false" outlineLevel="0" collapsed="false">
      <c r="A2900" s="0" t="n">
        <f aca="false">Data!C2900</f>
        <v>0.0006</v>
      </c>
      <c r="B2900" s="0" t="n">
        <f aca="false">Data!C2901</f>
        <v>0.0002</v>
      </c>
      <c r="C2900" s="0" t="n">
        <f aca="false">Summary!$B$8+(A2900-Summary!$B$8)*EXP(-Summary!$B$7*Summary!$B$3)</f>
        <v>0.000605571037110621</v>
      </c>
      <c r="D2900" s="0" t="n">
        <f aca="false">Summary!$B$9^2*(1-EXP(-2*Summary!$B$7*Summary!$B$3))/(2*Summary!$B$7)</f>
        <v>2.13796991461712E-007</v>
      </c>
      <c r="E2900" s="0" t="n">
        <f aca="false">LN(NORMDIST(B2900,C2900,SQRT(D2900),FALSE()))</f>
        <v>6.37549855330983</v>
      </c>
    </row>
    <row r="2901" customFormat="false" ht="15" hidden="false" customHeight="false" outlineLevel="0" collapsed="false">
      <c r="A2901" s="0" t="n">
        <f aca="false">Data!C2901</f>
        <v>0.0002</v>
      </c>
      <c r="B2901" s="0" t="n">
        <f aca="false">Data!C2902</f>
        <v>0.0002</v>
      </c>
      <c r="C2901" s="0" t="n">
        <f aca="false">Summary!$B$8+(A2901-Summary!$B$8)*EXP(-Summary!$B$7*Summary!$B$3)</f>
        <v>0.000205734896581662</v>
      </c>
      <c r="D2901" s="0" t="n">
        <f aca="false">Summary!$B$9^2*(1-EXP(-2*Summary!$B$7*Summary!$B$3))/(2*Summary!$B$7)</f>
        <v>2.13796991461712E-007</v>
      </c>
      <c r="E2901" s="0" t="n">
        <f aca="false">LN(NORMDIST(B2901,C2901,SQRT(D2901),FALSE()))</f>
        <v>6.76010400537867</v>
      </c>
    </row>
    <row r="2902" customFormat="false" ht="15" hidden="false" customHeight="false" outlineLevel="0" collapsed="false">
      <c r="A2902" s="0" t="n">
        <f aca="false">Data!C2902</f>
        <v>0.0002</v>
      </c>
      <c r="B2902" s="0" t="n">
        <f aca="false">Data!C2903</f>
        <v>0.0001</v>
      </c>
      <c r="C2902" s="0" t="n">
        <f aca="false">Summary!$B$8+(A2902-Summary!$B$8)*EXP(-Summary!$B$7*Summary!$B$3)</f>
        <v>0.000205734896581662</v>
      </c>
      <c r="D2902" s="0" t="n">
        <f aca="false">Summary!$B$9^2*(1-EXP(-2*Summary!$B$7*Summary!$B$3))/(2*Summary!$B$7)</f>
        <v>2.13796991461712E-007</v>
      </c>
      <c r="E2902" s="0" t="n">
        <f aca="false">LN(NORMDIST(B2902,C2902,SQRT(D2902),FALSE()))</f>
        <v>6.73403493106635</v>
      </c>
    </row>
    <row r="2903" customFormat="false" ht="15" hidden="false" customHeight="false" outlineLevel="0" collapsed="false">
      <c r="A2903" s="0" t="n">
        <f aca="false">Data!C2903</f>
        <v>0.0001</v>
      </c>
      <c r="B2903" s="0" t="n">
        <f aca="false">Data!C2904</f>
        <v>0.0005</v>
      </c>
      <c r="C2903" s="0" t="n">
        <f aca="false">Summary!$B$8+(A2903-Summary!$B$8)*EXP(-Summary!$B$7*Summary!$B$3)</f>
        <v>0.000105775861449423</v>
      </c>
      <c r="D2903" s="0" t="n">
        <f aca="false">Summary!$B$9^2*(1-EXP(-2*Summary!$B$7*Summary!$B$3))/(2*Summary!$B$7)</f>
        <v>2.13796991461712E-007</v>
      </c>
      <c r="E2903" s="0" t="n">
        <f aca="false">LN(NORMDIST(B2903,C2903,SQRT(D2903),FALSE()))</f>
        <v>6.39672241306808</v>
      </c>
    </row>
    <row r="2904" customFormat="false" ht="15" hidden="false" customHeight="false" outlineLevel="0" collapsed="false">
      <c r="A2904" s="0" t="n">
        <f aca="false">Data!C2904</f>
        <v>0.0005</v>
      </c>
      <c r="B2904" s="0" t="n">
        <f aca="false">Data!C2905</f>
        <v>0.0003</v>
      </c>
      <c r="C2904" s="0" t="n">
        <f aca="false">Summary!$B$8+(A2904-Summary!$B$8)*EXP(-Summary!$B$7*Summary!$B$3)</f>
        <v>0.000505612001978382</v>
      </c>
      <c r="D2904" s="0" t="n">
        <f aca="false">Summary!$B$9^2*(1-EXP(-2*Summary!$B$7*Summary!$B$3))/(2*Summary!$B$7)</f>
        <v>2.13796991461712E-007</v>
      </c>
      <c r="E2904" s="0" t="n">
        <f aca="false">LN(NORMDIST(B2904,C2904,SQRT(D2904),FALSE()))</f>
        <v>6.66131073885528</v>
      </c>
    </row>
    <row r="2905" customFormat="false" ht="15" hidden="false" customHeight="false" outlineLevel="0" collapsed="false">
      <c r="A2905" s="0" t="n">
        <f aca="false">Data!C2905</f>
        <v>0.0003</v>
      </c>
      <c r="B2905" s="0" t="n">
        <f aca="false">Data!C2906</f>
        <v>0.0002</v>
      </c>
      <c r="C2905" s="0" t="n">
        <f aca="false">Summary!$B$8+(A2905-Summary!$B$8)*EXP(-Summary!$B$7*Summary!$B$3)</f>
        <v>0.000305693931713901</v>
      </c>
      <c r="D2905" s="0" t="n">
        <f aca="false">Summary!$B$9^2*(1-EXP(-2*Summary!$B$7*Summary!$B$3))/(2*Summary!$B$7)</f>
        <v>2.13796991461712E-007</v>
      </c>
      <c r="E2905" s="0" t="n">
        <f aca="false">LN(NORMDIST(B2905,C2905,SQRT(D2905),FALSE()))</f>
        <v>6.73405518662265</v>
      </c>
    </row>
    <row r="2906" customFormat="false" ht="15" hidden="false" customHeight="false" outlineLevel="0" collapsed="false">
      <c r="A2906" s="0" t="n">
        <f aca="false">Data!C2906</f>
        <v>0.0002</v>
      </c>
      <c r="B2906" s="0" t="n">
        <f aca="false">Data!C2907</f>
        <v>0.0003</v>
      </c>
      <c r="C2906" s="0" t="n">
        <f aca="false">Summary!$B$8+(A2906-Summary!$B$8)*EXP(-Summary!$B$7*Summary!$B$3)</f>
        <v>0.000205734896581662</v>
      </c>
      <c r="D2906" s="0" t="n">
        <f aca="false">Summary!$B$9^2*(1-EXP(-2*Summary!$B$7*Summary!$B$3))/(2*Summary!$B$7)</f>
        <v>2.13796991461712E-007</v>
      </c>
      <c r="E2906" s="0" t="n">
        <f aca="false">LN(NORMDIST(B2906,C2906,SQRT(D2906),FALSE()))</f>
        <v>6.73939973675651</v>
      </c>
    </row>
    <row r="2907" customFormat="false" ht="15" hidden="false" customHeight="false" outlineLevel="0" collapsed="false">
      <c r="A2907" s="0" t="n">
        <f aca="false">Data!C2907</f>
        <v>0.0003</v>
      </c>
      <c r="B2907" s="0" t="n">
        <f aca="false">Data!C2908</f>
        <v>0.0002</v>
      </c>
      <c r="C2907" s="0" t="n">
        <f aca="false">Summary!$B$8+(A2907-Summary!$B$8)*EXP(-Summary!$B$7*Summary!$B$3)</f>
        <v>0.000305693931713901</v>
      </c>
      <c r="D2907" s="0" t="n">
        <f aca="false">Summary!$B$9^2*(1-EXP(-2*Summary!$B$7*Summary!$B$3))/(2*Summary!$B$7)</f>
        <v>2.13796991461712E-007</v>
      </c>
      <c r="E2907" s="0" t="n">
        <f aca="false">LN(NORMDIST(B2907,C2907,SQRT(D2907),FALSE()))</f>
        <v>6.73405518662265</v>
      </c>
    </row>
    <row r="2908" customFormat="false" ht="15" hidden="false" customHeight="false" outlineLevel="0" collapsed="false">
      <c r="A2908" s="0" t="n">
        <f aca="false">Data!C2908</f>
        <v>0.0002</v>
      </c>
      <c r="B2908" s="0" t="n">
        <f aca="false">Data!C2909</f>
        <v>0.0002</v>
      </c>
      <c r="C2908" s="0" t="n">
        <f aca="false">Summary!$B$8+(A2908-Summary!$B$8)*EXP(-Summary!$B$7*Summary!$B$3)</f>
        <v>0.000205734896581662</v>
      </c>
      <c r="D2908" s="0" t="n">
        <f aca="false">Summary!$B$9^2*(1-EXP(-2*Summary!$B$7*Summary!$B$3))/(2*Summary!$B$7)</f>
        <v>2.13796991461712E-007</v>
      </c>
      <c r="E2908" s="0" t="n">
        <f aca="false">LN(NORMDIST(B2908,C2908,SQRT(D2908),FALSE()))</f>
        <v>6.76010400537867</v>
      </c>
    </row>
    <row r="2909" customFormat="false" ht="15" hidden="false" customHeight="false" outlineLevel="0" collapsed="false">
      <c r="A2909" s="0" t="n">
        <f aca="false">Data!C2909</f>
        <v>0.0002</v>
      </c>
      <c r="B2909" s="0" t="n">
        <f aca="false">Data!C2910</f>
        <v>0.0003</v>
      </c>
      <c r="C2909" s="0" t="n">
        <f aca="false">Summary!$B$8+(A2909-Summary!$B$8)*EXP(-Summary!$B$7*Summary!$B$3)</f>
        <v>0.000205734896581662</v>
      </c>
      <c r="D2909" s="0" t="n">
        <f aca="false">Summary!$B$9^2*(1-EXP(-2*Summary!$B$7*Summary!$B$3))/(2*Summary!$B$7)</f>
        <v>2.13796991461712E-007</v>
      </c>
      <c r="E2909" s="0" t="n">
        <f aca="false">LN(NORMDIST(B2909,C2909,SQRT(D2909),FALSE()))</f>
        <v>6.73939973675651</v>
      </c>
    </row>
    <row r="2910" customFormat="false" ht="15" hidden="false" customHeight="false" outlineLevel="0" collapsed="false">
      <c r="A2910" s="0" t="n">
        <f aca="false">Data!C2910</f>
        <v>0.0003</v>
      </c>
      <c r="B2910" s="0" t="n">
        <f aca="false">Data!C2911</f>
        <v>0.0001</v>
      </c>
      <c r="C2910" s="0" t="n">
        <f aca="false">Summary!$B$8+(A2910-Summary!$B$8)*EXP(-Summary!$B$7*Summary!$B$3)</f>
        <v>0.000305693931713901</v>
      </c>
      <c r="D2910" s="0" t="n">
        <f aca="false">Summary!$B$9^2*(1-EXP(-2*Summary!$B$7*Summary!$B$3))/(2*Summary!$B$7)</f>
        <v>2.13796991461712E-007</v>
      </c>
      <c r="E2910" s="0" t="n">
        <f aca="false">LN(NORMDIST(B2910,C2910,SQRT(D2910),FALSE()))</f>
        <v>6.66123193001392</v>
      </c>
    </row>
    <row r="2911" customFormat="false" ht="15" hidden="false" customHeight="false" outlineLevel="0" collapsed="false">
      <c r="A2911" s="0" t="n">
        <f aca="false">Data!C2911</f>
        <v>0.0001</v>
      </c>
      <c r="B2911" s="0" t="n">
        <f aca="false">Data!C2912</f>
        <v>0.0001</v>
      </c>
      <c r="C2911" s="0" t="n">
        <f aca="false">Summary!$B$8+(A2911-Summary!$B$8)*EXP(-Summary!$B$7*Summary!$B$3)</f>
        <v>0.000105775861449423</v>
      </c>
      <c r="D2911" s="0" t="n">
        <f aca="false">Summary!$B$9^2*(1-EXP(-2*Summary!$B$7*Summary!$B$3))/(2*Summary!$B$7)</f>
        <v>2.13796991461712E-007</v>
      </c>
      <c r="E2911" s="0" t="n">
        <f aca="false">LN(NORMDIST(B2911,C2911,SQRT(D2911),FALSE()))</f>
        <v>6.76010290261133</v>
      </c>
    </row>
    <row r="2912" customFormat="false" ht="15" hidden="false" customHeight="false" outlineLevel="0" collapsed="false">
      <c r="A2912" s="0" t="n">
        <f aca="false">Data!C2912</f>
        <v>0.0001</v>
      </c>
      <c r="B2912" s="0" t="n">
        <f aca="false">Data!C2913</f>
        <v>0.0002</v>
      </c>
      <c r="C2912" s="0" t="n">
        <f aca="false">Summary!$B$8+(A2912-Summary!$B$8)*EXP(-Summary!$B$7*Summary!$B$3)</f>
        <v>0.000105775861449423</v>
      </c>
      <c r="D2912" s="0" t="n">
        <f aca="false">Summary!$B$9^2*(1-EXP(-2*Summary!$B$7*Summary!$B$3))/(2*Summary!$B$7)</f>
        <v>2.13796991461712E-007</v>
      </c>
      <c r="E2912" s="0" t="n">
        <f aca="false">LN(NORMDIST(B2912,C2912,SQRT(D2912),FALSE()))</f>
        <v>6.73941779462725</v>
      </c>
    </row>
    <row r="2913" customFormat="false" ht="15" hidden="false" customHeight="false" outlineLevel="0" collapsed="false">
      <c r="A2913" s="0" t="n">
        <f aca="false">Data!C2913</f>
        <v>0.0002</v>
      </c>
      <c r="B2913" s="0" t="n">
        <f aca="false">Data!C2914</f>
        <v>0.0001</v>
      </c>
      <c r="C2913" s="0" t="n">
        <f aca="false">Summary!$B$8+(A2913-Summary!$B$8)*EXP(-Summary!$B$7*Summary!$B$3)</f>
        <v>0.000205734896581662</v>
      </c>
      <c r="D2913" s="0" t="n">
        <f aca="false">Summary!$B$9^2*(1-EXP(-2*Summary!$B$7*Summary!$B$3))/(2*Summary!$B$7)</f>
        <v>2.13796991461712E-007</v>
      </c>
      <c r="E2913" s="0" t="n">
        <f aca="false">LN(NORMDIST(B2913,C2913,SQRT(D2913),FALSE()))</f>
        <v>6.73403493106635</v>
      </c>
    </row>
    <row r="2914" customFormat="false" ht="15" hidden="false" customHeight="false" outlineLevel="0" collapsed="false">
      <c r="A2914" s="0" t="n">
        <f aca="false">Data!C2914</f>
        <v>0.0001</v>
      </c>
      <c r="B2914" s="0" t="n">
        <f aca="false">Data!C2915</f>
        <v>0.0001</v>
      </c>
      <c r="C2914" s="0" t="n">
        <f aca="false">Summary!$B$8+(A2914-Summary!$B$8)*EXP(-Summary!$B$7*Summary!$B$3)</f>
        <v>0.000105775861449423</v>
      </c>
      <c r="D2914" s="0" t="n">
        <f aca="false">Summary!$B$9^2*(1-EXP(-2*Summary!$B$7*Summary!$B$3))/(2*Summary!$B$7)</f>
        <v>2.13796991461712E-007</v>
      </c>
      <c r="E2914" s="0" t="n">
        <f aca="false">LN(NORMDIST(B2914,C2914,SQRT(D2914),FALSE()))</f>
        <v>6.76010290261133</v>
      </c>
    </row>
    <row r="2915" customFormat="false" ht="15" hidden="false" customHeight="false" outlineLevel="0" collapsed="false">
      <c r="A2915" s="0" t="n">
        <f aca="false">Data!C2915</f>
        <v>0.0001</v>
      </c>
      <c r="B2915" s="0" t="n">
        <f aca="false">Data!C2916</f>
        <v>0.0002</v>
      </c>
      <c r="C2915" s="0" t="n">
        <f aca="false">Summary!$B$8+(A2915-Summary!$B$8)*EXP(-Summary!$B$7*Summary!$B$3)</f>
        <v>0.000105775861449423</v>
      </c>
      <c r="D2915" s="0" t="n">
        <f aca="false">Summary!$B$9^2*(1-EXP(-2*Summary!$B$7*Summary!$B$3))/(2*Summary!$B$7)</f>
        <v>2.13796991461712E-007</v>
      </c>
      <c r="E2915" s="0" t="n">
        <f aca="false">LN(NORMDIST(B2915,C2915,SQRT(D2915),FALSE()))</f>
        <v>6.73941779462725</v>
      </c>
    </row>
    <row r="2916" customFormat="false" ht="15" hidden="false" customHeight="false" outlineLevel="0" collapsed="false">
      <c r="A2916" s="0" t="n">
        <f aca="false">Data!C2916</f>
        <v>0.0002</v>
      </c>
      <c r="B2916" s="0" t="n">
        <f aca="false">Data!C2917</f>
        <v>0.0001</v>
      </c>
      <c r="C2916" s="0" t="n">
        <f aca="false">Summary!$B$8+(A2916-Summary!$B$8)*EXP(-Summary!$B$7*Summary!$B$3)</f>
        <v>0.000205734896581662</v>
      </c>
      <c r="D2916" s="0" t="n">
        <f aca="false">Summary!$B$9^2*(1-EXP(-2*Summary!$B$7*Summary!$B$3))/(2*Summary!$B$7)</f>
        <v>2.13796991461712E-007</v>
      </c>
      <c r="E2916" s="0" t="n">
        <f aca="false">LN(NORMDIST(B2916,C2916,SQRT(D2916),FALSE()))</f>
        <v>6.73403493106635</v>
      </c>
    </row>
    <row r="2917" customFormat="false" ht="15" hidden="false" customHeight="false" outlineLevel="0" collapsed="false">
      <c r="A2917" s="0" t="n">
        <f aca="false">Data!C2917</f>
        <v>0.0001</v>
      </c>
      <c r="B2917" s="0" t="n">
        <f aca="false">Data!C2918</f>
        <v>0.0001</v>
      </c>
      <c r="C2917" s="0" t="n">
        <f aca="false">Summary!$B$8+(A2917-Summary!$B$8)*EXP(-Summary!$B$7*Summary!$B$3)</f>
        <v>0.000105775861449423</v>
      </c>
      <c r="D2917" s="0" t="n">
        <f aca="false">Summary!$B$9^2*(1-EXP(-2*Summary!$B$7*Summary!$B$3))/(2*Summary!$B$7)</f>
        <v>2.13796991461712E-007</v>
      </c>
      <c r="E2917" s="0" t="n">
        <f aca="false">LN(NORMDIST(B2917,C2917,SQRT(D2917),FALSE()))</f>
        <v>6.76010290261133</v>
      </c>
    </row>
    <row r="2918" customFormat="false" ht="15" hidden="false" customHeight="false" outlineLevel="0" collapsed="false">
      <c r="A2918" s="0" t="n">
        <f aca="false">Data!C2918</f>
        <v>0.0001</v>
      </c>
      <c r="B2918" s="0" t="n">
        <f aca="false">Data!C2919</f>
        <v>0.0002</v>
      </c>
      <c r="C2918" s="0" t="n">
        <f aca="false">Summary!$B$8+(A2918-Summary!$B$8)*EXP(-Summary!$B$7*Summary!$B$3)</f>
        <v>0.000105775861449423</v>
      </c>
      <c r="D2918" s="0" t="n">
        <f aca="false">Summary!$B$9^2*(1-EXP(-2*Summary!$B$7*Summary!$B$3))/(2*Summary!$B$7)</f>
        <v>2.13796991461712E-007</v>
      </c>
      <c r="E2918" s="0" t="n">
        <f aca="false">LN(NORMDIST(B2918,C2918,SQRT(D2918),FALSE()))</f>
        <v>6.73941779462725</v>
      </c>
    </row>
    <row r="2919" customFormat="false" ht="15" hidden="false" customHeight="false" outlineLevel="0" collapsed="false">
      <c r="A2919" s="0" t="n">
        <f aca="false">Data!C2919</f>
        <v>0.0002</v>
      </c>
      <c r="B2919" s="0" t="n">
        <f aca="false">Data!C2920</f>
        <v>0.0001</v>
      </c>
      <c r="C2919" s="0" t="n">
        <f aca="false">Summary!$B$8+(A2919-Summary!$B$8)*EXP(-Summary!$B$7*Summary!$B$3)</f>
        <v>0.000205734896581662</v>
      </c>
      <c r="D2919" s="0" t="n">
        <f aca="false">Summary!$B$9^2*(1-EXP(-2*Summary!$B$7*Summary!$B$3))/(2*Summary!$B$7)</f>
        <v>2.13796991461712E-007</v>
      </c>
      <c r="E2919" s="0" t="n">
        <f aca="false">LN(NORMDIST(B2919,C2919,SQRT(D2919),FALSE()))</f>
        <v>6.73403493106635</v>
      </c>
    </row>
    <row r="2920" customFormat="false" ht="15" hidden="false" customHeight="false" outlineLevel="0" collapsed="false">
      <c r="A2920" s="0" t="n">
        <f aca="false">Data!C2920</f>
        <v>0.0001</v>
      </c>
      <c r="B2920" s="0" t="n">
        <f aca="false">Data!C2921</f>
        <v>0.0002</v>
      </c>
      <c r="C2920" s="0" t="n">
        <f aca="false">Summary!$B$8+(A2920-Summary!$B$8)*EXP(-Summary!$B$7*Summary!$B$3)</f>
        <v>0.000105775861449423</v>
      </c>
      <c r="D2920" s="0" t="n">
        <f aca="false">Summary!$B$9^2*(1-EXP(-2*Summary!$B$7*Summary!$B$3))/(2*Summary!$B$7)</f>
        <v>2.13796991461712E-007</v>
      </c>
      <c r="E2920" s="0" t="n">
        <f aca="false">LN(NORMDIST(B2920,C2920,SQRT(D2920),FALSE()))</f>
        <v>6.73941779462725</v>
      </c>
    </row>
    <row r="2921" customFormat="false" ht="15" hidden="false" customHeight="false" outlineLevel="0" collapsed="false">
      <c r="A2921" s="0" t="n">
        <f aca="false">Data!C2921</f>
        <v>0.0002</v>
      </c>
      <c r="B2921" s="0" t="n">
        <f aca="false">Data!C2922</f>
        <v>0.0002</v>
      </c>
      <c r="C2921" s="0" t="n">
        <f aca="false">Summary!$B$8+(A2921-Summary!$B$8)*EXP(-Summary!$B$7*Summary!$B$3)</f>
        <v>0.000205734896581662</v>
      </c>
      <c r="D2921" s="0" t="n">
        <f aca="false">Summary!$B$9^2*(1-EXP(-2*Summary!$B$7*Summary!$B$3))/(2*Summary!$B$7)</f>
        <v>2.13796991461712E-007</v>
      </c>
      <c r="E2921" s="0" t="n">
        <f aca="false">LN(NORMDIST(B2921,C2921,SQRT(D2921),FALSE()))</f>
        <v>6.76010400537867</v>
      </c>
    </row>
    <row r="2922" customFormat="false" ht="15" hidden="false" customHeight="false" outlineLevel="0" collapsed="false">
      <c r="A2922" s="0" t="n">
        <f aca="false">Data!C2922</f>
        <v>0.0002</v>
      </c>
      <c r="B2922" s="0" t="n">
        <f aca="false">Data!C2923</f>
        <v>0.0002</v>
      </c>
      <c r="C2922" s="0" t="n">
        <f aca="false">Summary!$B$8+(A2922-Summary!$B$8)*EXP(-Summary!$B$7*Summary!$B$3)</f>
        <v>0.000205734896581662</v>
      </c>
      <c r="D2922" s="0" t="n">
        <f aca="false">Summary!$B$9^2*(1-EXP(-2*Summary!$B$7*Summary!$B$3))/(2*Summary!$B$7)</f>
        <v>2.13796991461712E-007</v>
      </c>
      <c r="E2922" s="0" t="n">
        <f aca="false">LN(NORMDIST(B2922,C2922,SQRT(D2922),FALSE()))</f>
        <v>6.76010400537867</v>
      </c>
    </row>
    <row r="2923" customFormat="false" ht="15" hidden="false" customHeight="false" outlineLevel="0" collapsed="false">
      <c r="A2923" s="0" t="n">
        <f aca="false">Data!C2923</f>
        <v>0.0002</v>
      </c>
      <c r="B2923" s="0" t="n">
        <f aca="false">Data!C2924</f>
        <v>0.0002</v>
      </c>
      <c r="C2923" s="0" t="n">
        <f aca="false">Summary!$B$8+(A2923-Summary!$B$8)*EXP(-Summary!$B$7*Summary!$B$3)</f>
        <v>0.000205734896581662</v>
      </c>
      <c r="D2923" s="0" t="n">
        <f aca="false">Summary!$B$9^2*(1-EXP(-2*Summary!$B$7*Summary!$B$3))/(2*Summary!$B$7)</f>
        <v>2.13796991461712E-007</v>
      </c>
      <c r="E2923" s="0" t="n">
        <f aca="false">LN(NORMDIST(B2923,C2923,SQRT(D2923),FALSE()))</f>
        <v>6.76010400537867</v>
      </c>
    </row>
    <row r="2924" customFormat="false" ht="15" hidden="false" customHeight="false" outlineLevel="0" collapsed="false">
      <c r="A2924" s="0" t="n">
        <f aca="false">Data!C2924</f>
        <v>0.0002</v>
      </c>
      <c r="B2924" s="0" t="n">
        <f aca="false">Data!C2925</f>
        <v>0.0002</v>
      </c>
      <c r="C2924" s="0" t="n">
        <f aca="false">Summary!$B$8+(A2924-Summary!$B$8)*EXP(-Summary!$B$7*Summary!$B$3)</f>
        <v>0.000205734896581662</v>
      </c>
      <c r="D2924" s="0" t="n">
        <f aca="false">Summary!$B$9^2*(1-EXP(-2*Summary!$B$7*Summary!$B$3))/(2*Summary!$B$7)</f>
        <v>2.13796991461712E-007</v>
      </c>
      <c r="E2924" s="0" t="n">
        <f aca="false">LN(NORMDIST(B2924,C2924,SQRT(D2924),FALSE()))</f>
        <v>6.76010400537867</v>
      </c>
    </row>
    <row r="2925" customFormat="false" ht="15" hidden="false" customHeight="false" outlineLevel="0" collapsed="false">
      <c r="A2925" s="0" t="n">
        <f aca="false">Data!C2925</f>
        <v>0.0002</v>
      </c>
      <c r="B2925" s="0" t="n">
        <f aca="false">Data!C2926</f>
        <v>0.0002</v>
      </c>
      <c r="C2925" s="0" t="n">
        <f aca="false">Summary!$B$8+(A2925-Summary!$B$8)*EXP(-Summary!$B$7*Summary!$B$3)</f>
        <v>0.000205734896581662</v>
      </c>
      <c r="D2925" s="0" t="n">
        <f aca="false">Summary!$B$9^2*(1-EXP(-2*Summary!$B$7*Summary!$B$3))/(2*Summary!$B$7)</f>
        <v>2.13796991461712E-007</v>
      </c>
      <c r="E2925" s="0" t="n">
        <f aca="false">LN(NORMDIST(B2925,C2925,SQRT(D2925),FALSE()))</f>
        <v>6.76010400537867</v>
      </c>
    </row>
    <row r="2926" customFormat="false" ht="15" hidden="false" customHeight="false" outlineLevel="0" collapsed="false">
      <c r="A2926" s="0" t="n">
        <f aca="false">Data!C2926</f>
        <v>0.0002</v>
      </c>
      <c r="B2926" s="0" t="n">
        <f aca="false">Data!C2927</f>
        <v>0.0001</v>
      </c>
      <c r="C2926" s="0" t="n">
        <f aca="false">Summary!$B$8+(A2926-Summary!$B$8)*EXP(-Summary!$B$7*Summary!$B$3)</f>
        <v>0.000205734896581662</v>
      </c>
      <c r="D2926" s="0" t="n">
        <f aca="false">Summary!$B$9^2*(1-EXP(-2*Summary!$B$7*Summary!$B$3))/(2*Summary!$B$7)</f>
        <v>2.13796991461712E-007</v>
      </c>
      <c r="E2926" s="0" t="n">
        <f aca="false">LN(NORMDIST(B2926,C2926,SQRT(D2926),FALSE()))</f>
        <v>6.73403493106635</v>
      </c>
    </row>
    <row r="2927" customFormat="false" ht="15" hidden="false" customHeight="false" outlineLevel="0" collapsed="false">
      <c r="A2927" s="0" t="n">
        <f aca="false">Data!C2927</f>
        <v>0.0001</v>
      </c>
      <c r="B2927" s="0" t="n">
        <f aca="false">Data!C2928</f>
        <v>0.0001</v>
      </c>
      <c r="C2927" s="0" t="n">
        <f aca="false">Summary!$B$8+(A2927-Summary!$B$8)*EXP(-Summary!$B$7*Summary!$B$3)</f>
        <v>0.000105775861449423</v>
      </c>
      <c r="D2927" s="0" t="n">
        <f aca="false">Summary!$B$9^2*(1-EXP(-2*Summary!$B$7*Summary!$B$3))/(2*Summary!$B$7)</f>
        <v>2.13796991461712E-007</v>
      </c>
      <c r="E2927" s="0" t="n">
        <f aca="false">LN(NORMDIST(B2927,C2927,SQRT(D2927),FALSE()))</f>
        <v>6.76010290261133</v>
      </c>
    </row>
    <row r="2928" customFormat="false" ht="15" hidden="false" customHeight="false" outlineLevel="0" collapsed="false">
      <c r="A2928" s="0" t="n">
        <f aca="false">Data!C2928</f>
        <v>0.0001</v>
      </c>
      <c r="B2928" s="0" t="n">
        <f aca="false">Data!C2929</f>
        <v>0.0001</v>
      </c>
      <c r="C2928" s="0" t="n">
        <f aca="false">Summary!$B$8+(A2928-Summary!$B$8)*EXP(-Summary!$B$7*Summary!$B$3)</f>
        <v>0.000105775861449423</v>
      </c>
      <c r="D2928" s="0" t="n">
        <f aca="false">Summary!$B$9^2*(1-EXP(-2*Summary!$B$7*Summary!$B$3))/(2*Summary!$B$7)</f>
        <v>2.13796991461712E-007</v>
      </c>
      <c r="E2928" s="0" t="n">
        <f aca="false">LN(NORMDIST(B2928,C2928,SQRT(D2928),FALSE()))</f>
        <v>6.76010290261133</v>
      </c>
    </row>
    <row r="2929" customFormat="false" ht="15" hidden="false" customHeight="false" outlineLevel="0" collapsed="false">
      <c r="A2929" s="0" t="n">
        <f aca="false">Data!C2929</f>
        <v>0.0001</v>
      </c>
      <c r="B2929" s="0" t="n">
        <f aca="false">Data!C2930</f>
        <v>0.0001</v>
      </c>
      <c r="C2929" s="0" t="n">
        <f aca="false">Summary!$B$8+(A2929-Summary!$B$8)*EXP(-Summary!$B$7*Summary!$B$3)</f>
        <v>0.000105775861449423</v>
      </c>
      <c r="D2929" s="0" t="n">
        <f aca="false">Summary!$B$9^2*(1-EXP(-2*Summary!$B$7*Summary!$B$3))/(2*Summary!$B$7)</f>
        <v>2.13796991461712E-007</v>
      </c>
      <c r="E2929" s="0" t="n">
        <f aca="false">LN(NORMDIST(B2929,C2929,SQRT(D2929),FALSE()))</f>
        <v>6.76010290261133</v>
      </c>
    </row>
    <row r="2930" customFormat="false" ht="15" hidden="false" customHeight="false" outlineLevel="0" collapsed="false">
      <c r="A2930" s="0" t="n">
        <f aca="false">Data!C2930</f>
        <v>0.0001</v>
      </c>
      <c r="B2930" s="0" t="n">
        <f aca="false">Data!C2931</f>
        <v>0.0001</v>
      </c>
      <c r="C2930" s="0" t="n">
        <f aca="false">Summary!$B$8+(A2930-Summary!$B$8)*EXP(-Summary!$B$7*Summary!$B$3)</f>
        <v>0.000105775861449423</v>
      </c>
      <c r="D2930" s="0" t="n">
        <f aca="false">Summary!$B$9^2*(1-EXP(-2*Summary!$B$7*Summary!$B$3))/(2*Summary!$B$7)</f>
        <v>2.13796991461712E-007</v>
      </c>
      <c r="E2930" s="0" t="n">
        <f aca="false">LN(NORMDIST(B2930,C2930,SQRT(D2930),FALSE()))</f>
        <v>6.76010290261133</v>
      </c>
    </row>
    <row r="2931" customFormat="false" ht="15" hidden="false" customHeight="false" outlineLevel="0" collapsed="false">
      <c r="A2931" s="0" t="n">
        <f aca="false">Data!C2931</f>
        <v>0.0001</v>
      </c>
      <c r="B2931" s="0" t="n">
        <f aca="false">Data!C2932</f>
        <v>0.0001</v>
      </c>
      <c r="C2931" s="0" t="n">
        <f aca="false">Summary!$B$8+(A2931-Summary!$B$8)*EXP(-Summary!$B$7*Summary!$B$3)</f>
        <v>0.000105775861449423</v>
      </c>
      <c r="D2931" s="0" t="n">
        <f aca="false">Summary!$B$9^2*(1-EXP(-2*Summary!$B$7*Summary!$B$3))/(2*Summary!$B$7)</f>
        <v>2.13796991461712E-007</v>
      </c>
      <c r="E2931" s="0" t="n">
        <f aca="false">LN(NORMDIST(B2931,C2931,SQRT(D2931),FALSE()))</f>
        <v>6.76010290261133</v>
      </c>
    </row>
    <row r="2932" customFormat="false" ht="15" hidden="false" customHeight="false" outlineLevel="0" collapsed="false">
      <c r="A2932" s="0" t="n">
        <f aca="false">Data!C2932</f>
        <v>0.0001</v>
      </c>
      <c r="B2932" s="0" t="n">
        <f aca="false">Data!C2933</f>
        <v>0.0001</v>
      </c>
      <c r="C2932" s="0" t="n">
        <f aca="false">Summary!$B$8+(A2932-Summary!$B$8)*EXP(-Summary!$B$7*Summary!$B$3)</f>
        <v>0.000105775861449423</v>
      </c>
      <c r="D2932" s="0" t="n">
        <f aca="false">Summary!$B$9^2*(1-EXP(-2*Summary!$B$7*Summary!$B$3))/(2*Summary!$B$7)</f>
        <v>2.13796991461712E-007</v>
      </c>
      <c r="E2932" s="0" t="n">
        <f aca="false">LN(NORMDIST(B2932,C2932,SQRT(D2932),FALSE()))</f>
        <v>6.76010290261133</v>
      </c>
    </row>
    <row r="2933" customFormat="false" ht="15" hidden="false" customHeight="false" outlineLevel="0" collapsed="false">
      <c r="A2933" s="0" t="n">
        <f aca="false">Data!C2933</f>
        <v>0.0001</v>
      </c>
      <c r="B2933" s="0" t="n">
        <f aca="false">Data!C2934</f>
        <v>0.0001</v>
      </c>
      <c r="C2933" s="0" t="n">
        <f aca="false">Summary!$B$8+(A2933-Summary!$B$8)*EXP(-Summary!$B$7*Summary!$B$3)</f>
        <v>0.000105775861449423</v>
      </c>
      <c r="D2933" s="0" t="n">
        <f aca="false">Summary!$B$9^2*(1-EXP(-2*Summary!$B$7*Summary!$B$3))/(2*Summary!$B$7)</f>
        <v>2.13796991461712E-007</v>
      </c>
      <c r="E2933" s="0" t="n">
        <f aca="false">LN(NORMDIST(B2933,C2933,SQRT(D2933),FALSE()))</f>
        <v>6.76010290261133</v>
      </c>
    </row>
    <row r="2934" customFormat="false" ht="15" hidden="false" customHeight="false" outlineLevel="0" collapsed="false">
      <c r="A2934" s="0" t="n">
        <f aca="false">Data!C2934</f>
        <v>0.0001</v>
      </c>
      <c r="B2934" s="0" t="n">
        <f aca="false">Data!C2935</f>
        <v>0.0001</v>
      </c>
      <c r="C2934" s="0" t="n">
        <f aca="false">Summary!$B$8+(A2934-Summary!$B$8)*EXP(-Summary!$B$7*Summary!$B$3)</f>
        <v>0.000105775861449423</v>
      </c>
      <c r="D2934" s="0" t="n">
        <f aca="false">Summary!$B$9^2*(1-EXP(-2*Summary!$B$7*Summary!$B$3))/(2*Summary!$B$7)</f>
        <v>2.13796991461712E-007</v>
      </c>
      <c r="E2934" s="0" t="n">
        <f aca="false">LN(NORMDIST(B2934,C2934,SQRT(D2934),FALSE()))</f>
        <v>6.76010290261133</v>
      </c>
    </row>
    <row r="2935" customFormat="false" ht="15" hidden="false" customHeight="false" outlineLevel="0" collapsed="false">
      <c r="A2935" s="0" t="n">
        <f aca="false">Data!C2935</f>
        <v>0.0001</v>
      </c>
      <c r="B2935" s="0" t="n">
        <f aca="false">Data!C2936</f>
        <v>0</v>
      </c>
      <c r="C2935" s="0" t="n">
        <f aca="false">Summary!$B$8+(A2935-Summary!$B$8)*EXP(-Summary!$B$7*Summary!$B$3)</f>
        <v>0.000105775861449423</v>
      </c>
      <c r="D2935" s="0" t="n">
        <f aca="false">Summary!$B$9^2*(1-EXP(-2*Summary!$B$7*Summary!$B$3))/(2*Summary!$B$7)</f>
        <v>2.13796991461712E-007</v>
      </c>
      <c r="E2935" s="0" t="n">
        <f aca="false">LN(NORMDIST(B2935,C2935,SQRT(D2935),FALSE()))</f>
        <v>6.73401466766093</v>
      </c>
    </row>
    <row r="2936" customFormat="false" ht="15" hidden="false" customHeight="false" outlineLevel="0" collapsed="false">
      <c r="A2936" s="0" t="n">
        <f aca="false">Data!C2936</f>
        <v>0</v>
      </c>
      <c r="B2936" s="0" t="n">
        <f aca="false">Data!C2937</f>
        <v>0.0001</v>
      </c>
      <c r="C2936" s="0" t="n">
        <f aca="false">Summary!$B$8+(A2936-Summary!$B$8)*EXP(-Summary!$B$7*Summary!$B$3)</f>
        <v>5.81682631718358E-006</v>
      </c>
      <c r="D2936" s="0" t="n">
        <f aca="false">Summary!$B$9^2*(1-EXP(-2*Summary!$B$7*Summary!$B$3))/(2*Summary!$B$7)</f>
        <v>2.13796991461712E-007</v>
      </c>
      <c r="E2936" s="0" t="n">
        <f aca="false">LN(NORMDIST(B2936,C2936,SQRT(D2936),FALSE()))</f>
        <v>6.73943584464885</v>
      </c>
    </row>
    <row r="2937" customFormat="false" ht="15" hidden="false" customHeight="false" outlineLevel="0" collapsed="false">
      <c r="A2937" s="0" t="n">
        <f aca="false">Data!C2937</f>
        <v>0.0001</v>
      </c>
      <c r="B2937" s="0" t="n">
        <f aca="false">Data!C2938</f>
        <v>0.0002</v>
      </c>
      <c r="C2937" s="0" t="n">
        <f aca="false">Summary!$B$8+(A2937-Summary!$B$8)*EXP(-Summary!$B$7*Summary!$B$3)</f>
        <v>0.000105775861449423</v>
      </c>
      <c r="D2937" s="0" t="n">
        <f aca="false">Summary!$B$9^2*(1-EXP(-2*Summary!$B$7*Summary!$B$3))/(2*Summary!$B$7)</f>
        <v>2.13796991461712E-007</v>
      </c>
      <c r="E2937" s="0" t="n">
        <f aca="false">LN(NORMDIST(B2937,C2937,SQRT(D2937),FALSE()))</f>
        <v>6.73941779462725</v>
      </c>
    </row>
    <row r="2938" customFormat="false" ht="15" hidden="false" customHeight="false" outlineLevel="0" collapsed="false">
      <c r="A2938" s="0" t="n">
        <f aca="false">Data!C2938</f>
        <v>0.0002</v>
      </c>
      <c r="B2938" s="0" t="n">
        <f aca="false">Data!C2939</f>
        <v>0.0001</v>
      </c>
      <c r="C2938" s="0" t="n">
        <f aca="false">Summary!$B$8+(A2938-Summary!$B$8)*EXP(-Summary!$B$7*Summary!$B$3)</f>
        <v>0.000205734896581662</v>
      </c>
      <c r="D2938" s="0" t="n">
        <f aca="false">Summary!$B$9^2*(1-EXP(-2*Summary!$B$7*Summary!$B$3))/(2*Summary!$B$7)</f>
        <v>2.13796991461712E-007</v>
      </c>
      <c r="E2938" s="0" t="n">
        <f aca="false">LN(NORMDIST(B2938,C2938,SQRT(D2938),FALSE()))</f>
        <v>6.73403493106635</v>
      </c>
    </row>
    <row r="2939" customFormat="false" ht="15" hidden="false" customHeight="false" outlineLevel="0" collapsed="false">
      <c r="A2939" s="0" t="n">
        <f aca="false">Data!C2939</f>
        <v>0.0001</v>
      </c>
      <c r="B2939" s="0" t="n">
        <f aca="false">Data!C2940</f>
        <v>0.0002</v>
      </c>
      <c r="C2939" s="0" t="n">
        <f aca="false">Summary!$B$8+(A2939-Summary!$B$8)*EXP(-Summary!$B$7*Summary!$B$3)</f>
        <v>0.000105775861449423</v>
      </c>
      <c r="D2939" s="0" t="n">
        <f aca="false">Summary!$B$9^2*(1-EXP(-2*Summary!$B$7*Summary!$B$3))/(2*Summary!$B$7)</f>
        <v>2.13796991461712E-007</v>
      </c>
      <c r="E2939" s="0" t="n">
        <f aca="false">LN(NORMDIST(B2939,C2939,SQRT(D2939),FALSE()))</f>
        <v>6.73941779462725</v>
      </c>
    </row>
    <row r="2940" customFormat="false" ht="15" hidden="false" customHeight="false" outlineLevel="0" collapsed="false">
      <c r="A2940" s="0" t="n">
        <f aca="false">Data!C2940</f>
        <v>0.0002</v>
      </c>
      <c r="B2940" s="0" t="n">
        <f aca="false">Data!C2941</f>
        <v>0.0002</v>
      </c>
      <c r="C2940" s="0" t="n">
        <f aca="false">Summary!$B$8+(A2940-Summary!$B$8)*EXP(-Summary!$B$7*Summary!$B$3)</f>
        <v>0.000205734896581662</v>
      </c>
      <c r="D2940" s="0" t="n">
        <f aca="false">Summary!$B$9^2*(1-EXP(-2*Summary!$B$7*Summary!$B$3))/(2*Summary!$B$7)</f>
        <v>2.13796991461712E-007</v>
      </c>
      <c r="E2940" s="0" t="n">
        <f aca="false">LN(NORMDIST(B2940,C2940,SQRT(D2940),FALSE()))</f>
        <v>6.76010400537867</v>
      </c>
    </row>
    <row r="2941" customFormat="false" ht="15" hidden="false" customHeight="false" outlineLevel="0" collapsed="false">
      <c r="A2941" s="0" t="n">
        <f aca="false">Data!C2941</f>
        <v>0.0002</v>
      </c>
      <c r="B2941" s="0" t="n">
        <f aca="false">Data!C2942</f>
        <v>0.0002</v>
      </c>
      <c r="C2941" s="0" t="n">
        <f aca="false">Summary!$B$8+(A2941-Summary!$B$8)*EXP(-Summary!$B$7*Summary!$B$3)</f>
        <v>0.000205734896581662</v>
      </c>
      <c r="D2941" s="0" t="n">
        <f aca="false">Summary!$B$9^2*(1-EXP(-2*Summary!$B$7*Summary!$B$3))/(2*Summary!$B$7)</f>
        <v>2.13796991461712E-007</v>
      </c>
      <c r="E2941" s="0" t="n">
        <f aca="false">LN(NORMDIST(B2941,C2941,SQRT(D2941),FALSE()))</f>
        <v>6.76010400537867</v>
      </c>
    </row>
    <row r="2942" customFormat="false" ht="15" hidden="false" customHeight="false" outlineLevel="0" collapsed="false">
      <c r="A2942" s="0" t="n">
        <f aca="false">Data!C2942</f>
        <v>0.0002</v>
      </c>
      <c r="B2942" s="0" t="n">
        <f aca="false">Data!C2943</f>
        <v>0.0002</v>
      </c>
      <c r="C2942" s="0" t="n">
        <f aca="false">Summary!$B$8+(A2942-Summary!$B$8)*EXP(-Summary!$B$7*Summary!$B$3)</f>
        <v>0.000205734896581662</v>
      </c>
      <c r="D2942" s="0" t="n">
        <f aca="false">Summary!$B$9^2*(1-EXP(-2*Summary!$B$7*Summary!$B$3))/(2*Summary!$B$7)</f>
        <v>2.13796991461712E-007</v>
      </c>
      <c r="E2942" s="0" t="n">
        <f aca="false">LN(NORMDIST(B2942,C2942,SQRT(D2942),FALSE()))</f>
        <v>6.76010400537867</v>
      </c>
    </row>
    <row r="2943" customFormat="false" ht="15" hidden="false" customHeight="false" outlineLevel="0" collapsed="false">
      <c r="A2943" s="0" t="n">
        <f aca="false">Data!C2943</f>
        <v>0.0002</v>
      </c>
      <c r="B2943" s="0" t="n">
        <f aca="false">Data!C2944</f>
        <v>0.0001</v>
      </c>
      <c r="C2943" s="0" t="n">
        <f aca="false">Summary!$B$8+(A2943-Summary!$B$8)*EXP(-Summary!$B$7*Summary!$B$3)</f>
        <v>0.000205734896581662</v>
      </c>
      <c r="D2943" s="0" t="n">
        <f aca="false">Summary!$B$9^2*(1-EXP(-2*Summary!$B$7*Summary!$B$3))/(2*Summary!$B$7)</f>
        <v>2.13796991461712E-007</v>
      </c>
      <c r="E2943" s="0" t="n">
        <f aca="false">LN(NORMDIST(B2943,C2943,SQRT(D2943),FALSE()))</f>
        <v>6.73403493106635</v>
      </c>
    </row>
    <row r="2944" customFormat="false" ht="15" hidden="false" customHeight="false" outlineLevel="0" collapsed="false">
      <c r="A2944" s="0" t="n">
        <f aca="false">Data!C2944</f>
        <v>0.0001</v>
      </c>
      <c r="B2944" s="0" t="n">
        <f aca="false">Data!C2945</f>
        <v>0</v>
      </c>
      <c r="C2944" s="0" t="n">
        <f aca="false">Summary!$B$8+(A2944-Summary!$B$8)*EXP(-Summary!$B$7*Summary!$B$3)</f>
        <v>0.000105775861449423</v>
      </c>
      <c r="D2944" s="0" t="n">
        <f aca="false">Summary!$B$9^2*(1-EXP(-2*Summary!$B$7*Summary!$B$3))/(2*Summary!$B$7)</f>
        <v>2.13796991461712E-007</v>
      </c>
      <c r="E2944" s="0" t="n">
        <f aca="false">LN(NORMDIST(B2944,C2944,SQRT(D2944),FALSE()))</f>
        <v>6.73401466766093</v>
      </c>
    </row>
    <row r="2945" customFormat="false" ht="15" hidden="false" customHeight="false" outlineLevel="0" collapsed="false">
      <c r="A2945" s="0" t="n">
        <f aca="false">Data!C2945</f>
        <v>0</v>
      </c>
      <c r="B2945" s="0" t="n">
        <f aca="false">Data!C2946</f>
        <v>0.0001</v>
      </c>
      <c r="C2945" s="0" t="n">
        <f aca="false">Summary!$B$8+(A2945-Summary!$B$8)*EXP(-Summary!$B$7*Summary!$B$3)</f>
        <v>5.81682631718358E-006</v>
      </c>
      <c r="D2945" s="0" t="n">
        <f aca="false">Summary!$B$9^2*(1-EXP(-2*Summary!$B$7*Summary!$B$3))/(2*Summary!$B$7)</f>
        <v>2.13796991461712E-007</v>
      </c>
      <c r="E2945" s="0" t="n">
        <f aca="false">LN(NORMDIST(B2945,C2945,SQRT(D2945),FALSE()))</f>
        <v>6.73943584464885</v>
      </c>
    </row>
    <row r="2946" customFormat="false" ht="15" hidden="false" customHeight="false" outlineLevel="0" collapsed="false">
      <c r="A2946" s="0" t="n">
        <f aca="false">Data!C2946</f>
        <v>0.0001</v>
      </c>
      <c r="B2946" s="0" t="n">
        <f aca="false">Data!C2947</f>
        <v>0.0001</v>
      </c>
      <c r="C2946" s="0" t="n">
        <f aca="false">Summary!$B$8+(A2946-Summary!$B$8)*EXP(-Summary!$B$7*Summary!$B$3)</f>
        <v>0.000105775861449423</v>
      </c>
      <c r="D2946" s="0" t="n">
        <f aca="false">Summary!$B$9^2*(1-EXP(-2*Summary!$B$7*Summary!$B$3))/(2*Summary!$B$7)</f>
        <v>2.13796991461712E-007</v>
      </c>
      <c r="E2946" s="0" t="n">
        <f aca="false">LN(NORMDIST(B2946,C2946,SQRT(D2946),FALSE()))</f>
        <v>6.76010290261133</v>
      </c>
    </row>
    <row r="2947" customFormat="false" ht="15" hidden="false" customHeight="false" outlineLevel="0" collapsed="false">
      <c r="A2947" s="0" t="n">
        <f aca="false">Data!C2947</f>
        <v>0.0001</v>
      </c>
      <c r="B2947" s="0" t="n">
        <f aca="false">Data!C2948</f>
        <v>0.0002</v>
      </c>
      <c r="C2947" s="0" t="n">
        <f aca="false">Summary!$B$8+(A2947-Summary!$B$8)*EXP(-Summary!$B$7*Summary!$B$3)</f>
        <v>0.000105775861449423</v>
      </c>
      <c r="D2947" s="0" t="n">
        <f aca="false">Summary!$B$9^2*(1-EXP(-2*Summary!$B$7*Summary!$B$3))/(2*Summary!$B$7)</f>
        <v>2.13796991461712E-007</v>
      </c>
      <c r="E2947" s="0" t="n">
        <f aca="false">LN(NORMDIST(B2947,C2947,SQRT(D2947),FALSE()))</f>
        <v>6.73941779462725</v>
      </c>
    </row>
    <row r="2948" customFormat="false" ht="15" hidden="false" customHeight="false" outlineLevel="0" collapsed="false">
      <c r="A2948" s="0" t="n">
        <f aca="false">Data!C2948</f>
        <v>0.0002</v>
      </c>
      <c r="B2948" s="0" t="n">
        <f aca="false">Data!C2949</f>
        <v>0.0002</v>
      </c>
      <c r="C2948" s="0" t="n">
        <f aca="false">Summary!$B$8+(A2948-Summary!$B$8)*EXP(-Summary!$B$7*Summary!$B$3)</f>
        <v>0.000205734896581662</v>
      </c>
      <c r="D2948" s="0" t="n">
        <f aca="false">Summary!$B$9^2*(1-EXP(-2*Summary!$B$7*Summary!$B$3))/(2*Summary!$B$7)</f>
        <v>2.13796991461712E-007</v>
      </c>
      <c r="E2948" s="0" t="n">
        <f aca="false">LN(NORMDIST(B2948,C2948,SQRT(D2948),FALSE()))</f>
        <v>6.76010400537867</v>
      </c>
    </row>
    <row r="2949" customFormat="false" ht="15" hidden="false" customHeight="false" outlineLevel="0" collapsed="false">
      <c r="A2949" s="0" t="n">
        <f aca="false">Data!C2949</f>
        <v>0.0002</v>
      </c>
      <c r="B2949" s="0" t="n">
        <f aca="false">Data!C2950</f>
        <v>0.0002</v>
      </c>
      <c r="C2949" s="0" t="n">
        <f aca="false">Summary!$B$8+(A2949-Summary!$B$8)*EXP(-Summary!$B$7*Summary!$B$3)</f>
        <v>0.000205734896581662</v>
      </c>
      <c r="D2949" s="0" t="n">
        <f aca="false">Summary!$B$9^2*(1-EXP(-2*Summary!$B$7*Summary!$B$3))/(2*Summary!$B$7)</f>
        <v>2.13796991461712E-007</v>
      </c>
      <c r="E2949" s="0" t="n">
        <f aca="false">LN(NORMDIST(B2949,C2949,SQRT(D2949),FALSE()))</f>
        <v>6.76010400537867</v>
      </c>
    </row>
    <row r="2950" customFormat="false" ht="15" hidden="false" customHeight="false" outlineLevel="0" collapsed="false">
      <c r="A2950" s="0" t="n">
        <f aca="false">Data!C2950</f>
        <v>0.0002</v>
      </c>
      <c r="B2950" s="0" t="n">
        <f aca="false">Data!C2951</f>
        <v>0.0002</v>
      </c>
      <c r="C2950" s="0" t="n">
        <f aca="false">Summary!$B$8+(A2950-Summary!$B$8)*EXP(-Summary!$B$7*Summary!$B$3)</f>
        <v>0.000205734896581662</v>
      </c>
      <c r="D2950" s="0" t="n">
        <f aca="false">Summary!$B$9^2*(1-EXP(-2*Summary!$B$7*Summary!$B$3))/(2*Summary!$B$7)</f>
        <v>2.13796991461712E-007</v>
      </c>
      <c r="E2950" s="0" t="n">
        <f aca="false">LN(NORMDIST(B2950,C2950,SQRT(D2950),FALSE()))</f>
        <v>6.76010400537867</v>
      </c>
    </row>
    <row r="2951" customFormat="false" ht="15" hidden="false" customHeight="false" outlineLevel="0" collapsed="false">
      <c r="A2951" s="0" t="n">
        <f aca="false">Data!C2951</f>
        <v>0.0002</v>
      </c>
      <c r="B2951" s="0" t="n">
        <f aca="false">Data!C2952</f>
        <v>0.0004</v>
      </c>
      <c r="C2951" s="0" t="n">
        <f aca="false">Summary!$B$8+(A2951-Summary!$B$8)*EXP(-Summary!$B$7*Summary!$B$3)</f>
        <v>0.000205734896581662</v>
      </c>
      <c r="D2951" s="0" t="n">
        <f aca="false">Summary!$B$9^2*(1-EXP(-2*Summary!$B$7*Summary!$B$3))/(2*Summary!$B$7)</f>
        <v>2.13796991461712E-007</v>
      </c>
      <c r="E2951" s="0" t="n">
        <f aca="false">LN(NORMDIST(B2951,C2951,SQRT(D2951),FALSE()))</f>
        <v>6.67192212519986</v>
      </c>
    </row>
    <row r="2952" customFormat="false" ht="15" hidden="false" customHeight="false" outlineLevel="0" collapsed="false">
      <c r="A2952" s="0" t="n">
        <f aca="false">Data!C2952</f>
        <v>0.0004</v>
      </c>
      <c r="B2952" s="0" t="n">
        <f aca="false">Data!C2953</f>
        <v>0.0004</v>
      </c>
      <c r="C2952" s="0" t="n">
        <f aca="false">Summary!$B$8+(A2952-Summary!$B$8)*EXP(-Summary!$B$7*Summary!$B$3)</f>
        <v>0.000405652966846141</v>
      </c>
      <c r="D2952" s="0" t="n">
        <f aca="false">Summary!$B$9^2*(1-EXP(-2*Summary!$B$7*Summary!$B$3))/(2*Summary!$B$7)</f>
        <v>2.13796991461712E-007</v>
      </c>
      <c r="E2952" s="0" t="n">
        <f aca="false">LN(NORMDIST(B2952,C2952,SQRT(D2952),FALSE()))</f>
        <v>6.76010618736597</v>
      </c>
    </row>
    <row r="2953" customFormat="false" ht="15" hidden="false" customHeight="false" outlineLevel="0" collapsed="false">
      <c r="A2953" s="0" t="n">
        <f aca="false">Data!C2953</f>
        <v>0.0004</v>
      </c>
      <c r="B2953" s="0" t="n">
        <f aca="false">Data!C2954</f>
        <v>0.0003</v>
      </c>
      <c r="C2953" s="0" t="n">
        <f aca="false">Summary!$B$8+(A2953-Summary!$B$8)*EXP(-Summary!$B$7*Summary!$B$3)</f>
        <v>0.000405652966846141</v>
      </c>
      <c r="D2953" s="0" t="n">
        <f aca="false">Summary!$B$9^2*(1-EXP(-2*Summary!$B$7*Summary!$B$3))/(2*Summary!$B$7)</f>
        <v>2.13796991461712E-007</v>
      </c>
      <c r="E2953" s="0" t="n">
        <f aca="false">LN(NORMDIST(B2953,C2953,SQRT(D2953),FALSE()))</f>
        <v>6.73407543432981</v>
      </c>
    </row>
    <row r="2954" customFormat="false" ht="15" hidden="false" customHeight="false" outlineLevel="0" collapsed="false">
      <c r="A2954" s="0" t="n">
        <f aca="false">Data!C2954</f>
        <v>0.0003</v>
      </c>
      <c r="B2954" s="0" t="n">
        <f aca="false">Data!C2955</f>
        <v>0.0003</v>
      </c>
      <c r="C2954" s="0" t="n">
        <f aca="false">Summary!$B$8+(A2954-Summary!$B$8)*EXP(-Summary!$B$7*Summary!$B$3)</f>
        <v>0.000305693931713901</v>
      </c>
      <c r="D2954" s="0" t="n">
        <f aca="false">Summary!$B$9^2*(1-EXP(-2*Summary!$B$7*Summary!$B$3))/(2*Summary!$B$7)</f>
        <v>2.13796991461712E-007</v>
      </c>
      <c r="E2954" s="0" t="n">
        <f aca="false">LN(NORMDIST(B2954,C2954,SQRT(D2954),FALSE()))</f>
        <v>6.76010510029689</v>
      </c>
    </row>
    <row r="2955" customFormat="false" ht="15" hidden="false" customHeight="false" outlineLevel="0" collapsed="false">
      <c r="A2955" s="0" t="n">
        <f aca="false">Data!C2955</f>
        <v>0.0003</v>
      </c>
      <c r="B2955" s="0" t="n">
        <f aca="false">Data!C2956</f>
        <v>0.0002</v>
      </c>
      <c r="C2955" s="0" t="n">
        <f aca="false">Summary!$B$8+(A2955-Summary!$B$8)*EXP(-Summary!$B$7*Summary!$B$3)</f>
        <v>0.000305693931713901</v>
      </c>
      <c r="D2955" s="0" t="n">
        <f aca="false">Summary!$B$9^2*(1-EXP(-2*Summary!$B$7*Summary!$B$3))/(2*Summary!$B$7)</f>
        <v>2.13796991461712E-007</v>
      </c>
      <c r="E2955" s="0" t="n">
        <f aca="false">LN(NORMDIST(B2955,C2955,SQRT(D2955),FALSE()))</f>
        <v>6.73405518662265</v>
      </c>
    </row>
    <row r="2956" customFormat="false" ht="15" hidden="false" customHeight="false" outlineLevel="0" collapsed="false">
      <c r="A2956" s="0" t="n">
        <f aca="false">Data!C2956</f>
        <v>0.0002</v>
      </c>
      <c r="B2956" s="0" t="n">
        <f aca="false">Data!C2957</f>
        <v>0.0002</v>
      </c>
      <c r="C2956" s="0" t="n">
        <f aca="false">Summary!$B$8+(A2956-Summary!$B$8)*EXP(-Summary!$B$7*Summary!$B$3)</f>
        <v>0.000205734896581662</v>
      </c>
      <c r="D2956" s="0" t="n">
        <f aca="false">Summary!$B$9^2*(1-EXP(-2*Summary!$B$7*Summary!$B$3))/(2*Summary!$B$7)</f>
        <v>2.13796991461712E-007</v>
      </c>
      <c r="E2956" s="0" t="n">
        <f aca="false">LN(NORMDIST(B2956,C2956,SQRT(D2956),FALSE()))</f>
        <v>6.76010400537867</v>
      </c>
    </row>
    <row r="2957" customFormat="false" ht="15" hidden="false" customHeight="false" outlineLevel="0" collapsed="false">
      <c r="A2957" s="0" t="n">
        <f aca="false">Data!C2957</f>
        <v>0.0002</v>
      </c>
      <c r="B2957" s="0" t="n">
        <f aca="false">Data!C2958</f>
        <v>0.0001</v>
      </c>
      <c r="C2957" s="0" t="n">
        <f aca="false">Summary!$B$8+(A2957-Summary!$B$8)*EXP(-Summary!$B$7*Summary!$B$3)</f>
        <v>0.000205734896581662</v>
      </c>
      <c r="D2957" s="0" t="n">
        <f aca="false">Summary!$B$9^2*(1-EXP(-2*Summary!$B$7*Summary!$B$3))/(2*Summary!$B$7)</f>
        <v>2.13796991461712E-007</v>
      </c>
      <c r="E2957" s="0" t="n">
        <f aca="false">LN(NORMDIST(B2957,C2957,SQRT(D2957),FALSE()))</f>
        <v>6.73403493106635</v>
      </c>
    </row>
    <row r="2958" customFormat="false" ht="15" hidden="false" customHeight="false" outlineLevel="0" collapsed="false">
      <c r="A2958" s="0" t="n">
        <f aca="false">Data!C2958</f>
        <v>0.0001</v>
      </c>
      <c r="B2958" s="0" t="n">
        <f aca="false">Data!C2959</f>
        <v>0.0002</v>
      </c>
      <c r="C2958" s="0" t="n">
        <f aca="false">Summary!$B$8+(A2958-Summary!$B$8)*EXP(-Summary!$B$7*Summary!$B$3)</f>
        <v>0.000105775861449423</v>
      </c>
      <c r="D2958" s="0" t="n">
        <f aca="false">Summary!$B$9^2*(1-EXP(-2*Summary!$B$7*Summary!$B$3))/(2*Summary!$B$7)</f>
        <v>2.13796991461712E-007</v>
      </c>
      <c r="E2958" s="0" t="n">
        <f aca="false">LN(NORMDIST(B2958,C2958,SQRT(D2958),FALSE()))</f>
        <v>6.73941779462725</v>
      </c>
    </row>
    <row r="2959" customFormat="false" ht="15" hidden="false" customHeight="false" outlineLevel="0" collapsed="false">
      <c r="A2959" s="0" t="n">
        <f aca="false">Data!C2959</f>
        <v>0.0002</v>
      </c>
      <c r="B2959" s="0" t="n">
        <f aca="false">Data!C2960</f>
        <v>0.0002</v>
      </c>
      <c r="C2959" s="0" t="n">
        <f aca="false">Summary!$B$8+(A2959-Summary!$B$8)*EXP(-Summary!$B$7*Summary!$B$3)</f>
        <v>0.000205734896581662</v>
      </c>
      <c r="D2959" s="0" t="n">
        <f aca="false">Summary!$B$9^2*(1-EXP(-2*Summary!$B$7*Summary!$B$3))/(2*Summary!$B$7)</f>
        <v>2.13796991461712E-007</v>
      </c>
      <c r="E2959" s="0" t="n">
        <f aca="false">LN(NORMDIST(B2959,C2959,SQRT(D2959),FALSE()))</f>
        <v>6.76010400537867</v>
      </c>
    </row>
    <row r="2960" customFormat="false" ht="15" hidden="false" customHeight="false" outlineLevel="0" collapsed="false">
      <c r="A2960" s="0" t="n">
        <f aca="false">Data!C2960</f>
        <v>0.0002</v>
      </c>
      <c r="B2960" s="0" t="n">
        <f aca="false">Data!C2961</f>
        <v>0.0001</v>
      </c>
      <c r="C2960" s="0" t="n">
        <f aca="false">Summary!$B$8+(A2960-Summary!$B$8)*EXP(-Summary!$B$7*Summary!$B$3)</f>
        <v>0.000205734896581662</v>
      </c>
      <c r="D2960" s="0" t="n">
        <f aca="false">Summary!$B$9^2*(1-EXP(-2*Summary!$B$7*Summary!$B$3))/(2*Summary!$B$7)</f>
        <v>2.13796991461712E-007</v>
      </c>
      <c r="E2960" s="0" t="n">
        <f aca="false">LN(NORMDIST(B2960,C2960,SQRT(D2960),FALSE()))</f>
        <v>6.73403493106635</v>
      </c>
    </row>
    <row r="2961" customFormat="false" ht="15" hidden="false" customHeight="false" outlineLevel="0" collapsed="false">
      <c r="A2961" s="0" t="n">
        <f aca="false">Data!C2961</f>
        <v>0.0001</v>
      </c>
      <c r="B2961" s="0" t="n">
        <f aca="false">Data!C2962</f>
        <v>0.0001</v>
      </c>
      <c r="C2961" s="0" t="n">
        <f aca="false">Summary!$B$8+(A2961-Summary!$B$8)*EXP(-Summary!$B$7*Summary!$B$3)</f>
        <v>0.000105775861449423</v>
      </c>
      <c r="D2961" s="0" t="n">
        <f aca="false">Summary!$B$9^2*(1-EXP(-2*Summary!$B$7*Summary!$B$3))/(2*Summary!$B$7)</f>
        <v>2.13796991461712E-007</v>
      </c>
      <c r="E2961" s="0" t="n">
        <f aca="false">LN(NORMDIST(B2961,C2961,SQRT(D2961),FALSE()))</f>
        <v>6.76010290261133</v>
      </c>
    </row>
    <row r="2962" customFormat="false" ht="15" hidden="false" customHeight="false" outlineLevel="0" collapsed="false">
      <c r="A2962" s="0" t="n">
        <f aca="false">Data!C2962</f>
        <v>0.0001</v>
      </c>
      <c r="B2962" s="0" t="n">
        <f aca="false">Data!C2963</f>
        <v>0.0001</v>
      </c>
      <c r="C2962" s="0" t="n">
        <f aca="false">Summary!$B$8+(A2962-Summary!$B$8)*EXP(-Summary!$B$7*Summary!$B$3)</f>
        <v>0.000105775861449423</v>
      </c>
      <c r="D2962" s="0" t="n">
        <f aca="false">Summary!$B$9^2*(1-EXP(-2*Summary!$B$7*Summary!$B$3))/(2*Summary!$B$7)</f>
        <v>2.13796991461712E-007</v>
      </c>
      <c r="E2962" s="0" t="n">
        <f aca="false">LN(NORMDIST(B2962,C2962,SQRT(D2962),FALSE()))</f>
        <v>6.76010290261133</v>
      </c>
    </row>
    <row r="2963" customFormat="false" ht="15" hidden="false" customHeight="false" outlineLevel="0" collapsed="false">
      <c r="A2963" s="0" t="n">
        <f aca="false">Data!C2963</f>
        <v>0.0001</v>
      </c>
      <c r="B2963" s="0" t="n">
        <f aca="false">Data!C2964</f>
        <v>0.0001</v>
      </c>
      <c r="C2963" s="0" t="n">
        <f aca="false">Summary!$B$8+(A2963-Summary!$B$8)*EXP(-Summary!$B$7*Summary!$B$3)</f>
        <v>0.000105775861449423</v>
      </c>
      <c r="D2963" s="0" t="n">
        <f aca="false">Summary!$B$9^2*(1-EXP(-2*Summary!$B$7*Summary!$B$3))/(2*Summary!$B$7)</f>
        <v>2.13796991461712E-007</v>
      </c>
      <c r="E2963" s="0" t="n">
        <f aca="false">LN(NORMDIST(B2963,C2963,SQRT(D2963),FALSE()))</f>
        <v>6.76010290261133</v>
      </c>
    </row>
    <row r="2964" customFormat="false" ht="15" hidden="false" customHeight="false" outlineLevel="0" collapsed="false">
      <c r="A2964" s="0" t="n">
        <f aca="false">Data!C2964</f>
        <v>0.0001</v>
      </c>
      <c r="B2964" s="0" t="n">
        <f aca="false">Data!C2965</f>
        <v>0.0001</v>
      </c>
      <c r="C2964" s="0" t="n">
        <f aca="false">Summary!$B$8+(A2964-Summary!$B$8)*EXP(-Summary!$B$7*Summary!$B$3)</f>
        <v>0.000105775861449423</v>
      </c>
      <c r="D2964" s="0" t="n">
        <f aca="false">Summary!$B$9^2*(1-EXP(-2*Summary!$B$7*Summary!$B$3))/(2*Summary!$B$7)</f>
        <v>2.13796991461712E-007</v>
      </c>
      <c r="E2964" s="0" t="n">
        <f aca="false">LN(NORMDIST(B2964,C2964,SQRT(D2964),FALSE()))</f>
        <v>6.76010290261133</v>
      </c>
    </row>
    <row r="2965" customFormat="false" ht="15" hidden="false" customHeight="false" outlineLevel="0" collapsed="false">
      <c r="A2965" s="0" t="n">
        <f aca="false">Data!C2965</f>
        <v>0.0001</v>
      </c>
      <c r="B2965" s="0" t="n">
        <f aca="false">Data!C2966</f>
        <v>0.0001</v>
      </c>
      <c r="C2965" s="0" t="n">
        <f aca="false">Summary!$B$8+(A2965-Summary!$B$8)*EXP(-Summary!$B$7*Summary!$B$3)</f>
        <v>0.000105775861449423</v>
      </c>
      <c r="D2965" s="0" t="n">
        <f aca="false">Summary!$B$9^2*(1-EXP(-2*Summary!$B$7*Summary!$B$3))/(2*Summary!$B$7)</f>
        <v>2.13796991461712E-007</v>
      </c>
      <c r="E2965" s="0" t="n">
        <f aca="false">LN(NORMDIST(B2965,C2965,SQRT(D2965),FALSE()))</f>
        <v>6.76010290261133</v>
      </c>
    </row>
    <row r="2966" customFormat="false" ht="15" hidden="false" customHeight="false" outlineLevel="0" collapsed="false">
      <c r="A2966" s="0" t="n">
        <f aca="false">Data!C2966</f>
        <v>0.0001</v>
      </c>
      <c r="B2966" s="0" t="n">
        <f aca="false">Data!C2967</f>
        <v>0.0001</v>
      </c>
      <c r="C2966" s="0" t="n">
        <f aca="false">Summary!$B$8+(A2966-Summary!$B$8)*EXP(-Summary!$B$7*Summary!$B$3)</f>
        <v>0.000105775861449423</v>
      </c>
      <c r="D2966" s="0" t="n">
        <f aca="false">Summary!$B$9^2*(1-EXP(-2*Summary!$B$7*Summary!$B$3))/(2*Summary!$B$7)</f>
        <v>2.13796991461712E-007</v>
      </c>
      <c r="E2966" s="0" t="n">
        <f aca="false">LN(NORMDIST(B2966,C2966,SQRT(D2966),FALSE()))</f>
        <v>6.76010290261133</v>
      </c>
    </row>
    <row r="2967" customFormat="false" ht="15" hidden="false" customHeight="false" outlineLevel="0" collapsed="false">
      <c r="A2967" s="0" t="n">
        <f aca="false">Data!C2967</f>
        <v>0.0001</v>
      </c>
      <c r="B2967" s="0" t="n">
        <f aca="false">Data!C2968</f>
        <v>0.0001</v>
      </c>
      <c r="C2967" s="0" t="n">
        <f aca="false">Summary!$B$8+(A2967-Summary!$B$8)*EXP(-Summary!$B$7*Summary!$B$3)</f>
        <v>0.000105775861449423</v>
      </c>
      <c r="D2967" s="0" t="n">
        <f aca="false">Summary!$B$9^2*(1-EXP(-2*Summary!$B$7*Summary!$B$3))/(2*Summary!$B$7)</f>
        <v>2.13796991461712E-007</v>
      </c>
      <c r="E2967" s="0" t="n">
        <f aca="false">LN(NORMDIST(B2967,C2967,SQRT(D2967),FALSE()))</f>
        <v>6.76010290261133</v>
      </c>
    </row>
    <row r="2968" customFormat="false" ht="15" hidden="false" customHeight="false" outlineLevel="0" collapsed="false">
      <c r="A2968" s="0" t="n">
        <f aca="false">Data!C2968</f>
        <v>0.0001</v>
      </c>
      <c r="B2968" s="0" t="n">
        <f aca="false">Data!C2969</f>
        <v>0.0001</v>
      </c>
      <c r="C2968" s="0" t="n">
        <f aca="false">Summary!$B$8+(A2968-Summary!$B$8)*EXP(-Summary!$B$7*Summary!$B$3)</f>
        <v>0.000105775861449423</v>
      </c>
      <c r="D2968" s="0" t="n">
        <f aca="false">Summary!$B$9^2*(1-EXP(-2*Summary!$B$7*Summary!$B$3))/(2*Summary!$B$7)</f>
        <v>2.13796991461712E-007</v>
      </c>
      <c r="E2968" s="0" t="n">
        <f aca="false">LN(NORMDIST(B2968,C2968,SQRT(D2968),FALSE()))</f>
        <v>6.76010290261133</v>
      </c>
    </row>
    <row r="2969" customFormat="false" ht="15" hidden="false" customHeight="false" outlineLevel="0" collapsed="false">
      <c r="A2969" s="0" t="n">
        <f aca="false">Data!C2969</f>
        <v>0.0001</v>
      </c>
      <c r="B2969" s="0" t="n">
        <f aca="false">Data!C2970</f>
        <v>0.0001</v>
      </c>
      <c r="C2969" s="0" t="n">
        <f aca="false">Summary!$B$8+(A2969-Summary!$B$8)*EXP(-Summary!$B$7*Summary!$B$3)</f>
        <v>0.000105775861449423</v>
      </c>
      <c r="D2969" s="0" t="n">
        <f aca="false">Summary!$B$9^2*(1-EXP(-2*Summary!$B$7*Summary!$B$3))/(2*Summary!$B$7)</f>
        <v>2.13796991461712E-007</v>
      </c>
      <c r="E2969" s="0" t="n">
        <f aca="false">LN(NORMDIST(B2969,C2969,SQRT(D2969),FALSE()))</f>
        <v>6.76010290261133</v>
      </c>
    </row>
    <row r="2970" customFormat="false" ht="15" hidden="false" customHeight="false" outlineLevel="0" collapsed="false">
      <c r="A2970" s="0" t="n">
        <f aca="false">Data!C2970</f>
        <v>0.0001</v>
      </c>
      <c r="B2970" s="0" t="n">
        <f aca="false">Data!C2971</f>
        <v>0.0001</v>
      </c>
      <c r="C2970" s="0" t="n">
        <f aca="false">Summary!$B$8+(A2970-Summary!$B$8)*EXP(-Summary!$B$7*Summary!$B$3)</f>
        <v>0.000105775861449423</v>
      </c>
      <c r="D2970" s="0" t="n">
        <f aca="false">Summary!$B$9^2*(1-EXP(-2*Summary!$B$7*Summary!$B$3))/(2*Summary!$B$7)</f>
        <v>2.13796991461712E-007</v>
      </c>
      <c r="E2970" s="0" t="n">
        <f aca="false">LN(NORMDIST(B2970,C2970,SQRT(D2970),FALSE()))</f>
        <v>6.76010290261133</v>
      </c>
    </row>
    <row r="2971" customFormat="false" ht="15" hidden="false" customHeight="false" outlineLevel="0" collapsed="false">
      <c r="A2971" s="0" t="n">
        <f aca="false">Data!C2971</f>
        <v>0.0001</v>
      </c>
      <c r="B2971" s="0" t="n">
        <f aca="false">Data!C2972</f>
        <v>0.0001</v>
      </c>
      <c r="C2971" s="0" t="n">
        <f aca="false">Summary!$B$8+(A2971-Summary!$B$8)*EXP(-Summary!$B$7*Summary!$B$3)</f>
        <v>0.000105775861449423</v>
      </c>
      <c r="D2971" s="0" t="n">
        <f aca="false">Summary!$B$9^2*(1-EXP(-2*Summary!$B$7*Summary!$B$3))/(2*Summary!$B$7)</f>
        <v>2.13796991461712E-007</v>
      </c>
      <c r="E2971" s="0" t="n">
        <f aca="false">LN(NORMDIST(B2971,C2971,SQRT(D2971),FALSE()))</f>
        <v>6.76010290261133</v>
      </c>
    </row>
    <row r="2972" customFormat="false" ht="15" hidden="false" customHeight="false" outlineLevel="0" collapsed="false">
      <c r="A2972" s="0" t="n">
        <f aca="false">Data!C2972</f>
        <v>0.0001</v>
      </c>
      <c r="B2972" s="0" t="n">
        <f aca="false">Data!C2973</f>
        <v>0.0001</v>
      </c>
      <c r="C2972" s="0" t="n">
        <f aca="false">Summary!$B$8+(A2972-Summary!$B$8)*EXP(-Summary!$B$7*Summary!$B$3)</f>
        <v>0.000105775861449423</v>
      </c>
      <c r="D2972" s="0" t="n">
        <f aca="false">Summary!$B$9^2*(1-EXP(-2*Summary!$B$7*Summary!$B$3))/(2*Summary!$B$7)</f>
        <v>2.13796991461712E-007</v>
      </c>
      <c r="E2972" s="0" t="n">
        <f aca="false">LN(NORMDIST(B2972,C2972,SQRT(D2972),FALSE()))</f>
        <v>6.76010290261133</v>
      </c>
    </row>
    <row r="2973" customFormat="false" ht="15" hidden="false" customHeight="false" outlineLevel="0" collapsed="false">
      <c r="A2973" s="0" t="n">
        <f aca="false">Data!C2973</f>
        <v>0.0001</v>
      </c>
      <c r="B2973" s="0" t="n">
        <f aca="false">Data!C2974</f>
        <v>0.0002</v>
      </c>
      <c r="C2973" s="0" t="n">
        <f aca="false">Summary!$B$8+(A2973-Summary!$B$8)*EXP(-Summary!$B$7*Summary!$B$3)</f>
        <v>0.000105775861449423</v>
      </c>
      <c r="D2973" s="0" t="n">
        <f aca="false">Summary!$B$9^2*(1-EXP(-2*Summary!$B$7*Summary!$B$3))/(2*Summary!$B$7)</f>
        <v>2.13796991461712E-007</v>
      </c>
      <c r="E2973" s="0" t="n">
        <f aca="false">LN(NORMDIST(B2973,C2973,SQRT(D2973),FALSE()))</f>
        <v>6.73941779462725</v>
      </c>
    </row>
    <row r="2974" customFormat="false" ht="15" hidden="false" customHeight="false" outlineLevel="0" collapsed="false">
      <c r="A2974" s="0" t="n">
        <f aca="false">Data!C2974</f>
        <v>0.0002</v>
      </c>
      <c r="B2974" s="0" t="n">
        <f aca="false">Data!C2975</f>
        <v>0.0001</v>
      </c>
      <c r="C2974" s="0" t="n">
        <f aca="false">Summary!$B$8+(A2974-Summary!$B$8)*EXP(-Summary!$B$7*Summary!$B$3)</f>
        <v>0.000205734896581662</v>
      </c>
      <c r="D2974" s="0" t="n">
        <f aca="false">Summary!$B$9^2*(1-EXP(-2*Summary!$B$7*Summary!$B$3))/(2*Summary!$B$7)</f>
        <v>2.13796991461712E-007</v>
      </c>
      <c r="E2974" s="0" t="n">
        <f aca="false">LN(NORMDIST(B2974,C2974,SQRT(D2974),FALSE()))</f>
        <v>6.73403493106635</v>
      </c>
    </row>
    <row r="2975" customFormat="false" ht="15" hidden="false" customHeight="false" outlineLevel="0" collapsed="false">
      <c r="A2975" s="0" t="n">
        <f aca="false">Data!C2975</f>
        <v>0.0001</v>
      </c>
      <c r="B2975" s="0" t="n">
        <f aca="false">Data!C2976</f>
        <v>0.0002</v>
      </c>
      <c r="C2975" s="0" t="n">
        <f aca="false">Summary!$B$8+(A2975-Summary!$B$8)*EXP(-Summary!$B$7*Summary!$B$3)</f>
        <v>0.000105775861449423</v>
      </c>
      <c r="D2975" s="0" t="n">
        <f aca="false">Summary!$B$9^2*(1-EXP(-2*Summary!$B$7*Summary!$B$3))/(2*Summary!$B$7)</f>
        <v>2.13796991461712E-007</v>
      </c>
      <c r="E2975" s="0" t="n">
        <f aca="false">LN(NORMDIST(B2975,C2975,SQRT(D2975),FALSE()))</f>
        <v>6.73941779462725</v>
      </c>
    </row>
    <row r="2976" customFormat="false" ht="15" hidden="false" customHeight="false" outlineLevel="0" collapsed="false">
      <c r="A2976" s="0" t="n">
        <f aca="false">Data!C2976</f>
        <v>0.0002</v>
      </c>
      <c r="B2976" s="0" t="n">
        <f aca="false">Data!C2977</f>
        <v>0.0002</v>
      </c>
      <c r="C2976" s="0" t="n">
        <f aca="false">Summary!$B$8+(A2976-Summary!$B$8)*EXP(-Summary!$B$7*Summary!$B$3)</f>
        <v>0.000205734896581662</v>
      </c>
      <c r="D2976" s="0" t="n">
        <f aca="false">Summary!$B$9^2*(1-EXP(-2*Summary!$B$7*Summary!$B$3))/(2*Summary!$B$7)</f>
        <v>2.13796991461712E-007</v>
      </c>
      <c r="E2976" s="0" t="n">
        <f aca="false">LN(NORMDIST(B2976,C2976,SQRT(D2976),FALSE()))</f>
        <v>6.76010400537867</v>
      </c>
    </row>
    <row r="2977" customFormat="false" ht="15" hidden="false" customHeight="false" outlineLevel="0" collapsed="false">
      <c r="A2977" s="0" t="n">
        <f aca="false">Data!C2977</f>
        <v>0.0002</v>
      </c>
      <c r="B2977" s="0" t="n">
        <f aca="false">Data!C2978</f>
        <v>0.0002</v>
      </c>
      <c r="C2977" s="0" t="n">
        <f aca="false">Summary!$B$8+(A2977-Summary!$B$8)*EXP(-Summary!$B$7*Summary!$B$3)</f>
        <v>0.000205734896581662</v>
      </c>
      <c r="D2977" s="0" t="n">
        <f aca="false">Summary!$B$9^2*(1-EXP(-2*Summary!$B$7*Summary!$B$3))/(2*Summary!$B$7)</f>
        <v>2.13796991461712E-007</v>
      </c>
      <c r="E2977" s="0" t="n">
        <f aca="false">LN(NORMDIST(B2977,C2977,SQRT(D2977),FALSE()))</f>
        <v>6.76010400537867</v>
      </c>
    </row>
    <row r="2978" customFormat="false" ht="15" hidden="false" customHeight="false" outlineLevel="0" collapsed="false">
      <c r="A2978" s="0" t="n">
        <f aca="false">Data!C2978</f>
        <v>0.0002</v>
      </c>
      <c r="B2978" s="0" t="n">
        <f aca="false">Data!C2979</f>
        <v>0.0002</v>
      </c>
      <c r="C2978" s="0" t="n">
        <f aca="false">Summary!$B$8+(A2978-Summary!$B$8)*EXP(-Summary!$B$7*Summary!$B$3)</f>
        <v>0.000205734896581662</v>
      </c>
      <c r="D2978" s="0" t="n">
        <f aca="false">Summary!$B$9^2*(1-EXP(-2*Summary!$B$7*Summary!$B$3))/(2*Summary!$B$7)</f>
        <v>2.13796991461712E-007</v>
      </c>
      <c r="E2978" s="0" t="n">
        <f aca="false">LN(NORMDIST(B2978,C2978,SQRT(D2978),FALSE()))</f>
        <v>6.76010400537867</v>
      </c>
    </row>
    <row r="2979" customFormat="false" ht="15" hidden="false" customHeight="false" outlineLevel="0" collapsed="false">
      <c r="A2979" s="0" t="n">
        <f aca="false">Data!C2979</f>
        <v>0.0002</v>
      </c>
      <c r="B2979" s="0" t="n">
        <f aca="false">Data!C2980</f>
        <v>0.0003</v>
      </c>
      <c r="C2979" s="0" t="n">
        <f aca="false">Summary!$B$8+(A2979-Summary!$B$8)*EXP(-Summary!$B$7*Summary!$B$3)</f>
        <v>0.000205734896581662</v>
      </c>
      <c r="D2979" s="0" t="n">
        <f aca="false">Summary!$B$9^2*(1-EXP(-2*Summary!$B$7*Summary!$B$3))/(2*Summary!$B$7)</f>
        <v>2.13796991461712E-007</v>
      </c>
      <c r="E2979" s="0" t="n">
        <f aca="false">LN(NORMDIST(B2979,C2979,SQRT(D2979),FALSE()))</f>
        <v>6.73939973675651</v>
      </c>
    </row>
    <row r="2980" customFormat="false" ht="15" hidden="false" customHeight="false" outlineLevel="0" collapsed="false">
      <c r="A2980" s="0" t="n">
        <f aca="false">Data!C2980</f>
        <v>0.0003</v>
      </c>
      <c r="B2980" s="0" t="n">
        <f aca="false">Data!C2981</f>
        <v>0.0002</v>
      </c>
      <c r="C2980" s="0" t="n">
        <f aca="false">Summary!$B$8+(A2980-Summary!$B$8)*EXP(-Summary!$B$7*Summary!$B$3)</f>
        <v>0.000305693931713901</v>
      </c>
      <c r="D2980" s="0" t="n">
        <f aca="false">Summary!$B$9^2*(1-EXP(-2*Summary!$B$7*Summary!$B$3))/(2*Summary!$B$7)</f>
        <v>2.13796991461712E-007</v>
      </c>
      <c r="E2980" s="0" t="n">
        <f aca="false">LN(NORMDIST(B2980,C2980,SQRT(D2980),FALSE()))</f>
        <v>6.73405518662265</v>
      </c>
    </row>
    <row r="2981" customFormat="false" ht="15" hidden="false" customHeight="false" outlineLevel="0" collapsed="false">
      <c r="A2981" s="0" t="n">
        <f aca="false">Data!C2981</f>
        <v>0.0002</v>
      </c>
      <c r="B2981" s="0" t="n">
        <f aca="false">Data!C2982</f>
        <v>0.0001</v>
      </c>
      <c r="C2981" s="0" t="n">
        <f aca="false">Summary!$B$8+(A2981-Summary!$B$8)*EXP(-Summary!$B$7*Summary!$B$3)</f>
        <v>0.000205734896581662</v>
      </c>
      <c r="D2981" s="0" t="n">
        <f aca="false">Summary!$B$9^2*(1-EXP(-2*Summary!$B$7*Summary!$B$3))/(2*Summary!$B$7)</f>
        <v>2.13796991461712E-007</v>
      </c>
      <c r="E2981" s="0" t="n">
        <f aca="false">LN(NORMDIST(B2981,C2981,SQRT(D2981),FALSE()))</f>
        <v>6.73403493106635</v>
      </c>
    </row>
    <row r="2982" customFormat="false" ht="15" hidden="false" customHeight="false" outlineLevel="0" collapsed="false">
      <c r="A2982" s="0" t="n">
        <f aca="false">Data!C2982</f>
        <v>0.0001</v>
      </c>
      <c r="B2982" s="0" t="n">
        <f aca="false">Data!C2983</f>
        <v>0.0001</v>
      </c>
      <c r="C2982" s="0" t="n">
        <f aca="false">Summary!$B$8+(A2982-Summary!$B$8)*EXP(-Summary!$B$7*Summary!$B$3)</f>
        <v>0.000105775861449423</v>
      </c>
      <c r="D2982" s="0" t="n">
        <f aca="false">Summary!$B$9^2*(1-EXP(-2*Summary!$B$7*Summary!$B$3))/(2*Summary!$B$7)</f>
        <v>2.13796991461712E-007</v>
      </c>
      <c r="E2982" s="0" t="n">
        <f aca="false">LN(NORMDIST(B2982,C2982,SQRT(D2982),FALSE()))</f>
        <v>6.76010290261133</v>
      </c>
    </row>
    <row r="2983" customFormat="false" ht="15" hidden="false" customHeight="false" outlineLevel="0" collapsed="false">
      <c r="A2983" s="0" t="n">
        <f aca="false">Data!C2983</f>
        <v>0.0001</v>
      </c>
      <c r="B2983" s="0" t="n">
        <f aca="false">Data!C2984</f>
        <v>0.0002</v>
      </c>
      <c r="C2983" s="0" t="n">
        <f aca="false">Summary!$B$8+(A2983-Summary!$B$8)*EXP(-Summary!$B$7*Summary!$B$3)</f>
        <v>0.000105775861449423</v>
      </c>
      <c r="D2983" s="0" t="n">
        <f aca="false">Summary!$B$9^2*(1-EXP(-2*Summary!$B$7*Summary!$B$3))/(2*Summary!$B$7)</f>
        <v>2.13796991461712E-007</v>
      </c>
      <c r="E2983" s="0" t="n">
        <f aca="false">LN(NORMDIST(B2983,C2983,SQRT(D2983),FALSE()))</f>
        <v>6.73941779462725</v>
      </c>
    </row>
    <row r="2984" customFormat="false" ht="15" hidden="false" customHeight="false" outlineLevel="0" collapsed="false">
      <c r="A2984" s="0" t="n">
        <f aca="false">Data!C2984</f>
        <v>0.0002</v>
      </c>
      <c r="B2984" s="0" t="n">
        <f aca="false">Data!C2985</f>
        <v>0.0001</v>
      </c>
      <c r="C2984" s="0" t="n">
        <f aca="false">Summary!$B$8+(A2984-Summary!$B$8)*EXP(-Summary!$B$7*Summary!$B$3)</f>
        <v>0.000205734896581662</v>
      </c>
      <c r="D2984" s="0" t="n">
        <f aca="false">Summary!$B$9^2*(1-EXP(-2*Summary!$B$7*Summary!$B$3))/(2*Summary!$B$7)</f>
        <v>2.13796991461712E-007</v>
      </c>
      <c r="E2984" s="0" t="n">
        <f aca="false">LN(NORMDIST(B2984,C2984,SQRT(D2984),FALSE()))</f>
        <v>6.73403493106635</v>
      </c>
    </row>
    <row r="2985" customFormat="false" ht="15" hidden="false" customHeight="false" outlineLevel="0" collapsed="false">
      <c r="A2985" s="0" t="n">
        <f aca="false">Data!C2985</f>
        <v>0.0001</v>
      </c>
      <c r="B2985" s="0" t="n">
        <f aca="false">Data!C2986</f>
        <v>0.0001</v>
      </c>
      <c r="C2985" s="0" t="n">
        <f aca="false">Summary!$B$8+(A2985-Summary!$B$8)*EXP(-Summary!$B$7*Summary!$B$3)</f>
        <v>0.000105775861449423</v>
      </c>
      <c r="D2985" s="0" t="n">
        <f aca="false">Summary!$B$9^2*(1-EXP(-2*Summary!$B$7*Summary!$B$3))/(2*Summary!$B$7)</f>
        <v>2.13796991461712E-007</v>
      </c>
      <c r="E2985" s="0" t="n">
        <f aca="false">LN(NORMDIST(B2985,C2985,SQRT(D2985),FALSE()))</f>
        <v>6.76010290261133</v>
      </c>
    </row>
    <row r="2986" customFormat="false" ht="15" hidden="false" customHeight="false" outlineLevel="0" collapsed="false">
      <c r="A2986" s="0" t="n">
        <f aca="false">Data!C2986</f>
        <v>0.0001</v>
      </c>
      <c r="B2986" s="0" t="n">
        <f aca="false">Data!C2987</f>
        <v>0.0002</v>
      </c>
      <c r="C2986" s="0" t="n">
        <f aca="false">Summary!$B$8+(A2986-Summary!$B$8)*EXP(-Summary!$B$7*Summary!$B$3)</f>
        <v>0.000105775861449423</v>
      </c>
      <c r="D2986" s="0" t="n">
        <f aca="false">Summary!$B$9^2*(1-EXP(-2*Summary!$B$7*Summary!$B$3))/(2*Summary!$B$7)</f>
        <v>2.13796991461712E-007</v>
      </c>
      <c r="E2986" s="0" t="n">
        <f aca="false">LN(NORMDIST(B2986,C2986,SQRT(D2986),FALSE()))</f>
        <v>6.73941779462725</v>
      </c>
    </row>
    <row r="2987" customFormat="false" ht="15" hidden="false" customHeight="false" outlineLevel="0" collapsed="false">
      <c r="A2987" s="0" t="n">
        <f aca="false">Data!C2987</f>
        <v>0.0002</v>
      </c>
      <c r="B2987" s="0" t="n">
        <f aca="false">Data!C2988</f>
        <v>0.0001</v>
      </c>
      <c r="C2987" s="0" t="n">
        <f aca="false">Summary!$B$8+(A2987-Summary!$B$8)*EXP(-Summary!$B$7*Summary!$B$3)</f>
        <v>0.000205734896581662</v>
      </c>
      <c r="D2987" s="0" t="n">
        <f aca="false">Summary!$B$9^2*(1-EXP(-2*Summary!$B$7*Summary!$B$3))/(2*Summary!$B$7)</f>
        <v>2.13796991461712E-007</v>
      </c>
      <c r="E2987" s="0" t="n">
        <f aca="false">LN(NORMDIST(B2987,C2987,SQRT(D2987),FALSE()))</f>
        <v>6.73403493106635</v>
      </c>
    </row>
    <row r="2988" customFormat="false" ht="15" hidden="false" customHeight="false" outlineLevel="0" collapsed="false">
      <c r="A2988" s="0" t="n">
        <f aca="false">Data!C2988</f>
        <v>0.0001</v>
      </c>
      <c r="B2988" s="0" t="n">
        <f aca="false">Data!C2989</f>
        <v>0.0001</v>
      </c>
      <c r="C2988" s="0" t="n">
        <f aca="false">Summary!$B$8+(A2988-Summary!$B$8)*EXP(-Summary!$B$7*Summary!$B$3)</f>
        <v>0.000105775861449423</v>
      </c>
      <c r="D2988" s="0" t="n">
        <f aca="false">Summary!$B$9^2*(1-EXP(-2*Summary!$B$7*Summary!$B$3))/(2*Summary!$B$7)</f>
        <v>2.13796991461712E-007</v>
      </c>
      <c r="E2988" s="0" t="n">
        <f aca="false">LN(NORMDIST(B2988,C2988,SQRT(D2988),FALSE()))</f>
        <v>6.76010290261133</v>
      </c>
    </row>
    <row r="2989" customFormat="false" ht="15" hidden="false" customHeight="false" outlineLevel="0" collapsed="false">
      <c r="A2989" s="0" t="n">
        <f aca="false">Data!C2989</f>
        <v>0.0001</v>
      </c>
      <c r="B2989" s="0" t="n">
        <f aca="false">Data!C2990</f>
        <v>0.0001</v>
      </c>
      <c r="C2989" s="0" t="n">
        <f aca="false">Summary!$B$8+(A2989-Summary!$B$8)*EXP(-Summary!$B$7*Summary!$B$3)</f>
        <v>0.000105775861449423</v>
      </c>
      <c r="D2989" s="0" t="n">
        <f aca="false">Summary!$B$9^2*(1-EXP(-2*Summary!$B$7*Summary!$B$3))/(2*Summary!$B$7)</f>
        <v>2.13796991461712E-007</v>
      </c>
      <c r="E2989" s="0" t="n">
        <f aca="false">LN(NORMDIST(B2989,C2989,SQRT(D2989),FALSE()))</f>
        <v>6.76010290261133</v>
      </c>
    </row>
    <row r="2990" customFormat="false" ht="15" hidden="false" customHeight="false" outlineLevel="0" collapsed="false">
      <c r="A2990" s="0" t="n">
        <f aca="false">Data!C2990</f>
        <v>0.0001</v>
      </c>
      <c r="B2990" s="0" t="n">
        <f aca="false">Data!C2991</f>
        <v>0.0001</v>
      </c>
      <c r="C2990" s="0" t="n">
        <f aca="false">Summary!$B$8+(A2990-Summary!$B$8)*EXP(-Summary!$B$7*Summary!$B$3)</f>
        <v>0.000105775861449423</v>
      </c>
      <c r="D2990" s="0" t="n">
        <f aca="false">Summary!$B$9^2*(1-EXP(-2*Summary!$B$7*Summary!$B$3))/(2*Summary!$B$7)</f>
        <v>2.13796991461712E-007</v>
      </c>
      <c r="E2990" s="0" t="n">
        <f aca="false">LN(NORMDIST(B2990,C2990,SQRT(D2990),FALSE()))</f>
        <v>6.76010290261133</v>
      </c>
    </row>
    <row r="2991" customFormat="false" ht="15" hidden="false" customHeight="false" outlineLevel="0" collapsed="false">
      <c r="A2991" s="0" t="n">
        <f aca="false">Data!C2991</f>
        <v>0.0001</v>
      </c>
      <c r="B2991" s="0" t="n">
        <f aca="false">Data!C2992</f>
        <v>0.0001</v>
      </c>
      <c r="C2991" s="0" t="n">
        <f aca="false">Summary!$B$8+(A2991-Summary!$B$8)*EXP(-Summary!$B$7*Summary!$B$3)</f>
        <v>0.000105775861449423</v>
      </c>
      <c r="D2991" s="0" t="n">
        <f aca="false">Summary!$B$9^2*(1-EXP(-2*Summary!$B$7*Summary!$B$3))/(2*Summary!$B$7)</f>
        <v>2.13796991461712E-007</v>
      </c>
      <c r="E2991" s="0" t="n">
        <f aca="false">LN(NORMDIST(B2991,C2991,SQRT(D2991),FALSE()))</f>
        <v>6.76010290261133</v>
      </c>
    </row>
    <row r="2992" customFormat="false" ht="15" hidden="false" customHeight="false" outlineLevel="0" collapsed="false">
      <c r="A2992" s="0" t="n">
        <f aca="false">Data!C2992</f>
        <v>0.0001</v>
      </c>
      <c r="B2992" s="0" t="n">
        <f aca="false">Data!C2993</f>
        <v>0</v>
      </c>
      <c r="C2992" s="0" t="n">
        <f aca="false">Summary!$B$8+(A2992-Summary!$B$8)*EXP(-Summary!$B$7*Summary!$B$3)</f>
        <v>0.000105775861449423</v>
      </c>
      <c r="D2992" s="0" t="n">
        <f aca="false">Summary!$B$9^2*(1-EXP(-2*Summary!$B$7*Summary!$B$3))/(2*Summary!$B$7)</f>
        <v>2.13796991461712E-007</v>
      </c>
      <c r="E2992" s="0" t="n">
        <f aca="false">LN(NORMDIST(B2992,C2992,SQRT(D2992),FALSE()))</f>
        <v>6.73401466766093</v>
      </c>
    </row>
    <row r="2993" customFormat="false" ht="15" hidden="false" customHeight="false" outlineLevel="0" collapsed="false">
      <c r="A2993" s="0" t="n">
        <f aca="false">Data!C2993</f>
        <v>0</v>
      </c>
      <c r="B2993" s="0" t="n">
        <f aca="false">Data!C2994</f>
        <v>0</v>
      </c>
      <c r="C2993" s="0" t="n">
        <f aca="false">Summary!$B$8+(A2993-Summary!$B$8)*EXP(-Summary!$B$7*Summary!$B$3)</f>
        <v>5.81682631718358E-006</v>
      </c>
      <c r="D2993" s="0" t="n">
        <f aca="false">Summary!$B$9^2*(1-EXP(-2*Summary!$B$7*Summary!$B$3))/(2*Summary!$B$7)</f>
        <v>2.13796991461712E-007</v>
      </c>
      <c r="E2993" s="0" t="n">
        <f aca="false">LN(NORMDIST(B2993,C2993,SQRT(D2993),FALSE()))</f>
        <v>6.76010179199486</v>
      </c>
    </row>
    <row r="2994" customFormat="false" ht="15" hidden="false" customHeight="false" outlineLevel="0" collapsed="false">
      <c r="A2994" s="0" t="n">
        <f aca="false">Data!C2994</f>
        <v>0</v>
      </c>
      <c r="B2994" s="0" t="n">
        <f aca="false">Data!C2995</f>
        <v>0.0001</v>
      </c>
      <c r="C2994" s="0" t="n">
        <f aca="false">Summary!$B$8+(A2994-Summary!$B$8)*EXP(-Summary!$B$7*Summary!$B$3)</f>
        <v>5.81682631718358E-006</v>
      </c>
      <c r="D2994" s="0" t="n">
        <f aca="false">Summary!$B$9^2*(1-EXP(-2*Summary!$B$7*Summary!$B$3))/(2*Summary!$B$7)</f>
        <v>2.13796991461712E-007</v>
      </c>
      <c r="E2994" s="0" t="n">
        <f aca="false">LN(NORMDIST(B2994,C2994,SQRT(D2994),FALSE()))</f>
        <v>6.73943584464885</v>
      </c>
    </row>
    <row r="2995" customFormat="false" ht="15" hidden="false" customHeight="false" outlineLevel="0" collapsed="false">
      <c r="A2995" s="0" t="n">
        <f aca="false">Data!C2995</f>
        <v>0.0001</v>
      </c>
      <c r="B2995" s="0" t="n">
        <f aca="false">Data!C2996</f>
        <v>0.0001</v>
      </c>
      <c r="C2995" s="0" t="n">
        <f aca="false">Summary!$B$8+(A2995-Summary!$B$8)*EXP(-Summary!$B$7*Summary!$B$3)</f>
        <v>0.000105775861449423</v>
      </c>
      <c r="D2995" s="0" t="n">
        <f aca="false">Summary!$B$9^2*(1-EXP(-2*Summary!$B$7*Summary!$B$3))/(2*Summary!$B$7)</f>
        <v>2.13796991461712E-007</v>
      </c>
      <c r="E2995" s="0" t="n">
        <f aca="false">LN(NORMDIST(B2995,C2995,SQRT(D2995),FALSE()))</f>
        <v>6.76010290261133</v>
      </c>
    </row>
    <row r="2996" customFormat="false" ht="15" hidden="false" customHeight="false" outlineLevel="0" collapsed="false">
      <c r="A2996" s="0" t="n">
        <f aca="false">Data!C2996</f>
        <v>0.0001</v>
      </c>
      <c r="B2996" s="0" t="n">
        <f aca="false">Data!C2997</f>
        <v>0.0001</v>
      </c>
      <c r="C2996" s="0" t="n">
        <f aca="false">Summary!$B$8+(A2996-Summary!$B$8)*EXP(-Summary!$B$7*Summary!$B$3)</f>
        <v>0.000105775861449423</v>
      </c>
      <c r="D2996" s="0" t="n">
        <f aca="false">Summary!$B$9^2*(1-EXP(-2*Summary!$B$7*Summary!$B$3))/(2*Summary!$B$7)</f>
        <v>2.13796991461712E-007</v>
      </c>
      <c r="E2996" s="0" t="n">
        <f aca="false">LN(NORMDIST(B2996,C2996,SQRT(D2996),FALSE()))</f>
        <v>6.76010290261133</v>
      </c>
    </row>
    <row r="2997" customFormat="false" ht="15" hidden="false" customHeight="false" outlineLevel="0" collapsed="false">
      <c r="A2997" s="0" t="n">
        <f aca="false">Data!C2997</f>
        <v>0.0001</v>
      </c>
      <c r="B2997" s="0" t="n">
        <f aca="false">Data!C2998</f>
        <v>0.0001</v>
      </c>
      <c r="C2997" s="0" t="n">
        <f aca="false">Summary!$B$8+(A2997-Summary!$B$8)*EXP(-Summary!$B$7*Summary!$B$3)</f>
        <v>0.000105775861449423</v>
      </c>
      <c r="D2997" s="0" t="n">
        <f aca="false">Summary!$B$9^2*(1-EXP(-2*Summary!$B$7*Summary!$B$3))/(2*Summary!$B$7)</f>
        <v>2.13796991461712E-007</v>
      </c>
      <c r="E2997" s="0" t="n">
        <f aca="false">LN(NORMDIST(B2997,C2997,SQRT(D2997),FALSE()))</f>
        <v>6.76010290261133</v>
      </c>
    </row>
    <row r="2998" customFormat="false" ht="15" hidden="false" customHeight="false" outlineLevel="0" collapsed="false">
      <c r="A2998" s="0" t="n">
        <f aca="false">Data!C2998</f>
        <v>0.0001</v>
      </c>
      <c r="B2998" s="0" t="n">
        <f aca="false">Data!C2999</f>
        <v>0.0001</v>
      </c>
      <c r="C2998" s="0" t="n">
        <f aca="false">Summary!$B$8+(A2998-Summary!$B$8)*EXP(-Summary!$B$7*Summary!$B$3)</f>
        <v>0.000105775861449423</v>
      </c>
      <c r="D2998" s="0" t="n">
        <f aca="false">Summary!$B$9^2*(1-EXP(-2*Summary!$B$7*Summary!$B$3))/(2*Summary!$B$7)</f>
        <v>2.13796991461712E-007</v>
      </c>
      <c r="E2998" s="0" t="n">
        <f aca="false">LN(NORMDIST(B2998,C2998,SQRT(D2998),FALSE()))</f>
        <v>6.76010290261133</v>
      </c>
    </row>
    <row r="2999" customFormat="false" ht="15" hidden="false" customHeight="false" outlineLevel="0" collapsed="false">
      <c r="A2999" s="0" t="n">
        <f aca="false">Data!C2999</f>
        <v>0.0001</v>
      </c>
      <c r="B2999" s="0" t="n">
        <f aca="false">Data!C3000</f>
        <v>0.0002</v>
      </c>
      <c r="C2999" s="0" t="n">
        <f aca="false">Summary!$B$8+(A2999-Summary!$B$8)*EXP(-Summary!$B$7*Summary!$B$3)</f>
        <v>0.000105775861449423</v>
      </c>
      <c r="D2999" s="0" t="n">
        <f aca="false">Summary!$B$9^2*(1-EXP(-2*Summary!$B$7*Summary!$B$3))/(2*Summary!$B$7)</f>
        <v>2.13796991461712E-007</v>
      </c>
      <c r="E2999" s="0" t="n">
        <f aca="false">LN(NORMDIST(B2999,C2999,SQRT(D2999),FALSE()))</f>
        <v>6.73941779462725</v>
      </c>
    </row>
    <row r="3000" customFormat="false" ht="15" hidden="false" customHeight="false" outlineLevel="0" collapsed="false">
      <c r="A3000" s="0" t="n">
        <f aca="false">Data!C3000</f>
        <v>0.0002</v>
      </c>
      <c r="B3000" s="0" t="n">
        <f aca="false">Data!C3001</f>
        <v>0.0001</v>
      </c>
      <c r="C3000" s="0" t="n">
        <f aca="false">Summary!$B$8+(A3000-Summary!$B$8)*EXP(-Summary!$B$7*Summary!$B$3)</f>
        <v>0.000205734896581662</v>
      </c>
      <c r="D3000" s="0" t="n">
        <f aca="false">Summary!$B$9^2*(1-EXP(-2*Summary!$B$7*Summary!$B$3))/(2*Summary!$B$7)</f>
        <v>2.13796991461712E-007</v>
      </c>
      <c r="E3000" s="0" t="n">
        <f aca="false">LN(NORMDIST(B3000,C3000,SQRT(D3000),FALSE()))</f>
        <v>6.73403493106635</v>
      </c>
    </row>
    <row r="3001" customFormat="false" ht="15" hidden="false" customHeight="false" outlineLevel="0" collapsed="false">
      <c r="A3001" s="0" t="n">
        <f aca="false">Data!C3001</f>
        <v>0.0001</v>
      </c>
      <c r="B3001" s="0" t="n">
        <f aca="false">Data!C3002</f>
        <v>0.0002</v>
      </c>
      <c r="C3001" s="0" t="n">
        <f aca="false">Summary!$B$8+(A3001-Summary!$B$8)*EXP(-Summary!$B$7*Summary!$B$3)</f>
        <v>0.000105775861449423</v>
      </c>
      <c r="D3001" s="0" t="n">
        <f aca="false">Summary!$B$9^2*(1-EXP(-2*Summary!$B$7*Summary!$B$3))/(2*Summary!$B$7)</f>
        <v>2.13796991461712E-007</v>
      </c>
      <c r="E3001" s="0" t="n">
        <f aca="false">LN(NORMDIST(B3001,C3001,SQRT(D3001),FALSE()))</f>
        <v>6.73941779462725</v>
      </c>
    </row>
    <row r="3002" customFormat="false" ht="15" hidden="false" customHeight="false" outlineLevel="0" collapsed="false">
      <c r="A3002" s="0" t="n">
        <f aca="false">Data!C3002</f>
        <v>0.0002</v>
      </c>
      <c r="B3002" s="0" t="n">
        <f aca="false">Data!C3003</f>
        <v>0.0002</v>
      </c>
      <c r="C3002" s="0" t="n">
        <f aca="false">Summary!$B$8+(A3002-Summary!$B$8)*EXP(-Summary!$B$7*Summary!$B$3)</f>
        <v>0.000205734896581662</v>
      </c>
      <c r="D3002" s="0" t="n">
        <f aca="false">Summary!$B$9^2*(1-EXP(-2*Summary!$B$7*Summary!$B$3))/(2*Summary!$B$7)</f>
        <v>2.13796991461712E-007</v>
      </c>
      <c r="E3002" s="0" t="n">
        <f aca="false">LN(NORMDIST(B3002,C3002,SQRT(D3002),FALSE()))</f>
        <v>6.76010400537867</v>
      </c>
    </row>
    <row r="3003" customFormat="false" ht="15" hidden="false" customHeight="false" outlineLevel="0" collapsed="false">
      <c r="A3003" s="0" t="n">
        <f aca="false">Data!C3003</f>
        <v>0.0002</v>
      </c>
      <c r="B3003" s="0" t="n">
        <f aca="false">Data!C3004</f>
        <v>0.0002</v>
      </c>
      <c r="C3003" s="0" t="n">
        <f aca="false">Summary!$B$8+(A3003-Summary!$B$8)*EXP(-Summary!$B$7*Summary!$B$3)</f>
        <v>0.000205734896581662</v>
      </c>
      <c r="D3003" s="0" t="n">
        <f aca="false">Summary!$B$9^2*(1-EXP(-2*Summary!$B$7*Summary!$B$3))/(2*Summary!$B$7)</f>
        <v>2.13796991461712E-007</v>
      </c>
      <c r="E3003" s="0" t="n">
        <f aca="false">LN(NORMDIST(B3003,C3003,SQRT(D3003),FALSE()))</f>
        <v>6.76010400537867</v>
      </c>
    </row>
    <row r="3004" customFormat="false" ht="15" hidden="false" customHeight="false" outlineLevel="0" collapsed="false">
      <c r="A3004" s="0" t="n">
        <f aca="false">Data!C3004</f>
        <v>0.0002</v>
      </c>
      <c r="B3004" s="0" t="n">
        <f aca="false">Data!C3005</f>
        <v>0.0002</v>
      </c>
      <c r="C3004" s="0" t="n">
        <f aca="false">Summary!$B$8+(A3004-Summary!$B$8)*EXP(-Summary!$B$7*Summary!$B$3)</f>
        <v>0.000205734896581662</v>
      </c>
      <c r="D3004" s="0" t="n">
        <f aca="false">Summary!$B$9^2*(1-EXP(-2*Summary!$B$7*Summary!$B$3))/(2*Summary!$B$7)</f>
        <v>2.13796991461712E-007</v>
      </c>
      <c r="E3004" s="0" t="n">
        <f aca="false">LN(NORMDIST(B3004,C3004,SQRT(D3004),FALSE()))</f>
        <v>6.76010400537867</v>
      </c>
    </row>
    <row r="3005" customFormat="false" ht="15" hidden="false" customHeight="false" outlineLevel="0" collapsed="false">
      <c r="A3005" s="0" t="n">
        <f aca="false">Data!C3005</f>
        <v>0.0002</v>
      </c>
      <c r="B3005" s="0" t="n">
        <f aca="false">Data!C3006</f>
        <v>0.0002</v>
      </c>
      <c r="C3005" s="0" t="n">
        <f aca="false">Summary!$B$8+(A3005-Summary!$B$8)*EXP(-Summary!$B$7*Summary!$B$3)</f>
        <v>0.000205734896581662</v>
      </c>
      <c r="D3005" s="0" t="n">
        <f aca="false">Summary!$B$9^2*(1-EXP(-2*Summary!$B$7*Summary!$B$3))/(2*Summary!$B$7)</f>
        <v>2.13796991461712E-007</v>
      </c>
      <c r="E3005" s="0" t="n">
        <f aca="false">LN(NORMDIST(B3005,C3005,SQRT(D3005),FALSE()))</f>
        <v>6.76010400537867</v>
      </c>
    </row>
    <row r="3006" customFormat="false" ht="15" hidden="false" customHeight="false" outlineLevel="0" collapsed="false">
      <c r="A3006" s="0" t="n">
        <f aca="false">Data!C3006</f>
        <v>0.0002</v>
      </c>
      <c r="B3006" s="0" t="n">
        <f aca="false">Data!C3007</f>
        <v>0.0002</v>
      </c>
      <c r="C3006" s="0" t="n">
        <f aca="false">Summary!$B$8+(A3006-Summary!$B$8)*EXP(-Summary!$B$7*Summary!$B$3)</f>
        <v>0.000205734896581662</v>
      </c>
      <c r="D3006" s="0" t="n">
        <f aca="false">Summary!$B$9^2*(1-EXP(-2*Summary!$B$7*Summary!$B$3))/(2*Summary!$B$7)</f>
        <v>2.13796991461712E-007</v>
      </c>
      <c r="E3006" s="0" t="n">
        <f aca="false">LN(NORMDIST(B3006,C3006,SQRT(D3006),FALSE()))</f>
        <v>6.76010400537867</v>
      </c>
    </row>
    <row r="3007" customFormat="false" ht="15" hidden="false" customHeight="false" outlineLevel="0" collapsed="false">
      <c r="A3007" s="0" t="n">
        <f aca="false">Data!C3007</f>
        <v>0.0002</v>
      </c>
      <c r="B3007" s="0" t="n">
        <f aca="false">Data!C3008</f>
        <v>0.0001</v>
      </c>
      <c r="C3007" s="0" t="n">
        <f aca="false">Summary!$B$8+(A3007-Summary!$B$8)*EXP(-Summary!$B$7*Summary!$B$3)</f>
        <v>0.000205734896581662</v>
      </c>
      <c r="D3007" s="0" t="n">
        <f aca="false">Summary!$B$9^2*(1-EXP(-2*Summary!$B$7*Summary!$B$3))/(2*Summary!$B$7)</f>
        <v>2.13796991461712E-007</v>
      </c>
      <c r="E3007" s="0" t="n">
        <f aca="false">LN(NORMDIST(B3007,C3007,SQRT(D3007),FALSE()))</f>
        <v>6.73403493106635</v>
      </c>
    </row>
    <row r="3008" customFormat="false" ht="15" hidden="false" customHeight="false" outlineLevel="0" collapsed="false">
      <c r="A3008" s="0" t="n">
        <f aca="false">Data!C3008</f>
        <v>0.0001</v>
      </c>
      <c r="B3008" s="0" t="n">
        <f aca="false">Data!C3009</f>
        <v>0.0002</v>
      </c>
      <c r="C3008" s="0" t="n">
        <f aca="false">Summary!$B$8+(A3008-Summary!$B$8)*EXP(-Summary!$B$7*Summary!$B$3)</f>
        <v>0.000105775861449423</v>
      </c>
      <c r="D3008" s="0" t="n">
        <f aca="false">Summary!$B$9^2*(1-EXP(-2*Summary!$B$7*Summary!$B$3))/(2*Summary!$B$7)</f>
        <v>2.13796991461712E-007</v>
      </c>
      <c r="E3008" s="0" t="n">
        <f aca="false">LN(NORMDIST(B3008,C3008,SQRT(D3008),FALSE()))</f>
        <v>6.73941779462725</v>
      </c>
    </row>
    <row r="3009" customFormat="false" ht="15" hidden="false" customHeight="false" outlineLevel="0" collapsed="false">
      <c r="A3009" s="0" t="n">
        <f aca="false">Data!C3009</f>
        <v>0.0002</v>
      </c>
      <c r="B3009" s="0" t="n">
        <f aca="false">Data!C3010</f>
        <v>0.0002</v>
      </c>
      <c r="C3009" s="0" t="n">
        <f aca="false">Summary!$B$8+(A3009-Summary!$B$8)*EXP(-Summary!$B$7*Summary!$B$3)</f>
        <v>0.000205734896581662</v>
      </c>
      <c r="D3009" s="0" t="n">
        <f aca="false">Summary!$B$9^2*(1-EXP(-2*Summary!$B$7*Summary!$B$3))/(2*Summary!$B$7)</f>
        <v>2.13796991461712E-007</v>
      </c>
      <c r="E3009" s="0" t="n">
        <f aca="false">LN(NORMDIST(B3009,C3009,SQRT(D3009),FALSE()))</f>
        <v>6.76010400537867</v>
      </c>
    </row>
    <row r="3010" customFormat="false" ht="15" hidden="false" customHeight="false" outlineLevel="0" collapsed="false">
      <c r="A3010" s="0" t="n">
        <f aca="false">Data!C3010</f>
        <v>0.0002</v>
      </c>
      <c r="B3010" s="0" t="n">
        <f aca="false">Data!C3011</f>
        <v>0.0003</v>
      </c>
      <c r="C3010" s="0" t="n">
        <f aca="false">Summary!$B$8+(A3010-Summary!$B$8)*EXP(-Summary!$B$7*Summary!$B$3)</f>
        <v>0.000205734896581662</v>
      </c>
      <c r="D3010" s="0" t="n">
        <f aca="false">Summary!$B$9^2*(1-EXP(-2*Summary!$B$7*Summary!$B$3))/(2*Summary!$B$7)</f>
        <v>2.13796991461712E-007</v>
      </c>
      <c r="E3010" s="0" t="n">
        <f aca="false">LN(NORMDIST(B3010,C3010,SQRT(D3010),FALSE()))</f>
        <v>6.73939973675651</v>
      </c>
    </row>
    <row r="3011" customFormat="false" ht="15" hidden="false" customHeight="false" outlineLevel="0" collapsed="false">
      <c r="A3011" s="0" t="n">
        <f aca="false">Data!C3011</f>
        <v>0.0003</v>
      </c>
      <c r="B3011" s="0" t="n">
        <f aca="false">Data!C3012</f>
        <v>0.0003</v>
      </c>
      <c r="C3011" s="0" t="n">
        <f aca="false">Summary!$B$8+(A3011-Summary!$B$8)*EXP(-Summary!$B$7*Summary!$B$3)</f>
        <v>0.000305693931713901</v>
      </c>
      <c r="D3011" s="0" t="n">
        <f aca="false">Summary!$B$9^2*(1-EXP(-2*Summary!$B$7*Summary!$B$3))/(2*Summary!$B$7)</f>
        <v>2.13796991461712E-007</v>
      </c>
      <c r="E3011" s="0" t="n">
        <f aca="false">LN(NORMDIST(B3011,C3011,SQRT(D3011),FALSE()))</f>
        <v>6.76010510029689</v>
      </c>
    </row>
    <row r="3012" customFormat="false" ht="15" hidden="false" customHeight="false" outlineLevel="0" collapsed="false">
      <c r="A3012" s="0" t="n">
        <f aca="false">Data!C3012</f>
        <v>0.0003</v>
      </c>
      <c r="B3012" s="0" t="n">
        <f aca="false">Data!C3013</f>
        <v>0.0003</v>
      </c>
      <c r="C3012" s="0" t="n">
        <f aca="false">Summary!$B$8+(A3012-Summary!$B$8)*EXP(-Summary!$B$7*Summary!$B$3)</f>
        <v>0.000305693931713901</v>
      </c>
      <c r="D3012" s="0" t="n">
        <f aca="false">Summary!$B$9^2*(1-EXP(-2*Summary!$B$7*Summary!$B$3))/(2*Summary!$B$7)</f>
        <v>2.13796991461712E-007</v>
      </c>
      <c r="E3012" s="0" t="n">
        <f aca="false">LN(NORMDIST(B3012,C3012,SQRT(D3012),FALSE()))</f>
        <v>6.76010510029689</v>
      </c>
    </row>
    <row r="3013" customFormat="false" ht="15" hidden="false" customHeight="false" outlineLevel="0" collapsed="false">
      <c r="A3013" s="0" t="n">
        <f aca="false">Data!C3013</f>
        <v>0.0003</v>
      </c>
      <c r="B3013" s="0" t="n">
        <f aca="false">Data!C3014</f>
        <v>0.0003</v>
      </c>
      <c r="C3013" s="0" t="n">
        <f aca="false">Summary!$B$8+(A3013-Summary!$B$8)*EXP(-Summary!$B$7*Summary!$B$3)</f>
        <v>0.000305693931713901</v>
      </c>
      <c r="D3013" s="0" t="n">
        <f aca="false">Summary!$B$9^2*(1-EXP(-2*Summary!$B$7*Summary!$B$3))/(2*Summary!$B$7)</f>
        <v>2.13796991461712E-007</v>
      </c>
      <c r="E3013" s="0" t="n">
        <f aca="false">LN(NORMDIST(B3013,C3013,SQRT(D3013),FALSE()))</f>
        <v>6.76010510029689</v>
      </c>
    </row>
    <row r="3014" customFormat="false" ht="15" hidden="false" customHeight="false" outlineLevel="0" collapsed="false">
      <c r="A3014" s="0" t="n">
        <f aca="false">Data!C3014</f>
        <v>0.0003</v>
      </c>
      <c r="B3014" s="0" t="n">
        <f aca="false">Data!C3015</f>
        <v>0.0005</v>
      </c>
      <c r="C3014" s="0" t="n">
        <f aca="false">Summary!$B$8+(A3014-Summary!$B$8)*EXP(-Summary!$B$7*Summary!$B$3)</f>
        <v>0.000305693931713901</v>
      </c>
      <c r="D3014" s="0" t="n">
        <f aca="false">Summary!$B$9^2*(1-EXP(-2*Summary!$B$7*Summary!$B$3))/(2*Summary!$B$7)</f>
        <v>2.13796991461712E-007</v>
      </c>
      <c r="E3014" s="0" t="n">
        <f aca="false">LN(NORMDIST(B3014,C3014,SQRT(D3014),FALSE()))</f>
        <v>6.67188489884191</v>
      </c>
    </row>
    <row r="3015" customFormat="false" ht="15" hidden="false" customHeight="false" outlineLevel="0" collapsed="false">
      <c r="A3015" s="0" t="n">
        <f aca="false">Data!C3015</f>
        <v>0.0005</v>
      </c>
      <c r="B3015" s="0" t="n">
        <f aca="false">Data!C3016</f>
        <v>0.0005</v>
      </c>
      <c r="C3015" s="0" t="n">
        <f aca="false">Summary!$B$8+(A3015-Summary!$B$8)*EXP(-Summary!$B$7*Summary!$B$3)</f>
        <v>0.000505612001978382</v>
      </c>
      <c r="D3015" s="0" t="n">
        <f aca="false">Summary!$B$9^2*(1-EXP(-2*Summary!$B$7*Summary!$B$3))/(2*Summary!$B$7)</f>
        <v>2.13796991461712E-007</v>
      </c>
      <c r="E3015" s="0" t="n">
        <f aca="false">LN(NORMDIST(B3015,C3015,SQRT(D3015),FALSE()))</f>
        <v>6.76010726658592</v>
      </c>
    </row>
    <row r="3016" customFormat="false" ht="15" hidden="false" customHeight="false" outlineLevel="0" collapsed="false">
      <c r="A3016" s="0" t="n">
        <f aca="false">Data!C3016</f>
        <v>0.0005</v>
      </c>
      <c r="B3016" s="0" t="n">
        <f aca="false">Data!C3017</f>
        <v>0.0004</v>
      </c>
      <c r="C3016" s="0" t="n">
        <f aca="false">Summary!$B$8+(A3016-Summary!$B$8)*EXP(-Summary!$B$7*Summary!$B$3)</f>
        <v>0.000505612001978382</v>
      </c>
      <c r="D3016" s="0" t="n">
        <f aca="false">Summary!$B$9^2*(1-EXP(-2*Summary!$B$7*Summary!$B$3))/(2*Summary!$B$7)</f>
        <v>2.13796991461712E-007</v>
      </c>
      <c r="E3016" s="0" t="n">
        <f aca="false">LN(NORMDIST(B3016,C3016,SQRT(D3016),FALSE()))</f>
        <v>6.73409567418784</v>
      </c>
    </row>
    <row r="3017" customFormat="false" ht="15" hidden="false" customHeight="false" outlineLevel="0" collapsed="false">
      <c r="A3017" s="0" t="n">
        <f aca="false">Data!C3017</f>
        <v>0.0004</v>
      </c>
      <c r="B3017" s="0" t="n">
        <f aca="false">Data!C3018</f>
        <v>0.0004</v>
      </c>
      <c r="C3017" s="0" t="n">
        <f aca="false">Summary!$B$8+(A3017-Summary!$B$8)*EXP(-Summary!$B$7*Summary!$B$3)</f>
        <v>0.000405652966846141</v>
      </c>
      <c r="D3017" s="0" t="n">
        <f aca="false">Summary!$B$9^2*(1-EXP(-2*Summary!$B$7*Summary!$B$3))/(2*Summary!$B$7)</f>
        <v>2.13796991461712E-007</v>
      </c>
      <c r="E3017" s="0" t="n">
        <f aca="false">LN(NORMDIST(B3017,C3017,SQRT(D3017),FALSE()))</f>
        <v>6.76010618736597</v>
      </c>
    </row>
    <row r="3018" customFormat="false" ht="15" hidden="false" customHeight="false" outlineLevel="0" collapsed="false">
      <c r="A3018" s="0" t="n">
        <f aca="false">Data!C3018</f>
        <v>0.0004</v>
      </c>
      <c r="B3018" s="0" t="n">
        <f aca="false">Data!C3019</f>
        <v>0.0004</v>
      </c>
      <c r="C3018" s="0" t="n">
        <f aca="false">Summary!$B$8+(A3018-Summary!$B$8)*EXP(-Summary!$B$7*Summary!$B$3)</f>
        <v>0.000405652966846141</v>
      </c>
      <c r="D3018" s="0" t="n">
        <f aca="false">Summary!$B$9^2*(1-EXP(-2*Summary!$B$7*Summary!$B$3))/(2*Summary!$B$7)</f>
        <v>2.13796991461712E-007</v>
      </c>
      <c r="E3018" s="0" t="n">
        <f aca="false">LN(NORMDIST(B3018,C3018,SQRT(D3018),FALSE()))</f>
        <v>6.76010618736597</v>
      </c>
    </row>
    <row r="3019" customFormat="false" ht="15" hidden="false" customHeight="false" outlineLevel="0" collapsed="false">
      <c r="A3019" s="0" t="n">
        <f aca="false">Data!C3019</f>
        <v>0.0004</v>
      </c>
      <c r="B3019" s="0" t="n">
        <f aca="false">Data!C3020</f>
        <v>0.0005</v>
      </c>
      <c r="C3019" s="0" t="n">
        <f aca="false">Summary!$B$8+(A3019-Summary!$B$8)*EXP(-Summary!$B$7*Summary!$B$3)</f>
        <v>0.000405652966846141</v>
      </c>
      <c r="D3019" s="0" t="n">
        <f aca="false">Summary!$B$9^2*(1-EXP(-2*Summary!$B$7*Summary!$B$3))/(2*Summary!$B$7)</f>
        <v>2.13796991461712E-007</v>
      </c>
      <c r="E3019" s="0" t="n">
        <f aca="false">LN(NORMDIST(B3019,C3019,SQRT(D3019),FALSE()))</f>
        <v>6.73936359746765</v>
      </c>
    </row>
    <row r="3020" customFormat="false" ht="15" hidden="false" customHeight="false" outlineLevel="0" collapsed="false">
      <c r="A3020" s="0" t="n">
        <f aca="false">Data!C3020</f>
        <v>0.0005</v>
      </c>
      <c r="B3020" s="0" t="n">
        <f aca="false">Data!C3021</f>
        <v>0.0006</v>
      </c>
      <c r="C3020" s="0" t="n">
        <f aca="false">Summary!$B$8+(A3020-Summary!$B$8)*EXP(-Summary!$B$7*Summary!$B$3)</f>
        <v>0.000505612001978382</v>
      </c>
      <c r="D3020" s="0" t="n">
        <f aca="false">Summary!$B$9^2*(1-EXP(-2*Summary!$B$7*Summary!$B$3))/(2*Summary!$B$7)</f>
        <v>2.13796991461712E-007</v>
      </c>
      <c r="E3020" s="0" t="n">
        <f aca="false">LN(NORMDIST(B3020,C3020,SQRT(D3020),FALSE()))</f>
        <v>6.73934551604952</v>
      </c>
    </row>
    <row r="3021" customFormat="false" ht="15" hidden="false" customHeight="false" outlineLevel="0" collapsed="false">
      <c r="A3021" s="0" t="n">
        <f aca="false">Data!C3021</f>
        <v>0.0006</v>
      </c>
      <c r="B3021" s="0" t="n">
        <f aca="false">Data!C3022</f>
        <v>0.0005</v>
      </c>
      <c r="C3021" s="0" t="n">
        <f aca="false">Summary!$B$8+(A3021-Summary!$B$8)*EXP(-Summary!$B$7*Summary!$B$3)</f>
        <v>0.000605571037110621</v>
      </c>
      <c r="D3021" s="0" t="n">
        <f aca="false">Summary!$B$9^2*(1-EXP(-2*Summary!$B$7*Summary!$B$3))/(2*Summary!$B$7)</f>
        <v>2.13796991461712E-007</v>
      </c>
      <c r="E3021" s="0" t="n">
        <f aca="false">LN(NORMDIST(B3021,C3021,SQRT(D3021),FALSE()))</f>
        <v>6.73411590619675</v>
      </c>
    </row>
    <row r="3022" customFormat="false" ht="15" hidden="false" customHeight="false" outlineLevel="0" collapsed="false">
      <c r="A3022" s="0" t="n">
        <f aca="false">Data!C3022</f>
        <v>0.0005</v>
      </c>
      <c r="B3022" s="0" t="n">
        <f aca="false">Data!C3023</f>
        <v>0.0006</v>
      </c>
      <c r="C3022" s="0" t="n">
        <f aca="false">Summary!$B$8+(A3022-Summary!$B$8)*EXP(-Summary!$B$7*Summary!$B$3)</f>
        <v>0.000505612001978382</v>
      </c>
      <c r="D3022" s="0" t="n">
        <f aca="false">Summary!$B$9^2*(1-EXP(-2*Summary!$B$7*Summary!$B$3))/(2*Summary!$B$7)</f>
        <v>2.13796991461712E-007</v>
      </c>
      <c r="E3022" s="0" t="n">
        <f aca="false">LN(NORMDIST(B3022,C3022,SQRT(D3022),FALSE()))</f>
        <v>6.73934551604952</v>
      </c>
    </row>
    <row r="3023" customFormat="false" ht="15" hidden="false" customHeight="false" outlineLevel="0" collapsed="false">
      <c r="A3023" s="0" t="n">
        <f aca="false">Data!C3023</f>
        <v>0.0006</v>
      </c>
      <c r="B3023" s="0" t="n">
        <f aca="false">Data!C3024</f>
        <v>0.0006</v>
      </c>
      <c r="C3023" s="0" t="n">
        <f aca="false">Summary!$B$8+(A3023-Summary!$B$8)*EXP(-Summary!$B$7*Summary!$B$3)</f>
        <v>0.000605571037110621</v>
      </c>
      <c r="D3023" s="0" t="n">
        <f aca="false">Summary!$B$9^2*(1-EXP(-2*Summary!$B$7*Summary!$B$3))/(2*Summary!$B$7)</f>
        <v>2.13796991461712E-007</v>
      </c>
      <c r="E3023" s="0" t="n">
        <f aca="false">LN(NORMDIST(B3023,C3023,SQRT(D3023),FALSE()))</f>
        <v>6.76010833795675</v>
      </c>
    </row>
    <row r="3024" customFormat="false" ht="15" hidden="false" customHeight="false" outlineLevel="0" collapsed="false">
      <c r="A3024" s="0" t="n">
        <f aca="false">Data!C3024</f>
        <v>0.0006</v>
      </c>
      <c r="B3024" s="0" t="n">
        <f aca="false">Data!C3025</f>
        <v>0.0008</v>
      </c>
      <c r="C3024" s="0" t="n">
        <f aca="false">Summary!$B$8+(A3024-Summary!$B$8)*EXP(-Summary!$B$7*Summary!$B$3)</f>
        <v>0.000605571037110621</v>
      </c>
      <c r="D3024" s="0" t="n">
        <f aca="false">Summary!$B$9^2*(1-EXP(-2*Summary!$B$7*Summary!$B$3))/(2*Summary!$B$7)</f>
        <v>2.13796991461712E-007</v>
      </c>
      <c r="E3024" s="0" t="n">
        <f aca="false">LN(NORMDIST(B3024,C3024,SQRT(D3024),FALSE()))</f>
        <v>6.67177317267329</v>
      </c>
    </row>
    <row r="3025" customFormat="false" ht="15" hidden="false" customHeight="false" outlineLevel="0" collapsed="false">
      <c r="A3025" s="0" t="n">
        <f aca="false">Data!C3025</f>
        <v>0.0008</v>
      </c>
      <c r="B3025" s="0" t="n">
        <f aca="false">Data!C3026</f>
        <v>0.0008</v>
      </c>
      <c r="C3025" s="0" t="n">
        <f aca="false">Summary!$B$8+(A3025-Summary!$B$8)*EXP(-Summary!$B$7*Summary!$B$3)</f>
        <v>0.000805489107375101</v>
      </c>
      <c r="D3025" s="0" t="n">
        <f aca="false">Summary!$B$9^2*(1-EXP(-2*Summary!$B$7*Summary!$B$3))/(2*Summary!$B$7)</f>
        <v>2.13796991461712E-007</v>
      </c>
      <c r="E3025" s="0" t="n">
        <f aca="false">LN(NORMDIST(B3025,C3025,SQRT(D3025),FALSE()))</f>
        <v>6.760110457151</v>
      </c>
    </row>
    <row r="3026" customFormat="false" ht="15" hidden="false" customHeight="false" outlineLevel="0" collapsed="false">
      <c r="A3026" s="0" t="n">
        <f aca="false">Data!C3026</f>
        <v>0.0008</v>
      </c>
      <c r="B3026" s="0" t="n">
        <f aca="false">Data!C3027</f>
        <v>0.0008</v>
      </c>
      <c r="C3026" s="0" t="n">
        <f aca="false">Summary!$B$8+(A3026-Summary!$B$8)*EXP(-Summary!$B$7*Summary!$B$3)</f>
        <v>0.000805489107375101</v>
      </c>
      <c r="D3026" s="0" t="n">
        <f aca="false">Summary!$B$9^2*(1-EXP(-2*Summary!$B$7*Summary!$B$3))/(2*Summary!$B$7)</f>
        <v>2.13796991461712E-007</v>
      </c>
      <c r="E3026" s="0" t="n">
        <f aca="false">LN(NORMDIST(B3026,C3026,SQRT(D3026),FALSE()))</f>
        <v>6.760110457151</v>
      </c>
    </row>
    <row r="3027" customFormat="false" ht="15" hidden="false" customHeight="false" outlineLevel="0" collapsed="false">
      <c r="A3027" s="0" t="n">
        <f aca="false">Data!C3027</f>
        <v>0.0008</v>
      </c>
      <c r="B3027" s="0" t="n">
        <f aca="false">Data!C3028</f>
        <v>0.0008</v>
      </c>
      <c r="C3027" s="0" t="n">
        <f aca="false">Summary!$B$8+(A3027-Summary!$B$8)*EXP(-Summary!$B$7*Summary!$B$3)</f>
        <v>0.000805489107375101</v>
      </c>
      <c r="D3027" s="0" t="n">
        <f aca="false">Summary!$B$9^2*(1-EXP(-2*Summary!$B$7*Summary!$B$3))/(2*Summary!$B$7)</f>
        <v>2.13796991461712E-007</v>
      </c>
      <c r="E3027" s="0" t="n">
        <f aca="false">LN(NORMDIST(B3027,C3027,SQRT(D3027),FALSE()))</f>
        <v>6.760110457151</v>
      </c>
    </row>
    <row r="3028" customFormat="false" ht="15" hidden="false" customHeight="false" outlineLevel="0" collapsed="false">
      <c r="A3028" s="0" t="n">
        <f aca="false">Data!C3028</f>
        <v>0.0008</v>
      </c>
      <c r="B3028" s="0" t="n">
        <f aca="false">Data!C3029</f>
        <v>0.0009</v>
      </c>
      <c r="C3028" s="0" t="n">
        <f aca="false">Summary!$B$8+(A3028-Summary!$B$8)*EXP(-Summary!$B$7*Summary!$B$3)</f>
        <v>0.000805489107375101</v>
      </c>
      <c r="D3028" s="0" t="n">
        <f aca="false">Summary!$B$9^2*(1-EXP(-2*Summary!$B$7*Summary!$B$3))/(2*Summary!$B$7)</f>
        <v>2.13796991461712E-007</v>
      </c>
      <c r="E3028" s="0" t="n">
        <f aca="false">LN(NORMDIST(B3028,C3028,SQRT(D3028),FALSE()))</f>
        <v>6.73929122470036</v>
      </c>
    </row>
    <row r="3029" customFormat="false" ht="15" hidden="false" customHeight="false" outlineLevel="0" collapsed="false">
      <c r="A3029" s="0" t="n">
        <f aca="false">Data!C3029</f>
        <v>0.0009</v>
      </c>
      <c r="B3029" s="0" t="n">
        <f aca="false">Data!C3030</f>
        <v>0.0009</v>
      </c>
      <c r="C3029" s="0" t="n">
        <f aca="false">Summary!$B$8+(A3029-Summary!$B$8)*EXP(-Summary!$B$7*Summary!$B$3)</f>
        <v>0.000905448142507341</v>
      </c>
      <c r="D3029" s="0" t="n">
        <f aca="false">Summary!$B$9^2*(1-EXP(-2*Summary!$B$7*Summary!$B$3))/(2*Summary!$B$7)</f>
        <v>2.13796991461712E-007</v>
      </c>
      <c r="E3029" s="0" t="n">
        <f aca="false">LN(NORMDIST(B3029,C3029,SQRT(D3029),FALSE()))</f>
        <v>6.76011150497444</v>
      </c>
    </row>
    <row r="3030" customFormat="false" ht="15" hidden="false" customHeight="false" outlineLevel="0" collapsed="false">
      <c r="A3030" s="0" t="n">
        <f aca="false">Data!C3030</f>
        <v>0.0009</v>
      </c>
      <c r="B3030" s="0" t="n">
        <f aca="false">Data!C3031</f>
        <v>0.0009</v>
      </c>
      <c r="C3030" s="0" t="n">
        <f aca="false">Summary!$B$8+(A3030-Summary!$B$8)*EXP(-Summary!$B$7*Summary!$B$3)</f>
        <v>0.000905448142507341</v>
      </c>
      <c r="D3030" s="0" t="n">
        <f aca="false">Summary!$B$9^2*(1-EXP(-2*Summary!$B$7*Summary!$B$3))/(2*Summary!$B$7)</f>
        <v>2.13796991461712E-007</v>
      </c>
      <c r="E3030" s="0" t="n">
        <f aca="false">LN(NORMDIST(B3030,C3030,SQRT(D3030),FALSE()))</f>
        <v>6.76011150497444</v>
      </c>
    </row>
    <row r="3031" customFormat="false" ht="15" hidden="false" customHeight="false" outlineLevel="0" collapsed="false">
      <c r="A3031" s="0" t="n">
        <f aca="false">Data!C3031</f>
        <v>0.0009</v>
      </c>
      <c r="B3031" s="0" t="n">
        <f aca="false">Data!C3032</f>
        <v>0.0011</v>
      </c>
      <c r="C3031" s="0" t="n">
        <f aca="false">Summary!$B$8+(A3031-Summary!$B$8)*EXP(-Summary!$B$7*Summary!$B$3)</f>
        <v>0.000905448142507341</v>
      </c>
      <c r="D3031" s="0" t="n">
        <f aca="false">Summary!$B$9^2*(1-EXP(-2*Summary!$B$7*Summary!$B$3))/(2*Summary!$B$7)</f>
        <v>2.13796991461712E-007</v>
      </c>
      <c r="E3031" s="0" t="n">
        <f aca="false">LN(NORMDIST(B3031,C3031,SQRT(D3031),FALSE()))</f>
        <v>6.6716613758625</v>
      </c>
    </row>
    <row r="3032" customFormat="false" ht="15" hidden="false" customHeight="false" outlineLevel="0" collapsed="false">
      <c r="A3032" s="0" t="n">
        <f aca="false">Data!C3032</f>
        <v>0.0011</v>
      </c>
      <c r="B3032" s="0" t="n">
        <f aca="false">Data!C3033</f>
        <v>0.0012</v>
      </c>
      <c r="C3032" s="0" t="n">
        <f aca="false">Summary!$B$8+(A3032-Summary!$B$8)*EXP(-Summary!$B$7*Summary!$B$3)</f>
        <v>0.00110536621277182</v>
      </c>
      <c r="D3032" s="0" t="n">
        <f aca="false">Summary!$B$9^2*(1-EXP(-2*Summary!$B$7*Summary!$B$3))/(2*Summary!$B$7)</f>
        <v>2.13796991461712E-007</v>
      </c>
      <c r="E3032" s="0" t="n">
        <f aca="false">LN(NORMDIST(B3032,C3032,SQRT(D3032),FALSE()))</f>
        <v>6.73923686270903</v>
      </c>
    </row>
    <row r="3033" customFormat="false" ht="15" hidden="false" customHeight="false" outlineLevel="0" collapsed="false">
      <c r="A3033" s="0" t="n">
        <f aca="false">Data!C3033</f>
        <v>0.0012</v>
      </c>
      <c r="B3033" s="0" t="n">
        <f aca="false">Data!C3034</f>
        <v>0.0011</v>
      </c>
      <c r="C3033" s="0" t="n">
        <f aca="false">Summary!$B$8+(A3033-Summary!$B$8)*EXP(-Summary!$B$7*Summary!$B$3)</f>
        <v>0.00120532524790406</v>
      </c>
      <c r="D3033" s="0" t="n">
        <f aca="false">Summary!$B$9^2*(1-EXP(-2*Summary!$B$7*Summary!$B$3))/(2*Summary!$B$7)</f>
        <v>2.13796991461712E-007</v>
      </c>
      <c r="E3033" s="0" t="n">
        <f aca="false">LN(NORMDIST(B3033,C3033,SQRT(D3033),FALSE()))</f>
        <v>6.73423713341844</v>
      </c>
    </row>
    <row r="3034" customFormat="false" ht="15" hidden="false" customHeight="false" outlineLevel="0" collapsed="false">
      <c r="A3034" s="0" t="n">
        <f aca="false">Data!C3034</f>
        <v>0.0011</v>
      </c>
      <c r="B3034" s="0" t="n">
        <f aca="false">Data!C3035</f>
        <v>0.001</v>
      </c>
      <c r="C3034" s="0" t="n">
        <f aca="false">Summary!$B$8+(A3034-Summary!$B$8)*EXP(-Summary!$B$7*Summary!$B$3)</f>
        <v>0.00110536621277182</v>
      </c>
      <c r="D3034" s="0" t="n">
        <f aca="false">Summary!$B$9^2*(1-EXP(-2*Summary!$B$7*Summary!$B$3))/(2*Summary!$B$7)</f>
        <v>2.13796991461712E-007</v>
      </c>
      <c r="E3034" s="0" t="n">
        <f aca="false">LN(NORMDIST(B3034,C3034,SQRT(D3034),FALSE()))</f>
        <v>6.73421694850431</v>
      </c>
    </row>
    <row r="3035" customFormat="false" ht="15" hidden="false" customHeight="false" outlineLevel="0" collapsed="false">
      <c r="A3035" s="0" t="n">
        <f aca="false">Data!C3035</f>
        <v>0.001</v>
      </c>
      <c r="B3035" s="0" t="n">
        <f aca="false">Data!C3036</f>
        <v>0.0009</v>
      </c>
      <c r="C3035" s="0" t="n">
        <f aca="false">Summary!$B$8+(A3035-Summary!$B$8)*EXP(-Summary!$B$7*Summary!$B$3)</f>
        <v>0.00100540717763958</v>
      </c>
      <c r="D3035" s="0" t="n">
        <f aca="false">Summary!$B$9^2*(1-EXP(-2*Summary!$B$7*Summary!$B$3))/(2*Summary!$B$7)</f>
        <v>2.13796991461712E-007</v>
      </c>
      <c r="E3035" s="0" t="n">
        <f aca="false">LN(NORMDIST(B3035,C3035,SQRT(D3035),FALSE()))</f>
        <v>6.73419675574106</v>
      </c>
    </row>
    <row r="3036" customFormat="false" ht="15" hidden="false" customHeight="false" outlineLevel="0" collapsed="false">
      <c r="A3036" s="0" t="n">
        <f aca="false">Data!C3036</f>
        <v>0.0009</v>
      </c>
      <c r="B3036" s="0" t="n">
        <f aca="false">Data!C3037</f>
        <v>0.0008</v>
      </c>
      <c r="C3036" s="0" t="n">
        <f aca="false">Summary!$B$8+(A3036-Summary!$B$8)*EXP(-Summary!$B$7*Summary!$B$3)</f>
        <v>0.000905448142507341</v>
      </c>
      <c r="D3036" s="0" t="n">
        <f aca="false">Summary!$B$9^2*(1-EXP(-2*Summary!$B$7*Summary!$B$3))/(2*Summary!$B$7)</f>
        <v>2.13796991461712E-007</v>
      </c>
      <c r="E3036" s="0" t="n">
        <f aca="false">LN(NORMDIST(B3036,C3036,SQRT(D3036),FALSE()))</f>
        <v>6.73417655512868</v>
      </c>
    </row>
    <row r="3037" customFormat="false" ht="15" hidden="false" customHeight="false" outlineLevel="0" collapsed="false">
      <c r="A3037" s="0" t="n">
        <f aca="false">Data!C3037</f>
        <v>0.0008</v>
      </c>
      <c r="B3037" s="0" t="n">
        <f aca="false">Data!C3038</f>
        <v>0.0009</v>
      </c>
      <c r="C3037" s="0" t="n">
        <f aca="false">Summary!$B$8+(A3037-Summary!$B$8)*EXP(-Summary!$B$7*Summary!$B$3)</f>
        <v>0.000805489107375101</v>
      </c>
      <c r="D3037" s="0" t="n">
        <f aca="false">Summary!$B$9^2*(1-EXP(-2*Summary!$B$7*Summary!$B$3))/(2*Summary!$B$7)</f>
        <v>2.13796991461712E-007</v>
      </c>
      <c r="E3037" s="0" t="n">
        <f aca="false">LN(NORMDIST(B3037,C3037,SQRT(D3037),FALSE()))</f>
        <v>6.73929122470036</v>
      </c>
    </row>
    <row r="3038" customFormat="false" ht="15" hidden="false" customHeight="false" outlineLevel="0" collapsed="false">
      <c r="A3038" s="0" t="n">
        <f aca="false">Data!C3038</f>
        <v>0.0009</v>
      </c>
      <c r="B3038" s="0" t="n">
        <f aca="false">Data!C3039</f>
        <v>0.0009</v>
      </c>
      <c r="C3038" s="0" t="n">
        <f aca="false">Summary!$B$8+(A3038-Summary!$B$8)*EXP(-Summary!$B$7*Summary!$B$3)</f>
        <v>0.000905448142507341</v>
      </c>
      <c r="D3038" s="0" t="n">
        <f aca="false">Summary!$B$9^2*(1-EXP(-2*Summary!$B$7*Summary!$B$3))/(2*Summary!$B$7)</f>
        <v>2.13796991461712E-007</v>
      </c>
      <c r="E3038" s="0" t="n">
        <f aca="false">LN(NORMDIST(B3038,C3038,SQRT(D3038),FALSE()))</f>
        <v>6.76011150497444</v>
      </c>
    </row>
    <row r="3039" customFormat="false" ht="15" hidden="false" customHeight="false" outlineLevel="0" collapsed="false">
      <c r="A3039" s="0" t="n">
        <f aca="false">Data!C3039</f>
        <v>0.0009</v>
      </c>
      <c r="B3039" s="0" t="n">
        <f aca="false">Data!C3040</f>
        <v>0.001</v>
      </c>
      <c r="C3039" s="0" t="n">
        <f aca="false">Summary!$B$8+(A3039-Summary!$B$8)*EXP(-Summary!$B$7*Summary!$B$3)</f>
        <v>0.000905448142507341</v>
      </c>
      <c r="D3039" s="0" t="n">
        <f aca="false">Summary!$B$9^2*(1-EXP(-2*Summary!$B$7*Summary!$B$3))/(2*Summary!$B$7)</f>
        <v>2.13796991461712E-007</v>
      </c>
      <c r="E3039" s="0" t="n">
        <f aca="false">LN(NORMDIST(B3039,C3039,SQRT(D3039),FALSE()))</f>
        <v>6.73927311188571</v>
      </c>
    </row>
    <row r="3040" customFormat="false" ht="15" hidden="false" customHeight="false" outlineLevel="0" collapsed="false">
      <c r="A3040" s="0" t="n">
        <f aca="false">Data!C3040</f>
        <v>0.001</v>
      </c>
      <c r="B3040" s="0" t="n">
        <f aca="false">Data!C3041</f>
        <v>0.0012</v>
      </c>
      <c r="C3040" s="0" t="n">
        <f aca="false">Summary!$B$8+(A3040-Summary!$B$8)*EXP(-Summary!$B$7*Summary!$B$3)</f>
        <v>0.00100540717763958</v>
      </c>
      <c r="D3040" s="0" t="n">
        <f aca="false">Summary!$B$9^2*(1-EXP(-2*Summary!$B$7*Summary!$B$3))/(2*Summary!$B$7)</f>
        <v>2.13796991461712E-007</v>
      </c>
      <c r="E3040" s="0" t="n">
        <f aca="false">LN(NORMDIST(B3040,C3040,SQRT(D3040),FALSE()))</f>
        <v>6.67162409456064</v>
      </c>
    </row>
    <row r="3041" customFormat="false" ht="15" hidden="false" customHeight="false" outlineLevel="0" collapsed="false">
      <c r="A3041" s="0" t="n">
        <f aca="false">Data!C3041</f>
        <v>0.0012</v>
      </c>
      <c r="B3041" s="0" t="n">
        <f aca="false">Data!C3042</f>
        <v>0.001</v>
      </c>
      <c r="C3041" s="0" t="n">
        <f aca="false">Summary!$B$8+(A3041-Summary!$B$8)*EXP(-Summary!$B$7*Summary!$B$3)</f>
        <v>0.00120532524790406</v>
      </c>
      <c r="D3041" s="0" t="n">
        <f aca="false">Summary!$B$9^2*(1-EXP(-2*Summary!$B$7*Summary!$B$3))/(2*Summary!$B$7)</f>
        <v>2.13796991461712E-007</v>
      </c>
      <c r="E3041" s="0" t="n">
        <f aca="false">LN(NORMDIST(B3041,C3041,SQRT(D3041),FALSE()))</f>
        <v>6.66158632255243</v>
      </c>
    </row>
    <row r="3042" customFormat="false" ht="15" hidden="false" customHeight="false" outlineLevel="0" collapsed="false">
      <c r="A3042" s="0" t="n">
        <f aca="false">Data!C3042</f>
        <v>0.001</v>
      </c>
      <c r="B3042" s="0" t="n">
        <f aca="false">Data!C3043</f>
        <v>0.0008</v>
      </c>
      <c r="C3042" s="0" t="n">
        <f aca="false">Summary!$B$8+(A3042-Summary!$B$8)*EXP(-Summary!$B$7*Summary!$B$3)</f>
        <v>0.00100540717763958</v>
      </c>
      <c r="D3042" s="0" t="n">
        <f aca="false">Summary!$B$9^2*(1-EXP(-2*Summary!$B$7*Summary!$B$3))/(2*Summary!$B$7)</f>
        <v>2.13796991461712E-007</v>
      </c>
      <c r="E3042" s="0" t="n">
        <f aca="false">LN(NORMDIST(B3042,C3042,SQRT(D3042),FALSE()))</f>
        <v>6.66150762359889</v>
      </c>
    </row>
    <row r="3043" customFormat="false" ht="15" hidden="false" customHeight="false" outlineLevel="0" collapsed="false">
      <c r="A3043" s="0" t="n">
        <f aca="false">Data!C3043</f>
        <v>0.0008</v>
      </c>
      <c r="B3043" s="0" t="n">
        <f aca="false">Data!C3044</f>
        <v>0.0008</v>
      </c>
      <c r="C3043" s="0" t="n">
        <f aca="false">Summary!$B$8+(A3043-Summary!$B$8)*EXP(-Summary!$B$7*Summary!$B$3)</f>
        <v>0.000805489107375101</v>
      </c>
      <c r="D3043" s="0" t="n">
        <f aca="false">Summary!$B$9^2*(1-EXP(-2*Summary!$B$7*Summary!$B$3))/(2*Summary!$B$7)</f>
        <v>2.13796991461712E-007</v>
      </c>
      <c r="E3043" s="0" t="n">
        <f aca="false">LN(NORMDIST(B3043,C3043,SQRT(D3043),FALSE()))</f>
        <v>6.760110457151</v>
      </c>
    </row>
    <row r="3044" customFormat="false" ht="15" hidden="false" customHeight="false" outlineLevel="0" collapsed="false">
      <c r="A3044" s="0" t="n">
        <f aca="false">Data!C3044</f>
        <v>0.0008</v>
      </c>
      <c r="B3044" s="0" t="n">
        <f aca="false">Data!C3045</f>
        <v>0.0007</v>
      </c>
      <c r="C3044" s="0" t="n">
        <f aca="false">Summary!$B$8+(A3044-Summary!$B$8)*EXP(-Summary!$B$7*Summary!$B$3)</f>
        <v>0.000805489107375101</v>
      </c>
      <c r="D3044" s="0" t="n">
        <f aca="false">Summary!$B$9^2*(1-EXP(-2*Summary!$B$7*Summary!$B$3))/(2*Summary!$B$7)</f>
        <v>2.13796991461712E-007</v>
      </c>
      <c r="E3044" s="0" t="n">
        <f aca="false">LN(NORMDIST(B3044,C3044,SQRT(D3044),FALSE()))</f>
        <v>6.73415634666716</v>
      </c>
    </row>
    <row r="3045" customFormat="false" ht="15" hidden="false" customHeight="false" outlineLevel="0" collapsed="false">
      <c r="A3045" s="0" t="n">
        <f aca="false">Data!C3045</f>
        <v>0.0007</v>
      </c>
      <c r="B3045" s="0" t="n">
        <f aca="false">Data!C3046</f>
        <v>0.0008</v>
      </c>
      <c r="C3045" s="0" t="n">
        <f aca="false">Summary!$B$8+(A3045-Summary!$B$8)*EXP(-Summary!$B$7*Summary!$B$3)</f>
        <v>0.00070553007224286</v>
      </c>
      <c r="D3045" s="0" t="n">
        <f aca="false">Summary!$B$9^2*(1-EXP(-2*Summary!$B$7*Summary!$B$3))/(2*Summary!$B$7)</f>
        <v>2.13796991461712E-007</v>
      </c>
      <c r="E3045" s="0" t="n">
        <f aca="false">LN(NORMDIST(B3045,C3045,SQRT(D3045),FALSE()))</f>
        <v>6.73930932966588</v>
      </c>
    </row>
    <row r="3046" customFormat="false" ht="15" hidden="false" customHeight="false" outlineLevel="0" collapsed="false">
      <c r="A3046" s="0" t="n">
        <f aca="false">Data!C3046</f>
        <v>0.0008</v>
      </c>
      <c r="B3046" s="0" t="n">
        <f aca="false">Data!C3047</f>
        <v>0.0008</v>
      </c>
      <c r="C3046" s="0" t="n">
        <f aca="false">Summary!$B$8+(A3046-Summary!$B$8)*EXP(-Summary!$B$7*Summary!$B$3)</f>
        <v>0.000805489107375101</v>
      </c>
      <c r="D3046" s="0" t="n">
        <f aca="false">Summary!$B$9^2*(1-EXP(-2*Summary!$B$7*Summary!$B$3))/(2*Summary!$B$7)</f>
        <v>2.13796991461712E-007</v>
      </c>
      <c r="E3046" s="0" t="n">
        <f aca="false">LN(NORMDIST(B3046,C3046,SQRT(D3046),FALSE()))</f>
        <v>6.760110457151</v>
      </c>
    </row>
    <row r="3047" customFormat="false" ht="15" hidden="false" customHeight="false" outlineLevel="0" collapsed="false">
      <c r="A3047" s="0" t="n">
        <f aca="false">Data!C3047</f>
        <v>0.0008</v>
      </c>
      <c r="B3047" s="0" t="n">
        <f aca="false">Data!C3048</f>
        <v>0.0008</v>
      </c>
      <c r="C3047" s="0" t="n">
        <f aca="false">Summary!$B$8+(A3047-Summary!$B$8)*EXP(-Summary!$B$7*Summary!$B$3)</f>
        <v>0.000805489107375101</v>
      </c>
      <c r="D3047" s="0" t="n">
        <f aca="false">Summary!$B$9^2*(1-EXP(-2*Summary!$B$7*Summary!$B$3))/(2*Summary!$B$7)</f>
        <v>2.13796991461712E-007</v>
      </c>
      <c r="E3047" s="0" t="n">
        <f aca="false">LN(NORMDIST(B3047,C3047,SQRT(D3047),FALSE()))</f>
        <v>6.760110457151</v>
      </c>
    </row>
    <row r="3048" customFormat="false" ht="15" hidden="false" customHeight="false" outlineLevel="0" collapsed="false">
      <c r="A3048" s="0" t="n">
        <f aca="false">Data!C3048</f>
        <v>0.0008</v>
      </c>
      <c r="B3048" s="0" t="n">
        <f aca="false">Data!C3049</f>
        <v>0.0008</v>
      </c>
      <c r="C3048" s="0" t="n">
        <f aca="false">Summary!$B$8+(A3048-Summary!$B$8)*EXP(-Summary!$B$7*Summary!$B$3)</f>
        <v>0.000805489107375101</v>
      </c>
      <c r="D3048" s="0" t="n">
        <f aca="false">Summary!$B$9^2*(1-EXP(-2*Summary!$B$7*Summary!$B$3))/(2*Summary!$B$7)</f>
        <v>2.13796991461712E-007</v>
      </c>
      <c r="E3048" s="0" t="n">
        <f aca="false">LN(NORMDIST(B3048,C3048,SQRT(D3048),FALSE()))</f>
        <v>6.760110457151</v>
      </c>
    </row>
    <row r="3049" customFormat="false" ht="15" hidden="false" customHeight="false" outlineLevel="0" collapsed="false">
      <c r="A3049" s="0" t="n">
        <f aca="false">Data!C3049</f>
        <v>0.0008</v>
      </c>
      <c r="B3049" s="0" t="n">
        <f aca="false">Data!C3050</f>
        <v>0.0009</v>
      </c>
      <c r="C3049" s="0" t="n">
        <f aca="false">Summary!$B$8+(A3049-Summary!$B$8)*EXP(-Summary!$B$7*Summary!$B$3)</f>
        <v>0.000805489107375101</v>
      </c>
      <c r="D3049" s="0" t="n">
        <f aca="false">Summary!$B$9^2*(1-EXP(-2*Summary!$B$7*Summary!$B$3))/(2*Summary!$B$7)</f>
        <v>2.13796991461712E-007</v>
      </c>
      <c r="E3049" s="0" t="n">
        <f aca="false">LN(NORMDIST(B3049,C3049,SQRT(D3049),FALSE()))</f>
        <v>6.73929122470036</v>
      </c>
    </row>
    <row r="3050" customFormat="false" ht="15" hidden="false" customHeight="false" outlineLevel="0" collapsed="false">
      <c r="A3050" s="0" t="n">
        <f aca="false">Data!C3050</f>
        <v>0.0009</v>
      </c>
      <c r="B3050" s="0" t="n">
        <f aca="false">Data!C3051</f>
        <v>0.0009</v>
      </c>
      <c r="C3050" s="0" t="n">
        <f aca="false">Summary!$B$8+(A3050-Summary!$B$8)*EXP(-Summary!$B$7*Summary!$B$3)</f>
        <v>0.000905448142507341</v>
      </c>
      <c r="D3050" s="0" t="n">
        <f aca="false">Summary!$B$9^2*(1-EXP(-2*Summary!$B$7*Summary!$B$3))/(2*Summary!$B$7)</f>
        <v>2.13796991461712E-007</v>
      </c>
      <c r="E3050" s="0" t="n">
        <f aca="false">LN(NORMDIST(B3050,C3050,SQRT(D3050),FALSE()))</f>
        <v>6.76011150497444</v>
      </c>
    </row>
    <row r="3051" customFormat="false" ht="15" hidden="false" customHeight="false" outlineLevel="0" collapsed="false">
      <c r="A3051" s="0" t="n">
        <f aca="false">Data!C3051</f>
        <v>0.0009</v>
      </c>
      <c r="B3051" s="0" t="n">
        <f aca="false">Data!C3052</f>
        <v>0.0008</v>
      </c>
      <c r="C3051" s="0" t="n">
        <f aca="false">Summary!$B$8+(A3051-Summary!$B$8)*EXP(-Summary!$B$7*Summary!$B$3)</f>
        <v>0.000905448142507341</v>
      </c>
      <c r="D3051" s="0" t="n">
        <f aca="false">Summary!$B$9^2*(1-EXP(-2*Summary!$B$7*Summary!$B$3))/(2*Summary!$B$7)</f>
        <v>2.13796991461712E-007</v>
      </c>
      <c r="E3051" s="0" t="n">
        <f aca="false">LN(NORMDIST(B3051,C3051,SQRT(D3051),FALSE()))</f>
        <v>6.73417655512868</v>
      </c>
    </row>
    <row r="3052" customFormat="false" ht="15" hidden="false" customHeight="false" outlineLevel="0" collapsed="false">
      <c r="A3052" s="0" t="n">
        <f aca="false">Data!C3052</f>
        <v>0.0008</v>
      </c>
      <c r="B3052" s="0" t="n">
        <f aca="false">Data!C3053</f>
        <v>0.0009</v>
      </c>
      <c r="C3052" s="0" t="n">
        <f aca="false">Summary!$B$8+(A3052-Summary!$B$8)*EXP(-Summary!$B$7*Summary!$B$3)</f>
        <v>0.000805489107375101</v>
      </c>
      <c r="D3052" s="0" t="n">
        <f aca="false">Summary!$B$9^2*(1-EXP(-2*Summary!$B$7*Summary!$B$3))/(2*Summary!$B$7)</f>
        <v>2.13796991461712E-007</v>
      </c>
      <c r="E3052" s="0" t="n">
        <f aca="false">LN(NORMDIST(B3052,C3052,SQRT(D3052),FALSE()))</f>
        <v>6.73929122470036</v>
      </c>
    </row>
    <row r="3053" customFormat="false" ht="15" hidden="false" customHeight="false" outlineLevel="0" collapsed="false">
      <c r="A3053" s="0" t="n">
        <f aca="false">Data!C3053</f>
        <v>0.0009</v>
      </c>
      <c r="B3053" s="0" t="n">
        <f aca="false">Data!C3054</f>
        <v>0.0008</v>
      </c>
      <c r="C3053" s="0" t="n">
        <f aca="false">Summary!$B$8+(A3053-Summary!$B$8)*EXP(-Summary!$B$7*Summary!$B$3)</f>
        <v>0.000905448142507341</v>
      </c>
      <c r="D3053" s="0" t="n">
        <f aca="false">Summary!$B$9^2*(1-EXP(-2*Summary!$B$7*Summary!$B$3))/(2*Summary!$B$7)</f>
        <v>2.13796991461712E-007</v>
      </c>
      <c r="E3053" s="0" t="n">
        <f aca="false">LN(NORMDIST(B3053,C3053,SQRT(D3053),FALSE()))</f>
        <v>6.73417655512868</v>
      </c>
    </row>
    <row r="3054" customFormat="false" ht="15" hidden="false" customHeight="false" outlineLevel="0" collapsed="false">
      <c r="A3054" s="0" t="n">
        <f aca="false">Data!C3054</f>
        <v>0.0008</v>
      </c>
      <c r="B3054" s="0" t="n">
        <f aca="false">Data!C3055</f>
        <v>0.0009</v>
      </c>
      <c r="C3054" s="0" t="n">
        <f aca="false">Summary!$B$8+(A3054-Summary!$B$8)*EXP(-Summary!$B$7*Summary!$B$3)</f>
        <v>0.000805489107375101</v>
      </c>
      <c r="D3054" s="0" t="n">
        <f aca="false">Summary!$B$9^2*(1-EXP(-2*Summary!$B$7*Summary!$B$3))/(2*Summary!$B$7)</f>
        <v>2.13796991461712E-007</v>
      </c>
      <c r="E3054" s="0" t="n">
        <f aca="false">LN(NORMDIST(B3054,C3054,SQRT(D3054),FALSE()))</f>
        <v>6.73929122470036</v>
      </c>
    </row>
    <row r="3055" customFormat="false" ht="15" hidden="false" customHeight="false" outlineLevel="0" collapsed="false">
      <c r="A3055" s="0" t="n">
        <f aca="false">Data!C3055</f>
        <v>0.0009</v>
      </c>
      <c r="B3055" s="0" t="n">
        <f aca="false">Data!C3056</f>
        <v>0.001</v>
      </c>
      <c r="C3055" s="0" t="n">
        <f aca="false">Summary!$B$8+(A3055-Summary!$B$8)*EXP(-Summary!$B$7*Summary!$B$3)</f>
        <v>0.000905448142507341</v>
      </c>
      <c r="D3055" s="0" t="n">
        <f aca="false">Summary!$B$9^2*(1-EXP(-2*Summary!$B$7*Summary!$B$3))/(2*Summary!$B$7)</f>
        <v>2.13796991461712E-007</v>
      </c>
      <c r="E3055" s="0" t="n">
        <f aca="false">LN(NORMDIST(B3055,C3055,SQRT(D3055),FALSE()))</f>
        <v>6.73927311188571</v>
      </c>
    </row>
    <row r="3056" customFormat="false" ht="15" hidden="false" customHeight="false" outlineLevel="0" collapsed="false">
      <c r="A3056" s="0" t="n">
        <f aca="false">Data!C3056</f>
        <v>0.001</v>
      </c>
      <c r="B3056" s="0" t="n">
        <f aca="false">Data!C3057</f>
        <v>0.001</v>
      </c>
      <c r="C3056" s="0" t="n">
        <f aca="false">Summary!$B$8+(A3056-Summary!$B$8)*EXP(-Summary!$B$7*Summary!$B$3)</f>
        <v>0.00100540717763958</v>
      </c>
      <c r="D3056" s="0" t="n">
        <f aca="false">Summary!$B$9^2*(1-EXP(-2*Summary!$B$7*Summary!$B$3))/(2*Summary!$B$7)</f>
        <v>2.13796991461712E-007</v>
      </c>
      <c r="E3056" s="0" t="n">
        <f aca="false">LN(NORMDIST(B3056,C3056,SQRT(D3056),FALSE()))</f>
        <v>6.76011254494874</v>
      </c>
    </row>
    <row r="3057" customFormat="false" ht="15" hidden="false" customHeight="false" outlineLevel="0" collapsed="false">
      <c r="A3057" s="0" t="n">
        <f aca="false">Data!C3057</f>
        <v>0.001</v>
      </c>
      <c r="B3057" s="0" t="n">
        <f aca="false">Data!C3058</f>
        <v>0.0009</v>
      </c>
      <c r="C3057" s="0" t="n">
        <f aca="false">Summary!$B$8+(A3057-Summary!$B$8)*EXP(-Summary!$B$7*Summary!$B$3)</f>
        <v>0.00100540717763958</v>
      </c>
      <c r="D3057" s="0" t="n">
        <f aca="false">Summary!$B$9^2*(1-EXP(-2*Summary!$B$7*Summary!$B$3))/(2*Summary!$B$7)</f>
        <v>2.13796991461712E-007</v>
      </c>
      <c r="E3057" s="0" t="n">
        <f aca="false">LN(NORMDIST(B3057,C3057,SQRT(D3057),FALSE()))</f>
        <v>6.73419675574106</v>
      </c>
    </row>
    <row r="3058" customFormat="false" ht="15" hidden="false" customHeight="false" outlineLevel="0" collapsed="false">
      <c r="A3058" s="0" t="n">
        <f aca="false">Data!C3058</f>
        <v>0.0009</v>
      </c>
      <c r="B3058" s="0" t="n">
        <f aca="false">Data!C3059</f>
        <v>0.0008</v>
      </c>
      <c r="C3058" s="0" t="n">
        <f aca="false">Summary!$B$8+(A3058-Summary!$B$8)*EXP(-Summary!$B$7*Summary!$B$3)</f>
        <v>0.000905448142507341</v>
      </c>
      <c r="D3058" s="0" t="n">
        <f aca="false">Summary!$B$9^2*(1-EXP(-2*Summary!$B$7*Summary!$B$3))/(2*Summary!$B$7)</f>
        <v>2.13796991461712E-007</v>
      </c>
      <c r="E3058" s="0" t="n">
        <f aca="false">LN(NORMDIST(B3058,C3058,SQRT(D3058),FALSE()))</f>
        <v>6.73417655512868</v>
      </c>
    </row>
    <row r="3059" customFormat="false" ht="15" hidden="false" customHeight="false" outlineLevel="0" collapsed="false">
      <c r="A3059" s="0" t="n">
        <f aca="false">Data!C3059</f>
        <v>0.0008</v>
      </c>
      <c r="B3059" s="0" t="n">
        <f aca="false">Data!C3060</f>
        <v>0.0008</v>
      </c>
      <c r="C3059" s="0" t="n">
        <f aca="false">Summary!$B$8+(A3059-Summary!$B$8)*EXP(-Summary!$B$7*Summary!$B$3)</f>
        <v>0.000805489107375101</v>
      </c>
      <c r="D3059" s="0" t="n">
        <f aca="false">Summary!$B$9^2*(1-EXP(-2*Summary!$B$7*Summary!$B$3))/(2*Summary!$B$7)</f>
        <v>2.13796991461712E-007</v>
      </c>
      <c r="E3059" s="0" t="n">
        <f aca="false">LN(NORMDIST(B3059,C3059,SQRT(D3059),FALSE()))</f>
        <v>6.760110457151</v>
      </c>
    </row>
    <row r="3060" customFormat="false" ht="15" hidden="false" customHeight="false" outlineLevel="0" collapsed="false">
      <c r="A3060" s="0" t="n">
        <f aca="false">Data!C3060</f>
        <v>0.0008</v>
      </c>
      <c r="B3060" s="0" t="n">
        <f aca="false">Data!C3061</f>
        <v>0.0009</v>
      </c>
      <c r="C3060" s="0" t="n">
        <f aca="false">Summary!$B$8+(A3060-Summary!$B$8)*EXP(-Summary!$B$7*Summary!$B$3)</f>
        <v>0.000805489107375101</v>
      </c>
      <c r="D3060" s="0" t="n">
        <f aca="false">Summary!$B$9^2*(1-EXP(-2*Summary!$B$7*Summary!$B$3))/(2*Summary!$B$7)</f>
        <v>2.13796991461712E-007</v>
      </c>
      <c r="E3060" s="0" t="n">
        <f aca="false">LN(NORMDIST(B3060,C3060,SQRT(D3060),FALSE()))</f>
        <v>6.73929122470036</v>
      </c>
    </row>
    <row r="3061" customFormat="false" ht="15" hidden="false" customHeight="false" outlineLevel="0" collapsed="false">
      <c r="A3061" s="0" t="n">
        <f aca="false">Data!C3061</f>
        <v>0.0009</v>
      </c>
      <c r="B3061" s="0" t="n">
        <f aca="false">Data!C3062</f>
        <v>0.0009</v>
      </c>
      <c r="C3061" s="0" t="n">
        <f aca="false">Summary!$B$8+(A3061-Summary!$B$8)*EXP(-Summary!$B$7*Summary!$B$3)</f>
        <v>0.000905448142507341</v>
      </c>
      <c r="D3061" s="0" t="n">
        <f aca="false">Summary!$B$9^2*(1-EXP(-2*Summary!$B$7*Summary!$B$3))/(2*Summary!$B$7)</f>
        <v>2.13796991461712E-007</v>
      </c>
      <c r="E3061" s="0" t="n">
        <f aca="false">LN(NORMDIST(B3061,C3061,SQRT(D3061),FALSE()))</f>
        <v>6.76011150497444</v>
      </c>
    </row>
    <row r="3062" customFormat="false" ht="15" hidden="false" customHeight="false" outlineLevel="0" collapsed="false">
      <c r="A3062" s="0" t="n">
        <f aca="false">Data!C3062</f>
        <v>0.0009</v>
      </c>
      <c r="B3062" s="0" t="n">
        <f aca="false">Data!C3063</f>
        <v>0.0009</v>
      </c>
      <c r="C3062" s="0" t="n">
        <f aca="false">Summary!$B$8+(A3062-Summary!$B$8)*EXP(-Summary!$B$7*Summary!$B$3)</f>
        <v>0.000905448142507341</v>
      </c>
      <c r="D3062" s="0" t="n">
        <f aca="false">Summary!$B$9^2*(1-EXP(-2*Summary!$B$7*Summary!$B$3))/(2*Summary!$B$7)</f>
        <v>2.13796991461712E-007</v>
      </c>
      <c r="E3062" s="0" t="n">
        <f aca="false">LN(NORMDIST(B3062,C3062,SQRT(D3062),FALSE()))</f>
        <v>6.76011150497444</v>
      </c>
    </row>
    <row r="3063" customFormat="false" ht="15" hidden="false" customHeight="false" outlineLevel="0" collapsed="false">
      <c r="A3063" s="0" t="n">
        <f aca="false">Data!C3063</f>
        <v>0.0009</v>
      </c>
      <c r="B3063" s="0" t="n">
        <f aca="false">Data!C3064</f>
        <v>0.0007</v>
      </c>
      <c r="C3063" s="0" t="n">
        <f aca="false">Summary!$B$8+(A3063-Summary!$B$8)*EXP(-Summary!$B$7*Summary!$B$3)</f>
        <v>0.000905448142507341</v>
      </c>
      <c r="D3063" s="0" t="n">
        <f aca="false">Summary!$B$9^2*(1-EXP(-2*Summary!$B$7*Summary!$B$3))/(2*Summary!$B$7)</f>
        <v>2.13796991461712E-007</v>
      </c>
      <c r="E3063" s="0" t="n">
        <f aca="false">LN(NORMDIST(B3063,C3063,SQRT(D3063),FALSE()))</f>
        <v>6.66146826234843</v>
      </c>
    </row>
    <row r="3064" customFormat="false" ht="15" hidden="false" customHeight="false" outlineLevel="0" collapsed="false">
      <c r="A3064" s="0" t="n">
        <f aca="false">Data!C3064</f>
        <v>0.0007</v>
      </c>
      <c r="B3064" s="0" t="n">
        <f aca="false">Data!C3065</f>
        <v>0.0007</v>
      </c>
      <c r="C3064" s="0" t="n">
        <f aca="false">Summary!$B$8+(A3064-Summary!$B$8)*EXP(-Summary!$B$7*Summary!$B$3)</f>
        <v>0.00070553007224286</v>
      </c>
      <c r="D3064" s="0" t="n">
        <f aca="false">Summary!$B$9^2*(1-EXP(-2*Summary!$B$7*Summary!$B$3))/(2*Summary!$B$7)</f>
        <v>2.13796991461712E-007</v>
      </c>
      <c r="E3064" s="0" t="n">
        <f aca="false">LN(NORMDIST(B3064,C3064,SQRT(D3064),FALSE()))</f>
        <v>6.76010940147844</v>
      </c>
    </row>
    <row r="3065" customFormat="false" ht="15" hidden="false" customHeight="false" outlineLevel="0" collapsed="false">
      <c r="A3065" s="0" t="n">
        <f aca="false">Data!C3065</f>
        <v>0.0007</v>
      </c>
      <c r="B3065" s="0" t="n">
        <f aca="false">Data!C3066</f>
        <v>0.0008</v>
      </c>
      <c r="C3065" s="0" t="n">
        <f aca="false">Summary!$B$8+(A3065-Summary!$B$8)*EXP(-Summary!$B$7*Summary!$B$3)</f>
        <v>0.00070553007224286</v>
      </c>
      <c r="D3065" s="0" t="n">
        <f aca="false">Summary!$B$9^2*(1-EXP(-2*Summary!$B$7*Summary!$B$3))/(2*Summary!$B$7)</f>
        <v>2.13796991461712E-007</v>
      </c>
      <c r="E3065" s="0" t="n">
        <f aca="false">LN(NORMDIST(B3065,C3065,SQRT(D3065),FALSE()))</f>
        <v>6.73930932966588</v>
      </c>
    </row>
    <row r="3066" customFormat="false" ht="15" hidden="false" customHeight="false" outlineLevel="0" collapsed="false">
      <c r="A3066" s="0" t="n">
        <f aca="false">Data!C3066</f>
        <v>0.0008</v>
      </c>
      <c r="B3066" s="0" t="n">
        <f aca="false">Data!C3067</f>
        <v>0.0008</v>
      </c>
      <c r="C3066" s="0" t="n">
        <f aca="false">Summary!$B$8+(A3066-Summary!$B$8)*EXP(-Summary!$B$7*Summary!$B$3)</f>
        <v>0.000805489107375101</v>
      </c>
      <c r="D3066" s="0" t="n">
        <f aca="false">Summary!$B$9^2*(1-EXP(-2*Summary!$B$7*Summary!$B$3))/(2*Summary!$B$7)</f>
        <v>2.13796991461712E-007</v>
      </c>
      <c r="E3066" s="0" t="n">
        <f aca="false">LN(NORMDIST(B3066,C3066,SQRT(D3066),FALSE()))</f>
        <v>6.760110457151</v>
      </c>
    </row>
    <row r="3067" customFormat="false" ht="15" hidden="false" customHeight="false" outlineLevel="0" collapsed="false">
      <c r="A3067" s="0" t="n">
        <f aca="false">Data!C3067</f>
        <v>0.0008</v>
      </c>
      <c r="B3067" s="0" t="n">
        <f aca="false">Data!C3068</f>
        <v>0.0008</v>
      </c>
      <c r="C3067" s="0" t="n">
        <f aca="false">Summary!$B$8+(A3067-Summary!$B$8)*EXP(-Summary!$B$7*Summary!$B$3)</f>
        <v>0.000805489107375101</v>
      </c>
      <c r="D3067" s="0" t="n">
        <f aca="false">Summary!$B$9^2*(1-EXP(-2*Summary!$B$7*Summary!$B$3))/(2*Summary!$B$7)</f>
        <v>2.13796991461712E-007</v>
      </c>
      <c r="E3067" s="0" t="n">
        <f aca="false">LN(NORMDIST(B3067,C3067,SQRT(D3067),FALSE()))</f>
        <v>6.760110457151</v>
      </c>
    </row>
    <row r="3068" customFormat="false" ht="15" hidden="false" customHeight="false" outlineLevel="0" collapsed="false">
      <c r="A3068" s="0" t="n">
        <f aca="false">Data!C3068</f>
        <v>0.0008</v>
      </c>
      <c r="B3068" s="0" t="n">
        <f aca="false">Data!C3069</f>
        <v>0.0008</v>
      </c>
      <c r="C3068" s="0" t="n">
        <f aca="false">Summary!$B$8+(A3068-Summary!$B$8)*EXP(-Summary!$B$7*Summary!$B$3)</f>
        <v>0.000805489107375101</v>
      </c>
      <c r="D3068" s="0" t="n">
        <f aca="false">Summary!$B$9^2*(1-EXP(-2*Summary!$B$7*Summary!$B$3))/(2*Summary!$B$7)</f>
        <v>2.13796991461712E-007</v>
      </c>
      <c r="E3068" s="0" t="n">
        <f aca="false">LN(NORMDIST(B3068,C3068,SQRT(D3068),FALSE()))</f>
        <v>6.760110457151</v>
      </c>
    </row>
    <row r="3069" customFormat="false" ht="15" hidden="false" customHeight="false" outlineLevel="0" collapsed="false">
      <c r="A3069" s="0" t="n">
        <f aca="false">Data!C3069</f>
        <v>0.0008</v>
      </c>
      <c r="B3069" s="0" t="n">
        <f aca="false">Data!C3070</f>
        <v>0.0007</v>
      </c>
      <c r="C3069" s="0" t="n">
        <f aca="false">Summary!$B$8+(A3069-Summary!$B$8)*EXP(-Summary!$B$7*Summary!$B$3)</f>
        <v>0.000805489107375101</v>
      </c>
      <c r="D3069" s="0" t="n">
        <f aca="false">Summary!$B$9^2*(1-EXP(-2*Summary!$B$7*Summary!$B$3))/(2*Summary!$B$7)</f>
        <v>2.13796991461712E-007</v>
      </c>
      <c r="E3069" s="0" t="n">
        <f aca="false">LN(NORMDIST(B3069,C3069,SQRT(D3069),FALSE()))</f>
        <v>6.73415634666716</v>
      </c>
    </row>
    <row r="3070" customFormat="false" ht="15" hidden="false" customHeight="false" outlineLevel="0" collapsed="false">
      <c r="A3070" s="0" t="n">
        <f aca="false">Data!C3070</f>
        <v>0.0007</v>
      </c>
      <c r="B3070" s="0" t="n">
        <f aca="false">Data!C3071</f>
        <v>0.0009</v>
      </c>
      <c r="C3070" s="0" t="n">
        <f aca="false">Summary!$B$8+(A3070-Summary!$B$8)*EXP(-Summary!$B$7*Summary!$B$3)</f>
        <v>0.00070553007224286</v>
      </c>
      <c r="D3070" s="0" t="n">
        <f aca="false">Summary!$B$9^2*(1-EXP(-2*Summary!$B$7*Summary!$B$3))/(2*Summary!$B$7)</f>
        <v>2.13796991461712E-007</v>
      </c>
      <c r="E3070" s="0" t="n">
        <f aca="false">LN(NORMDIST(B3070,C3070,SQRT(D3070),FALSE()))</f>
        <v>6.67173591491882</v>
      </c>
    </row>
    <row r="3071" customFormat="false" ht="15" hidden="false" customHeight="false" outlineLevel="0" collapsed="false">
      <c r="A3071" s="0" t="n">
        <f aca="false">Data!C3071</f>
        <v>0.0009</v>
      </c>
      <c r="B3071" s="0" t="n">
        <f aca="false">Data!C3072</f>
        <v>0.0009</v>
      </c>
      <c r="C3071" s="0" t="n">
        <f aca="false">Summary!$B$8+(A3071-Summary!$B$8)*EXP(-Summary!$B$7*Summary!$B$3)</f>
        <v>0.000905448142507341</v>
      </c>
      <c r="D3071" s="0" t="n">
        <f aca="false">Summary!$B$9^2*(1-EXP(-2*Summary!$B$7*Summary!$B$3))/(2*Summary!$B$7)</f>
        <v>2.13796991461712E-007</v>
      </c>
      <c r="E3071" s="0" t="n">
        <f aca="false">LN(NORMDIST(B3071,C3071,SQRT(D3071),FALSE()))</f>
        <v>6.76011150497444</v>
      </c>
    </row>
    <row r="3072" customFormat="false" ht="15" hidden="false" customHeight="false" outlineLevel="0" collapsed="false">
      <c r="A3072" s="0" t="n">
        <f aca="false">Data!C3072</f>
        <v>0.0009</v>
      </c>
      <c r="B3072" s="0" t="n">
        <f aca="false">Data!C3073</f>
        <v>0.0009</v>
      </c>
      <c r="C3072" s="0" t="n">
        <f aca="false">Summary!$B$8+(A3072-Summary!$B$8)*EXP(-Summary!$B$7*Summary!$B$3)</f>
        <v>0.000905448142507341</v>
      </c>
      <c r="D3072" s="0" t="n">
        <f aca="false">Summary!$B$9^2*(1-EXP(-2*Summary!$B$7*Summary!$B$3))/(2*Summary!$B$7)</f>
        <v>2.13796991461712E-007</v>
      </c>
      <c r="E3072" s="0" t="n">
        <f aca="false">LN(NORMDIST(B3072,C3072,SQRT(D3072),FALSE()))</f>
        <v>6.76011150497444</v>
      </c>
    </row>
    <row r="3073" customFormat="false" ht="15" hidden="false" customHeight="false" outlineLevel="0" collapsed="false">
      <c r="A3073" s="0" t="n">
        <f aca="false">Data!C3073</f>
        <v>0.0009</v>
      </c>
      <c r="B3073" s="0" t="n">
        <f aca="false">Data!C3074</f>
        <v>0.0009</v>
      </c>
      <c r="C3073" s="0" t="n">
        <f aca="false">Summary!$B$8+(A3073-Summary!$B$8)*EXP(-Summary!$B$7*Summary!$B$3)</f>
        <v>0.000905448142507341</v>
      </c>
      <c r="D3073" s="0" t="n">
        <f aca="false">Summary!$B$9^2*(1-EXP(-2*Summary!$B$7*Summary!$B$3))/(2*Summary!$B$7)</f>
        <v>2.13796991461712E-007</v>
      </c>
      <c r="E3073" s="0" t="n">
        <f aca="false">LN(NORMDIST(B3073,C3073,SQRT(D3073),FALSE()))</f>
        <v>6.76011150497444</v>
      </c>
    </row>
    <row r="3074" customFormat="false" ht="15" hidden="false" customHeight="false" outlineLevel="0" collapsed="false">
      <c r="A3074" s="0" t="n">
        <f aca="false">Data!C3074</f>
        <v>0.0009</v>
      </c>
      <c r="B3074" s="0" t="n">
        <f aca="false">Data!C3075</f>
        <v>0.0009</v>
      </c>
      <c r="C3074" s="0" t="n">
        <f aca="false">Summary!$B$8+(A3074-Summary!$B$8)*EXP(-Summary!$B$7*Summary!$B$3)</f>
        <v>0.000905448142507341</v>
      </c>
      <c r="D3074" s="0" t="n">
        <f aca="false">Summary!$B$9^2*(1-EXP(-2*Summary!$B$7*Summary!$B$3))/(2*Summary!$B$7)</f>
        <v>2.13796991461712E-007</v>
      </c>
      <c r="E3074" s="0" t="n">
        <f aca="false">LN(NORMDIST(B3074,C3074,SQRT(D3074),FALSE()))</f>
        <v>6.76011150497444</v>
      </c>
    </row>
    <row r="3075" customFormat="false" ht="15" hidden="false" customHeight="false" outlineLevel="0" collapsed="false">
      <c r="A3075" s="0" t="n">
        <f aca="false">Data!C3075</f>
        <v>0.0009</v>
      </c>
      <c r="B3075" s="0" t="n">
        <f aca="false">Data!C3076</f>
        <v>0.0008</v>
      </c>
      <c r="C3075" s="0" t="n">
        <f aca="false">Summary!$B$8+(A3075-Summary!$B$8)*EXP(-Summary!$B$7*Summary!$B$3)</f>
        <v>0.000905448142507341</v>
      </c>
      <c r="D3075" s="0" t="n">
        <f aca="false">Summary!$B$9^2*(1-EXP(-2*Summary!$B$7*Summary!$B$3))/(2*Summary!$B$7)</f>
        <v>2.13796991461712E-007</v>
      </c>
      <c r="E3075" s="0" t="n">
        <f aca="false">LN(NORMDIST(B3075,C3075,SQRT(D3075),FALSE()))</f>
        <v>6.73417655512868</v>
      </c>
    </row>
    <row r="3076" customFormat="false" ht="15" hidden="false" customHeight="false" outlineLevel="0" collapsed="false">
      <c r="A3076" s="0" t="n">
        <f aca="false">Data!C3076</f>
        <v>0.0008</v>
      </c>
      <c r="B3076" s="0" t="n">
        <f aca="false">Data!C3077</f>
        <v>0.0008</v>
      </c>
      <c r="C3076" s="0" t="n">
        <f aca="false">Summary!$B$8+(A3076-Summary!$B$8)*EXP(-Summary!$B$7*Summary!$B$3)</f>
        <v>0.000805489107375101</v>
      </c>
      <c r="D3076" s="0" t="n">
        <f aca="false">Summary!$B$9^2*(1-EXP(-2*Summary!$B$7*Summary!$B$3))/(2*Summary!$B$7)</f>
        <v>2.13796991461712E-007</v>
      </c>
      <c r="E3076" s="0" t="n">
        <f aca="false">LN(NORMDIST(B3076,C3076,SQRT(D3076),FALSE()))</f>
        <v>6.760110457151</v>
      </c>
    </row>
    <row r="3077" customFormat="false" ht="15" hidden="false" customHeight="false" outlineLevel="0" collapsed="false">
      <c r="A3077" s="0" t="n">
        <f aca="false">Data!C3077</f>
        <v>0.0008</v>
      </c>
      <c r="B3077" s="0" t="n">
        <f aca="false">Data!C3078</f>
        <v>0.0007</v>
      </c>
      <c r="C3077" s="0" t="n">
        <f aca="false">Summary!$B$8+(A3077-Summary!$B$8)*EXP(-Summary!$B$7*Summary!$B$3)</f>
        <v>0.000805489107375101</v>
      </c>
      <c r="D3077" s="0" t="n">
        <f aca="false">Summary!$B$9^2*(1-EXP(-2*Summary!$B$7*Summary!$B$3))/(2*Summary!$B$7)</f>
        <v>2.13796991461712E-007</v>
      </c>
      <c r="E3077" s="0" t="n">
        <f aca="false">LN(NORMDIST(B3077,C3077,SQRT(D3077),FALSE()))</f>
        <v>6.73415634666716</v>
      </c>
    </row>
    <row r="3078" customFormat="false" ht="15" hidden="false" customHeight="false" outlineLevel="0" collapsed="false">
      <c r="A3078" s="0" t="n">
        <f aca="false">Data!C3078</f>
        <v>0.0007</v>
      </c>
      <c r="B3078" s="0" t="n">
        <f aca="false">Data!C3079</f>
        <v>0.0007</v>
      </c>
      <c r="C3078" s="0" t="n">
        <f aca="false">Summary!$B$8+(A3078-Summary!$B$8)*EXP(-Summary!$B$7*Summary!$B$3)</f>
        <v>0.00070553007224286</v>
      </c>
      <c r="D3078" s="0" t="n">
        <f aca="false">Summary!$B$9^2*(1-EXP(-2*Summary!$B$7*Summary!$B$3))/(2*Summary!$B$7)</f>
        <v>2.13796991461712E-007</v>
      </c>
      <c r="E3078" s="0" t="n">
        <f aca="false">LN(NORMDIST(B3078,C3078,SQRT(D3078),FALSE()))</f>
        <v>6.76010940147844</v>
      </c>
    </row>
    <row r="3079" customFormat="false" ht="15" hidden="false" customHeight="false" outlineLevel="0" collapsed="false">
      <c r="A3079" s="0" t="n">
        <f aca="false">Data!C3079</f>
        <v>0.0007</v>
      </c>
      <c r="B3079" s="0" t="n">
        <f aca="false">Data!C3080</f>
        <v>0.0008</v>
      </c>
      <c r="C3079" s="0" t="n">
        <f aca="false">Summary!$B$8+(A3079-Summary!$B$8)*EXP(-Summary!$B$7*Summary!$B$3)</f>
        <v>0.00070553007224286</v>
      </c>
      <c r="D3079" s="0" t="n">
        <f aca="false">Summary!$B$9^2*(1-EXP(-2*Summary!$B$7*Summary!$B$3))/(2*Summary!$B$7)</f>
        <v>2.13796991461712E-007</v>
      </c>
      <c r="E3079" s="0" t="n">
        <f aca="false">LN(NORMDIST(B3079,C3079,SQRT(D3079),FALSE()))</f>
        <v>6.73930932966588</v>
      </c>
    </row>
    <row r="3080" customFormat="false" ht="15" hidden="false" customHeight="false" outlineLevel="0" collapsed="false">
      <c r="A3080" s="0" t="n">
        <f aca="false">Data!C3080</f>
        <v>0.0008</v>
      </c>
      <c r="B3080" s="0" t="n">
        <f aca="false">Data!C3081</f>
        <v>0.0008</v>
      </c>
      <c r="C3080" s="0" t="n">
        <f aca="false">Summary!$B$8+(A3080-Summary!$B$8)*EXP(-Summary!$B$7*Summary!$B$3)</f>
        <v>0.000805489107375101</v>
      </c>
      <c r="D3080" s="0" t="n">
        <f aca="false">Summary!$B$9^2*(1-EXP(-2*Summary!$B$7*Summary!$B$3))/(2*Summary!$B$7)</f>
        <v>2.13796991461712E-007</v>
      </c>
      <c r="E3080" s="0" t="n">
        <f aca="false">LN(NORMDIST(B3080,C3080,SQRT(D3080),FALSE()))</f>
        <v>6.760110457151</v>
      </c>
    </row>
    <row r="3081" customFormat="false" ht="15" hidden="false" customHeight="false" outlineLevel="0" collapsed="false">
      <c r="A3081" s="0" t="n">
        <f aca="false">Data!C3081</f>
        <v>0.0008</v>
      </c>
      <c r="B3081" s="0" t="n">
        <f aca="false">Data!C3082</f>
        <v>0.0009</v>
      </c>
      <c r="C3081" s="0" t="n">
        <f aca="false">Summary!$B$8+(A3081-Summary!$B$8)*EXP(-Summary!$B$7*Summary!$B$3)</f>
        <v>0.000805489107375101</v>
      </c>
      <c r="D3081" s="0" t="n">
        <f aca="false">Summary!$B$9^2*(1-EXP(-2*Summary!$B$7*Summary!$B$3))/(2*Summary!$B$7)</f>
        <v>2.13796991461712E-007</v>
      </c>
      <c r="E3081" s="0" t="n">
        <f aca="false">LN(NORMDIST(B3081,C3081,SQRT(D3081),FALSE()))</f>
        <v>6.73929122470036</v>
      </c>
    </row>
    <row r="3082" customFormat="false" ht="15" hidden="false" customHeight="false" outlineLevel="0" collapsed="false">
      <c r="A3082" s="0" t="n">
        <f aca="false">Data!C3082</f>
        <v>0.0009</v>
      </c>
      <c r="B3082" s="0" t="n">
        <f aca="false">Data!C3083</f>
        <v>0.0009</v>
      </c>
      <c r="C3082" s="0" t="n">
        <f aca="false">Summary!$B$8+(A3082-Summary!$B$8)*EXP(-Summary!$B$7*Summary!$B$3)</f>
        <v>0.000905448142507341</v>
      </c>
      <c r="D3082" s="0" t="n">
        <f aca="false">Summary!$B$9^2*(1-EXP(-2*Summary!$B$7*Summary!$B$3))/(2*Summary!$B$7)</f>
        <v>2.13796991461712E-007</v>
      </c>
      <c r="E3082" s="0" t="n">
        <f aca="false">LN(NORMDIST(B3082,C3082,SQRT(D3082),FALSE()))</f>
        <v>6.76011150497444</v>
      </c>
    </row>
    <row r="3083" customFormat="false" ht="15" hidden="false" customHeight="false" outlineLevel="0" collapsed="false">
      <c r="A3083" s="0" t="n">
        <f aca="false">Data!C3083</f>
        <v>0.0009</v>
      </c>
      <c r="B3083" s="0" t="n">
        <f aca="false">Data!C3084</f>
        <v>0.0009</v>
      </c>
      <c r="C3083" s="0" t="n">
        <f aca="false">Summary!$B$8+(A3083-Summary!$B$8)*EXP(-Summary!$B$7*Summary!$B$3)</f>
        <v>0.000905448142507341</v>
      </c>
      <c r="D3083" s="0" t="n">
        <f aca="false">Summary!$B$9^2*(1-EXP(-2*Summary!$B$7*Summary!$B$3))/(2*Summary!$B$7)</f>
        <v>2.13796991461712E-007</v>
      </c>
      <c r="E3083" s="0" t="n">
        <f aca="false">LN(NORMDIST(B3083,C3083,SQRT(D3083),FALSE()))</f>
        <v>6.76011150497444</v>
      </c>
    </row>
    <row r="3084" customFormat="false" ht="15" hidden="false" customHeight="false" outlineLevel="0" collapsed="false">
      <c r="A3084" s="0" t="n">
        <f aca="false">Data!C3084</f>
        <v>0.0009</v>
      </c>
      <c r="B3084" s="0" t="n">
        <f aca="false">Data!C3085</f>
        <v>0.0009</v>
      </c>
      <c r="C3084" s="0" t="n">
        <f aca="false">Summary!$B$8+(A3084-Summary!$B$8)*EXP(-Summary!$B$7*Summary!$B$3)</f>
        <v>0.000905448142507341</v>
      </c>
      <c r="D3084" s="0" t="n">
        <f aca="false">Summary!$B$9^2*(1-EXP(-2*Summary!$B$7*Summary!$B$3))/(2*Summary!$B$7)</f>
        <v>2.13796991461712E-007</v>
      </c>
      <c r="E3084" s="0" t="n">
        <f aca="false">LN(NORMDIST(B3084,C3084,SQRT(D3084),FALSE()))</f>
        <v>6.76011150497444</v>
      </c>
    </row>
    <row r="3085" customFormat="false" ht="15" hidden="false" customHeight="false" outlineLevel="0" collapsed="false">
      <c r="A3085" s="0" t="n">
        <f aca="false">Data!C3085</f>
        <v>0.0009</v>
      </c>
      <c r="B3085" s="0" t="n">
        <f aca="false">Data!C3086</f>
        <v>0.001</v>
      </c>
      <c r="C3085" s="0" t="n">
        <f aca="false">Summary!$B$8+(A3085-Summary!$B$8)*EXP(-Summary!$B$7*Summary!$B$3)</f>
        <v>0.000905448142507341</v>
      </c>
      <c r="D3085" s="0" t="n">
        <f aca="false">Summary!$B$9^2*(1-EXP(-2*Summary!$B$7*Summary!$B$3))/(2*Summary!$B$7)</f>
        <v>2.13796991461712E-007</v>
      </c>
      <c r="E3085" s="0" t="n">
        <f aca="false">LN(NORMDIST(B3085,C3085,SQRT(D3085),FALSE()))</f>
        <v>6.73927311188571</v>
      </c>
    </row>
    <row r="3086" customFormat="false" ht="15" hidden="false" customHeight="false" outlineLevel="0" collapsed="false">
      <c r="A3086" s="0" t="n">
        <f aca="false">Data!C3086</f>
        <v>0.001</v>
      </c>
      <c r="B3086" s="0" t="n">
        <f aca="false">Data!C3087</f>
        <v>0.0009</v>
      </c>
      <c r="C3086" s="0" t="n">
        <f aca="false">Summary!$B$8+(A3086-Summary!$B$8)*EXP(-Summary!$B$7*Summary!$B$3)</f>
        <v>0.00100540717763958</v>
      </c>
      <c r="D3086" s="0" t="n">
        <f aca="false">Summary!$B$9^2*(1-EXP(-2*Summary!$B$7*Summary!$B$3))/(2*Summary!$B$7)</f>
        <v>2.13796991461712E-007</v>
      </c>
      <c r="E3086" s="0" t="n">
        <f aca="false">LN(NORMDIST(B3086,C3086,SQRT(D3086),FALSE()))</f>
        <v>6.73419675574106</v>
      </c>
    </row>
    <row r="3087" customFormat="false" ht="15" hidden="false" customHeight="false" outlineLevel="0" collapsed="false">
      <c r="A3087" s="0" t="n">
        <f aca="false">Data!C3087</f>
        <v>0.0009</v>
      </c>
      <c r="B3087" s="0" t="n">
        <f aca="false">Data!C3088</f>
        <v>0.0008</v>
      </c>
      <c r="C3087" s="0" t="n">
        <f aca="false">Summary!$B$8+(A3087-Summary!$B$8)*EXP(-Summary!$B$7*Summary!$B$3)</f>
        <v>0.000905448142507341</v>
      </c>
      <c r="D3087" s="0" t="n">
        <f aca="false">Summary!$B$9^2*(1-EXP(-2*Summary!$B$7*Summary!$B$3))/(2*Summary!$B$7)</f>
        <v>2.13796991461712E-007</v>
      </c>
      <c r="E3087" s="0" t="n">
        <f aca="false">LN(NORMDIST(B3087,C3087,SQRT(D3087),FALSE()))</f>
        <v>6.73417655512868</v>
      </c>
    </row>
    <row r="3088" customFormat="false" ht="15" hidden="false" customHeight="false" outlineLevel="0" collapsed="false">
      <c r="A3088" s="0" t="n">
        <f aca="false">Data!C3088</f>
        <v>0.0008</v>
      </c>
      <c r="B3088" s="0" t="n">
        <f aca="false">Data!C3089</f>
        <v>0.0009</v>
      </c>
      <c r="C3088" s="0" t="n">
        <f aca="false">Summary!$B$8+(A3088-Summary!$B$8)*EXP(-Summary!$B$7*Summary!$B$3)</f>
        <v>0.000805489107375101</v>
      </c>
      <c r="D3088" s="0" t="n">
        <f aca="false">Summary!$B$9^2*(1-EXP(-2*Summary!$B$7*Summary!$B$3))/(2*Summary!$B$7)</f>
        <v>2.13796991461712E-007</v>
      </c>
      <c r="E3088" s="0" t="n">
        <f aca="false">LN(NORMDIST(B3088,C3088,SQRT(D3088),FALSE()))</f>
        <v>6.73929122470036</v>
      </c>
    </row>
    <row r="3089" customFormat="false" ht="15" hidden="false" customHeight="false" outlineLevel="0" collapsed="false">
      <c r="A3089" s="0" t="n">
        <f aca="false">Data!C3089</f>
        <v>0.0009</v>
      </c>
      <c r="B3089" s="0" t="n">
        <f aca="false">Data!C3090</f>
        <v>0.0007</v>
      </c>
      <c r="C3089" s="0" t="n">
        <f aca="false">Summary!$B$8+(A3089-Summary!$B$8)*EXP(-Summary!$B$7*Summary!$B$3)</f>
        <v>0.000905448142507341</v>
      </c>
      <c r="D3089" s="0" t="n">
        <f aca="false">Summary!$B$9^2*(1-EXP(-2*Summary!$B$7*Summary!$B$3))/(2*Summary!$B$7)</f>
        <v>2.13796991461712E-007</v>
      </c>
      <c r="E3089" s="0" t="n">
        <f aca="false">LN(NORMDIST(B3089,C3089,SQRT(D3089),FALSE()))</f>
        <v>6.66146826234843</v>
      </c>
    </row>
    <row r="3090" customFormat="false" ht="15" hidden="false" customHeight="false" outlineLevel="0" collapsed="false">
      <c r="A3090" s="0" t="n">
        <f aca="false">Data!C3090</f>
        <v>0.0007</v>
      </c>
      <c r="B3090" s="0" t="n">
        <f aca="false">Data!C3091</f>
        <v>0.001</v>
      </c>
      <c r="C3090" s="0" t="n">
        <f aca="false">Summary!$B$8+(A3090-Summary!$B$8)*EXP(-Summary!$B$7*Summary!$B$3)</f>
        <v>0.00070553007224286</v>
      </c>
      <c r="D3090" s="0" t="n">
        <f aca="false">Summary!$B$9^2*(1-EXP(-2*Summary!$B$7*Summary!$B$3))/(2*Summary!$B$7)</f>
        <v>2.13796991461712E-007</v>
      </c>
      <c r="E3090" s="0" t="n">
        <f aca="false">LN(NORMDIST(B3090,C3090,SQRT(D3090),FALSE()))</f>
        <v>6.55738915723729</v>
      </c>
    </row>
    <row r="3091" customFormat="false" ht="15" hidden="false" customHeight="false" outlineLevel="0" collapsed="false">
      <c r="A3091" s="0" t="n">
        <f aca="false">Data!C3091</f>
        <v>0.001</v>
      </c>
      <c r="B3091" s="0" t="n">
        <f aca="false">Data!C3092</f>
        <v>0.0009</v>
      </c>
      <c r="C3091" s="0" t="n">
        <f aca="false">Summary!$B$8+(A3091-Summary!$B$8)*EXP(-Summary!$B$7*Summary!$B$3)</f>
        <v>0.00100540717763958</v>
      </c>
      <c r="D3091" s="0" t="n">
        <f aca="false">Summary!$B$9^2*(1-EXP(-2*Summary!$B$7*Summary!$B$3))/(2*Summary!$B$7)</f>
        <v>2.13796991461712E-007</v>
      </c>
      <c r="E3091" s="0" t="n">
        <f aca="false">LN(NORMDIST(B3091,C3091,SQRT(D3091),FALSE()))</f>
        <v>6.73419675574106</v>
      </c>
    </row>
    <row r="3092" customFormat="false" ht="15" hidden="false" customHeight="false" outlineLevel="0" collapsed="false">
      <c r="A3092" s="0" t="n">
        <f aca="false">Data!C3092</f>
        <v>0.0009</v>
      </c>
      <c r="B3092" s="0" t="n">
        <f aca="false">Data!C3093</f>
        <v>0.0009</v>
      </c>
      <c r="C3092" s="0" t="n">
        <f aca="false">Summary!$B$8+(A3092-Summary!$B$8)*EXP(-Summary!$B$7*Summary!$B$3)</f>
        <v>0.000905448142507341</v>
      </c>
      <c r="D3092" s="0" t="n">
        <f aca="false">Summary!$B$9^2*(1-EXP(-2*Summary!$B$7*Summary!$B$3))/(2*Summary!$B$7)</f>
        <v>2.13796991461712E-007</v>
      </c>
      <c r="E3092" s="0" t="n">
        <f aca="false">LN(NORMDIST(B3092,C3092,SQRT(D3092),FALSE()))</f>
        <v>6.76011150497444</v>
      </c>
    </row>
    <row r="3093" customFormat="false" ht="15" hidden="false" customHeight="false" outlineLevel="0" collapsed="false">
      <c r="A3093" s="0" t="n">
        <f aca="false">Data!C3093</f>
        <v>0.0009</v>
      </c>
      <c r="B3093" s="0" t="n">
        <f aca="false">Data!C3094</f>
        <v>0.001</v>
      </c>
      <c r="C3093" s="0" t="n">
        <f aca="false">Summary!$B$8+(A3093-Summary!$B$8)*EXP(-Summary!$B$7*Summary!$B$3)</f>
        <v>0.000905448142507341</v>
      </c>
      <c r="D3093" s="0" t="n">
        <f aca="false">Summary!$B$9^2*(1-EXP(-2*Summary!$B$7*Summary!$B$3))/(2*Summary!$B$7)</f>
        <v>2.13796991461712E-007</v>
      </c>
      <c r="E3093" s="0" t="n">
        <f aca="false">LN(NORMDIST(B3093,C3093,SQRT(D3093),FALSE()))</f>
        <v>6.73927311188571</v>
      </c>
    </row>
    <row r="3094" customFormat="false" ht="15" hidden="false" customHeight="false" outlineLevel="0" collapsed="false">
      <c r="A3094" s="0" t="n">
        <f aca="false">Data!C3094</f>
        <v>0.001</v>
      </c>
      <c r="B3094" s="0" t="n">
        <f aca="false">Data!C3095</f>
        <v>0.001</v>
      </c>
      <c r="C3094" s="0" t="n">
        <f aca="false">Summary!$B$8+(A3094-Summary!$B$8)*EXP(-Summary!$B$7*Summary!$B$3)</f>
        <v>0.00100540717763958</v>
      </c>
      <c r="D3094" s="0" t="n">
        <f aca="false">Summary!$B$9^2*(1-EXP(-2*Summary!$B$7*Summary!$B$3))/(2*Summary!$B$7)</f>
        <v>2.13796991461712E-007</v>
      </c>
      <c r="E3094" s="0" t="n">
        <f aca="false">LN(NORMDIST(B3094,C3094,SQRT(D3094),FALSE()))</f>
        <v>6.76011254494874</v>
      </c>
    </row>
    <row r="3095" customFormat="false" ht="15" hidden="false" customHeight="false" outlineLevel="0" collapsed="false">
      <c r="A3095" s="0" t="n">
        <f aca="false">Data!C3095</f>
        <v>0.001</v>
      </c>
      <c r="B3095" s="0" t="n">
        <f aca="false">Data!C3096</f>
        <v>0.001</v>
      </c>
      <c r="C3095" s="0" t="n">
        <f aca="false">Summary!$B$8+(A3095-Summary!$B$8)*EXP(-Summary!$B$7*Summary!$B$3)</f>
        <v>0.00100540717763958</v>
      </c>
      <c r="D3095" s="0" t="n">
        <f aca="false">Summary!$B$9^2*(1-EXP(-2*Summary!$B$7*Summary!$B$3))/(2*Summary!$B$7)</f>
        <v>2.13796991461712E-007</v>
      </c>
      <c r="E3095" s="0" t="n">
        <f aca="false">LN(NORMDIST(B3095,C3095,SQRT(D3095),FALSE()))</f>
        <v>6.76011254494874</v>
      </c>
    </row>
    <row r="3096" customFormat="false" ht="15" hidden="false" customHeight="false" outlineLevel="0" collapsed="false">
      <c r="A3096" s="0" t="n">
        <f aca="false">Data!C3096</f>
        <v>0.001</v>
      </c>
      <c r="B3096" s="0" t="n">
        <f aca="false">Data!C3097</f>
        <v>0.0009</v>
      </c>
      <c r="C3096" s="0" t="n">
        <f aca="false">Summary!$B$8+(A3096-Summary!$B$8)*EXP(-Summary!$B$7*Summary!$B$3)</f>
        <v>0.00100540717763958</v>
      </c>
      <c r="D3096" s="0" t="n">
        <f aca="false">Summary!$B$9^2*(1-EXP(-2*Summary!$B$7*Summary!$B$3))/(2*Summary!$B$7)</f>
        <v>2.13796991461712E-007</v>
      </c>
      <c r="E3096" s="0" t="n">
        <f aca="false">LN(NORMDIST(B3096,C3096,SQRT(D3096),FALSE()))</f>
        <v>6.73419675574106</v>
      </c>
    </row>
    <row r="3097" customFormat="false" ht="15" hidden="false" customHeight="false" outlineLevel="0" collapsed="false">
      <c r="A3097" s="0" t="n">
        <f aca="false">Data!C3097</f>
        <v>0.0009</v>
      </c>
      <c r="B3097" s="0" t="n">
        <f aca="false">Data!C3098</f>
        <v>0.001</v>
      </c>
      <c r="C3097" s="0" t="n">
        <f aca="false">Summary!$B$8+(A3097-Summary!$B$8)*EXP(-Summary!$B$7*Summary!$B$3)</f>
        <v>0.000905448142507341</v>
      </c>
      <c r="D3097" s="0" t="n">
        <f aca="false">Summary!$B$9^2*(1-EXP(-2*Summary!$B$7*Summary!$B$3))/(2*Summary!$B$7)</f>
        <v>2.13796991461712E-007</v>
      </c>
      <c r="E3097" s="0" t="n">
        <f aca="false">LN(NORMDIST(B3097,C3097,SQRT(D3097),FALSE()))</f>
        <v>6.73927311188571</v>
      </c>
    </row>
    <row r="3098" customFormat="false" ht="15" hidden="false" customHeight="false" outlineLevel="0" collapsed="false">
      <c r="A3098" s="0" t="n">
        <f aca="false">Data!C3098</f>
        <v>0.001</v>
      </c>
      <c r="B3098" s="0" t="n">
        <f aca="false">Data!C3099</f>
        <v>0.001</v>
      </c>
      <c r="C3098" s="0" t="n">
        <f aca="false">Summary!$B$8+(A3098-Summary!$B$8)*EXP(-Summary!$B$7*Summary!$B$3)</f>
        <v>0.00100540717763958</v>
      </c>
      <c r="D3098" s="0" t="n">
        <f aca="false">Summary!$B$9^2*(1-EXP(-2*Summary!$B$7*Summary!$B$3))/(2*Summary!$B$7)</f>
        <v>2.13796991461712E-007</v>
      </c>
      <c r="E3098" s="0" t="n">
        <f aca="false">LN(NORMDIST(B3098,C3098,SQRT(D3098),FALSE()))</f>
        <v>6.76011254494874</v>
      </c>
    </row>
    <row r="3099" customFormat="false" ht="15" hidden="false" customHeight="false" outlineLevel="0" collapsed="false">
      <c r="A3099" s="0" t="n">
        <f aca="false">Data!C3099</f>
        <v>0.001</v>
      </c>
      <c r="B3099" s="0" t="n">
        <f aca="false">Data!C3100</f>
        <v>0.0008</v>
      </c>
      <c r="C3099" s="0" t="n">
        <f aca="false">Summary!$B$8+(A3099-Summary!$B$8)*EXP(-Summary!$B$7*Summary!$B$3)</f>
        <v>0.00100540717763958</v>
      </c>
      <c r="D3099" s="0" t="n">
        <f aca="false">Summary!$B$9^2*(1-EXP(-2*Summary!$B$7*Summary!$B$3))/(2*Summary!$B$7)</f>
        <v>2.13796991461712E-007</v>
      </c>
      <c r="E3099" s="0" t="n">
        <f aca="false">LN(NORMDIST(B3099,C3099,SQRT(D3099),FALSE()))</f>
        <v>6.66150762359889</v>
      </c>
    </row>
    <row r="3100" customFormat="false" ht="15" hidden="false" customHeight="false" outlineLevel="0" collapsed="false">
      <c r="A3100" s="0" t="n">
        <f aca="false">Data!C3100</f>
        <v>0.0008</v>
      </c>
      <c r="B3100" s="0" t="n">
        <f aca="false">Data!C3101</f>
        <v>0.0009</v>
      </c>
      <c r="C3100" s="0" t="n">
        <f aca="false">Summary!$B$8+(A3100-Summary!$B$8)*EXP(-Summary!$B$7*Summary!$B$3)</f>
        <v>0.000805489107375101</v>
      </c>
      <c r="D3100" s="0" t="n">
        <f aca="false">Summary!$B$9^2*(1-EXP(-2*Summary!$B$7*Summary!$B$3))/(2*Summary!$B$7)</f>
        <v>2.13796991461712E-007</v>
      </c>
      <c r="E3100" s="0" t="n">
        <f aca="false">LN(NORMDIST(B3100,C3100,SQRT(D3100),FALSE()))</f>
        <v>6.73929122470036</v>
      </c>
    </row>
    <row r="3101" customFormat="false" ht="15" hidden="false" customHeight="false" outlineLevel="0" collapsed="false">
      <c r="A3101" s="0" t="n">
        <f aca="false">Data!C3101</f>
        <v>0.0009</v>
      </c>
      <c r="B3101" s="0" t="n">
        <f aca="false">Data!C3102</f>
        <v>0.0009</v>
      </c>
      <c r="C3101" s="0" t="n">
        <f aca="false">Summary!$B$8+(A3101-Summary!$B$8)*EXP(-Summary!$B$7*Summary!$B$3)</f>
        <v>0.000905448142507341</v>
      </c>
      <c r="D3101" s="0" t="n">
        <f aca="false">Summary!$B$9^2*(1-EXP(-2*Summary!$B$7*Summary!$B$3))/(2*Summary!$B$7)</f>
        <v>2.13796991461712E-007</v>
      </c>
      <c r="E3101" s="0" t="n">
        <f aca="false">LN(NORMDIST(B3101,C3101,SQRT(D3101),FALSE()))</f>
        <v>6.76011150497444</v>
      </c>
    </row>
    <row r="3102" customFormat="false" ht="15" hidden="false" customHeight="false" outlineLevel="0" collapsed="false">
      <c r="A3102" s="0" t="n">
        <f aca="false">Data!C3102</f>
        <v>0.0009</v>
      </c>
      <c r="B3102" s="0" t="n">
        <f aca="false">Data!C3103</f>
        <v>0.0009</v>
      </c>
      <c r="C3102" s="0" t="n">
        <f aca="false">Summary!$B$8+(A3102-Summary!$B$8)*EXP(-Summary!$B$7*Summary!$B$3)</f>
        <v>0.000905448142507341</v>
      </c>
      <c r="D3102" s="0" t="n">
        <f aca="false">Summary!$B$9^2*(1-EXP(-2*Summary!$B$7*Summary!$B$3))/(2*Summary!$B$7)</f>
        <v>2.13796991461712E-007</v>
      </c>
      <c r="E3102" s="0" t="n">
        <f aca="false">LN(NORMDIST(B3102,C3102,SQRT(D3102),FALSE()))</f>
        <v>6.76011150497444</v>
      </c>
    </row>
    <row r="3103" customFormat="false" ht="15" hidden="false" customHeight="false" outlineLevel="0" collapsed="false">
      <c r="A3103" s="0" t="n">
        <f aca="false">Data!C3103</f>
        <v>0.0009</v>
      </c>
      <c r="B3103" s="0" t="n">
        <f aca="false">Data!C3104</f>
        <v>0.001</v>
      </c>
      <c r="C3103" s="0" t="n">
        <f aca="false">Summary!$B$8+(A3103-Summary!$B$8)*EXP(-Summary!$B$7*Summary!$B$3)</f>
        <v>0.000905448142507341</v>
      </c>
      <c r="D3103" s="0" t="n">
        <f aca="false">Summary!$B$9^2*(1-EXP(-2*Summary!$B$7*Summary!$B$3))/(2*Summary!$B$7)</f>
        <v>2.13796991461712E-007</v>
      </c>
      <c r="E3103" s="0" t="n">
        <f aca="false">LN(NORMDIST(B3103,C3103,SQRT(D3103),FALSE()))</f>
        <v>6.73927311188571</v>
      </c>
    </row>
    <row r="3104" customFormat="false" ht="15" hidden="false" customHeight="false" outlineLevel="0" collapsed="false">
      <c r="A3104" s="0" t="n">
        <f aca="false">Data!C3104</f>
        <v>0.001</v>
      </c>
      <c r="B3104" s="0" t="n">
        <f aca="false">Data!C3105</f>
        <v>0.0009</v>
      </c>
      <c r="C3104" s="0" t="n">
        <f aca="false">Summary!$B$8+(A3104-Summary!$B$8)*EXP(-Summary!$B$7*Summary!$B$3)</f>
        <v>0.00100540717763958</v>
      </c>
      <c r="D3104" s="0" t="n">
        <f aca="false">Summary!$B$9^2*(1-EXP(-2*Summary!$B$7*Summary!$B$3))/(2*Summary!$B$7)</f>
        <v>2.13796991461712E-007</v>
      </c>
      <c r="E3104" s="0" t="n">
        <f aca="false">LN(NORMDIST(B3104,C3104,SQRT(D3104),FALSE()))</f>
        <v>6.73419675574106</v>
      </c>
    </row>
    <row r="3105" customFormat="false" ht="15" hidden="false" customHeight="false" outlineLevel="0" collapsed="false">
      <c r="A3105" s="0" t="n">
        <f aca="false">Data!C3105</f>
        <v>0.0009</v>
      </c>
      <c r="B3105" s="0" t="n">
        <f aca="false">Data!C3106</f>
        <v>0.0009</v>
      </c>
      <c r="C3105" s="0" t="n">
        <f aca="false">Summary!$B$8+(A3105-Summary!$B$8)*EXP(-Summary!$B$7*Summary!$B$3)</f>
        <v>0.000905448142507341</v>
      </c>
      <c r="D3105" s="0" t="n">
        <f aca="false">Summary!$B$9^2*(1-EXP(-2*Summary!$B$7*Summary!$B$3))/(2*Summary!$B$7)</f>
        <v>2.13796991461712E-007</v>
      </c>
      <c r="E3105" s="0" t="n">
        <f aca="false">LN(NORMDIST(B3105,C3105,SQRT(D3105),FALSE()))</f>
        <v>6.76011150497444</v>
      </c>
    </row>
    <row r="3106" customFormat="false" ht="15" hidden="false" customHeight="false" outlineLevel="0" collapsed="false">
      <c r="A3106" s="0" t="n">
        <f aca="false">Data!C3106</f>
        <v>0.0009</v>
      </c>
      <c r="B3106" s="0" t="n">
        <f aca="false">Data!C3107</f>
        <v>0.0007</v>
      </c>
      <c r="C3106" s="0" t="n">
        <f aca="false">Summary!$B$8+(A3106-Summary!$B$8)*EXP(-Summary!$B$7*Summary!$B$3)</f>
        <v>0.000905448142507341</v>
      </c>
      <c r="D3106" s="0" t="n">
        <f aca="false">Summary!$B$9^2*(1-EXP(-2*Summary!$B$7*Summary!$B$3))/(2*Summary!$B$7)</f>
        <v>2.13796991461712E-007</v>
      </c>
      <c r="E3106" s="0" t="n">
        <f aca="false">LN(NORMDIST(B3106,C3106,SQRT(D3106),FALSE()))</f>
        <v>6.66146826234843</v>
      </c>
    </row>
    <row r="3107" customFormat="false" ht="15" hidden="false" customHeight="false" outlineLevel="0" collapsed="false">
      <c r="A3107" s="0" t="n">
        <f aca="false">Data!C3107</f>
        <v>0.0007</v>
      </c>
      <c r="B3107" s="0" t="n">
        <f aca="false">Data!C3108</f>
        <v>0.0007</v>
      </c>
      <c r="C3107" s="0" t="n">
        <f aca="false">Summary!$B$8+(A3107-Summary!$B$8)*EXP(-Summary!$B$7*Summary!$B$3)</f>
        <v>0.00070553007224286</v>
      </c>
      <c r="D3107" s="0" t="n">
        <f aca="false">Summary!$B$9^2*(1-EXP(-2*Summary!$B$7*Summary!$B$3))/(2*Summary!$B$7)</f>
        <v>2.13796991461712E-007</v>
      </c>
      <c r="E3107" s="0" t="n">
        <f aca="false">LN(NORMDIST(B3107,C3107,SQRT(D3107),FALSE()))</f>
        <v>6.76010940147844</v>
      </c>
    </row>
    <row r="3108" customFormat="false" ht="15" hidden="false" customHeight="false" outlineLevel="0" collapsed="false">
      <c r="A3108" s="0" t="n">
        <f aca="false">Data!C3108</f>
        <v>0.0007</v>
      </c>
      <c r="B3108" s="0" t="n">
        <f aca="false">Data!C3109</f>
        <v>0.0007</v>
      </c>
      <c r="C3108" s="0" t="n">
        <f aca="false">Summary!$B$8+(A3108-Summary!$B$8)*EXP(-Summary!$B$7*Summary!$B$3)</f>
        <v>0.00070553007224286</v>
      </c>
      <c r="D3108" s="0" t="n">
        <f aca="false">Summary!$B$9^2*(1-EXP(-2*Summary!$B$7*Summary!$B$3))/(2*Summary!$B$7)</f>
        <v>2.13796991461712E-007</v>
      </c>
      <c r="E3108" s="0" t="n">
        <f aca="false">LN(NORMDIST(B3108,C3108,SQRT(D3108),FALSE()))</f>
        <v>6.76010940147844</v>
      </c>
    </row>
    <row r="3109" customFormat="false" ht="15" hidden="false" customHeight="false" outlineLevel="0" collapsed="false">
      <c r="A3109" s="0" t="n">
        <f aca="false">Data!C3109</f>
        <v>0.0007</v>
      </c>
      <c r="B3109" s="0" t="n">
        <f aca="false">Data!C3110</f>
        <v>0.0008</v>
      </c>
      <c r="C3109" s="0" t="n">
        <f aca="false">Summary!$B$8+(A3109-Summary!$B$8)*EXP(-Summary!$B$7*Summary!$B$3)</f>
        <v>0.00070553007224286</v>
      </c>
      <c r="D3109" s="0" t="n">
        <f aca="false">Summary!$B$9^2*(1-EXP(-2*Summary!$B$7*Summary!$B$3))/(2*Summary!$B$7)</f>
        <v>2.13796991461712E-007</v>
      </c>
      <c r="E3109" s="0" t="n">
        <f aca="false">LN(NORMDIST(B3109,C3109,SQRT(D3109),FALSE()))</f>
        <v>6.73930932966588</v>
      </c>
    </row>
    <row r="3110" customFormat="false" ht="15" hidden="false" customHeight="false" outlineLevel="0" collapsed="false">
      <c r="A3110" s="0" t="n">
        <f aca="false">Data!C3110</f>
        <v>0.0008</v>
      </c>
      <c r="B3110" s="0" t="n">
        <f aca="false">Data!C3111</f>
        <v>0.0008</v>
      </c>
      <c r="C3110" s="0" t="n">
        <f aca="false">Summary!$B$8+(A3110-Summary!$B$8)*EXP(-Summary!$B$7*Summary!$B$3)</f>
        <v>0.000805489107375101</v>
      </c>
      <c r="D3110" s="0" t="n">
        <f aca="false">Summary!$B$9^2*(1-EXP(-2*Summary!$B$7*Summary!$B$3))/(2*Summary!$B$7)</f>
        <v>2.13796991461712E-007</v>
      </c>
      <c r="E3110" s="0" t="n">
        <f aca="false">LN(NORMDIST(B3110,C3110,SQRT(D3110),FALSE()))</f>
        <v>6.760110457151</v>
      </c>
    </row>
    <row r="3111" customFormat="false" ht="15" hidden="false" customHeight="false" outlineLevel="0" collapsed="false">
      <c r="A3111" s="0" t="n">
        <f aca="false">Data!C3111</f>
        <v>0.0008</v>
      </c>
      <c r="B3111" s="0" t="n">
        <f aca="false">Data!C3112</f>
        <v>0.0009</v>
      </c>
      <c r="C3111" s="0" t="n">
        <f aca="false">Summary!$B$8+(A3111-Summary!$B$8)*EXP(-Summary!$B$7*Summary!$B$3)</f>
        <v>0.000805489107375101</v>
      </c>
      <c r="D3111" s="0" t="n">
        <f aca="false">Summary!$B$9^2*(1-EXP(-2*Summary!$B$7*Summary!$B$3))/(2*Summary!$B$7)</f>
        <v>2.13796991461712E-007</v>
      </c>
      <c r="E3111" s="0" t="n">
        <f aca="false">LN(NORMDIST(B3111,C3111,SQRT(D3111),FALSE()))</f>
        <v>6.73929122470036</v>
      </c>
    </row>
    <row r="3112" customFormat="false" ht="15" hidden="false" customHeight="false" outlineLevel="0" collapsed="false">
      <c r="A3112" s="0" t="n">
        <f aca="false">Data!C3112</f>
        <v>0.0009</v>
      </c>
      <c r="B3112" s="0" t="n">
        <f aca="false">Data!C3113</f>
        <v>0.0009</v>
      </c>
      <c r="C3112" s="0" t="n">
        <f aca="false">Summary!$B$8+(A3112-Summary!$B$8)*EXP(-Summary!$B$7*Summary!$B$3)</f>
        <v>0.000905448142507341</v>
      </c>
      <c r="D3112" s="0" t="n">
        <f aca="false">Summary!$B$9^2*(1-EXP(-2*Summary!$B$7*Summary!$B$3))/(2*Summary!$B$7)</f>
        <v>2.13796991461712E-007</v>
      </c>
      <c r="E3112" s="0" t="n">
        <f aca="false">LN(NORMDIST(B3112,C3112,SQRT(D3112),FALSE()))</f>
        <v>6.76011150497444</v>
      </c>
    </row>
    <row r="3113" customFormat="false" ht="15" hidden="false" customHeight="false" outlineLevel="0" collapsed="false">
      <c r="A3113" s="0" t="n">
        <f aca="false">Data!C3113</f>
        <v>0.0009</v>
      </c>
      <c r="B3113" s="0" t="n">
        <f aca="false">Data!C3114</f>
        <v>0.0009</v>
      </c>
      <c r="C3113" s="0" t="n">
        <f aca="false">Summary!$B$8+(A3113-Summary!$B$8)*EXP(-Summary!$B$7*Summary!$B$3)</f>
        <v>0.000905448142507341</v>
      </c>
      <c r="D3113" s="0" t="n">
        <f aca="false">Summary!$B$9^2*(1-EXP(-2*Summary!$B$7*Summary!$B$3))/(2*Summary!$B$7)</f>
        <v>2.13796991461712E-007</v>
      </c>
      <c r="E3113" s="0" t="n">
        <f aca="false">LN(NORMDIST(B3113,C3113,SQRT(D3113),FALSE()))</f>
        <v>6.76011150497444</v>
      </c>
    </row>
    <row r="3114" customFormat="false" ht="15" hidden="false" customHeight="false" outlineLevel="0" collapsed="false">
      <c r="A3114" s="0" t="n">
        <f aca="false">Data!C3114</f>
        <v>0.0009</v>
      </c>
      <c r="B3114" s="0" t="n">
        <f aca="false">Data!C3115</f>
        <v>0.0009</v>
      </c>
      <c r="C3114" s="0" t="n">
        <f aca="false">Summary!$B$8+(A3114-Summary!$B$8)*EXP(-Summary!$B$7*Summary!$B$3)</f>
        <v>0.000905448142507341</v>
      </c>
      <c r="D3114" s="0" t="n">
        <f aca="false">Summary!$B$9^2*(1-EXP(-2*Summary!$B$7*Summary!$B$3))/(2*Summary!$B$7)</f>
        <v>2.13796991461712E-007</v>
      </c>
      <c r="E3114" s="0" t="n">
        <f aca="false">LN(NORMDIST(B3114,C3114,SQRT(D3114),FALSE()))</f>
        <v>6.76011150497444</v>
      </c>
    </row>
    <row r="3115" customFormat="false" ht="15" hidden="false" customHeight="false" outlineLevel="0" collapsed="false">
      <c r="A3115" s="0" t="n">
        <f aca="false">Data!C3115</f>
        <v>0.0009</v>
      </c>
      <c r="B3115" s="0" t="n">
        <f aca="false">Data!C3116</f>
        <v>0.001</v>
      </c>
      <c r="C3115" s="0" t="n">
        <f aca="false">Summary!$B$8+(A3115-Summary!$B$8)*EXP(-Summary!$B$7*Summary!$B$3)</f>
        <v>0.000905448142507341</v>
      </c>
      <c r="D3115" s="0" t="n">
        <f aca="false">Summary!$B$9^2*(1-EXP(-2*Summary!$B$7*Summary!$B$3))/(2*Summary!$B$7)</f>
        <v>2.13796991461712E-007</v>
      </c>
      <c r="E3115" s="0" t="n">
        <f aca="false">LN(NORMDIST(B3115,C3115,SQRT(D3115),FALSE()))</f>
        <v>6.73927311188571</v>
      </c>
    </row>
    <row r="3116" customFormat="false" ht="15" hidden="false" customHeight="false" outlineLevel="0" collapsed="false">
      <c r="A3116" s="0" t="n">
        <f aca="false">Data!C3116</f>
        <v>0.001</v>
      </c>
      <c r="B3116" s="0" t="n">
        <f aca="false">Data!C3117</f>
        <v>0.001</v>
      </c>
      <c r="C3116" s="0" t="n">
        <f aca="false">Summary!$B$8+(A3116-Summary!$B$8)*EXP(-Summary!$B$7*Summary!$B$3)</f>
        <v>0.00100540717763958</v>
      </c>
      <c r="D3116" s="0" t="n">
        <f aca="false">Summary!$B$9^2*(1-EXP(-2*Summary!$B$7*Summary!$B$3))/(2*Summary!$B$7)</f>
        <v>2.13796991461712E-007</v>
      </c>
      <c r="E3116" s="0" t="n">
        <f aca="false">LN(NORMDIST(B3116,C3116,SQRT(D3116),FALSE()))</f>
        <v>6.76011254494874</v>
      </c>
    </row>
    <row r="3117" customFormat="false" ht="15" hidden="false" customHeight="false" outlineLevel="0" collapsed="false">
      <c r="A3117" s="0" t="n">
        <f aca="false">Data!C3117</f>
        <v>0.001</v>
      </c>
      <c r="B3117" s="0" t="n">
        <f aca="false">Data!C3118</f>
        <v>0.0011</v>
      </c>
      <c r="C3117" s="0" t="n">
        <f aca="false">Summary!$B$8+(A3117-Summary!$B$8)*EXP(-Summary!$B$7*Summary!$B$3)</f>
        <v>0.00100540717763958</v>
      </c>
      <c r="D3117" s="0" t="n">
        <f aca="false">Summary!$B$9^2*(1-EXP(-2*Summary!$B$7*Summary!$B$3))/(2*Summary!$B$7)</f>
        <v>2.13796991461712E-007</v>
      </c>
      <c r="E3117" s="0" t="n">
        <f aca="false">LN(NORMDIST(B3117,C3117,SQRT(D3117),FALSE()))</f>
        <v>6.73925499122193</v>
      </c>
    </row>
    <row r="3118" customFormat="false" ht="15" hidden="false" customHeight="false" outlineLevel="0" collapsed="false">
      <c r="A3118" s="0" t="n">
        <f aca="false">Data!C3118</f>
        <v>0.0011</v>
      </c>
      <c r="B3118" s="0" t="n">
        <f aca="false">Data!C3119</f>
        <v>0.0009</v>
      </c>
      <c r="C3118" s="0" t="n">
        <f aca="false">Summary!$B$8+(A3118-Summary!$B$8)*EXP(-Summary!$B$7*Summary!$B$3)</f>
        <v>0.00110536621277182</v>
      </c>
      <c r="D3118" s="0" t="n">
        <f aca="false">Summary!$B$9^2*(1-EXP(-2*Summary!$B$7*Summary!$B$3))/(2*Summary!$B$7)</f>
        <v>2.13796991461712E-007</v>
      </c>
      <c r="E3118" s="0" t="n">
        <f aca="false">LN(NORMDIST(B3118,C3118,SQRT(D3118),FALSE()))</f>
        <v>6.66154697700023</v>
      </c>
    </row>
    <row r="3119" customFormat="false" ht="15" hidden="false" customHeight="false" outlineLevel="0" collapsed="false">
      <c r="A3119" s="0" t="n">
        <f aca="false">Data!C3119</f>
        <v>0.0009</v>
      </c>
      <c r="B3119" s="0" t="n">
        <f aca="false">Data!C3120</f>
        <v>0.001</v>
      </c>
      <c r="C3119" s="0" t="n">
        <f aca="false">Summary!$B$8+(A3119-Summary!$B$8)*EXP(-Summary!$B$7*Summary!$B$3)</f>
        <v>0.000905448142507341</v>
      </c>
      <c r="D3119" s="0" t="n">
        <f aca="false">Summary!$B$9^2*(1-EXP(-2*Summary!$B$7*Summary!$B$3))/(2*Summary!$B$7)</f>
        <v>2.13796991461712E-007</v>
      </c>
      <c r="E3119" s="0" t="n">
        <f aca="false">LN(NORMDIST(B3119,C3119,SQRT(D3119),FALSE()))</f>
        <v>6.73927311188571</v>
      </c>
    </row>
    <row r="3120" customFormat="false" ht="15" hidden="false" customHeight="false" outlineLevel="0" collapsed="false">
      <c r="A3120" s="0" t="n">
        <f aca="false">Data!C3120</f>
        <v>0.001</v>
      </c>
      <c r="B3120" s="0" t="n">
        <f aca="false">Data!C3121</f>
        <v>0.0009</v>
      </c>
      <c r="C3120" s="0" t="n">
        <f aca="false">Summary!$B$8+(A3120-Summary!$B$8)*EXP(-Summary!$B$7*Summary!$B$3)</f>
        <v>0.00100540717763958</v>
      </c>
      <c r="D3120" s="0" t="n">
        <f aca="false">Summary!$B$9^2*(1-EXP(-2*Summary!$B$7*Summary!$B$3))/(2*Summary!$B$7)</f>
        <v>2.13796991461712E-007</v>
      </c>
      <c r="E3120" s="0" t="n">
        <f aca="false">LN(NORMDIST(B3120,C3120,SQRT(D3120),FALSE()))</f>
        <v>6.73419675574106</v>
      </c>
    </row>
    <row r="3121" customFormat="false" ht="15" hidden="false" customHeight="false" outlineLevel="0" collapsed="false">
      <c r="A3121" s="0" t="n">
        <f aca="false">Data!C3121</f>
        <v>0.0009</v>
      </c>
      <c r="B3121" s="0" t="n">
        <f aca="false">Data!C3122</f>
        <v>0.0009</v>
      </c>
      <c r="C3121" s="0" t="n">
        <f aca="false">Summary!$B$8+(A3121-Summary!$B$8)*EXP(-Summary!$B$7*Summary!$B$3)</f>
        <v>0.000905448142507341</v>
      </c>
      <c r="D3121" s="0" t="n">
        <f aca="false">Summary!$B$9^2*(1-EXP(-2*Summary!$B$7*Summary!$B$3))/(2*Summary!$B$7)</f>
        <v>2.13796991461712E-007</v>
      </c>
      <c r="E3121" s="0" t="n">
        <f aca="false">LN(NORMDIST(B3121,C3121,SQRT(D3121),FALSE()))</f>
        <v>6.76011150497444</v>
      </c>
    </row>
    <row r="3122" customFormat="false" ht="15" hidden="false" customHeight="false" outlineLevel="0" collapsed="false">
      <c r="A3122" s="0" t="n">
        <f aca="false">Data!C3122</f>
        <v>0.0009</v>
      </c>
      <c r="B3122" s="0" t="n">
        <f aca="false">Data!C3123</f>
        <v>0.0009</v>
      </c>
      <c r="C3122" s="0" t="n">
        <f aca="false">Summary!$B$8+(A3122-Summary!$B$8)*EXP(-Summary!$B$7*Summary!$B$3)</f>
        <v>0.000905448142507341</v>
      </c>
      <c r="D3122" s="0" t="n">
        <f aca="false">Summary!$B$9^2*(1-EXP(-2*Summary!$B$7*Summary!$B$3))/(2*Summary!$B$7)</f>
        <v>2.13796991461712E-007</v>
      </c>
      <c r="E3122" s="0" t="n">
        <f aca="false">LN(NORMDIST(B3122,C3122,SQRT(D3122),FALSE()))</f>
        <v>6.76011150497444</v>
      </c>
    </row>
    <row r="3123" customFormat="false" ht="15" hidden="false" customHeight="false" outlineLevel="0" collapsed="false">
      <c r="A3123" s="0" t="n">
        <f aca="false">Data!C3123</f>
        <v>0.0009</v>
      </c>
      <c r="B3123" s="0" t="n">
        <f aca="false">Data!C3124</f>
        <v>0.0009</v>
      </c>
      <c r="C3123" s="0" t="n">
        <f aca="false">Summary!$B$8+(A3123-Summary!$B$8)*EXP(-Summary!$B$7*Summary!$B$3)</f>
        <v>0.000905448142507341</v>
      </c>
      <c r="D3123" s="0" t="n">
        <f aca="false">Summary!$B$9^2*(1-EXP(-2*Summary!$B$7*Summary!$B$3))/(2*Summary!$B$7)</f>
        <v>2.13796991461712E-007</v>
      </c>
      <c r="E3123" s="0" t="n">
        <f aca="false">LN(NORMDIST(B3123,C3123,SQRT(D3123),FALSE()))</f>
        <v>6.76011150497444</v>
      </c>
    </row>
    <row r="3124" customFormat="false" ht="15" hidden="false" customHeight="false" outlineLevel="0" collapsed="false">
      <c r="A3124" s="0" t="n">
        <f aca="false">Data!C3124</f>
        <v>0.0009</v>
      </c>
      <c r="B3124" s="0" t="n">
        <f aca="false">Data!C3125</f>
        <v>0.001</v>
      </c>
      <c r="C3124" s="0" t="n">
        <f aca="false">Summary!$B$8+(A3124-Summary!$B$8)*EXP(-Summary!$B$7*Summary!$B$3)</f>
        <v>0.000905448142507341</v>
      </c>
      <c r="D3124" s="0" t="n">
        <f aca="false">Summary!$B$9^2*(1-EXP(-2*Summary!$B$7*Summary!$B$3))/(2*Summary!$B$7)</f>
        <v>2.13796991461712E-007</v>
      </c>
      <c r="E3124" s="0" t="n">
        <f aca="false">LN(NORMDIST(B3124,C3124,SQRT(D3124),FALSE()))</f>
        <v>6.73927311188571</v>
      </c>
    </row>
    <row r="3125" customFormat="false" ht="15" hidden="false" customHeight="false" outlineLevel="0" collapsed="false">
      <c r="A3125" s="0" t="n">
        <f aca="false">Data!C3125</f>
        <v>0.001</v>
      </c>
      <c r="B3125" s="0" t="n">
        <f aca="false">Data!C3126</f>
        <v>0.001</v>
      </c>
      <c r="C3125" s="0" t="n">
        <f aca="false">Summary!$B$8+(A3125-Summary!$B$8)*EXP(-Summary!$B$7*Summary!$B$3)</f>
        <v>0.00100540717763958</v>
      </c>
      <c r="D3125" s="0" t="n">
        <f aca="false">Summary!$B$9^2*(1-EXP(-2*Summary!$B$7*Summary!$B$3))/(2*Summary!$B$7)</f>
        <v>2.13796991461712E-007</v>
      </c>
      <c r="E3125" s="0" t="n">
        <f aca="false">LN(NORMDIST(B3125,C3125,SQRT(D3125),FALSE()))</f>
        <v>6.76011254494874</v>
      </c>
    </row>
    <row r="3126" customFormat="false" ht="15" hidden="false" customHeight="false" outlineLevel="0" collapsed="false">
      <c r="A3126" s="0" t="n">
        <f aca="false">Data!C3126</f>
        <v>0.001</v>
      </c>
      <c r="B3126" s="0" t="n">
        <f aca="false">Data!C3127</f>
        <v>0.0009</v>
      </c>
      <c r="C3126" s="0" t="n">
        <f aca="false">Summary!$B$8+(A3126-Summary!$B$8)*EXP(-Summary!$B$7*Summary!$B$3)</f>
        <v>0.00100540717763958</v>
      </c>
      <c r="D3126" s="0" t="n">
        <f aca="false">Summary!$B$9^2*(1-EXP(-2*Summary!$B$7*Summary!$B$3))/(2*Summary!$B$7)</f>
        <v>2.13796991461712E-007</v>
      </c>
      <c r="E3126" s="0" t="n">
        <f aca="false">LN(NORMDIST(B3126,C3126,SQRT(D3126),FALSE()))</f>
        <v>6.73419675574106</v>
      </c>
    </row>
    <row r="3127" customFormat="false" ht="15" hidden="false" customHeight="false" outlineLevel="0" collapsed="false">
      <c r="A3127" s="0" t="n">
        <f aca="false">Data!C3127</f>
        <v>0.0009</v>
      </c>
      <c r="B3127" s="0" t="n">
        <f aca="false">Data!C3128</f>
        <v>0.0009</v>
      </c>
      <c r="C3127" s="0" t="n">
        <f aca="false">Summary!$B$8+(A3127-Summary!$B$8)*EXP(-Summary!$B$7*Summary!$B$3)</f>
        <v>0.000905448142507341</v>
      </c>
      <c r="D3127" s="0" t="n">
        <f aca="false">Summary!$B$9^2*(1-EXP(-2*Summary!$B$7*Summary!$B$3))/(2*Summary!$B$7)</f>
        <v>2.13796991461712E-007</v>
      </c>
      <c r="E3127" s="0" t="n">
        <f aca="false">LN(NORMDIST(B3127,C3127,SQRT(D3127),FALSE()))</f>
        <v>6.76011150497444</v>
      </c>
    </row>
    <row r="3128" customFormat="false" ht="15" hidden="false" customHeight="false" outlineLevel="0" collapsed="false">
      <c r="A3128" s="0" t="n">
        <f aca="false">Data!C3128</f>
        <v>0.0009</v>
      </c>
      <c r="B3128" s="0" t="n">
        <f aca="false">Data!C3129</f>
        <v>0.0009</v>
      </c>
      <c r="C3128" s="0" t="n">
        <f aca="false">Summary!$B$8+(A3128-Summary!$B$8)*EXP(-Summary!$B$7*Summary!$B$3)</f>
        <v>0.000905448142507341</v>
      </c>
      <c r="D3128" s="0" t="n">
        <f aca="false">Summary!$B$9^2*(1-EXP(-2*Summary!$B$7*Summary!$B$3))/(2*Summary!$B$7)</f>
        <v>2.13796991461712E-007</v>
      </c>
      <c r="E3128" s="0" t="n">
        <f aca="false">LN(NORMDIST(B3128,C3128,SQRT(D3128),FALSE()))</f>
        <v>6.76011150497444</v>
      </c>
    </row>
    <row r="3129" customFormat="false" ht="15" hidden="false" customHeight="false" outlineLevel="0" collapsed="false">
      <c r="A3129" s="0" t="n">
        <f aca="false">Data!C3129</f>
        <v>0.0009</v>
      </c>
      <c r="B3129" s="0" t="n">
        <f aca="false">Data!C3130</f>
        <v>0.001</v>
      </c>
      <c r="C3129" s="0" t="n">
        <f aca="false">Summary!$B$8+(A3129-Summary!$B$8)*EXP(-Summary!$B$7*Summary!$B$3)</f>
        <v>0.000905448142507341</v>
      </c>
      <c r="D3129" s="0" t="n">
        <f aca="false">Summary!$B$9^2*(1-EXP(-2*Summary!$B$7*Summary!$B$3))/(2*Summary!$B$7)</f>
        <v>2.13796991461712E-007</v>
      </c>
      <c r="E3129" s="0" t="n">
        <f aca="false">LN(NORMDIST(B3129,C3129,SQRT(D3129),FALSE()))</f>
        <v>6.73927311188571</v>
      </c>
    </row>
    <row r="3130" customFormat="false" ht="15" hidden="false" customHeight="false" outlineLevel="0" collapsed="false">
      <c r="A3130" s="0" t="n">
        <f aca="false">Data!C3130</f>
        <v>0.001</v>
      </c>
      <c r="B3130" s="0" t="n">
        <f aca="false">Data!C3131</f>
        <v>0.0009</v>
      </c>
      <c r="C3130" s="0" t="n">
        <f aca="false">Summary!$B$8+(A3130-Summary!$B$8)*EXP(-Summary!$B$7*Summary!$B$3)</f>
        <v>0.00100540717763958</v>
      </c>
      <c r="D3130" s="0" t="n">
        <f aca="false">Summary!$B$9^2*(1-EXP(-2*Summary!$B$7*Summary!$B$3))/(2*Summary!$B$7)</f>
        <v>2.13796991461712E-007</v>
      </c>
      <c r="E3130" s="0" t="n">
        <f aca="false">LN(NORMDIST(B3130,C3130,SQRT(D3130),FALSE()))</f>
        <v>6.73419675574106</v>
      </c>
    </row>
    <row r="3131" customFormat="false" ht="15" hidden="false" customHeight="false" outlineLevel="0" collapsed="false">
      <c r="A3131" s="0" t="n">
        <f aca="false">Data!C3131</f>
        <v>0.0009</v>
      </c>
      <c r="B3131" s="0" t="n">
        <f aca="false">Data!C3132</f>
        <v>0.0008</v>
      </c>
      <c r="C3131" s="0" t="n">
        <f aca="false">Summary!$B$8+(A3131-Summary!$B$8)*EXP(-Summary!$B$7*Summary!$B$3)</f>
        <v>0.000905448142507341</v>
      </c>
      <c r="D3131" s="0" t="n">
        <f aca="false">Summary!$B$9^2*(1-EXP(-2*Summary!$B$7*Summary!$B$3))/(2*Summary!$B$7)</f>
        <v>2.13796991461712E-007</v>
      </c>
      <c r="E3131" s="0" t="n">
        <f aca="false">LN(NORMDIST(B3131,C3131,SQRT(D3131),FALSE()))</f>
        <v>6.73417655512868</v>
      </c>
    </row>
    <row r="3132" customFormat="false" ht="15" hidden="false" customHeight="false" outlineLevel="0" collapsed="false">
      <c r="A3132" s="0" t="n">
        <f aca="false">Data!C3132</f>
        <v>0.0008</v>
      </c>
      <c r="B3132" s="0" t="n">
        <f aca="false">Data!C3133</f>
        <v>0.0008</v>
      </c>
      <c r="C3132" s="0" t="n">
        <f aca="false">Summary!$B$8+(A3132-Summary!$B$8)*EXP(-Summary!$B$7*Summary!$B$3)</f>
        <v>0.000805489107375101</v>
      </c>
      <c r="D3132" s="0" t="n">
        <f aca="false">Summary!$B$9^2*(1-EXP(-2*Summary!$B$7*Summary!$B$3))/(2*Summary!$B$7)</f>
        <v>2.13796991461712E-007</v>
      </c>
      <c r="E3132" s="0" t="n">
        <f aca="false">LN(NORMDIST(B3132,C3132,SQRT(D3132),FALSE()))</f>
        <v>6.760110457151</v>
      </c>
    </row>
    <row r="3133" customFormat="false" ht="15" hidden="false" customHeight="false" outlineLevel="0" collapsed="false">
      <c r="A3133" s="0" t="n">
        <f aca="false">Data!C3133</f>
        <v>0.0008</v>
      </c>
      <c r="B3133" s="0" t="n">
        <f aca="false">Data!C3134</f>
        <v>0.0009</v>
      </c>
      <c r="C3133" s="0" t="n">
        <f aca="false">Summary!$B$8+(A3133-Summary!$B$8)*EXP(-Summary!$B$7*Summary!$B$3)</f>
        <v>0.000805489107375101</v>
      </c>
      <c r="D3133" s="0" t="n">
        <f aca="false">Summary!$B$9^2*(1-EXP(-2*Summary!$B$7*Summary!$B$3))/(2*Summary!$B$7)</f>
        <v>2.13796991461712E-007</v>
      </c>
      <c r="E3133" s="0" t="n">
        <f aca="false">LN(NORMDIST(B3133,C3133,SQRT(D3133),FALSE()))</f>
        <v>6.73929122470036</v>
      </c>
    </row>
    <row r="3134" customFormat="false" ht="15" hidden="false" customHeight="false" outlineLevel="0" collapsed="false">
      <c r="A3134" s="0" t="n">
        <f aca="false">Data!C3134</f>
        <v>0.0009</v>
      </c>
      <c r="B3134" s="0" t="n">
        <f aca="false">Data!C3135</f>
        <v>0.0009</v>
      </c>
      <c r="C3134" s="0" t="n">
        <f aca="false">Summary!$B$8+(A3134-Summary!$B$8)*EXP(-Summary!$B$7*Summary!$B$3)</f>
        <v>0.000905448142507341</v>
      </c>
      <c r="D3134" s="0" t="n">
        <f aca="false">Summary!$B$9^2*(1-EXP(-2*Summary!$B$7*Summary!$B$3))/(2*Summary!$B$7)</f>
        <v>2.13796991461712E-007</v>
      </c>
      <c r="E3134" s="0" t="n">
        <f aca="false">LN(NORMDIST(B3134,C3134,SQRT(D3134),FALSE()))</f>
        <v>6.76011150497444</v>
      </c>
    </row>
    <row r="3135" customFormat="false" ht="15" hidden="false" customHeight="false" outlineLevel="0" collapsed="false">
      <c r="A3135" s="0" t="n">
        <f aca="false">Data!C3135</f>
        <v>0.0009</v>
      </c>
      <c r="B3135" s="0" t="n">
        <f aca="false">Data!C3136</f>
        <v>0.001</v>
      </c>
      <c r="C3135" s="0" t="n">
        <f aca="false">Summary!$B$8+(A3135-Summary!$B$8)*EXP(-Summary!$B$7*Summary!$B$3)</f>
        <v>0.000905448142507341</v>
      </c>
      <c r="D3135" s="0" t="n">
        <f aca="false">Summary!$B$9^2*(1-EXP(-2*Summary!$B$7*Summary!$B$3))/(2*Summary!$B$7)</f>
        <v>2.13796991461712E-007</v>
      </c>
      <c r="E3135" s="0" t="n">
        <f aca="false">LN(NORMDIST(B3135,C3135,SQRT(D3135),FALSE()))</f>
        <v>6.73927311188571</v>
      </c>
    </row>
    <row r="3136" customFormat="false" ht="15" hidden="false" customHeight="false" outlineLevel="0" collapsed="false">
      <c r="A3136" s="0" t="n">
        <f aca="false">Data!C3136</f>
        <v>0.001</v>
      </c>
      <c r="B3136" s="0" t="n">
        <f aca="false">Data!C3137</f>
        <v>0.001</v>
      </c>
      <c r="C3136" s="0" t="n">
        <f aca="false">Summary!$B$8+(A3136-Summary!$B$8)*EXP(-Summary!$B$7*Summary!$B$3)</f>
        <v>0.00100540717763958</v>
      </c>
      <c r="D3136" s="0" t="n">
        <f aca="false">Summary!$B$9^2*(1-EXP(-2*Summary!$B$7*Summary!$B$3))/(2*Summary!$B$7)</f>
        <v>2.13796991461712E-007</v>
      </c>
      <c r="E3136" s="0" t="n">
        <f aca="false">LN(NORMDIST(B3136,C3136,SQRT(D3136),FALSE()))</f>
        <v>6.76011254494874</v>
      </c>
    </row>
    <row r="3137" customFormat="false" ht="15" hidden="false" customHeight="false" outlineLevel="0" collapsed="false">
      <c r="A3137" s="0" t="n">
        <f aca="false">Data!C3137</f>
        <v>0.001</v>
      </c>
      <c r="B3137" s="0" t="n">
        <f aca="false">Data!C3138</f>
        <v>0.001</v>
      </c>
      <c r="C3137" s="0" t="n">
        <f aca="false">Summary!$B$8+(A3137-Summary!$B$8)*EXP(-Summary!$B$7*Summary!$B$3)</f>
        <v>0.00100540717763958</v>
      </c>
      <c r="D3137" s="0" t="n">
        <f aca="false">Summary!$B$9^2*(1-EXP(-2*Summary!$B$7*Summary!$B$3))/(2*Summary!$B$7)</f>
        <v>2.13796991461712E-007</v>
      </c>
      <c r="E3137" s="0" t="n">
        <f aca="false">LN(NORMDIST(B3137,C3137,SQRT(D3137),FALSE()))</f>
        <v>6.76011254494874</v>
      </c>
    </row>
    <row r="3138" customFormat="false" ht="15" hidden="false" customHeight="false" outlineLevel="0" collapsed="false">
      <c r="A3138" s="0" t="n">
        <f aca="false">Data!C3138</f>
        <v>0.001</v>
      </c>
      <c r="B3138" s="0" t="n">
        <f aca="false">Data!C3139</f>
        <v>0.001</v>
      </c>
      <c r="C3138" s="0" t="n">
        <f aca="false">Summary!$B$8+(A3138-Summary!$B$8)*EXP(-Summary!$B$7*Summary!$B$3)</f>
        <v>0.00100540717763958</v>
      </c>
      <c r="D3138" s="0" t="n">
        <f aca="false">Summary!$B$9^2*(1-EXP(-2*Summary!$B$7*Summary!$B$3))/(2*Summary!$B$7)</f>
        <v>2.13796991461712E-007</v>
      </c>
      <c r="E3138" s="0" t="n">
        <f aca="false">LN(NORMDIST(B3138,C3138,SQRT(D3138),FALSE()))</f>
        <v>6.76011254494874</v>
      </c>
    </row>
    <row r="3139" customFormat="false" ht="15" hidden="false" customHeight="false" outlineLevel="0" collapsed="false">
      <c r="A3139" s="0" t="n">
        <f aca="false">Data!C3139</f>
        <v>0.001</v>
      </c>
      <c r="B3139" s="0" t="n">
        <f aca="false">Data!C3140</f>
        <v>0.001</v>
      </c>
      <c r="C3139" s="0" t="n">
        <f aca="false">Summary!$B$8+(A3139-Summary!$B$8)*EXP(-Summary!$B$7*Summary!$B$3)</f>
        <v>0.00100540717763958</v>
      </c>
      <c r="D3139" s="0" t="n">
        <f aca="false">Summary!$B$9^2*(1-EXP(-2*Summary!$B$7*Summary!$B$3))/(2*Summary!$B$7)</f>
        <v>2.13796991461712E-007</v>
      </c>
      <c r="E3139" s="0" t="n">
        <f aca="false">LN(NORMDIST(B3139,C3139,SQRT(D3139),FALSE()))</f>
        <v>6.76011254494874</v>
      </c>
    </row>
    <row r="3140" customFormat="false" ht="15" hidden="false" customHeight="false" outlineLevel="0" collapsed="false">
      <c r="A3140" s="0" t="n">
        <f aca="false">Data!C3140</f>
        <v>0.001</v>
      </c>
      <c r="B3140" s="0" t="n">
        <f aca="false">Data!C3141</f>
        <v>0.0009</v>
      </c>
      <c r="C3140" s="0" t="n">
        <f aca="false">Summary!$B$8+(A3140-Summary!$B$8)*EXP(-Summary!$B$7*Summary!$B$3)</f>
        <v>0.00100540717763958</v>
      </c>
      <c r="D3140" s="0" t="n">
        <f aca="false">Summary!$B$9^2*(1-EXP(-2*Summary!$B$7*Summary!$B$3))/(2*Summary!$B$7)</f>
        <v>2.13796991461712E-007</v>
      </c>
      <c r="E3140" s="0" t="n">
        <f aca="false">LN(NORMDIST(B3140,C3140,SQRT(D3140),FALSE()))</f>
        <v>6.73419675574106</v>
      </c>
    </row>
    <row r="3141" customFormat="false" ht="15" hidden="false" customHeight="false" outlineLevel="0" collapsed="false">
      <c r="A3141" s="0" t="n">
        <f aca="false">Data!C3141</f>
        <v>0.0009</v>
      </c>
      <c r="B3141" s="0" t="n">
        <f aca="false">Data!C3142</f>
        <v>0.0009</v>
      </c>
      <c r="C3141" s="0" t="n">
        <f aca="false">Summary!$B$8+(A3141-Summary!$B$8)*EXP(-Summary!$B$7*Summary!$B$3)</f>
        <v>0.000905448142507341</v>
      </c>
      <c r="D3141" s="0" t="n">
        <f aca="false">Summary!$B$9^2*(1-EXP(-2*Summary!$B$7*Summary!$B$3))/(2*Summary!$B$7)</f>
        <v>2.13796991461712E-007</v>
      </c>
      <c r="E3141" s="0" t="n">
        <f aca="false">LN(NORMDIST(B3141,C3141,SQRT(D3141),FALSE()))</f>
        <v>6.76011150497444</v>
      </c>
    </row>
    <row r="3142" customFormat="false" ht="15" hidden="false" customHeight="false" outlineLevel="0" collapsed="false">
      <c r="A3142" s="0" t="n">
        <f aca="false">Data!C3142</f>
        <v>0.0009</v>
      </c>
      <c r="B3142" s="0" t="n">
        <f aca="false">Data!C3143</f>
        <v>0.0009</v>
      </c>
      <c r="C3142" s="0" t="n">
        <f aca="false">Summary!$B$8+(A3142-Summary!$B$8)*EXP(-Summary!$B$7*Summary!$B$3)</f>
        <v>0.000905448142507341</v>
      </c>
      <c r="D3142" s="0" t="n">
        <f aca="false">Summary!$B$9^2*(1-EXP(-2*Summary!$B$7*Summary!$B$3))/(2*Summary!$B$7)</f>
        <v>2.13796991461712E-007</v>
      </c>
      <c r="E3142" s="0" t="n">
        <f aca="false">LN(NORMDIST(B3142,C3142,SQRT(D3142),FALSE()))</f>
        <v>6.76011150497444</v>
      </c>
    </row>
    <row r="3143" customFormat="false" ht="15" hidden="false" customHeight="false" outlineLevel="0" collapsed="false">
      <c r="A3143" s="0" t="n">
        <f aca="false">Data!C3143</f>
        <v>0.0009</v>
      </c>
      <c r="B3143" s="0" t="n">
        <f aca="false">Data!C3144</f>
        <v>0.001</v>
      </c>
      <c r="C3143" s="0" t="n">
        <f aca="false">Summary!$B$8+(A3143-Summary!$B$8)*EXP(-Summary!$B$7*Summary!$B$3)</f>
        <v>0.000905448142507341</v>
      </c>
      <c r="D3143" s="0" t="n">
        <f aca="false">Summary!$B$9^2*(1-EXP(-2*Summary!$B$7*Summary!$B$3))/(2*Summary!$B$7)</f>
        <v>2.13796991461712E-007</v>
      </c>
      <c r="E3143" s="0" t="n">
        <f aca="false">LN(NORMDIST(B3143,C3143,SQRT(D3143),FALSE()))</f>
        <v>6.73927311188571</v>
      </c>
    </row>
    <row r="3144" customFormat="false" ht="15" hidden="false" customHeight="false" outlineLevel="0" collapsed="false">
      <c r="A3144" s="0" t="n">
        <f aca="false">Data!C3144</f>
        <v>0.001</v>
      </c>
      <c r="B3144" s="0" t="n">
        <f aca="false">Data!C3145</f>
        <v>0.001</v>
      </c>
      <c r="C3144" s="0" t="n">
        <f aca="false">Summary!$B$8+(A3144-Summary!$B$8)*EXP(-Summary!$B$7*Summary!$B$3)</f>
        <v>0.00100540717763958</v>
      </c>
      <c r="D3144" s="0" t="n">
        <f aca="false">Summary!$B$9^2*(1-EXP(-2*Summary!$B$7*Summary!$B$3))/(2*Summary!$B$7)</f>
        <v>2.13796991461712E-007</v>
      </c>
      <c r="E3144" s="0" t="n">
        <f aca="false">LN(NORMDIST(B3144,C3144,SQRT(D3144),FALSE()))</f>
        <v>6.76011254494874</v>
      </c>
    </row>
    <row r="3145" customFormat="false" ht="15" hidden="false" customHeight="false" outlineLevel="0" collapsed="false">
      <c r="A3145" s="0" t="n">
        <f aca="false">Data!C3145</f>
        <v>0.001</v>
      </c>
      <c r="B3145" s="0" t="n">
        <f aca="false">Data!C3146</f>
        <v>0.001</v>
      </c>
      <c r="C3145" s="0" t="n">
        <f aca="false">Summary!$B$8+(A3145-Summary!$B$8)*EXP(-Summary!$B$7*Summary!$B$3)</f>
        <v>0.00100540717763958</v>
      </c>
      <c r="D3145" s="0" t="n">
        <f aca="false">Summary!$B$9^2*(1-EXP(-2*Summary!$B$7*Summary!$B$3))/(2*Summary!$B$7)</f>
        <v>2.13796991461712E-007</v>
      </c>
      <c r="E3145" s="0" t="n">
        <f aca="false">LN(NORMDIST(B3145,C3145,SQRT(D3145),FALSE()))</f>
        <v>6.76011254494874</v>
      </c>
    </row>
    <row r="3146" customFormat="false" ht="15" hidden="false" customHeight="false" outlineLevel="0" collapsed="false">
      <c r="A3146" s="0" t="n">
        <f aca="false">Data!C3146</f>
        <v>0.001</v>
      </c>
      <c r="B3146" s="0" t="n">
        <f aca="false">Data!C3147</f>
        <v>0.0011</v>
      </c>
      <c r="C3146" s="0" t="n">
        <f aca="false">Summary!$B$8+(A3146-Summary!$B$8)*EXP(-Summary!$B$7*Summary!$B$3)</f>
        <v>0.00100540717763958</v>
      </c>
      <c r="D3146" s="0" t="n">
        <f aca="false">Summary!$B$9^2*(1-EXP(-2*Summary!$B$7*Summary!$B$3))/(2*Summary!$B$7)</f>
        <v>2.13796991461712E-007</v>
      </c>
      <c r="E3146" s="0" t="n">
        <f aca="false">LN(NORMDIST(B3146,C3146,SQRT(D3146),FALSE()))</f>
        <v>6.73925499122193</v>
      </c>
    </row>
    <row r="3147" customFormat="false" ht="15" hidden="false" customHeight="false" outlineLevel="0" collapsed="false">
      <c r="A3147" s="0" t="n">
        <f aca="false">Data!C3147</f>
        <v>0.0011</v>
      </c>
      <c r="B3147" s="0" t="n">
        <f aca="false">Data!C3148</f>
        <v>0.0011</v>
      </c>
      <c r="C3147" s="0" t="n">
        <f aca="false">Summary!$B$8+(A3147-Summary!$B$8)*EXP(-Summary!$B$7*Summary!$B$3)</f>
        <v>0.00110536621277182</v>
      </c>
      <c r="D3147" s="0" t="n">
        <f aca="false">Summary!$B$9^2*(1-EXP(-2*Summary!$B$7*Summary!$B$3))/(2*Summary!$B$7)</f>
        <v>2.13796991461712E-007</v>
      </c>
      <c r="E3147" s="0" t="n">
        <f aca="false">LN(NORMDIST(B3147,C3147,SQRT(D3147),FALSE()))</f>
        <v>6.76011357707391</v>
      </c>
    </row>
    <row r="3148" customFormat="false" ht="15" hidden="false" customHeight="false" outlineLevel="0" collapsed="false">
      <c r="A3148" s="0" t="n">
        <f aca="false">Data!C3148</f>
        <v>0.0011</v>
      </c>
      <c r="B3148" s="0" t="n">
        <f aca="false">Data!C3149</f>
        <v>0.0011</v>
      </c>
      <c r="C3148" s="0" t="n">
        <f aca="false">Summary!$B$8+(A3148-Summary!$B$8)*EXP(-Summary!$B$7*Summary!$B$3)</f>
        <v>0.00110536621277182</v>
      </c>
      <c r="D3148" s="0" t="n">
        <f aca="false">Summary!$B$9^2*(1-EXP(-2*Summary!$B$7*Summary!$B$3))/(2*Summary!$B$7)</f>
        <v>2.13796991461712E-007</v>
      </c>
      <c r="E3148" s="0" t="n">
        <f aca="false">LN(NORMDIST(B3148,C3148,SQRT(D3148),FALSE()))</f>
        <v>6.76011357707391</v>
      </c>
    </row>
    <row r="3149" customFormat="false" ht="15" hidden="false" customHeight="false" outlineLevel="0" collapsed="false">
      <c r="A3149" s="0" t="n">
        <f aca="false">Data!C3149</f>
        <v>0.0011</v>
      </c>
      <c r="B3149" s="0" t="n">
        <f aca="false">Data!C3150</f>
        <v>0.0011</v>
      </c>
      <c r="C3149" s="0" t="n">
        <f aca="false">Summary!$B$8+(A3149-Summary!$B$8)*EXP(-Summary!$B$7*Summary!$B$3)</f>
        <v>0.00110536621277182</v>
      </c>
      <c r="D3149" s="0" t="n">
        <f aca="false">Summary!$B$9^2*(1-EXP(-2*Summary!$B$7*Summary!$B$3))/(2*Summary!$B$7)</f>
        <v>2.13796991461712E-007</v>
      </c>
      <c r="E3149" s="0" t="n">
        <f aca="false">LN(NORMDIST(B3149,C3149,SQRT(D3149),FALSE()))</f>
        <v>6.76011357707391</v>
      </c>
    </row>
    <row r="3150" customFormat="false" ht="15" hidden="false" customHeight="false" outlineLevel="0" collapsed="false">
      <c r="A3150" s="0" t="n">
        <f aca="false">Data!C3150</f>
        <v>0.0011</v>
      </c>
      <c r="B3150" s="0" t="n">
        <f aca="false">Data!C3151</f>
        <v>0.001</v>
      </c>
      <c r="C3150" s="0" t="n">
        <f aca="false">Summary!$B$8+(A3150-Summary!$B$8)*EXP(-Summary!$B$7*Summary!$B$3)</f>
        <v>0.00110536621277182</v>
      </c>
      <c r="D3150" s="0" t="n">
        <f aca="false">Summary!$B$9^2*(1-EXP(-2*Summary!$B$7*Summary!$B$3))/(2*Summary!$B$7)</f>
        <v>2.13796991461712E-007</v>
      </c>
      <c r="E3150" s="0" t="n">
        <f aca="false">LN(NORMDIST(B3150,C3150,SQRT(D3150),FALSE()))</f>
        <v>6.73421694850431</v>
      </c>
    </row>
    <row r="3151" customFormat="false" ht="15" hidden="false" customHeight="false" outlineLevel="0" collapsed="false">
      <c r="A3151" s="0" t="n">
        <f aca="false">Data!C3151</f>
        <v>0.001</v>
      </c>
      <c r="B3151" s="0" t="n">
        <f aca="false">Data!C3152</f>
        <v>0.0009</v>
      </c>
      <c r="C3151" s="0" t="n">
        <f aca="false">Summary!$B$8+(A3151-Summary!$B$8)*EXP(-Summary!$B$7*Summary!$B$3)</f>
        <v>0.00100540717763958</v>
      </c>
      <c r="D3151" s="0" t="n">
        <f aca="false">Summary!$B$9^2*(1-EXP(-2*Summary!$B$7*Summary!$B$3))/(2*Summary!$B$7)</f>
        <v>2.13796991461712E-007</v>
      </c>
      <c r="E3151" s="0" t="n">
        <f aca="false">LN(NORMDIST(B3151,C3151,SQRT(D3151),FALSE()))</f>
        <v>6.73419675574106</v>
      </c>
    </row>
    <row r="3152" customFormat="false" ht="15" hidden="false" customHeight="false" outlineLevel="0" collapsed="false">
      <c r="A3152" s="0" t="n">
        <f aca="false">Data!C3152</f>
        <v>0.0009</v>
      </c>
      <c r="B3152" s="0" t="n">
        <f aca="false">Data!C3153</f>
        <v>0.0009</v>
      </c>
      <c r="C3152" s="0" t="n">
        <f aca="false">Summary!$B$8+(A3152-Summary!$B$8)*EXP(-Summary!$B$7*Summary!$B$3)</f>
        <v>0.000905448142507341</v>
      </c>
      <c r="D3152" s="0" t="n">
        <f aca="false">Summary!$B$9^2*(1-EXP(-2*Summary!$B$7*Summary!$B$3))/(2*Summary!$B$7)</f>
        <v>2.13796991461712E-007</v>
      </c>
      <c r="E3152" s="0" t="n">
        <f aca="false">LN(NORMDIST(B3152,C3152,SQRT(D3152),FALSE()))</f>
        <v>6.76011150497444</v>
      </c>
    </row>
    <row r="3153" customFormat="false" ht="15" hidden="false" customHeight="false" outlineLevel="0" collapsed="false">
      <c r="A3153" s="0" t="n">
        <f aca="false">Data!C3153</f>
        <v>0.0009</v>
      </c>
      <c r="B3153" s="0" t="n">
        <f aca="false">Data!C3154</f>
        <v>0.001</v>
      </c>
      <c r="C3153" s="0" t="n">
        <f aca="false">Summary!$B$8+(A3153-Summary!$B$8)*EXP(-Summary!$B$7*Summary!$B$3)</f>
        <v>0.000905448142507341</v>
      </c>
      <c r="D3153" s="0" t="n">
        <f aca="false">Summary!$B$9^2*(1-EXP(-2*Summary!$B$7*Summary!$B$3))/(2*Summary!$B$7)</f>
        <v>2.13796991461712E-007</v>
      </c>
      <c r="E3153" s="0" t="n">
        <f aca="false">LN(NORMDIST(B3153,C3153,SQRT(D3153),FALSE()))</f>
        <v>6.73927311188571</v>
      </c>
    </row>
    <row r="3154" customFormat="false" ht="15" hidden="false" customHeight="false" outlineLevel="0" collapsed="false">
      <c r="A3154" s="0" t="n">
        <f aca="false">Data!C3154</f>
        <v>0.001</v>
      </c>
      <c r="B3154" s="0" t="n">
        <f aca="false">Data!C3155</f>
        <v>0.0011</v>
      </c>
      <c r="C3154" s="0" t="n">
        <f aca="false">Summary!$B$8+(A3154-Summary!$B$8)*EXP(-Summary!$B$7*Summary!$B$3)</f>
        <v>0.00100540717763958</v>
      </c>
      <c r="D3154" s="0" t="n">
        <f aca="false">Summary!$B$9^2*(1-EXP(-2*Summary!$B$7*Summary!$B$3))/(2*Summary!$B$7)</f>
        <v>2.13796991461712E-007</v>
      </c>
      <c r="E3154" s="0" t="n">
        <f aca="false">LN(NORMDIST(B3154,C3154,SQRT(D3154),FALSE()))</f>
        <v>6.73925499122193</v>
      </c>
    </row>
    <row r="3155" customFormat="false" ht="15" hidden="false" customHeight="false" outlineLevel="0" collapsed="false">
      <c r="A3155" s="0" t="n">
        <f aca="false">Data!C3155</f>
        <v>0.0011</v>
      </c>
      <c r="B3155" s="0" t="n">
        <f aca="false">Data!C3156</f>
        <v>0.0011</v>
      </c>
      <c r="C3155" s="0" t="n">
        <f aca="false">Summary!$B$8+(A3155-Summary!$B$8)*EXP(-Summary!$B$7*Summary!$B$3)</f>
        <v>0.00110536621277182</v>
      </c>
      <c r="D3155" s="0" t="n">
        <f aca="false">Summary!$B$9^2*(1-EXP(-2*Summary!$B$7*Summary!$B$3))/(2*Summary!$B$7)</f>
        <v>2.13796991461712E-007</v>
      </c>
      <c r="E3155" s="0" t="n">
        <f aca="false">LN(NORMDIST(B3155,C3155,SQRT(D3155),FALSE()))</f>
        <v>6.76011357707391</v>
      </c>
    </row>
    <row r="3156" customFormat="false" ht="15" hidden="false" customHeight="false" outlineLevel="0" collapsed="false">
      <c r="A3156" s="0" t="n">
        <f aca="false">Data!C3156</f>
        <v>0.0011</v>
      </c>
      <c r="B3156" s="0" t="n">
        <f aca="false">Data!C3157</f>
        <v>0.0011</v>
      </c>
      <c r="C3156" s="0" t="n">
        <f aca="false">Summary!$B$8+(A3156-Summary!$B$8)*EXP(-Summary!$B$7*Summary!$B$3)</f>
        <v>0.00110536621277182</v>
      </c>
      <c r="D3156" s="0" t="n">
        <f aca="false">Summary!$B$9^2*(1-EXP(-2*Summary!$B$7*Summary!$B$3))/(2*Summary!$B$7)</f>
        <v>2.13796991461712E-007</v>
      </c>
      <c r="E3156" s="0" t="n">
        <f aca="false">LN(NORMDIST(B3156,C3156,SQRT(D3156),FALSE()))</f>
        <v>6.76011357707391</v>
      </c>
    </row>
    <row r="3157" customFormat="false" ht="15" hidden="false" customHeight="false" outlineLevel="0" collapsed="false">
      <c r="A3157" s="0" t="n">
        <f aca="false">Data!C3157</f>
        <v>0.0011</v>
      </c>
      <c r="B3157" s="0" t="n">
        <f aca="false">Data!C3158</f>
        <v>0.001</v>
      </c>
      <c r="C3157" s="0" t="n">
        <f aca="false">Summary!$B$8+(A3157-Summary!$B$8)*EXP(-Summary!$B$7*Summary!$B$3)</f>
        <v>0.00110536621277182</v>
      </c>
      <c r="D3157" s="0" t="n">
        <f aca="false">Summary!$B$9^2*(1-EXP(-2*Summary!$B$7*Summary!$B$3))/(2*Summary!$B$7)</f>
        <v>2.13796991461712E-007</v>
      </c>
      <c r="E3157" s="0" t="n">
        <f aca="false">LN(NORMDIST(B3157,C3157,SQRT(D3157),FALSE()))</f>
        <v>6.73421694850431</v>
      </c>
    </row>
    <row r="3158" customFormat="false" ht="15" hidden="false" customHeight="false" outlineLevel="0" collapsed="false">
      <c r="A3158" s="0" t="n">
        <f aca="false">Data!C3158</f>
        <v>0.001</v>
      </c>
      <c r="B3158" s="0" t="n">
        <f aca="false">Data!C3159</f>
        <v>0.0011</v>
      </c>
      <c r="C3158" s="0" t="n">
        <f aca="false">Summary!$B$8+(A3158-Summary!$B$8)*EXP(-Summary!$B$7*Summary!$B$3)</f>
        <v>0.00100540717763958</v>
      </c>
      <c r="D3158" s="0" t="n">
        <f aca="false">Summary!$B$9^2*(1-EXP(-2*Summary!$B$7*Summary!$B$3))/(2*Summary!$B$7)</f>
        <v>2.13796991461712E-007</v>
      </c>
      <c r="E3158" s="0" t="n">
        <f aca="false">LN(NORMDIST(B3158,C3158,SQRT(D3158),FALSE()))</f>
        <v>6.73925499122193</v>
      </c>
    </row>
    <row r="3159" customFormat="false" ht="15" hidden="false" customHeight="false" outlineLevel="0" collapsed="false">
      <c r="A3159" s="0" t="n">
        <f aca="false">Data!C3159</f>
        <v>0.0011</v>
      </c>
      <c r="B3159" s="0" t="n">
        <f aca="false">Data!C3160</f>
        <v>0.0011</v>
      </c>
      <c r="C3159" s="0" t="n">
        <f aca="false">Summary!$B$8+(A3159-Summary!$B$8)*EXP(-Summary!$B$7*Summary!$B$3)</f>
        <v>0.00110536621277182</v>
      </c>
      <c r="D3159" s="0" t="n">
        <f aca="false">Summary!$B$9^2*(1-EXP(-2*Summary!$B$7*Summary!$B$3))/(2*Summary!$B$7)</f>
        <v>2.13796991461712E-007</v>
      </c>
      <c r="E3159" s="0" t="n">
        <f aca="false">LN(NORMDIST(B3159,C3159,SQRT(D3159),FALSE()))</f>
        <v>6.76011357707391</v>
      </c>
    </row>
    <row r="3160" customFormat="false" ht="15" hidden="false" customHeight="false" outlineLevel="0" collapsed="false">
      <c r="A3160" s="0" t="n">
        <f aca="false">Data!C3160</f>
        <v>0.0011</v>
      </c>
      <c r="B3160" s="0" t="n">
        <f aca="false">Data!C3161</f>
        <v>0.0009</v>
      </c>
      <c r="C3160" s="0" t="n">
        <f aca="false">Summary!$B$8+(A3160-Summary!$B$8)*EXP(-Summary!$B$7*Summary!$B$3)</f>
        <v>0.00110536621277182</v>
      </c>
      <c r="D3160" s="0" t="n">
        <f aca="false">Summary!$B$9^2*(1-EXP(-2*Summary!$B$7*Summary!$B$3))/(2*Summary!$B$7)</f>
        <v>2.13796991461712E-007</v>
      </c>
      <c r="E3160" s="0" t="n">
        <f aca="false">LN(NORMDIST(B3160,C3160,SQRT(D3160),FALSE()))</f>
        <v>6.66154697700023</v>
      </c>
    </row>
    <row r="3161" customFormat="false" ht="15" hidden="false" customHeight="false" outlineLevel="0" collapsed="false">
      <c r="A3161" s="0" t="n">
        <f aca="false">Data!C3161</f>
        <v>0.0009</v>
      </c>
      <c r="B3161" s="0" t="n">
        <f aca="false">Data!C3162</f>
        <v>0.0009</v>
      </c>
      <c r="C3161" s="0" t="n">
        <f aca="false">Summary!$B$8+(A3161-Summary!$B$8)*EXP(-Summary!$B$7*Summary!$B$3)</f>
        <v>0.000905448142507341</v>
      </c>
      <c r="D3161" s="0" t="n">
        <f aca="false">Summary!$B$9^2*(1-EXP(-2*Summary!$B$7*Summary!$B$3))/(2*Summary!$B$7)</f>
        <v>2.13796991461712E-007</v>
      </c>
      <c r="E3161" s="0" t="n">
        <f aca="false">LN(NORMDIST(B3161,C3161,SQRT(D3161),FALSE()))</f>
        <v>6.76011150497444</v>
      </c>
    </row>
    <row r="3162" customFormat="false" ht="15" hidden="false" customHeight="false" outlineLevel="0" collapsed="false">
      <c r="A3162" s="0" t="n">
        <f aca="false">Data!C3162</f>
        <v>0.0009</v>
      </c>
      <c r="B3162" s="0" t="n">
        <f aca="false">Data!C3163</f>
        <v>0.0009</v>
      </c>
      <c r="C3162" s="0" t="n">
        <f aca="false">Summary!$B$8+(A3162-Summary!$B$8)*EXP(-Summary!$B$7*Summary!$B$3)</f>
        <v>0.000905448142507341</v>
      </c>
      <c r="D3162" s="0" t="n">
        <f aca="false">Summary!$B$9^2*(1-EXP(-2*Summary!$B$7*Summary!$B$3))/(2*Summary!$B$7)</f>
        <v>2.13796991461712E-007</v>
      </c>
      <c r="E3162" s="0" t="n">
        <f aca="false">LN(NORMDIST(B3162,C3162,SQRT(D3162),FALSE()))</f>
        <v>6.76011150497444</v>
      </c>
    </row>
    <row r="3163" customFormat="false" ht="15" hidden="false" customHeight="false" outlineLevel="0" collapsed="false">
      <c r="A3163" s="0" t="n">
        <f aca="false">Data!C3163</f>
        <v>0.0009</v>
      </c>
      <c r="B3163" s="0" t="n">
        <f aca="false">Data!C3164</f>
        <v>0.0011</v>
      </c>
      <c r="C3163" s="0" t="n">
        <f aca="false">Summary!$B$8+(A3163-Summary!$B$8)*EXP(-Summary!$B$7*Summary!$B$3)</f>
        <v>0.000905448142507341</v>
      </c>
      <c r="D3163" s="0" t="n">
        <f aca="false">Summary!$B$9^2*(1-EXP(-2*Summary!$B$7*Summary!$B$3))/(2*Summary!$B$7)</f>
        <v>2.13796991461712E-007</v>
      </c>
      <c r="E3163" s="0" t="n">
        <f aca="false">LN(NORMDIST(B3163,C3163,SQRT(D3163),FALSE()))</f>
        <v>6.6716613758625</v>
      </c>
    </row>
    <row r="3164" customFormat="false" ht="15" hidden="false" customHeight="false" outlineLevel="0" collapsed="false">
      <c r="A3164" s="0" t="n">
        <f aca="false">Data!C3164</f>
        <v>0.0011</v>
      </c>
      <c r="B3164" s="0" t="n">
        <f aca="false">Data!C3165</f>
        <v>0.0011</v>
      </c>
      <c r="C3164" s="0" t="n">
        <f aca="false">Summary!$B$8+(A3164-Summary!$B$8)*EXP(-Summary!$B$7*Summary!$B$3)</f>
        <v>0.00110536621277182</v>
      </c>
      <c r="D3164" s="0" t="n">
        <f aca="false">Summary!$B$9^2*(1-EXP(-2*Summary!$B$7*Summary!$B$3))/(2*Summary!$B$7)</f>
        <v>2.13796991461712E-007</v>
      </c>
      <c r="E3164" s="0" t="n">
        <f aca="false">LN(NORMDIST(B3164,C3164,SQRT(D3164),FALSE()))</f>
        <v>6.76011357707391</v>
      </c>
    </row>
    <row r="3165" customFormat="false" ht="15" hidden="false" customHeight="false" outlineLevel="0" collapsed="false">
      <c r="A3165" s="0" t="n">
        <f aca="false">Data!C3165</f>
        <v>0.0011</v>
      </c>
      <c r="B3165" s="0" t="n">
        <f aca="false">Data!C3166</f>
        <v>0.0011</v>
      </c>
      <c r="C3165" s="0" t="n">
        <f aca="false">Summary!$B$8+(A3165-Summary!$B$8)*EXP(-Summary!$B$7*Summary!$B$3)</f>
        <v>0.00110536621277182</v>
      </c>
      <c r="D3165" s="0" t="n">
        <f aca="false">Summary!$B$9^2*(1-EXP(-2*Summary!$B$7*Summary!$B$3))/(2*Summary!$B$7)</f>
        <v>2.13796991461712E-007</v>
      </c>
      <c r="E3165" s="0" t="n">
        <f aca="false">LN(NORMDIST(B3165,C3165,SQRT(D3165),FALSE()))</f>
        <v>6.76011357707391</v>
      </c>
    </row>
    <row r="3166" customFormat="false" ht="15" hidden="false" customHeight="false" outlineLevel="0" collapsed="false">
      <c r="A3166" s="0" t="n">
        <f aca="false">Data!C3166</f>
        <v>0.0011</v>
      </c>
      <c r="B3166" s="0" t="n">
        <f aca="false">Data!C3167</f>
        <v>0.0011</v>
      </c>
      <c r="C3166" s="0" t="n">
        <f aca="false">Summary!$B$8+(A3166-Summary!$B$8)*EXP(-Summary!$B$7*Summary!$B$3)</f>
        <v>0.00110536621277182</v>
      </c>
      <c r="D3166" s="0" t="n">
        <f aca="false">Summary!$B$9^2*(1-EXP(-2*Summary!$B$7*Summary!$B$3))/(2*Summary!$B$7)</f>
        <v>2.13796991461712E-007</v>
      </c>
      <c r="E3166" s="0" t="n">
        <f aca="false">LN(NORMDIST(B3166,C3166,SQRT(D3166),FALSE()))</f>
        <v>6.76011357707391</v>
      </c>
    </row>
    <row r="3167" customFormat="false" ht="15" hidden="false" customHeight="false" outlineLevel="0" collapsed="false">
      <c r="A3167" s="0" t="n">
        <f aca="false">Data!C3167</f>
        <v>0.0011</v>
      </c>
      <c r="B3167" s="0" t="n">
        <f aca="false">Data!C3168</f>
        <v>0.001</v>
      </c>
      <c r="C3167" s="0" t="n">
        <f aca="false">Summary!$B$8+(A3167-Summary!$B$8)*EXP(-Summary!$B$7*Summary!$B$3)</f>
        <v>0.00110536621277182</v>
      </c>
      <c r="D3167" s="0" t="n">
        <f aca="false">Summary!$B$9^2*(1-EXP(-2*Summary!$B$7*Summary!$B$3))/(2*Summary!$B$7)</f>
        <v>2.13796991461712E-007</v>
      </c>
      <c r="E3167" s="0" t="n">
        <f aca="false">LN(NORMDIST(B3167,C3167,SQRT(D3167),FALSE()))</f>
        <v>6.73421694850431</v>
      </c>
    </row>
    <row r="3168" customFormat="false" ht="15" hidden="false" customHeight="false" outlineLevel="0" collapsed="false">
      <c r="A3168" s="0" t="n">
        <f aca="false">Data!C3168</f>
        <v>0.001</v>
      </c>
      <c r="B3168" s="0" t="n">
        <f aca="false">Data!C3169</f>
        <v>0.0011</v>
      </c>
      <c r="C3168" s="0" t="n">
        <f aca="false">Summary!$B$8+(A3168-Summary!$B$8)*EXP(-Summary!$B$7*Summary!$B$3)</f>
        <v>0.00100540717763958</v>
      </c>
      <c r="D3168" s="0" t="n">
        <f aca="false">Summary!$B$9^2*(1-EXP(-2*Summary!$B$7*Summary!$B$3))/(2*Summary!$B$7)</f>
        <v>2.13796991461712E-007</v>
      </c>
      <c r="E3168" s="0" t="n">
        <f aca="false">LN(NORMDIST(B3168,C3168,SQRT(D3168),FALSE()))</f>
        <v>6.73925499122193</v>
      </c>
    </row>
    <row r="3169" customFormat="false" ht="15" hidden="false" customHeight="false" outlineLevel="0" collapsed="false">
      <c r="A3169" s="0" t="n">
        <f aca="false">Data!C3169</f>
        <v>0.0011</v>
      </c>
      <c r="B3169" s="0" t="n">
        <f aca="false">Data!C3170</f>
        <v>0.001</v>
      </c>
      <c r="C3169" s="0" t="n">
        <f aca="false">Summary!$B$8+(A3169-Summary!$B$8)*EXP(-Summary!$B$7*Summary!$B$3)</f>
        <v>0.00110536621277182</v>
      </c>
      <c r="D3169" s="0" t="n">
        <f aca="false">Summary!$B$9^2*(1-EXP(-2*Summary!$B$7*Summary!$B$3))/(2*Summary!$B$7)</f>
        <v>2.13796991461712E-007</v>
      </c>
      <c r="E3169" s="0" t="n">
        <f aca="false">LN(NORMDIST(B3169,C3169,SQRT(D3169),FALSE()))</f>
        <v>6.73421694850431</v>
      </c>
    </row>
    <row r="3170" customFormat="false" ht="15" hidden="false" customHeight="false" outlineLevel="0" collapsed="false">
      <c r="A3170" s="0" t="n">
        <f aca="false">Data!C3170</f>
        <v>0.001</v>
      </c>
      <c r="B3170" s="0" t="n">
        <f aca="false">Data!C3171</f>
        <v>0.0012</v>
      </c>
      <c r="C3170" s="0" t="n">
        <f aca="false">Summary!$B$8+(A3170-Summary!$B$8)*EXP(-Summary!$B$7*Summary!$B$3)</f>
        <v>0.00100540717763958</v>
      </c>
      <c r="D3170" s="0" t="n">
        <f aca="false">Summary!$B$9^2*(1-EXP(-2*Summary!$B$7*Summary!$B$3))/(2*Summary!$B$7)</f>
        <v>2.13796991461712E-007</v>
      </c>
      <c r="E3170" s="0" t="n">
        <f aca="false">LN(NORMDIST(B3170,C3170,SQRT(D3170),FALSE()))</f>
        <v>6.67162409456064</v>
      </c>
    </row>
    <row r="3171" customFormat="false" ht="15" hidden="false" customHeight="false" outlineLevel="0" collapsed="false">
      <c r="A3171" s="0" t="n">
        <f aca="false">Data!C3171</f>
        <v>0.0012</v>
      </c>
      <c r="B3171" s="0" t="n">
        <f aca="false">Data!C3172</f>
        <v>0.001</v>
      </c>
      <c r="C3171" s="0" t="n">
        <f aca="false">Summary!$B$8+(A3171-Summary!$B$8)*EXP(-Summary!$B$7*Summary!$B$3)</f>
        <v>0.00120532524790406</v>
      </c>
      <c r="D3171" s="0" t="n">
        <f aca="false">Summary!$B$9^2*(1-EXP(-2*Summary!$B$7*Summary!$B$3))/(2*Summary!$B$7)</f>
        <v>2.13796991461712E-007</v>
      </c>
      <c r="E3171" s="0" t="n">
        <f aca="false">LN(NORMDIST(B3171,C3171,SQRT(D3171),FALSE()))</f>
        <v>6.66158632255243</v>
      </c>
    </row>
    <row r="3172" customFormat="false" ht="15" hidden="false" customHeight="false" outlineLevel="0" collapsed="false">
      <c r="A3172" s="0" t="n">
        <f aca="false">Data!C3172</f>
        <v>0.001</v>
      </c>
      <c r="B3172" s="0" t="n">
        <f aca="false">Data!C3173</f>
        <v>0.0009</v>
      </c>
      <c r="C3172" s="0" t="n">
        <f aca="false">Summary!$B$8+(A3172-Summary!$B$8)*EXP(-Summary!$B$7*Summary!$B$3)</f>
        <v>0.00100540717763958</v>
      </c>
      <c r="D3172" s="0" t="n">
        <f aca="false">Summary!$B$9^2*(1-EXP(-2*Summary!$B$7*Summary!$B$3))/(2*Summary!$B$7)</f>
        <v>2.13796991461712E-007</v>
      </c>
      <c r="E3172" s="0" t="n">
        <f aca="false">LN(NORMDIST(B3172,C3172,SQRT(D3172),FALSE()))</f>
        <v>6.73419675574106</v>
      </c>
    </row>
    <row r="3173" customFormat="false" ht="15" hidden="false" customHeight="false" outlineLevel="0" collapsed="false">
      <c r="A3173" s="0" t="n">
        <f aca="false">Data!C3173</f>
        <v>0.0009</v>
      </c>
      <c r="B3173" s="0" t="n">
        <f aca="false">Data!C3174</f>
        <v>0.001</v>
      </c>
      <c r="C3173" s="0" t="n">
        <f aca="false">Summary!$B$8+(A3173-Summary!$B$8)*EXP(-Summary!$B$7*Summary!$B$3)</f>
        <v>0.000905448142507341</v>
      </c>
      <c r="D3173" s="0" t="n">
        <f aca="false">Summary!$B$9^2*(1-EXP(-2*Summary!$B$7*Summary!$B$3))/(2*Summary!$B$7)</f>
        <v>2.13796991461712E-007</v>
      </c>
      <c r="E3173" s="0" t="n">
        <f aca="false">LN(NORMDIST(B3173,C3173,SQRT(D3173),FALSE()))</f>
        <v>6.73927311188571</v>
      </c>
    </row>
    <row r="3174" customFormat="false" ht="15" hidden="false" customHeight="false" outlineLevel="0" collapsed="false">
      <c r="A3174" s="0" t="n">
        <f aca="false">Data!C3174</f>
        <v>0.001</v>
      </c>
      <c r="B3174" s="0" t="n">
        <f aca="false">Data!C3175</f>
        <v>0.0011</v>
      </c>
      <c r="C3174" s="0" t="n">
        <f aca="false">Summary!$B$8+(A3174-Summary!$B$8)*EXP(-Summary!$B$7*Summary!$B$3)</f>
        <v>0.00100540717763958</v>
      </c>
      <c r="D3174" s="0" t="n">
        <f aca="false">Summary!$B$9^2*(1-EXP(-2*Summary!$B$7*Summary!$B$3))/(2*Summary!$B$7)</f>
        <v>2.13796991461712E-007</v>
      </c>
      <c r="E3174" s="0" t="n">
        <f aca="false">LN(NORMDIST(B3174,C3174,SQRT(D3174),FALSE()))</f>
        <v>6.73925499122193</v>
      </c>
    </row>
    <row r="3175" customFormat="false" ht="15" hidden="false" customHeight="false" outlineLevel="0" collapsed="false">
      <c r="A3175" s="0" t="n">
        <f aca="false">Data!C3175</f>
        <v>0.0011</v>
      </c>
      <c r="B3175" s="0" t="n">
        <f aca="false">Data!C3176</f>
        <v>0.0011</v>
      </c>
      <c r="C3175" s="0" t="n">
        <f aca="false">Summary!$B$8+(A3175-Summary!$B$8)*EXP(-Summary!$B$7*Summary!$B$3)</f>
        <v>0.00110536621277182</v>
      </c>
      <c r="D3175" s="0" t="n">
        <f aca="false">Summary!$B$9^2*(1-EXP(-2*Summary!$B$7*Summary!$B$3))/(2*Summary!$B$7)</f>
        <v>2.13796991461712E-007</v>
      </c>
      <c r="E3175" s="0" t="n">
        <f aca="false">LN(NORMDIST(B3175,C3175,SQRT(D3175),FALSE()))</f>
        <v>6.76011357707391</v>
      </c>
    </row>
    <row r="3176" customFormat="false" ht="15" hidden="false" customHeight="false" outlineLevel="0" collapsed="false">
      <c r="A3176" s="0" t="n">
        <f aca="false">Data!C3176</f>
        <v>0.0011</v>
      </c>
      <c r="B3176" s="0" t="n">
        <f aca="false">Data!C3177</f>
        <v>0.0011</v>
      </c>
      <c r="C3176" s="0" t="n">
        <f aca="false">Summary!$B$8+(A3176-Summary!$B$8)*EXP(-Summary!$B$7*Summary!$B$3)</f>
        <v>0.00110536621277182</v>
      </c>
      <c r="D3176" s="0" t="n">
        <f aca="false">Summary!$B$9^2*(1-EXP(-2*Summary!$B$7*Summary!$B$3))/(2*Summary!$B$7)</f>
        <v>2.13796991461712E-007</v>
      </c>
      <c r="E3176" s="0" t="n">
        <f aca="false">LN(NORMDIST(B3176,C3176,SQRT(D3176),FALSE()))</f>
        <v>6.76011357707391</v>
      </c>
    </row>
    <row r="3177" customFormat="false" ht="15" hidden="false" customHeight="false" outlineLevel="0" collapsed="false">
      <c r="A3177" s="0" t="n">
        <f aca="false">Data!C3177</f>
        <v>0.0011</v>
      </c>
      <c r="B3177" s="0" t="n">
        <f aca="false">Data!C3178</f>
        <v>0.001</v>
      </c>
      <c r="C3177" s="0" t="n">
        <f aca="false">Summary!$B$8+(A3177-Summary!$B$8)*EXP(-Summary!$B$7*Summary!$B$3)</f>
        <v>0.00110536621277182</v>
      </c>
      <c r="D3177" s="0" t="n">
        <f aca="false">Summary!$B$9^2*(1-EXP(-2*Summary!$B$7*Summary!$B$3))/(2*Summary!$B$7)</f>
        <v>2.13796991461712E-007</v>
      </c>
      <c r="E3177" s="0" t="n">
        <f aca="false">LN(NORMDIST(B3177,C3177,SQRT(D3177),FALSE()))</f>
        <v>6.73421694850431</v>
      </c>
    </row>
    <row r="3178" customFormat="false" ht="15" hidden="false" customHeight="false" outlineLevel="0" collapsed="false">
      <c r="A3178" s="0" t="n">
        <f aca="false">Data!C3178</f>
        <v>0.001</v>
      </c>
      <c r="B3178" s="0" t="n">
        <f aca="false">Data!C3179</f>
        <v>0.001</v>
      </c>
      <c r="C3178" s="0" t="n">
        <f aca="false">Summary!$B$8+(A3178-Summary!$B$8)*EXP(-Summary!$B$7*Summary!$B$3)</f>
        <v>0.00100540717763958</v>
      </c>
      <c r="D3178" s="0" t="n">
        <f aca="false">Summary!$B$9^2*(1-EXP(-2*Summary!$B$7*Summary!$B$3))/(2*Summary!$B$7)</f>
        <v>2.13796991461712E-007</v>
      </c>
      <c r="E3178" s="0" t="n">
        <f aca="false">LN(NORMDIST(B3178,C3178,SQRT(D3178),FALSE()))</f>
        <v>6.76011254494874</v>
      </c>
    </row>
    <row r="3179" customFormat="false" ht="15" hidden="false" customHeight="false" outlineLevel="0" collapsed="false">
      <c r="A3179" s="0" t="n">
        <f aca="false">Data!C3179</f>
        <v>0.001</v>
      </c>
      <c r="B3179" s="0" t="n">
        <f aca="false">Data!C3180</f>
        <v>0.001</v>
      </c>
      <c r="C3179" s="0" t="n">
        <f aca="false">Summary!$B$8+(A3179-Summary!$B$8)*EXP(-Summary!$B$7*Summary!$B$3)</f>
        <v>0.00100540717763958</v>
      </c>
      <c r="D3179" s="0" t="n">
        <f aca="false">Summary!$B$9^2*(1-EXP(-2*Summary!$B$7*Summary!$B$3))/(2*Summary!$B$7)</f>
        <v>2.13796991461712E-007</v>
      </c>
      <c r="E3179" s="0" t="n">
        <f aca="false">LN(NORMDIST(B3179,C3179,SQRT(D3179),FALSE()))</f>
        <v>6.76011254494874</v>
      </c>
    </row>
    <row r="3180" customFormat="false" ht="15" hidden="false" customHeight="false" outlineLevel="0" collapsed="false">
      <c r="A3180" s="0" t="n">
        <f aca="false">Data!C3180</f>
        <v>0.001</v>
      </c>
      <c r="B3180" s="0" t="n">
        <f aca="false">Data!C3181</f>
        <v>0.001</v>
      </c>
      <c r="C3180" s="0" t="n">
        <f aca="false">Summary!$B$8+(A3180-Summary!$B$8)*EXP(-Summary!$B$7*Summary!$B$3)</f>
        <v>0.00100540717763958</v>
      </c>
      <c r="D3180" s="0" t="n">
        <f aca="false">Summary!$B$9^2*(1-EXP(-2*Summary!$B$7*Summary!$B$3))/(2*Summary!$B$7)</f>
        <v>2.13796991461712E-007</v>
      </c>
      <c r="E3180" s="0" t="n">
        <f aca="false">LN(NORMDIST(B3180,C3180,SQRT(D3180),FALSE()))</f>
        <v>6.76011254494874</v>
      </c>
    </row>
    <row r="3181" customFormat="false" ht="15" hidden="false" customHeight="false" outlineLevel="0" collapsed="false">
      <c r="A3181" s="0" t="n">
        <f aca="false">Data!C3181</f>
        <v>0.001</v>
      </c>
      <c r="B3181" s="0" t="n">
        <f aca="false">Data!C3182</f>
        <v>0.0011</v>
      </c>
      <c r="C3181" s="0" t="n">
        <f aca="false">Summary!$B$8+(A3181-Summary!$B$8)*EXP(-Summary!$B$7*Summary!$B$3)</f>
        <v>0.00100540717763958</v>
      </c>
      <c r="D3181" s="0" t="n">
        <f aca="false">Summary!$B$9^2*(1-EXP(-2*Summary!$B$7*Summary!$B$3))/(2*Summary!$B$7)</f>
        <v>2.13796991461712E-007</v>
      </c>
      <c r="E3181" s="0" t="n">
        <f aca="false">LN(NORMDIST(B3181,C3181,SQRT(D3181),FALSE()))</f>
        <v>6.73925499122193</v>
      </c>
    </row>
    <row r="3182" customFormat="false" ht="15" hidden="false" customHeight="false" outlineLevel="0" collapsed="false">
      <c r="A3182" s="0" t="n">
        <f aca="false">Data!C3182</f>
        <v>0.0011</v>
      </c>
      <c r="B3182" s="0" t="n">
        <f aca="false">Data!C3183</f>
        <v>0.0011</v>
      </c>
      <c r="C3182" s="0" t="n">
        <f aca="false">Summary!$B$8+(A3182-Summary!$B$8)*EXP(-Summary!$B$7*Summary!$B$3)</f>
        <v>0.00110536621277182</v>
      </c>
      <c r="D3182" s="0" t="n">
        <f aca="false">Summary!$B$9^2*(1-EXP(-2*Summary!$B$7*Summary!$B$3))/(2*Summary!$B$7)</f>
        <v>2.13796991461712E-007</v>
      </c>
      <c r="E3182" s="0" t="n">
        <f aca="false">LN(NORMDIST(B3182,C3182,SQRT(D3182),FALSE()))</f>
        <v>6.76011357707391</v>
      </c>
    </row>
    <row r="3183" customFormat="false" ht="15" hidden="false" customHeight="false" outlineLevel="0" collapsed="false">
      <c r="A3183" s="0" t="n">
        <f aca="false">Data!C3183</f>
        <v>0.0011</v>
      </c>
      <c r="B3183" s="0" t="n">
        <f aca="false">Data!C3184</f>
        <v>0.001</v>
      </c>
      <c r="C3183" s="0" t="n">
        <f aca="false">Summary!$B$8+(A3183-Summary!$B$8)*EXP(-Summary!$B$7*Summary!$B$3)</f>
        <v>0.00110536621277182</v>
      </c>
      <c r="D3183" s="0" t="n">
        <f aca="false">Summary!$B$9^2*(1-EXP(-2*Summary!$B$7*Summary!$B$3))/(2*Summary!$B$7)</f>
        <v>2.13796991461712E-007</v>
      </c>
      <c r="E3183" s="0" t="n">
        <f aca="false">LN(NORMDIST(B3183,C3183,SQRT(D3183),FALSE()))</f>
        <v>6.73421694850431</v>
      </c>
    </row>
    <row r="3184" customFormat="false" ht="15" hidden="false" customHeight="false" outlineLevel="0" collapsed="false">
      <c r="A3184" s="0" t="n">
        <f aca="false">Data!C3184</f>
        <v>0.001</v>
      </c>
      <c r="B3184" s="0" t="n">
        <f aca="false">Data!C3185</f>
        <v>0.0011</v>
      </c>
      <c r="C3184" s="0" t="n">
        <f aca="false">Summary!$B$8+(A3184-Summary!$B$8)*EXP(-Summary!$B$7*Summary!$B$3)</f>
        <v>0.00100540717763958</v>
      </c>
      <c r="D3184" s="0" t="n">
        <f aca="false">Summary!$B$9^2*(1-EXP(-2*Summary!$B$7*Summary!$B$3))/(2*Summary!$B$7)</f>
        <v>2.13796991461712E-007</v>
      </c>
      <c r="E3184" s="0" t="n">
        <f aca="false">LN(NORMDIST(B3184,C3184,SQRT(D3184),FALSE()))</f>
        <v>6.73925499122193</v>
      </c>
    </row>
    <row r="3185" customFormat="false" ht="15" hidden="false" customHeight="false" outlineLevel="0" collapsed="false">
      <c r="A3185" s="0" t="n">
        <f aca="false">Data!C3185</f>
        <v>0.0011</v>
      </c>
      <c r="B3185" s="0" t="n">
        <f aca="false">Data!C3186</f>
        <v>0.0011</v>
      </c>
      <c r="C3185" s="0" t="n">
        <f aca="false">Summary!$B$8+(A3185-Summary!$B$8)*EXP(-Summary!$B$7*Summary!$B$3)</f>
        <v>0.00110536621277182</v>
      </c>
      <c r="D3185" s="0" t="n">
        <f aca="false">Summary!$B$9^2*(1-EXP(-2*Summary!$B$7*Summary!$B$3))/(2*Summary!$B$7)</f>
        <v>2.13796991461712E-007</v>
      </c>
      <c r="E3185" s="0" t="n">
        <f aca="false">LN(NORMDIST(B3185,C3185,SQRT(D3185),FALSE()))</f>
        <v>6.76011357707391</v>
      </c>
    </row>
    <row r="3186" customFormat="false" ht="15" hidden="false" customHeight="false" outlineLevel="0" collapsed="false">
      <c r="A3186" s="0" t="n">
        <f aca="false">Data!C3186</f>
        <v>0.0011</v>
      </c>
      <c r="B3186" s="0" t="n">
        <f aca="false">Data!C3187</f>
        <v>0.0011</v>
      </c>
      <c r="C3186" s="0" t="n">
        <f aca="false">Summary!$B$8+(A3186-Summary!$B$8)*EXP(-Summary!$B$7*Summary!$B$3)</f>
        <v>0.00110536621277182</v>
      </c>
      <c r="D3186" s="0" t="n">
        <f aca="false">Summary!$B$9^2*(1-EXP(-2*Summary!$B$7*Summary!$B$3))/(2*Summary!$B$7)</f>
        <v>2.13796991461712E-007</v>
      </c>
      <c r="E3186" s="0" t="n">
        <f aca="false">LN(NORMDIST(B3186,C3186,SQRT(D3186),FALSE()))</f>
        <v>6.76011357707391</v>
      </c>
    </row>
    <row r="3187" customFormat="false" ht="15" hidden="false" customHeight="false" outlineLevel="0" collapsed="false">
      <c r="A3187" s="0" t="n">
        <f aca="false">Data!C3187</f>
        <v>0.0011</v>
      </c>
      <c r="B3187" s="0" t="n">
        <f aca="false">Data!C3188</f>
        <v>0.0011</v>
      </c>
      <c r="C3187" s="0" t="n">
        <f aca="false">Summary!$B$8+(A3187-Summary!$B$8)*EXP(-Summary!$B$7*Summary!$B$3)</f>
        <v>0.00110536621277182</v>
      </c>
      <c r="D3187" s="0" t="n">
        <f aca="false">Summary!$B$9^2*(1-EXP(-2*Summary!$B$7*Summary!$B$3))/(2*Summary!$B$7)</f>
        <v>2.13796991461712E-007</v>
      </c>
      <c r="E3187" s="0" t="n">
        <f aca="false">LN(NORMDIST(B3187,C3187,SQRT(D3187),FALSE()))</f>
        <v>6.76011357707391</v>
      </c>
    </row>
    <row r="3188" customFormat="false" ht="15" hidden="false" customHeight="false" outlineLevel="0" collapsed="false">
      <c r="A3188" s="0" t="n">
        <f aca="false">Data!C3188</f>
        <v>0.0011</v>
      </c>
      <c r="B3188" s="0" t="n">
        <f aca="false">Data!C3189</f>
        <v>0.0011</v>
      </c>
      <c r="C3188" s="0" t="n">
        <f aca="false">Summary!$B$8+(A3188-Summary!$B$8)*EXP(-Summary!$B$7*Summary!$B$3)</f>
        <v>0.00110536621277182</v>
      </c>
      <c r="D3188" s="0" t="n">
        <f aca="false">Summary!$B$9^2*(1-EXP(-2*Summary!$B$7*Summary!$B$3))/(2*Summary!$B$7)</f>
        <v>2.13796991461712E-007</v>
      </c>
      <c r="E3188" s="0" t="n">
        <f aca="false">LN(NORMDIST(B3188,C3188,SQRT(D3188),FALSE()))</f>
        <v>6.76011357707391</v>
      </c>
    </row>
    <row r="3189" customFormat="false" ht="15" hidden="false" customHeight="false" outlineLevel="0" collapsed="false">
      <c r="A3189" s="0" t="n">
        <f aca="false">Data!C3189</f>
        <v>0.0011</v>
      </c>
      <c r="B3189" s="0" t="n">
        <f aca="false">Data!C3190</f>
        <v>0.0011</v>
      </c>
      <c r="C3189" s="0" t="n">
        <f aca="false">Summary!$B$8+(A3189-Summary!$B$8)*EXP(-Summary!$B$7*Summary!$B$3)</f>
        <v>0.00110536621277182</v>
      </c>
      <c r="D3189" s="0" t="n">
        <f aca="false">Summary!$B$9^2*(1-EXP(-2*Summary!$B$7*Summary!$B$3))/(2*Summary!$B$7)</f>
        <v>2.13796991461712E-007</v>
      </c>
      <c r="E3189" s="0" t="n">
        <f aca="false">LN(NORMDIST(B3189,C3189,SQRT(D3189),FALSE()))</f>
        <v>6.76011357707391</v>
      </c>
    </row>
    <row r="3190" customFormat="false" ht="15" hidden="false" customHeight="false" outlineLevel="0" collapsed="false">
      <c r="A3190" s="0" t="n">
        <f aca="false">Data!C3190</f>
        <v>0.0011</v>
      </c>
      <c r="B3190" s="0" t="n">
        <f aca="false">Data!C3191</f>
        <v>0.0009</v>
      </c>
      <c r="C3190" s="0" t="n">
        <f aca="false">Summary!$B$8+(A3190-Summary!$B$8)*EXP(-Summary!$B$7*Summary!$B$3)</f>
        <v>0.00110536621277182</v>
      </c>
      <c r="D3190" s="0" t="n">
        <f aca="false">Summary!$B$9^2*(1-EXP(-2*Summary!$B$7*Summary!$B$3))/(2*Summary!$B$7)</f>
        <v>2.13796991461712E-007</v>
      </c>
      <c r="E3190" s="0" t="n">
        <f aca="false">LN(NORMDIST(B3190,C3190,SQRT(D3190),FALSE()))</f>
        <v>6.66154697700023</v>
      </c>
    </row>
    <row r="3191" customFormat="false" ht="15" hidden="false" customHeight="false" outlineLevel="0" collapsed="false">
      <c r="A3191" s="0" t="n">
        <f aca="false">Data!C3191</f>
        <v>0.0009</v>
      </c>
      <c r="B3191" s="0" t="n">
        <f aca="false">Data!C3192</f>
        <v>0.001</v>
      </c>
      <c r="C3191" s="0" t="n">
        <f aca="false">Summary!$B$8+(A3191-Summary!$B$8)*EXP(-Summary!$B$7*Summary!$B$3)</f>
        <v>0.000905448142507341</v>
      </c>
      <c r="D3191" s="0" t="n">
        <f aca="false">Summary!$B$9^2*(1-EXP(-2*Summary!$B$7*Summary!$B$3))/(2*Summary!$B$7)</f>
        <v>2.13796991461712E-007</v>
      </c>
      <c r="E3191" s="0" t="n">
        <f aca="false">LN(NORMDIST(B3191,C3191,SQRT(D3191),FALSE()))</f>
        <v>6.73927311188571</v>
      </c>
    </row>
    <row r="3192" customFormat="false" ht="15" hidden="false" customHeight="false" outlineLevel="0" collapsed="false">
      <c r="A3192" s="0" t="n">
        <f aca="false">Data!C3192</f>
        <v>0.001</v>
      </c>
      <c r="B3192" s="0" t="n">
        <f aca="false">Data!C3193</f>
        <v>0.0009</v>
      </c>
      <c r="C3192" s="0" t="n">
        <f aca="false">Summary!$B$8+(A3192-Summary!$B$8)*EXP(-Summary!$B$7*Summary!$B$3)</f>
        <v>0.00100540717763958</v>
      </c>
      <c r="D3192" s="0" t="n">
        <f aca="false">Summary!$B$9^2*(1-EXP(-2*Summary!$B$7*Summary!$B$3))/(2*Summary!$B$7)</f>
        <v>2.13796991461712E-007</v>
      </c>
      <c r="E3192" s="0" t="n">
        <f aca="false">LN(NORMDIST(B3192,C3192,SQRT(D3192),FALSE()))</f>
        <v>6.73419675574106</v>
      </c>
    </row>
    <row r="3193" customFormat="false" ht="15" hidden="false" customHeight="false" outlineLevel="0" collapsed="false">
      <c r="A3193" s="0" t="n">
        <f aca="false">Data!C3193</f>
        <v>0.0009</v>
      </c>
      <c r="B3193" s="0" t="n">
        <f aca="false">Data!C3194</f>
        <v>0.0009</v>
      </c>
      <c r="C3193" s="0" t="n">
        <f aca="false">Summary!$B$8+(A3193-Summary!$B$8)*EXP(-Summary!$B$7*Summary!$B$3)</f>
        <v>0.000905448142507341</v>
      </c>
      <c r="D3193" s="0" t="n">
        <f aca="false">Summary!$B$9^2*(1-EXP(-2*Summary!$B$7*Summary!$B$3))/(2*Summary!$B$7)</f>
        <v>2.13796991461712E-007</v>
      </c>
      <c r="E3193" s="0" t="n">
        <f aca="false">LN(NORMDIST(B3193,C3193,SQRT(D3193),FALSE()))</f>
        <v>6.76011150497444</v>
      </c>
    </row>
    <row r="3194" customFormat="false" ht="15" hidden="false" customHeight="false" outlineLevel="0" collapsed="false">
      <c r="A3194" s="0" t="n">
        <f aca="false">Data!C3194</f>
        <v>0.0009</v>
      </c>
      <c r="B3194" s="0" t="n">
        <f aca="false">Data!C3195</f>
        <v>0.0009</v>
      </c>
      <c r="C3194" s="0" t="n">
        <f aca="false">Summary!$B$8+(A3194-Summary!$B$8)*EXP(-Summary!$B$7*Summary!$B$3)</f>
        <v>0.000905448142507341</v>
      </c>
      <c r="D3194" s="0" t="n">
        <f aca="false">Summary!$B$9^2*(1-EXP(-2*Summary!$B$7*Summary!$B$3))/(2*Summary!$B$7)</f>
        <v>2.13796991461712E-007</v>
      </c>
      <c r="E3194" s="0" t="n">
        <f aca="false">LN(NORMDIST(B3194,C3194,SQRT(D3194),FALSE()))</f>
        <v>6.76011150497444</v>
      </c>
    </row>
    <row r="3195" customFormat="false" ht="15" hidden="false" customHeight="false" outlineLevel="0" collapsed="false">
      <c r="A3195" s="0" t="n">
        <f aca="false">Data!C3195</f>
        <v>0.0009</v>
      </c>
      <c r="B3195" s="0" t="n">
        <f aca="false">Data!C3196</f>
        <v>0.001</v>
      </c>
      <c r="C3195" s="0" t="n">
        <f aca="false">Summary!$B$8+(A3195-Summary!$B$8)*EXP(-Summary!$B$7*Summary!$B$3)</f>
        <v>0.000905448142507341</v>
      </c>
      <c r="D3195" s="0" t="n">
        <f aca="false">Summary!$B$9^2*(1-EXP(-2*Summary!$B$7*Summary!$B$3))/(2*Summary!$B$7)</f>
        <v>2.13796991461712E-007</v>
      </c>
      <c r="E3195" s="0" t="n">
        <f aca="false">LN(NORMDIST(B3195,C3195,SQRT(D3195),FALSE()))</f>
        <v>6.73927311188571</v>
      </c>
    </row>
    <row r="3196" customFormat="false" ht="15" hidden="false" customHeight="false" outlineLevel="0" collapsed="false">
      <c r="A3196" s="0" t="n">
        <f aca="false">Data!C3196</f>
        <v>0.001</v>
      </c>
      <c r="B3196" s="0" t="n">
        <f aca="false">Data!C3197</f>
        <v>0.0011</v>
      </c>
      <c r="C3196" s="0" t="n">
        <f aca="false">Summary!$B$8+(A3196-Summary!$B$8)*EXP(-Summary!$B$7*Summary!$B$3)</f>
        <v>0.00100540717763958</v>
      </c>
      <c r="D3196" s="0" t="n">
        <f aca="false">Summary!$B$9^2*(1-EXP(-2*Summary!$B$7*Summary!$B$3))/(2*Summary!$B$7)</f>
        <v>2.13796991461712E-007</v>
      </c>
      <c r="E3196" s="0" t="n">
        <f aca="false">LN(NORMDIST(B3196,C3196,SQRT(D3196),FALSE()))</f>
        <v>6.73925499122193</v>
      </c>
    </row>
    <row r="3197" customFormat="false" ht="15" hidden="false" customHeight="false" outlineLevel="0" collapsed="false">
      <c r="A3197" s="0" t="n">
        <f aca="false">Data!C3197</f>
        <v>0.0011</v>
      </c>
      <c r="B3197" s="0" t="n">
        <f aca="false">Data!C3198</f>
        <v>0.001</v>
      </c>
      <c r="C3197" s="0" t="n">
        <f aca="false">Summary!$B$8+(A3197-Summary!$B$8)*EXP(-Summary!$B$7*Summary!$B$3)</f>
        <v>0.00110536621277182</v>
      </c>
      <c r="D3197" s="0" t="n">
        <f aca="false">Summary!$B$9^2*(1-EXP(-2*Summary!$B$7*Summary!$B$3))/(2*Summary!$B$7)</f>
        <v>2.13796991461712E-007</v>
      </c>
      <c r="E3197" s="0" t="n">
        <f aca="false">LN(NORMDIST(B3197,C3197,SQRT(D3197),FALSE()))</f>
        <v>6.73421694850431</v>
      </c>
    </row>
    <row r="3198" customFormat="false" ht="15" hidden="false" customHeight="false" outlineLevel="0" collapsed="false">
      <c r="A3198" s="0" t="n">
        <f aca="false">Data!C3198</f>
        <v>0.001</v>
      </c>
      <c r="B3198" s="0" t="n">
        <f aca="false">Data!C3199</f>
        <v>0.001</v>
      </c>
      <c r="C3198" s="0" t="n">
        <f aca="false">Summary!$B$8+(A3198-Summary!$B$8)*EXP(-Summary!$B$7*Summary!$B$3)</f>
        <v>0.00100540717763958</v>
      </c>
      <c r="D3198" s="0" t="n">
        <f aca="false">Summary!$B$9^2*(1-EXP(-2*Summary!$B$7*Summary!$B$3))/(2*Summary!$B$7)</f>
        <v>2.13796991461712E-007</v>
      </c>
      <c r="E3198" s="0" t="n">
        <f aca="false">LN(NORMDIST(B3198,C3198,SQRT(D3198),FALSE()))</f>
        <v>6.76011254494874</v>
      </c>
    </row>
    <row r="3199" customFormat="false" ht="15" hidden="false" customHeight="false" outlineLevel="0" collapsed="false">
      <c r="A3199" s="0" t="n">
        <f aca="false">Data!C3199</f>
        <v>0.001</v>
      </c>
      <c r="B3199" s="0" t="n">
        <f aca="false">Data!C3200</f>
        <v>0.001</v>
      </c>
      <c r="C3199" s="0" t="n">
        <f aca="false">Summary!$B$8+(A3199-Summary!$B$8)*EXP(-Summary!$B$7*Summary!$B$3)</f>
        <v>0.00100540717763958</v>
      </c>
      <c r="D3199" s="0" t="n">
        <f aca="false">Summary!$B$9^2*(1-EXP(-2*Summary!$B$7*Summary!$B$3))/(2*Summary!$B$7)</f>
        <v>2.13796991461712E-007</v>
      </c>
      <c r="E3199" s="0" t="n">
        <f aca="false">LN(NORMDIST(B3199,C3199,SQRT(D3199),FALSE()))</f>
        <v>6.76011254494874</v>
      </c>
    </row>
    <row r="3200" customFormat="false" ht="15" hidden="false" customHeight="false" outlineLevel="0" collapsed="false">
      <c r="A3200" s="0" t="n">
        <f aca="false">Data!C3200</f>
        <v>0.001</v>
      </c>
      <c r="B3200" s="0" t="n">
        <f aca="false">Data!C3201</f>
        <v>0.0011</v>
      </c>
      <c r="C3200" s="0" t="n">
        <f aca="false">Summary!$B$8+(A3200-Summary!$B$8)*EXP(-Summary!$B$7*Summary!$B$3)</f>
        <v>0.00100540717763958</v>
      </c>
      <c r="D3200" s="0" t="n">
        <f aca="false">Summary!$B$9^2*(1-EXP(-2*Summary!$B$7*Summary!$B$3))/(2*Summary!$B$7)</f>
        <v>2.13796991461712E-007</v>
      </c>
      <c r="E3200" s="0" t="n">
        <f aca="false">LN(NORMDIST(B3200,C3200,SQRT(D3200),FALSE()))</f>
        <v>6.73925499122193</v>
      </c>
    </row>
    <row r="3201" customFormat="false" ht="15" hidden="false" customHeight="false" outlineLevel="0" collapsed="false">
      <c r="A3201" s="0" t="n">
        <f aca="false">Data!C3201</f>
        <v>0.0011</v>
      </c>
      <c r="B3201" s="0" t="n">
        <f aca="false">Data!C3202</f>
        <v>0.0011</v>
      </c>
      <c r="C3201" s="0" t="n">
        <f aca="false">Summary!$B$8+(A3201-Summary!$B$8)*EXP(-Summary!$B$7*Summary!$B$3)</f>
        <v>0.00110536621277182</v>
      </c>
      <c r="D3201" s="0" t="n">
        <f aca="false">Summary!$B$9^2*(1-EXP(-2*Summary!$B$7*Summary!$B$3))/(2*Summary!$B$7)</f>
        <v>2.13796991461712E-007</v>
      </c>
      <c r="E3201" s="0" t="n">
        <f aca="false">LN(NORMDIST(B3201,C3201,SQRT(D3201),FALSE()))</f>
        <v>6.76011357707391</v>
      </c>
    </row>
    <row r="3202" customFormat="false" ht="15" hidden="false" customHeight="false" outlineLevel="0" collapsed="false">
      <c r="A3202" s="0" t="n">
        <f aca="false">Data!C3202</f>
        <v>0.0011</v>
      </c>
      <c r="B3202" s="0" t="n">
        <f aca="false">Data!C3203</f>
        <v>0.0009</v>
      </c>
      <c r="C3202" s="0" t="n">
        <f aca="false">Summary!$B$8+(A3202-Summary!$B$8)*EXP(-Summary!$B$7*Summary!$B$3)</f>
        <v>0.00110536621277182</v>
      </c>
      <c r="D3202" s="0" t="n">
        <f aca="false">Summary!$B$9^2*(1-EXP(-2*Summary!$B$7*Summary!$B$3))/(2*Summary!$B$7)</f>
        <v>2.13796991461712E-007</v>
      </c>
      <c r="E3202" s="0" t="n">
        <f aca="false">LN(NORMDIST(B3202,C3202,SQRT(D3202),FALSE()))</f>
        <v>6.66154697700023</v>
      </c>
    </row>
    <row r="3203" customFormat="false" ht="15" hidden="false" customHeight="false" outlineLevel="0" collapsed="false">
      <c r="A3203" s="0" t="n">
        <f aca="false">Data!C3203</f>
        <v>0.0009</v>
      </c>
      <c r="B3203" s="0" t="n">
        <f aca="false">Data!C3204</f>
        <v>0.0011</v>
      </c>
      <c r="C3203" s="0" t="n">
        <f aca="false">Summary!$B$8+(A3203-Summary!$B$8)*EXP(-Summary!$B$7*Summary!$B$3)</f>
        <v>0.000905448142507341</v>
      </c>
      <c r="D3203" s="0" t="n">
        <f aca="false">Summary!$B$9^2*(1-EXP(-2*Summary!$B$7*Summary!$B$3))/(2*Summary!$B$7)</f>
        <v>2.13796991461712E-007</v>
      </c>
      <c r="E3203" s="0" t="n">
        <f aca="false">LN(NORMDIST(B3203,C3203,SQRT(D3203),FALSE()))</f>
        <v>6.6716613758625</v>
      </c>
    </row>
    <row r="3204" customFormat="false" ht="15" hidden="false" customHeight="false" outlineLevel="0" collapsed="false">
      <c r="A3204" s="0" t="n">
        <f aca="false">Data!C3204</f>
        <v>0.0011</v>
      </c>
      <c r="B3204" s="0" t="n">
        <f aca="false">Data!C3205</f>
        <v>0.001</v>
      </c>
      <c r="C3204" s="0" t="n">
        <f aca="false">Summary!$B$8+(A3204-Summary!$B$8)*EXP(-Summary!$B$7*Summary!$B$3)</f>
        <v>0.00110536621277182</v>
      </c>
      <c r="D3204" s="0" t="n">
        <f aca="false">Summary!$B$9^2*(1-EXP(-2*Summary!$B$7*Summary!$B$3))/(2*Summary!$B$7)</f>
        <v>2.13796991461712E-007</v>
      </c>
      <c r="E3204" s="0" t="n">
        <f aca="false">LN(NORMDIST(B3204,C3204,SQRT(D3204),FALSE()))</f>
        <v>6.73421694850431</v>
      </c>
    </row>
    <row r="3205" customFormat="false" ht="15" hidden="false" customHeight="false" outlineLevel="0" collapsed="false">
      <c r="A3205" s="0" t="n">
        <f aca="false">Data!C3205</f>
        <v>0.001</v>
      </c>
      <c r="B3205" s="0" t="n">
        <f aca="false">Data!C3206</f>
        <v>0.001</v>
      </c>
      <c r="C3205" s="0" t="n">
        <f aca="false">Summary!$B$8+(A3205-Summary!$B$8)*EXP(-Summary!$B$7*Summary!$B$3)</f>
        <v>0.00100540717763958</v>
      </c>
      <c r="D3205" s="0" t="n">
        <f aca="false">Summary!$B$9^2*(1-EXP(-2*Summary!$B$7*Summary!$B$3))/(2*Summary!$B$7)</f>
        <v>2.13796991461712E-007</v>
      </c>
      <c r="E3205" s="0" t="n">
        <f aca="false">LN(NORMDIST(B3205,C3205,SQRT(D3205),FALSE()))</f>
        <v>6.76011254494874</v>
      </c>
    </row>
    <row r="3206" customFormat="false" ht="15" hidden="false" customHeight="false" outlineLevel="0" collapsed="false">
      <c r="A3206" s="0" t="n">
        <f aca="false">Data!C3206</f>
        <v>0.001</v>
      </c>
      <c r="B3206" s="0" t="n">
        <f aca="false">Data!C3207</f>
        <v>0.001</v>
      </c>
      <c r="C3206" s="0" t="n">
        <f aca="false">Summary!$B$8+(A3206-Summary!$B$8)*EXP(-Summary!$B$7*Summary!$B$3)</f>
        <v>0.00100540717763958</v>
      </c>
      <c r="D3206" s="0" t="n">
        <f aca="false">Summary!$B$9^2*(1-EXP(-2*Summary!$B$7*Summary!$B$3))/(2*Summary!$B$7)</f>
        <v>2.13796991461712E-007</v>
      </c>
      <c r="E3206" s="0" t="n">
        <f aca="false">LN(NORMDIST(B3206,C3206,SQRT(D3206),FALSE()))</f>
        <v>6.76011254494874</v>
      </c>
    </row>
    <row r="3207" customFormat="false" ht="15" hidden="false" customHeight="false" outlineLevel="0" collapsed="false">
      <c r="A3207" s="0" t="n">
        <f aca="false">Data!C3207</f>
        <v>0.001</v>
      </c>
      <c r="B3207" s="0" t="n">
        <f aca="false">Data!C3208</f>
        <v>0.0011</v>
      </c>
      <c r="C3207" s="0" t="n">
        <f aca="false">Summary!$B$8+(A3207-Summary!$B$8)*EXP(-Summary!$B$7*Summary!$B$3)</f>
        <v>0.00100540717763958</v>
      </c>
      <c r="D3207" s="0" t="n">
        <f aca="false">Summary!$B$9^2*(1-EXP(-2*Summary!$B$7*Summary!$B$3))/(2*Summary!$B$7)</f>
        <v>2.13796991461712E-007</v>
      </c>
      <c r="E3207" s="0" t="n">
        <f aca="false">LN(NORMDIST(B3207,C3207,SQRT(D3207),FALSE()))</f>
        <v>6.73925499122193</v>
      </c>
    </row>
    <row r="3208" customFormat="false" ht="15" hidden="false" customHeight="false" outlineLevel="0" collapsed="false">
      <c r="A3208" s="0" t="n">
        <f aca="false">Data!C3208</f>
        <v>0.0011</v>
      </c>
      <c r="B3208" s="0" t="n">
        <f aca="false">Data!C3209</f>
        <v>0.0011</v>
      </c>
      <c r="C3208" s="0" t="n">
        <f aca="false">Summary!$B$8+(A3208-Summary!$B$8)*EXP(-Summary!$B$7*Summary!$B$3)</f>
        <v>0.00110536621277182</v>
      </c>
      <c r="D3208" s="0" t="n">
        <f aca="false">Summary!$B$9^2*(1-EXP(-2*Summary!$B$7*Summary!$B$3))/(2*Summary!$B$7)</f>
        <v>2.13796991461712E-007</v>
      </c>
      <c r="E3208" s="0" t="n">
        <f aca="false">LN(NORMDIST(B3208,C3208,SQRT(D3208),FALSE()))</f>
        <v>6.76011357707391</v>
      </c>
    </row>
    <row r="3209" customFormat="false" ht="15" hidden="false" customHeight="false" outlineLevel="0" collapsed="false">
      <c r="A3209" s="0" t="n">
        <f aca="false">Data!C3209</f>
        <v>0.0011</v>
      </c>
      <c r="B3209" s="0" t="n">
        <f aca="false">Data!C3210</f>
        <v>0.0011</v>
      </c>
      <c r="C3209" s="0" t="n">
        <f aca="false">Summary!$B$8+(A3209-Summary!$B$8)*EXP(-Summary!$B$7*Summary!$B$3)</f>
        <v>0.00110536621277182</v>
      </c>
      <c r="D3209" s="0" t="n">
        <f aca="false">Summary!$B$9^2*(1-EXP(-2*Summary!$B$7*Summary!$B$3))/(2*Summary!$B$7)</f>
        <v>2.13796991461712E-007</v>
      </c>
      <c r="E3209" s="0" t="n">
        <f aca="false">LN(NORMDIST(B3209,C3209,SQRT(D3209),FALSE()))</f>
        <v>6.76011357707391</v>
      </c>
    </row>
    <row r="3210" customFormat="false" ht="15" hidden="false" customHeight="false" outlineLevel="0" collapsed="false">
      <c r="A3210" s="0" t="n">
        <f aca="false">Data!C3210</f>
        <v>0.0011</v>
      </c>
      <c r="B3210" s="0" t="n">
        <f aca="false">Data!C3211</f>
        <v>0.0012</v>
      </c>
      <c r="C3210" s="0" t="n">
        <f aca="false">Summary!$B$8+(A3210-Summary!$B$8)*EXP(-Summary!$B$7*Summary!$B$3)</f>
        <v>0.00110536621277182</v>
      </c>
      <c r="D3210" s="0" t="n">
        <f aca="false">Summary!$B$9^2*(1-EXP(-2*Summary!$B$7*Summary!$B$3))/(2*Summary!$B$7)</f>
        <v>2.13796991461712E-007</v>
      </c>
      <c r="E3210" s="0" t="n">
        <f aca="false">LN(NORMDIST(B3210,C3210,SQRT(D3210),FALSE()))</f>
        <v>6.73923686270903</v>
      </c>
    </row>
    <row r="3211" customFormat="false" ht="15" hidden="false" customHeight="false" outlineLevel="0" collapsed="false">
      <c r="A3211" s="0" t="n">
        <f aca="false">Data!C3211</f>
        <v>0.0012</v>
      </c>
      <c r="B3211" s="0" t="n">
        <f aca="false">Data!C3212</f>
        <v>0.0014</v>
      </c>
      <c r="C3211" s="0" t="n">
        <f aca="false">Summary!$B$8+(A3211-Summary!$B$8)*EXP(-Summary!$B$7*Summary!$B$3)</f>
        <v>0.00120532524790406</v>
      </c>
      <c r="D3211" s="0" t="n">
        <f aca="false">Summary!$B$9^2*(1-EXP(-2*Summary!$B$7*Summary!$B$3))/(2*Summary!$B$7)</f>
        <v>2.13796991461712E-007</v>
      </c>
      <c r="E3211" s="0" t="n">
        <f aca="false">LN(NORMDIST(B3211,C3211,SQRT(D3211),FALSE()))</f>
        <v>6.67154950840954</v>
      </c>
    </row>
    <row r="3212" customFormat="false" ht="15" hidden="false" customHeight="false" outlineLevel="0" collapsed="false">
      <c r="A3212" s="0" t="n">
        <f aca="false">Data!C3212</f>
        <v>0.0014</v>
      </c>
      <c r="B3212" s="0" t="n">
        <f aca="false">Data!C3213</f>
        <v>0.0011</v>
      </c>
      <c r="C3212" s="0" t="n">
        <f aca="false">Summary!$B$8+(A3212-Summary!$B$8)*EXP(-Summary!$B$7*Summary!$B$3)</f>
        <v>0.00140524331816854</v>
      </c>
      <c r="D3212" s="0" t="n">
        <f aca="false">Summary!$B$9^2*(1-EXP(-2*Summary!$B$7*Summary!$B$3))/(2*Summary!$B$7)</f>
        <v>2.13796991461712E-007</v>
      </c>
      <c r="E3212" s="0" t="n">
        <f aca="false">LN(NORMDIST(B3212,C3212,SQRT(D3212),FALSE()))</f>
        <v>6.54227915758511</v>
      </c>
    </row>
    <row r="3213" customFormat="false" ht="15" hidden="false" customHeight="false" outlineLevel="0" collapsed="false">
      <c r="A3213" s="0" t="n">
        <f aca="false">Data!C3213</f>
        <v>0.0011</v>
      </c>
      <c r="B3213" s="0" t="n">
        <f aca="false">Data!C3214</f>
        <v>0.0009</v>
      </c>
      <c r="C3213" s="0" t="n">
        <f aca="false">Summary!$B$8+(A3213-Summary!$B$8)*EXP(-Summary!$B$7*Summary!$B$3)</f>
        <v>0.00110536621277182</v>
      </c>
      <c r="D3213" s="0" t="n">
        <f aca="false">Summary!$B$9^2*(1-EXP(-2*Summary!$B$7*Summary!$B$3))/(2*Summary!$B$7)</f>
        <v>2.13796991461712E-007</v>
      </c>
      <c r="E3213" s="0" t="n">
        <f aca="false">LN(NORMDIST(B3213,C3213,SQRT(D3213),FALSE()))</f>
        <v>6.66154697700023</v>
      </c>
    </row>
    <row r="3214" customFormat="false" ht="15" hidden="false" customHeight="false" outlineLevel="0" collapsed="false">
      <c r="A3214" s="0" t="n">
        <f aca="false">Data!C3214</f>
        <v>0.0009</v>
      </c>
      <c r="B3214" s="0" t="n">
        <f aca="false">Data!C3215</f>
        <v>0.0009</v>
      </c>
      <c r="C3214" s="0" t="n">
        <f aca="false">Summary!$B$8+(A3214-Summary!$B$8)*EXP(-Summary!$B$7*Summary!$B$3)</f>
        <v>0.000905448142507341</v>
      </c>
      <c r="D3214" s="0" t="n">
        <f aca="false">Summary!$B$9^2*(1-EXP(-2*Summary!$B$7*Summary!$B$3))/(2*Summary!$B$7)</f>
        <v>2.13796991461712E-007</v>
      </c>
      <c r="E3214" s="0" t="n">
        <f aca="false">LN(NORMDIST(B3214,C3214,SQRT(D3214),FALSE()))</f>
        <v>6.76011150497444</v>
      </c>
    </row>
    <row r="3215" customFormat="false" ht="15" hidden="false" customHeight="false" outlineLevel="0" collapsed="false">
      <c r="A3215" s="0" t="n">
        <f aca="false">Data!C3215</f>
        <v>0.0009</v>
      </c>
      <c r="B3215" s="0" t="n">
        <f aca="false">Data!C3216</f>
        <v>0.0011</v>
      </c>
      <c r="C3215" s="0" t="n">
        <f aca="false">Summary!$B$8+(A3215-Summary!$B$8)*EXP(-Summary!$B$7*Summary!$B$3)</f>
        <v>0.000905448142507341</v>
      </c>
      <c r="D3215" s="0" t="n">
        <f aca="false">Summary!$B$9^2*(1-EXP(-2*Summary!$B$7*Summary!$B$3))/(2*Summary!$B$7)</f>
        <v>2.13796991461712E-007</v>
      </c>
      <c r="E3215" s="0" t="n">
        <f aca="false">LN(NORMDIST(B3215,C3215,SQRT(D3215),FALSE()))</f>
        <v>6.6716613758625</v>
      </c>
    </row>
    <row r="3216" customFormat="false" ht="15" hidden="false" customHeight="false" outlineLevel="0" collapsed="false">
      <c r="A3216" s="0" t="n">
        <f aca="false">Data!C3216</f>
        <v>0.0011</v>
      </c>
      <c r="B3216" s="0" t="n">
        <f aca="false">Data!C3217</f>
        <v>0.001</v>
      </c>
      <c r="C3216" s="0" t="n">
        <f aca="false">Summary!$B$8+(A3216-Summary!$B$8)*EXP(-Summary!$B$7*Summary!$B$3)</f>
        <v>0.00110536621277182</v>
      </c>
      <c r="D3216" s="0" t="n">
        <f aca="false">Summary!$B$9^2*(1-EXP(-2*Summary!$B$7*Summary!$B$3))/(2*Summary!$B$7)</f>
        <v>2.13796991461712E-007</v>
      </c>
      <c r="E3216" s="0" t="n">
        <f aca="false">LN(NORMDIST(B3216,C3216,SQRT(D3216),FALSE()))</f>
        <v>6.73421694850431</v>
      </c>
    </row>
    <row r="3217" customFormat="false" ht="15" hidden="false" customHeight="false" outlineLevel="0" collapsed="false">
      <c r="A3217" s="0" t="n">
        <f aca="false">Data!C3217</f>
        <v>0.001</v>
      </c>
      <c r="B3217" s="0" t="n">
        <f aca="false">Data!C3218</f>
        <v>0.001</v>
      </c>
      <c r="C3217" s="0" t="n">
        <f aca="false">Summary!$B$8+(A3217-Summary!$B$8)*EXP(-Summary!$B$7*Summary!$B$3)</f>
        <v>0.00100540717763958</v>
      </c>
      <c r="D3217" s="0" t="n">
        <f aca="false">Summary!$B$9^2*(1-EXP(-2*Summary!$B$7*Summary!$B$3))/(2*Summary!$B$7)</f>
        <v>2.13796991461712E-007</v>
      </c>
      <c r="E3217" s="0" t="n">
        <f aca="false">LN(NORMDIST(B3217,C3217,SQRT(D3217),FALSE()))</f>
        <v>6.76011254494874</v>
      </c>
    </row>
    <row r="3218" customFormat="false" ht="15" hidden="false" customHeight="false" outlineLevel="0" collapsed="false">
      <c r="A3218" s="0" t="n">
        <f aca="false">Data!C3218</f>
        <v>0.001</v>
      </c>
      <c r="B3218" s="0" t="n">
        <f aca="false">Data!C3219</f>
        <v>0.001</v>
      </c>
      <c r="C3218" s="0" t="n">
        <f aca="false">Summary!$B$8+(A3218-Summary!$B$8)*EXP(-Summary!$B$7*Summary!$B$3)</f>
        <v>0.00100540717763958</v>
      </c>
      <c r="D3218" s="0" t="n">
        <f aca="false">Summary!$B$9^2*(1-EXP(-2*Summary!$B$7*Summary!$B$3))/(2*Summary!$B$7)</f>
        <v>2.13796991461712E-007</v>
      </c>
      <c r="E3218" s="0" t="n">
        <f aca="false">LN(NORMDIST(B3218,C3218,SQRT(D3218),FALSE()))</f>
        <v>6.76011254494874</v>
      </c>
    </row>
    <row r="3219" customFormat="false" ht="15" hidden="false" customHeight="false" outlineLevel="0" collapsed="false">
      <c r="A3219" s="0" t="n">
        <f aca="false">Data!C3219</f>
        <v>0.001</v>
      </c>
      <c r="B3219" s="0" t="n">
        <f aca="false">Data!C3220</f>
        <v>0.0009</v>
      </c>
      <c r="C3219" s="0" t="n">
        <f aca="false">Summary!$B$8+(A3219-Summary!$B$8)*EXP(-Summary!$B$7*Summary!$B$3)</f>
        <v>0.00100540717763958</v>
      </c>
      <c r="D3219" s="0" t="n">
        <f aca="false">Summary!$B$9^2*(1-EXP(-2*Summary!$B$7*Summary!$B$3))/(2*Summary!$B$7)</f>
        <v>2.13796991461712E-007</v>
      </c>
      <c r="E3219" s="0" t="n">
        <f aca="false">LN(NORMDIST(B3219,C3219,SQRT(D3219),FALSE()))</f>
        <v>6.73419675574106</v>
      </c>
    </row>
    <row r="3220" customFormat="false" ht="15" hidden="false" customHeight="false" outlineLevel="0" collapsed="false">
      <c r="A3220" s="0" t="n">
        <f aca="false">Data!C3220</f>
        <v>0.0009</v>
      </c>
      <c r="B3220" s="0" t="n">
        <f aca="false">Data!C3221</f>
        <v>0.0011</v>
      </c>
      <c r="C3220" s="0" t="n">
        <f aca="false">Summary!$B$8+(A3220-Summary!$B$8)*EXP(-Summary!$B$7*Summary!$B$3)</f>
        <v>0.000905448142507341</v>
      </c>
      <c r="D3220" s="0" t="n">
        <f aca="false">Summary!$B$9^2*(1-EXP(-2*Summary!$B$7*Summary!$B$3))/(2*Summary!$B$7)</f>
        <v>2.13796991461712E-007</v>
      </c>
      <c r="E3220" s="0" t="n">
        <f aca="false">LN(NORMDIST(B3220,C3220,SQRT(D3220),FALSE()))</f>
        <v>6.6716613758625</v>
      </c>
    </row>
    <row r="3221" customFormat="false" ht="15" hidden="false" customHeight="false" outlineLevel="0" collapsed="false">
      <c r="A3221" s="0" t="n">
        <f aca="false">Data!C3221</f>
        <v>0.0011</v>
      </c>
      <c r="B3221" s="0" t="n">
        <f aca="false">Data!C3222</f>
        <v>0.001</v>
      </c>
      <c r="C3221" s="0" t="n">
        <f aca="false">Summary!$B$8+(A3221-Summary!$B$8)*EXP(-Summary!$B$7*Summary!$B$3)</f>
        <v>0.00110536621277182</v>
      </c>
      <c r="D3221" s="0" t="n">
        <f aca="false">Summary!$B$9^2*(1-EXP(-2*Summary!$B$7*Summary!$B$3))/(2*Summary!$B$7)</f>
        <v>2.13796991461712E-007</v>
      </c>
      <c r="E3221" s="0" t="n">
        <f aca="false">LN(NORMDIST(B3221,C3221,SQRT(D3221),FALSE()))</f>
        <v>6.73421694850431</v>
      </c>
    </row>
    <row r="3222" customFormat="false" ht="15" hidden="false" customHeight="false" outlineLevel="0" collapsed="false">
      <c r="A3222" s="0" t="n">
        <f aca="false">Data!C3222</f>
        <v>0.001</v>
      </c>
      <c r="B3222" s="0" t="n">
        <f aca="false">Data!C3223</f>
        <v>0.0008</v>
      </c>
      <c r="C3222" s="0" t="n">
        <f aca="false">Summary!$B$8+(A3222-Summary!$B$8)*EXP(-Summary!$B$7*Summary!$B$3)</f>
        <v>0.00100540717763958</v>
      </c>
      <c r="D3222" s="0" t="n">
        <f aca="false">Summary!$B$9^2*(1-EXP(-2*Summary!$B$7*Summary!$B$3))/(2*Summary!$B$7)</f>
        <v>2.13796991461712E-007</v>
      </c>
      <c r="E3222" s="0" t="n">
        <f aca="false">LN(NORMDIST(B3222,C3222,SQRT(D3222),FALSE()))</f>
        <v>6.66150762359889</v>
      </c>
    </row>
    <row r="3223" customFormat="false" ht="15" hidden="false" customHeight="false" outlineLevel="0" collapsed="false">
      <c r="A3223" s="0" t="n">
        <f aca="false">Data!C3223</f>
        <v>0.0008</v>
      </c>
      <c r="B3223" s="0" t="n">
        <f aca="false">Data!C3224</f>
        <v>0.0006</v>
      </c>
      <c r="C3223" s="0" t="n">
        <f aca="false">Summary!$B$8+(A3223-Summary!$B$8)*EXP(-Summary!$B$7*Summary!$B$3)</f>
        <v>0.000805489107375101</v>
      </c>
      <c r="D3223" s="0" t="n">
        <f aca="false">Summary!$B$9^2*(1-EXP(-2*Summary!$B$7*Summary!$B$3))/(2*Summary!$B$7)</f>
        <v>2.13796991461712E-007</v>
      </c>
      <c r="E3223" s="0" t="n">
        <f aca="false">LN(NORMDIST(B3223,C3223,SQRT(D3223),FALSE()))</f>
        <v>6.66142889324884</v>
      </c>
    </row>
    <row r="3224" customFormat="false" ht="15" hidden="false" customHeight="false" outlineLevel="0" collapsed="false">
      <c r="A3224" s="0" t="n">
        <f aca="false">Data!C3224</f>
        <v>0.0006</v>
      </c>
      <c r="B3224" s="0" t="n">
        <f aca="false">Data!C3225</f>
        <v>0.0009</v>
      </c>
      <c r="C3224" s="0" t="n">
        <f aca="false">Summary!$B$8+(A3224-Summary!$B$8)*EXP(-Summary!$B$7*Summary!$B$3)</f>
        <v>0.000605571037110621</v>
      </c>
      <c r="D3224" s="0" t="n">
        <f aca="false">Summary!$B$9^2*(1-EXP(-2*Summary!$B$7*Summary!$B$3))/(2*Summary!$B$7)</f>
        <v>2.13796991461712E-007</v>
      </c>
      <c r="E3224" s="0" t="n">
        <f aca="false">LN(NORMDIST(B3224,C3224,SQRT(D3224),FALSE()))</f>
        <v>6.55744557562984</v>
      </c>
    </row>
    <row r="3225" customFormat="false" ht="15" hidden="false" customHeight="false" outlineLevel="0" collapsed="false">
      <c r="A3225" s="0" t="n">
        <f aca="false">Data!C3225</f>
        <v>0.0009</v>
      </c>
      <c r="B3225" s="0" t="n">
        <f aca="false">Data!C3226</f>
        <v>0.0008</v>
      </c>
      <c r="C3225" s="0" t="n">
        <f aca="false">Summary!$B$8+(A3225-Summary!$B$8)*EXP(-Summary!$B$7*Summary!$B$3)</f>
        <v>0.000905448142507341</v>
      </c>
      <c r="D3225" s="0" t="n">
        <f aca="false">Summary!$B$9^2*(1-EXP(-2*Summary!$B$7*Summary!$B$3))/(2*Summary!$B$7)</f>
        <v>2.13796991461712E-007</v>
      </c>
      <c r="E3225" s="0" t="n">
        <f aca="false">LN(NORMDIST(B3225,C3225,SQRT(D3225),FALSE()))</f>
        <v>6.73417655512868</v>
      </c>
    </row>
    <row r="3226" customFormat="false" ht="15" hidden="false" customHeight="false" outlineLevel="0" collapsed="false">
      <c r="A3226" s="0" t="n">
        <f aca="false">Data!C3226</f>
        <v>0.0008</v>
      </c>
      <c r="B3226" s="0" t="n">
        <f aca="false">Data!C3227</f>
        <v>0.001</v>
      </c>
      <c r="C3226" s="0" t="n">
        <f aca="false">Summary!$B$8+(A3226-Summary!$B$8)*EXP(-Summary!$B$7*Summary!$B$3)</f>
        <v>0.000805489107375101</v>
      </c>
      <c r="D3226" s="0" t="n">
        <f aca="false">Summary!$B$9^2*(1-EXP(-2*Summary!$B$7*Summary!$B$3))/(2*Summary!$B$7)</f>
        <v>2.13796991461712E-007</v>
      </c>
      <c r="E3226" s="0" t="n">
        <f aca="false">LN(NORMDIST(B3226,C3226,SQRT(D3226),FALSE()))</f>
        <v>6.67169864931523</v>
      </c>
    </row>
    <row r="3227" customFormat="false" ht="15" hidden="false" customHeight="false" outlineLevel="0" collapsed="false">
      <c r="A3227" s="0" t="n">
        <f aca="false">Data!C3227</f>
        <v>0.001</v>
      </c>
      <c r="B3227" s="0" t="n">
        <f aca="false">Data!C3228</f>
        <v>0.001</v>
      </c>
      <c r="C3227" s="0" t="n">
        <f aca="false">Summary!$B$8+(A3227-Summary!$B$8)*EXP(-Summary!$B$7*Summary!$B$3)</f>
        <v>0.00100540717763958</v>
      </c>
      <c r="D3227" s="0" t="n">
        <f aca="false">Summary!$B$9^2*(1-EXP(-2*Summary!$B$7*Summary!$B$3))/(2*Summary!$B$7)</f>
        <v>2.13796991461712E-007</v>
      </c>
      <c r="E3227" s="0" t="n">
        <f aca="false">LN(NORMDIST(B3227,C3227,SQRT(D3227),FALSE()))</f>
        <v>6.76011254494874</v>
      </c>
    </row>
    <row r="3228" customFormat="false" ht="15" hidden="false" customHeight="false" outlineLevel="0" collapsed="false">
      <c r="A3228" s="0" t="n">
        <f aca="false">Data!C3228</f>
        <v>0.001</v>
      </c>
      <c r="B3228" s="0" t="n">
        <f aca="false">Data!C3229</f>
        <v>0.001</v>
      </c>
      <c r="C3228" s="0" t="n">
        <f aca="false">Summary!$B$8+(A3228-Summary!$B$8)*EXP(-Summary!$B$7*Summary!$B$3)</f>
        <v>0.00100540717763958</v>
      </c>
      <c r="D3228" s="0" t="n">
        <f aca="false">Summary!$B$9^2*(1-EXP(-2*Summary!$B$7*Summary!$B$3))/(2*Summary!$B$7)</f>
        <v>2.13796991461712E-007</v>
      </c>
      <c r="E3228" s="0" t="n">
        <f aca="false">LN(NORMDIST(B3228,C3228,SQRT(D3228),FALSE()))</f>
        <v>6.76011254494874</v>
      </c>
    </row>
    <row r="3229" customFormat="false" ht="15" hidden="false" customHeight="false" outlineLevel="0" collapsed="false">
      <c r="A3229" s="0" t="n">
        <f aca="false">Data!C3229</f>
        <v>0.001</v>
      </c>
      <c r="B3229" s="0" t="n">
        <f aca="false">Data!C3230</f>
        <v>0.001</v>
      </c>
      <c r="C3229" s="0" t="n">
        <f aca="false">Summary!$B$8+(A3229-Summary!$B$8)*EXP(-Summary!$B$7*Summary!$B$3)</f>
        <v>0.00100540717763958</v>
      </c>
      <c r="D3229" s="0" t="n">
        <f aca="false">Summary!$B$9^2*(1-EXP(-2*Summary!$B$7*Summary!$B$3))/(2*Summary!$B$7)</f>
        <v>2.13796991461712E-007</v>
      </c>
      <c r="E3229" s="0" t="n">
        <f aca="false">LN(NORMDIST(B3229,C3229,SQRT(D3229),FALSE()))</f>
        <v>6.76011254494874</v>
      </c>
    </row>
    <row r="3230" customFormat="false" ht="15" hidden="false" customHeight="false" outlineLevel="0" collapsed="false">
      <c r="A3230" s="0" t="n">
        <f aca="false">Data!C3230</f>
        <v>0.001</v>
      </c>
      <c r="B3230" s="0" t="n">
        <f aca="false">Data!C3231</f>
        <v>0.001</v>
      </c>
      <c r="C3230" s="0" t="n">
        <f aca="false">Summary!$B$8+(A3230-Summary!$B$8)*EXP(-Summary!$B$7*Summary!$B$3)</f>
        <v>0.00100540717763958</v>
      </c>
      <c r="D3230" s="0" t="n">
        <f aca="false">Summary!$B$9^2*(1-EXP(-2*Summary!$B$7*Summary!$B$3))/(2*Summary!$B$7)</f>
        <v>2.13796991461712E-007</v>
      </c>
      <c r="E3230" s="0" t="n">
        <f aca="false">LN(NORMDIST(B3230,C3230,SQRT(D3230),FALSE()))</f>
        <v>6.76011254494874</v>
      </c>
    </row>
    <row r="3231" customFormat="false" ht="15" hidden="false" customHeight="false" outlineLevel="0" collapsed="false">
      <c r="A3231" s="0" t="n">
        <f aca="false">Data!C3231</f>
        <v>0.001</v>
      </c>
      <c r="B3231" s="0" t="n">
        <f aca="false">Data!C3232</f>
        <v>0.0009</v>
      </c>
      <c r="C3231" s="0" t="n">
        <f aca="false">Summary!$B$8+(A3231-Summary!$B$8)*EXP(-Summary!$B$7*Summary!$B$3)</f>
        <v>0.00100540717763958</v>
      </c>
      <c r="D3231" s="0" t="n">
        <f aca="false">Summary!$B$9^2*(1-EXP(-2*Summary!$B$7*Summary!$B$3))/(2*Summary!$B$7)</f>
        <v>2.13796991461712E-007</v>
      </c>
      <c r="E3231" s="0" t="n">
        <f aca="false">LN(NORMDIST(B3231,C3231,SQRT(D3231),FALSE()))</f>
        <v>6.73419675574106</v>
      </c>
    </row>
    <row r="3232" customFormat="false" ht="15" hidden="false" customHeight="false" outlineLevel="0" collapsed="false">
      <c r="A3232" s="0" t="n">
        <f aca="false">Data!C3232</f>
        <v>0.0009</v>
      </c>
      <c r="B3232" s="0" t="n">
        <f aca="false">Data!C3233</f>
        <v>0.0008</v>
      </c>
      <c r="C3232" s="0" t="n">
        <f aca="false">Summary!$B$8+(A3232-Summary!$B$8)*EXP(-Summary!$B$7*Summary!$B$3)</f>
        <v>0.000905448142507341</v>
      </c>
      <c r="D3232" s="0" t="n">
        <f aca="false">Summary!$B$9^2*(1-EXP(-2*Summary!$B$7*Summary!$B$3))/(2*Summary!$B$7)</f>
        <v>2.13796991461712E-007</v>
      </c>
      <c r="E3232" s="0" t="n">
        <f aca="false">LN(NORMDIST(B3232,C3232,SQRT(D3232),FALSE()))</f>
        <v>6.73417655512868</v>
      </c>
    </row>
    <row r="3233" customFormat="false" ht="15" hidden="false" customHeight="false" outlineLevel="0" collapsed="false">
      <c r="A3233" s="0" t="n">
        <f aca="false">Data!C3233</f>
        <v>0.0008</v>
      </c>
      <c r="B3233" s="0" t="n">
        <f aca="false">Data!C3234</f>
        <v>0.001</v>
      </c>
      <c r="C3233" s="0" t="n">
        <f aca="false">Summary!$B$8+(A3233-Summary!$B$8)*EXP(-Summary!$B$7*Summary!$B$3)</f>
        <v>0.000805489107375101</v>
      </c>
      <c r="D3233" s="0" t="n">
        <f aca="false">Summary!$B$9^2*(1-EXP(-2*Summary!$B$7*Summary!$B$3))/(2*Summary!$B$7)</f>
        <v>2.13796991461712E-007</v>
      </c>
      <c r="E3233" s="0" t="n">
        <f aca="false">LN(NORMDIST(B3233,C3233,SQRT(D3233),FALSE()))</f>
        <v>6.67169864931523</v>
      </c>
    </row>
    <row r="3234" customFormat="false" ht="15" hidden="false" customHeight="false" outlineLevel="0" collapsed="false">
      <c r="A3234" s="0" t="n">
        <f aca="false">Data!C3234</f>
        <v>0.001</v>
      </c>
      <c r="B3234" s="0" t="n">
        <f aca="false">Data!C3235</f>
        <v>0.001</v>
      </c>
      <c r="C3234" s="0" t="n">
        <f aca="false">Summary!$B$8+(A3234-Summary!$B$8)*EXP(-Summary!$B$7*Summary!$B$3)</f>
        <v>0.00100540717763958</v>
      </c>
      <c r="D3234" s="0" t="n">
        <f aca="false">Summary!$B$9^2*(1-EXP(-2*Summary!$B$7*Summary!$B$3))/(2*Summary!$B$7)</f>
        <v>2.13796991461712E-007</v>
      </c>
      <c r="E3234" s="0" t="n">
        <f aca="false">LN(NORMDIST(B3234,C3234,SQRT(D3234),FALSE()))</f>
        <v>6.76011254494874</v>
      </c>
    </row>
    <row r="3235" customFormat="false" ht="15" hidden="false" customHeight="false" outlineLevel="0" collapsed="false">
      <c r="A3235" s="0" t="n">
        <f aca="false">Data!C3235</f>
        <v>0.001</v>
      </c>
      <c r="B3235" s="0" t="n">
        <f aca="false">Data!C3236</f>
        <v>0.001</v>
      </c>
      <c r="C3235" s="0" t="n">
        <f aca="false">Summary!$B$8+(A3235-Summary!$B$8)*EXP(-Summary!$B$7*Summary!$B$3)</f>
        <v>0.00100540717763958</v>
      </c>
      <c r="D3235" s="0" t="n">
        <f aca="false">Summary!$B$9^2*(1-EXP(-2*Summary!$B$7*Summary!$B$3))/(2*Summary!$B$7)</f>
        <v>2.13796991461712E-007</v>
      </c>
      <c r="E3235" s="0" t="n">
        <f aca="false">LN(NORMDIST(B3235,C3235,SQRT(D3235),FALSE()))</f>
        <v>6.76011254494874</v>
      </c>
    </row>
    <row r="3236" customFormat="false" ht="15" hidden="false" customHeight="false" outlineLevel="0" collapsed="false">
      <c r="A3236" s="0" t="n">
        <f aca="false">Data!C3236</f>
        <v>0.001</v>
      </c>
      <c r="B3236" s="0" t="n">
        <f aca="false">Data!C3237</f>
        <v>0.001</v>
      </c>
      <c r="C3236" s="0" t="n">
        <f aca="false">Summary!$B$8+(A3236-Summary!$B$8)*EXP(-Summary!$B$7*Summary!$B$3)</f>
        <v>0.00100540717763958</v>
      </c>
      <c r="D3236" s="0" t="n">
        <f aca="false">Summary!$B$9^2*(1-EXP(-2*Summary!$B$7*Summary!$B$3))/(2*Summary!$B$7)</f>
        <v>2.13796991461712E-007</v>
      </c>
      <c r="E3236" s="0" t="n">
        <f aca="false">LN(NORMDIST(B3236,C3236,SQRT(D3236),FALSE()))</f>
        <v>6.76011254494874</v>
      </c>
    </row>
    <row r="3237" customFormat="false" ht="15" hidden="false" customHeight="false" outlineLevel="0" collapsed="false">
      <c r="A3237" s="0" t="n">
        <f aca="false">Data!C3237</f>
        <v>0.001</v>
      </c>
      <c r="B3237" s="0" t="n">
        <f aca="false">Data!C3238</f>
        <v>0.0009</v>
      </c>
      <c r="C3237" s="0" t="n">
        <f aca="false">Summary!$B$8+(A3237-Summary!$B$8)*EXP(-Summary!$B$7*Summary!$B$3)</f>
        <v>0.00100540717763958</v>
      </c>
      <c r="D3237" s="0" t="n">
        <f aca="false">Summary!$B$9^2*(1-EXP(-2*Summary!$B$7*Summary!$B$3))/(2*Summary!$B$7)</f>
        <v>2.13796991461712E-007</v>
      </c>
      <c r="E3237" s="0" t="n">
        <f aca="false">LN(NORMDIST(B3237,C3237,SQRT(D3237),FALSE()))</f>
        <v>6.73419675574106</v>
      </c>
    </row>
    <row r="3238" customFormat="false" ht="15" hidden="false" customHeight="false" outlineLevel="0" collapsed="false">
      <c r="A3238" s="0" t="n">
        <f aca="false">Data!C3238</f>
        <v>0.0009</v>
      </c>
      <c r="B3238" s="0" t="n">
        <f aca="false">Data!C3239</f>
        <v>0.0009</v>
      </c>
      <c r="C3238" s="0" t="n">
        <f aca="false">Summary!$B$8+(A3238-Summary!$B$8)*EXP(-Summary!$B$7*Summary!$B$3)</f>
        <v>0.000905448142507341</v>
      </c>
      <c r="D3238" s="0" t="n">
        <f aca="false">Summary!$B$9^2*(1-EXP(-2*Summary!$B$7*Summary!$B$3))/(2*Summary!$B$7)</f>
        <v>2.13796991461712E-007</v>
      </c>
      <c r="E3238" s="0" t="n">
        <f aca="false">LN(NORMDIST(B3238,C3238,SQRT(D3238),FALSE()))</f>
        <v>6.76011150497444</v>
      </c>
    </row>
    <row r="3239" customFormat="false" ht="15" hidden="false" customHeight="false" outlineLevel="0" collapsed="false">
      <c r="A3239" s="0" t="n">
        <f aca="false">Data!C3239</f>
        <v>0.0009</v>
      </c>
      <c r="B3239" s="0" t="n">
        <f aca="false">Data!C3240</f>
        <v>0.0008</v>
      </c>
      <c r="C3239" s="0" t="n">
        <f aca="false">Summary!$B$8+(A3239-Summary!$B$8)*EXP(-Summary!$B$7*Summary!$B$3)</f>
        <v>0.000905448142507341</v>
      </c>
      <c r="D3239" s="0" t="n">
        <f aca="false">Summary!$B$9^2*(1-EXP(-2*Summary!$B$7*Summary!$B$3))/(2*Summary!$B$7)</f>
        <v>2.13796991461712E-007</v>
      </c>
      <c r="E3239" s="0" t="n">
        <f aca="false">LN(NORMDIST(B3239,C3239,SQRT(D3239),FALSE()))</f>
        <v>6.73417655512868</v>
      </c>
    </row>
    <row r="3240" customFormat="false" ht="15" hidden="false" customHeight="false" outlineLevel="0" collapsed="false">
      <c r="A3240" s="0" t="n">
        <f aca="false">Data!C3240</f>
        <v>0.0008</v>
      </c>
      <c r="B3240" s="0" t="n">
        <f aca="false">Data!C3241</f>
        <v>0.0007</v>
      </c>
      <c r="C3240" s="0" t="n">
        <f aca="false">Summary!$B$8+(A3240-Summary!$B$8)*EXP(-Summary!$B$7*Summary!$B$3)</f>
        <v>0.000805489107375101</v>
      </c>
      <c r="D3240" s="0" t="n">
        <f aca="false">Summary!$B$9^2*(1-EXP(-2*Summary!$B$7*Summary!$B$3))/(2*Summary!$B$7)</f>
        <v>2.13796991461712E-007</v>
      </c>
      <c r="E3240" s="0" t="n">
        <f aca="false">LN(NORMDIST(B3240,C3240,SQRT(D3240),FALSE()))</f>
        <v>6.73415634666716</v>
      </c>
    </row>
    <row r="3241" customFormat="false" ht="15" hidden="false" customHeight="false" outlineLevel="0" collapsed="false">
      <c r="A3241" s="0" t="n">
        <f aca="false">Data!C3241</f>
        <v>0.0007</v>
      </c>
      <c r="B3241" s="0" t="n">
        <f aca="false">Data!C3242</f>
        <v>0.0006</v>
      </c>
      <c r="C3241" s="0" t="n">
        <f aca="false">Summary!$B$8+(A3241-Summary!$B$8)*EXP(-Summary!$B$7*Summary!$B$3)</f>
        <v>0.00070553007224286</v>
      </c>
      <c r="D3241" s="0" t="n">
        <f aca="false">Summary!$B$9^2*(1-EXP(-2*Summary!$B$7*Summary!$B$3))/(2*Summary!$B$7)</f>
        <v>2.13796991461712E-007</v>
      </c>
      <c r="E3241" s="0" t="n">
        <f aca="false">LN(NORMDIST(B3241,C3241,SQRT(D3241),FALSE()))</f>
        <v>6.73413613035652</v>
      </c>
    </row>
    <row r="3242" customFormat="false" ht="15" hidden="false" customHeight="false" outlineLevel="0" collapsed="false">
      <c r="A3242" s="0" t="n">
        <f aca="false">Data!C3242</f>
        <v>0.0006</v>
      </c>
      <c r="B3242" s="0" t="n">
        <f aca="false">Data!C3243</f>
        <v>0.0004</v>
      </c>
      <c r="C3242" s="0" t="n">
        <f aca="false">Summary!$B$8+(A3242-Summary!$B$8)*EXP(-Summary!$B$7*Summary!$B$3)</f>
        <v>0.000605571037110621</v>
      </c>
      <c r="D3242" s="0" t="n">
        <f aca="false">Summary!$B$9^2*(1-EXP(-2*Summary!$B$7*Summary!$B$3))/(2*Summary!$B$7)</f>
        <v>2.13796991461712E-007</v>
      </c>
      <c r="E3242" s="0" t="n">
        <f aca="false">LN(NORMDIST(B3242,C3242,SQRT(D3242),FALSE()))</f>
        <v>6.66135013150226</v>
      </c>
    </row>
    <row r="3243" customFormat="false" ht="15" hidden="false" customHeight="false" outlineLevel="0" collapsed="false">
      <c r="A3243" s="0" t="n">
        <f aca="false">Data!C3243</f>
        <v>0.0004</v>
      </c>
      <c r="B3243" s="0" t="n">
        <f aca="false">Data!C3244</f>
        <v>0.0005</v>
      </c>
      <c r="C3243" s="0" t="n">
        <f aca="false">Summary!$B$8+(A3243-Summary!$B$8)*EXP(-Summary!$B$7*Summary!$B$3)</f>
        <v>0.000405652966846141</v>
      </c>
      <c r="D3243" s="0" t="n">
        <f aca="false">Summary!$B$9^2*(1-EXP(-2*Summary!$B$7*Summary!$B$3))/(2*Summary!$B$7)</f>
        <v>2.13796991461712E-007</v>
      </c>
      <c r="E3243" s="0" t="n">
        <f aca="false">LN(NORMDIST(B3243,C3243,SQRT(D3243),FALSE()))</f>
        <v>6.73936359746765</v>
      </c>
    </row>
    <row r="3244" customFormat="false" ht="15" hidden="false" customHeight="false" outlineLevel="0" collapsed="false">
      <c r="A3244" s="0" t="n">
        <f aca="false">Data!C3244</f>
        <v>0.0005</v>
      </c>
      <c r="B3244" s="0" t="n">
        <f aca="false">Data!C3245</f>
        <v>0.0006</v>
      </c>
      <c r="C3244" s="0" t="n">
        <f aca="false">Summary!$B$8+(A3244-Summary!$B$8)*EXP(-Summary!$B$7*Summary!$B$3)</f>
        <v>0.000505612001978382</v>
      </c>
      <c r="D3244" s="0" t="n">
        <f aca="false">Summary!$B$9^2*(1-EXP(-2*Summary!$B$7*Summary!$B$3))/(2*Summary!$B$7)</f>
        <v>2.13796991461712E-007</v>
      </c>
      <c r="E3244" s="0" t="n">
        <f aca="false">LN(NORMDIST(B3244,C3244,SQRT(D3244),FALSE()))</f>
        <v>6.73934551604952</v>
      </c>
    </row>
    <row r="3245" customFormat="false" ht="15" hidden="false" customHeight="false" outlineLevel="0" collapsed="false">
      <c r="A3245" s="0" t="n">
        <f aca="false">Data!C3245</f>
        <v>0.0006</v>
      </c>
      <c r="B3245" s="0" t="n">
        <f aca="false">Data!C3246</f>
        <v>0.0005</v>
      </c>
      <c r="C3245" s="0" t="n">
        <f aca="false">Summary!$B$8+(A3245-Summary!$B$8)*EXP(-Summary!$B$7*Summary!$B$3)</f>
        <v>0.000605571037110621</v>
      </c>
      <c r="D3245" s="0" t="n">
        <f aca="false">Summary!$B$9^2*(1-EXP(-2*Summary!$B$7*Summary!$B$3))/(2*Summary!$B$7)</f>
        <v>2.13796991461712E-007</v>
      </c>
      <c r="E3245" s="0" t="n">
        <f aca="false">LN(NORMDIST(B3245,C3245,SQRT(D3245),FALSE()))</f>
        <v>6.73411590619675</v>
      </c>
    </row>
    <row r="3246" customFormat="false" ht="15" hidden="false" customHeight="false" outlineLevel="0" collapsed="false">
      <c r="A3246" s="0" t="n">
        <f aca="false">Data!C3246</f>
        <v>0.0005</v>
      </c>
      <c r="B3246" s="0" t="n">
        <f aca="false">Data!C3247</f>
        <v>0.0006</v>
      </c>
      <c r="C3246" s="0" t="n">
        <f aca="false">Summary!$B$8+(A3246-Summary!$B$8)*EXP(-Summary!$B$7*Summary!$B$3)</f>
        <v>0.000505612001978382</v>
      </c>
      <c r="D3246" s="0" t="n">
        <f aca="false">Summary!$B$9^2*(1-EXP(-2*Summary!$B$7*Summary!$B$3))/(2*Summary!$B$7)</f>
        <v>2.13796991461712E-007</v>
      </c>
      <c r="E3246" s="0" t="n">
        <f aca="false">LN(NORMDIST(B3246,C3246,SQRT(D3246),FALSE()))</f>
        <v>6.73934551604952</v>
      </c>
    </row>
    <row r="3247" customFormat="false" ht="15" hidden="false" customHeight="false" outlineLevel="0" collapsed="false">
      <c r="A3247" s="0" t="n">
        <f aca="false">Data!C3247</f>
        <v>0.0006</v>
      </c>
      <c r="B3247" s="0" t="n">
        <f aca="false">Data!C3248</f>
        <v>0.0006</v>
      </c>
      <c r="C3247" s="0" t="n">
        <f aca="false">Summary!$B$8+(A3247-Summary!$B$8)*EXP(-Summary!$B$7*Summary!$B$3)</f>
        <v>0.000605571037110621</v>
      </c>
      <c r="D3247" s="0" t="n">
        <f aca="false">Summary!$B$9^2*(1-EXP(-2*Summary!$B$7*Summary!$B$3))/(2*Summary!$B$7)</f>
        <v>2.13796991461712E-007</v>
      </c>
      <c r="E3247" s="0" t="n">
        <f aca="false">LN(NORMDIST(B3247,C3247,SQRT(D3247),FALSE()))</f>
        <v>6.76010833795675</v>
      </c>
    </row>
    <row r="3248" customFormat="false" ht="15" hidden="false" customHeight="false" outlineLevel="0" collapsed="false">
      <c r="A3248" s="0" t="n">
        <f aca="false">Data!C3248</f>
        <v>0.0006</v>
      </c>
      <c r="B3248" s="0" t="n">
        <f aca="false">Data!C3249</f>
        <v>0.0006</v>
      </c>
      <c r="C3248" s="0" t="n">
        <f aca="false">Summary!$B$8+(A3248-Summary!$B$8)*EXP(-Summary!$B$7*Summary!$B$3)</f>
        <v>0.000605571037110621</v>
      </c>
      <c r="D3248" s="0" t="n">
        <f aca="false">Summary!$B$9^2*(1-EXP(-2*Summary!$B$7*Summary!$B$3))/(2*Summary!$B$7)</f>
        <v>2.13796991461712E-007</v>
      </c>
      <c r="E3248" s="0" t="n">
        <f aca="false">LN(NORMDIST(B3248,C3248,SQRT(D3248),FALSE()))</f>
        <v>6.76010833795675</v>
      </c>
    </row>
    <row r="3249" customFormat="false" ht="15" hidden="false" customHeight="false" outlineLevel="0" collapsed="false">
      <c r="A3249" s="0" t="n">
        <f aca="false">Data!C3249</f>
        <v>0.0006</v>
      </c>
      <c r="B3249" s="0" t="n">
        <f aca="false">Data!C3250</f>
        <v>0.0009</v>
      </c>
      <c r="C3249" s="0" t="n">
        <f aca="false">Summary!$B$8+(A3249-Summary!$B$8)*EXP(-Summary!$B$7*Summary!$B$3)</f>
        <v>0.000605571037110621</v>
      </c>
      <c r="D3249" s="0" t="n">
        <f aca="false">Summary!$B$9^2*(1-EXP(-2*Summary!$B$7*Summary!$B$3))/(2*Summary!$B$7)</f>
        <v>2.13796991461712E-007</v>
      </c>
      <c r="E3249" s="0" t="n">
        <f aca="false">LN(NORMDIST(B3249,C3249,SQRT(D3249),FALSE()))</f>
        <v>6.55744557562984</v>
      </c>
    </row>
    <row r="3250" customFormat="false" ht="15" hidden="false" customHeight="false" outlineLevel="0" collapsed="false">
      <c r="A3250" s="0" t="n">
        <f aca="false">Data!C3250</f>
        <v>0.0009</v>
      </c>
      <c r="B3250" s="0" t="n">
        <f aca="false">Data!C3251</f>
        <v>0.0008</v>
      </c>
      <c r="C3250" s="0" t="n">
        <f aca="false">Summary!$B$8+(A3250-Summary!$B$8)*EXP(-Summary!$B$7*Summary!$B$3)</f>
        <v>0.000905448142507341</v>
      </c>
      <c r="D3250" s="0" t="n">
        <f aca="false">Summary!$B$9^2*(1-EXP(-2*Summary!$B$7*Summary!$B$3))/(2*Summary!$B$7)</f>
        <v>2.13796991461712E-007</v>
      </c>
      <c r="E3250" s="0" t="n">
        <f aca="false">LN(NORMDIST(B3250,C3250,SQRT(D3250),FALSE()))</f>
        <v>6.73417655512868</v>
      </c>
    </row>
    <row r="3251" customFormat="false" ht="15" hidden="false" customHeight="false" outlineLevel="0" collapsed="false">
      <c r="A3251" s="0" t="n">
        <f aca="false">Data!C3251</f>
        <v>0.0008</v>
      </c>
      <c r="B3251" s="0" t="n">
        <f aca="false">Data!C3252</f>
        <v>0.0001</v>
      </c>
      <c r="C3251" s="0" t="n">
        <f aca="false">Summary!$B$8+(A3251-Summary!$B$8)*EXP(-Summary!$B$7*Summary!$B$3)</f>
        <v>0.000805489107375101</v>
      </c>
      <c r="D3251" s="0" t="n">
        <f aca="false">Summary!$B$9^2*(1-EXP(-2*Summary!$B$7*Summary!$B$3))/(2*Summary!$B$7)</f>
        <v>2.13796991461712E-007</v>
      </c>
      <c r="E3251" s="0" t="n">
        <f aca="false">LN(NORMDIST(B3251,C3251,SQRT(D3251),FALSE()))</f>
        <v>5.59619148213991</v>
      </c>
    </row>
    <row r="3252" customFormat="false" ht="15" hidden="false" customHeight="false" outlineLevel="0" collapsed="false">
      <c r="A3252" s="0" t="n">
        <f aca="false">Data!C3252</f>
        <v>0.0001</v>
      </c>
      <c r="B3252" s="0" t="n">
        <f aca="false">Data!C3253</f>
        <v>0.0005</v>
      </c>
      <c r="C3252" s="0" t="n">
        <f aca="false">Summary!$B$8+(A3252-Summary!$B$8)*EXP(-Summary!$B$7*Summary!$B$3)</f>
        <v>0.000105775861449423</v>
      </c>
      <c r="D3252" s="0" t="n">
        <f aca="false">Summary!$B$9^2*(1-EXP(-2*Summary!$B$7*Summary!$B$3))/(2*Summary!$B$7)</f>
        <v>2.13796991461712E-007</v>
      </c>
      <c r="E3252" s="0" t="n">
        <f aca="false">LN(NORMDIST(B3252,C3252,SQRT(D3252),FALSE()))</f>
        <v>6.39672241306808</v>
      </c>
    </row>
    <row r="3253" customFormat="false" ht="15" hidden="false" customHeight="false" outlineLevel="0" collapsed="false">
      <c r="A3253" s="0" t="n">
        <f aca="false">Data!C3253</f>
        <v>0.0005</v>
      </c>
      <c r="B3253" s="0" t="n">
        <f aca="false">Data!C3254</f>
        <v>0.0008</v>
      </c>
      <c r="C3253" s="0" t="n">
        <f aca="false">Summary!$B$8+(A3253-Summary!$B$8)*EXP(-Summary!$B$7*Summary!$B$3)</f>
        <v>0.000505612001978382</v>
      </c>
      <c r="D3253" s="0" t="n">
        <f aca="false">Summary!$B$9^2*(1-EXP(-2*Summary!$B$7*Summary!$B$3))/(2*Summary!$B$7)</f>
        <v>2.13796991461712E-007</v>
      </c>
      <c r="E3253" s="0" t="n">
        <f aca="false">LN(NORMDIST(B3253,C3253,SQRT(D3253),FALSE()))</f>
        <v>6.55750198617325</v>
      </c>
    </row>
    <row r="3254" customFormat="false" ht="15" hidden="false" customHeight="false" outlineLevel="0" collapsed="false">
      <c r="A3254" s="0" t="n">
        <f aca="false">Data!C3254</f>
        <v>0.0008</v>
      </c>
      <c r="B3254" s="0" t="n">
        <f aca="false">Data!C3255</f>
        <v>0.0008</v>
      </c>
      <c r="C3254" s="0" t="n">
        <f aca="false">Summary!$B$8+(A3254-Summary!$B$8)*EXP(-Summary!$B$7*Summary!$B$3)</f>
        <v>0.000805489107375101</v>
      </c>
      <c r="D3254" s="0" t="n">
        <f aca="false">Summary!$B$9^2*(1-EXP(-2*Summary!$B$7*Summary!$B$3))/(2*Summary!$B$7)</f>
        <v>2.13796991461712E-007</v>
      </c>
      <c r="E3254" s="0" t="n">
        <f aca="false">LN(NORMDIST(B3254,C3254,SQRT(D3254),FALSE()))</f>
        <v>6.760110457151</v>
      </c>
    </row>
    <row r="3255" customFormat="false" ht="15" hidden="false" customHeight="false" outlineLevel="0" collapsed="false">
      <c r="A3255" s="0" t="n">
        <f aca="false">Data!C3255</f>
        <v>0.0008</v>
      </c>
      <c r="B3255" s="0" t="n">
        <f aca="false">Data!C3256</f>
        <v>0.0007</v>
      </c>
      <c r="C3255" s="0" t="n">
        <f aca="false">Summary!$B$8+(A3255-Summary!$B$8)*EXP(-Summary!$B$7*Summary!$B$3)</f>
        <v>0.000805489107375101</v>
      </c>
      <c r="D3255" s="0" t="n">
        <f aca="false">Summary!$B$9^2*(1-EXP(-2*Summary!$B$7*Summary!$B$3))/(2*Summary!$B$7)</f>
        <v>2.13796991461712E-007</v>
      </c>
      <c r="E3255" s="0" t="n">
        <f aca="false">LN(NORMDIST(B3255,C3255,SQRT(D3255),FALSE()))</f>
        <v>6.73415634666716</v>
      </c>
    </row>
    <row r="3256" customFormat="false" ht="15" hidden="false" customHeight="false" outlineLevel="0" collapsed="false">
      <c r="A3256" s="0" t="n">
        <f aca="false">Data!C3256</f>
        <v>0.0007</v>
      </c>
      <c r="B3256" s="0" t="n">
        <f aca="false">Data!C3257</f>
        <v>0.0007</v>
      </c>
      <c r="C3256" s="0" t="n">
        <f aca="false">Summary!$B$8+(A3256-Summary!$B$8)*EXP(-Summary!$B$7*Summary!$B$3)</f>
        <v>0.00070553007224286</v>
      </c>
      <c r="D3256" s="0" t="n">
        <f aca="false">Summary!$B$9^2*(1-EXP(-2*Summary!$B$7*Summary!$B$3))/(2*Summary!$B$7)</f>
        <v>2.13796991461712E-007</v>
      </c>
      <c r="E3256" s="0" t="n">
        <f aca="false">LN(NORMDIST(B3256,C3256,SQRT(D3256),FALSE()))</f>
        <v>6.76010940147844</v>
      </c>
    </row>
    <row r="3257" customFormat="false" ht="15" hidden="false" customHeight="false" outlineLevel="0" collapsed="false">
      <c r="A3257" s="0" t="n">
        <f aca="false">Data!C3257</f>
        <v>0.0007</v>
      </c>
      <c r="B3257" s="0" t="n">
        <f aca="false">Data!C3258</f>
        <v>0.0007</v>
      </c>
      <c r="C3257" s="0" t="n">
        <f aca="false">Summary!$B$8+(A3257-Summary!$B$8)*EXP(-Summary!$B$7*Summary!$B$3)</f>
        <v>0.00070553007224286</v>
      </c>
      <c r="D3257" s="0" t="n">
        <f aca="false">Summary!$B$9^2*(1-EXP(-2*Summary!$B$7*Summary!$B$3))/(2*Summary!$B$7)</f>
        <v>2.13796991461712E-007</v>
      </c>
      <c r="E3257" s="0" t="n">
        <f aca="false">LN(NORMDIST(B3257,C3257,SQRT(D3257),FALSE()))</f>
        <v>6.76010940147844</v>
      </c>
    </row>
    <row r="3258" customFormat="false" ht="15" hidden="false" customHeight="false" outlineLevel="0" collapsed="false">
      <c r="A3258" s="0" t="n">
        <f aca="false">Data!C3258</f>
        <v>0.0007</v>
      </c>
      <c r="B3258" s="0" t="n">
        <f aca="false">Data!C3259</f>
        <v>0.0006</v>
      </c>
      <c r="C3258" s="0" t="n">
        <f aca="false">Summary!$B$8+(A3258-Summary!$B$8)*EXP(-Summary!$B$7*Summary!$B$3)</f>
        <v>0.00070553007224286</v>
      </c>
      <c r="D3258" s="0" t="n">
        <f aca="false">Summary!$B$9^2*(1-EXP(-2*Summary!$B$7*Summary!$B$3))/(2*Summary!$B$7)</f>
        <v>2.13796991461712E-007</v>
      </c>
      <c r="E3258" s="0" t="n">
        <f aca="false">LN(NORMDIST(B3258,C3258,SQRT(D3258),FALSE()))</f>
        <v>6.73413613035652</v>
      </c>
    </row>
    <row r="3259" customFormat="false" ht="15" hidden="false" customHeight="false" outlineLevel="0" collapsed="false">
      <c r="A3259" s="0" t="n">
        <f aca="false">Data!C3259</f>
        <v>0.0006</v>
      </c>
      <c r="B3259" s="0" t="n">
        <f aca="false">Data!C3260</f>
        <v>0.0006</v>
      </c>
      <c r="C3259" s="0" t="n">
        <f aca="false">Summary!$B$8+(A3259-Summary!$B$8)*EXP(-Summary!$B$7*Summary!$B$3)</f>
        <v>0.000605571037110621</v>
      </c>
      <c r="D3259" s="0" t="n">
        <f aca="false">Summary!$B$9^2*(1-EXP(-2*Summary!$B$7*Summary!$B$3))/(2*Summary!$B$7)</f>
        <v>2.13796991461712E-007</v>
      </c>
      <c r="E3259" s="0" t="n">
        <f aca="false">LN(NORMDIST(B3259,C3259,SQRT(D3259),FALSE()))</f>
        <v>6.76010833795675</v>
      </c>
    </row>
    <row r="3260" customFormat="false" ht="15" hidden="false" customHeight="false" outlineLevel="0" collapsed="false">
      <c r="A3260" s="0" t="n">
        <f aca="false">Data!C3260</f>
        <v>0.0006</v>
      </c>
      <c r="B3260" s="0" t="n">
        <f aca="false">Data!C3261</f>
        <v>0.0007</v>
      </c>
      <c r="C3260" s="0" t="n">
        <f aca="false">Summary!$B$8+(A3260-Summary!$B$8)*EXP(-Summary!$B$7*Summary!$B$3)</f>
        <v>0.000605571037110621</v>
      </c>
      <c r="D3260" s="0" t="n">
        <f aca="false">Summary!$B$9^2*(1-EXP(-2*Summary!$B$7*Summary!$B$3))/(2*Summary!$B$7)</f>
        <v>2.13796991461712E-007</v>
      </c>
      <c r="E3260" s="0" t="n">
        <f aca="false">LN(NORMDIST(B3260,C3260,SQRT(D3260),FALSE()))</f>
        <v>6.73932742678226</v>
      </c>
    </row>
    <row r="3261" customFormat="false" ht="15" hidden="false" customHeight="false" outlineLevel="0" collapsed="false">
      <c r="A3261" s="0" t="n">
        <f aca="false">Data!C3261</f>
        <v>0.0007</v>
      </c>
      <c r="B3261" s="0" t="n">
        <f aca="false">Data!C3262</f>
        <v>0.0008</v>
      </c>
      <c r="C3261" s="0" t="n">
        <f aca="false">Summary!$B$8+(A3261-Summary!$B$8)*EXP(-Summary!$B$7*Summary!$B$3)</f>
        <v>0.00070553007224286</v>
      </c>
      <c r="D3261" s="0" t="n">
        <f aca="false">Summary!$B$9^2*(1-EXP(-2*Summary!$B$7*Summary!$B$3))/(2*Summary!$B$7)</f>
        <v>2.13796991461712E-007</v>
      </c>
      <c r="E3261" s="0" t="n">
        <f aca="false">LN(NORMDIST(B3261,C3261,SQRT(D3261),FALSE()))</f>
        <v>6.73930932966588</v>
      </c>
    </row>
    <row r="3262" customFormat="false" ht="15" hidden="false" customHeight="false" outlineLevel="0" collapsed="false">
      <c r="A3262" s="0" t="n">
        <f aca="false">Data!C3262</f>
        <v>0.0008</v>
      </c>
      <c r="B3262" s="0" t="n">
        <f aca="false">Data!C3263</f>
        <v>0.0009</v>
      </c>
      <c r="C3262" s="0" t="n">
        <f aca="false">Summary!$B$8+(A3262-Summary!$B$8)*EXP(-Summary!$B$7*Summary!$B$3)</f>
        <v>0.000805489107375101</v>
      </c>
      <c r="D3262" s="0" t="n">
        <f aca="false">Summary!$B$9^2*(1-EXP(-2*Summary!$B$7*Summary!$B$3))/(2*Summary!$B$7)</f>
        <v>2.13796991461712E-007</v>
      </c>
      <c r="E3262" s="0" t="n">
        <f aca="false">LN(NORMDIST(B3262,C3262,SQRT(D3262),FALSE()))</f>
        <v>6.73929122470036</v>
      </c>
    </row>
    <row r="3263" customFormat="false" ht="15" hidden="false" customHeight="false" outlineLevel="0" collapsed="false">
      <c r="A3263" s="0" t="n">
        <f aca="false">Data!C3263</f>
        <v>0.0009</v>
      </c>
      <c r="B3263" s="0" t="n">
        <f aca="false">Data!C3264</f>
        <v>0.0008</v>
      </c>
      <c r="C3263" s="0" t="n">
        <f aca="false">Summary!$B$8+(A3263-Summary!$B$8)*EXP(-Summary!$B$7*Summary!$B$3)</f>
        <v>0.000905448142507341</v>
      </c>
      <c r="D3263" s="0" t="n">
        <f aca="false">Summary!$B$9^2*(1-EXP(-2*Summary!$B$7*Summary!$B$3))/(2*Summary!$B$7)</f>
        <v>2.13796991461712E-007</v>
      </c>
      <c r="E3263" s="0" t="n">
        <f aca="false">LN(NORMDIST(B3263,C3263,SQRT(D3263),FALSE()))</f>
        <v>6.73417655512868</v>
      </c>
    </row>
    <row r="3264" customFormat="false" ht="15" hidden="false" customHeight="false" outlineLevel="0" collapsed="false">
      <c r="A3264" s="0" t="n">
        <f aca="false">Data!C3264</f>
        <v>0.0008</v>
      </c>
      <c r="B3264" s="0" t="n">
        <f aca="false">Data!C3265</f>
        <v>0.0007</v>
      </c>
      <c r="C3264" s="0" t="n">
        <f aca="false">Summary!$B$8+(A3264-Summary!$B$8)*EXP(-Summary!$B$7*Summary!$B$3)</f>
        <v>0.000805489107375101</v>
      </c>
      <c r="D3264" s="0" t="n">
        <f aca="false">Summary!$B$9^2*(1-EXP(-2*Summary!$B$7*Summary!$B$3))/(2*Summary!$B$7)</f>
        <v>2.13796991461712E-007</v>
      </c>
      <c r="E3264" s="0" t="n">
        <f aca="false">LN(NORMDIST(B3264,C3264,SQRT(D3264),FALSE()))</f>
        <v>6.73415634666716</v>
      </c>
    </row>
    <row r="3265" customFormat="false" ht="15" hidden="false" customHeight="false" outlineLevel="0" collapsed="false">
      <c r="A3265" s="0" t="n">
        <f aca="false">Data!C3265</f>
        <v>0.0007</v>
      </c>
      <c r="B3265" s="0" t="n">
        <f aca="false">Data!C3266</f>
        <v>0.0008</v>
      </c>
      <c r="C3265" s="0" t="n">
        <f aca="false">Summary!$B$8+(A3265-Summary!$B$8)*EXP(-Summary!$B$7*Summary!$B$3)</f>
        <v>0.00070553007224286</v>
      </c>
      <c r="D3265" s="0" t="n">
        <f aca="false">Summary!$B$9^2*(1-EXP(-2*Summary!$B$7*Summary!$B$3))/(2*Summary!$B$7)</f>
        <v>2.13796991461712E-007</v>
      </c>
      <c r="E3265" s="0" t="n">
        <f aca="false">LN(NORMDIST(B3265,C3265,SQRT(D3265),FALSE()))</f>
        <v>6.73930932966588</v>
      </c>
    </row>
    <row r="3266" customFormat="false" ht="15" hidden="false" customHeight="false" outlineLevel="0" collapsed="false">
      <c r="A3266" s="0" t="n">
        <f aca="false">Data!C3266</f>
        <v>0.0008</v>
      </c>
      <c r="B3266" s="0" t="n">
        <f aca="false">Data!C3267</f>
        <v>0.0008</v>
      </c>
      <c r="C3266" s="0" t="n">
        <f aca="false">Summary!$B$8+(A3266-Summary!$B$8)*EXP(-Summary!$B$7*Summary!$B$3)</f>
        <v>0.000805489107375101</v>
      </c>
      <c r="D3266" s="0" t="n">
        <f aca="false">Summary!$B$9^2*(1-EXP(-2*Summary!$B$7*Summary!$B$3))/(2*Summary!$B$7)</f>
        <v>2.13796991461712E-007</v>
      </c>
      <c r="E3266" s="0" t="n">
        <f aca="false">LN(NORMDIST(B3266,C3266,SQRT(D3266),FALSE()))</f>
        <v>6.760110457151</v>
      </c>
    </row>
    <row r="3267" customFormat="false" ht="15" hidden="false" customHeight="false" outlineLevel="0" collapsed="false">
      <c r="A3267" s="0" t="n">
        <f aca="false">Data!C3267</f>
        <v>0.0008</v>
      </c>
      <c r="B3267" s="0" t="n">
        <f aca="false">Data!C3268</f>
        <v>0.0008</v>
      </c>
      <c r="C3267" s="0" t="n">
        <f aca="false">Summary!$B$8+(A3267-Summary!$B$8)*EXP(-Summary!$B$7*Summary!$B$3)</f>
        <v>0.000805489107375101</v>
      </c>
      <c r="D3267" s="0" t="n">
        <f aca="false">Summary!$B$9^2*(1-EXP(-2*Summary!$B$7*Summary!$B$3))/(2*Summary!$B$7)</f>
        <v>2.13796991461712E-007</v>
      </c>
      <c r="E3267" s="0" t="n">
        <f aca="false">LN(NORMDIST(B3267,C3267,SQRT(D3267),FALSE()))</f>
        <v>6.760110457151</v>
      </c>
    </row>
    <row r="3268" customFormat="false" ht="15" hidden="false" customHeight="false" outlineLevel="0" collapsed="false">
      <c r="A3268" s="0" t="n">
        <f aca="false">Data!C3268</f>
        <v>0.0008</v>
      </c>
      <c r="B3268" s="0" t="n">
        <f aca="false">Data!C3269</f>
        <v>0.0008</v>
      </c>
      <c r="C3268" s="0" t="n">
        <f aca="false">Summary!$B$8+(A3268-Summary!$B$8)*EXP(-Summary!$B$7*Summary!$B$3)</f>
        <v>0.000805489107375101</v>
      </c>
      <c r="D3268" s="0" t="n">
        <f aca="false">Summary!$B$9^2*(1-EXP(-2*Summary!$B$7*Summary!$B$3))/(2*Summary!$B$7)</f>
        <v>2.13796991461712E-007</v>
      </c>
      <c r="E3268" s="0" t="n">
        <f aca="false">LN(NORMDIST(B3268,C3268,SQRT(D3268),FALSE()))</f>
        <v>6.760110457151</v>
      </c>
    </row>
    <row r="3269" customFormat="false" ht="15" hidden="false" customHeight="false" outlineLevel="0" collapsed="false">
      <c r="A3269" s="0" t="n">
        <f aca="false">Data!C3269</f>
        <v>0.0008</v>
      </c>
      <c r="B3269" s="0" t="n">
        <f aca="false">Data!C3270</f>
        <v>0.0008</v>
      </c>
      <c r="C3269" s="0" t="n">
        <f aca="false">Summary!$B$8+(A3269-Summary!$B$8)*EXP(-Summary!$B$7*Summary!$B$3)</f>
        <v>0.000805489107375101</v>
      </c>
      <c r="D3269" s="0" t="n">
        <f aca="false">Summary!$B$9^2*(1-EXP(-2*Summary!$B$7*Summary!$B$3))/(2*Summary!$B$7)</f>
        <v>2.13796991461712E-007</v>
      </c>
      <c r="E3269" s="0" t="n">
        <f aca="false">LN(NORMDIST(B3269,C3269,SQRT(D3269),FALSE()))</f>
        <v>6.760110457151</v>
      </c>
    </row>
    <row r="3270" customFormat="false" ht="15" hidden="false" customHeight="false" outlineLevel="0" collapsed="false">
      <c r="A3270" s="0" t="n">
        <f aca="false">Data!C3270</f>
        <v>0.0008</v>
      </c>
      <c r="B3270" s="0" t="n">
        <f aca="false">Data!C3271</f>
        <v>0.0007</v>
      </c>
      <c r="C3270" s="0" t="n">
        <f aca="false">Summary!$B$8+(A3270-Summary!$B$8)*EXP(-Summary!$B$7*Summary!$B$3)</f>
        <v>0.000805489107375101</v>
      </c>
      <c r="D3270" s="0" t="n">
        <f aca="false">Summary!$B$9^2*(1-EXP(-2*Summary!$B$7*Summary!$B$3))/(2*Summary!$B$7)</f>
        <v>2.13796991461712E-007</v>
      </c>
      <c r="E3270" s="0" t="n">
        <f aca="false">LN(NORMDIST(B3270,C3270,SQRT(D3270),FALSE()))</f>
        <v>6.73415634666716</v>
      </c>
    </row>
    <row r="3271" customFormat="false" ht="15" hidden="false" customHeight="false" outlineLevel="0" collapsed="false">
      <c r="A3271" s="0" t="n">
        <f aca="false">Data!C3271</f>
        <v>0.0007</v>
      </c>
      <c r="B3271" s="0" t="n">
        <f aca="false">Data!C3272</f>
        <v>0.0007</v>
      </c>
      <c r="C3271" s="0" t="n">
        <f aca="false">Summary!$B$8+(A3271-Summary!$B$8)*EXP(-Summary!$B$7*Summary!$B$3)</f>
        <v>0.00070553007224286</v>
      </c>
      <c r="D3271" s="0" t="n">
        <f aca="false">Summary!$B$9^2*(1-EXP(-2*Summary!$B$7*Summary!$B$3))/(2*Summary!$B$7)</f>
        <v>2.13796991461712E-007</v>
      </c>
      <c r="E3271" s="0" t="n">
        <f aca="false">LN(NORMDIST(B3271,C3271,SQRT(D3271),FALSE()))</f>
        <v>6.76010940147844</v>
      </c>
    </row>
    <row r="3272" customFormat="false" ht="15" hidden="false" customHeight="false" outlineLevel="0" collapsed="false">
      <c r="A3272" s="0" t="n">
        <f aca="false">Data!C3272</f>
        <v>0.0007</v>
      </c>
      <c r="B3272" s="0" t="n">
        <f aca="false">Data!C3273</f>
        <v>0.0007</v>
      </c>
      <c r="C3272" s="0" t="n">
        <f aca="false">Summary!$B$8+(A3272-Summary!$B$8)*EXP(-Summary!$B$7*Summary!$B$3)</f>
        <v>0.00070553007224286</v>
      </c>
      <c r="D3272" s="0" t="n">
        <f aca="false">Summary!$B$9^2*(1-EXP(-2*Summary!$B$7*Summary!$B$3))/(2*Summary!$B$7)</f>
        <v>2.13796991461712E-007</v>
      </c>
      <c r="E3272" s="0" t="n">
        <f aca="false">LN(NORMDIST(B3272,C3272,SQRT(D3272),FALSE()))</f>
        <v>6.76010940147844</v>
      </c>
    </row>
    <row r="3273" customFormat="false" ht="15" hidden="false" customHeight="false" outlineLevel="0" collapsed="false">
      <c r="A3273" s="0" t="n">
        <f aca="false">Data!C3273</f>
        <v>0.0007</v>
      </c>
      <c r="B3273" s="0" t="n">
        <f aca="false">Data!C3274</f>
        <v>0.0007</v>
      </c>
      <c r="C3273" s="0" t="n">
        <f aca="false">Summary!$B$8+(A3273-Summary!$B$8)*EXP(-Summary!$B$7*Summary!$B$3)</f>
        <v>0.00070553007224286</v>
      </c>
      <c r="D3273" s="0" t="n">
        <f aca="false">Summary!$B$9^2*(1-EXP(-2*Summary!$B$7*Summary!$B$3))/(2*Summary!$B$7)</f>
        <v>2.13796991461712E-007</v>
      </c>
      <c r="E3273" s="0" t="n">
        <f aca="false">LN(NORMDIST(B3273,C3273,SQRT(D3273),FALSE()))</f>
        <v>6.76010940147844</v>
      </c>
    </row>
    <row r="3274" customFormat="false" ht="15" hidden="false" customHeight="false" outlineLevel="0" collapsed="false">
      <c r="A3274" s="0" t="n">
        <f aca="false">Data!C3274</f>
        <v>0.0007</v>
      </c>
      <c r="B3274" s="0" t="n">
        <f aca="false">Data!C3275</f>
        <v>0.0006</v>
      </c>
      <c r="C3274" s="0" t="n">
        <f aca="false">Summary!$B$8+(A3274-Summary!$B$8)*EXP(-Summary!$B$7*Summary!$B$3)</f>
        <v>0.00070553007224286</v>
      </c>
      <c r="D3274" s="0" t="n">
        <f aca="false">Summary!$B$9^2*(1-EXP(-2*Summary!$B$7*Summary!$B$3))/(2*Summary!$B$7)</f>
        <v>2.13796991461712E-007</v>
      </c>
      <c r="E3274" s="0" t="n">
        <f aca="false">LN(NORMDIST(B3274,C3274,SQRT(D3274),FALSE()))</f>
        <v>6.73413613035652</v>
      </c>
    </row>
    <row r="3275" customFormat="false" ht="15" hidden="false" customHeight="false" outlineLevel="0" collapsed="false">
      <c r="A3275" s="0" t="n">
        <f aca="false">Data!C3275</f>
        <v>0.0006</v>
      </c>
      <c r="B3275" s="0" t="n">
        <f aca="false">Data!C3276</f>
        <v>0.0007</v>
      </c>
      <c r="C3275" s="0" t="n">
        <f aca="false">Summary!$B$8+(A3275-Summary!$B$8)*EXP(-Summary!$B$7*Summary!$B$3)</f>
        <v>0.000605571037110621</v>
      </c>
      <c r="D3275" s="0" t="n">
        <f aca="false">Summary!$B$9^2*(1-EXP(-2*Summary!$B$7*Summary!$B$3))/(2*Summary!$B$7)</f>
        <v>2.13796991461712E-007</v>
      </c>
      <c r="E3275" s="0" t="n">
        <f aca="false">LN(NORMDIST(B3275,C3275,SQRT(D3275),FALSE()))</f>
        <v>6.73932742678226</v>
      </c>
    </row>
    <row r="3276" customFormat="false" ht="15" hidden="false" customHeight="false" outlineLevel="0" collapsed="false">
      <c r="A3276" s="0" t="n">
        <f aca="false">Data!C3276</f>
        <v>0.0007</v>
      </c>
      <c r="B3276" s="0" t="n">
        <f aca="false">Data!C3277</f>
        <v>0.0007</v>
      </c>
      <c r="C3276" s="0" t="n">
        <f aca="false">Summary!$B$8+(A3276-Summary!$B$8)*EXP(-Summary!$B$7*Summary!$B$3)</f>
        <v>0.00070553007224286</v>
      </c>
      <c r="D3276" s="0" t="n">
        <f aca="false">Summary!$B$9^2*(1-EXP(-2*Summary!$B$7*Summary!$B$3))/(2*Summary!$B$7)</f>
        <v>2.13796991461712E-007</v>
      </c>
      <c r="E3276" s="0" t="n">
        <f aca="false">LN(NORMDIST(B3276,C3276,SQRT(D3276),FALSE()))</f>
        <v>6.76010940147844</v>
      </c>
    </row>
    <row r="3277" customFormat="false" ht="15" hidden="false" customHeight="false" outlineLevel="0" collapsed="false">
      <c r="A3277" s="0" t="n">
        <f aca="false">Data!C3277</f>
        <v>0.0007</v>
      </c>
      <c r="B3277" s="0" t="n">
        <f aca="false">Data!C3278</f>
        <v>0.0007</v>
      </c>
      <c r="C3277" s="0" t="n">
        <f aca="false">Summary!$B$8+(A3277-Summary!$B$8)*EXP(-Summary!$B$7*Summary!$B$3)</f>
        <v>0.00070553007224286</v>
      </c>
      <c r="D3277" s="0" t="n">
        <f aca="false">Summary!$B$9^2*(1-EXP(-2*Summary!$B$7*Summary!$B$3))/(2*Summary!$B$7)</f>
        <v>2.13796991461712E-007</v>
      </c>
      <c r="E3277" s="0" t="n">
        <f aca="false">LN(NORMDIST(B3277,C3277,SQRT(D3277),FALSE()))</f>
        <v>6.76010940147844</v>
      </c>
    </row>
    <row r="3278" customFormat="false" ht="15" hidden="false" customHeight="false" outlineLevel="0" collapsed="false">
      <c r="A3278" s="0" t="n">
        <f aca="false">Data!C3278</f>
        <v>0.0007</v>
      </c>
      <c r="B3278" s="0" t="n">
        <f aca="false">Data!C3279</f>
        <v>0.0007</v>
      </c>
      <c r="C3278" s="0" t="n">
        <f aca="false">Summary!$B$8+(A3278-Summary!$B$8)*EXP(-Summary!$B$7*Summary!$B$3)</f>
        <v>0.00070553007224286</v>
      </c>
      <c r="D3278" s="0" t="n">
        <f aca="false">Summary!$B$9^2*(1-EXP(-2*Summary!$B$7*Summary!$B$3))/(2*Summary!$B$7)</f>
        <v>2.13796991461712E-007</v>
      </c>
      <c r="E3278" s="0" t="n">
        <f aca="false">LN(NORMDIST(B3278,C3278,SQRT(D3278),FALSE()))</f>
        <v>6.76010940147844</v>
      </c>
    </row>
    <row r="3279" customFormat="false" ht="15" hidden="false" customHeight="false" outlineLevel="0" collapsed="false">
      <c r="A3279" s="0" t="n">
        <f aca="false">Data!C3279</f>
        <v>0.0007</v>
      </c>
      <c r="B3279" s="0" t="n">
        <f aca="false">Data!C3280</f>
        <v>0.0007</v>
      </c>
      <c r="C3279" s="0" t="n">
        <f aca="false">Summary!$B$8+(A3279-Summary!$B$8)*EXP(-Summary!$B$7*Summary!$B$3)</f>
        <v>0.00070553007224286</v>
      </c>
      <c r="D3279" s="0" t="n">
        <f aca="false">Summary!$B$9^2*(1-EXP(-2*Summary!$B$7*Summary!$B$3))/(2*Summary!$B$7)</f>
        <v>2.13796991461712E-007</v>
      </c>
      <c r="E3279" s="0" t="n">
        <f aca="false">LN(NORMDIST(B3279,C3279,SQRT(D3279),FALSE()))</f>
        <v>6.76010940147844</v>
      </c>
    </row>
    <row r="3280" customFormat="false" ht="15" hidden="false" customHeight="false" outlineLevel="0" collapsed="false">
      <c r="A3280" s="0" t="n">
        <f aca="false">Data!C3280</f>
        <v>0.0007</v>
      </c>
      <c r="B3280" s="0" t="n">
        <f aca="false">Data!C3281</f>
        <v>0.0009</v>
      </c>
      <c r="C3280" s="0" t="n">
        <f aca="false">Summary!$B$8+(A3280-Summary!$B$8)*EXP(-Summary!$B$7*Summary!$B$3)</f>
        <v>0.00070553007224286</v>
      </c>
      <c r="D3280" s="0" t="n">
        <f aca="false">Summary!$B$9^2*(1-EXP(-2*Summary!$B$7*Summary!$B$3))/(2*Summary!$B$7)</f>
        <v>2.13796991461712E-007</v>
      </c>
      <c r="E3280" s="0" t="n">
        <f aca="false">LN(NORMDIST(B3280,C3280,SQRT(D3280),FALSE()))</f>
        <v>6.67173591491882</v>
      </c>
    </row>
    <row r="3281" customFormat="false" ht="15" hidden="false" customHeight="false" outlineLevel="0" collapsed="false">
      <c r="A3281" s="0" t="n">
        <f aca="false">Data!C3281</f>
        <v>0.0009</v>
      </c>
      <c r="B3281" s="0" t="n">
        <f aca="false">Data!C3282</f>
        <v>0.0009</v>
      </c>
      <c r="C3281" s="0" t="n">
        <f aca="false">Summary!$B$8+(A3281-Summary!$B$8)*EXP(-Summary!$B$7*Summary!$B$3)</f>
        <v>0.000905448142507341</v>
      </c>
      <c r="D3281" s="0" t="n">
        <f aca="false">Summary!$B$9^2*(1-EXP(-2*Summary!$B$7*Summary!$B$3))/(2*Summary!$B$7)</f>
        <v>2.13796991461712E-007</v>
      </c>
      <c r="E3281" s="0" t="n">
        <f aca="false">LN(NORMDIST(B3281,C3281,SQRT(D3281),FALSE()))</f>
        <v>6.76011150497444</v>
      </c>
    </row>
    <row r="3282" customFormat="false" ht="15" hidden="false" customHeight="false" outlineLevel="0" collapsed="false">
      <c r="A3282" s="0" t="n">
        <f aca="false">Data!C3282</f>
        <v>0.0009</v>
      </c>
      <c r="B3282" s="0" t="n">
        <f aca="false">Data!C3283</f>
        <v>0.001</v>
      </c>
      <c r="C3282" s="0" t="n">
        <f aca="false">Summary!$B$8+(A3282-Summary!$B$8)*EXP(-Summary!$B$7*Summary!$B$3)</f>
        <v>0.000905448142507341</v>
      </c>
      <c r="D3282" s="0" t="n">
        <f aca="false">Summary!$B$9^2*(1-EXP(-2*Summary!$B$7*Summary!$B$3))/(2*Summary!$B$7)</f>
        <v>2.13796991461712E-007</v>
      </c>
      <c r="E3282" s="0" t="n">
        <f aca="false">LN(NORMDIST(B3282,C3282,SQRT(D3282),FALSE()))</f>
        <v>6.73927311188571</v>
      </c>
    </row>
    <row r="3283" customFormat="false" ht="15" hidden="false" customHeight="false" outlineLevel="0" collapsed="false">
      <c r="A3283" s="0" t="n">
        <f aca="false">Data!C3283</f>
        <v>0.001</v>
      </c>
      <c r="B3283" s="0" t="n">
        <f aca="false">Data!C3284</f>
        <v>0.0011</v>
      </c>
      <c r="C3283" s="0" t="n">
        <f aca="false">Summary!$B$8+(A3283-Summary!$B$8)*EXP(-Summary!$B$7*Summary!$B$3)</f>
        <v>0.00100540717763958</v>
      </c>
      <c r="D3283" s="0" t="n">
        <f aca="false">Summary!$B$9^2*(1-EXP(-2*Summary!$B$7*Summary!$B$3))/(2*Summary!$B$7)</f>
        <v>2.13796991461712E-007</v>
      </c>
      <c r="E3283" s="0" t="n">
        <f aca="false">LN(NORMDIST(B3283,C3283,SQRT(D3283),FALSE()))</f>
        <v>6.73925499122193</v>
      </c>
    </row>
    <row r="3284" customFormat="false" ht="15" hidden="false" customHeight="false" outlineLevel="0" collapsed="false">
      <c r="A3284" s="0" t="n">
        <f aca="false">Data!C3284</f>
        <v>0.0011</v>
      </c>
      <c r="B3284" s="0" t="n">
        <f aca="false">Data!C3285</f>
        <v>0.001</v>
      </c>
      <c r="C3284" s="0" t="n">
        <f aca="false">Summary!$B$8+(A3284-Summary!$B$8)*EXP(-Summary!$B$7*Summary!$B$3)</f>
        <v>0.00110536621277182</v>
      </c>
      <c r="D3284" s="0" t="n">
        <f aca="false">Summary!$B$9^2*(1-EXP(-2*Summary!$B$7*Summary!$B$3))/(2*Summary!$B$7)</f>
        <v>2.13796991461712E-007</v>
      </c>
      <c r="E3284" s="0" t="n">
        <f aca="false">LN(NORMDIST(B3284,C3284,SQRT(D3284),FALSE()))</f>
        <v>6.73421694850431</v>
      </c>
    </row>
    <row r="3285" customFormat="false" ht="15" hidden="false" customHeight="false" outlineLevel="0" collapsed="false">
      <c r="A3285" s="0" t="n">
        <f aca="false">Data!C3285</f>
        <v>0.001</v>
      </c>
      <c r="B3285" s="0" t="n">
        <f aca="false">Data!C3286</f>
        <v>0.0012</v>
      </c>
      <c r="C3285" s="0" t="n">
        <f aca="false">Summary!$B$8+(A3285-Summary!$B$8)*EXP(-Summary!$B$7*Summary!$B$3)</f>
        <v>0.00100540717763958</v>
      </c>
      <c r="D3285" s="0" t="n">
        <f aca="false">Summary!$B$9^2*(1-EXP(-2*Summary!$B$7*Summary!$B$3))/(2*Summary!$B$7)</f>
        <v>2.13796991461712E-007</v>
      </c>
      <c r="E3285" s="0" t="n">
        <f aca="false">LN(NORMDIST(B3285,C3285,SQRT(D3285),FALSE()))</f>
        <v>6.67162409456064</v>
      </c>
    </row>
    <row r="3286" customFormat="false" ht="15" hidden="false" customHeight="false" outlineLevel="0" collapsed="false">
      <c r="A3286" s="0" t="n">
        <f aca="false">Data!C3286</f>
        <v>0.0012</v>
      </c>
      <c r="B3286" s="0" t="n">
        <f aca="false">Data!C3287</f>
        <v>0.0012</v>
      </c>
      <c r="C3286" s="0" t="n">
        <f aca="false">Summary!$B$8+(A3286-Summary!$B$8)*EXP(-Summary!$B$7*Summary!$B$3)</f>
        <v>0.00120532524790406</v>
      </c>
      <c r="D3286" s="0" t="n">
        <f aca="false">Summary!$B$9^2*(1-EXP(-2*Summary!$B$7*Summary!$B$3))/(2*Summary!$B$7)</f>
        <v>2.13796991461712E-007</v>
      </c>
      <c r="E3286" s="0" t="n">
        <f aca="false">LN(NORMDIST(B3286,C3286,SQRT(D3286),FALSE()))</f>
        <v>6.76011460134995</v>
      </c>
    </row>
    <row r="3287" customFormat="false" ht="15" hidden="false" customHeight="false" outlineLevel="0" collapsed="false">
      <c r="A3287" s="0" t="n">
        <f aca="false">Data!C3287</f>
        <v>0.0012</v>
      </c>
      <c r="B3287" s="0" t="n">
        <f aca="false">Data!C3288</f>
        <v>0.0013</v>
      </c>
      <c r="C3287" s="0" t="n">
        <f aca="false">Summary!$B$8+(A3287-Summary!$B$8)*EXP(-Summary!$B$7*Summary!$B$3)</f>
        <v>0.00120532524790406</v>
      </c>
      <c r="D3287" s="0" t="n">
        <f aca="false">Summary!$B$9^2*(1-EXP(-2*Summary!$B$7*Summary!$B$3))/(2*Summary!$B$7)</f>
        <v>2.13796991461712E-007</v>
      </c>
      <c r="E3287" s="0" t="n">
        <f aca="false">LN(NORMDIST(B3287,C3287,SQRT(D3287),FALSE()))</f>
        <v>6.73921872634699</v>
      </c>
    </row>
    <row r="3288" customFormat="false" ht="15" hidden="false" customHeight="false" outlineLevel="0" collapsed="false">
      <c r="A3288" s="0" t="n">
        <f aca="false">Data!C3288</f>
        <v>0.0013</v>
      </c>
      <c r="B3288" s="0" t="n">
        <f aca="false">Data!C3289</f>
        <v>0.0013</v>
      </c>
      <c r="C3288" s="0" t="n">
        <f aca="false">Summary!$B$8+(A3288-Summary!$B$8)*EXP(-Summary!$B$7*Summary!$B$3)</f>
        <v>0.0013052842830363</v>
      </c>
      <c r="D3288" s="0" t="n">
        <f aca="false">Summary!$B$9^2*(1-EXP(-2*Summary!$B$7*Summary!$B$3))/(2*Summary!$B$7)</f>
        <v>2.13796991461712E-007</v>
      </c>
      <c r="E3288" s="0" t="n">
        <f aca="false">LN(NORMDIST(B3288,C3288,SQRT(D3288),FALSE()))</f>
        <v>6.76011561777687</v>
      </c>
    </row>
    <row r="3289" customFormat="false" ht="15" hidden="false" customHeight="false" outlineLevel="0" collapsed="false">
      <c r="A3289" s="0" t="n">
        <f aca="false">Data!C3289</f>
        <v>0.0013</v>
      </c>
      <c r="B3289" s="0" t="n">
        <f aca="false">Data!C3290</f>
        <v>0.0012</v>
      </c>
      <c r="C3289" s="0" t="n">
        <f aca="false">Summary!$B$8+(A3289-Summary!$B$8)*EXP(-Summary!$B$7*Summary!$B$3)</f>
        <v>0.0013052842830363</v>
      </c>
      <c r="D3289" s="0" t="n">
        <f aca="false">Summary!$B$9^2*(1-EXP(-2*Summary!$B$7*Summary!$B$3))/(2*Summary!$B$7)</f>
        <v>2.13796991461712E-007</v>
      </c>
      <c r="E3289" s="0" t="n">
        <f aca="false">LN(NORMDIST(B3289,C3289,SQRT(D3289),FALSE()))</f>
        <v>6.73425731048343</v>
      </c>
    </row>
    <row r="3290" customFormat="false" ht="15" hidden="false" customHeight="false" outlineLevel="0" collapsed="false">
      <c r="A3290" s="0" t="n">
        <f aca="false">Data!C3290</f>
        <v>0.0012</v>
      </c>
      <c r="B3290" s="0" t="n">
        <f aca="false">Data!C3291</f>
        <v>0.0014</v>
      </c>
      <c r="C3290" s="0" t="n">
        <f aca="false">Summary!$B$8+(A3290-Summary!$B$8)*EXP(-Summary!$B$7*Summary!$B$3)</f>
        <v>0.00120532524790406</v>
      </c>
      <c r="D3290" s="0" t="n">
        <f aca="false">Summary!$B$9^2*(1-EXP(-2*Summary!$B$7*Summary!$B$3))/(2*Summary!$B$7)</f>
        <v>2.13796991461712E-007</v>
      </c>
      <c r="E3290" s="0" t="n">
        <f aca="false">LN(NORMDIST(B3290,C3290,SQRT(D3290),FALSE()))</f>
        <v>6.67154950840954</v>
      </c>
    </row>
    <row r="3291" customFormat="false" ht="15" hidden="false" customHeight="false" outlineLevel="0" collapsed="false">
      <c r="A3291" s="0" t="n">
        <f aca="false">Data!C3291</f>
        <v>0.0014</v>
      </c>
      <c r="B3291" s="0" t="n">
        <f aca="false">Data!C3292</f>
        <v>0.0011</v>
      </c>
      <c r="C3291" s="0" t="n">
        <f aca="false">Summary!$B$8+(A3291-Summary!$B$8)*EXP(-Summary!$B$7*Summary!$B$3)</f>
        <v>0.00140524331816854</v>
      </c>
      <c r="D3291" s="0" t="n">
        <f aca="false">Summary!$B$9^2*(1-EXP(-2*Summary!$B$7*Summary!$B$3))/(2*Summary!$B$7)</f>
        <v>2.13796991461712E-007</v>
      </c>
      <c r="E3291" s="0" t="n">
        <f aca="false">LN(NORMDIST(B3291,C3291,SQRT(D3291),FALSE()))</f>
        <v>6.54227915758511</v>
      </c>
    </row>
    <row r="3292" customFormat="false" ht="15" hidden="false" customHeight="false" outlineLevel="0" collapsed="false">
      <c r="A3292" s="0" t="n">
        <f aca="false">Data!C3292</f>
        <v>0.0011</v>
      </c>
      <c r="B3292" s="0" t="n">
        <f aca="false">Data!C3293</f>
        <v>0.0011</v>
      </c>
      <c r="C3292" s="0" t="n">
        <f aca="false">Summary!$B$8+(A3292-Summary!$B$8)*EXP(-Summary!$B$7*Summary!$B$3)</f>
        <v>0.00110536621277182</v>
      </c>
      <c r="D3292" s="0" t="n">
        <f aca="false">Summary!$B$9^2*(1-EXP(-2*Summary!$B$7*Summary!$B$3))/(2*Summary!$B$7)</f>
        <v>2.13796991461712E-007</v>
      </c>
      <c r="E3292" s="0" t="n">
        <f aca="false">LN(NORMDIST(B3292,C3292,SQRT(D3292),FALSE()))</f>
        <v>6.76011357707391</v>
      </c>
    </row>
    <row r="3293" customFormat="false" ht="15" hidden="false" customHeight="false" outlineLevel="0" collapsed="false">
      <c r="A3293" s="0" t="n">
        <f aca="false">Data!C3293</f>
        <v>0.0011</v>
      </c>
      <c r="B3293" s="0" t="n">
        <f aca="false">Data!C3294</f>
        <v>0.0011</v>
      </c>
      <c r="C3293" s="0" t="n">
        <f aca="false">Summary!$B$8+(A3293-Summary!$B$8)*EXP(-Summary!$B$7*Summary!$B$3)</f>
        <v>0.00110536621277182</v>
      </c>
      <c r="D3293" s="0" t="n">
        <f aca="false">Summary!$B$9^2*(1-EXP(-2*Summary!$B$7*Summary!$B$3))/(2*Summary!$B$7)</f>
        <v>2.13796991461712E-007</v>
      </c>
      <c r="E3293" s="0" t="n">
        <f aca="false">LN(NORMDIST(B3293,C3293,SQRT(D3293),FALSE()))</f>
        <v>6.76011357707391</v>
      </c>
    </row>
    <row r="3294" customFormat="false" ht="15" hidden="false" customHeight="false" outlineLevel="0" collapsed="false">
      <c r="A3294" s="0" t="n">
        <f aca="false">Data!C3294</f>
        <v>0.0011</v>
      </c>
      <c r="B3294" s="0" t="n">
        <f aca="false">Data!C3295</f>
        <v>0.0011</v>
      </c>
      <c r="C3294" s="0" t="n">
        <f aca="false">Summary!$B$8+(A3294-Summary!$B$8)*EXP(-Summary!$B$7*Summary!$B$3)</f>
        <v>0.00110536621277182</v>
      </c>
      <c r="D3294" s="0" t="n">
        <f aca="false">Summary!$B$9^2*(1-EXP(-2*Summary!$B$7*Summary!$B$3))/(2*Summary!$B$7)</f>
        <v>2.13796991461712E-007</v>
      </c>
      <c r="E3294" s="0" t="n">
        <f aca="false">LN(NORMDIST(B3294,C3294,SQRT(D3294),FALSE()))</f>
        <v>6.76011357707391</v>
      </c>
    </row>
    <row r="3295" customFormat="false" ht="15" hidden="false" customHeight="false" outlineLevel="0" collapsed="false">
      <c r="A3295" s="0" t="n">
        <f aca="false">Data!C3295</f>
        <v>0.0011</v>
      </c>
      <c r="B3295" s="0" t="n">
        <f aca="false">Data!C3296</f>
        <v>0.0008</v>
      </c>
      <c r="C3295" s="0" t="n">
        <f aca="false">Summary!$B$8+(A3295-Summary!$B$8)*EXP(-Summary!$B$7*Summary!$B$3)</f>
        <v>0.00110536621277182</v>
      </c>
      <c r="D3295" s="0" t="n">
        <f aca="false">Summary!$B$9^2*(1-EXP(-2*Summary!$B$7*Summary!$B$3))/(2*Summary!$B$7)</f>
        <v>2.13796991461712E-007</v>
      </c>
      <c r="E3295" s="0" t="n">
        <f aca="false">LN(NORMDIST(B3295,C3295,SQRT(D3295),FALSE()))</f>
        <v>6.54210366256165</v>
      </c>
    </row>
    <row r="3296" customFormat="false" ht="15" hidden="false" customHeight="false" outlineLevel="0" collapsed="false">
      <c r="A3296" s="0" t="n">
        <f aca="false">Data!C3296</f>
        <v>0.0008</v>
      </c>
      <c r="B3296" s="0" t="n">
        <f aca="false">Data!C3297</f>
        <v>0.001</v>
      </c>
      <c r="C3296" s="0" t="n">
        <f aca="false">Summary!$B$8+(A3296-Summary!$B$8)*EXP(-Summary!$B$7*Summary!$B$3)</f>
        <v>0.000805489107375101</v>
      </c>
      <c r="D3296" s="0" t="n">
        <f aca="false">Summary!$B$9^2*(1-EXP(-2*Summary!$B$7*Summary!$B$3))/(2*Summary!$B$7)</f>
        <v>2.13796991461712E-007</v>
      </c>
      <c r="E3296" s="0" t="n">
        <f aca="false">LN(NORMDIST(B3296,C3296,SQRT(D3296),FALSE()))</f>
        <v>6.67169864931523</v>
      </c>
    </row>
    <row r="3297" customFormat="false" ht="15" hidden="false" customHeight="false" outlineLevel="0" collapsed="false">
      <c r="A3297" s="0" t="n">
        <f aca="false">Data!C3297</f>
        <v>0.001</v>
      </c>
      <c r="B3297" s="0" t="n">
        <f aca="false">Data!C3298</f>
        <v>0.001</v>
      </c>
      <c r="C3297" s="0" t="n">
        <f aca="false">Summary!$B$8+(A3297-Summary!$B$8)*EXP(-Summary!$B$7*Summary!$B$3)</f>
        <v>0.00100540717763958</v>
      </c>
      <c r="D3297" s="0" t="n">
        <f aca="false">Summary!$B$9^2*(1-EXP(-2*Summary!$B$7*Summary!$B$3))/(2*Summary!$B$7)</f>
        <v>2.13796991461712E-007</v>
      </c>
      <c r="E3297" s="0" t="n">
        <f aca="false">LN(NORMDIST(B3297,C3297,SQRT(D3297),FALSE()))</f>
        <v>6.76011254494874</v>
      </c>
    </row>
    <row r="3298" customFormat="false" ht="15" hidden="false" customHeight="false" outlineLevel="0" collapsed="false">
      <c r="A3298" s="0" t="n">
        <f aca="false">Data!C3298</f>
        <v>0.001</v>
      </c>
      <c r="B3298" s="0" t="n">
        <f aca="false">Data!C3299</f>
        <v>0.001</v>
      </c>
      <c r="C3298" s="0" t="n">
        <f aca="false">Summary!$B$8+(A3298-Summary!$B$8)*EXP(-Summary!$B$7*Summary!$B$3)</f>
        <v>0.00100540717763958</v>
      </c>
      <c r="D3298" s="0" t="n">
        <f aca="false">Summary!$B$9^2*(1-EXP(-2*Summary!$B$7*Summary!$B$3))/(2*Summary!$B$7)</f>
        <v>2.13796991461712E-007</v>
      </c>
      <c r="E3298" s="0" t="n">
        <f aca="false">LN(NORMDIST(B3298,C3298,SQRT(D3298),FALSE()))</f>
        <v>6.76011254494874</v>
      </c>
    </row>
    <row r="3299" customFormat="false" ht="15" hidden="false" customHeight="false" outlineLevel="0" collapsed="false">
      <c r="A3299" s="0" t="n">
        <f aca="false">Data!C3299</f>
        <v>0.001</v>
      </c>
      <c r="B3299" s="0" t="n">
        <f aca="false">Data!C3300</f>
        <v>0.001</v>
      </c>
      <c r="C3299" s="0" t="n">
        <f aca="false">Summary!$B$8+(A3299-Summary!$B$8)*EXP(-Summary!$B$7*Summary!$B$3)</f>
        <v>0.00100540717763958</v>
      </c>
      <c r="D3299" s="0" t="n">
        <f aca="false">Summary!$B$9^2*(1-EXP(-2*Summary!$B$7*Summary!$B$3))/(2*Summary!$B$7)</f>
        <v>2.13796991461712E-007</v>
      </c>
      <c r="E3299" s="0" t="n">
        <f aca="false">LN(NORMDIST(B3299,C3299,SQRT(D3299),FALSE()))</f>
        <v>6.76011254494874</v>
      </c>
    </row>
    <row r="3300" customFormat="false" ht="15" hidden="false" customHeight="false" outlineLevel="0" collapsed="false">
      <c r="A3300" s="0" t="n">
        <f aca="false">Data!C3300</f>
        <v>0.001</v>
      </c>
      <c r="B3300" s="0" t="n">
        <f aca="false">Data!C3301</f>
        <v>0.001</v>
      </c>
      <c r="C3300" s="0" t="n">
        <f aca="false">Summary!$B$8+(A3300-Summary!$B$8)*EXP(-Summary!$B$7*Summary!$B$3)</f>
        <v>0.00100540717763958</v>
      </c>
      <c r="D3300" s="0" t="n">
        <f aca="false">Summary!$B$9^2*(1-EXP(-2*Summary!$B$7*Summary!$B$3))/(2*Summary!$B$7)</f>
        <v>2.13796991461712E-007</v>
      </c>
      <c r="E3300" s="0" t="n">
        <f aca="false">LN(NORMDIST(B3300,C3300,SQRT(D3300),FALSE()))</f>
        <v>6.76011254494874</v>
      </c>
    </row>
    <row r="3301" customFormat="false" ht="15" hidden="false" customHeight="false" outlineLevel="0" collapsed="false">
      <c r="A3301" s="0" t="n">
        <f aca="false">Data!C3301</f>
        <v>0.001</v>
      </c>
      <c r="B3301" s="0" t="n">
        <f aca="false">Data!C3302</f>
        <v>0.0009</v>
      </c>
      <c r="C3301" s="0" t="n">
        <f aca="false">Summary!$B$8+(A3301-Summary!$B$8)*EXP(-Summary!$B$7*Summary!$B$3)</f>
        <v>0.00100540717763958</v>
      </c>
      <c r="D3301" s="0" t="n">
        <f aca="false">Summary!$B$9^2*(1-EXP(-2*Summary!$B$7*Summary!$B$3))/(2*Summary!$B$7)</f>
        <v>2.13796991461712E-007</v>
      </c>
      <c r="E3301" s="0" t="n">
        <f aca="false">LN(NORMDIST(B3301,C3301,SQRT(D3301),FALSE()))</f>
        <v>6.73419675574106</v>
      </c>
    </row>
    <row r="3302" customFormat="false" ht="15" hidden="false" customHeight="false" outlineLevel="0" collapsed="false">
      <c r="A3302" s="0" t="n">
        <f aca="false">Data!C3302</f>
        <v>0.0009</v>
      </c>
      <c r="B3302" s="0" t="n">
        <f aca="false">Data!C3303</f>
        <v>0.001</v>
      </c>
      <c r="C3302" s="0" t="n">
        <f aca="false">Summary!$B$8+(A3302-Summary!$B$8)*EXP(-Summary!$B$7*Summary!$B$3)</f>
        <v>0.000905448142507341</v>
      </c>
      <c r="D3302" s="0" t="n">
        <f aca="false">Summary!$B$9^2*(1-EXP(-2*Summary!$B$7*Summary!$B$3))/(2*Summary!$B$7)</f>
        <v>2.13796991461712E-007</v>
      </c>
      <c r="E3302" s="0" t="n">
        <f aca="false">LN(NORMDIST(B3302,C3302,SQRT(D3302),FALSE()))</f>
        <v>6.73927311188571</v>
      </c>
    </row>
    <row r="3303" customFormat="false" ht="15" hidden="false" customHeight="false" outlineLevel="0" collapsed="false">
      <c r="A3303" s="0" t="n">
        <f aca="false">Data!C3303</f>
        <v>0.001</v>
      </c>
      <c r="B3303" s="0" t="n">
        <f aca="false">Data!C3304</f>
        <v>0.0009</v>
      </c>
      <c r="C3303" s="0" t="n">
        <f aca="false">Summary!$B$8+(A3303-Summary!$B$8)*EXP(-Summary!$B$7*Summary!$B$3)</f>
        <v>0.00100540717763958</v>
      </c>
      <c r="D3303" s="0" t="n">
        <f aca="false">Summary!$B$9^2*(1-EXP(-2*Summary!$B$7*Summary!$B$3))/(2*Summary!$B$7)</f>
        <v>2.13796991461712E-007</v>
      </c>
      <c r="E3303" s="0" t="n">
        <f aca="false">LN(NORMDIST(B3303,C3303,SQRT(D3303),FALSE()))</f>
        <v>6.73419675574106</v>
      </c>
    </row>
    <row r="3304" customFormat="false" ht="15" hidden="false" customHeight="false" outlineLevel="0" collapsed="false">
      <c r="A3304" s="0" t="n">
        <f aca="false">Data!C3304</f>
        <v>0.0009</v>
      </c>
      <c r="B3304" s="0" t="n">
        <f aca="false">Data!C3305</f>
        <v>0.0007</v>
      </c>
      <c r="C3304" s="0" t="n">
        <f aca="false">Summary!$B$8+(A3304-Summary!$B$8)*EXP(-Summary!$B$7*Summary!$B$3)</f>
        <v>0.000905448142507341</v>
      </c>
      <c r="D3304" s="0" t="n">
        <f aca="false">Summary!$B$9^2*(1-EXP(-2*Summary!$B$7*Summary!$B$3))/(2*Summary!$B$7)</f>
        <v>2.13796991461712E-007</v>
      </c>
      <c r="E3304" s="0" t="n">
        <f aca="false">LN(NORMDIST(B3304,C3304,SQRT(D3304),FALSE()))</f>
        <v>6.66146826234843</v>
      </c>
    </row>
    <row r="3305" customFormat="false" ht="15" hidden="false" customHeight="false" outlineLevel="0" collapsed="false">
      <c r="A3305" s="0" t="n">
        <f aca="false">Data!C3305</f>
        <v>0.0007</v>
      </c>
      <c r="B3305" s="0" t="n">
        <f aca="false">Data!C3306</f>
        <v>0.0007</v>
      </c>
      <c r="C3305" s="0" t="n">
        <f aca="false">Summary!$B$8+(A3305-Summary!$B$8)*EXP(-Summary!$B$7*Summary!$B$3)</f>
        <v>0.00070553007224286</v>
      </c>
      <c r="D3305" s="0" t="n">
        <f aca="false">Summary!$B$9^2*(1-EXP(-2*Summary!$B$7*Summary!$B$3))/(2*Summary!$B$7)</f>
        <v>2.13796991461712E-007</v>
      </c>
      <c r="E3305" s="0" t="n">
        <f aca="false">LN(NORMDIST(B3305,C3305,SQRT(D3305),FALSE()))</f>
        <v>6.76010940147844</v>
      </c>
    </row>
    <row r="3306" customFormat="false" ht="15" hidden="false" customHeight="false" outlineLevel="0" collapsed="false">
      <c r="A3306" s="0" t="n">
        <f aca="false">Data!C3306</f>
        <v>0.0007</v>
      </c>
      <c r="B3306" s="0" t="n">
        <f aca="false">Data!C3307</f>
        <v>0.0007</v>
      </c>
      <c r="C3306" s="0" t="n">
        <f aca="false">Summary!$B$8+(A3306-Summary!$B$8)*EXP(-Summary!$B$7*Summary!$B$3)</f>
        <v>0.00070553007224286</v>
      </c>
      <c r="D3306" s="0" t="n">
        <f aca="false">Summary!$B$9^2*(1-EXP(-2*Summary!$B$7*Summary!$B$3))/(2*Summary!$B$7)</f>
        <v>2.13796991461712E-007</v>
      </c>
      <c r="E3306" s="0" t="n">
        <f aca="false">LN(NORMDIST(B3306,C3306,SQRT(D3306),FALSE()))</f>
        <v>6.76010940147844</v>
      </c>
    </row>
    <row r="3307" customFormat="false" ht="15" hidden="false" customHeight="false" outlineLevel="0" collapsed="false">
      <c r="A3307" s="0" t="n">
        <f aca="false">Data!C3307</f>
        <v>0.0007</v>
      </c>
      <c r="B3307" s="0" t="n">
        <f aca="false">Data!C3308</f>
        <v>0.0007</v>
      </c>
      <c r="C3307" s="0" t="n">
        <f aca="false">Summary!$B$8+(A3307-Summary!$B$8)*EXP(-Summary!$B$7*Summary!$B$3)</f>
        <v>0.00070553007224286</v>
      </c>
      <c r="D3307" s="0" t="n">
        <f aca="false">Summary!$B$9^2*(1-EXP(-2*Summary!$B$7*Summary!$B$3))/(2*Summary!$B$7)</f>
        <v>2.13796991461712E-007</v>
      </c>
      <c r="E3307" s="0" t="n">
        <f aca="false">LN(NORMDIST(B3307,C3307,SQRT(D3307),FALSE()))</f>
        <v>6.76010940147844</v>
      </c>
    </row>
    <row r="3308" customFormat="false" ht="15" hidden="false" customHeight="false" outlineLevel="0" collapsed="false">
      <c r="A3308" s="0" t="n">
        <f aca="false">Data!C3308</f>
        <v>0.0007</v>
      </c>
      <c r="B3308" s="0" t="n">
        <f aca="false">Data!C3309</f>
        <v>0.0007</v>
      </c>
      <c r="C3308" s="0" t="n">
        <f aca="false">Summary!$B$8+(A3308-Summary!$B$8)*EXP(-Summary!$B$7*Summary!$B$3)</f>
        <v>0.00070553007224286</v>
      </c>
      <c r="D3308" s="0" t="n">
        <f aca="false">Summary!$B$9^2*(1-EXP(-2*Summary!$B$7*Summary!$B$3))/(2*Summary!$B$7)</f>
        <v>2.13796991461712E-007</v>
      </c>
      <c r="E3308" s="0" t="n">
        <f aca="false">LN(NORMDIST(B3308,C3308,SQRT(D3308),FALSE()))</f>
        <v>6.76010940147844</v>
      </c>
    </row>
    <row r="3309" customFormat="false" ht="15" hidden="false" customHeight="false" outlineLevel="0" collapsed="false">
      <c r="A3309" s="0" t="n">
        <f aca="false">Data!C3309</f>
        <v>0.0007</v>
      </c>
      <c r="B3309" s="0" t="n">
        <f aca="false">Data!C3310</f>
        <v>0.0008</v>
      </c>
      <c r="C3309" s="0" t="n">
        <f aca="false">Summary!$B$8+(A3309-Summary!$B$8)*EXP(-Summary!$B$7*Summary!$B$3)</f>
        <v>0.00070553007224286</v>
      </c>
      <c r="D3309" s="0" t="n">
        <f aca="false">Summary!$B$9^2*(1-EXP(-2*Summary!$B$7*Summary!$B$3))/(2*Summary!$B$7)</f>
        <v>2.13796991461712E-007</v>
      </c>
      <c r="E3309" s="0" t="n">
        <f aca="false">LN(NORMDIST(B3309,C3309,SQRT(D3309),FALSE()))</f>
        <v>6.73930932966588</v>
      </c>
    </row>
    <row r="3310" customFormat="false" ht="15" hidden="false" customHeight="false" outlineLevel="0" collapsed="false">
      <c r="A3310" s="0" t="n">
        <f aca="false">Data!C3310</f>
        <v>0.0008</v>
      </c>
      <c r="B3310" s="0" t="n">
        <f aca="false">Data!C3311</f>
        <v>0.0007</v>
      </c>
      <c r="C3310" s="0" t="n">
        <f aca="false">Summary!$B$8+(A3310-Summary!$B$8)*EXP(-Summary!$B$7*Summary!$B$3)</f>
        <v>0.000805489107375101</v>
      </c>
      <c r="D3310" s="0" t="n">
        <f aca="false">Summary!$B$9^2*(1-EXP(-2*Summary!$B$7*Summary!$B$3))/(2*Summary!$B$7)</f>
        <v>2.13796991461712E-007</v>
      </c>
      <c r="E3310" s="0" t="n">
        <f aca="false">LN(NORMDIST(B3310,C3310,SQRT(D3310),FALSE()))</f>
        <v>6.73415634666716</v>
      </c>
    </row>
    <row r="3311" customFormat="false" ht="15" hidden="false" customHeight="false" outlineLevel="0" collapsed="false">
      <c r="A3311" s="0" t="n">
        <f aca="false">Data!C3311</f>
        <v>0.0007</v>
      </c>
      <c r="B3311" s="0" t="n">
        <f aca="false">Data!C3312</f>
        <v>0.0009</v>
      </c>
      <c r="C3311" s="0" t="n">
        <f aca="false">Summary!$B$8+(A3311-Summary!$B$8)*EXP(-Summary!$B$7*Summary!$B$3)</f>
        <v>0.00070553007224286</v>
      </c>
      <c r="D3311" s="0" t="n">
        <f aca="false">Summary!$B$9^2*(1-EXP(-2*Summary!$B$7*Summary!$B$3))/(2*Summary!$B$7)</f>
        <v>2.13796991461712E-007</v>
      </c>
      <c r="E3311" s="0" t="n">
        <f aca="false">LN(NORMDIST(B3311,C3311,SQRT(D3311),FALSE()))</f>
        <v>6.67173591491882</v>
      </c>
    </row>
    <row r="3312" customFormat="false" ht="15" hidden="false" customHeight="false" outlineLevel="0" collapsed="false">
      <c r="A3312" s="0" t="n">
        <f aca="false">Data!C3312</f>
        <v>0.0009</v>
      </c>
      <c r="B3312" s="0" t="n">
        <f aca="false">Data!C3313</f>
        <v>0.0007</v>
      </c>
      <c r="C3312" s="0" t="n">
        <f aca="false">Summary!$B$8+(A3312-Summary!$B$8)*EXP(-Summary!$B$7*Summary!$B$3)</f>
        <v>0.000905448142507341</v>
      </c>
      <c r="D3312" s="0" t="n">
        <f aca="false">Summary!$B$9^2*(1-EXP(-2*Summary!$B$7*Summary!$B$3))/(2*Summary!$B$7)</f>
        <v>2.13796991461712E-007</v>
      </c>
      <c r="E3312" s="0" t="n">
        <f aca="false">LN(NORMDIST(B3312,C3312,SQRT(D3312),FALSE()))</f>
        <v>6.66146826234843</v>
      </c>
    </row>
    <row r="3313" customFormat="false" ht="15" hidden="false" customHeight="false" outlineLevel="0" collapsed="false">
      <c r="A3313" s="0" t="n">
        <f aca="false">Data!C3313</f>
        <v>0.0007</v>
      </c>
      <c r="B3313" s="0" t="n">
        <f aca="false">Data!C3314</f>
        <v>0.0008</v>
      </c>
      <c r="C3313" s="0" t="n">
        <f aca="false">Summary!$B$8+(A3313-Summary!$B$8)*EXP(-Summary!$B$7*Summary!$B$3)</f>
        <v>0.00070553007224286</v>
      </c>
      <c r="D3313" s="0" t="n">
        <f aca="false">Summary!$B$9^2*(1-EXP(-2*Summary!$B$7*Summary!$B$3))/(2*Summary!$B$7)</f>
        <v>2.13796991461712E-007</v>
      </c>
      <c r="E3313" s="0" t="n">
        <f aca="false">LN(NORMDIST(B3313,C3313,SQRT(D3313),FALSE()))</f>
        <v>6.73930932966588</v>
      </c>
    </row>
    <row r="3314" customFormat="false" ht="15" hidden="false" customHeight="false" outlineLevel="0" collapsed="false">
      <c r="A3314" s="0" t="n">
        <f aca="false">Data!C3314</f>
        <v>0.0008</v>
      </c>
      <c r="B3314" s="0" t="n">
        <f aca="false">Data!C3315</f>
        <v>0.0007</v>
      </c>
      <c r="C3314" s="0" t="n">
        <f aca="false">Summary!$B$8+(A3314-Summary!$B$8)*EXP(-Summary!$B$7*Summary!$B$3)</f>
        <v>0.000805489107375101</v>
      </c>
      <c r="D3314" s="0" t="n">
        <f aca="false">Summary!$B$9^2*(1-EXP(-2*Summary!$B$7*Summary!$B$3))/(2*Summary!$B$7)</f>
        <v>2.13796991461712E-007</v>
      </c>
      <c r="E3314" s="0" t="n">
        <f aca="false">LN(NORMDIST(B3314,C3314,SQRT(D3314),FALSE()))</f>
        <v>6.73415634666716</v>
      </c>
    </row>
    <row r="3315" customFormat="false" ht="15" hidden="false" customHeight="false" outlineLevel="0" collapsed="false">
      <c r="A3315" s="0" t="n">
        <f aca="false">Data!C3315</f>
        <v>0.0007</v>
      </c>
      <c r="B3315" s="0" t="n">
        <f aca="false">Data!C3316</f>
        <v>0.0006</v>
      </c>
      <c r="C3315" s="0" t="n">
        <f aca="false">Summary!$B$8+(A3315-Summary!$B$8)*EXP(-Summary!$B$7*Summary!$B$3)</f>
        <v>0.00070553007224286</v>
      </c>
      <c r="D3315" s="0" t="n">
        <f aca="false">Summary!$B$9^2*(1-EXP(-2*Summary!$B$7*Summary!$B$3))/(2*Summary!$B$7)</f>
        <v>2.13796991461712E-007</v>
      </c>
      <c r="E3315" s="0" t="n">
        <f aca="false">LN(NORMDIST(B3315,C3315,SQRT(D3315),FALSE()))</f>
        <v>6.73413613035652</v>
      </c>
    </row>
    <row r="3316" customFormat="false" ht="15" hidden="false" customHeight="false" outlineLevel="0" collapsed="false">
      <c r="A3316" s="0" t="n">
        <f aca="false">Data!C3316</f>
        <v>0.0006</v>
      </c>
      <c r="B3316" s="0" t="n">
        <f aca="false">Data!C3317</f>
        <v>0.0007</v>
      </c>
      <c r="C3316" s="0" t="n">
        <f aca="false">Summary!$B$8+(A3316-Summary!$B$8)*EXP(-Summary!$B$7*Summary!$B$3)</f>
        <v>0.000605571037110621</v>
      </c>
      <c r="D3316" s="0" t="n">
        <f aca="false">Summary!$B$9^2*(1-EXP(-2*Summary!$B$7*Summary!$B$3))/(2*Summary!$B$7)</f>
        <v>2.13796991461712E-007</v>
      </c>
      <c r="E3316" s="0" t="n">
        <f aca="false">LN(NORMDIST(B3316,C3316,SQRT(D3316),FALSE()))</f>
        <v>6.73932742678226</v>
      </c>
    </row>
    <row r="3317" customFormat="false" ht="15" hidden="false" customHeight="false" outlineLevel="0" collapsed="false">
      <c r="A3317" s="0" t="n">
        <f aca="false">Data!C3317</f>
        <v>0.0007</v>
      </c>
      <c r="B3317" s="0" t="n">
        <f aca="false">Data!C3318</f>
        <v>0.0007</v>
      </c>
      <c r="C3317" s="0" t="n">
        <f aca="false">Summary!$B$8+(A3317-Summary!$B$8)*EXP(-Summary!$B$7*Summary!$B$3)</f>
        <v>0.00070553007224286</v>
      </c>
      <c r="D3317" s="0" t="n">
        <f aca="false">Summary!$B$9^2*(1-EXP(-2*Summary!$B$7*Summary!$B$3))/(2*Summary!$B$7)</f>
        <v>2.13796991461712E-007</v>
      </c>
      <c r="E3317" s="0" t="n">
        <f aca="false">LN(NORMDIST(B3317,C3317,SQRT(D3317),FALSE()))</f>
        <v>6.76010940147844</v>
      </c>
    </row>
    <row r="3318" customFormat="false" ht="15" hidden="false" customHeight="false" outlineLevel="0" collapsed="false">
      <c r="A3318" s="0" t="n">
        <f aca="false">Data!C3318</f>
        <v>0.0007</v>
      </c>
      <c r="B3318" s="0" t="n">
        <f aca="false">Data!C3319</f>
        <v>0.0007</v>
      </c>
      <c r="C3318" s="0" t="n">
        <f aca="false">Summary!$B$8+(A3318-Summary!$B$8)*EXP(-Summary!$B$7*Summary!$B$3)</f>
        <v>0.00070553007224286</v>
      </c>
      <c r="D3318" s="0" t="n">
        <f aca="false">Summary!$B$9^2*(1-EXP(-2*Summary!$B$7*Summary!$B$3))/(2*Summary!$B$7)</f>
        <v>2.13796991461712E-007</v>
      </c>
      <c r="E3318" s="0" t="n">
        <f aca="false">LN(NORMDIST(B3318,C3318,SQRT(D3318),FALSE()))</f>
        <v>6.76010940147844</v>
      </c>
    </row>
    <row r="3319" customFormat="false" ht="15" hidden="false" customHeight="false" outlineLevel="0" collapsed="false">
      <c r="A3319" s="0" t="n">
        <f aca="false">Data!C3319</f>
        <v>0.0007</v>
      </c>
      <c r="B3319" s="0" t="n">
        <f aca="false">Data!C3320</f>
        <v>0.0006</v>
      </c>
      <c r="C3319" s="0" t="n">
        <f aca="false">Summary!$B$8+(A3319-Summary!$B$8)*EXP(-Summary!$B$7*Summary!$B$3)</f>
        <v>0.00070553007224286</v>
      </c>
      <c r="D3319" s="0" t="n">
        <f aca="false">Summary!$B$9^2*(1-EXP(-2*Summary!$B$7*Summary!$B$3))/(2*Summary!$B$7)</f>
        <v>2.13796991461712E-007</v>
      </c>
      <c r="E3319" s="0" t="n">
        <f aca="false">LN(NORMDIST(B3319,C3319,SQRT(D3319),FALSE()))</f>
        <v>6.73413613035652</v>
      </c>
    </row>
    <row r="3320" customFormat="false" ht="15" hidden="false" customHeight="false" outlineLevel="0" collapsed="false">
      <c r="A3320" s="0" t="n">
        <f aca="false">Data!C3320</f>
        <v>0.0006</v>
      </c>
      <c r="B3320" s="0" t="n">
        <f aca="false">Data!C3321</f>
        <v>0.0007</v>
      </c>
      <c r="C3320" s="0" t="n">
        <f aca="false">Summary!$B$8+(A3320-Summary!$B$8)*EXP(-Summary!$B$7*Summary!$B$3)</f>
        <v>0.000605571037110621</v>
      </c>
      <c r="D3320" s="0" t="n">
        <f aca="false">Summary!$B$9^2*(1-EXP(-2*Summary!$B$7*Summary!$B$3))/(2*Summary!$B$7)</f>
        <v>2.13796991461712E-007</v>
      </c>
      <c r="E3320" s="0" t="n">
        <f aca="false">LN(NORMDIST(B3320,C3320,SQRT(D3320),FALSE()))</f>
        <v>6.73932742678226</v>
      </c>
    </row>
    <row r="3321" customFormat="false" ht="15" hidden="false" customHeight="false" outlineLevel="0" collapsed="false">
      <c r="A3321" s="0" t="n">
        <f aca="false">Data!C3321</f>
        <v>0.0007</v>
      </c>
      <c r="B3321" s="0" t="n">
        <f aca="false">Data!C3322</f>
        <v>0.0007</v>
      </c>
      <c r="C3321" s="0" t="n">
        <f aca="false">Summary!$B$8+(A3321-Summary!$B$8)*EXP(-Summary!$B$7*Summary!$B$3)</f>
        <v>0.00070553007224286</v>
      </c>
      <c r="D3321" s="0" t="n">
        <f aca="false">Summary!$B$9^2*(1-EXP(-2*Summary!$B$7*Summary!$B$3))/(2*Summary!$B$7)</f>
        <v>2.13796991461712E-007</v>
      </c>
      <c r="E3321" s="0" t="n">
        <f aca="false">LN(NORMDIST(B3321,C3321,SQRT(D3321),FALSE()))</f>
        <v>6.76010940147844</v>
      </c>
    </row>
    <row r="3322" customFormat="false" ht="15" hidden="false" customHeight="false" outlineLevel="0" collapsed="false">
      <c r="A3322" s="0" t="n">
        <f aca="false">Data!C3322</f>
        <v>0.0007</v>
      </c>
      <c r="B3322" s="0" t="n">
        <f aca="false">Data!C3323</f>
        <v>0.0006</v>
      </c>
      <c r="C3322" s="0" t="n">
        <f aca="false">Summary!$B$8+(A3322-Summary!$B$8)*EXP(-Summary!$B$7*Summary!$B$3)</f>
        <v>0.00070553007224286</v>
      </c>
      <c r="D3322" s="0" t="n">
        <f aca="false">Summary!$B$9^2*(1-EXP(-2*Summary!$B$7*Summary!$B$3))/(2*Summary!$B$7)</f>
        <v>2.13796991461712E-007</v>
      </c>
      <c r="E3322" s="0" t="n">
        <f aca="false">LN(NORMDIST(B3322,C3322,SQRT(D3322),FALSE()))</f>
        <v>6.73413613035652</v>
      </c>
    </row>
    <row r="3323" customFormat="false" ht="15" hidden="false" customHeight="false" outlineLevel="0" collapsed="false">
      <c r="A3323" s="0" t="n">
        <f aca="false">Data!C3323</f>
        <v>0.0006</v>
      </c>
      <c r="B3323" s="0" t="n">
        <f aca="false">Data!C3324</f>
        <v>0.0006</v>
      </c>
      <c r="C3323" s="0" t="n">
        <f aca="false">Summary!$B$8+(A3323-Summary!$B$8)*EXP(-Summary!$B$7*Summary!$B$3)</f>
        <v>0.000605571037110621</v>
      </c>
      <c r="D3323" s="0" t="n">
        <f aca="false">Summary!$B$9^2*(1-EXP(-2*Summary!$B$7*Summary!$B$3))/(2*Summary!$B$7)</f>
        <v>2.13796991461712E-007</v>
      </c>
      <c r="E3323" s="0" t="n">
        <f aca="false">LN(NORMDIST(B3323,C3323,SQRT(D3323),FALSE()))</f>
        <v>6.76010833795675</v>
      </c>
    </row>
    <row r="3324" customFormat="false" ht="15" hidden="false" customHeight="false" outlineLevel="0" collapsed="false">
      <c r="A3324" s="0" t="n">
        <f aca="false">Data!C3324</f>
        <v>0.0006</v>
      </c>
      <c r="B3324" s="0" t="n">
        <f aca="false">Data!C3325</f>
        <v>0.0006</v>
      </c>
      <c r="C3324" s="0" t="n">
        <f aca="false">Summary!$B$8+(A3324-Summary!$B$8)*EXP(-Summary!$B$7*Summary!$B$3)</f>
        <v>0.000605571037110621</v>
      </c>
      <c r="D3324" s="0" t="n">
        <f aca="false">Summary!$B$9^2*(1-EXP(-2*Summary!$B$7*Summary!$B$3))/(2*Summary!$B$7)</f>
        <v>2.13796991461712E-007</v>
      </c>
      <c r="E3324" s="0" t="n">
        <f aca="false">LN(NORMDIST(B3324,C3324,SQRT(D3324),FALSE()))</f>
        <v>6.76010833795675</v>
      </c>
    </row>
    <row r="3325" customFormat="false" ht="15" hidden="false" customHeight="false" outlineLevel="0" collapsed="false">
      <c r="A3325" s="0" t="n">
        <f aca="false">Data!C3325</f>
        <v>0.0006</v>
      </c>
      <c r="B3325" s="0" t="n">
        <f aca="false">Data!C3326</f>
        <v>0.0006</v>
      </c>
      <c r="C3325" s="0" t="n">
        <f aca="false">Summary!$B$8+(A3325-Summary!$B$8)*EXP(-Summary!$B$7*Summary!$B$3)</f>
        <v>0.000605571037110621</v>
      </c>
      <c r="D3325" s="0" t="n">
        <f aca="false">Summary!$B$9^2*(1-EXP(-2*Summary!$B$7*Summary!$B$3))/(2*Summary!$B$7)</f>
        <v>2.13796991461712E-007</v>
      </c>
      <c r="E3325" s="0" t="n">
        <f aca="false">LN(NORMDIST(B3325,C3325,SQRT(D3325),FALSE()))</f>
        <v>6.76010833795675</v>
      </c>
    </row>
    <row r="3326" customFormat="false" ht="15" hidden="false" customHeight="false" outlineLevel="0" collapsed="false">
      <c r="A3326" s="0" t="n">
        <f aca="false">Data!C3326</f>
        <v>0.0006</v>
      </c>
      <c r="B3326" s="0" t="n">
        <f aca="false">Data!C3327</f>
        <v>0.0005</v>
      </c>
      <c r="C3326" s="0" t="n">
        <f aca="false">Summary!$B$8+(A3326-Summary!$B$8)*EXP(-Summary!$B$7*Summary!$B$3)</f>
        <v>0.000605571037110621</v>
      </c>
      <c r="D3326" s="0" t="n">
        <f aca="false">Summary!$B$9^2*(1-EXP(-2*Summary!$B$7*Summary!$B$3))/(2*Summary!$B$7)</f>
        <v>2.13796991461712E-007</v>
      </c>
      <c r="E3326" s="0" t="n">
        <f aca="false">LN(NORMDIST(B3326,C3326,SQRT(D3326),FALSE()))</f>
        <v>6.73411590619675</v>
      </c>
    </row>
    <row r="3327" customFormat="false" ht="15" hidden="false" customHeight="false" outlineLevel="0" collapsed="false">
      <c r="A3327" s="0" t="n">
        <f aca="false">Data!C3327</f>
        <v>0.0005</v>
      </c>
      <c r="B3327" s="0" t="n">
        <f aca="false">Data!C3328</f>
        <v>0.0005</v>
      </c>
      <c r="C3327" s="0" t="n">
        <f aca="false">Summary!$B$8+(A3327-Summary!$B$8)*EXP(-Summary!$B$7*Summary!$B$3)</f>
        <v>0.000505612001978382</v>
      </c>
      <c r="D3327" s="0" t="n">
        <f aca="false">Summary!$B$9^2*(1-EXP(-2*Summary!$B$7*Summary!$B$3))/(2*Summary!$B$7)</f>
        <v>2.13796991461712E-007</v>
      </c>
      <c r="E3327" s="0" t="n">
        <f aca="false">LN(NORMDIST(B3327,C3327,SQRT(D3327),FALSE()))</f>
        <v>6.76010726658592</v>
      </c>
    </row>
    <row r="3328" customFormat="false" ht="15" hidden="false" customHeight="false" outlineLevel="0" collapsed="false">
      <c r="A3328" s="0" t="n">
        <f aca="false">Data!C3328</f>
        <v>0.0005</v>
      </c>
      <c r="B3328" s="0" t="n">
        <f aca="false">Data!C3329</f>
        <v>0.0005</v>
      </c>
      <c r="C3328" s="0" t="n">
        <f aca="false">Summary!$B$8+(A3328-Summary!$B$8)*EXP(-Summary!$B$7*Summary!$B$3)</f>
        <v>0.000505612001978382</v>
      </c>
      <c r="D3328" s="0" t="n">
        <f aca="false">Summary!$B$9^2*(1-EXP(-2*Summary!$B$7*Summary!$B$3))/(2*Summary!$B$7)</f>
        <v>2.13796991461712E-007</v>
      </c>
      <c r="E3328" s="0" t="n">
        <f aca="false">LN(NORMDIST(B3328,C3328,SQRT(D3328),FALSE()))</f>
        <v>6.76010726658592</v>
      </c>
    </row>
    <row r="3329" customFormat="false" ht="15" hidden="false" customHeight="false" outlineLevel="0" collapsed="false">
      <c r="A3329" s="0" t="n">
        <f aca="false">Data!C3329</f>
        <v>0.0005</v>
      </c>
      <c r="B3329" s="0" t="n">
        <f aca="false">Data!C3330</f>
        <v>0.0005</v>
      </c>
      <c r="C3329" s="0" t="n">
        <f aca="false">Summary!$B$8+(A3329-Summary!$B$8)*EXP(-Summary!$B$7*Summary!$B$3)</f>
        <v>0.000505612001978382</v>
      </c>
      <c r="D3329" s="0" t="n">
        <f aca="false">Summary!$B$9^2*(1-EXP(-2*Summary!$B$7*Summary!$B$3))/(2*Summary!$B$7)</f>
        <v>2.13796991461712E-007</v>
      </c>
      <c r="E3329" s="0" t="n">
        <f aca="false">LN(NORMDIST(B3329,C3329,SQRT(D3329),FALSE()))</f>
        <v>6.76010726658592</v>
      </c>
    </row>
    <row r="3330" customFormat="false" ht="15" hidden="false" customHeight="false" outlineLevel="0" collapsed="false">
      <c r="A3330" s="0" t="n">
        <f aca="false">Data!C3330</f>
        <v>0.0005</v>
      </c>
      <c r="B3330" s="0" t="n">
        <f aca="false">Data!C3331</f>
        <v>0.0006</v>
      </c>
      <c r="C3330" s="0" t="n">
        <f aca="false">Summary!$B$8+(A3330-Summary!$B$8)*EXP(-Summary!$B$7*Summary!$B$3)</f>
        <v>0.000505612001978382</v>
      </c>
      <c r="D3330" s="0" t="n">
        <f aca="false">Summary!$B$9^2*(1-EXP(-2*Summary!$B$7*Summary!$B$3))/(2*Summary!$B$7)</f>
        <v>2.13796991461712E-007</v>
      </c>
      <c r="E3330" s="0" t="n">
        <f aca="false">LN(NORMDIST(B3330,C3330,SQRT(D3330),FALSE()))</f>
        <v>6.73934551604952</v>
      </c>
    </row>
    <row r="3331" customFormat="false" ht="15" hidden="false" customHeight="false" outlineLevel="0" collapsed="false">
      <c r="A3331" s="0" t="n">
        <f aca="false">Data!C3331</f>
        <v>0.0006</v>
      </c>
      <c r="B3331" s="0" t="n">
        <f aca="false">Data!C3332</f>
        <v>0.0005</v>
      </c>
      <c r="C3331" s="0" t="n">
        <f aca="false">Summary!$B$8+(A3331-Summary!$B$8)*EXP(-Summary!$B$7*Summary!$B$3)</f>
        <v>0.000605571037110621</v>
      </c>
      <c r="D3331" s="0" t="n">
        <f aca="false">Summary!$B$9^2*(1-EXP(-2*Summary!$B$7*Summary!$B$3))/(2*Summary!$B$7)</f>
        <v>2.13796991461712E-007</v>
      </c>
      <c r="E3331" s="0" t="n">
        <f aca="false">LN(NORMDIST(B3331,C3331,SQRT(D3331),FALSE()))</f>
        <v>6.73411590619675</v>
      </c>
    </row>
    <row r="3332" customFormat="false" ht="15" hidden="false" customHeight="false" outlineLevel="0" collapsed="false">
      <c r="A3332" s="0" t="n">
        <f aca="false">Data!C3332</f>
        <v>0.0005</v>
      </c>
      <c r="B3332" s="0" t="n">
        <f aca="false">Data!C3333</f>
        <v>0.0005</v>
      </c>
      <c r="C3332" s="0" t="n">
        <f aca="false">Summary!$B$8+(A3332-Summary!$B$8)*EXP(-Summary!$B$7*Summary!$B$3)</f>
        <v>0.000505612001978382</v>
      </c>
      <c r="D3332" s="0" t="n">
        <f aca="false">Summary!$B$9^2*(1-EXP(-2*Summary!$B$7*Summary!$B$3))/(2*Summary!$B$7)</f>
        <v>2.13796991461712E-007</v>
      </c>
      <c r="E3332" s="0" t="n">
        <f aca="false">LN(NORMDIST(B3332,C3332,SQRT(D3332),FALSE()))</f>
        <v>6.76010726658592</v>
      </c>
    </row>
    <row r="3333" customFormat="false" ht="15" hidden="false" customHeight="false" outlineLevel="0" collapsed="false">
      <c r="A3333" s="0" t="n">
        <f aca="false">Data!C3333</f>
        <v>0.0005</v>
      </c>
      <c r="B3333" s="0" t="n">
        <f aca="false">Data!C3334</f>
        <v>0.0005</v>
      </c>
      <c r="C3333" s="0" t="n">
        <f aca="false">Summary!$B$8+(A3333-Summary!$B$8)*EXP(-Summary!$B$7*Summary!$B$3)</f>
        <v>0.000505612001978382</v>
      </c>
      <c r="D3333" s="0" t="n">
        <f aca="false">Summary!$B$9^2*(1-EXP(-2*Summary!$B$7*Summary!$B$3))/(2*Summary!$B$7)</f>
        <v>2.13796991461712E-007</v>
      </c>
      <c r="E3333" s="0" t="n">
        <f aca="false">LN(NORMDIST(B3333,C3333,SQRT(D3333),FALSE()))</f>
        <v>6.76010726658592</v>
      </c>
    </row>
    <row r="3334" customFormat="false" ht="15" hidden="false" customHeight="false" outlineLevel="0" collapsed="false">
      <c r="A3334" s="0" t="n">
        <f aca="false">Data!C3334</f>
        <v>0.0005</v>
      </c>
      <c r="B3334" s="0" t="n">
        <f aca="false">Data!C3335</f>
        <v>0.0005</v>
      </c>
      <c r="C3334" s="0" t="n">
        <f aca="false">Summary!$B$8+(A3334-Summary!$B$8)*EXP(-Summary!$B$7*Summary!$B$3)</f>
        <v>0.000505612001978382</v>
      </c>
      <c r="D3334" s="0" t="n">
        <f aca="false">Summary!$B$9^2*(1-EXP(-2*Summary!$B$7*Summary!$B$3))/(2*Summary!$B$7)</f>
        <v>2.13796991461712E-007</v>
      </c>
      <c r="E3334" s="0" t="n">
        <f aca="false">LN(NORMDIST(B3334,C3334,SQRT(D3334),FALSE()))</f>
        <v>6.76010726658592</v>
      </c>
    </row>
    <row r="3335" customFormat="false" ht="15" hidden="false" customHeight="false" outlineLevel="0" collapsed="false">
      <c r="A3335" s="0" t="n">
        <f aca="false">Data!C3335</f>
        <v>0.0005</v>
      </c>
      <c r="B3335" s="0" t="n">
        <f aca="false">Data!C3336</f>
        <v>0.0006</v>
      </c>
      <c r="C3335" s="0" t="n">
        <f aca="false">Summary!$B$8+(A3335-Summary!$B$8)*EXP(-Summary!$B$7*Summary!$B$3)</f>
        <v>0.000505612001978382</v>
      </c>
      <c r="D3335" s="0" t="n">
        <f aca="false">Summary!$B$9^2*(1-EXP(-2*Summary!$B$7*Summary!$B$3))/(2*Summary!$B$7)</f>
        <v>2.13796991461712E-007</v>
      </c>
      <c r="E3335" s="0" t="n">
        <f aca="false">LN(NORMDIST(B3335,C3335,SQRT(D3335),FALSE()))</f>
        <v>6.73934551604952</v>
      </c>
    </row>
    <row r="3336" customFormat="false" ht="15" hidden="false" customHeight="false" outlineLevel="0" collapsed="false">
      <c r="A3336" s="0" t="n">
        <f aca="false">Data!C3336</f>
        <v>0.0006</v>
      </c>
      <c r="B3336" s="0" t="n">
        <f aca="false">Data!C3337</f>
        <v>0.0005</v>
      </c>
      <c r="C3336" s="0" t="n">
        <f aca="false">Summary!$B$8+(A3336-Summary!$B$8)*EXP(-Summary!$B$7*Summary!$B$3)</f>
        <v>0.000605571037110621</v>
      </c>
      <c r="D3336" s="0" t="n">
        <f aca="false">Summary!$B$9^2*(1-EXP(-2*Summary!$B$7*Summary!$B$3))/(2*Summary!$B$7)</f>
        <v>2.13796991461712E-007</v>
      </c>
      <c r="E3336" s="0" t="n">
        <f aca="false">LN(NORMDIST(B3336,C3336,SQRT(D3336),FALSE()))</f>
        <v>6.73411590619675</v>
      </c>
    </row>
    <row r="3337" customFormat="false" ht="15" hidden="false" customHeight="false" outlineLevel="0" collapsed="false">
      <c r="A3337" s="0" t="n">
        <f aca="false">Data!C3337</f>
        <v>0.0005</v>
      </c>
      <c r="B3337" s="0" t="n">
        <f aca="false">Data!C3338</f>
        <v>0.0005</v>
      </c>
      <c r="C3337" s="0" t="n">
        <f aca="false">Summary!$B$8+(A3337-Summary!$B$8)*EXP(-Summary!$B$7*Summary!$B$3)</f>
        <v>0.000505612001978382</v>
      </c>
      <c r="D3337" s="0" t="n">
        <f aca="false">Summary!$B$9^2*(1-EXP(-2*Summary!$B$7*Summary!$B$3))/(2*Summary!$B$7)</f>
        <v>2.13796991461712E-007</v>
      </c>
      <c r="E3337" s="0" t="n">
        <f aca="false">LN(NORMDIST(B3337,C3337,SQRT(D3337),FALSE()))</f>
        <v>6.76010726658592</v>
      </c>
    </row>
    <row r="3338" customFormat="false" ht="15" hidden="false" customHeight="false" outlineLevel="0" collapsed="false">
      <c r="A3338" s="0" t="n">
        <f aca="false">Data!C3338</f>
        <v>0.0005</v>
      </c>
      <c r="B3338" s="0" t="n">
        <f aca="false">Data!C3339</f>
        <v>0.0004</v>
      </c>
      <c r="C3338" s="0" t="n">
        <f aca="false">Summary!$B$8+(A3338-Summary!$B$8)*EXP(-Summary!$B$7*Summary!$B$3)</f>
        <v>0.000505612001978382</v>
      </c>
      <c r="D3338" s="0" t="n">
        <f aca="false">Summary!$B$9^2*(1-EXP(-2*Summary!$B$7*Summary!$B$3))/(2*Summary!$B$7)</f>
        <v>2.13796991461712E-007</v>
      </c>
      <c r="E3338" s="0" t="n">
        <f aca="false">LN(NORMDIST(B3338,C3338,SQRT(D3338),FALSE()))</f>
        <v>6.73409567418784</v>
      </c>
    </row>
    <row r="3339" customFormat="false" ht="15" hidden="false" customHeight="false" outlineLevel="0" collapsed="false">
      <c r="A3339" s="0" t="n">
        <f aca="false">Data!C3339</f>
        <v>0.0004</v>
      </c>
      <c r="B3339" s="0" t="n">
        <f aca="false">Data!C3340</f>
        <v>0.0004</v>
      </c>
      <c r="C3339" s="0" t="n">
        <f aca="false">Summary!$B$8+(A3339-Summary!$B$8)*EXP(-Summary!$B$7*Summary!$B$3)</f>
        <v>0.000405652966846141</v>
      </c>
      <c r="D3339" s="0" t="n">
        <f aca="false">Summary!$B$9^2*(1-EXP(-2*Summary!$B$7*Summary!$B$3))/(2*Summary!$B$7)</f>
        <v>2.13796991461712E-007</v>
      </c>
      <c r="E3339" s="0" t="n">
        <f aca="false">LN(NORMDIST(B3339,C3339,SQRT(D3339),FALSE()))</f>
        <v>6.76010618736597</v>
      </c>
    </row>
    <row r="3340" customFormat="false" ht="15" hidden="false" customHeight="false" outlineLevel="0" collapsed="false">
      <c r="A3340" s="0" t="n">
        <f aca="false">Data!C3340</f>
        <v>0.0004</v>
      </c>
      <c r="B3340" s="0" t="n">
        <f aca="false">Data!C3341</f>
        <v>0.0004</v>
      </c>
      <c r="C3340" s="0" t="n">
        <f aca="false">Summary!$B$8+(A3340-Summary!$B$8)*EXP(-Summary!$B$7*Summary!$B$3)</f>
        <v>0.000405652966846141</v>
      </c>
      <c r="D3340" s="0" t="n">
        <f aca="false">Summary!$B$9^2*(1-EXP(-2*Summary!$B$7*Summary!$B$3))/(2*Summary!$B$7)</f>
        <v>2.13796991461712E-007</v>
      </c>
      <c r="E3340" s="0" t="n">
        <f aca="false">LN(NORMDIST(B3340,C3340,SQRT(D3340),FALSE()))</f>
        <v>6.76010618736597</v>
      </c>
    </row>
    <row r="3341" customFormat="false" ht="15" hidden="false" customHeight="false" outlineLevel="0" collapsed="false">
      <c r="A3341" s="0" t="n">
        <f aca="false">Data!C3341</f>
        <v>0.0004</v>
      </c>
      <c r="B3341" s="0" t="n">
        <f aca="false">Data!C3342</f>
        <v>0.0004</v>
      </c>
      <c r="C3341" s="0" t="n">
        <f aca="false">Summary!$B$8+(A3341-Summary!$B$8)*EXP(-Summary!$B$7*Summary!$B$3)</f>
        <v>0.000405652966846141</v>
      </c>
      <c r="D3341" s="0" t="n">
        <f aca="false">Summary!$B$9^2*(1-EXP(-2*Summary!$B$7*Summary!$B$3))/(2*Summary!$B$7)</f>
        <v>2.13796991461712E-007</v>
      </c>
      <c r="E3341" s="0" t="n">
        <f aca="false">LN(NORMDIST(B3341,C3341,SQRT(D3341),FALSE()))</f>
        <v>6.76010618736597</v>
      </c>
    </row>
    <row r="3342" customFormat="false" ht="15" hidden="false" customHeight="false" outlineLevel="0" collapsed="false">
      <c r="A3342" s="0" t="n">
        <f aca="false">Data!C3342</f>
        <v>0.0004</v>
      </c>
      <c r="B3342" s="0" t="n">
        <f aca="false">Data!C3343</f>
        <v>0.0004</v>
      </c>
      <c r="C3342" s="0" t="n">
        <f aca="false">Summary!$B$8+(A3342-Summary!$B$8)*EXP(-Summary!$B$7*Summary!$B$3)</f>
        <v>0.000405652966846141</v>
      </c>
      <c r="D3342" s="0" t="n">
        <f aca="false">Summary!$B$9^2*(1-EXP(-2*Summary!$B$7*Summary!$B$3))/(2*Summary!$B$7)</f>
        <v>2.13796991461712E-007</v>
      </c>
      <c r="E3342" s="0" t="n">
        <f aca="false">LN(NORMDIST(B3342,C3342,SQRT(D3342),FALSE()))</f>
        <v>6.76010618736597</v>
      </c>
    </row>
    <row r="3343" customFormat="false" ht="15" hidden="false" customHeight="false" outlineLevel="0" collapsed="false">
      <c r="A3343" s="0" t="n">
        <f aca="false">Data!C3343</f>
        <v>0.0004</v>
      </c>
      <c r="B3343" s="0" t="n">
        <f aca="false">Data!C3344</f>
        <v>0.0005</v>
      </c>
      <c r="C3343" s="0" t="n">
        <f aca="false">Summary!$B$8+(A3343-Summary!$B$8)*EXP(-Summary!$B$7*Summary!$B$3)</f>
        <v>0.000405652966846141</v>
      </c>
      <c r="D3343" s="0" t="n">
        <f aca="false">Summary!$B$9^2*(1-EXP(-2*Summary!$B$7*Summary!$B$3))/(2*Summary!$B$7)</f>
        <v>2.13796991461712E-007</v>
      </c>
      <c r="E3343" s="0" t="n">
        <f aca="false">LN(NORMDIST(B3343,C3343,SQRT(D3343),FALSE()))</f>
        <v>6.73936359746765</v>
      </c>
    </row>
    <row r="3344" customFormat="false" ht="15" hidden="false" customHeight="false" outlineLevel="0" collapsed="false">
      <c r="A3344" s="0" t="n">
        <f aca="false">Data!C3344</f>
        <v>0.0005</v>
      </c>
      <c r="B3344" s="0" t="n">
        <f aca="false">Data!C3345</f>
        <v>0.0005</v>
      </c>
      <c r="C3344" s="0" t="n">
        <f aca="false">Summary!$B$8+(A3344-Summary!$B$8)*EXP(-Summary!$B$7*Summary!$B$3)</f>
        <v>0.000505612001978382</v>
      </c>
      <c r="D3344" s="0" t="n">
        <f aca="false">Summary!$B$9^2*(1-EXP(-2*Summary!$B$7*Summary!$B$3))/(2*Summary!$B$7)</f>
        <v>2.13796991461712E-007</v>
      </c>
      <c r="E3344" s="0" t="n">
        <f aca="false">LN(NORMDIST(B3344,C3344,SQRT(D3344),FALSE()))</f>
        <v>6.76010726658592</v>
      </c>
    </row>
    <row r="3345" customFormat="false" ht="15" hidden="false" customHeight="false" outlineLevel="0" collapsed="false">
      <c r="A3345" s="0" t="n">
        <f aca="false">Data!C3345</f>
        <v>0.0005</v>
      </c>
      <c r="B3345" s="0" t="n">
        <f aca="false">Data!C3346</f>
        <v>0.0004</v>
      </c>
      <c r="C3345" s="0" t="n">
        <f aca="false">Summary!$B$8+(A3345-Summary!$B$8)*EXP(-Summary!$B$7*Summary!$B$3)</f>
        <v>0.000505612001978382</v>
      </c>
      <c r="D3345" s="0" t="n">
        <f aca="false">Summary!$B$9^2*(1-EXP(-2*Summary!$B$7*Summary!$B$3))/(2*Summary!$B$7)</f>
        <v>2.13796991461712E-007</v>
      </c>
      <c r="E3345" s="0" t="n">
        <f aca="false">LN(NORMDIST(B3345,C3345,SQRT(D3345),FALSE()))</f>
        <v>6.73409567418784</v>
      </c>
    </row>
    <row r="3346" customFormat="false" ht="15" hidden="false" customHeight="false" outlineLevel="0" collapsed="false">
      <c r="A3346" s="0" t="n">
        <f aca="false">Data!C3346</f>
        <v>0.0004</v>
      </c>
      <c r="B3346" s="0" t="n">
        <f aca="false">Data!C3347</f>
        <v>0.0003</v>
      </c>
      <c r="C3346" s="0" t="n">
        <f aca="false">Summary!$B$8+(A3346-Summary!$B$8)*EXP(-Summary!$B$7*Summary!$B$3)</f>
        <v>0.000405652966846141</v>
      </c>
      <c r="D3346" s="0" t="n">
        <f aca="false">Summary!$B$9^2*(1-EXP(-2*Summary!$B$7*Summary!$B$3))/(2*Summary!$B$7)</f>
        <v>2.13796991461712E-007</v>
      </c>
      <c r="E3346" s="0" t="n">
        <f aca="false">LN(NORMDIST(B3346,C3346,SQRT(D3346),FALSE()))</f>
        <v>6.73407543432981</v>
      </c>
    </row>
    <row r="3347" customFormat="false" ht="15" hidden="false" customHeight="false" outlineLevel="0" collapsed="false">
      <c r="A3347" s="0" t="n">
        <f aca="false">Data!C3347</f>
        <v>0.0003</v>
      </c>
      <c r="B3347" s="0" t="n">
        <f aca="false">Data!C3348</f>
        <v>0.0004</v>
      </c>
      <c r="C3347" s="0" t="n">
        <f aca="false">Summary!$B$8+(A3347-Summary!$B$8)*EXP(-Summary!$B$7*Summary!$B$3)</f>
        <v>0.000305693931713901</v>
      </c>
      <c r="D3347" s="0" t="n">
        <f aca="false">Summary!$B$9^2*(1-EXP(-2*Summary!$B$7*Summary!$B$3))/(2*Summary!$B$7)</f>
        <v>2.13796991461712E-007</v>
      </c>
      <c r="E3347" s="0" t="n">
        <f aca="false">LN(NORMDIST(B3347,C3347,SQRT(D3347),FALSE()))</f>
        <v>6.73938167103664</v>
      </c>
    </row>
    <row r="3348" customFormat="false" ht="15" hidden="false" customHeight="false" outlineLevel="0" collapsed="false">
      <c r="A3348" s="0" t="n">
        <f aca="false">Data!C3348</f>
        <v>0.0004</v>
      </c>
      <c r="B3348" s="0" t="n">
        <f aca="false">Data!C3349</f>
        <v>0.0005</v>
      </c>
      <c r="C3348" s="0" t="n">
        <f aca="false">Summary!$B$8+(A3348-Summary!$B$8)*EXP(-Summary!$B$7*Summary!$B$3)</f>
        <v>0.000405652966846141</v>
      </c>
      <c r="D3348" s="0" t="n">
        <f aca="false">Summary!$B$9^2*(1-EXP(-2*Summary!$B$7*Summary!$B$3))/(2*Summary!$B$7)</f>
        <v>2.13796991461712E-007</v>
      </c>
      <c r="E3348" s="0" t="n">
        <f aca="false">LN(NORMDIST(B3348,C3348,SQRT(D3348),FALSE()))</f>
        <v>6.73936359746765</v>
      </c>
    </row>
    <row r="3349" customFormat="false" ht="15" hidden="false" customHeight="false" outlineLevel="0" collapsed="false">
      <c r="A3349" s="0" t="n">
        <f aca="false">Data!C3349</f>
        <v>0.0005</v>
      </c>
      <c r="B3349" s="0" t="n">
        <f aca="false">Data!C3350</f>
        <v>0.0004</v>
      </c>
      <c r="C3349" s="0" t="n">
        <f aca="false">Summary!$B$8+(A3349-Summary!$B$8)*EXP(-Summary!$B$7*Summary!$B$3)</f>
        <v>0.000505612001978382</v>
      </c>
      <c r="D3349" s="0" t="n">
        <f aca="false">Summary!$B$9^2*(1-EXP(-2*Summary!$B$7*Summary!$B$3))/(2*Summary!$B$7)</f>
        <v>2.13796991461712E-007</v>
      </c>
      <c r="E3349" s="0" t="n">
        <f aca="false">LN(NORMDIST(B3349,C3349,SQRT(D3349),FALSE()))</f>
        <v>6.73409567418784</v>
      </c>
    </row>
    <row r="3350" customFormat="false" ht="15" hidden="false" customHeight="false" outlineLevel="0" collapsed="false">
      <c r="A3350" s="0" t="n">
        <f aca="false">Data!C3350</f>
        <v>0.0004</v>
      </c>
      <c r="B3350" s="0" t="n">
        <f aca="false">Data!C3351</f>
        <v>0.0004</v>
      </c>
      <c r="C3350" s="0" t="n">
        <f aca="false">Summary!$B$8+(A3350-Summary!$B$8)*EXP(-Summary!$B$7*Summary!$B$3)</f>
        <v>0.000405652966846141</v>
      </c>
      <c r="D3350" s="0" t="n">
        <f aca="false">Summary!$B$9^2*(1-EXP(-2*Summary!$B$7*Summary!$B$3))/(2*Summary!$B$7)</f>
        <v>2.13796991461712E-007</v>
      </c>
      <c r="E3350" s="0" t="n">
        <f aca="false">LN(NORMDIST(B3350,C3350,SQRT(D3350),FALSE()))</f>
        <v>6.76010618736597</v>
      </c>
    </row>
    <row r="3351" customFormat="false" ht="15" hidden="false" customHeight="false" outlineLevel="0" collapsed="false">
      <c r="A3351" s="0" t="n">
        <f aca="false">Data!C3351</f>
        <v>0.0004</v>
      </c>
      <c r="B3351" s="0" t="n">
        <f aca="false">Data!C3352</f>
        <v>0.0005</v>
      </c>
      <c r="C3351" s="0" t="n">
        <f aca="false">Summary!$B$8+(A3351-Summary!$B$8)*EXP(-Summary!$B$7*Summary!$B$3)</f>
        <v>0.000405652966846141</v>
      </c>
      <c r="D3351" s="0" t="n">
        <f aca="false">Summary!$B$9^2*(1-EXP(-2*Summary!$B$7*Summary!$B$3))/(2*Summary!$B$7)</f>
        <v>2.13796991461712E-007</v>
      </c>
      <c r="E3351" s="0" t="n">
        <f aca="false">LN(NORMDIST(B3351,C3351,SQRT(D3351),FALSE()))</f>
        <v>6.73936359746765</v>
      </c>
    </row>
    <row r="3352" customFormat="false" ht="15" hidden="false" customHeight="false" outlineLevel="0" collapsed="false">
      <c r="A3352" s="0" t="n">
        <f aca="false">Data!C3352</f>
        <v>0.0005</v>
      </c>
      <c r="B3352" s="0" t="n">
        <f aca="false">Data!C3353</f>
        <v>0.0004</v>
      </c>
      <c r="C3352" s="0" t="n">
        <f aca="false">Summary!$B$8+(A3352-Summary!$B$8)*EXP(-Summary!$B$7*Summary!$B$3)</f>
        <v>0.000505612001978382</v>
      </c>
      <c r="D3352" s="0" t="n">
        <f aca="false">Summary!$B$9^2*(1-EXP(-2*Summary!$B$7*Summary!$B$3))/(2*Summary!$B$7)</f>
        <v>2.13796991461712E-007</v>
      </c>
      <c r="E3352" s="0" t="n">
        <f aca="false">LN(NORMDIST(B3352,C3352,SQRT(D3352),FALSE()))</f>
        <v>6.73409567418784</v>
      </c>
    </row>
    <row r="3353" customFormat="false" ht="15" hidden="false" customHeight="false" outlineLevel="0" collapsed="false">
      <c r="A3353" s="0" t="n">
        <f aca="false">Data!C3353</f>
        <v>0.0004</v>
      </c>
      <c r="B3353" s="0" t="n">
        <f aca="false">Data!C3354</f>
        <v>0.0005</v>
      </c>
      <c r="C3353" s="0" t="n">
        <f aca="false">Summary!$B$8+(A3353-Summary!$B$8)*EXP(-Summary!$B$7*Summary!$B$3)</f>
        <v>0.000405652966846141</v>
      </c>
      <c r="D3353" s="0" t="n">
        <f aca="false">Summary!$B$9^2*(1-EXP(-2*Summary!$B$7*Summary!$B$3))/(2*Summary!$B$7)</f>
        <v>2.13796991461712E-007</v>
      </c>
      <c r="E3353" s="0" t="n">
        <f aca="false">LN(NORMDIST(B3353,C3353,SQRT(D3353),FALSE()))</f>
        <v>6.73936359746765</v>
      </c>
    </row>
    <row r="3354" customFormat="false" ht="15" hidden="false" customHeight="false" outlineLevel="0" collapsed="false">
      <c r="A3354" s="0" t="n">
        <f aca="false">Data!C3354</f>
        <v>0.0005</v>
      </c>
      <c r="B3354" s="0" t="n">
        <f aca="false">Data!C3355</f>
        <v>0.0005</v>
      </c>
      <c r="C3354" s="0" t="n">
        <f aca="false">Summary!$B$8+(A3354-Summary!$B$8)*EXP(-Summary!$B$7*Summary!$B$3)</f>
        <v>0.000505612001978382</v>
      </c>
      <c r="D3354" s="0" t="n">
        <f aca="false">Summary!$B$9^2*(1-EXP(-2*Summary!$B$7*Summary!$B$3))/(2*Summary!$B$7)</f>
        <v>2.13796991461712E-007</v>
      </c>
      <c r="E3354" s="0" t="n">
        <f aca="false">LN(NORMDIST(B3354,C3354,SQRT(D3354),FALSE()))</f>
        <v>6.76010726658592</v>
      </c>
    </row>
    <row r="3355" customFormat="false" ht="15" hidden="false" customHeight="false" outlineLevel="0" collapsed="false">
      <c r="A3355" s="0" t="n">
        <f aca="false">Data!C3355</f>
        <v>0.0005</v>
      </c>
      <c r="B3355" s="0" t="n">
        <f aca="false">Data!C3356</f>
        <v>0.0004</v>
      </c>
      <c r="C3355" s="0" t="n">
        <f aca="false">Summary!$B$8+(A3355-Summary!$B$8)*EXP(-Summary!$B$7*Summary!$B$3)</f>
        <v>0.000505612001978382</v>
      </c>
      <c r="D3355" s="0" t="n">
        <f aca="false">Summary!$B$9^2*(1-EXP(-2*Summary!$B$7*Summary!$B$3))/(2*Summary!$B$7)</f>
        <v>2.13796991461712E-007</v>
      </c>
      <c r="E3355" s="0" t="n">
        <f aca="false">LN(NORMDIST(B3355,C3355,SQRT(D3355),FALSE()))</f>
        <v>6.73409567418784</v>
      </c>
    </row>
    <row r="3356" customFormat="false" ht="15" hidden="false" customHeight="false" outlineLevel="0" collapsed="false">
      <c r="A3356" s="0" t="n">
        <f aca="false">Data!C3356</f>
        <v>0.0004</v>
      </c>
      <c r="B3356" s="0" t="n">
        <f aca="false">Data!C3357</f>
        <v>0.0004</v>
      </c>
      <c r="C3356" s="0" t="n">
        <f aca="false">Summary!$B$8+(A3356-Summary!$B$8)*EXP(-Summary!$B$7*Summary!$B$3)</f>
        <v>0.000405652966846141</v>
      </c>
      <c r="D3356" s="0" t="n">
        <f aca="false">Summary!$B$9^2*(1-EXP(-2*Summary!$B$7*Summary!$B$3))/(2*Summary!$B$7)</f>
        <v>2.13796991461712E-007</v>
      </c>
      <c r="E3356" s="0" t="n">
        <f aca="false">LN(NORMDIST(B3356,C3356,SQRT(D3356),FALSE()))</f>
        <v>6.76010618736597</v>
      </c>
    </row>
    <row r="3357" customFormat="false" ht="15" hidden="false" customHeight="false" outlineLevel="0" collapsed="false">
      <c r="A3357" s="0" t="n">
        <f aca="false">Data!C3357</f>
        <v>0.0004</v>
      </c>
      <c r="B3357" s="0" t="n">
        <f aca="false">Data!C3358</f>
        <v>0.0005</v>
      </c>
      <c r="C3357" s="0" t="n">
        <f aca="false">Summary!$B$8+(A3357-Summary!$B$8)*EXP(-Summary!$B$7*Summary!$B$3)</f>
        <v>0.000405652966846141</v>
      </c>
      <c r="D3357" s="0" t="n">
        <f aca="false">Summary!$B$9^2*(1-EXP(-2*Summary!$B$7*Summary!$B$3))/(2*Summary!$B$7)</f>
        <v>2.13796991461712E-007</v>
      </c>
      <c r="E3357" s="0" t="n">
        <f aca="false">LN(NORMDIST(B3357,C3357,SQRT(D3357),FALSE()))</f>
        <v>6.73936359746765</v>
      </c>
    </row>
    <row r="3358" customFormat="false" ht="15" hidden="false" customHeight="false" outlineLevel="0" collapsed="false">
      <c r="A3358" s="0" t="n">
        <f aca="false">Data!C3358</f>
        <v>0.0005</v>
      </c>
      <c r="B3358" s="0" t="n">
        <f aca="false">Data!C3359</f>
        <v>0.0004</v>
      </c>
      <c r="C3358" s="0" t="n">
        <f aca="false">Summary!$B$8+(A3358-Summary!$B$8)*EXP(-Summary!$B$7*Summary!$B$3)</f>
        <v>0.000505612001978382</v>
      </c>
      <c r="D3358" s="0" t="n">
        <f aca="false">Summary!$B$9^2*(1-EXP(-2*Summary!$B$7*Summary!$B$3))/(2*Summary!$B$7)</f>
        <v>2.13796991461712E-007</v>
      </c>
      <c r="E3358" s="0" t="n">
        <f aca="false">LN(NORMDIST(B3358,C3358,SQRT(D3358),FALSE()))</f>
        <v>6.73409567418784</v>
      </c>
    </row>
    <row r="3359" customFormat="false" ht="15" hidden="false" customHeight="false" outlineLevel="0" collapsed="false">
      <c r="A3359" s="0" t="n">
        <f aca="false">Data!C3359</f>
        <v>0.0004</v>
      </c>
      <c r="B3359" s="0" t="n">
        <f aca="false">Data!C3360</f>
        <v>0.0005</v>
      </c>
      <c r="C3359" s="0" t="n">
        <f aca="false">Summary!$B$8+(A3359-Summary!$B$8)*EXP(-Summary!$B$7*Summary!$B$3)</f>
        <v>0.000405652966846141</v>
      </c>
      <c r="D3359" s="0" t="n">
        <f aca="false">Summary!$B$9^2*(1-EXP(-2*Summary!$B$7*Summary!$B$3))/(2*Summary!$B$7)</f>
        <v>2.13796991461712E-007</v>
      </c>
      <c r="E3359" s="0" t="n">
        <f aca="false">LN(NORMDIST(B3359,C3359,SQRT(D3359),FALSE()))</f>
        <v>6.73936359746765</v>
      </c>
    </row>
    <row r="3360" customFormat="false" ht="15" hidden="false" customHeight="false" outlineLevel="0" collapsed="false">
      <c r="A3360" s="0" t="n">
        <f aca="false">Data!C3360</f>
        <v>0.0005</v>
      </c>
      <c r="B3360" s="0" t="n">
        <f aca="false">Data!C3361</f>
        <v>0.0005</v>
      </c>
      <c r="C3360" s="0" t="n">
        <f aca="false">Summary!$B$8+(A3360-Summary!$B$8)*EXP(-Summary!$B$7*Summary!$B$3)</f>
        <v>0.000505612001978382</v>
      </c>
      <c r="D3360" s="0" t="n">
        <f aca="false">Summary!$B$9^2*(1-EXP(-2*Summary!$B$7*Summary!$B$3))/(2*Summary!$B$7)</f>
        <v>2.13796991461712E-007</v>
      </c>
      <c r="E3360" s="0" t="n">
        <f aca="false">LN(NORMDIST(B3360,C3360,SQRT(D3360),FALSE()))</f>
        <v>6.76010726658592</v>
      </c>
    </row>
    <row r="3361" customFormat="false" ht="15" hidden="false" customHeight="false" outlineLevel="0" collapsed="false">
      <c r="A3361" s="0" t="n">
        <f aca="false">Data!C3361</f>
        <v>0.0005</v>
      </c>
      <c r="B3361" s="0" t="n">
        <f aca="false">Data!C3362</f>
        <v>0.0004</v>
      </c>
      <c r="C3361" s="0" t="n">
        <f aca="false">Summary!$B$8+(A3361-Summary!$B$8)*EXP(-Summary!$B$7*Summary!$B$3)</f>
        <v>0.000505612001978382</v>
      </c>
      <c r="D3361" s="0" t="n">
        <f aca="false">Summary!$B$9^2*(1-EXP(-2*Summary!$B$7*Summary!$B$3))/(2*Summary!$B$7)</f>
        <v>2.13796991461712E-007</v>
      </c>
      <c r="E3361" s="0" t="n">
        <f aca="false">LN(NORMDIST(B3361,C3361,SQRT(D3361),FALSE()))</f>
        <v>6.73409567418784</v>
      </c>
    </row>
    <row r="3362" customFormat="false" ht="15" hidden="false" customHeight="false" outlineLevel="0" collapsed="false">
      <c r="A3362" s="0" t="n">
        <f aca="false">Data!C3362</f>
        <v>0.0004</v>
      </c>
      <c r="B3362" s="0" t="n">
        <f aca="false">Data!C3363</f>
        <v>0.0005</v>
      </c>
      <c r="C3362" s="0" t="n">
        <f aca="false">Summary!$B$8+(A3362-Summary!$B$8)*EXP(-Summary!$B$7*Summary!$B$3)</f>
        <v>0.000405652966846141</v>
      </c>
      <c r="D3362" s="0" t="n">
        <f aca="false">Summary!$B$9^2*(1-EXP(-2*Summary!$B$7*Summary!$B$3))/(2*Summary!$B$7)</f>
        <v>2.13796991461712E-007</v>
      </c>
      <c r="E3362" s="0" t="n">
        <f aca="false">LN(NORMDIST(B3362,C3362,SQRT(D3362),FALSE()))</f>
        <v>6.73936359746765</v>
      </c>
    </row>
    <row r="3363" customFormat="false" ht="15" hidden="false" customHeight="false" outlineLevel="0" collapsed="false">
      <c r="A3363" s="0" t="n">
        <f aca="false">Data!C3363</f>
        <v>0.0005</v>
      </c>
      <c r="B3363" s="0" t="n">
        <f aca="false">Data!C3364</f>
        <v>0.0005</v>
      </c>
      <c r="C3363" s="0" t="n">
        <f aca="false">Summary!$B$8+(A3363-Summary!$B$8)*EXP(-Summary!$B$7*Summary!$B$3)</f>
        <v>0.000505612001978382</v>
      </c>
      <c r="D3363" s="0" t="n">
        <f aca="false">Summary!$B$9^2*(1-EXP(-2*Summary!$B$7*Summary!$B$3))/(2*Summary!$B$7)</f>
        <v>2.13796991461712E-007</v>
      </c>
      <c r="E3363" s="0" t="n">
        <f aca="false">LN(NORMDIST(B3363,C3363,SQRT(D3363),FALSE()))</f>
        <v>6.76010726658592</v>
      </c>
    </row>
    <row r="3364" customFormat="false" ht="15" hidden="false" customHeight="false" outlineLevel="0" collapsed="false">
      <c r="A3364" s="0" t="n">
        <f aca="false">Data!C3364</f>
        <v>0.0005</v>
      </c>
      <c r="B3364" s="0" t="n">
        <f aca="false">Data!C3365</f>
        <v>0.0005</v>
      </c>
      <c r="C3364" s="0" t="n">
        <f aca="false">Summary!$B$8+(A3364-Summary!$B$8)*EXP(-Summary!$B$7*Summary!$B$3)</f>
        <v>0.000505612001978382</v>
      </c>
      <c r="D3364" s="0" t="n">
        <f aca="false">Summary!$B$9^2*(1-EXP(-2*Summary!$B$7*Summary!$B$3))/(2*Summary!$B$7)</f>
        <v>2.13796991461712E-007</v>
      </c>
      <c r="E3364" s="0" t="n">
        <f aca="false">LN(NORMDIST(B3364,C3364,SQRT(D3364),FALSE()))</f>
        <v>6.76010726658592</v>
      </c>
    </row>
    <row r="3365" customFormat="false" ht="15" hidden="false" customHeight="false" outlineLevel="0" collapsed="false">
      <c r="A3365" s="0" t="n">
        <f aca="false">Data!C3365</f>
        <v>0.0005</v>
      </c>
      <c r="B3365" s="0" t="n">
        <f aca="false">Data!C3366</f>
        <v>0.0005</v>
      </c>
      <c r="C3365" s="0" t="n">
        <f aca="false">Summary!$B$8+(A3365-Summary!$B$8)*EXP(-Summary!$B$7*Summary!$B$3)</f>
        <v>0.000505612001978382</v>
      </c>
      <c r="D3365" s="0" t="n">
        <f aca="false">Summary!$B$9^2*(1-EXP(-2*Summary!$B$7*Summary!$B$3))/(2*Summary!$B$7)</f>
        <v>2.13796991461712E-007</v>
      </c>
      <c r="E3365" s="0" t="n">
        <f aca="false">LN(NORMDIST(B3365,C3365,SQRT(D3365),FALSE()))</f>
        <v>6.76010726658592</v>
      </c>
    </row>
    <row r="3366" customFormat="false" ht="15" hidden="false" customHeight="false" outlineLevel="0" collapsed="false">
      <c r="A3366" s="0" t="n">
        <f aca="false">Data!C3366</f>
        <v>0.0005</v>
      </c>
      <c r="B3366" s="0" t="n">
        <f aca="false">Data!C3367</f>
        <v>0.0005</v>
      </c>
      <c r="C3366" s="0" t="n">
        <f aca="false">Summary!$B$8+(A3366-Summary!$B$8)*EXP(-Summary!$B$7*Summary!$B$3)</f>
        <v>0.000505612001978382</v>
      </c>
      <c r="D3366" s="0" t="n">
        <f aca="false">Summary!$B$9^2*(1-EXP(-2*Summary!$B$7*Summary!$B$3))/(2*Summary!$B$7)</f>
        <v>2.13796991461712E-007</v>
      </c>
      <c r="E3366" s="0" t="n">
        <f aca="false">LN(NORMDIST(B3366,C3366,SQRT(D3366),FALSE()))</f>
        <v>6.76010726658592</v>
      </c>
    </row>
    <row r="3367" customFormat="false" ht="15" hidden="false" customHeight="false" outlineLevel="0" collapsed="false">
      <c r="A3367" s="0" t="n">
        <f aca="false">Data!C3367</f>
        <v>0.0005</v>
      </c>
      <c r="B3367" s="0" t="n">
        <f aca="false">Data!C3368</f>
        <v>0.0005</v>
      </c>
      <c r="C3367" s="0" t="n">
        <f aca="false">Summary!$B$8+(A3367-Summary!$B$8)*EXP(-Summary!$B$7*Summary!$B$3)</f>
        <v>0.000505612001978382</v>
      </c>
      <c r="D3367" s="0" t="n">
        <f aca="false">Summary!$B$9^2*(1-EXP(-2*Summary!$B$7*Summary!$B$3))/(2*Summary!$B$7)</f>
        <v>2.13796991461712E-007</v>
      </c>
      <c r="E3367" s="0" t="n">
        <f aca="false">LN(NORMDIST(B3367,C3367,SQRT(D3367),FALSE()))</f>
        <v>6.76010726658592</v>
      </c>
    </row>
    <row r="3368" customFormat="false" ht="15" hidden="false" customHeight="false" outlineLevel="0" collapsed="false">
      <c r="A3368" s="0" t="n">
        <f aca="false">Data!C3368</f>
        <v>0.0005</v>
      </c>
      <c r="B3368" s="0" t="n">
        <f aca="false">Data!C3369</f>
        <v>0.0005</v>
      </c>
      <c r="C3368" s="0" t="n">
        <f aca="false">Summary!$B$8+(A3368-Summary!$B$8)*EXP(-Summary!$B$7*Summary!$B$3)</f>
        <v>0.000505612001978382</v>
      </c>
      <c r="D3368" s="0" t="n">
        <f aca="false">Summary!$B$9^2*(1-EXP(-2*Summary!$B$7*Summary!$B$3))/(2*Summary!$B$7)</f>
        <v>2.13796991461712E-007</v>
      </c>
      <c r="E3368" s="0" t="n">
        <f aca="false">LN(NORMDIST(B3368,C3368,SQRT(D3368),FALSE()))</f>
        <v>6.76010726658592</v>
      </c>
    </row>
    <row r="3369" customFormat="false" ht="15" hidden="false" customHeight="false" outlineLevel="0" collapsed="false">
      <c r="A3369" s="0" t="n">
        <f aca="false">Data!C3369</f>
        <v>0.0005</v>
      </c>
      <c r="B3369" s="0" t="n">
        <f aca="false">Data!C3370</f>
        <v>0.0005</v>
      </c>
      <c r="C3369" s="0" t="n">
        <f aca="false">Summary!$B$8+(A3369-Summary!$B$8)*EXP(-Summary!$B$7*Summary!$B$3)</f>
        <v>0.000505612001978382</v>
      </c>
      <c r="D3369" s="0" t="n">
        <f aca="false">Summary!$B$9^2*(1-EXP(-2*Summary!$B$7*Summary!$B$3))/(2*Summary!$B$7)</f>
        <v>2.13796991461712E-007</v>
      </c>
      <c r="E3369" s="0" t="n">
        <f aca="false">LN(NORMDIST(B3369,C3369,SQRT(D3369),FALSE()))</f>
        <v>6.76010726658592</v>
      </c>
    </row>
    <row r="3370" customFormat="false" ht="15" hidden="false" customHeight="false" outlineLevel="0" collapsed="false">
      <c r="A3370" s="0" t="n">
        <f aca="false">Data!C3370</f>
        <v>0.0005</v>
      </c>
      <c r="B3370" s="0" t="n">
        <f aca="false">Data!C3371</f>
        <v>0.0005</v>
      </c>
      <c r="C3370" s="0" t="n">
        <f aca="false">Summary!$B$8+(A3370-Summary!$B$8)*EXP(-Summary!$B$7*Summary!$B$3)</f>
        <v>0.000505612001978382</v>
      </c>
      <c r="D3370" s="0" t="n">
        <f aca="false">Summary!$B$9^2*(1-EXP(-2*Summary!$B$7*Summary!$B$3))/(2*Summary!$B$7)</f>
        <v>2.13796991461712E-007</v>
      </c>
      <c r="E3370" s="0" t="n">
        <f aca="false">LN(NORMDIST(B3370,C3370,SQRT(D3370),FALSE()))</f>
        <v>6.76010726658592</v>
      </c>
    </row>
    <row r="3371" customFormat="false" ht="15" hidden="false" customHeight="false" outlineLevel="0" collapsed="false">
      <c r="A3371" s="0" t="n">
        <f aca="false">Data!C3371</f>
        <v>0.0005</v>
      </c>
      <c r="B3371" s="0" t="n">
        <f aca="false">Data!C3372</f>
        <v>0.0005</v>
      </c>
      <c r="C3371" s="0" t="n">
        <f aca="false">Summary!$B$8+(A3371-Summary!$B$8)*EXP(-Summary!$B$7*Summary!$B$3)</f>
        <v>0.000505612001978382</v>
      </c>
      <c r="D3371" s="0" t="n">
        <f aca="false">Summary!$B$9^2*(1-EXP(-2*Summary!$B$7*Summary!$B$3))/(2*Summary!$B$7)</f>
        <v>2.13796991461712E-007</v>
      </c>
      <c r="E3371" s="0" t="n">
        <f aca="false">LN(NORMDIST(B3371,C3371,SQRT(D3371),FALSE()))</f>
        <v>6.76010726658592</v>
      </c>
    </row>
    <row r="3372" customFormat="false" ht="15" hidden="false" customHeight="false" outlineLevel="0" collapsed="false">
      <c r="A3372" s="0" t="n">
        <f aca="false">Data!C3372</f>
        <v>0.0005</v>
      </c>
      <c r="B3372" s="0" t="n">
        <f aca="false">Data!C3373</f>
        <v>0.0006</v>
      </c>
      <c r="C3372" s="0" t="n">
        <f aca="false">Summary!$B$8+(A3372-Summary!$B$8)*EXP(-Summary!$B$7*Summary!$B$3)</f>
        <v>0.000505612001978382</v>
      </c>
      <c r="D3372" s="0" t="n">
        <f aca="false">Summary!$B$9^2*(1-EXP(-2*Summary!$B$7*Summary!$B$3))/(2*Summary!$B$7)</f>
        <v>2.13796991461712E-007</v>
      </c>
      <c r="E3372" s="0" t="n">
        <f aca="false">LN(NORMDIST(B3372,C3372,SQRT(D3372),FALSE()))</f>
        <v>6.73934551604952</v>
      </c>
    </row>
    <row r="3373" customFormat="false" ht="15" hidden="false" customHeight="false" outlineLevel="0" collapsed="false">
      <c r="A3373" s="0" t="n">
        <f aca="false">Data!C3373</f>
        <v>0.0006</v>
      </c>
      <c r="B3373" s="0" t="n">
        <f aca="false">Data!C3374</f>
        <v>0.0006</v>
      </c>
      <c r="C3373" s="0" t="n">
        <f aca="false">Summary!$B$8+(A3373-Summary!$B$8)*EXP(-Summary!$B$7*Summary!$B$3)</f>
        <v>0.000605571037110621</v>
      </c>
      <c r="D3373" s="0" t="n">
        <f aca="false">Summary!$B$9^2*(1-EXP(-2*Summary!$B$7*Summary!$B$3))/(2*Summary!$B$7)</f>
        <v>2.13796991461712E-007</v>
      </c>
      <c r="E3373" s="0" t="n">
        <f aca="false">LN(NORMDIST(B3373,C3373,SQRT(D3373),FALSE()))</f>
        <v>6.76010833795675</v>
      </c>
    </row>
    <row r="3374" customFormat="false" ht="15" hidden="false" customHeight="false" outlineLevel="0" collapsed="false">
      <c r="A3374" s="0" t="n">
        <f aca="false">Data!C3374</f>
        <v>0.0006</v>
      </c>
      <c r="B3374" s="0" t="n">
        <f aca="false">Data!C3375</f>
        <v>0.0006</v>
      </c>
      <c r="C3374" s="0" t="n">
        <f aca="false">Summary!$B$8+(A3374-Summary!$B$8)*EXP(-Summary!$B$7*Summary!$B$3)</f>
        <v>0.000605571037110621</v>
      </c>
      <c r="D3374" s="0" t="n">
        <f aca="false">Summary!$B$9^2*(1-EXP(-2*Summary!$B$7*Summary!$B$3))/(2*Summary!$B$7)</f>
        <v>2.13796991461712E-007</v>
      </c>
      <c r="E3374" s="0" t="n">
        <f aca="false">LN(NORMDIST(B3374,C3374,SQRT(D3374),FALSE()))</f>
        <v>6.76010833795675</v>
      </c>
    </row>
    <row r="3375" customFormat="false" ht="15" hidden="false" customHeight="false" outlineLevel="0" collapsed="false">
      <c r="A3375" s="0" t="n">
        <f aca="false">Data!C3375</f>
        <v>0.0006</v>
      </c>
      <c r="B3375" s="0" t="n">
        <f aca="false">Data!C3376</f>
        <v>0.0006</v>
      </c>
      <c r="C3375" s="0" t="n">
        <f aca="false">Summary!$B$8+(A3375-Summary!$B$8)*EXP(-Summary!$B$7*Summary!$B$3)</f>
        <v>0.000605571037110621</v>
      </c>
      <c r="D3375" s="0" t="n">
        <f aca="false">Summary!$B$9^2*(1-EXP(-2*Summary!$B$7*Summary!$B$3))/(2*Summary!$B$7)</f>
        <v>2.13796991461712E-007</v>
      </c>
      <c r="E3375" s="0" t="n">
        <f aca="false">LN(NORMDIST(B3375,C3375,SQRT(D3375),FALSE()))</f>
        <v>6.76010833795675</v>
      </c>
    </row>
    <row r="3376" customFormat="false" ht="15" hidden="false" customHeight="false" outlineLevel="0" collapsed="false">
      <c r="A3376" s="0" t="n">
        <f aca="false">Data!C3376</f>
        <v>0.0006</v>
      </c>
      <c r="B3376" s="0" t="n">
        <f aca="false">Data!C3377</f>
        <v>0.0004</v>
      </c>
      <c r="C3376" s="0" t="n">
        <f aca="false">Summary!$B$8+(A3376-Summary!$B$8)*EXP(-Summary!$B$7*Summary!$B$3)</f>
        <v>0.000605571037110621</v>
      </c>
      <c r="D3376" s="0" t="n">
        <f aca="false">Summary!$B$9^2*(1-EXP(-2*Summary!$B$7*Summary!$B$3))/(2*Summary!$B$7)</f>
        <v>2.13796991461712E-007</v>
      </c>
      <c r="E3376" s="0" t="n">
        <f aca="false">LN(NORMDIST(B3376,C3376,SQRT(D3376),FALSE()))</f>
        <v>6.66135013150226</v>
      </c>
    </row>
    <row r="3377" customFormat="false" ht="15" hidden="false" customHeight="false" outlineLevel="0" collapsed="false">
      <c r="A3377" s="0" t="n">
        <f aca="false">Data!C3377</f>
        <v>0.0004</v>
      </c>
      <c r="B3377" s="0" t="n">
        <f aca="false">Data!C3378</f>
        <v>0.0004</v>
      </c>
      <c r="C3377" s="0" t="n">
        <f aca="false">Summary!$B$8+(A3377-Summary!$B$8)*EXP(-Summary!$B$7*Summary!$B$3)</f>
        <v>0.000405652966846141</v>
      </c>
      <c r="D3377" s="0" t="n">
        <f aca="false">Summary!$B$9^2*(1-EXP(-2*Summary!$B$7*Summary!$B$3))/(2*Summary!$B$7)</f>
        <v>2.13796991461712E-007</v>
      </c>
      <c r="E3377" s="0" t="n">
        <f aca="false">LN(NORMDIST(B3377,C3377,SQRT(D3377),FALSE()))</f>
        <v>6.76010618736597</v>
      </c>
    </row>
    <row r="3378" customFormat="false" ht="15" hidden="false" customHeight="false" outlineLevel="0" collapsed="false">
      <c r="A3378" s="0" t="n">
        <f aca="false">Data!C3378</f>
        <v>0.0004</v>
      </c>
      <c r="B3378" s="0" t="n">
        <f aca="false">Data!C3379</f>
        <v>0.0003</v>
      </c>
      <c r="C3378" s="0" t="n">
        <f aca="false">Summary!$B$8+(A3378-Summary!$B$8)*EXP(-Summary!$B$7*Summary!$B$3)</f>
        <v>0.000405652966846141</v>
      </c>
      <c r="D3378" s="0" t="n">
        <f aca="false">Summary!$B$9^2*(1-EXP(-2*Summary!$B$7*Summary!$B$3))/(2*Summary!$B$7)</f>
        <v>2.13796991461712E-007</v>
      </c>
      <c r="E3378" s="0" t="n">
        <f aca="false">LN(NORMDIST(B3378,C3378,SQRT(D3378),FALSE()))</f>
        <v>6.73407543432981</v>
      </c>
    </row>
    <row r="3379" customFormat="false" ht="15" hidden="false" customHeight="false" outlineLevel="0" collapsed="false">
      <c r="A3379" s="0" t="n">
        <f aca="false">Data!C3379</f>
        <v>0.0003</v>
      </c>
      <c r="B3379" s="0" t="n">
        <f aca="false">Data!C3380</f>
        <v>0.0005</v>
      </c>
      <c r="C3379" s="0" t="n">
        <f aca="false">Summary!$B$8+(A3379-Summary!$B$8)*EXP(-Summary!$B$7*Summary!$B$3)</f>
        <v>0.000305693931713901</v>
      </c>
      <c r="D3379" s="0" t="n">
        <f aca="false">Summary!$B$9^2*(1-EXP(-2*Summary!$B$7*Summary!$B$3))/(2*Summary!$B$7)</f>
        <v>2.13796991461712E-007</v>
      </c>
      <c r="E3379" s="0" t="n">
        <f aca="false">LN(NORMDIST(B3379,C3379,SQRT(D3379),FALSE()))</f>
        <v>6.67188489884191</v>
      </c>
    </row>
    <row r="3380" customFormat="false" ht="15" hidden="false" customHeight="false" outlineLevel="0" collapsed="false">
      <c r="A3380" s="0" t="n">
        <f aca="false">Data!C3380</f>
        <v>0.0005</v>
      </c>
      <c r="B3380" s="0" t="n">
        <f aca="false">Data!C3381</f>
        <v>0.0004</v>
      </c>
      <c r="C3380" s="0" t="n">
        <f aca="false">Summary!$B$8+(A3380-Summary!$B$8)*EXP(-Summary!$B$7*Summary!$B$3)</f>
        <v>0.000505612001978382</v>
      </c>
      <c r="D3380" s="0" t="n">
        <f aca="false">Summary!$B$9^2*(1-EXP(-2*Summary!$B$7*Summary!$B$3))/(2*Summary!$B$7)</f>
        <v>2.13796991461712E-007</v>
      </c>
      <c r="E3380" s="0" t="n">
        <f aca="false">LN(NORMDIST(B3380,C3380,SQRT(D3380),FALSE()))</f>
        <v>6.73409567418784</v>
      </c>
    </row>
    <row r="3381" customFormat="false" ht="15" hidden="false" customHeight="false" outlineLevel="0" collapsed="false">
      <c r="A3381" s="0" t="n">
        <f aca="false">Data!C3381</f>
        <v>0.0004</v>
      </c>
      <c r="B3381" s="0" t="n">
        <f aca="false">Data!C3382</f>
        <v>0.0005</v>
      </c>
      <c r="C3381" s="0" t="n">
        <f aca="false">Summary!$B$8+(A3381-Summary!$B$8)*EXP(-Summary!$B$7*Summary!$B$3)</f>
        <v>0.000405652966846141</v>
      </c>
      <c r="D3381" s="0" t="n">
        <f aca="false">Summary!$B$9^2*(1-EXP(-2*Summary!$B$7*Summary!$B$3))/(2*Summary!$B$7)</f>
        <v>2.13796991461712E-007</v>
      </c>
      <c r="E3381" s="0" t="n">
        <f aca="false">LN(NORMDIST(B3381,C3381,SQRT(D3381),FALSE()))</f>
        <v>6.73936359746765</v>
      </c>
    </row>
    <row r="3382" customFormat="false" ht="15" hidden="false" customHeight="false" outlineLevel="0" collapsed="false">
      <c r="A3382" s="0" t="n">
        <f aca="false">Data!C3382</f>
        <v>0.0005</v>
      </c>
      <c r="B3382" s="0" t="n">
        <f aca="false">Data!C3383</f>
        <v>0.0004</v>
      </c>
      <c r="C3382" s="0" t="n">
        <f aca="false">Summary!$B$8+(A3382-Summary!$B$8)*EXP(-Summary!$B$7*Summary!$B$3)</f>
        <v>0.000505612001978382</v>
      </c>
      <c r="D3382" s="0" t="n">
        <f aca="false">Summary!$B$9^2*(1-EXP(-2*Summary!$B$7*Summary!$B$3))/(2*Summary!$B$7)</f>
        <v>2.13796991461712E-007</v>
      </c>
      <c r="E3382" s="0" t="n">
        <f aca="false">LN(NORMDIST(B3382,C3382,SQRT(D3382),FALSE()))</f>
        <v>6.73409567418784</v>
      </c>
    </row>
    <row r="3383" customFormat="false" ht="15" hidden="false" customHeight="false" outlineLevel="0" collapsed="false">
      <c r="A3383" s="0" t="n">
        <f aca="false">Data!C3383</f>
        <v>0.0004</v>
      </c>
      <c r="B3383" s="0" t="n">
        <f aca="false">Data!C3384</f>
        <v>0.0004</v>
      </c>
      <c r="C3383" s="0" t="n">
        <f aca="false">Summary!$B$8+(A3383-Summary!$B$8)*EXP(-Summary!$B$7*Summary!$B$3)</f>
        <v>0.000405652966846141</v>
      </c>
      <c r="D3383" s="0" t="n">
        <f aca="false">Summary!$B$9^2*(1-EXP(-2*Summary!$B$7*Summary!$B$3))/(2*Summary!$B$7)</f>
        <v>2.13796991461712E-007</v>
      </c>
      <c r="E3383" s="0" t="n">
        <f aca="false">LN(NORMDIST(B3383,C3383,SQRT(D3383),FALSE()))</f>
        <v>6.76010618736597</v>
      </c>
    </row>
    <row r="3384" customFormat="false" ht="15" hidden="false" customHeight="false" outlineLevel="0" collapsed="false">
      <c r="A3384" s="0" t="n">
        <f aca="false">Data!C3384</f>
        <v>0.0004</v>
      </c>
      <c r="B3384" s="0" t="n">
        <f aca="false">Data!C3385</f>
        <v>0.0004</v>
      </c>
      <c r="C3384" s="0" t="n">
        <f aca="false">Summary!$B$8+(A3384-Summary!$B$8)*EXP(-Summary!$B$7*Summary!$B$3)</f>
        <v>0.000405652966846141</v>
      </c>
      <c r="D3384" s="0" t="n">
        <f aca="false">Summary!$B$9^2*(1-EXP(-2*Summary!$B$7*Summary!$B$3))/(2*Summary!$B$7)</f>
        <v>2.13796991461712E-007</v>
      </c>
      <c r="E3384" s="0" t="n">
        <f aca="false">LN(NORMDIST(B3384,C3384,SQRT(D3384),FALSE()))</f>
        <v>6.76010618736597</v>
      </c>
    </row>
    <row r="3385" customFormat="false" ht="15" hidden="false" customHeight="false" outlineLevel="0" collapsed="false">
      <c r="A3385" s="0" t="n">
        <f aca="false">Data!C3385</f>
        <v>0.0004</v>
      </c>
      <c r="B3385" s="0" t="n">
        <f aca="false">Data!C3386</f>
        <v>0.0004</v>
      </c>
      <c r="C3385" s="0" t="n">
        <f aca="false">Summary!$B$8+(A3385-Summary!$B$8)*EXP(-Summary!$B$7*Summary!$B$3)</f>
        <v>0.000405652966846141</v>
      </c>
      <c r="D3385" s="0" t="n">
        <f aca="false">Summary!$B$9^2*(1-EXP(-2*Summary!$B$7*Summary!$B$3))/(2*Summary!$B$7)</f>
        <v>2.13796991461712E-007</v>
      </c>
      <c r="E3385" s="0" t="n">
        <f aca="false">LN(NORMDIST(B3385,C3385,SQRT(D3385),FALSE()))</f>
        <v>6.76010618736597</v>
      </c>
    </row>
    <row r="3386" customFormat="false" ht="15" hidden="false" customHeight="false" outlineLevel="0" collapsed="false">
      <c r="A3386" s="0" t="n">
        <f aca="false">Data!C3386</f>
        <v>0.0004</v>
      </c>
      <c r="B3386" s="0" t="n">
        <f aca="false">Data!C3387</f>
        <v>0.0004</v>
      </c>
      <c r="C3386" s="0" t="n">
        <f aca="false">Summary!$B$8+(A3386-Summary!$B$8)*EXP(-Summary!$B$7*Summary!$B$3)</f>
        <v>0.000405652966846141</v>
      </c>
      <c r="D3386" s="0" t="n">
        <f aca="false">Summary!$B$9^2*(1-EXP(-2*Summary!$B$7*Summary!$B$3))/(2*Summary!$B$7)</f>
        <v>2.13796991461712E-007</v>
      </c>
      <c r="E3386" s="0" t="n">
        <f aca="false">LN(NORMDIST(B3386,C3386,SQRT(D3386),FALSE()))</f>
        <v>6.76010618736597</v>
      </c>
    </row>
    <row r="3387" customFormat="false" ht="15" hidden="false" customHeight="false" outlineLevel="0" collapsed="false">
      <c r="A3387" s="0" t="n">
        <f aca="false">Data!C3387</f>
        <v>0.0004</v>
      </c>
      <c r="B3387" s="0" t="n">
        <f aca="false">Data!C3388</f>
        <v>0.0003</v>
      </c>
      <c r="C3387" s="0" t="n">
        <f aca="false">Summary!$B$8+(A3387-Summary!$B$8)*EXP(-Summary!$B$7*Summary!$B$3)</f>
        <v>0.000405652966846141</v>
      </c>
      <c r="D3387" s="0" t="n">
        <f aca="false">Summary!$B$9^2*(1-EXP(-2*Summary!$B$7*Summary!$B$3))/(2*Summary!$B$7)</f>
        <v>2.13796991461712E-007</v>
      </c>
      <c r="E3387" s="0" t="n">
        <f aca="false">LN(NORMDIST(B3387,C3387,SQRT(D3387),FALSE()))</f>
        <v>6.73407543432981</v>
      </c>
    </row>
    <row r="3388" customFormat="false" ht="15" hidden="false" customHeight="false" outlineLevel="0" collapsed="false">
      <c r="A3388" s="0" t="n">
        <f aca="false">Data!C3388</f>
        <v>0.0003</v>
      </c>
      <c r="B3388" s="0" t="n">
        <f aca="false">Data!C3389</f>
        <v>0.0003</v>
      </c>
      <c r="C3388" s="0" t="n">
        <f aca="false">Summary!$B$8+(A3388-Summary!$B$8)*EXP(-Summary!$B$7*Summary!$B$3)</f>
        <v>0.000305693931713901</v>
      </c>
      <c r="D3388" s="0" t="n">
        <f aca="false">Summary!$B$9^2*(1-EXP(-2*Summary!$B$7*Summary!$B$3))/(2*Summary!$B$7)</f>
        <v>2.13796991461712E-007</v>
      </c>
      <c r="E3388" s="0" t="n">
        <f aca="false">LN(NORMDIST(B3388,C3388,SQRT(D3388),FALSE()))</f>
        <v>6.76010510029689</v>
      </c>
    </row>
    <row r="3389" customFormat="false" ht="15" hidden="false" customHeight="false" outlineLevel="0" collapsed="false">
      <c r="A3389" s="0" t="n">
        <f aca="false">Data!C3389</f>
        <v>0.0003</v>
      </c>
      <c r="B3389" s="0" t="n">
        <f aca="false">Data!C3390</f>
        <v>0.0003</v>
      </c>
      <c r="C3389" s="0" t="n">
        <f aca="false">Summary!$B$8+(A3389-Summary!$B$8)*EXP(-Summary!$B$7*Summary!$B$3)</f>
        <v>0.000305693931713901</v>
      </c>
      <c r="D3389" s="0" t="n">
        <f aca="false">Summary!$B$9^2*(1-EXP(-2*Summary!$B$7*Summary!$B$3))/(2*Summary!$B$7)</f>
        <v>2.13796991461712E-007</v>
      </c>
      <c r="E3389" s="0" t="n">
        <f aca="false">LN(NORMDIST(B3389,C3389,SQRT(D3389),FALSE()))</f>
        <v>6.76010510029689</v>
      </c>
    </row>
    <row r="3390" customFormat="false" ht="15" hidden="false" customHeight="false" outlineLevel="0" collapsed="false">
      <c r="A3390" s="0" t="n">
        <f aca="false">Data!C3390</f>
        <v>0.0003</v>
      </c>
      <c r="B3390" s="0" t="n">
        <f aca="false">Data!C3391</f>
        <v>0.0003</v>
      </c>
      <c r="C3390" s="0" t="n">
        <f aca="false">Summary!$B$8+(A3390-Summary!$B$8)*EXP(-Summary!$B$7*Summary!$B$3)</f>
        <v>0.000305693931713901</v>
      </c>
      <c r="D3390" s="0" t="n">
        <f aca="false">Summary!$B$9^2*(1-EXP(-2*Summary!$B$7*Summary!$B$3))/(2*Summary!$B$7)</f>
        <v>2.13796991461712E-007</v>
      </c>
      <c r="E3390" s="0" t="n">
        <f aca="false">LN(NORMDIST(B3390,C3390,SQRT(D3390),FALSE()))</f>
        <v>6.76010510029689</v>
      </c>
    </row>
    <row r="3391" customFormat="false" ht="15" hidden="false" customHeight="false" outlineLevel="0" collapsed="false">
      <c r="A3391" s="0" t="n">
        <f aca="false">Data!C3391</f>
        <v>0.0003</v>
      </c>
      <c r="B3391" s="0" t="n">
        <f aca="false">Data!C3392</f>
        <v>0.0004</v>
      </c>
      <c r="C3391" s="0" t="n">
        <f aca="false">Summary!$B$8+(A3391-Summary!$B$8)*EXP(-Summary!$B$7*Summary!$B$3)</f>
        <v>0.000305693931713901</v>
      </c>
      <c r="D3391" s="0" t="n">
        <f aca="false">Summary!$B$9^2*(1-EXP(-2*Summary!$B$7*Summary!$B$3))/(2*Summary!$B$7)</f>
        <v>2.13796991461712E-007</v>
      </c>
      <c r="E3391" s="0" t="n">
        <f aca="false">LN(NORMDIST(B3391,C3391,SQRT(D3391),FALSE()))</f>
        <v>6.73938167103664</v>
      </c>
    </row>
    <row r="3392" customFormat="false" ht="15" hidden="false" customHeight="false" outlineLevel="0" collapsed="false">
      <c r="A3392" s="0" t="n">
        <f aca="false">Data!C3392</f>
        <v>0.0004</v>
      </c>
      <c r="B3392" s="0" t="n">
        <f aca="false">Data!C3393</f>
        <v>0.0002</v>
      </c>
      <c r="C3392" s="0" t="n">
        <f aca="false">Summary!$B$8+(A3392-Summary!$B$8)*EXP(-Summary!$B$7*Summary!$B$3)</f>
        <v>0.000405652966846141</v>
      </c>
      <c r="D3392" s="0" t="n">
        <f aca="false">Summary!$B$9^2*(1-EXP(-2*Summary!$B$7*Summary!$B$3))/(2*Summary!$B$7)</f>
        <v>2.13796991461712E-007</v>
      </c>
      <c r="E3392" s="0" t="n">
        <f aca="false">LN(NORMDIST(B3392,C3392,SQRT(D3392),FALSE()))</f>
        <v>6.66127133835916</v>
      </c>
    </row>
    <row r="3393" customFormat="false" ht="15" hidden="false" customHeight="false" outlineLevel="0" collapsed="false">
      <c r="A3393" s="0" t="n">
        <f aca="false">Data!C3393</f>
        <v>0.0002</v>
      </c>
      <c r="B3393" s="0" t="n">
        <f aca="false">Data!C3394</f>
        <v>0.0003</v>
      </c>
      <c r="C3393" s="0" t="n">
        <f aca="false">Summary!$B$8+(A3393-Summary!$B$8)*EXP(-Summary!$B$7*Summary!$B$3)</f>
        <v>0.000205734896581662</v>
      </c>
      <c r="D3393" s="0" t="n">
        <f aca="false">Summary!$B$9^2*(1-EXP(-2*Summary!$B$7*Summary!$B$3))/(2*Summary!$B$7)</f>
        <v>2.13796991461712E-007</v>
      </c>
      <c r="E3393" s="0" t="n">
        <f aca="false">LN(NORMDIST(B3393,C3393,SQRT(D3393),FALSE()))</f>
        <v>6.73939973675651</v>
      </c>
    </row>
    <row r="3394" customFormat="false" ht="15" hidden="false" customHeight="false" outlineLevel="0" collapsed="false">
      <c r="A3394" s="0" t="n">
        <f aca="false">Data!C3394</f>
        <v>0.0003</v>
      </c>
      <c r="B3394" s="0" t="n">
        <f aca="false">Data!C3395</f>
        <v>0.0002</v>
      </c>
      <c r="C3394" s="0" t="n">
        <f aca="false">Summary!$B$8+(A3394-Summary!$B$8)*EXP(-Summary!$B$7*Summary!$B$3)</f>
        <v>0.000305693931713901</v>
      </c>
      <c r="D3394" s="0" t="n">
        <f aca="false">Summary!$B$9^2*(1-EXP(-2*Summary!$B$7*Summary!$B$3))/(2*Summary!$B$7)</f>
        <v>2.13796991461712E-007</v>
      </c>
      <c r="E3394" s="0" t="n">
        <f aca="false">LN(NORMDIST(B3394,C3394,SQRT(D3394),FALSE()))</f>
        <v>6.73405518662265</v>
      </c>
    </row>
    <row r="3395" customFormat="false" ht="15" hidden="false" customHeight="false" outlineLevel="0" collapsed="false">
      <c r="A3395" s="0" t="n">
        <f aca="false">Data!C3395</f>
        <v>0.0002</v>
      </c>
      <c r="B3395" s="0" t="n">
        <f aca="false">Data!C3396</f>
        <v>0.0003</v>
      </c>
      <c r="C3395" s="0" t="n">
        <f aca="false">Summary!$B$8+(A3395-Summary!$B$8)*EXP(-Summary!$B$7*Summary!$B$3)</f>
        <v>0.000205734896581662</v>
      </c>
      <c r="D3395" s="0" t="n">
        <f aca="false">Summary!$B$9^2*(1-EXP(-2*Summary!$B$7*Summary!$B$3))/(2*Summary!$B$7)</f>
        <v>2.13796991461712E-007</v>
      </c>
      <c r="E3395" s="0" t="n">
        <f aca="false">LN(NORMDIST(B3395,C3395,SQRT(D3395),FALSE()))</f>
        <v>6.73939973675651</v>
      </c>
    </row>
    <row r="3396" customFormat="false" ht="15" hidden="false" customHeight="false" outlineLevel="0" collapsed="false">
      <c r="A3396" s="0" t="n">
        <f aca="false">Data!C3396</f>
        <v>0.0003</v>
      </c>
      <c r="B3396" s="0" t="n">
        <f aca="false">Data!C3397</f>
        <v>0.0003</v>
      </c>
      <c r="C3396" s="0" t="n">
        <f aca="false">Summary!$B$8+(A3396-Summary!$B$8)*EXP(-Summary!$B$7*Summary!$B$3)</f>
        <v>0.000305693931713901</v>
      </c>
      <c r="D3396" s="0" t="n">
        <f aca="false">Summary!$B$9^2*(1-EXP(-2*Summary!$B$7*Summary!$B$3))/(2*Summary!$B$7)</f>
        <v>2.13796991461712E-007</v>
      </c>
      <c r="E3396" s="0" t="n">
        <f aca="false">LN(NORMDIST(B3396,C3396,SQRT(D3396),FALSE()))</f>
        <v>6.76010510029689</v>
      </c>
    </row>
    <row r="3397" customFormat="false" ht="15" hidden="false" customHeight="false" outlineLevel="0" collapsed="false">
      <c r="A3397" s="0" t="n">
        <f aca="false">Data!C3397</f>
        <v>0.0003</v>
      </c>
      <c r="B3397" s="0" t="n">
        <f aca="false">Data!C3398</f>
        <v>0.0004</v>
      </c>
      <c r="C3397" s="0" t="n">
        <f aca="false">Summary!$B$8+(A3397-Summary!$B$8)*EXP(-Summary!$B$7*Summary!$B$3)</f>
        <v>0.000305693931713901</v>
      </c>
      <c r="D3397" s="0" t="n">
        <f aca="false">Summary!$B$9^2*(1-EXP(-2*Summary!$B$7*Summary!$B$3))/(2*Summary!$B$7)</f>
        <v>2.13796991461712E-007</v>
      </c>
      <c r="E3397" s="0" t="n">
        <f aca="false">LN(NORMDIST(B3397,C3397,SQRT(D3397),FALSE()))</f>
        <v>6.73938167103664</v>
      </c>
    </row>
    <row r="3398" customFormat="false" ht="15" hidden="false" customHeight="false" outlineLevel="0" collapsed="false">
      <c r="A3398" s="0" t="n">
        <f aca="false">Data!C3398</f>
        <v>0.0004</v>
      </c>
      <c r="B3398" s="0" t="n">
        <f aca="false">Data!C3399</f>
        <v>0.0004</v>
      </c>
      <c r="C3398" s="0" t="n">
        <f aca="false">Summary!$B$8+(A3398-Summary!$B$8)*EXP(-Summary!$B$7*Summary!$B$3)</f>
        <v>0.000405652966846141</v>
      </c>
      <c r="D3398" s="0" t="n">
        <f aca="false">Summary!$B$9^2*(1-EXP(-2*Summary!$B$7*Summary!$B$3))/(2*Summary!$B$7)</f>
        <v>2.13796991461712E-007</v>
      </c>
      <c r="E3398" s="0" t="n">
        <f aca="false">LN(NORMDIST(B3398,C3398,SQRT(D3398),FALSE()))</f>
        <v>6.76010618736597</v>
      </c>
    </row>
    <row r="3399" customFormat="false" ht="15" hidden="false" customHeight="false" outlineLevel="0" collapsed="false">
      <c r="A3399" s="0" t="n">
        <f aca="false">Data!C3399</f>
        <v>0.0004</v>
      </c>
      <c r="B3399" s="0" t="n">
        <f aca="false">Data!C3400</f>
        <v>0.0004</v>
      </c>
      <c r="C3399" s="0" t="n">
        <f aca="false">Summary!$B$8+(A3399-Summary!$B$8)*EXP(-Summary!$B$7*Summary!$B$3)</f>
        <v>0.000405652966846141</v>
      </c>
      <c r="D3399" s="0" t="n">
        <f aca="false">Summary!$B$9^2*(1-EXP(-2*Summary!$B$7*Summary!$B$3))/(2*Summary!$B$7)</f>
        <v>2.13796991461712E-007</v>
      </c>
      <c r="E3399" s="0" t="n">
        <f aca="false">LN(NORMDIST(B3399,C3399,SQRT(D3399),FALSE()))</f>
        <v>6.76010618736597</v>
      </c>
    </row>
    <row r="3400" customFormat="false" ht="15" hidden="false" customHeight="false" outlineLevel="0" collapsed="false">
      <c r="A3400" s="0" t="n">
        <f aca="false">Data!C3400</f>
        <v>0.0004</v>
      </c>
      <c r="B3400" s="0" t="n">
        <f aca="false">Data!C3401</f>
        <v>0.0004</v>
      </c>
      <c r="C3400" s="0" t="n">
        <f aca="false">Summary!$B$8+(A3400-Summary!$B$8)*EXP(-Summary!$B$7*Summary!$B$3)</f>
        <v>0.000405652966846141</v>
      </c>
      <c r="D3400" s="0" t="n">
        <f aca="false">Summary!$B$9^2*(1-EXP(-2*Summary!$B$7*Summary!$B$3))/(2*Summary!$B$7)</f>
        <v>2.13796991461712E-007</v>
      </c>
      <c r="E3400" s="0" t="n">
        <f aca="false">LN(NORMDIST(B3400,C3400,SQRT(D3400),FALSE()))</f>
        <v>6.76010618736597</v>
      </c>
    </row>
    <row r="3401" customFormat="false" ht="15" hidden="false" customHeight="false" outlineLevel="0" collapsed="false">
      <c r="A3401" s="0" t="n">
        <f aca="false">Data!C3401</f>
        <v>0.0004</v>
      </c>
      <c r="B3401" s="0" t="n">
        <f aca="false">Data!C3402</f>
        <v>0.0005</v>
      </c>
      <c r="C3401" s="0" t="n">
        <f aca="false">Summary!$B$8+(A3401-Summary!$B$8)*EXP(-Summary!$B$7*Summary!$B$3)</f>
        <v>0.000405652966846141</v>
      </c>
      <c r="D3401" s="0" t="n">
        <f aca="false">Summary!$B$9^2*(1-EXP(-2*Summary!$B$7*Summary!$B$3))/(2*Summary!$B$7)</f>
        <v>2.13796991461712E-007</v>
      </c>
      <c r="E3401" s="0" t="n">
        <f aca="false">LN(NORMDIST(B3401,C3401,SQRT(D3401),FALSE()))</f>
        <v>6.73936359746765</v>
      </c>
    </row>
    <row r="3402" customFormat="false" ht="15" hidden="false" customHeight="false" outlineLevel="0" collapsed="false">
      <c r="A3402" s="0" t="n">
        <f aca="false">Data!C3402</f>
        <v>0.0005</v>
      </c>
      <c r="B3402" s="0" t="n">
        <f aca="false">Data!C3403</f>
        <v>0.0004</v>
      </c>
      <c r="C3402" s="0" t="n">
        <f aca="false">Summary!$B$8+(A3402-Summary!$B$8)*EXP(-Summary!$B$7*Summary!$B$3)</f>
        <v>0.000505612001978382</v>
      </c>
      <c r="D3402" s="0" t="n">
        <f aca="false">Summary!$B$9^2*(1-EXP(-2*Summary!$B$7*Summary!$B$3))/(2*Summary!$B$7)</f>
        <v>2.13796991461712E-007</v>
      </c>
      <c r="E3402" s="0" t="n">
        <f aca="false">LN(NORMDIST(B3402,C3402,SQRT(D3402),FALSE()))</f>
        <v>6.73409567418784</v>
      </c>
    </row>
    <row r="3403" customFormat="false" ht="15" hidden="false" customHeight="false" outlineLevel="0" collapsed="false">
      <c r="A3403" s="0" t="n">
        <f aca="false">Data!C3403</f>
        <v>0.0004</v>
      </c>
      <c r="B3403" s="0" t="n">
        <f aca="false">Data!C3404</f>
        <v>0.0005</v>
      </c>
      <c r="C3403" s="0" t="n">
        <f aca="false">Summary!$B$8+(A3403-Summary!$B$8)*EXP(-Summary!$B$7*Summary!$B$3)</f>
        <v>0.000405652966846141</v>
      </c>
      <c r="D3403" s="0" t="n">
        <f aca="false">Summary!$B$9^2*(1-EXP(-2*Summary!$B$7*Summary!$B$3))/(2*Summary!$B$7)</f>
        <v>2.13796991461712E-007</v>
      </c>
      <c r="E3403" s="0" t="n">
        <f aca="false">LN(NORMDIST(B3403,C3403,SQRT(D3403),FALSE()))</f>
        <v>6.73936359746765</v>
      </c>
    </row>
    <row r="3404" customFormat="false" ht="15" hidden="false" customHeight="false" outlineLevel="0" collapsed="false">
      <c r="A3404" s="0" t="n">
        <f aca="false">Data!C3404</f>
        <v>0.0005</v>
      </c>
      <c r="B3404" s="0" t="n">
        <f aca="false">Data!C3405</f>
        <v>0.0005</v>
      </c>
      <c r="C3404" s="0" t="n">
        <f aca="false">Summary!$B$8+(A3404-Summary!$B$8)*EXP(-Summary!$B$7*Summary!$B$3)</f>
        <v>0.000505612001978382</v>
      </c>
      <c r="D3404" s="0" t="n">
        <f aca="false">Summary!$B$9^2*(1-EXP(-2*Summary!$B$7*Summary!$B$3))/(2*Summary!$B$7)</f>
        <v>2.13796991461712E-007</v>
      </c>
      <c r="E3404" s="0" t="n">
        <f aca="false">LN(NORMDIST(B3404,C3404,SQRT(D3404),FALSE()))</f>
        <v>6.76010726658592</v>
      </c>
    </row>
    <row r="3405" customFormat="false" ht="15" hidden="false" customHeight="false" outlineLevel="0" collapsed="false">
      <c r="A3405" s="0" t="n">
        <f aca="false">Data!C3405</f>
        <v>0.0005</v>
      </c>
      <c r="B3405" s="0" t="n">
        <f aca="false">Data!C3406</f>
        <v>0.0005</v>
      </c>
      <c r="C3405" s="0" t="n">
        <f aca="false">Summary!$B$8+(A3405-Summary!$B$8)*EXP(-Summary!$B$7*Summary!$B$3)</f>
        <v>0.000505612001978382</v>
      </c>
      <c r="D3405" s="0" t="n">
        <f aca="false">Summary!$B$9^2*(1-EXP(-2*Summary!$B$7*Summary!$B$3))/(2*Summary!$B$7)</f>
        <v>2.13796991461712E-007</v>
      </c>
      <c r="E3405" s="0" t="n">
        <f aca="false">LN(NORMDIST(B3405,C3405,SQRT(D3405),FALSE()))</f>
        <v>6.76010726658592</v>
      </c>
    </row>
    <row r="3406" customFormat="false" ht="15" hidden="false" customHeight="false" outlineLevel="0" collapsed="false">
      <c r="A3406" s="0" t="n">
        <f aca="false">Data!C3406</f>
        <v>0.0005</v>
      </c>
      <c r="B3406" s="0" t="n">
        <f aca="false">Data!C3407</f>
        <v>0.0006</v>
      </c>
      <c r="C3406" s="0" t="n">
        <f aca="false">Summary!$B$8+(A3406-Summary!$B$8)*EXP(-Summary!$B$7*Summary!$B$3)</f>
        <v>0.000505612001978382</v>
      </c>
      <c r="D3406" s="0" t="n">
        <f aca="false">Summary!$B$9^2*(1-EXP(-2*Summary!$B$7*Summary!$B$3))/(2*Summary!$B$7)</f>
        <v>2.13796991461712E-007</v>
      </c>
      <c r="E3406" s="0" t="n">
        <f aca="false">LN(NORMDIST(B3406,C3406,SQRT(D3406),FALSE()))</f>
        <v>6.73934551604952</v>
      </c>
    </row>
    <row r="3407" customFormat="false" ht="15" hidden="false" customHeight="false" outlineLevel="0" collapsed="false">
      <c r="A3407" s="0" t="n">
        <f aca="false">Data!C3407</f>
        <v>0.0006</v>
      </c>
      <c r="B3407" s="0" t="n">
        <f aca="false">Data!C3408</f>
        <v>0.0006</v>
      </c>
      <c r="C3407" s="0" t="n">
        <f aca="false">Summary!$B$8+(A3407-Summary!$B$8)*EXP(-Summary!$B$7*Summary!$B$3)</f>
        <v>0.000605571037110621</v>
      </c>
      <c r="D3407" s="0" t="n">
        <f aca="false">Summary!$B$9^2*(1-EXP(-2*Summary!$B$7*Summary!$B$3))/(2*Summary!$B$7)</f>
        <v>2.13796991461712E-007</v>
      </c>
      <c r="E3407" s="0" t="n">
        <f aca="false">LN(NORMDIST(B3407,C3407,SQRT(D3407),FALSE()))</f>
        <v>6.76010833795675</v>
      </c>
    </row>
    <row r="3408" customFormat="false" ht="15" hidden="false" customHeight="false" outlineLevel="0" collapsed="false">
      <c r="A3408" s="0" t="n">
        <f aca="false">Data!C3408</f>
        <v>0.0006</v>
      </c>
      <c r="B3408" s="0" t="n">
        <f aca="false">Data!C3409</f>
        <v>0.0005</v>
      </c>
      <c r="C3408" s="0" t="n">
        <f aca="false">Summary!$B$8+(A3408-Summary!$B$8)*EXP(-Summary!$B$7*Summary!$B$3)</f>
        <v>0.000605571037110621</v>
      </c>
      <c r="D3408" s="0" t="n">
        <f aca="false">Summary!$B$9^2*(1-EXP(-2*Summary!$B$7*Summary!$B$3))/(2*Summary!$B$7)</f>
        <v>2.13796991461712E-007</v>
      </c>
      <c r="E3408" s="0" t="n">
        <f aca="false">LN(NORMDIST(B3408,C3408,SQRT(D3408),FALSE()))</f>
        <v>6.73411590619675</v>
      </c>
    </row>
    <row r="3409" customFormat="false" ht="15" hidden="false" customHeight="false" outlineLevel="0" collapsed="false">
      <c r="A3409" s="0" t="n">
        <f aca="false">Data!C3409</f>
        <v>0.0005</v>
      </c>
      <c r="B3409" s="0" t="n">
        <f aca="false">Data!C3410</f>
        <v>0.0005</v>
      </c>
      <c r="C3409" s="0" t="n">
        <f aca="false">Summary!$B$8+(A3409-Summary!$B$8)*EXP(-Summary!$B$7*Summary!$B$3)</f>
        <v>0.000505612001978382</v>
      </c>
      <c r="D3409" s="0" t="n">
        <f aca="false">Summary!$B$9^2*(1-EXP(-2*Summary!$B$7*Summary!$B$3))/(2*Summary!$B$7)</f>
        <v>2.13796991461712E-007</v>
      </c>
      <c r="E3409" s="0" t="n">
        <f aca="false">LN(NORMDIST(B3409,C3409,SQRT(D3409),FALSE()))</f>
        <v>6.76010726658592</v>
      </c>
    </row>
    <row r="3410" customFormat="false" ht="15" hidden="false" customHeight="false" outlineLevel="0" collapsed="false">
      <c r="A3410" s="0" t="n">
        <f aca="false">Data!C3410</f>
        <v>0.0005</v>
      </c>
      <c r="B3410" s="0" t="n">
        <f aca="false">Data!C3411</f>
        <v>0.0005</v>
      </c>
      <c r="C3410" s="0" t="n">
        <f aca="false">Summary!$B$8+(A3410-Summary!$B$8)*EXP(-Summary!$B$7*Summary!$B$3)</f>
        <v>0.000505612001978382</v>
      </c>
      <c r="D3410" s="0" t="n">
        <f aca="false">Summary!$B$9^2*(1-EXP(-2*Summary!$B$7*Summary!$B$3))/(2*Summary!$B$7)</f>
        <v>2.13796991461712E-007</v>
      </c>
      <c r="E3410" s="0" t="n">
        <f aca="false">LN(NORMDIST(B3410,C3410,SQRT(D3410),FALSE()))</f>
        <v>6.76010726658592</v>
      </c>
    </row>
    <row r="3411" customFormat="false" ht="15" hidden="false" customHeight="false" outlineLevel="0" collapsed="false">
      <c r="A3411" s="0" t="n">
        <f aca="false">Data!C3411</f>
        <v>0.0005</v>
      </c>
      <c r="B3411" s="0" t="n">
        <f aca="false">Data!C3412</f>
        <v>0.0006</v>
      </c>
      <c r="C3411" s="0" t="n">
        <f aca="false">Summary!$B$8+(A3411-Summary!$B$8)*EXP(-Summary!$B$7*Summary!$B$3)</f>
        <v>0.000505612001978382</v>
      </c>
      <c r="D3411" s="0" t="n">
        <f aca="false">Summary!$B$9^2*(1-EXP(-2*Summary!$B$7*Summary!$B$3))/(2*Summary!$B$7)</f>
        <v>2.13796991461712E-007</v>
      </c>
      <c r="E3411" s="0" t="n">
        <f aca="false">LN(NORMDIST(B3411,C3411,SQRT(D3411),FALSE()))</f>
        <v>6.73934551604952</v>
      </c>
    </row>
    <row r="3412" customFormat="false" ht="15" hidden="false" customHeight="false" outlineLevel="0" collapsed="false">
      <c r="A3412" s="0" t="n">
        <f aca="false">Data!C3412</f>
        <v>0.0006</v>
      </c>
      <c r="B3412" s="0" t="n">
        <f aca="false">Data!C3413</f>
        <v>0.0004</v>
      </c>
      <c r="C3412" s="0" t="n">
        <f aca="false">Summary!$B$8+(A3412-Summary!$B$8)*EXP(-Summary!$B$7*Summary!$B$3)</f>
        <v>0.000605571037110621</v>
      </c>
      <c r="D3412" s="0" t="n">
        <f aca="false">Summary!$B$9^2*(1-EXP(-2*Summary!$B$7*Summary!$B$3))/(2*Summary!$B$7)</f>
        <v>2.13796991461712E-007</v>
      </c>
      <c r="E3412" s="0" t="n">
        <f aca="false">LN(NORMDIST(B3412,C3412,SQRT(D3412),FALSE()))</f>
        <v>6.66135013150226</v>
      </c>
    </row>
    <row r="3413" customFormat="false" ht="15" hidden="false" customHeight="false" outlineLevel="0" collapsed="false">
      <c r="A3413" s="0" t="n">
        <f aca="false">Data!C3413</f>
        <v>0.0004</v>
      </c>
      <c r="B3413" s="0" t="n">
        <f aca="false">Data!C3414</f>
        <v>0.0004</v>
      </c>
      <c r="C3413" s="0" t="n">
        <f aca="false">Summary!$B$8+(A3413-Summary!$B$8)*EXP(-Summary!$B$7*Summary!$B$3)</f>
        <v>0.000405652966846141</v>
      </c>
      <c r="D3413" s="0" t="n">
        <f aca="false">Summary!$B$9^2*(1-EXP(-2*Summary!$B$7*Summary!$B$3))/(2*Summary!$B$7)</f>
        <v>2.13796991461712E-007</v>
      </c>
      <c r="E3413" s="0" t="n">
        <f aca="false">LN(NORMDIST(B3413,C3413,SQRT(D3413),FALSE()))</f>
        <v>6.76010618736597</v>
      </c>
    </row>
    <row r="3414" customFormat="false" ht="15" hidden="false" customHeight="false" outlineLevel="0" collapsed="false">
      <c r="A3414" s="0" t="n">
        <f aca="false">Data!C3414</f>
        <v>0.0004</v>
      </c>
      <c r="B3414" s="0" t="n">
        <f aca="false">Data!C3415</f>
        <v>0.0003</v>
      </c>
      <c r="C3414" s="0" t="n">
        <f aca="false">Summary!$B$8+(A3414-Summary!$B$8)*EXP(-Summary!$B$7*Summary!$B$3)</f>
        <v>0.000405652966846141</v>
      </c>
      <c r="D3414" s="0" t="n">
        <f aca="false">Summary!$B$9^2*(1-EXP(-2*Summary!$B$7*Summary!$B$3))/(2*Summary!$B$7)</f>
        <v>2.13796991461712E-007</v>
      </c>
      <c r="E3414" s="0" t="n">
        <f aca="false">LN(NORMDIST(B3414,C3414,SQRT(D3414),FALSE()))</f>
        <v>6.73407543432981</v>
      </c>
    </row>
    <row r="3415" customFormat="false" ht="15" hidden="false" customHeight="false" outlineLevel="0" collapsed="false">
      <c r="A3415" s="0" t="n">
        <f aca="false">Data!C3415</f>
        <v>0.0003</v>
      </c>
      <c r="B3415" s="0" t="n">
        <f aca="false">Data!C3416</f>
        <v>0.0003</v>
      </c>
      <c r="C3415" s="0" t="n">
        <f aca="false">Summary!$B$8+(A3415-Summary!$B$8)*EXP(-Summary!$B$7*Summary!$B$3)</f>
        <v>0.000305693931713901</v>
      </c>
      <c r="D3415" s="0" t="n">
        <f aca="false">Summary!$B$9^2*(1-EXP(-2*Summary!$B$7*Summary!$B$3))/(2*Summary!$B$7)</f>
        <v>2.13796991461712E-007</v>
      </c>
      <c r="E3415" s="0" t="n">
        <f aca="false">LN(NORMDIST(B3415,C3415,SQRT(D3415),FALSE()))</f>
        <v>6.76010510029689</v>
      </c>
    </row>
    <row r="3416" customFormat="false" ht="15" hidden="false" customHeight="false" outlineLevel="0" collapsed="false">
      <c r="A3416" s="0" t="n">
        <f aca="false">Data!C3416</f>
        <v>0.0003</v>
      </c>
      <c r="B3416" s="0" t="n">
        <f aca="false">Data!C3417</f>
        <v>0.0004</v>
      </c>
      <c r="C3416" s="0" t="n">
        <f aca="false">Summary!$B$8+(A3416-Summary!$B$8)*EXP(-Summary!$B$7*Summary!$B$3)</f>
        <v>0.000305693931713901</v>
      </c>
      <c r="D3416" s="0" t="n">
        <f aca="false">Summary!$B$9^2*(1-EXP(-2*Summary!$B$7*Summary!$B$3))/(2*Summary!$B$7)</f>
        <v>2.13796991461712E-007</v>
      </c>
      <c r="E3416" s="0" t="n">
        <f aca="false">LN(NORMDIST(B3416,C3416,SQRT(D3416),FALSE()))</f>
        <v>6.73938167103664</v>
      </c>
    </row>
    <row r="3417" customFormat="false" ht="15" hidden="false" customHeight="false" outlineLevel="0" collapsed="false">
      <c r="A3417" s="0" t="n">
        <f aca="false">Data!C3417</f>
        <v>0.0004</v>
      </c>
      <c r="B3417" s="0" t="n">
        <f aca="false">Data!C3418</f>
        <v>0.0005</v>
      </c>
      <c r="C3417" s="0" t="n">
        <f aca="false">Summary!$B$8+(A3417-Summary!$B$8)*EXP(-Summary!$B$7*Summary!$B$3)</f>
        <v>0.000405652966846141</v>
      </c>
      <c r="D3417" s="0" t="n">
        <f aca="false">Summary!$B$9^2*(1-EXP(-2*Summary!$B$7*Summary!$B$3))/(2*Summary!$B$7)</f>
        <v>2.13796991461712E-007</v>
      </c>
      <c r="E3417" s="0" t="n">
        <f aca="false">LN(NORMDIST(B3417,C3417,SQRT(D3417),FALSE()))</f>
        <v>6.73936359746765</v>
      </c>
    </row>
    <row r="3418" customFormat="false" ht="15" hidden="false" customHeight="false" outlineLevel="0" collapsed="false">
      <c r="A3418" s="0" t="n">
        <f aca="false">Data!C3418</f>
        <v>0.0005</v>
      </c>
      <c r="B3418" s="0" t="n">
        <f aca="false">Data!C3419</f>
        <v>0.0003</v>
      </c>
      <c r="C3418" s="0" t="n">
        <f aca="false">Summary!$B$8+(A3418-Summary!$B$8)*EXP(-Summary!$B$7*Summary!$B$3)</f>
        <v>0.000505612001978382</v>
      </c>
      <c r="D3418" s="0" t="n">
        <f aca="false">Summary!$B$9^2*(1-EXP(-2*Summary!$B$7*Summary!$B$3))/(2*Summary!$B$7)</f>
        <v>2.13796991461712E-007</v>
      </c>
      <c r="E3418" s="0" t="n">
        <f aca="false">LN(NORMDIST(B3418,C3418,SQRT(D3418),FALSE()))</f>
        <v>6.66131073885528</v>
      </c>
    </row>
    <row r="3419" customFormat="false" ht="15" hidden="false" customHeight="false" outlineLevel="0" collapsed="false">
      <c r="A3419" s="0" t="n">
        <f aca="false">Data!C3419</f>
        <v>0.0003</v>
      </c>
      <c r="B3419" s="0" t="n">
        <f aca="false">Data!C3420</f>
        <v>0.0002</v>
      </c>
      <c r="C3419" s="0" t="n">
        <f aca="false">Summary!$B$8+(A3419-Summary!$B$8)*EXP(-Summary!$B$7*Summary!$B$3)</f>
        <v>0.000305693931713901</v>
      </c>
      <c r="D3419" s="0" t="n">
        <f aca="false">Summary!$B$9^2*(1-EXP(-2*Summary!$B$7*Summary!$B$3))/(2*Summary!$B$7)</f>
        <v>2.13796991461712E-007</v>
      </c>
      <c r="E3419" s="0" t="n">
        <f aca="false">LN(NORMDIST(B3419,C3419,SQRT(D3419),FALSE()))</f>
        <v>6.73405518662265</v>
      </c>
    </row>
    <row r="3420" customFormat="false" ht="15" hidden="false" customHeight="false" outlineLevel="0" collapsed="false">
      <c r="A3420" s="0" t="n">
        <f aca="false">Data!C3420</f>
        <v>0.0002</v>
      </c>
      <c r="B3420" s="0" t="n">
        <f aca="false">Data!C3421</f>
        <v>0.0003</v>
      </c>
      <c r="C3420" s="0" t="n">
        <f aca="false">Summary!$B$8+(A3420-Summary!$B$8)*EXP(-Summary!$B$7*Summary!$B$3)</f>
        <v>0.000205734896581662</v>
      </c>
      <c r="D3420" s="0" t="n">
        <f aca="false">Summary!$B$9^2*(1-EXP(-2*Summary!$B$7*Summary!$B$3))/(2*Summary!$B$7)</f>
        <v>2.13796991461712E-007</v>
      </c>
      <c r="E3420" s="0" t="n">
        <f aca="false">LN(NORMDIST(B3420,C3420,SQRT(D3420),FALSE()))</f>
        <v>6.73939973675651</v>
      </c>
    </row>
    <row r="3421" customFormat="false" ht="15" hidden="false" customHeight="false" outlineLevel="0" collapsed="false">
      <c r="A3421" s="0" t="n">
        <f aca="false">Data!C3421</f>
        <v>0.0003</v>
      </c>
      <c r="B3421" s="0" t="n">
        <f aca="false">Data!C3422</f>
        <v>0.0002</v>
      </c>
      <c r="C3421" s="0" t="n">
        <f aca="false">Summary!$B$8+(A3421-Summary!$B$8)*EXP(-Summary!$B$7*Summary!$B$3)</f>
        <v>0.000305693931713901</v>
      </c>
      <c r="D3421" s="0" t="n">
        <f aca="false">Summary!$B$9^2*(1-EXP(-2*Summary!$B$7*Summary!$B$3))/(2*Summary!$B$7)</f>
        <v>2.13796991461712E-007</v>
      </c>
      <c r="E3421" s="0" t="n">
        <f aca="false">LN(NORMDIST(B3421,C3421,SQRT(D3421),FALSE()))</f>
        <v>6.73405518662265</v>
      </c>
    </row>
    <row r="3422" customFormat="false" ht="15" hidden="false" customHeight="false" outlineLevel="0" collapsed="false">
      <c r="A3422" s="0" t="n">
        <f aca="false">Data!C3422</f>
        <v>0.0002</v>
      </c>
      <c r="B3422" s="0" t="n">
        <f aca="false">Data!C3423</f>
        <v>0.0002</v>
      </c>
      <c r="C3422" s="0" t="n">
        <f aca="false">Summary!$B$8+(A3422-Summary!$B$8)*EXP(-Summary!$B$7*Summary!$B$3)</f>
        <v>0.000205734896581662</v>
      </c>
      <c r="D3422" s="0" t="n">
        <f aca="false">Summary!$B$9^2*(1-EXP(-2*Summary!$B$7*Summary!$B$3))/(2*Summary!$B$7)</f>
        <v>2.13796991461712E-007</v>
      </c>
      <c r="E3422" s="0" t="n">
        <f aca="false">LN(NORMDIST(B3422,C3422,SQRT(D3422),FALSE()))</f>
        <v>6.76010400537867</v>
      </c>
    </row>
    <row r="3423" customFormat="false" ht="15" hidden="false" customHeight="false" outlineLevel="0" collapsed="false">
      <c r="A3423" s="0" t="n">
        <f aca="false">Data!C3423</f>
        <v>0.0002</v>
      </c>
      <c r="B3423" s="0" t="n">
        <f aca="false">Data!C3424</f>
        <v>0.0002</v>
      </c>
      <c r="C3423" s="0" t="n">
        <f aca="false">Summary!$B$8+(A3423-Summary!$B$8)*EXP(-Summary!$B$7*Summary!$B$3)</f>
        <v>0.000205734896581662</v>
      </c>
      <c r="D3423" s="0" t="n">
        <f aca="false">Summary!$B$9^2*(1-EXP(-2*Summary!$B$7*Summary!$B$3))/(2*Summary!$B$7)</f>
        <v>2.13796991461712E-007</v>
      </c>
      <c r="E3423" s="0" t="n">
        <f aca="false">LN(NORMDIST(B3423,C3423,SQRT(D3423),FALSE()))</f>
        <v>6.76010400537867</v>
      </c>
    </row>
    <row r="3424" customFormat="false" ht="15" hidden="false" customHeight="false" outlineLevel="0" collapsed="false">
      <c r="A3424" s="0" t="n">
        <f aca="false">Data!C3424</f>
        <v>0.0002</v>
      </c>
      <c r="B3424" s="0" t="n">
        <f aca="false">Data!C3425</f>
        <v>0.0002</v>
      </c>
      <c r="C3424" s="0" t="n">
        <f aca="false">Summary!$B$8+(A3424-Summary!$B$8)*EXP(-Summary!$B$7*Summary!$B$3)</f>
        <v>0.000205734896581662</v>
      </c>
      <c r="D3424" s="0" t="n">
        <f aca="false">Summary!$B$9^2*(1-EXP(-2*Summary!$B$7*Summary!$B$3))/(2*Summary!$B$7)</f>
        <v>2.13796991461712E-007</v>
      </c>
      <c r="E3424" s="0" t="n">
        <f aca="false">LN(NORMDIST(B3424,C3424,SQRT(D3424),FALSE()))</f>
        <v>6.76010400537867</v>
      </c>
    </row>
    <row r="3425" customFormat="false" ht="15" hidden="false" customHeight="false" outlineLevel="0" collapsed="false">
      <c r="A3425" s="0" t="n">
        <f aca="false">Data!C3425</f>
        <v>0.0002</v>
      </c>
      <c r="B3425" s="0" t="n">
        <f aca="false">Data!C3426</f>
        <v>0.0002</v>
      </c>
      <c r="C3425" s="0" t="n">
        <f aca="false">Summary!$B$8+(A3425-Summary!$B$8)*EXP(-Summary!$B$7*Summary!$B$3)</f>
        <v>0.000205734896581662</v>
      </c>
      <c r="D3425" s="0" t="n">
        <f aca="false">Summary!$B$9^2*(1-EXP(-2*Summary!$B$7*Summary!$B$3))/(2*Summary!$B$7)</f>
        <v>2.13796991461712E-007</v>
      </c>
      <c r="E3425" s="0" t="n">
        <f aca="false">LN(NORMDIST(B3425,C3425,SQRT(D3425),FALSE()))</f>
        <v>6.76010400537867</v>
      </c>
    </row>
    <row r="3426" customFormat="false" ht="15" hidden="false" customHeight="false" outlineLevel="0" collapsed="false">
      <c r="A3426" s="0" t="n">
        <f aca="false">Data!C3426</f>
        <v>0.0002</v>
      </c>
      <c r="B3426" s="0" t="n">
        <f aca="false">Data!C3427</f>
        <v>0.0002</v>
      </c>
      <c r="C3426" s="0" t="n">
        <f aca="false">Summary!$B$8+(A3426-Summary!$B$8)*EXP(-Summary!$B$7*Summary!$B$3)</f>
        <v>0.000205734896581662</v>
      </c>
      <c r="D3426" s="0" t="n">
        <f aca="false">Summary!$B$9^2*(1-EXP(-2*Summary!$B$7*Summary!$B$3))/(2*Summary!$B$7)</f>
        <v>2.13796991461712E-007</v>
      </c>
      <c r="E3426" s="0" t="n">
        <f aca="false">LN(NORMDIST(B3426,C3426,SQRT(D3426),FALSE()))</f>
        <v>6.76010400537867</v>
      </c>
    </row>
    <row r="3427" customFormat="false" ht="15" hidden="false" customHeight="false" outlineLevel="0" collapsed="false">
      <c r="A3427" s="0" t="n">
        <f aca="false">Data!C3427</f>
        <v>0.0002</v>
      </c>
      <c r="B3427" s="0" t="n">
        <f aca="false">Data!C3428</f>
        <v>0.0002</v>
      </c>
      <c r="C3427" s="0" t="n">
        <f aca="false">Summary!$B$8+(A3427-Summary!$B$8)*EXP(-Summary!$B$7*Summary!$B$3)</f>
        <v>0.000205734896581662</v>
      </c>
      <c r="D3427" s="0" t="n">
        <f aca="false">Summary!$B$9^2*(1-EXP(-2*Summary!$B$7*Summary!$B$3))/(2*Summary!$B$7)</f>
        <v>2.13796991461712E-007</v>
      </c>
      <c r="E3427" s="0" t="n">
        <f aca="false">LN(NORMDIST(B3427,C3427,SQRT(D3427),FALSE()))</f>
        <v>6.76010400537867</v>
      </c>
    </row>
    <row r="3428" customFormat="false" ht="15" hidden="false" customHeight="false" outlineLevel="0" collapsed="false">
      <c r="A3428" s="0" t="n">
        <f aca="false">Data!C3428</f>
        <v>0.0002</v>
      </c>
      <c r="B3428" s="0" t="n">
        <f aca="false">Data!C3429</f>
        <v>0.0001</v>
      </c>
      <c r="C3428" s="0" t="n">
        <f aca="false">Summary!$B$8+(A3428-Summary!$B$8)*EXP(-Summary!$B$7*Summary!$B$3)</f>
        <v>0.000205734896581662</v>
      </c>
      <c r="D3428" s="0" t="n">
        <f aca="false">Summary!$B$9^2*(1-EXP(-2*Summary!$B$7*Summary!$B$3))/(2*Summary!$B$7)</f>
        <v>2.13796991461712E-007</v>
      </c>
      <c r="E3428" s="0" t="n">
        <f aca="false">LN(NORMDIST(B3428,C3428,SQRT(D3428),FALSE()))</f>
        <v>6.73403493106635</v>
      </c>
    </row>
    <row r="3429" customFormat="false" ht="15" hidden="false" customHeight="false" outlineLevel="0" collapsed="false">
      <c r="A3429" s="0" t="n">
        <f aca="false">Data!C3429</f>
        <v>0.0001</v>
      </c>
      <c r="B3429" s="0" t="n">
        <f aca="false">Data!C3430</f>
        <v>0.0001</v>
      </c>
      <c r="C3429" s="0" t="n">
        <f aca="false">Summary!$B$8+(A3429-Summary!$B$8)*EXP(-Summary!$B$7*Summary!$B$3)</f>
        <v>0.000105775861449423</v>
      </c>
      <c r="D3429" s="0" t="n">
        <f aca="false">Summary!$B$9^2*(1-EXP(-2*Summary!$B$7*Summary!$B$3))/(2*Summary!$B$7)</f>
        <v>2.13796991461712E-007</v>
      </c>
      <c r="E3429" s="0" t="n">
        <f aca="false">LN(NORMDIST(B3429,C3429,SQRT(D3429),FALSE()))</f>
        <v>6.76010290261133</v>
      </c>
    </row>
    <row r="3430" customFormat="false" ht="15" hidden="false" customHeight="false" outlineLevel="0" collapsed="false">
      <c r="A3430" s="0" t="n">
        <f aca="false">Data!C3430</f>
        <v>0.0001</v>
      </c>
      <c r="B3430" s="0" t="n">
        <f aca="false">Data!C3431</f>
        <v>0.0002</v>
      </c>
      <c r="C3430" s="0" t="n">
        <f aca="false">Summary!$B$8+(A3430-Summary!$B$8)*EXP(-Summary!$B$7*Summary!$B$3)</f>
        <v>0.000105775861449423</v>
      </c>
      <c r="D3430" s="0" t="n">
        <f aca="false">Summary!$B$9^2*(1-EXP(-2*Summary!$B$7*Summary!$B$3))/(2*Summary!$B$7)</f>
        <v>2.13796991461712E-007</v>
      </c>
      <c r="E3430" s="0" t="n">
        <f aca="false">LN(NORMDIST(B3430,C3430,SQRT(D3430),FALSE()))</f>
        <v>6.73941779462725</v>
      </c>
    </row>
    <row r="3431" customFormat="false" ht="15" hidden="false" customHeight="false" outlineLevel="0" collapsed="false">
      <c r="A3431" s="0" t="n">
        <f aca="false">Data!C3431</f>
        <v>0.0002</v>
      </c>
      <c r="B3431" s="0" t="n">
        <f aca="false">Data!C3432</f>
        <v>0.0001</v>
      </c>
      <c r="C3431" s="0" t="n">
        <f aca="false">Summary!$B$8+(A3431-Summary!$B$8)*EXP(-Summary!$B$7*Summary!$B$3)</f>
        <v>0.000205734896581662</v>
      </c>
      <c r="D3431" s="0" t="n">
        <f aca="false">Summary!$B$9^2*(1-EXP(-2*Summary!$B$7*Summary!$B$3))/(2*Summary!$B$7)</f>
        <v>2.13796991461712E-007</v>
      </c>
      <c r="E3431" s="0" t="n">
        <f aca="false">LN(NORMDIST(B3431,C3431,SQRT(D3431),FALSE()))</f>
        <v>6.73403493106635</v>
      </c>
    </row>
    <row r="3432" customFormat="false" ht="15" hidden="false" customHeight="false" outlineLevel="0" collapsed="false">
      <c r="A3432" s="0" t="n">
        <f aca="false">Data!C3432</f>
        <v>0.0001</v>
      </c>
      <c r="B3432" s="0" t="n">
        <f aca="false">Data!C3433</f>
        <v>0.0001</v>
      </c>
      <c r="C3432" s="0" t="n">
        <f aca="false">Summary!$B$8+(A3432-Summary!$B$8)*EXP(-Summary!$B$7*Summary!$B$3)</f>
        <v>0.000105775861449423</v>
      </c>
      <c r="D3432" s="0" t="n">
        <f aca="false">Summary!$B$9^2*(1-EXP(-2*Summary!$B$7*Summary!$B$3))/(2*Summary!$B$7)</f>
        <v>2.13796991461712E-007</v>
      </c>
      <c r="E3432" s="0" t="n">
        <f aca="false">LN(NORMDIST(B3432,C3432,SQRT(D3432),FALSE()))</f>
        <v>6.76010290261133</v>
      </c>
    </row>
    <row r="3433" customFormat="false" ht="15" hidden="false" customHeight="false" outlineLevel="0" collapsed="false">
      <c r="A3433" s="0" t="n">
        <f aca="false">Data!C3433</f>
        <v>0.0001</v>
      </c>
      <c r="B3433" s="0" t="n">
        <f aca="false">Data!C3434</f>
        <v>0.0001</v>
      </c>
      <c r="C3433" s="0" t="n">
        <f aca="false">Summary!$B$8+(A3433-Summary!$B$8)*EXP(-Summary!$B$7*Summary!$B$3)</f>
        <v>0.000105775861449423</v>
      </c>
      <c r="D3433" s="0" t="n">
        <f aca="false">Summary!$B$9^2*(1-EXP(-2*Summary!$B$7*Summary!$B$3))/(2*Summary!$B$7)</f>
        <v>2.13796991461712E-007</v>
      </c>
      <c r="E3433" s="0" t="n">
        <f aca="false">LN(NORMDIST(B3433,C3433,SQRT(D3433),FALSE()))</f>
        <v>6.76010290261133</v>
      </c>
    </row>
    <row r="3434" customFormat="false" ht="15" hidden="false" customHeight="false" outlineLevel="0" collapsed="false">
      <c r="A3434" s="0" t="n">
        <f aca="false">Data!C3434</f>
        <v>0.0001</v>
      </c>
      <c r="B3434" s="0" t="n">
        <f aca="false">Data!C3435</f>
        <v>0.0001</v>
      </c>
      <c r="C3434" s="0" t="n">
        <f aca="false">Summary!$B$8+(A3434-Summary!$B$8)*EXP(-Summary!$B$7*Summary!$B$3)</f>
        <v>0.000105775861449423</v>
      </c>
      <c r="D3434" s="0" t="n">
        <f aca="false">Summary!$B$9^2*(1-EXP(-2*Summary!$B$7*Summary!$B$3))/(2*Summary!$B$7)</f>
        <v>2.13796991461712E-007</v>
      </c>
      <c r="E3434" s="0" t="n">
        <f aca="false">LN(NORMDIST(B3434,C3434,SQRT(D3434),FALSE()))</f>
        <v>6.76010290261133</v>
      </c>
    </row>
    <row r="3435" customFormat="false" ht="15" hidden="false" customHeight="false" outlineLevel="0" collapsed="false">
      <c r="A3435" s="0" t="n">
        <f aca="false">Data!C3435</f>
        <v>0.0001</v>
      </c>
      <c r="B3435" s="0" t="n">
        <f aca="false">Data!C3436</f>
        <v>0.0002</v>
      </c>
      <c r="C3435" s="0" t="n">
        <f aca="false">Summary!$B$8+(A3435-Summary!$B$8)*EXP(-Summary!$B$7*Summary!$B$3)</f>
        <v>0.000105775861449423</v>
      </c>
      <c r="D3435" s="0" t="n">
        <f aca="false">Summary!$B$9^2*(1-EXP(-2*Summary!$B$7*Summary!$B$3))/(2*Summary!$B$7)</f>
        <v>2.13796991461712E-007</v>
      </c>
      <c r="E3435" s="0" t="n">
        <f aca="false">LN(NORMDIST(B3435,C3435,SQRT(D3435),FALSE()))</f>
        <v>6.73941779462725</v>
      </c>
    </row>
    <row r="3436" customFormat="false" ht="15" hidden="false" customHeight="false" outlineLevel="0" collapsed="false">
      <c r="A3436" s="0" t="n">
        <f aca="false">Data!C3436</f>
        <v>0.0002</v>
      </c>
      <c r="B3436" s="0" t="n">
        <f aca="false">Data!C3437</f>
        <v>0.0002</v>
      </c>
      <c r="C3436" s="0" t="n">
        <f aca="false">Summary!$B$8+(A3436-Summary!$B$8)*EXP(-Summary!$B$7*Summary!$B$3)</f>
        <v>0.000205734896581662</v>
      </c>
      <c r="D3436" s="0" t="n">
        <f aca="false">Summary!$B$9^2*(1-EXP(-2*Summary!$B$7*Summary!$B$3))/(2*Summary!$B$7)</f>
        <v>2.13796991461712E-007</v>
      </c>
      <c r="E3436" s="0" t="n">
        <f aca="false">LN(NORMDIST(B3436,C3436,SQRT(D3436),FALSE()))</f>
        <v>6.76010400537867</v>
      </c>
    </row>
    <row r="3437" customFormat="false" ht="15" hidden="false" customHeight="false" outlineLevel="0" collapsed="false">
      <c r="A3437" s="0" t="n">
        <f aca="false">Data!C3437</f>
        <v>0.0002</v>
      </c>
      <c r="B3437" s="0" t="n">
        <f aca="false">Data!C3438</f>
        <v>0.0002</v>
      </c>
      <c r="C3437" s="0" t="n">
        <f aca="false">Summary!$B$8+(A3437-Summary!$B$8)*EXP(-Summary!$B$7*Summary!$B$3)</f>
        <v>0.000205734896581662</v>
      </c>
      <c r="D3437" s="0" t="n">
        <f aca="false">Summary!$B$9^2*(1-EXP(-2*Summary!$B$7*Summary!$B$3))/(2*Summary!$B$7)</f>
        <v>2.13796991461712E-007</v>
      </c>
      <c r="E3437" s="0" t="n">
        <f aca="false">LN(NORMDIST(B3437,C3437,SQRT(D3437),FALSE()))</f>
        <v>6.76010400537867</v>
      </c>
    </row>
    <row r="3438" customFormat="false" ht="15" hidden="false" customHeight="false" outlineLevel="0" collapsed="false">
      <c r="A3438" s="0" t="n">
        <f aca="false">Data!C3438</f>
        <v>0.0002</v>
      </c>
      <c r="B3438" s="0" t="n">
        <f aca="false">Data!C3439</f>
        <v>0</v>
      </c>
      <c r="C3438" s="0" t="n">
        <f aca="false">Summary!$B$8+(A3438-Summary!$B$8)*EXP(-Summary!$B$7*Summary!$B$3)</f>
        <v>0.000205734896581662</v>
      </c>
      <c r="D3438" s="0" t="n">
        <f aca="false">Summary!$B$9^2*(1-EXP(-2*Summary!$B$7*Summary!$B$3))/(2*Summary!$B$7)</f>
        <v>2.13796991461712E-007</v>
      </c>
      <c r="E3438" s="0" t="n">
        <f aca="false">LN(NORMDIST(B3438,C3438,SQRT(D3438),FALSE()))</f>
        <v>6.66119251381955</v>
      </c>
    </row>
    <row r="3439" customFormat="false" ht="15" hidden="false" customHeight="false" outlineLevel="0" collapsed="false">
      <c r="A3439" s="0" t="n">
        <f aca="false">Data!C3439</f>
        <v>0</v>
      </c>
      <c r="B3439" s="0" t="n">
        <f aca="false">Data!C3440</f>
        <v>0.0002</v>
      </c>
      <c r="C3439" s="0" t="n">
        <f aca="false">Summary!$B$8+(A3439-Summary!$B$8)*EXP(-Summary!$B$7*Summary!$B$3)</f>
        <v>5.81682631718358E-006</v>
      </c>
      <c r="D3439" s="0" t="n">
        <f aca="false">Summary!$B$9^2*(1-EXP(-2*Summary!$B$7*Summary!$B$3))/(2*Summary!$B$7)</f>
        <v>2.13796991461712E-007</v>
      </c>
      <c r="E3439" s="0" t="n">
        <f aca="false">LN(NORMDIST(B3439,C3439,SQRT(D3439),FALSE()))</f>
        <v>6.67199655436837</v>
      </c>
    </row>
    <row r="3440" customFormat="false" ht="15" hidden="false" customHeight="false" outlineLevel="0" collapsed="false">
      <c r="A3440" s="0" t="n">
        <f aca="false">Data!C3440</f>
        <v>0.0002</v>
      </c>
      <c r="B3440" s="0" t="n">
        <f aca="false">Data!C3441</f>
        <v>0.0002</v>
      </c>
      <c r="C3440" s="0" t="n">
        <f aca="false">Summary!$B$8+(A3440-Summary!$B$8)*EXP(-Summary!$B$7*Summary!$B$3)</f>
        <v>0.000205734896581662</v>
      </c>
      <c r="D3440" s="0" t="n">
        <f aca="false">Summary!$B$9^2*(1-EXP(-2*Summary!$B$7*Summary!$B$3))/(2*Summary!$B$7)</f>
        <v>2.13796991461712E-007</v>
      </c>
      <c r="E3440" s="0" t="n">
        <f aca="false">LN(NORMDIST(B3440,C3440,SQRT(D3440),FALSE()))</f>
        <v>6.76010400537867</v>
      </c>
    </row>
    <row r="3441" customFormat="false" ht="15" hidden="false" customHeight="false" outlineLevel="0" collapsed="false">
      <c r="A3441" s="0" t="n">
        <f aca="false">Data!C3441</f>
        <v>0.0002</v>
      </c>
      <c r="B3441" s="0" t="n">
        <f aca="false">Data!C3442</f>
        <v>0.0002</v>
      </c>
      <c r="C3441" s="0" t="n">
        <f aca="false">Summary!$B$8+(A3441-Summary!$B$8)*EXP(-Summary!$B$7*Summary!$B$3)</f>
        <v>0.000205734896581662</v>
      </c>
      <c r="D3441" s="0" t="n">
        <f aca="false">Summary!$B$9^2*(1-EXP(-2*Summary!$B$7*Summary!$B$3))/(2*Summary!$B$7)</f>
        <v>2.13796991461712E-007</v>
      </c>
      <c r="E3441" s="0" t="n">
        <f aca="false">LN(NORMDIST(B3441,C3441,SQRT(D3441),FALSE()))</f>
        <v>6.76010400537867</v>
      </c>
    </row>
    <row r="3442" customFormat="false" ht="15" hidden="false" customHeight="false" outlineLevel="0" collapsed="false">
      <c r="A3442" s="0" t="n">
        <f aca="false">Data!C3442</f>
        <v>0.0002</v>
      </c>
      <c r="B3442" s="0" t="n">
        <f aca="false">Data!C3443</f>
        <v>0.0002</v>
      </c>
      <c r="C3442" s="0" t="n">
        <f aca="false">Summary!$B$8+(A3442-Summary!$B$8)*EXP(-Summary!$B$7*Summary!$B$3)</f>
        <v>0.000205734896581662</v>
      </c>
      <c r="D3442" s="0" t="n">
        <f aca="false">Summary!$B$9^2*(1-EXP(-2*Summary!$B$7*Summary!$B$3))/(2*Summary!$B$7)</f>
        <v>2.13796991461712E-007</v>
      </c>
      <c r="E3442" s="0" t="n">
        <f aca="false">LN(NORMDIST(B3442,C3442,SQRT(D3442),FALSE()))</f>
        <v>6.76010400537867</v>
      </c>
    </row>
    <row r="3443" customFormat="false" ht="15" hidden="false" customHeight="false" outlineLevel="0" collapsed="false">
      <c r="A3443" s="0" t="n">
        <f aca="false">Data!C3443</f>
        <v>0.0002</v>
      </c>
      <c r="B3443" s="0" t="n">
        <f aca="false">Data!C3444</f>
        <v>0.0003</v>
      </c>
      <c r="C3443" s="0" t="n">
        <f aca="false">Summary!$B$8+(A3443-Summary!$B$8)*EXP(-Summary!$B$7*Summary!$B$3)</f>
        <v>0.000205734896581662</v>
      </c>
      <c r="D3443" s="0" t="n">
        <f aca="false">Summary!$B$9^2*(1-EXP(-2*Summary!$B$7*Summary!$B$3))/(2*Summary!$B$7)</f>
        <v>2.13796991461712E-007</v>
      </c>
      <c r="E3443" s="0" t="n">
        <f aca="false">LN(NORMDIST(B3443,C3443,SQRT(D3443),FALSE()))</f>
        <v>6.73939973675651</v>
      </c>
    </row>
    <row r="3444" customFormat="false" ht="15" hidden="false" customHeight="false" outlineLevel="0" collapsed="false">
      <c r="A3444" s="0" t="n">
        <f aca="false">Data!C3444</f>
        <v>0.0003</v>
      </c>
      <c r="B3444" s="0" t="n">
        <f aca="false">Data!C3445</f>
        <v>0.0003</v>
      </c>
      <c r="C3444" s="0" t="n">
        <f aca="false">Summary!$B$8+(A3444-Summary!$B$8)*EXP(-Summary!$B$7*Summary!$B$3)</f>
        <v>0.000305693931713901</v>
      </c>
      <c r="D3444" s="0" t="n">
        <f aca="false">Summary!$B$9^2*(1-EXP(-2*Summary!$B$7*Summary!$B$3))/(2*Summary!$B$7)</f>
        <v>2.13796991461712E-007</v>
      </c>
      <c r="E3444" s="0" t="n">
        <f aca="false">LN(NORMDIST(B3444,C3444,SQRT(D3444),FALSE()))</f>
        <v>6.76010510029689</v>
      </c>
    </row>
    <row r="3445" customFormat="false" ht="15" hidden="false" customHeight="false" outlineLevel="0" collapsed="false">
      <c r="A3445" s="0" t="n">
        <f aca="false">Data!C3445</f>
        <v>0.0003</v>
      </c>
      <c r="B3445" s="0" t="n">
        <f aca="false">Data!C3446</f>
        <v>0.0003</v>
      </c>
      <c r="C3445" s="0" t="n">
        <f aca="false">Summary!$B$8+(A3445-Summary!$B$8)*EXP(-Summary!$B$7*Summary!$B$3)</f>
        <v>0.000305693931713901</v>
      </c>
      <c r="D3445" s="0" t="n">
        <f aca="false">Summary!$B$9^2*(1-EXP(-2*Summary!$B$7*Summary!$B$3))/(2*Summary!$B$7)</f>
        <v>2.13796991461712E-007</v>
      </c>
      <c r="E3445" s="0" t="n">
        <f aca="false">LN(NORMDIST(B3445,C3445,SQRT(D3445),FALSE()))</f>
        <v>6.76010510029689</v>
      </c>
    </row>
    <row r="3446" customFormat="false" ht="15" hidden="false" customHeight="false" outlineLevel="0" collapsed="false">
      <c r="A3446" s="0" t="n">
        <f aca="false">Data!C3446</f>
        <v>0.0003</v>
      </c>
      <c r="B3446" s="0" t="n">
        <f aca="false">Data!C3447</f>
        <v>0.0005</v>
      </c>
      <c r="C3446" s="0" t="n">
        <f aca="false">Summary!$B$8+(A3446-Summary!$B$8)*EXP(-Summary!$B$7*Summary!$B$3)</f>
        <v>0.000305693931713901</v>
      </c>
      <c r="D3446" s="0" t="n">
        <f aca="false">Summary!$B$9^2*(1-EXP(-2*Summary!$B$7*Summary!$B$3))/(2*Summary!$B$7)</f>
        <v>2.13796991461712E-007</v>
      </c>
      <c r="E3446" s="0" t="n">
        <f aca="false">LN(NORMDIST(B3446,C3446,SQRT(D3446),FALSE()))</f>
        <v>6.67188489884191</v>
      </c>
    </row>
    <row r="3447" customFormat="false" ht="15" hidden="false" customHeight="false" outlineLevel="0" collapsed="false">
      <c r="A3447" s="0" t="n">
        <f aca="false">Data!C3447</f>
        <v>0.0005</v>
      </c>
      <c r="B3447" s="0" t="n">
        <f aca="false">Data!C3448</f>
        <v>0.0005</v>
      </c>
      <c r="C3447" s="0" t="n">
        <f aca="false">Summary!$B$8+(A3447-Summary!$B$8)*EXP(-Summary!$B$7*Summary!$B$3)</f>
        <v>0.000505612001978382</v>
      </c>
      <c r="D3447" s="0" t="n">
        <f aca="false">Summary!$B$9^2*(1-EXP(-2*Summary!$B$7*Summary!$B$3))/(2*Summary!$B$7)</f>
        <v>2.13796991461712E-007</v>
      </c>
      <c r="E3447" s="0" t="n">
        <f aca="false">LN(NORMDIST(B3447,C3447,SQRT(D3447),FALSE()))</f>
        <v>6.76010726658592</v>
      </c>
    </row>
    <row r="3448" customFormat="false" ht="15" hidden="false" customHeight="false" outlineLevel="0" collapsed="false">
      <c r="A3448" s="0" t="n">
        <f aca="false">Data!C3448</f>
        <v>0.0005</v>
      </c>
      <c r="B3448" s="0" t="n">
        <f aca="false">Data!C3449</f>
        <v>0.0005</v>
      </c>
      <c r="C3448" s="0" t="n">
        <f aca="false">Summary!$B$8+(A3448-Summary!$B$8)*EXP(-Summary!$B$7*Summary!$B$3)</f>
        <v>0.000505612001978382</v>
      </c>
      <c r="D3448" s="0" t="n">
        <f aca="false">Summary!$B$9^2*(1-EXP(-2*Summary!$B$7*Summary!$B$3))/(2*Summary!$B$7)</f>
        <v>2.13796991461712E-007</v>
      </c>
      <c r="E3448" s="0" t="n">
        <f aca="false">LN(NORMDIST(B3448,C3448,SQRT(D3448),FALSE()))</f>
        <v>6.76010726658592</v>
      </c>
    </row>
    <row r="3449" customFormat="false" ht="15" hidden="false" customHeight="false" outlineLevel="0" collapsed="false">
      <c r="A3449" s="0" t="n">
        <f aca="false">Data!C3449</f>
        <v>0.0005</v>
      </c>
      <c r="B3449" s="0" t="n">
        <f aca="false">Data!C3450</f>
        <v>0.0008</v>
      </c>
      <c r="C3449" s="0" t="n">
        <f aca="false">Summary!$B$8+(A3449-Summary!$B$8)*EXP(-Summary!$B$7*Summary!$B$3)</f>
        <v>0.000505612001978382</v>
      </c>
      <c r="D3449" s="0" t="n">
        <f aca="false">Summary!$B$9^2*(1-EXP(-2*Summary!$B$7*Summary!$B$3))/(2*Summary!$B$7)</f>
        <v>2.13796991461712E-007</v>
      </c>
      <c r="E3449" s="0" t="n">
        <f aca="false">LN(NORMDIST(B3449,C3449,SQRT(D3449),FALSE()))</f>
        <v>6.55750198617325</v>
      </c>
    </row>
    <row r="3450" customFormat="false" ht="15" hidden="false" customHeight="false" outlineLevel="0" collapsed="false">
      <c r="A3450" s="0" t="n">
        <f aca="false">Data!C3450</f>
        <v>0.0008</v>
      </c>
      <c r="B3450" s="0" t="n">
        <f aca="false">Data!C3451</f>
        <v>0.0014</v>
      </c>
      <c r="C3450" s="0" t="n">
        <f aca="false">Summary!$B$8+(A3450-Summary!$B$8)*EXP(-Summary!$B$7*Summary!$B$3)</f>
        <v>0.000805489107375101</v>
      </c>
      <c r="D3450" s="0" t="n">
        <f aca="false">Summary!$B$9^2*(1-EXP(-2*Summary!$B$7*Summary!$B$3))/(2*Summary!$B$7)</f>
        <v>2.13796991461712E-007</v>
      </c>
      <c r="E3450" s="0" t="n">
        <f aca="false">LN(NORMDIST(B3450,C3450,SQRT(D3450),FALSE()))</f>
        <v>5.93359491842985</v>
      </c>
    </row>
    <row r="3451" customFormat="false" ht="15" hidden="false" customHeight="false" outlineLevel="0" collapsed="false">
      <c r="A3451" s="0" t="n">
        <f aca="false">Data!C3451</f>
        <v>0.0014</v>
      </c>
      <c r="B3451" s="0" t="n">
        <f aca="false">Data!C3452</f>
        <v>0.001</v>
      </c>
      <c r="C3451" s="0" t="n">
        <f aca="false">Summary!$B$8+(A3451-Summary!$B$8)*EXP(-Summary!$B$7*Summary!$B$3)</f>
        <v>0.00140524331816854</v>
      </c>
      <c r="D3451" s="0" t="n">
        <f aca="false">Summary!$B$9^2*(1-EXP(-2*Summary!$B$7*Summary!$B$3))/(2*Summary!$B$7)</f>
        <v>2.13796991461712E-007</v>
      </c>
      <c r="E3451" s="0" t="n">
        <f aca="false">LN(NORMDIST(B3451,C3451,SQRT(D3451),FALSE()))</f>
        <v>6.3761199821263</v>
      </c>
    </row>
    <row r="3452" customFormat="false" ht="15" hidden="false" customHeight="false" outlineLevel="0" collapsed="false">
      <c r="A3452" s="0" t="n">
        <f aca="false">Data!C3452</f>
        <v>0.001</v>
      </c>
      <c r="B3452" s="0" t="n">
        <f aca="false">Data!C3453</f>
        <v>0.0005</v>
      </c>
      <c r="C3452" s="0" t="n">
        <f aca="false">Summary!$B$8+(A3452-Summary!$B$8)*EXP(-Summary!$B$7*Summary!$B$3)</f>
        <v>0.00100540717763958</v>
      </c>
      <c r="D3452" s="0" t="n">
        <f aca="false">Summary!$B$9^2*(1-EXP(-2*Summary!$B$7*Summary!$B$3))/(2*Summary!$B$7)</f>
        <v>2.13796991461712E-007</v>
      </c>
      <c r="E3452" s="0" t="n">
        <f aca="false">LN(NORMDIST(B3452,C3452,SQRT(D3452),FALSE()))</f>
        <v>6.16280016956548</v>
      </c>
    </row>
    <row r="3453" customFormat="false" ht="15" hidden="false" customHeight="false" outlineLevel="0" collapsed="false">
      <c r="A3453" s="0" t="n">
        <f aca="false">Data!C3453</f>
        <v>0.0005</v>
      </c>
      <c r="B3453" s="0" t="n">
        <f aca="false">Data!C3454</f>
        <v>0.0004</v>
      </c>
      <c r="C3453" s="0" t="n">
        <f aca="false">Summary!$B$8+(A3453-Summary!$B$8)*EXP(-Summary!$B$7*Summary!$B$3)</f>
        <v>0.000505612001978382</v>
      </c>
      <c r="D3453" s="0" t="n">
        <f aca="false">Summary!$B$9^2*(1-EXP(-2*Summary!$B$7*Summary!$B$3))/(2*Summary!$B$7)</f>
        <v>2.13796991461712E-007</v>
      </c>
      <c r="E3453" s="0" t="n">
        <f aca="false">LN(NORMDIST(B3453,C3453,SQRT(D3453),FALSE()))</f>
        <v>6.73409567418784</v>
      </c>
    </row>
    <row r="3454" customFormat="false" ht="15" hidden="false" customHeight="false" outlineLevel="0" collapsed="false">
      <c r="A3454" s="0" t="n">
        <f aca="false">Data!C3454</f>
        <v>0.0004</v>
      </c>
      <c r="B3454" s="0" t="n">
        <f aca="false">Data!C3455</f>
        <v>0.0004</v>
      </c>
      <c r="C3454" s="0" t="n">
        <f aca="false">Summary!$B$8+(A3454-Summary!$B$8)*EXP(-Summary!$B$7*Summary!$B$3)</f>
        <v>0.000405652966846141</v>
      </c>
      <c r="D3454" s="0" t="n">
        <f aca="false">Summary!$B$9^2*(1-EXP(-2*Summary!$B$7*Summary!$B$3))/(2*Summary!$B$7)</f>
        <v>2.13796991461712E-007</v>
      </c>
      <c r="E3454" s="0" t="n">
        <f aca="false">LN(NORMDIST(B3454,C3454,SQRT(D3454),FALSE()))</f>
        <v>6.76010618736597</v>
      </c>
    </row>
    <row r="3455" customFormat="false" ht="15" hidden="false" customHeight="false" outlineLevel="0" collapsed="false">
      <c r="A3455" s="0" t="n">
        <f aca="false">Data!C3455</f>
        <v>0.0004</v>
      </c>
      <c r="B3455" s="0" t="n">
        <f aca="false">Data!C3456</f>
        <v>0.0004</v>
      </c>
      <c r="C3455" s="0" t="n">
        <f aca="false">Summary!$B$8+(A3455-Summary!$B$8)*EXP(-Summary!$B$7*Summary!$B$3)</f>
        <v>0.000405652966846141</v>
      </c>
      <c r="D3455" s="0" t="n">
        <f aca="false">Summary!$B$9^2*(1-EXP(-2*Summary!$B$7*Summary!$B$3))/(2*Summary!$B$7)</f>
        <v>2.13796991461712E-007</v>
      </c>
      <c r="E3455" s="0" t="n">
        <f aca="false">LN(NORMDIST(B3455,C3455,SQRT(D3455),FALSE()))</f>
        <v>6.76010618736597</v>
      </c>
    </row>
    <row r="3456" customFormat="false" ht="15" hidden="false" customHeight="false" outlineLevel="0" collapsed="false">
      <c r="A3456" s="0" t="n">
        <f aca="false">Data!C3456</f>
        <v>0.0004</v>
      </c>
      <c r="B3456" s="0" t="n">
        <f aca="false">Data!C3457</f>
        <v>0.0004</v>
      </c>
      <c r="C3456" s="0" t="n">
        <f aca="false">Summary!$B$8+(A3456-Summary!$B$8)*EXP(-Summary!$B$7*Summary!$B$3)</f>
        <v>0.000405652966846141</v>
      </c>
      <c r="D3456" s="0" t="n">
        <f aca="false">Summary!$B$9^2*(1-EXP(-2*Summary!$B$7*Summary!$B$3))/(2*Summary!$B$7)</f>
        <v>2.13796991461712E-007</v>
      </c>
      <c r="E3456" s="0" t="n">
        <f aca="false">LN(NORMDIST(B3456,C3456,SQRT(D3456),FALSE()))</f>
        <v>6.76010618736597</v>
      </c>
    </row>
    <row r="3457" customFormat="false" ht="15" hidden="false" customHeight="false" outlineLevel="0" collapsed="false">
      <c r="A3457" s="0" t="n">
        <f aca="false">Data!C3457</f>
        <v>0.0004</v>
      </c>
      <c r="B3457" s="0" t="n">
        <f aca="false">Data!C3458</f>
        <v>0.0003</v>
      </c>
      <c r="C3457" s="0" t="n">
        <f aca="false">Summary!$B$8+(A3457-Summary!$B$8)*EXP(-Summary!$B$7*Summary!$B$3)</f>
        <v>0.000405652966846141</v>
      </c>
      <c r="D3457" s="0" t="n">
        <f aca="false">Summary!$B$9^2*(1-EXP(-2*Summary!$B$7*Summary!$B$3))/(2*Summary!$B$7)</f>
        <v>2.13796991461712E-007</v>
      </c>
      <c r="E3457" s="0" t="n">
        <f aca="false">LN(NORMDIST(B3457,C3457,SQRT(D3457),FALSE()))</f>
        <v>6.73407543432981</v>
      </c>
    </row>
    <row r="3458" customFormat="false" ht="15" hidden="false" customHeight="false" outlineLevel="0" collapsed="false">
      <c r="A3458" s="0" t="n">
        <f aca="false">Data!C3458</f>
        <v>0.0003</v>
      </c>
      <c r="B3458" s="0" t="n">
        <f aca="false">Data!C3459</f>
        <v>0.0004</v>
      </c>
      <c r="C3458" s="0" t="n">
        <f aca="false">Summary!$B$8+(A3458-Summary!$B$8)*EXP(-Summary!$B$7*Summary!$B$3)</f>
        <v>0.000305693931713901</v>
      </c>
      <c r="D3458" s="0" t="n">
        <f aca="false">Summary!$B$9^2*(1-EXP(-2*Summary!$B$7*Summary!$B$3))/(2*Summary!$B$7)</f>
        <v>2.13796991461712E-007</v>
      </c>
      <c r="E3458" s="0" t="n">
        <f aca="false">LN(NORMDIST(B3458,C3458,SQRT(D3458),FALSE()))</f>
        <v>6.73938167103664</v>
      </c>
    </row>
    <row r="3459" customFormat="false" ht="15" hidden="false" customHeight="false" outlineLevel="0" collapsed="false">
      <c r="A3459" s="0" t="n">
        <f aca="false">Data!C3459</f>
        <v>0.0004</v>
      </c>
      <c r="B3459" s="0" t="n">
        <f aca="false">Data!C3460</f>
        <v>0.0004</v>
      </c>
      <c r="C3459" s="0" t="n">
        <f aca="false">Summary!$B$8+(A3459-Summary!$B$8)*EXP(-Summary!$B$7*Summary!$B$3)</f>
        <v>0.000405652966846141</v>
      </c>
      <c r="D3459" s="0" t="n">
        <f aca="false">Summary!$B$9^2*(1-EXP(-2*Summary!$B$7*Summary!$B$3))/(2*Summary!$B$7)</f>
        <v>2.13796991461712E-007</v>
      </c>
      <c r="E3459" s="0" t="n">
        <f aca="false">LN(NORMDIST(B3459,C3459,SQRT(D3459),FALSE()))</f>
        <v>6.76010618736597</v>
      </c>
    </row>
    <row r="3460" customFormat="false" ht="15" hidden="false" customHeight="false" outlineLevel="0" collapsed="false">
      <c r="A3460" s="0" t="n">
        <f aca="false">Data!C3460</f>
        <v>0.0004</v>
      </c>
      <c r="B3460" s="0" t="n">
        <f aca="false">Data!C3461</f>
        <v>0.0004</v>
      </c>
      <c r="C3460" s="0" t="n">
        <f aca="false">Summary!$B$8+(A3460-Summary!$B$8)*EXP(-Summary!$B$7*Summary!$B$3)</f>
        <v>0.000405652966846141</v>
      </c>
      <c r="D3460" s="0" t="n">
        <f aca="false">Summary!$B$9^2*(1-EXP(-2*Summary!$B$7*Summary!$B$3))/(2*Summary!$B$7)</f>
        <v>2.13796991461712E-007</v>
      </c>
      <c r="E3460" s="0" t="n">
        <f aca="false">LN(NORMDIST(B3460,C3460,SQRT(D3460),FALSE()))</f>
        <v>6.76010618736597</v>
      </c>
    </row>
    <row r="3461" customFormat="false" ht="15" hidden="false" customHeight="false" outlineLevel="0" collapsed="false">
      <c r="A3461" s="0" t="n">
        <f aca="false">Data!C3461</f>
        <v>0.0004</v>
      </c>
      <c r="B3461" s="0" t="n">
        <f aca="false">Data!C3462</f>
        <v>0.0004</v>
      </c>
      <c r="C3461" s="0" t="n">
        <f aca="false">Summary!$B$8+(A3461-Summary!$B$8)*EXP(-Summary!$B$7*Summary!$B$3)</f>
        <v>0.000405652966846141</v>
      </c>
      <c r="D3461" s="0" t="n">
        <f aca="false">Summary!$B$9^2*(1-EXP(-2*Summary!$B$7*Summary!$B$3))/(2*Summary!$B$7)</f>
        <v>2.13796991461712E-007</v>
      </c>
      <c r="E3461" s="0" t="n">
        <f aca="false">LN(NORMDIST(B3461,C3461,SQRT(D3461),FALSE()))</f>
        <v>6.76010618736597</v>
      </c>
    </row>
    <row r="3462" customFormat="false" ht="15" hidden="false" customHeight="false" outlineLevel="0" collapsed="false">
      <c r="A3462" s="0" t="n">
        <f aca="false">Data!C3462</f>
        <v>0.0004</v>
      </c>
      <c r="B3462" s="0" t="n">
        <f aca="false">Data!C3463</f>
        <v>0.0004</v>
      </c>
      <c r="C3462" s="0" t="n">
        <f aca="false">Summary!$B$8+(A3462-Summary!$B$8)*EXP(-Summary!$B$7*Summary!$B$3)</f>
        <v>0.000405652966846141</v>
      </c>
      <c r="D3462" s="0" t="n">
        <f aca="false">Summary!$B$9^2*(1-EXP(-2*Summary!$B$7*Summary!$B$3))/(2*Summary!$B$7)</f>
        <v>2.13796991461712E-007</v>
      </c>
      <c r="E3462" s="0" t="n">
        <f aca="false">LN(NORMDIST(B3462,C3462,SQRT(D3462),FALSE()))</f>
        <v>6.76010618736597</v>
      </c>
    </row>
    <row r="3463" customFormat="false" ht="15" hidden="false" customHeight="false" outlineLevel="0" collapsed="false">
      <c r="A3463" s="0" t="n">
        <f aca="false">Data!C3463</f>
        <v>0.0004</v>
      </c>
      <c r="B3463" s="0" t="n">
        <f aca="false">Data!C3464</f>
        <v>0.0004</v>
      </c>
      <c r="C3463" s="0" t="n">
        <f aca="false">Summary!$B$8+(A3463-Summary!$B$8)*EXP(-Summary!$B$7*Summary!$B$3)</f>
        <v>0.000405652966846141</v>
      </c>
      <c r="D3463" s="0" t="n">
        <f aca="false">Summary!$B$9^2*(1-EXP(-2*Summary!$B$7*Summary!$B$3))/(2*Summary!$B$7)</f>
        <v>2.13796991461712E-007</v>
      </c>
      <c r="E3463" s="0" t="n">
        <f aca="false">LN(NORMDIST(B3463,C3463,SQRT(D3463),FALSE()))</f>
        <v>6.76010618736597</v>
      </c>
    </row>
    <row r="3464" customFormat="false" ht="15" hidden="false" customHeight="false" outlineLevel="0" collapsed="false">
      <c r="A3464" s="0" t="n">
        <f aca="false">Data!C3464</f>
        <v>0.0004</v>
      </c>
      <c r="B3464" s="0" t="n">
        <f aca="false">Data!C3465</f>
        <v>0.0005</v>
      </c>
      <c r="C3464" s="0" t="n">
        <f aca="false">Summary!$B$8+(A3464-Summary!$B$8)*EXP(-Summary!$B$7*Summary!$B$3)</f>
        <v>0.000405652966846141</v>
      </c>
      <c r="D3464" s="0" t="n">
        <f aca="false">Summary!$B$9^2*(1-EXP(-2*Summary!$B$7*Summary!$B$3))/(2*Summary!$B$7)</f>
        <v>2.13796991461712E-007</v>
      </c>
      <c r="E3464" s="0" t="n">
        <f aca="false">LN(NORMDIST(B3464,C3464,SQRT(D3464),FALSE()))</f>
        <v>6.73936359746765</v>
      </c>
    </row>
    <row r="3465" customFormat="false" ht="15" hidden="false" customHeight="false" outlineLevel="0" collapsed="false">
      <c r="A3465" s="0" t="n">
        <f aca="false">Data!C3465</f>
        <v>0.0005</v>
      </c>
      <c r="B3465" s="0" t="n">
        <f aca="false">Data!C3466</f>
        <v>0.0005</v>
      </c>
      <c r="C3465" s="0" t="n">
        <f aca="false">Summary!$B$8+(A3465-Summary!$B$8)*EXP(-Summary!$B$7*Summary!$B$3)</f>
        <v>0.000505612001978382</v>
      </c>
      <c r="D3465" s="0" t="n">
        <f aca="false">Summary!$B$9^2*(1-EXP(-2*Summary!$B$7*Summary!$B$3))/(2*Summary!$B$7)</f>
        <v>2.13796991461712E-007</v>
      </c>
      <c r="E3465" s="0" t="n">
        <f aca="false">LN(NORMDIST(B3465,C3465,SQRT(D3465),FALSE()))</f>
        <v>6.76010726658592</v>
      </c>
    </row>
    <row r="3466" customFormat="false" ht="15" hidden="false" customHeight="false" outlineLevel="0" collapsed="false">
      <c r="A3466" s="0" t="n">
        <f aca="false">Data!C3466</f>
        <v>0.0005</v>
      </c>
      <c r="B3466" s="0" t="n">
        <f aca="false">Data!C3467</f>
        <v>0.0005</v>
      </c>
      <c r="C3466" s="0" t="n">
        <f aca="false">Summary!$B$8+(A3466-Summary!$B$8)*EXP(-Summary!$B$7*Summary!$B$3)</f>
        <v>0.000505612001978382</v>
      </c>
      <c r="D3466" s="0" t="n">
        <f aca="false">Summary!$B$9^2*(1-EXP(-2*Summary!$B$7*Summary!$B$3))/(2*Summary!$B$7)</f>
        <v>2.13796991461712E-007</v>
      </c>
      <c r="E3466" s="0" t="n">
        <f aca="false">LN(NORMDIST(B3466,C3466,SQRT(D3466),FALSE()))</f>
        <v>6.76010726658592</v>
      </c>
    </row>
    <row r="3467" customFormat="false" ht="15" hidden="false" customHeight="false" outlineLevel="0" collapsed="false">
      <c r="A3467" s="0" t="n">
        <f aca="false">Data!C3467</f>
        <v>0.0005</v>
      </c>
      <c r="B3467" s="0" t="n">
        <f aca="false">Data!C3468</f>
        <v>0.0005</v>
      </c>
      <c r="C3467" s="0" t="n">
        <f aca="false">Summary!$B$8+(A3467-Summary!$B$8)*EXP(-Summary!$B$7*Summary!$B$3)</f>
        <v>0.000505612001978382</v>
      </c>
      <c r="D3467" s="0" t="n">
        <f aca="false">Summary!$B$9^2*(1-EXP(-2*Summary!$B$7*Summary!$B$3))/(2*Summary!$B$7)</f>
        <v>2.13796991461712E-007</v>
      </c>
      <c r="E3467" s="0" t="n">
        <f aca="false">LN(NORMDIST(B3467,C3467,SQRT(D3467),FALSE()))</f>
        <v>6.76010726658592</v>
      </c>
    </row>
    <row r="3468" customFormat="false" ht="15" hidden="false" customHeight="false" outlineLevel="0" collapsed="false">
      <c r="A3468" s="0" t="n">
        <f aca="false">Data!C3468</f>
        <v>0.0005</v>
      </c>
      <c r="B3468" s="0" t="n">
        <f aca="false">Data!C3469</f>
        <v>0.0006</v>
      </c>
      <c r="C3468" s="0" t="n">
        <f aca="false">Summary!$B$8+(A3468-Summary!$B$8)*EXP(-Summary!$B$7*Summary!$B$3)</f>
        <v>0.000505612001978382</v>
      </c>
      <c r="D3468" s="0" t="n">
        <f aca="false">Summary!$B$9^2*(1-EXP(-2*Summary!$B$7*Summary!$B$3))/(2*Summary!$B$7)</f>
        <v>2.13796991461712E-007</v>
      </c>
      <c r="E3468" s="0" t="n">
        <f aca="false">LN(NORMDIST(B3468,C3468,SQRT(D3468),FALSE()))</f>
        <v>6.73934551604952</v>
      </c>
    </row>
    <row r="3469" customFormat="false" ht="15" hidden="false" customHeight="false" outlineLevel="0" collapsed="false">
      <c r="A3469" s="0" t="n">
        <f aca="false">Data!C3469</f>
        <v>0.0006</v>
      </c>
      <c r="B3469" s="0" t="n">
        <f aca="false">Data!C3470</f>
        <v>0.0008</v>
      </c>
      <c r="C3469" s="0" t="n">
        <f aca="false">Summary!$B$8+(A3469-Summary!$B$8)*EXP(-Summary!$B$7*Summary!$B$3)</f>
        <v>0.000605571037110621</v>
      </c>
      <c r="D3469" s="0" t="n">
        <f aca="false">Summary!$B$9^2*(1-EXP(-2*Summary!$B$7*Summary!$B$3))/(2*Summary!$B$7)</f>
        <v>2.13796991461712E-007</v>
      </c>
      <c r="E3469" s="0" t="n">
        <f aca="false">LN(NORMDIST(B3469,C3469,SQRT(D3469),FALSE()))</f>
        <v>6.67177317267329</v>
      </c>
    </row>
    <row r="3470" customFormat="false" ht="15" hidden="false" customHeight="false" outlineLevel="0" collapsed="false">
      <c r="A3470" s="0" t="n">
        <f aca="false">Data!C3470</f>
        <v>0.0008</v>
      </c>
      <c r="B3470" s="0" t="n">
        <f aca="false">Data!C3471</f>
        <v>0.0008</v>
      </c>
      <c r="C3470" s="0" t="n">
        <f aca="false">Summary!$B$8+(A3470-Summary!$B$8)*EXP(-Summary!$B$7*Summary!$B$3)</f>
        <v>0.000805489107375101</v>
      </c>
      <c r="D3470" s="0" t="n">
        <f aca="false">Summary!$B$9^2*(1-EXP(-2*Summary!$B$7*Summary!$B$3))/(2*Summary!$B$7)</f>
        <v>2.13796991461712E-007</v>
      </c>
      <c r="E3470" s="0" t="n">
        <f aca="false">LN(NORMDIST(B3470,C3470,SQRT(D3470),FALSE()))</f>
        <v>6.760110457151</v>
      </c>
    </row>
    <row r="3471" customFormat="false" ht="15" hidden="false" customHeight="false" outlineLevel="0" collapsed="false">
      <c r="A3471" s="0" t="n">
        <f aca="false">Data!C3471</f>
        <v>0.0008</v>
      </c>
      <c r="B3471" s="0" t="n">
        <f aca="false">Data!C3472</f>
        <v>0.0008</v>
      </c>
      <c r="C3471" s="0" t="n">
        <f aca="false">Summary!$B$8+(A3471-Summary!$B$8)*EXP(-Summary!$B$7*Summary!$B$3)</f>
        <v>0.000805489107375101</v>
      </c>
      <c r="D3471" s="0" t="n">
        <f aca="false">Summary!$B$9^2*(1-EXP(-2*Summary!$B$7*Summary!$B$3))/(2*Summary!$B$7)</f>
        <v>2.13796991461712E-007</v>
      </c>
      <c r="E3471" s="0" t="n">
        <f aca="false">LN(NORMDIST(B3471,C3471,SQRT(D3471),FALSE()))</f>
        <v>6.760110457151</v>
      </c>
    </row>
    <row r="3472" customFormat="false" ht="15" hidden="false" customHeight="false" outlineLevel="0" collapsed="false">
      <c r="A3472" s="0" t="n">
        <f aca="false">Data!C3472</f>
        <v>0.0008</v>
      </c>
      <c r="B3472" s="0" t="n">
        <f aca="false">Data!C3473</f>
        <v>0.0008</v>
      </c>
      <c r="C3472" s="0" t="n">
        <f aca="false">Summary!$B$8+(A3472-Summary!$B$8)*EXP(-Summary!$B$7*Summary!$B$3)</f>
        <v>0.000805489107375101</v>
      </c>
      <c r="D3472" s="0" t="n">
        <f aca="false">Summary!$B$9^2*(1-EXP(-2*Summary!$B$7*Summary!$B$3))/(2*Summary!$B$7)</f>
        <v>2.13796991461712E-007</v>
      </c>
      <c r="E3472" s="0" t="n">
        <f aca="false">LN(NORMDIST(B3472,C3472,SQRT(D3472),FALSE()))</f>
        <v>6.760110457151</v>
      </c>
    </row>
    <row r="3473" customFormat="false" ht="15" hidden="false" customHeight="false" outlineLevel="0" collapsed="false">
      <c r="A3473" s="0" t="n">
        <f aca="false">Data!C3473</f>
        <v>0.0008</v>
      </c>
      <c r="B3473" s="0" t="n">
        <f aca="false">Data!C3474</f>
        <v>0.0009</v>
      </c>
      <c r="C3473" s="0" t="n">
        <f aca="false">Summary!$B$8+(A3473-Summary!$B$8)*EXP(-Summary!$B$7*Summary!$B$3)</f>
        <v>0.000805489107375101</v>
      </c>
      <c r="D3473" s="0" t="n">
        <f aca="false">Summary!$B$9^2*(1-EXP(-2*Summary!$B$7*Summary!$B$3))/(2*Summary!$B$7)</f>
        <v>2.13796991461712E-007</v>
      </c>
      <c r="E3473" s="0" t="n">
        <f aca="false">LN(NORMDIST(B3473,C3473,SQRT(D3473),FALSE()))</f>
        <v>6.73929122470036</v>
      </c>
    </row>
    <row r="3474" customFormat="false" ht="15" hidden="false" customHeight="false" outlineLevel="0" collapsed="false">
      <c r="A3474" s="0" t="n">
        <f aca="false">Data!C3474</f>
        <v>0.0009</v>
      </c>
      <c r="B3474" s="0" t="n">
        <f aca="false">Data!C3475</f>
        <v>0.0008</v>
      </c>
      <c r="C3474" s="0" t="n">
        <f aca="false">Summary!$B$8+(A3474-Summary!$B$8)*EXP(-Summary!$B$7*Summary!$B$3)</f>
        <v>0.000905448142507341</v>
      </c>
      <c r="D3474" s="0" t="n">
        <f aca="false">Summary!$B$9^2*(1-EXP(-2*Summary!$B$7*Summary!$B$3))/(2*Summary!$B$7)</f>
        <v>2.13796991461712E-007</v>
      </c>
      <c r="E3474" s="0" t="n">
        <f aca="false">LN(NORMDIST(B3474,C3474,SQRT(D3474),FALSE()))</f>
        <v>6.73417655512868</v>
      </c>
    </row>
    <row r="3475" customFormat="false" ht="15" hidden="false" customHeight="false" outlineLevel="0" collapsed="false">
      <c r="A3475" s="0" t="n">
        <f aca="false">Data!C3475</f>
        <v>0.0008</v>
      </c>
      <c r="B3475" s="0" t="n">
        <f aca="false">Data!C3476</f>
        <v>0.0008</v>
      </c>
      <c r="C3475" s="0" t="n">
        <f aca="false">Summary!$B$8+(A3475-Summary!$B$8)*EXP(-Summary!$B$7*Summary!$B$3)</f>
        <v>0.000805489107375101</v>
      </c>
      <c r="D3475" s="0" t="n">
        <f aca="false">Summary!$B$9^2*(1-EXP(-2*Summary!$B$7*Summary!$B$3))/(2*Summary!$B$7)</f>
        <v>2.13796991461712E-007</v>
      </c>
      <c r="E3475" s="0" t="n">
        <f aca="false">LN(NORMDIST(B3475,C3475,SQRT(D3475),FALSE()))</f>
        <v>6.760110457151</v>
      </c>
    </row>
    <row r="3476" customFormat="false" ht="15" hidden="false" customHeight="false" outlineLevel="0" collapsed="false">
      <c r="A3476" s="0" t="n">
        <f aca="false">Data!C3476</f>
        <v>0.0008</v>
      </c>
      <c r="B3476" s="0" t="n">
        <f aca="false">Data!C3477</f>
        <v>0.0007</v>
      </c>
      <c r="C3476" s="0" t="n">
        <f aca="false">Summary!$B$8+(A3476-Summary!$B$8)*EXP(-Summary!$B$7*Summary!$B$3)</f>
        <v>0.000805489107375101</v>
      </c>
      <c r="D3476" s="0" t="n">
        <f aca="false">Summary!$B$9^2*(1-EXP(-2*Summary!$B$7*Summary!$B$3))/(2*Summary!$B$7)</f>
        <v>2.13796991461712E-007</v>
      </c>
      <c r="E3476" s="0" t="n">
        <f aca="false">LN(NORMDIST(B3476,C3476,SQRT(D3476),FALSE()))</f>
        <v>6.73415634666716</v>
      </c>
    </row>
    <row r="3477" customFormat="false" ht="15" hidden="false" customHeight="false" outlineLevel="0" collapsed="false">
      <c r="A3477" s="0" t="n">
        <f aca="false">Data!C3477</f>
        <v>0.0007</v>
      </c>
      <c r="B3477" s="0" t="n">
        <f aca="false">Data!C3478</f>
        <v>0.0007</v>
      </c>
      <c r="C3477" s="0" t="n">
        <f aca="false">Summary!$B$8+(A3477-Summary!$B$8)*EXP(-Summary!$B$7*Summary!$B$3)</f>
        <v>0.00070553007224286</v>
      </c>
      <c r="D3477" s="0" t="n">
        <f aca="false">Summary!$B$9^2*(1-EXP(-2*Summary!$B$7*Summary!$B$3))/(2*Summary!$B$7)</f>
        <v>2.13796991461712E-007</v>
      </c>
      <c r="E3477" s="0" t="n">
        <f aca="false">LN(NORMDIST(B3477,C3477,SQRT(D3477),FALSE()))</f>
        <v>6.76010940147844</v>
      </c>
    </row>
    <row r="3478" customFormat="false" ht="15" hidden="false" customHeight="false" outlineLevel="0" collapsed="false">
      <c r="A3478" s="0" t="n">
        <f aca="false">Data!C3478</f>
        <v>0.0007</v>
      </c>
      <c r="B3478" s="0" t="n">
        <f aca="false">Data!C3479</f>
        <v>0.0008</v>
      </c>
      <c r="C3478" s="0" t="n">
        <f aca="false">Summary!$B$8+(A3478-Summary!$B$8)*EXP(-Summary!$B$7*Summary!$B$3)</f>
        <v>0.00070553007224286</v>
      </c>
      <c r="D3478" s="0" t="n">
        <f aca="false">Summary!$B$9^2*(1-EXP(-2*Summary!$B$7*Summary!$B$3))/(2*Summary!$B$7)</f>
        <v>2.13796991461712E-007</v>
      </c>
      <c r="E3478" s="0" t="n">
        <f aca="false">LN(NORMDIST(B3478,C3478,SQRT(D3478),FALSE()))</f>
        <v>6.73930932966588</v>
      </c>
    </row>
    <row r="3479" customFormat="false" ht="15" hidden="false" customHeight="false" outlineLevel="0" collapsed="false">
      <c r="A3479" s="0" t="n">
        <f aca="false">Data!C3479</f>
        <v>0.0008</v>
      </c>
      <c r="B3479" s="0" t="n">
        <f aca="false">Data!C3480</f>
        <v>0.0007</v>
      </c>
      <c r="C3479" s="0" t="n">
        <f aca="false">Summary!$B$8+(A3479-Summary!$B$8)*EXP(-Summary!$B$7*Summary!$B$3)</f>
        <v>0.000805489107375101</v>
      </c>
      <c r="D3479" s="0" t="n">
        <f aca="false">Summary!$B$9^2*(1-EXP(-2*Summary!$B$7*Summary!$B$3))/(2*Summary!$B$7)</f>
        <v>2.13796991461712E-007</v>
      </c>
      <c r="E3479" s="0" t="n">
        <f aca="false">LN(NORMDIST(B3479,C3479,SQRT(D3479),FALSE()))</f>
        <v>6.73415634666716</v>
      </c>
    </row>
    <row r="3480" customFormat="false" ht="15" hidden="false" customHeight="false" outlineLevel="0" collapsed="false">
      <c r="A3480" s="0" t="n">
        <f aca="false">Data!C3480</f>
        <v>0.0007</v>
      </c>
      <c r="B3480" s="0" t="n">
        <f aca="false">Data!C3481</f>
        <v>0.0007</v>
      </c>
      <c r="C3480" s="0" t="n">
        <f aca="false">Summary!$B$8+(A3480-Summary!$B$8)*EXP(-Summary!$B$7*Summary!$B$3)</f>
        <v>0.00070553007224286</v>
      </c>
      <c r="D3480" s="0" t="n">
        <f aca="false">Summary!$B$9^2*(1-EXP(-2*Summary!$B$7*Summary!$B$3))/(2*Summary!$B$7)</f>
        <v>2.13796991461712E-007</v>
      </c>
      <c r="E3480" s="0" t="n">
        <f aca="false">LN(NORMDIST(B3480,C3480,SQRT(D3480),FALSE()))</f>
        <v>6.76010940147844</v>
      </c>
    </row>
    <row r="3481" customFormat="false" ht="15" hidden="false" customHeight="false" outlineLevel="0" collapsed="false">
      <c r="A3481" s="0" t="n">
        <f aca="false">Data!C3481</f>
        <v>0.0007</v>
      </c>
      <c r="B3481" s="0" t="n">
        <f aca="false">Data!C3482</f>
        <v>0.0006</v>
      </c>
      <c r="C3481" s="0" t="n">
        <f aca="false">Summary!$B$8+(A3481-Summary!$B$8)*EXP(-Summary!$B$7*Summary!$B$3)</f>
        <v>0.00070553007224286</v>
      </c>
      <c r="D3481" s="0" t="n">
        <f aca="false">Summary!$B$9^2*(1-EXP(-2*Summary!$B$7*Summary!$B$3))/(2*Summary!$B$7)</f>
        <v>2.13796991461712E-007</v>
      </c>
      <c r="E3481" s="0" t="n">
        <f aca="false">LN(NORMDIST(B3481,C3481,SQRT(D3481),FALSE()))</f>
        <v>6.73413613035652</v>
      </c>
    </row>
    <row r="3482" customFormat="false" ht="15" hidden="false" customHeight="false" outlineLevel="0" collapsed="false">
      <c r="A3482" s="0" t="n">
        <f aca="false">Data!C3482</f>
        <v>0.0006</v>
      </c>
      <c r="B3482" s="0" t="n">
        <f aca="false">Data!C3483</f>
        <v>0.0005</v>
      </c>
      <c r="C3482" s="0" t="n">
        <f aca="false">Summary!$B$8+(A3482-Summary!$B$8)*EXP(-Summary!$B$7*Summary!$B$3)</f>
        <v>0.000605571037110621</v>
      </c>
      <c r="D3482" s="0" t="n">
        <f aca="false">Summary!$B$9^2*(1-EXP(-2*Summary!$B$7*Summary!$B$3))/(2*Summary!$B$7)</f>
        <v>2.13796991461712E-007</v>
      </c>
      <c r="E3482" s="0" t="n">
        <f aca="false">LN(NORMDIST(B3482,C3482,SQRT(D3482),FALSE()))</f>
        <v>6.73411590619675</v>
      </c>
    </row>
    <row r="3483" customFormat="false" ht="15" hidden="false" customHeight="false" outlineLevel="0" collapsed="false">
      <c r="A3483" s="0" t="n">
        <f aca="false">Data!C3483</f>
        <v>0.0005</v>
      </c>
      <c r="B3483" s="0" t="n">
        <f aca="false">Data!C3484</f>
        <v>0.0006</v>
      </c>
      <c r="C3483" s="0" t="n">
        <f aca="false">Summary!$B$8+(A3483-Summary!$B$8)*EXP(-Summary!$B$7*Summary!$B$3)</f>
        <v>0.000505612001978382</v>
      </c>
      <c r="D3483" s="0" t="n">
        <f aca="false">Summary!$B$9^2*(1-EXP(-2*Summary!$B$7*Summary!$B$3))/(2*Summary!$B$7)</f>
        <v>2.13796991461712E-007</v>
      </c>
      <c r="E3483" s="0" t="n">
        <f aca="false">LN(NORMDIST(B3483,C3483,SQRT(D3483),FALSE()))</f>
        <v>6.73934551604952</v>
      </c>
    </row>
    <row r="3484" customFormat="false" ht="15" hidden="false" customHeight="false" outlineLevel="0" collapsed="false">
      <c r="A3484" s="0" t="n">
        <f aca="false">Data!C3484</f>
        <v>0.0006</v>
      </c>
      <c r="B3484" s="0" t="n">
        <f aca="false">Data!C3485</f>
        <v>0.0006</v>
      </c>
      <c r="C3484" s="0" t="n">
        <f aca="false">Summary!$B$8+(A3484-Summary!$B$8)*EXP(-Summary!$B$7*Summary!$B$3)</f>
        <v>0.000605571037110621</v>
      </c>
      <c r="D3484" s="0" t="n">
        <f aca="false">Summary!$B$9^2*(1-EXP(-2*Summary!$B$7*Summary!$B$3))/(2*Summary!$B$7)</f>
        <v>2.13796991461712E-007</v>
      </c>
      <c r="E3484" s="0" t="n">
        <f aca="false">LN(NORMDIST(B3484,C3484,SQRT(D3484),FALSE()))</f>
        <v>6.76010833795675</v>
      </c>
    </row>
    <row r="3485" customFormat="false" ht="15" hidden="false" customHeight="false" outlineLevel="0" collapsed="false">
      <c r="A3485" s="0" t="n">
        <f aca="false">Data!C3485</f>
        <v>0.0006</v>
      </c>
      <c r="B3485" s="0" t="n">
        <f aca="false">Data!C3486</f>
        <v>0.0006</v>
      </c>
      <c r="C3485" s="0" t="n">
        <f aca="false">Summary!$B$8+(A3485-Summary!$B$8)*EXP(-Summary!$B$7*Summary!$B$3)</f>
        <v>0.000605571037110621</v>
      </c>
      <c r="D3485" s="0" t="n">
        <f aca="false">Summary!$B$9^2*(1-EXP(-2*Summary!$B$7*Summary!$B$3))/(2*Summary!$B$7)</f>
        <v>2.13796991461712E-007</v>
      </c>
      <c r="E3485" s="0" t="n">
        <f aca="false">LN(NORMDIST(B3485,C3485,SQRT(D3485),FALSE()))</f>
        <v>6.76010833795675</v>
      </c>
    </row>
    <row r="3486" customFormat="false" ht="15" hidden="false" customHeight="false" outlineLevel="0" collapsed="false">
      <c r="A3486" s="0" t="n">
        <f aca="false">Data!C3486</f>
        <v>0.0006</v>
      </c>
      <c r="B3486" s="0" t="n">
        <f aca="false">Data!C3487</f>
        <v>0.0006</v>
      </c>
      <c r="C3486" s="0" t="n">
        <f aca="false">Summary!$B$8+(A3486-Summary!$B$8)*EXP(-Summary!$B$7*Summary!$B$3)</f>
        <v>0.000605571037110621</v>
      </c>
      <c r="D3486" s="0" t="n">
        <f aca="false">Summary!$B$9^2*(1-EXP(-2*Summary!$B$7*Summary!$B$3))/(2*Summary!$B$7)</f>
        <v>2.13796991461712E-007</v>
      </c>
      <c r="E3486" s="0" t="n">
        <f aca="false">LN(NORMDIST(B3486,C3486,SQRT(D3486),FALSE()))</f>
        <v>6.76010833795675</v>
      </c>
    </row>
    <row r="3487" customFormat="false" ht="15" hidden="false" customHeight="false" outlineLevel="0" collapsed="false">
      <c r="A3487" s="0" t="n">
        <f aca="false">Data!C3487</f>
        <v>0.0006</v>
      </c>
      <c r="B3487" s="0" t="n">
        <f aca="false">Data!C3488</f>
        <v>0.0007</v>
      </c>
      <c r="C3487" s="0" t="n">
        <f aca="false">Summary!$B$8+(A3487-Summary!$B$8)*EXP(-Summary!$B$7*Summary!$B$3)</f>
        <v>0.000605571037110621</v>
      </c>
      <c r="D3487" s="0" t="n">
        <f aca="false">Summary!$B$9^2*(1-EXP(-2*Summary!$B$7*Summary!$B$3))/(2*Summary!$B$7)</f>
        <v>2.13796991461712E-007</v>
      </c>
      <c r="E3487" s="0" t="n">
        <f aca="false">LN(NORMDIST(B3487,C3487,SQRT(D3487),FALSE()))</f>
        <v>6.73932742678226</v>
      </c>
    </row>
    <row r="3488" customFormat="false" ht="15" hidden="false" customHeight="false" outlineLevel="0" collapsed="false">
      <c r="A3488" s="0" t="n">
        <f aca="false">Data!C3488</f>
        <v>0.0007</v>
      </c>
      <c r="B3488" s="0" t="n">
        <f aca="false">Data!C3489</f>
        <v>0.0007</v>
      </c>
      <c r="C3488" s="0" t="n">
        <f aca="false">Summary!$B$8+(A3488-Summary!$B$8)*EXP(-Summary!$B$7*Summary!$B$3)</f>
        <v>0.00070553007224286</v>
      </c>
      <c r="D3488" s="0" t="n">
        <f aca="false">Summary!$B$9^2*(1-EXP(-2*Summary!$B$7*Summary!$B$3))/(2*Summary!$B$7)</f>
        <v>2.13796991461712E-007</v>
      </c>
      <c r="E3488" s="0" t="n">
        <f aca="false">LN(NORMDIST(B3488,C3488,SQRT(D3488),FALSE()))</f>
        <v>6.76010940147844</v>
      </c>
    </row>
    <row r="3489" customFormat="false" ht="15" hidden="false" customHeight="false" outlineLevel="0" collapsed="false">
      <c r="A3489" s="0" t="n">
        <f aca="false">Data!C3489</f>
        <v>0.0007</v>
      </c>
      <c r="B3489" s="0" t="n">
        <f aca="false">Data!C3490</f>
        <v>0.0007</v>
      </c>
      <c r="C3489" s="0" t="n">
        <f aca="false">Summary!$B$8+(A3489-Summary!$B$8)*EXP(-Summary!$B$7*Summary!$B$3)</f>
        <v>0.00070553007224286</v>
      </c>
      <c r="D3489" s="0" t="n">
        <f aca="false">Summary!$B$9^2*(1-EXP(-2*Summary!$B$7*Summary!$B$3))/(2*Summary!$B$7)</f>
        <v>2.13796991461712E-007</v>
      </c>
      <c r="E3489" s="0" t="n">
        <f aca="false">LN(NORMDIST(B3489,C3489,SQRT(D3489),FALSE()))</f>
        <v>6.76010940147844</v>
      </c>
    </row>
    <row r="3490" customFormat="false" ht="15" hidden="false" customHeight="false" outlineLevel="0" collapsed="false">
      <c r="A3490" s="0" t="n">
        <f aca="false">Data!C3490</f>
        <v>0.0007</v>
      </c>
      <c r="B3490" s="0" t="n">
        <f aca="false">Data!C3491</f>
        <v>0.0007</v>
      </c>
      <c r="C3490" s="0" t="n">
        <f aca="false">Summary!$B$8+(A3490-Summary!$B$8)*EXP(-Summary!$B$7*Summary!$B$3)</f>
        <v>0.00070553007224286</v>
      </c>
      <c r="D3490" s="0" t="n">
        <f aca="false">Summary!$B$9^2*(1-EXP(-2*Summary!$B$7*Summary!$B$3))/(2*Summary!$B$7)</f>
        <v>2.13796991461712E-007</v>
      </c>
      <c r="E3490" s="0" t="n">
        <f aca="false">LN(NORMDIST(B3490,C3490,SQRT(D3490),FALSE()))</f>
        <v>6.76010940147844</v>
      </c>
    </row>
    <row r="3491" customFormat="false" ht="15" hidden="false" customHeight="false" outlineLevel="0" collapsed="false">
      <c r="A3491" s="0" t="n">
        <f aca="false">Data!C3491</f>
        <v>0.0007</v>
      </c>
      <c r="B3491" s="0" t="n">
        <f aca="false">Data!C3492</f>
        <v>0.0007</v>
      </c>
      <c r="C3491" s="0" t="n">
        <f aca="false">Summary!$B$8+(A3491-Summary!$B$8)*EXP(-Summary!$B$7*Summary!$B$3)</f>
        <v>0.00070553007224286</v>
      </c>
      <c r="D3491" s="0" t="n">
        <f aca="false">Summary!$B$9^2*(1-EXP(-2*Summary!$B$7*Summary!$B$3))/(2*Summary!$B$7)</f>
        <v>2.13796991461712E-007</v>
      </c>
      <c r="E3491" s="0" t="n">
        <f aca="false">LN(NORMDIST(B3491,C3491,SQRT(D3491),FALSE()))</f>
        <v>6.76010940147844</v>
      </c>
    </row>
    <row r="3492" customFormat="false" ht="15" hidden="false" customHeight="false" outlineLevel="0" collapsed="false">
      <c r="A3492" s="0" t="n">
        <f aca="false">Data!C3492</f>
        <v>0.0007</v>
      </c>
      <c r="B3492" s="0" t="n">
        <f aca="false">Data!C3493</f>
        <v>0.0007</v>
      </c>
      <c r="C3492" s="0" t="n">
        <f aca="false">Summary!$B$8+(A3492-Summary!$B$8)*EXP(-Summary!$B$7*Summary!$B$3)</f>
        <v>0.00070553007224286</v>
      </c>
      <c r="D3492" s="0" t="n">
        <f aca="false">Summary!$B$9^2*(1-EXP(-2*Summary!$B$7*Summary!$B$3))/(2*Summary!$B$7)</f>
        <v>2.13796991461712E-007</v>
      </c>
      <c r="E3492" s="0" t="n">
        <f aca="false">LN(NORMDIST(B3492,C3492,SQRT(D3492),FALSE()))</f>
        <v>6.76010940147844</v>
      </c>
    </row>
    <row r="3493" customFormat="false" ht="15" hidden="false" customHeight="false" outlineLevel="0" collapsed="false">
      <c r="A3493" s="0" t="n">
        <f aca="false">Data!C3493</f>
        <v>0.0007</v>
      </c>
      <c r="B3493" s="0" t="n">
        <f aca="false">Data!C3494</f>
        <v>0.0007</v>
      </c>
      <c r="C3493" s="0" t="n">
        <f aca="false">Summary!$B$8+(A3493-Summary!$B$8)*EXP(-Summary!$B$7*Summary!$B$3)</f>
        <v>0.00070553007224286</v>
      </c>
      <c r="D3493" s="0" t="n">
        <f aca="false">Summary!$B$9^2*(1-EXP(-2*Summary!$B$7*Summary!$B$3))/(2*Summary!$B$7)</f>
        <v>2.13796991461712E-007</v>
      </c>
      <c r="E3493" s="0" t="n">
        <f aca="false">LN(NORMDIST(B3493,C3493,SQRT(D3493),FALSE()))</f>
        <v>6.76010940147844</v>
      </c>
    </row>
    <row r="3494" customFormat="false" ht="15" hidden="false" customHeight="false" outlineLevel="0" collapsed="false">
      <c r="A3494" s="0" t="n">
        <f aca="false">Data!C3494</f>
        <v>0.0007</v>
      </c>
      <c r="B3494" s="0" t="n">
        <f aca="false">Data!C3495</f>
        <v>0.0007</v>
      </c>
      <c r="C3494" s="0" t="n">
        <f aca="false">Summary!$B$8+(A3494-Summary!$B$8)*EXP(-Summary!$B$7*Summary!$B$3)</f>
        <v>0.00070553007224286</v>
      </c>
      <c r="D3494" s="0" t="n">
        <f aca="false">Summary!$B$9^2*(1-EXP(-2*Summary!$B$7*Summary!$B$3))/(2*Summary!$B$7)</f>
        <v>2.13796991461712E-007</v>
      </c>
      <c r="E3494" s="0" t="n">
        <f aca="false">LN(NORMDIST(B3494,C3494,SQRT(D3494),FALSE()))</f>
        <v>6.76010940147844</v>
      </c>
    </row>
    <row r="3495" customFormat="false" ht="15" hidden="false" customHeight="false" outlineLevel="0" collapsed="false">
      <c r="A3495" s="0" t="n">
        <f aca="false">Data!C3495</f>
        <v>0.0007</v>
      </c>
      <c r="B3495" s="0" t="n">
        <f aca="false">Data!C3496</f>
        <v>0.0006</v>
      </c>
      <c r="C3495" s="0" t="n">
        <f aca="false">Summary!$B$8+(A3495-Summary!$B$8)*EXP(-Summary!$B$7*Summary!$B$3)</f>
        <v>0.00070553007224286</v>
      </c>
      <c r="D3495" s="0" t="n">
        <f aca="false">Summary!$B$9^2*(1-EXP(-2*Summary!$B$7*Summary!$B$3))/(2*Summary!$B$7)</f>
        <v>2.13796991461712E-007</v>
      </c>
      <c r="E3495" s="0" t="n">
        <f aca="false">LN(NORMDIST(B3495,C3495,SQRT(D3495),FALSE()))</f>
        <v>6.73413613035652</v>
      </c>
    </row>
    <row r="3496" customFormat="false" ht="15" hidden="false" customHeight="false" outlineLevel="0" collapsed="false">
      <c r="A3496" s="0" t="n">
        <f aca="false">Data!C3496</f>
        <v>0.0006</v>
      </c>
      <c r="B3496" s="0" t="n">
        <f aca="false">Data!C3497</f>
        <v>0.0007</v>
      </c>
      <c r="C3496" s="0" t="n">
        <f aca="false">Summary!$B$8+(A3496-Summary!$B$8)*EXP(-Summary!$B$7*Summary!$B$3)</f>
        <v>0.000605571037110621</v>
      </c>
      <c r="D3496" s="0" t="n">
        <f aca="false">Summary!$B$9^2*(1-EXP(-2*Summary!$B$7*Summary!$B$3))/(2*Summary!$B$7)</f>
        <v>2.13796991461712E-007</v>
      </c>
      <c r="E3496" s="0" t="n">
        <f aca="false">LN(NORMDIST(B3496,C3496,SQRT(D3496),FALSE()))</f>
        <v>6.73932742678226</v>
      </c>
    </row>
    <row r="3497" customFormat="false" ht="15" hidden="false" customHeight="false" outlineLevel="0" collapsed="false">
      <c r="A3497" s="0" t="n">
        <f aca="false">Data!C3497</f>
        <v>0.0007</v>
      </c>
      <c r="B3497" s="0" t="n">
        <f aca="false">Data!C3498</f>
        <v>0.0007</v>
      </c>
      <c r="C3497" s="0" t="n">
        <f aca="false">Summary!$B$8+(A3497-Summary!$B$8)*EXP(-Summary!$B$7*Summary!$B$3)</f>
        <v>0.00070553007224286</v>
      </c>
      <c r="D3497" s="0" t="n">
        <f aca="false">Summary!$B$9^2*(1-EXP(-2*Summary!$B$7*Summary!$B$3))/(2*Summary!$B$7)</f>
        <v>2.13796991461712E-007</v>
      </c>
      <c r="E3497" s="0" t="n">
        <f aca="false">LN(NORMDIST(B3497,C3497,SQRT(D3497),FALSE()))</f>
        <v>6.76010940147844</v>
      </c>
    </row>
    <row r="3498" customFormat="false" ht="15" hidden="false" customHeight="false" outlineLevel="0" collapsed="false">
      <c r="A3498" s="0" t="n">
        <f aca="false">Data!C3498</f>
        <v>0.0007</v>
      </c>
      <c r="B3498" s="0" t="n">
        <f aca="false">Data!C3499</f>
        <v>0.0007</v>
      </c>
      <c r="C3498" s="0" t="n">
        <f aca="false">Summary!$B$8+(A3498-Summary!$B$8)*EXP(-Summary!$B$7*Summary!$B$3)</f>
        <v>0.00070553007224286</v>
      </c>
      <c r="D3498" s="0" t="n">
        <f aca="false">Summary!$B$9^2*(1-EXP(-2*Summary!$B$7*Summary!$B$3))/(2*Summary!$B$7)</f>
        <v>2.13796991461712E-007</v>
      </c>
      <c r="E3498" s="0" t="n">
        <f aca="false">LN(NORMDIST(B3498,C3498,SQRT(D3498),FALSE()))</f>
        <v>6.76010940147844</v>
      </c>
    </row>
    <row r="3499" customFormat="false" ht="15" hidden="false" customHeight="false" outlineLevel="0" collapsed="false">
      <c r="A3499" s="0" t="n">
        <f aca="false">Data!C3499</f>
        <v>0.0007</v>
      </c>
      <c r="B3499" s="0" t="n">
        <f aca="false">Data!C3500</f>
        <v>0.0007</v>
      </c>
      <c r="C3499" s="0" t="n">
        <f aca="false">Summary!$B$8+(A3499-Summary!$B$8)*EXP(-Summary!$B$7*Summary!$B$3)</f>
        <v>0.00070553007224286</v>
      </c>
      <c r="D3499" s="0" t="n">
        <f aca="false">Summary!$B$9^2*(1-EXP(-2*Summary!$B$7*Summary!$B$3))/(2*Summary!$B$7)</f>
        <v>2.13796991461712E-007</v>
      </c>
      <c r="E3499" s="0" t="n">
        <f aca="false">LN(NORMDIST(B3499,C3499,SQRT(D3499),FALSE()))</f>
        <v>6.76010940147844</v>
      </c>
    </row>
    <row r="3500" customFormat="false" ht="15" hidden="false" customHeight="false" outlineLevel="0" collapsed="false">
      <c r="A3500" s="0" t="n">
        <f aca="false">Data!C3500</f>
        <v>0.0007</v>
      </c>
      <c r="B3500" s="0" t="n">
        <f aca="false">Data!C3501</f>
        <v>0.0007</v>
      </c>
      <c r="C3500" s="0" t="n">
        <f aca="false">Summary!$B$8+(A3500-Summary!$B$8)*EXP(-Summary!$B$7*Summary!$B$3)</f>
        <v>0.00070553007224286</v>
      </c>
      <c r="D3500" s="0" t="n">
        <f aca="false">Summary!$B$9^2*(1-EXP(-2*Summary!$B$7*Summary!$B$3))/(2*Summary!$B$7)</f>
        <v>2.13796991461712E-007</v>
      </c>
      <c r="E3500" s="0" t="n">
        <f aca="false">LN(NORMDIST(B3500,C3500,SQRT(D3500),FALSE()))</f>
        <v>6.76010940147844</v>
      </c>
    </row>
    <row r="3501" customFormat="false" ht="15" hidden="false" customHeight="false" outlineLevel="0" collapsed="false">
      <c r="A3501" s="0" t="n">
        <f aca="false">Data!C3501</f>
        <v>0.0007</v>
      </c>
      <c r="B3501" s="0" t="n">
        <f aca="false">Data!C3502</f>
        <v>0.0007</v>
      </c>
      <c r="C3501" s="0" t="n">
        <f aca="false">Summary!$B$8+(A3501-Summary!$B$8)*EXP(-Summary!$B$7*Summary!$B$3)</f>
        <v>0.00070553007224286</v>
      </c>
      <c r="D3501" s="0" t="n">
        <f aca="false">Summary!$B$9^2*(1-EXP(-2*Summary!$B$7*Summary!$B$3))/(2*Summary!$B$7)</f>
        <v>2.13796991461712E-007</v>
      </c>
      <c r="E3501" s="0" t="n">
        <f aca="false">LN(NORMDIST(B3501,C3501,SQRT(D3501),FALSE()))</f>
        <v>6.76010940147844</v>
      </c>
    </row>
    <row r="3502" customFormat="false" ht="15" hidden="false" customHeight="false" outlineLevel="0" collapsed="false">
      <c r="A3502" s="0" t="n">
        <f aca="false">Data!C3502</f>
        <v>0.0007</v>
      </c>
      <c r="B3502" s="0" t="n">
        <f aca="false">Data!C3503</f>
        <v>0.0007</v>
      </c>
      <c r="C3502" s="0" t="n">
        <f aca="false">Summary!$B$8+(A3502-Summary!$B$8)*EXP(-Summary!$B$7*Summary!$B$3)</f>
        <v>0.00070553007224286</v>
      </c>
      <c r="D3502" s="0" t="n">
        <f aca="false">Summary!$B$9^2*(1-EXP(-2*Summary!$B$7*Summary!$B$3))/(2*Summary!$B$7)</f>
        <v>2.13796991461712E-007</v>
      </c>
      <c r="E3502" s="0" t="n">
        <f aca="false">LN(NORMDIST(B3502,C3502,SQRT(D3502),FALSE()))</f>
        <v>6.76010940147844</v>
      </c>
    </row>
    <row r="3503" customFormat="false" ht="15" hidden="false" customHeight="false" outlineLevel="0" collapsed="false">
      <c r="A3503" s="0" t="n">
        <f aca="false">Data!C3503</f>
        <v>0.0007</v>
      </c>
      <c r="B3503" s="0" t="n">
        <f aca="false">Data!C3504</f>
        <v>0.0007</v>
      </c>
      <c r="C3503" s="0" t="n">
        <f aca="false">Summary!$B$8+(A3503-Summary!$B$8)*EXP(-Summary!$B$7*Summary!$B$3)</f>
        <v>0.00070553007224286</v>
      </c>
      <c r="D3503" s="0" t="n">
        <f aca="false">Summary!$B$9^2*(1-EXP(-2*Summary!$B$7*Summary!$B$3))/(2*Summary!$B$7)</f>
        <v>2.13796991461712E-007</v>
      </c>
      <c r="E3503" s="0" t="n">
        <f aca="false">LN(NORMDIST(B3503,C3503,SQRT(D3503),FALSE()))</f>
        <v>6.76010940147844</v>
      </c>
    </row>
    <row r="3504" customFormat="false" ht="15" hidden="false" customHeight="false" outlineLevel="0" collapsed="false">
      <c r="A3504" s="0" t="n">
        <f aca="false">Data!C3504</f>
        <v>0.0007</v>
      </c>
      <c r="B3504" s="0" t="n">
        <f aca="false">Data!C3505</f>
        <v>0.0007</v>
      </c>
      <c r="C3504" s="0" t="n">
        <f aca="false">Summary!$B$8+(A3504-Summary!$B$8)*EXP(-Summary!$B$7*Summary!$B$3)</f>
        <v>0.00070553007224286</v>
      </c>
      <c r="D3504" s="0" t="n">
        <f aca="false">Summary!$B$9^2*(1-EXP(-2*Summary!$B$7*Summary!$B$3))/(2*Summary!$B$7)</f>
        <v>2.13796991461712E-007</v>
      </c>
      <c r="E3504" s="0" t="n">
        <f aca="false">LN(NORMDIST(B3504,C3504,SQRT(D3504),FALSE()))</f>
        <v>6.76010940147844</v>
      </c>
    </row>
    <row r="3505" customFormat="false" ht="15" hidden="false" customHeight="false" outlineLevel="0" collapsed="false">
      <c r="A3505" s="0" t="n">
        <f aca="false">Data!C3505</f>
        <v>0.0007</v>
      </c>
      <c r="B3505" s="0" t="n">
        <f aca="false">Data!C3506</f>
        <v>0.0005</v>
      </c>
      <c r="C3505" s="0" t="n">
        <f aca="false">Summary!$B$8+(A3505-Summary!$B$8)*EXP(-Summary!$B$7*Summary!$B$3)</f>
        <v>0.00070553007224286</v>
      </c>
      <c r="D3505" s="0" t="n">
        <f aca="false">Summary!$B$9^2*(1-EXP(-2*Summary!$B$7*Summary!$B$3))/(2*Summary!$B$7)</f>
        <v>2.13796991461712E-007</v>
      </c>
      <c r="E3505" s="0" t="n">
        <f aca="false">LN(NORMDIST(B3505,C3505,SQRT(D3505),FALSE()))</f>
        <v>6.66138951630011</v>
      </c>
    </row>
    <row r="3506" customFormat="false" ht="15" hidden="false" customHeight="false" outlineLevel="0" collapsed="false">
      <c r="A3506" s="0" t="n">
        <f aca="false">Data!C3506</f>
        <v>0.0005</v>
      </c>
      <c r="B3506" s="0" t="n">
        <f aca="false">Data!C3507</f>
        <v>0.0004</v>
      </c>
      <c r="C3506" s="0" t="n">
        <f aca="false">Summary!$B$8+(A3506-Summary!$B$8)*EXP(-Summary!$B$7*Summary!$B$3)</f>
        <v>0.000505612001978382</v>
      </c>
      <c r="D3506" s="0" t="n">
        <f aca="false">Summary!$B$9^2*(1-EXP(-2*Summary!$B$7*Summary!$B$3))/(2*Summary!$B$7)</f>
        <v>2.13796991461712E-007</v>
      </c>
      <c r="E3506" s="0" t="n">
        <f aca="false">LN(NORMDIST(B3506,C3506,SQRT(D3506),FALSE()))</f>
        <v>6.73409567418784</v>
      </c>
    </row>
    <row r="3507" customFormat="false" ht="15" hidden="false" customHeight="false" outlineLevel="0" collapsed="false">
      <c r="A3507" s="0" t="n">
        <f aca="false">Data!C3507</f>
        <v>0.0004</v>
      </c>
      <c r="B3507" s="0" t="n">
        <f aca="false">Data!C3508</f>
        <v>0.0005</v>
      </c>
      <c r="C3507" s="0" t="n">
        <f aca="false">Summary!$B$8+(A3507-Summary!$B$8)*EXP(-Summary!$B$7*Summary!$B$3)</f>
        <v>0.000405652966846141</v>
      </c>
      <c r="D3507" s="0" t="n">
        <f aca="false">Summary!$B$9^2*(1-EXP(-2*Summary!$B$7*Summary!$B$3))/(2*Summary!$B$7)</f>
        <v>2.13796991461712E-007</v>
      </c>
      <c r="E3507" s="0" t="n">
        <f aca="false">LN(NORMDIST(B3507,C3507,SQRT(D3507),FALSE()))</f>
        <v>6.73936359746765</v>
      </c>
    </row>
    <row r="3508" customFormat="false" ht="15" hidden="false" customHeight="false" outlineLevel="0" collapsed="false">
      <c r="A3508" s="0" t="n">
        <f aca="false">Data!C3508</f>
        <v>0.0005</v>
      </c>
      <c r="B3508" s="0" t="n">
        <f aca="false">Data!C3509</f>
        <v>0.0004</v>
      </c>
      <c r="C3508" s="0" t="n">
        <f aca="false">Summary!$B$8+(A3508-Summary!$B$8)*EXP(-Summary!$B$7*Summary!$B$3)</f>
        <v>0.000505612001978382</v>
      </c>
      <c r="D3508" s="0" t="n">
        <f aca="false">Summary!$B$9^2*(1-EXP(-2*Summary!$B$7*Summary!$B$3))/(2*Summary!$B$7)</f>
        <v>2.13796991461712E-007</v>
      </c>
      <c r="E3508" s="0" t="n">
        <f aca="false">LN(NORMDIST(B3508,C3508,SQRT(D3508),FALSE()))</f>
        <v>6.73409567418784</v>
      </c>
    </row>
    <row r="3509" customFormat="false" ht="15" hidden="false" customHeight="false" outlineLevel="0" collapsed="false">
      <c r="A3509" s="0" t="n">
        <f aca="false">Data!C3509</f>
        <v>0.0004</v>
      </c>
      <c r="B3509" s="0" t="n">
        <f aca="false">Data!C3510</f>
        <v>0.0005</v>
      </c>
      <c r="C3509" s="0" t="n">
        <f aca="false">Summary!$B$8+(A3509-Summary!$B$8)*EXP(-Summary!$B$7*Summary!$B$3)</f>
        <v>0.000405652966846141</v>
      </c>
      <c r="D3509" s="0" t="n">
        <f aca="false">Summary!$B$9^2*(1-EXP(-2*Summary!$B$7*Summary!$B$3))/(2*Summary!$B$7)</f>
        <v>2.13796991461712E-007</v>
      </c>
      <c r="E3509" s="0" t="n">
        <f aca="false">LN(NORMDIST(B3509,C3509,SQRT(D3509),FALSE()))</f>
        <v>6.73936359746765</v>
      </c>
    </row>
    <row r="3510" customFormat="false" ht="15" hidden="false" customHeight="false" outlineLevel="0" collapsed="false">
      <c r="A3510" s="0" t="n">
        <f aca="false">Data!C3510</f>
        <v>0.0005</v>
      </c>
      <c r="B3510" s="0" t="n">
        <f aca="false">Data!C3511</f>
        <v>0.0003</v>
      </c>
      <c r="C3510" s="0" t="n">
        <f aca="false">Summary!$B$8+(A3510-Summary!$B$8)*EXP(-Summary!$B$7*Summary!$B$3)</f>
        <v>0.000505612001978382</v>
      </c>
      <c r="D3510" s="0" t="n">
        <f aca="false">Summary!$B$9^2*(1-EXP(-2*Summary!$B$7*Summary!$B$3))/(2*Summary!$B$7)</f>
        <v>2.13796991461712E-007</v>
      </c>
      <c r="E3510" s="0" t="n">
        <f aca="false">LN(NORMDIST(B3510,C3510,SQRT(D3510),FALSE()))</f>
        <v>6.66131073885528</v>
      </c>
    </row>
    <row r="3511" customFormat="false" ht="15" hidden="false" customHeight="false" outlineLevel="0" collapsed="false">
      <c r="A3511" s="0" t="n">
        <f aca="false">Data!C3511</f>
        <v>0.0003</v>
      </c>
      <c r="B3511" s="0" t="n">
        <f aca="false">Data!C3512</f>
        <v>0.0004</v>
      </c>
      <c r="C3511" s="0" t="n">
        <f aca="false">Summary!$B$8+(A3511-Summary!$B$8)*EXP(-Summary!$B$7*Summary!$B$3)</f>
        <v>0.000305693931713901</v>
      </c>
      <c r="D3511" s="0" t="n">
        <f aca="false">Summary!$B$9^2*(1-EXP(-2*Summary!$B$7*Summary!$B$3))/(2*Summary!$B$7)</f>
        <v>2.13796991461712E-007</v>
      </c>
      <c r="E3511" s="0" t="n">
        <f aca="false">LN(NORMDIST(B3511,C3511,SQRT(D3511),FALSE()))</f>
        <v>6.73938167103664</v>
      </c>
    </row>
    <row r="3512" customFormat="false" ht="15" hidden="false" customHeight="false" outlineLevel="0" collapsed="false">
      <c r="A3512" s="0" t="n">
        <f aca="false">Data!C3512</f>
        <v>0.0004</v>
      </c>
      <c r="B3512" s="0" t="n">
        <f aca="false">Data!C3513</f>
        <v>0.0004</v>
      </c>
      <c r="C3512" s="0" t="n">
        <f aca="false">Summary!$B$8+(A3512-Summary!$B$8)*EXP(-Summary!$B$7*Summary!$B$3)</f>
        <v>0.000405652966846141</v>
      </c>
      <c r="D3512" s="0" t="n">
        <f aca="false">Summary!$B$9^2*(1-EXP(-2*Summary!$B$7*Summary!$B$3))/(2*Summary!$B$7)</f>
        <v>2.13796991461712E-007</v>
      </c>
      <c r="E3512" s="0" t="n">
        <f aca="false">LN(NORMDIST(B3512,C3512,SQRT(D3512),FALSE()))</f>
        <v>6.76010618736597</v>
      </c>
    </row>
    <row r="3513" customFormat="false" ht="15" hidden="false" customHeight="false" outlineLevel="0" collapsed="false">
      <c r="A3513" s="0" t="n">
        <f aca="false">Data!C3513</f>
        <v>0.0004</v>
      </c>
      <c r="B3513" s="0" t="n">
        <f aca="false">Data!C3514</f>
        <v>0.0004</v>
      </c>
      <c r="C3513" s="0" t="n">
        <f aca="false">Summary!$B$8+(A3513-Summary!$B$8)*EXP(-Summary!$B$7*Summary!$B$3)</f>
        <v>0.000405652966846141</v>
      </c>
      <c r="D3513" s="0" t="n">
        <f aca="false">Summary!$B$9^2*(1-EXP(-2*Summary!$B$7*Summary!$B$3))/(2*Summary!$B$7)</f>
        <v>2.13796991461712E-007</v>
      </c>
      <c r="E3513" s="0" t="n">
        <f aca="false">LN(NORMDIST(B3513,C3513,SQRT(D3513),FALSE()))</f>
        <v>6.76010618736597</v>
      </c>
    </row>
    <row r="3514" customFormat="false" ht="15" hidden="false" customHeight="false" outlineLevel="0" collapsed="false">
      <c r="A3514" s="0" t="n">
        <f aca="false">Data!C3514</f>
        <v>0.0004</v>
      </c>
      <c r="B3514" s="0" t="n">
        <f aca="false">Data!C3515</f>
        <v>0.0005</v>
      </c>
      <c r="C3514" s="0" t="n">
        <f aca="false">Summary!$B$8+(A3514-Summary!$B$8)*EXP(-Summary!$B$7*Summary!$B$3)</f>
        <v>0.000405652966846141</v>
      </c>
      <c r="D3514" s="0" t="n">
        <f aca="false">Summary!$B$9^2*(1-EXP(-2*Summary!$B$7*Summary!$B$3))/(2*Summary!$B$7)</f>
        <v>2.13796991461712E-007</v>
      </c>
      <c r="E3514" s="0" t="n">
        <f aca="false">LN(NORMDIST(B3514,C3514,SQRT(D3514),FALSE()))</f>
        <v>6.73936359746765</v>
      </c>
    </row>
    <row r="3515" customFormat="false" ht="15" hidden="false" customHeight="false" outlineLevel="0" collapsed="false">
      <c r="A3515" s="0" t="n">
        <f aca="false">Data!C3515</f>
        <v>0.0005</v>
      </c>
      <c r="B3515" s="0" t="n">
        <f aca="false">Data!C3516</f>
        <v>0.0004</v>
      </c>
      <c r="C3515" s="0" t="n">
        <f aca="false">Summary!$B$8+(A3515-Summary!$B$8)*EXP(-Summary!$B$7*Summary!$B$3)</f>
        <v>0.000505612001978382</v>
      </c>
      <c r="D3515" s="0" t="n">
        <f aca="false">Summary!$B$9^2*(1-EXP(-2*Summary!$B$7*Summary!$B$3))/(2*Summary!$B$7)</f>
        <v>2.13796991461712E-007</v>
      </c>
      <c r="E3515" s="0" t="n">
        <f aca="false">LN(NORMDIST(B3515,C3515,SQRT(D3515),FALSE()))</f>
        <v>6.73409567418784</v>
      </c>
    </row>
    <row r="3516" customFormat="false" ht="15" hidden="false" customHeight="false" outlineLevel="0" collapsed="false">
      <c r="A3516" s="0" t="n">
        <f aca="false">Data!C3516</f>
        <v>0.0004</v>
      </c>
      <c r="B3516" s="0" t="n">
        <f aca="false">Data!C3517</f>
        <v>0.0004</v>
      </c>
      <c r="C3516" s="0" t="n">
        <f aca="false">Summary!$B$8+(A3516-Summary!$B$8)*EXP(-Summary!$B$7*Summary!$B$3)</f>
        <v>0.000405652966846141</v>
      </c>
      <c r="D3516" s="0" t="n">
        <f aca="false">Summary!$B$9^2*(1-EXP(-2*Summary!$B$7*Summary!$B$3))/(2*Summary!$B$7)</f>
        <v>2.13796991461712E-007</v>
      </c>
      <c r="E3516" s="0" t="n">
        <f aca="false">LN(NORMDIST(B3516,C3516,SQRT(D3516),FALSE()))</f>
        <v>6.76010618736597</v>
      </c>
    </row>
    <row r="3517" customFormat="false" ht="15" hidden="false" customHeight="false" outlineLevel="0" collapsed="false">
      <c r="A3517" s="0" t="n">
        <f aca="false">Data!C3517</f>
        <v>0.0004</v>
      </c>
      <c r="B3517" s="0" t="n">
        <f aca="false">Data!C3518</f>
        <v>0.0004</v>
      </c>
      <c r="C3517" s="0" t="n">
        <f aca="false">Summary!$B$8+(A3517-Summary!$B$8)*EXP(-Summary!$B$7*Summary!$B$3)</f>
        <v>0.000405652966846141</v>
      </c>
      <c r="D3517" s="0" t="n">
        <f aca="false">Summary!$B$9^2*(1-EXP(-2*Summary!$B$7*Summary!$B$3))/(2*Summary!$B$7)</f>
        <v>2.13796991461712E-007</v>
      </c>
      <c r="E3517" s="0" t="n">
        <f aca="false">LN(NORMDIST(B3517,C3517,SQRT(D3517),FALSE()))</f>
        <v>6.76010618736597</v>
      </c>
    </row>
    <row r="3518" customFormat="false" ht="15" hidden="false" customHeight="false" outlineLevel="0" collapsed="false">
      <c r="A3518" s="0" t="n">
        <f aca="false">Data!C3518</f>
        <v>0.0004</v>
      </c>
      <c r="B3518" s="0" t="n">
        <f aca="false">Data!C3519</f>
        <v>0.0004</v>
      </c>
      <c r="C3518" s="0" t="n">
        <f aca="false">Summary!$B$8+(A3518-Summary!$B$8)*EXP(-Summary!$B$7*Summary!$B$3)</f>
        <v>0.000405652966846141</v>
      </c>
      <c r="D3518" s="0" t="n">
        <f aca="false">Summary!$B$9^2*(1-EXP(-2*Summary!$B$7*Summary!$B$3))/(2*Summary!$B$7)</f>
        <v>2.13796991461712E-007</v>
      </c>
      <c r="E3518" s="0" t="n">
        <f aca="false">LN(NORMDIST(B3518,C3518,SQRT(D3518),FALSE()))</f>
        <v>6.76010618736597</v>
      </c>
    </row>
    <row r="3519" customFormat="false" ht="15" hidden="false" customHeight="false" outlineLevel="0" collapsed="false">
      <c r="A3519" s="0" t="n">
        <f aca="false">Data!C3519</f>
        <v>0.0004</v>
      </c>
      <c r="B3519" s="0" t="n">
        <f aca="false">Data!C3520</f>
        <v>0.0005</v>
      </c>
      <c r="C3519" s="0" t="n">
        <f aca="false">Summary!$B$8+(A3519-Summary!$B$8)*EXP(-Summary!$B$7*Summary!$B$3)</f>
        <v>0.000405652966846141</v>
      </c>
      <c r="D3519" s="0" t="n">
        <f aca="false">Summary!$B$9^2*(1-EXP(-2*Summary!$B$7*Summary!$B$3))/(2*Summary!$B$7)</f>
        <v>2.13796991461712E-007</v>
      </c>
      <c r="E3519" s="0" t="n">
        <f aca="false">LN(NORMDIST(B3519,C3519,SQRT(D3519),FALSE()))</f>
        <v>6.73936359746765</v>
      </c>
    </row>
    <row r="3520" customFormat="false" ht="15" hidden="false" customHeight="false" outlineLevel="0" collapsed="false">
      <c r="A3520" s="0" t="n">
        <f aca="false">Data!C3520</f>
        <v>0.0005</v>
      </c>
      <c r="B3520" s="0" t="n">
        <f aca="false">Data!C3521</f>
        <v>0.0005</v>
      </c>
      <c r="C3520" s="0" t="n">
        <f aca="false">Summary!$B$8+(A3520-Summary!$B$8)*EXP(-Summary!$B$7*Summary!$B$3)</f>
        <v>0.000505612001978382</v>
      </c>
      <c r="D3520" s="0" t="n">
        <f aca="false">Summary!$B$9^2*(1-EXP(-2*Summary!$B$7*Summary!$B$3))/(2*Summary!$B$7)</f>
        <v>2.13796991461712E-007</v>
      </c>
      <c r="E3520" s="0" t="n">
        <f aca="false">LN(NORMDIST(B3520,C3520,SQRT(D3520),FALSE()))</f>
        <v>6.76010726658592</v>
      </c>
    </row>
    <row r="3521" customFormat="false" ht="15" hidden="false" customHeight="false" outlineLevel="0" collapsed="false">
      <c r="A3521" s="0" t="n">
        <f aca="false">Data!C3521</f>
        <v>0.0005</v>
      </c>
      <c r="B3521" s="0" t="n">
        <f aca="false">Data!C3522</f>
        <v>0.0004</v>
      </c>
      <c r="C3521" s="0" t="n">
        <f aca="false">Summary!$B$8+(A3521-Summary!$B$8)*EXP(-Summary!$B$7*Summary!$B$3)</f>
        <v>0.000505612001978382</v>
      </c>
      <c r="D3521" s="0" t="n">
        <f aca="false">Summary!$B$9^2*(1-EXP(-2*Summary!$B$7*Summary!$B$3))/(2*Summary!$B$7)</f>
        <v>2.13796991461712E-007</v>
      </c>
      <c r="E3521" s="0" t="n">
        <f aca="false">LN(NORMDIST(B3521,C3521,SQRT(D3521),FALSE()))</f>
        <v>6.73409567418784</v>
      </c>
    </row>
    <row r="3522" customFormat="false" ht="15" hidden="false" customHeight="false" outlineLevel="0" collapsed="false">
      <c r="A3522" s="0" t="n">
        <f aca="false">Data!C3522</f>
        <v>0.0004</v>
      </c>
      <c r="B3522" s="0" t="n">
        <f aca="false">Data!C3523</f>
        <v>0.0002</v>
      </c>
      <c r="C3522" s="0" t="n">
        <f aca="false">Summary!$B$8+(A3522-Summary!$B$8)*EXP(-Summary!$B$7*Summary!$B$3)</f>
        <v>0.000405652966846141</v>
      </c>
      <c r="D3522" s="0" t="n">
        <f aca="false">Summary!$B$9^2*(1-EXP(-2*Summary!$B$7*Summary!$B$3))/(2*Summary!$B$7)</f>
        <v>2.13796991461712E-007</v>
      </c>
      <c r="E3522" s="0" t="n">
        <f aca="false">LN(NORMDIST(B3522,C3522,SQRT(D3522),FALSE()))</f>
        <v>6.66127133835916</v>
      </c>
    </row>
    <row r="3523" customFormat="false" ht="15" hidden="false" customHeight="false" outlineLevel="0" collapsed="false">
      <c r="A3523" s="0" t="n">
        <f aca="false">Data!C3523</f>
        <v>0.0002</v>
      </c>
      <c r="B3523" s="0" t="n">
        <f aca="false">Data!C3524</f>
        <v>0.0002</v>
      </c>
      <c r="C3523" s="0" t="n">
        <f aca="false">Summary!$B$8+(A3523-Summary!$B$8)*EXP(-Summary!$B$7*Summary!$B$3)</f>
        <v>0.000205734896581662</v>
      </c>
      <c r="D3523" s="0" t="n">
        <f aca="false">Summary!$B$9^2*(1-EXP(-2*Summary!$B$7*Summary!$B$3))/(2*Summary!$B$7)</f>
        <v>2.13796991461712E-007</v>
      </c>
      <c r="E3523" s="0" t="n">
        <f aca="false">LN(NORMDIST(B3523,C3523,SQRT(D3523),FALSE()))</f>
        <v>6.76010400537867</v>
      </c>
    </row>
    <row r="3524" customFormat="false" ht="15" hidden="false" customHeight="false" outlineLevel="0" collapsed="false">
      <c r="A3524" s="0" t="n">
        <f aca="false">Data!C3524</f>
        <v>0.0002</v>
      </c>
      <c r="B3524" s="0" t="n">
        <f aca="false">Data!C3525</f>
        <v>0.0005</v>
      </c>
      <c r="C3524" s="0" t="n">
        <f aca="false">Summary!$B$8+(A3524-Summary!$B$8)*EXP(-Summary!$B$7*Summary!$B$3)</f>
        <v>0.000205734896581662</v>
      </c>
      <c r="D3524" s="0" t="n">
        <f aca="false">Summary!$B$9^2*(1-EXP(-2*Summary!$B$7*Summary!$B$3))/(2*Summary!$B$7)</f>
        <v>2.13796991461712E-007</v>
      </c>
      <c r="E3524" s="0" t="n">
        <f aca="false">LN(NORMDIST(B3524,C3524,SQRT(D3524),FALSE()))</f>
        <v>6.55767117070873</v>
      </c>
    </row>
    <row r="3525" customFormat="false" ht="15" hidden="false" customHeight="false" outlineLevel="0" collapsed="false">
      <c r="A3525" s="0" t="n">
        <f aca="false">Data!C3525</f>
        <v>0.0005</v>
      </c>
      <c r="B3525" s="0" t="n">
        <f aca="false">Data!C3526</f>
        <v>0.0006</v>
      </c>
      <c r="C3525" s="0" t="n">
        <f aca="false">Summary!$B$8+(A3525-Summary!$B$8)*EXP(-Summary!$B$7*Summary!$B$3)</f>
        <v>0.000505612001978382</v>
      </c>
      <c r="D3525" s="0" t="n">
        <f aca="false">Summary!$B$9^2*(1-EXP(-2*Summary!$B$7*Summary!$B$3))/(2*Summary!$B$7)</f>
        <v>2.13796991461712E-007</v>
      </c>
      <c r="E3525" s="0" t="n">
        <f aca="false">LN(NORMDIST(B3525,C3525,SQRT(D3525),FALSE()))</f>
        <v>6.73934551604952</v>
      </c>
    </row>
    <row r="3526" customFormat="false" ht="15" hidden="false" customHeight="false" outlineLevel="0" collapsed="false">
      <c r="A3526" s="0" t="n">
        <f aca="false">Data!C3526</f>
        <v>0.0006</v>
      </c>
      <c r="B3526" s="0" t="n">
        <f aca="false">Data!C3527</f>
        <v>0.0007</v>
      </c>
      <c r="C3526" s="0" t="n">
        <f aca="false">Summary!$B$8+(A3526-Summary!$B$8)*EXP(-Summary!$B$7*Summary!$B$3)</f>
        <v>0.000605571037110621</v>
      </c>
      <c r="D3526" s="0" t="n">
        <f aca="false">Summary!$B$9^2*(1-EXP(-2*Summary!$B$7*Summary!$B$3))/(2*Summary!$B$7)</f>
        <v>2.13796991461712E-007</v>
      </c>
      <c r="E3526" s="0" t="n">
        <f aca="false">LN(NORMDIST(B3526,C3526,SQRT(D3526),FALSE()))</f>
        <v>6.73932742678226</v>
      </c>
    </row>
    <row r="3527" customFormat="false" ht="15" hidden="false" customHeight="false" outlineLevel="0" collapsed="false">
      <c r="A3527" s="0" t="n">
        <f aca="false">Data!C3527</f>
        <v>0.0007</v>
      </c>
      <c r="B3527" s="0" t="n">
        <f aca="false">Data!C3528</f>
        <v>0.0007</v>
      </c>
      <c r="C3527" s="0" t="n">
        <f aca="false">Summary!$B$8+(A3527-Summary!$B$8)*EXP(-Summary!$B$7*Summary!$B$3)</f>
        <v>0.00070553007224286</v>
      </c>
      <c r="D3527" s="0" t="n">
        <f aca="false">Summary!$B$9^2*(1-EXP(-2*Summary!$B$7*Summary!$B$3))/(2*Summary!$B$7)</f>
        <v>2.13796991461712E-007</v>
      </c>
      <c r="E3527" s="0" t="n">
        <f aca="false">LN(NORMDIST(B3527,C3527,SQRT(D3527),FALSE()))</f>
        <v>6.76010940147844</v>
      </c>
    </row>
    <row r="3528" customFormat="false" ht="15" hidden="false" customHeight="false" outlineLevel="0" collapsed="false">
      <c r="A3528" s="0" t="n">
        <f aca="false">Data!C3528</f>
        <v>0.0007</v>
      </c>
      <c r="B3528" s="0" t="n">
        <f aca="false">Data!C3529</f>
        <v>0.0008</v>
      </c>
      <c r="C3528" s="0" t="n">
        <f aca="false">Summary!$B$8+(A3528-Summary!$B$8)*EXP(-Summary!$B$7*Summary!$B$3)</f>
        <v>0.00070553007224286</v>
      </c>
      <c r="D3528" s="0" t="n">
        <f aca="false">Summary!$B$9^2*(1-EXP(-2*Summary!$B$7*Summary!$B$3))/(2*Summary!$B$7)</f>
        <v>2.13796991461712E-007</v>
      </c>
      <c r="E3528" s="0" t="n">
        <f aca="false">LN(NORMDIST(B3528,C3528,SQRT(D3528),FALSE()))</f>
        <v>6.73930932966588</v>
      </c>
    </row>
    <row r="3529" customFormat="false" ht="15" hidden="false" customHeight="false" outlineLevel="0" collapsed="false">
      <c r="A3529" s="0" t="n">
        <f aca="false">Data!C3529</f>
        <v>0.0008</v>
      </c>
      <c r="B3529" s="0" t="n">
        <f aca="false">Data!C3530</f>
        <v>0.0007</v>
      </c>
      <c r="C3529" s="0" t="n">
        <f aca="false">Summary!$B$8+(A3529-Summary!$B$8)*EXP(-Summary!$B$7*Summary!$B$3)</f>
        <v>0.000805489107375101</v>
      </c>
      <c r="D3529" s="0" t="n">
        <f aca="false">Summary!$B$9^2*(1-EXP(-2*Summary!$B$7*Summary!$B$3))/(2*Summary!$B$7)</f>
        <v>2.13796991461712E-007</v>
      </c>
      <c r="E3529" s="0" t="n">
        <f aca="false">LN(NORMDIST(B3529,C3529,SQRT(D3529),FALSE()))</f>
        <v>6.73415634666716</v>
      </c>
    </row>
    <row r="3530" customFormat="false" ht="15" hidden="false" customHeight="false" outlineLevel="0" collapsed="false">
      <c r="A3530" s="0" t="n">
        <f aca="false">Data!C3530</f>
        <v>0.0007</v>
      </c>
      <c r="B3530" s="0" t="n">
        <f aca="false">Data!C3531</f>
        <v>0.0005</v>
      </c>
      <c r="C3530" s="0" t="n">
        <f aca="false">Summary!$B$8+(A3530-Summary!$B$8)*EXP(-Summary!$B$7*Summary!$B$3)</f>
        <v>0.00070553007224286</v>
      </c>
      <c r="D3530" s="0" t="n">
        <f aca="false">Summary!$B$9^2*(1-EXP(-2*Summary!$B$7*Summary!$B$3))/(2*Summary!$B$7)</f>
        <v>2.13796991461712E-007</v>
      </c>
      <c r="E3530" s="0" t="n">
        <f aca="false">LN(NORMDIST(B3530,C3530,SQRT(D3530),FALSE()))</f>
        <v>6.66138951630011</v>
      </c>
    </row>
    <row r="3531" customFormat="false" ht="15" hidden="false" customHeight="false" outlineLevel="0" collapsed="false">
      <c r="A3531" s="0" t="n">
        <f aca="false">Data!C3531</f>
        <v>0.0005</v>
      </c>
      <c r="B3531" s="0" t="n">
        <f aca="false">Data!C3532</f>
        <v>0.0005</v>
      </c>
      <c r="C3531" s="0" t="n">
        <f aca="false">Summary!$B$8+(A3531-Summary!$B$8)*EXP(-Summary!$B$7*Summary!$B$3)</f>
        <v>0.000505612001978382</v>
      </c>
      <c r="D3531" s="0" t="n">
        <f aca="false">Summary!$B$9^2*(1-EXP(-2*Summary!$B$7*Summary!$B$3))/(2*Summary!$B$7)</f>
        <v>2.13796991461712E-007</v>
      </c>
      <c r="E3531" s="0" t="n">
        <f aca="false">LN(NORMDIST(B3531,C3531,SQRT(D3531),FALSE()))</f>
        <v>6.76010726658592</v>
      </c>
    </row>
    <row r="3532" customFormat="false" ht="15" hidden="false" customHeight="false" outlineLevel="0" collapsed="false">
      <c r="A3532" s="0" t="n">
        <f aca="false">Data!C3532</f>
        <v>0.0005</v>
      </c>
      <c r="B3532" s="0" t="n">
        <f aca="false">Data!C3533</f>
        <v>0.0003</v>
      </c>
      <c r="C3532" s="0" t="n">
        <f aca="false">Summary!$B$8+(A3532-Summary!$B$8)*EXP(-Summary!$B$7*Summary!$B$3)</f>
        <v>0.000505612001978382</v>
      </c>
      <c r="D3532" s="0" t="n">
        <f aca="false">Summary!$B$9^2*(1-EXP(-2*Summary!$B$7*Summary!$B$3))/(2*Summary!$B$7)</f>
        <v>2.13796991461712E-007</v>
      </c>
      <c r="E3532" s="0" t="n">
        <f aca="false">LN(NORMDIST(B3532,C3532,SQRT(D3532),FALSE()))</f>
        <v>6.66131073885528</v>
      </c>
    </row>
    <row r="3533" customFormat="false" ht="15" hidden="false" customHeight="false" outlineLevel="0" collapsed="false">
      <c r="A3533" s="0" t="n">
        <f aca="false">Data!C3533</f>
        <v>0.0003</v>
      </c>
      <c r="B3533" s="0" t="n">
        <f aca="false">Data!C3534</f>
        <v>0.0002</v>
      </c>
      <c r="C3533" s="0" t="n">
        <f aca="false">Summary!$B$8+(A3533-Summary!$B$8)*EXP(-Summary!$B$7*Summary!$B$3)</f>
        <v>0.000305693931713901</v>
      </c>
      <c r="D3533" s="0" t="n">
        <f aca="false">Summary!$B$9^2*(1-EXP(-2*Summary!$B$7*Summary!$B$3))/(2*Summary!$B$7)</f>
        <v>2.13796991461712E-007</v>
      </c>
      <c r="E3533" s="0" t="n">
        <f aca="false">LN(NORMDIST(B3533,C3533,SQRT(D3533),FALSE()))</f>
        <v>6.73405518662265</v>
      </c>
    </row>
    <row r="3534" customFormat="false" ht="15" hidden="false" customHeight="false" outlineLevel="0" collapsed="false">
      <c r="A3534" s="0" t="n">
        <f aca="false">Data!C3534</f>
        <v>0.0002</v>
      </c>
      <c r="B3534" s="0" t="n">
        <f aca="false">Data!C3535</f>
        <v>0.0005</v>
      </c>
      <c r="C3534" s="0" t="n">
        <f aca="false">Summary!$B$8+(A3534-Summary!$B$8)*EXP(-Summary!$B$7*Summary!$B$3)</f>
        <v>0.000205734896581662</v>
      </c>
      <c r="D3534" s="0" t="n">
        <f aca="false">Summary!$B$9^2*(1-EXP(-2*Summary!$B$7*Summary!$B$3))/(2*Summary!$B$7)</f>
        <v>2.13796991461712E-007</v>
      </c>
      <c r="E3534" s="0" t="n">
        <f aca="false">LN(NORMDIST(B3534,C3534,SQRT(D3534),FALSE()))</f>
        <v>6.55767117070873</v>
      </c>
    </row>
    <row r="3535" customFormat="false" ht="15" hidden="false" customHeight="false" outlineLevel="0" collapsed="false">
      <c r="A3535" s="0" t="n">
        <f aca="false">Data!C3535</f>
        <v>0.0005</v>
      </c>
      <c r="B3535" s="0" t="n">
        <f aca="false">Data!C3536</f>
        <v>0.0006</v>
      </c>
      <c r="C3535" s="0" t="n">
        <f aca="false">Summary!$B$8+(A3535-Summary!$B$8)*EXP(-Summary!$B$7*Summary!$B$3)</f>
        <v>0.000505612001978382</v>
      </c>
      <c r="D3535" s="0" t="n">
        <f aca="false">Summary!$B$9^2*(1-EXP(-2*Summary!$B$7*Summary!$B$3))/(2*Summary!$B$7)</f>
        <v>2.13796991461712E-007</v>
      </c>
      <c r="E3535" s="0" t="n">
        <f aca="false">LN(NORMDIST(B3535,C3535,SQRT(D3535),FALSE()))</f>
        <v>6.73934551604952</v>
      </c>
    </row>
    <row r="3536" customFormat="false" ht="15" hidden="false" customHeight="false" outlineLevel="0" collapsed="false">
      <c r="A3536" s="0" t="n">
        <f aca="false">Data!C3536</f>
        <v>0.0006</v>
      </c>
      <c r="B3536" s="0" t="n">
        <f aca="false">Data!C3537</f>
        <v>0.0005</v>
      </c>
      <c r="C3536" s="0" t="n">
        <f aca="false">Summary!$B$8+(A3536-Summary!$B$8)*EXP(-Summary!$B$7*Summary!$B$3)</f>
        <v>0.000605571037110621</v>
      </c>
      <c r="D3536" s="0" t="n">
        <f aca="false">Summary!$B$9^2*(1-EXP(-2*Summary!$B$7*Summary!$B$3))/(2*Summary!$B$7)</f>
        <v>2.13796991461712E-007</v>
      </c>
      <c r="E3536" s="0" t="n">
        <f aca="false">LN(NORMDIST(B3536,C3536,SQRT(D3536),FALSE()))</f>
        <v>6.73411590619675</v>
      </c>
    </row>
    <row r="3537" customFormat="false" ht="15" hidden="false" customHeight="false" outlineLevel="0" collapsed="false">
      <c r="A3537" s="0" t="n">
        <f aca="false">Data!C3537</f>
        <v>0.0005</v>
      </c>
      <c r="B3537" s="0" t="n">
        <f aca="false">Data!C3538</f>
        <v>0.0005</v>
      </c>
      <c r="C3537" s="0" t="n">
        <f aca="false">Summary!$B$8+(A3537-Summary!$B$8)*EXP(-Summary!$B$7*Summary!$B$3)</f>
        <v>0.000505612001978382</v>
      </c>
      <c r="D3537" s="0" t="n">
        <f aca="false">Summary!$B$9^2*(1-EXP(-2*Summary!$B$7*Summary!$B$3))/(2*Summary!$B$7)</f>
        <v>2.13796991461712E-007</v>
      </c>
      <c r="E3537" s="0" t="n">
        <f aca="false">LN(NORMDIST(B3537,C3537,SQRT(D3537),FALSE()))</f>
        <v>6.76010726658592</v>
      </c>
    </row>
    <row r="3538" customFormat="false" ht="15" hidden="false" customHeight="false" outlineLevel="0" collapsed="false">
      <c r="A3538" s="0" t="n">
        <f aca="false">Data!C3538</f>
        <v>0.0005</v>
      </c>
      <c r="B3538" s="0" t="n">
        <f aca="false">Data!C3539</f>
        <v>0.0005</v>
      </c>
      <c r="C3538" s="0" t="n">
        <f aca="false">Summary!$B$8+(A3538-Summary!$B$8)*EXP(-Summary!$B$7*Summary!$B$3)</f>
        <v>0.000505612001978382</v>
      </c>
      <c r="D3538" s="0" t="n">
        <f aca="false">Summary!$B$9^2*(1-EXP(-2*Summary!$B$7*Summary!$B$3))/(2*Summary!$B$7)</f>
        <v>2.13796991461712E-007</v>
      </c>
      <c r="E3538" s="0" t="n">
        <f aca="false">LN(NORMDIST(B3538,C3538,SQRT(D3538),FALSE()))</f>
        <v>6.76010726658592</v>
      </c>
    </row>
    <row r="3539" customFormat="false" ht="15" hidden="false" customHeight="false" outlineLevel="0" collapsed="false">
      <c r="A3539" s="0" t="n">
        <f aca="false">Data!C3539</f>
        <v>0.0005</v>
      </c>
      <c r="B3539" s="0" t="n">
        <f aca="false">Data!C3540</f>
        <v>0.0005</v>
      </c>
      <c r="C3539" s="0" t="n">
        <f aca="false">Summary!$B$8+(A3539-Summary!$B$8)*EXP(-Summary!$B$7*Summary!$B$3)</f>
        <v>0.000505612001978382</v>
      </c>
      <c r="D3539" s="0" t="n">
        <f aca="false">Summary!$B$9^2*(1-EXP(-2*Summary!$B$7*Summary!$B$3))/(2*Summary!$B$7)</f>
        <v>2.13796991461712E-007</v>
      </c>
      <c r="E3539" s="0" t="n">
        <f aca="false">LN(NORMDIST(B3539,C3539,SQRT(D3539),FALSE()))</f>
        <v>6.76010726658592</v>
      </c>
    </row>
    <row r="3540" customFormat="false" ht="15" hidden="false" customHeight="false" outlineLevel="0" collapsed="false">
      <c r="A3540" s="0" t="n">
        <f aca="false">Data!C3540</f>
        <v>0.0005</v>
      </c>
      <c r="B3540" s="0" t="n">
        <f aca="false">Data!C3541</f>
        <v>0.0005</v>
      </c>
      <c r="C3540" s="0" t="n">
        <f aca="false">Summary!$B$8+(A3540-Summary!$B$8)*EXP(-Summary!$B$7*Summary!$B$3)</f>
        <v>0.000505612001978382</v>
      </c>
      <c r="D3540" s="0" t="n">
        <f aca="false">Summary!$B$9^2*(1-EXP(-2*Summary!$B$7*Summary!$B$3))/(2*Summary!$B$7)</f>
        <v>2.13796991461712E-007</v>
      </c>
      <c r="E3540" s="0" t="n">
        <f aca="false">LN(NORMDIST(B3540,C3540,SQRT(D3540),FALSE()))</f>
        <v>6.76010726658592</v>
      </c>
    </row>
    <row r="3541" customFormat="false" ht="15" hidden="false" customHeight="false" outlineLevel="0" collapsed="false">
      <c r="A3541" s="0" t="n">
        <f aca="false">Data!C3541</f>
        <v>0.0005</v>
      </c>
      <c r="B3541" s="0" t="n">
        <f aca="false">Data!C3542</f>
        <v>0.0004</v>
      </c>
      <c r="C3541" s="0" t="n">
        <f aca="false">Summary!$B$8+(A3541-Summary!$B$8)*EXP(-Summary!$B$7*Summary!$B$3)</f>
        <v>0.000505612001978382</v>
      </c>
      <c r="D3541" s="0" t="n">
        <f aca="false">Summary!$B$9^2*(1-EXP(-2*Summary!$B$7*Summary!$B$3))/(2*Summary!$B$7)</f>
        <v>2.13796991461712E-007</v>
      </c>
      <c r="E3541" s="0" t="n">
        <f aca="false">LN(NORMDIST(B3541,C3541,SQRT(D3541),FALSE()))</f>
        <v>6.73409567418784</v>
      </c>
    </row>
    <row r="3542" customFormat="false" ht="15" hidden="false" customHeight="false" outlineLevel="0" collapsed="false">
      <c r="A3542" s="0" t="n">
        <f aca="false">Data!C3542</f>
        <v>0.0004</v>
      </c>
      <c r="B3542" s="0" t="n">
        <f aca="false">Data!C3543</f>
        <v>0.0005</v>
      </c>
      <c r="C3542" s="0" t="n">
        <f aca="false">Summary!$B$8+(A3542-Summary!$B$8)*EXP(-Summary!$B$7*Summary!$B$3)</f>
        <v>0.000405652966846141</v>
      </c>
      <c r="D3542" s="0" t="n">
        <f aca="false">Summary!$B$9^2*(1-EXP(-2*Summary!$B$7*Summary!$B$3))/(2*Summary!$B$7)</f>
        <v>2.13796991461712E-007</v>
      </c>
      <c r="E3542" s="0" t="n">
        <f aca="false">LN(NORMDIST(B3542,C3542,SQRT(D3542),FALSE()))</f>
        <v>6.73936359746765</v>
      </c>
    </row>
    <row r="3543" customFormat="false" ht="15" hidden="false" customHeight="false" outlineLevel="0" collapsed="false">
      <c r="A3543" s="0" t="n">
        <f aca="false">Data!C3543</f>
        <v>0.0005</v>
      </c>
      <c r="B3543" s="0" t="n">
        <f aca="false">Data!C3544</f>
        <v>0.0005</v>
      </c>
      <c r="C3543" s="0" t="n">
        <f aca="false">Summary!$B$8+(A3543-Summary!$B$8)*EXP(-Summary!$B$7*Summary!$B$3)</f>
        <v>0.000505612001978382</v>
      </c>
      <c r="D3543" s="0" t="n">
        <f aca="false">Summary!$B$9^2*(1-EXP(-2*Summary!$B$7*Summary!$B$3))/(2*Summary!$B$7)</f>
        <v>2.13796991461712E-007</v>
      </c>
      <c r="E3543" s="0" t="n">
        <f aca="false">LN(NORMDIST(B3543,C3543,SQRT(D3543),FALSE()))</f>
        <v>6.76010726658592</v>
      </c>
    </row>
    <row r="3544" customFormat="false" ht="15" hidden="false" customHeight="false" outlineLevel="0" collapsed="false">
      <c r="A3544" s="0" t="n">
        <f aca="false">Data!C3544</f>
        <v>0.0005</v>
      </c>
      <c r="B3544" s="0" t="n">
        <f aca="false">Data!C3545</f>
        <v>0.0005</v>
      </c>
      <c r="C3544" s="0" t="n">
        <f aca="false">Summary!$B$8+(A3544-Summary!$B$8)*EXP(-Summary!$B$7*Summary!$B$3)</f>
        <v>0.000505612001978382</v>
      </c>
      <c r="D3544" s="0" t="n">
        <f aca="false">Summary!$B$9^2*(1-EXP(-2*Summary!$B$7*Summary!$B$3))/(2*Summary!$B$7)</f>
        <v>2.13796991461712E-007</v>
      </c>
      <c r="E3544" s="0" t="n">
        <f aca="false">LN(NORMDIST(B3544,C3544,SQRT(D3544),FALSE()))</f>
        <v>6.76010726658592</v>
      </c>
    </row>
    <row r="3545" customFormat="false" ht="15" hidden="false" customHeight="false" outlineLevel="0" collapsed="false">
      <c r="A3545" s="0" t="n">
        <f aca="false">Data!C3545</f>
        <v>0.0005</v>
      </c>
      <c r="B3545" s="0" t="n">
        <f aca="false">Data!C3546</f>
        <v>0.0006</v>
      </c>
      <c r="C3545" s="0" t="n">
        <f aca="false">Summary!$B$8+(A3545-Summary!$B$8)*EXP(-Summary!$B$7*Summary!$B$3)</f>
        <v>0.000505612001978382</v>
      </c>
      <c r="D3545" s="0" t="n">
        <f aca="false">Summary!$B$9^2*(1-EXP(-2*Summary!$B$7*Summary!$B$3))/(2*Summary!$B$7)</f>
        <v>2.13796991461712E-007</v>
      </c>
      <c r="E3545" s="0" t="n">
        <f aca="false">LN(NORMDIST(B3545,C3545,SQRT(D3545),FALSE()))</f>
        <v>6.73934551604952</v>
      </c>
    </row>
    <row r="3546" customFormat="false" ht="15" hidden="false" customHeight="false" outlineLevel="0" collapsed="false">
      <c r="A3546" s="0" t="n">
        <f aca="false">Data!C3546</f>
        <v>0.0006</v>
      </c>
      <c r="B3546" s="0" t="n">
        <f aca="false">Data!C3547</f>
        <v>0.0005</v>
      </c>
      <c r="C3546" s="0" t="n">
        <f aca="false">Summary!$B$8+(A3546-Summary!$B$8)*EXP(-Summary!$B$7*Summary!$B$3)</f>
        <v>0.000605571037110621</v>
      </c>
      <c r="D3546" s="0" t="n">
        <f aca="false">Summary!$B$9^2*(1-EXP(-2*Summary!$B$7*Summary!$B$3))/(2*Summary!$B$7)</f>
        <v>2.13796991461712E-007</v>
      </c>
      <c r="E3546" s="0" t="n">
        <f aca="false">LN(NORMDIST(B3546,C3546,SQRT(D3546),FALSE()))</f>
        <v>6.73411590619675</v>
      </c>
    </row>
    <row r="3547" customFormat="false" ht="15" hidden="false" customHeight="false" outlineLevel="0" collapsed="false">
      <c r="A3547" s="0" t="n">
        <f aca="false">Data!C3547</f>
        <v>0.0005</v>
      </c>
      <c r="B3547" s="0" t="n">
        <f aca="false">Data!C3548</f>
        <v>0.0006</v>
      </c>
      <c r="C3547" s="0" t="n">
        <f aca="false">Summary!$B$8+(A3547-Summary!$B$8)*EXP(-Summary!$B$7*Summary!$B$3)</f>
        <v>0.000505612001978382</v>
      </c>
      <c r="D3547" s="0" t="n">
        <f aca="false">Summary!$B$9^2*(1-EXP(-2*Summary!$B$7*Summary!$B$3))/(2*Summary!$B$7)</f>
        <v>2.13796991461712E-007</v>
      </c>
      <c r="E3547" s="0" t="n">
        <f aca="false">LN(NORMDIST(B3547,C3547,SQRT(D3547),FALSE()))</f>
        <v>6.73934551604952</v>
      </c>
    </row>
    <row r="3548" customFormat="false" ht="15" hidden="false" customHeight="false" outlineLevel="0" collapsed="false">
      <c r="A3548" s="0" t="n">
        <f aca="false">Data!C3548</f>
        <v>0.0006</v>
      </c>
      <c r="B3548" s="0" t="n">
        <f aca="false">Data!C3549</f>
        <v>0.0005</v>
      </c>
      <c r="C3548" s="0" t="n">
        <f aca="false">Summary!$B$8+(A3548-Summary!$B$8)*EXP(-Summary!$B$7*Summary!$B$3)</f>
        <v>0.000605571037110621</v>
      </c>
      <c r="D3548" s="0" t="n">
        <f aca="false">Summary!$B$9^2*(1-EXP(-2*Summary!$B$7*Summary!$B$3))/(2*Summary!$B$7)</f>
        <v>2.13796991461712E-007</v>
      </c>
      <c r="E3548" s="0" t="n">
        <f aca="false">LN(NORMDIST(B3548,C3548,SQRT(D3548),FALSE()))</f>
        <v>6.73411590619675</v>
      </c>
    </row>
    <row r="3549" customFormat="false" ht="15" hidden="false" customHeight="false" outlineLevel="0" collapsed="false">
      <c r="A3549" s="0" t="n">
        <f aca="false">Data!C3549</f>
        <v>0.0005</v>
      </c>
      <c r="B3549" s="0" t="n">
        <f aca="false">Data!C3550</f>
        <v>0.0005</v>
      </c>
      <c r="C3549" s="0" t="n">
        <f aca="false">Summary!$B$8+(A3549-Summary!$B$8)*EXP(-Summary!$B$7*Summary!$B$3)</f>
        <v>0.000505612001978382</v>
      </c>
      <c r="D3549" s="0" t="n">
        <f aca="false">Summary!$B$9^2*(1-EXP(-2*Summary!$B$7*Summary!$B$3))/(2*Summary!$B$7)</f>
        <v>2.13796991461712E-007</v>
      </c>
      <c r="E3549" s="0" t="n">
        <f aca="false">LN(NORMDIST(B3549,C3549,SQRT(D3549),FALSE()))</f>
        <v>6.76010726658592</v>
      </c>
    </row>
    <row r="3550" customFormat="false" ht="15" hidden="false" customHeight="false" outlineLevel="0" collapsed="false">
      <c r="A3550" s="0" t="n">
        <f aca="false">Data!C3550</f>
        <v>0.0005</v>
      </c>
      <c r="B3550" s="0" t="n">
        <f aca="false">Data!C3551</f>
        <v>0.0005</v>
      </c>
      <c r="C3550" s="0" t="n">
        <f aca="false">Summary!$B$8+(A3550-Summary!$B$8)*EXP(-Summary!$B$7*Summary!$B$3)</f>
        <v>0.000505612001978382</v>
      </c>
      <c r="D3550" s="0" t="n">
        <f aca="false">Summary!$B$9^2*(1-EXP(-2*Summary!$B$7*Summary!$B$3))/(2*Summary!$B$7)</f>
        <v>2.13796991461712E-007</v>
      </c>
      <c r="E3550" s="0" t="n">
        <f aca="false">LN(NORMDIST(B3550,C3550,SQRT(D3550),FALSE()))</f>
        <v>6.76010726658592</v>
      </c>
    </row>
    <row r="3551" customFormat="false" ht="15" hidden="false" customHeight="false" outlineLevel="0" collapsed="false">
      <c r="A3551" s="0" t="n">
        <f aca="false">Data!C3551</f>
        <v>0.0005</v>
      </c>
      <c r="B3551" s="0" t="n">
        <f aca="false">Data!C3552</f>
        <v>0.0005</v>
      </c>
      <c r="C3551" s="0" t="n">
        <f aca="false">Summary!$B$8+(A3551-Summary!$B$8)*EXP(-Summary!$B$7*Summary!$B$3)</f>
        <v>0.000505612001978382</v>
      </c>
      <c r="D3551" s="0" t="n">
        <f aca="false">Summary!$B$9^2*(1-EXP(-2*Summary!$B$7*Summary!$B$3))/(2*Summary!$B$7)</f>
        <v>2.13796991461712E-007</v>
      </c>
      <c r="E3551" s="0" t="n">
        <f aca="false">LN(NORMDIST(B3551,C3551,SQRT(D3551),FALSE()))</f>
        <v>6.76010726658592</v>
      </c>
    </row>
    <row r="3552" customFormat="false" ht="15" hidden="false" customHeight="false" outlineLevel="0" collapsed="false">
      <c r="A3552" s="0" t="n">
        <f aca="false">Data!C3552</f>
        <v>0.0005</v>
      </c>
      <c r="B3552" s="0" t="n">
        <f aca="false">Data!C3553</f>
        <v>0.0005</v>
      </c>
      <c r="C3552" s="0" t="n">
        <f aca="false">Summary!$B$8+(A3552-Summary!$B$8)*EXP(-Summary!$B$7*Summary!$B$3)</f>
        <v>0.000505612001978382</v>
      </c>
      <c r="D3552" s="0" t="n">
        <f aca="false">Summary!$B$9^2*(1-EXP(-2*Summary!$B$7*Summary!$B$3))/(2*Summary!$B$7)</f>
        <v>2.13796991461712E-007</v>
      </c>
      <c r="E3552" s="0" t="n">
        <f aca="false">LN(NORMDIST(B3552,C3552,SQRT(D3552),FALSE()))</f>
        <v>6.76010726658592</v>
      </c>
    </row>
    <row r="3553" customFormat="false" ht="15" hidden="false" customHeight="false" outlineLevel="0" collapsed="false">
      <c r="A3553" s="0" t="n">
        <f aca="false">Data!C3553</f>
        <v>0.0005</v>
      </c>
      <c r="B3553" s="0" t="n">
        <f aca="false">Data!C3554</f>
        <v>0.0006</v>
      </c>
      <c r="C3553" s="0" t="n">
        <f aca="false">Summary!$B$8+(A3553-Summary!$B$8)*EXP(-Summary!$B$7*Summary!$B$3)</f>
        <v>0.000505612001978382</v>
      </c>
      <c r="D3553" s="0" t="n">
        <f aca="false">Summary!$B$9^2*(1-EXP(-2*Summary!$B$7*Summary!$B$3))/(2*Summary!$B$7)</f>
        <v>2.13796991461712E-007</v>
      </c>
      <c r="E3553" s="0" t="n">
        <f aca="false">LN(NORMDIST(B3553,C3553,SQRT(D3553),FALSE()))</f>
        <v>6.73934551604952</v>
      </c>
    </row>
    <row r="3554" customFormat="false" ht="15" hidden="false" customHeight="false" outlineLevel="0" collapsed="false">
      <c r="A3554" s="0" t="n">
        <f aca="false">Data!C3554</f>
        <v>0.0006</v>
      </c>
      <c r="B3554" s="0" t="n">
        <f aca="false">Data!C3555</f>
        <v>0.0005</v>
      </c>
      <c r="C3554" s="0" t="n">
        <f aca="false">Summary!$B$8+(A3554-Summary!$B$8)*EXP(-Summary!$B$7*Summary!$B$3)</f>
        <v>0.000605571037110621</v>
      </c>
      <c r="D3554" s="0" t="n">
        <f aca="false">Summary!$B$9^2*(1-EXP(-2*Summary!$B$7*Summary!$B$3))/(2*Summary!$B$7)</f>
        <v>2.13796991461712E-007</v>
      </c>
      <c r="E3554" s="0" t="n">
        <f aca="false">LN(NORMDIST(B3554,C3554,SQRT(D3554),FALSE()))</f>
        <v>6.73411590619675</v>
      </c>
    </row>
    <row r="3555" customFormat="false" ht="15" hidden="false" customHeight="false" outlineLevel="0" collapsed="false">
      <c r="A3555" s="0" t="n">
        <f aca="false">Data!C3555</f>
        <v>0.0005</v>
      </c>
      <c r="B3555" s="0" t="n">
        <f aca="false">Data!C3556</f>
        <v>0.0006</v>
      </c>
      <c r="C3555" s="0" t="n">
        <f aca="false">Summary!$B$8+(A3555-Summary!$B$8)*EXP(-Summary!$B$7*Summary!$B$3)</f>
        <v>0.000505612001978382</v>
      </c>
      <c r="D3555" s="0" t="n">
        <f aca="false">Summary!$B$9^2*(1-EXP(-2*Summary!$B$7*Summary!$B$3))/(2*Summary!$B$7)</f>
        <v>2.13796991461712E-007</v>
      </c>
      <c r="E3555" s="0" t="n">
        <f aca="false">LN(NORMDIST(B3555,C3555,SQRT(D3555),FALSE()))</f>
        <v>6.73934551604952</v>
      </c>
    </row>
    <row r="3556" customFormat="false" ht="15" hidden="false" customHeight="false" outlineLevel="0" collapsed="false">
      <c r="A3556" s="0" t="n">
        <f aca="false">Data!C3556</f>
        <v>0.0006</v>
      </c>
      <c r="B3556" s="0" t="n">
        <f aca="false">Data!C3557</f>
        <v>0.0006</v>
      </c>
      <c r="C3556" s="0" t="n">
        <f aca="false">Summary!$B$8+(A3556-Summary!$B$8)*EXP(-Summary!$B$7*Summary!$B$3)</f>
        <v>0.000605571037110621</v>
      </c>
      <c r="D3556" s="0" t="n">
        <f aca="false">Summary!$B$9^2*(1-EXP(-2*Summary!$B$7*Summary!$B$3))/(2*Summary!$B$7)</f>
        <v>2.13796991461712E-007</v>
      </c>
      <c r="E3556" s="0" t="n">
        <f aca="false">LN(NORMDIST(B3556,C3556,SQRT(D3556),FALSE()))</f>
        <v>6.76010833795675</v>
      </c>
    </row>
    <row r="3557" customFormat="false" ht="15" hidden="false" customHeight="false" outlineLevel="0" collapsed="false">
      <c r="A3557" s="0" t="n">
        <f aca="false">Data!C3557</f>
        <v>0.0006</v>
      </c>
      <c r="B3557" s="0" t="n">
        <f aca="false">Data!C3558</f>
        <v>0.0006</v>
      </c>
      <c r="C3557" s="0" t="n">
        <f aca="false">Summary!$B$8+(A3557-Summary!$B$8)*EXP(-Summary!$B$7*Summary!$B$3)</f>
        <v>0.000605571037110621</v>
      </c>
      <c r="D3557" s="0" t="n">
        <f aca="false">Summary!$B$9^2*(1-EXP(-2*Summary!$B$7*Summary!$B$3))/(2*Summary!$B$7)</f>
        <v>2.13796991461712E-007</v>
      </c>
      <c r="E3557" s="0" t="n">
        <f aca="false">LN(NORMDIST(B3557,C3557,SQRT(D3557),FALSE()))</f>
        <v>6.76010833795675</v>
      </c>
    </row>
    <row r="3558" customFormat="false" ht="15" hidden="false" customHeight="false" outlineLevel="0" collapsed="false">
      <c r="A3558" s="0" t="n">
        <f aca="false">Data!C3558</f>
        <v>0.0006</v>
      </c>
      <c r="B3558" s="0" t="n">
        <f aca="false">Data!C3559</f>
        <v>0.0006</v>
      </c>
      <c r="C3558" s="0" t="n">
        <f aca="false">Summary!$B$8+(A3558-Summary!$B$8)*EXP(-Summary!$B$7*Summary!$B$3)</f>
        <v>0.000605571037110621</v>
      </c>
      <c r="D3558" s="0" t="n">
        <f aca="false">Summary!$B$9^2*(1-EXP(-2*Summary!$B$7*Summary!$B$3))/(2*Summary!$B$7)</f>
        <v>2.13796991461712E-007</v>
      </c>
      <c r="E3558" s="0" t="n">
        <f aca="false">LN(NORMDIST(B3558,C3558,SQRT(D3558),FALSE()))</f>
        <v>6.76010833795675</v>
      </c>
    </row>
    <row r="3559" customFormat="false" ht="15" hidden="false" customHeight="false" outlineLevel="0" collapsed="false">
      <c r="A3559" s="0" t="n">
        <f aca="false">Data!C3559</f>
        <v>0.0006</v>
      </c>
      <c r="B3559" s="0" t="n">
        <f aca="false">Data!C3560</f>
        <v>0.0005</v>
      </c>
      <c r="C3559" s="0" t="n">
        <f aca="false">Summary!$B$8+(A3559-Summary!$B$8)*EXP(-Summary!$B$7*Summary!$B$3)</f>
        <v>0.000605571037110621</v>
      </c>
      <c r="D3559" s="0" t="n">
        <f aca="false">Summary!$B$9^2*(1-EXP(-2*Summary!$B$7*Summary!$B$3))/(2*Summary!$B$7)</f>
        <v>2.13796991461712E-007</v>
      </c>
      <c r="E3559" s="0" t="n">
        <f aca="false">LN(NORMDIST(B3559,C3559,SQRT(D3559),FALSE()))</f>
        <v>6.73411590619675</v>
      </c>
    </row>
    <row r="3560" customFormat="false" ht="15" hidden="false" customHeight="false" outlineLevel="0" collapsed="false">
      <c r="A3560" s="0" t="n">
        <f aca="false">Data!C3560</f>
        <v>0.0005</v>
      </c>
      <c r="B3560" s="0" t="n">
        <f aca="false">Data!C3561</f>
        <v>0.0005</v>
      </c>
      <c r="C3560" s="0" t="n">
        <f aca="false">Summary!$B$8+(A3560-Summary!$B$8)*EXP(-Summary!$B$7*Summary!$B$3)</f>
        <v>0.000505612001978382</v>
      </c>
      <c r="D3560" s="0" t="n">
        <f aca="false">Summary!$B$9^2*(1-EXP(-2*Summary!$B$7*Summary!$B$3))/(2*Summary!$B$7)</f>
        <v>2.13796991461712E-007</v>
      </c>
      <c r="E3560" s="0" t="n">
        <f aca="false">LN(NORMDIST(B3560,C3560,SQRT(D3560),FALSE()))</f>
        <v>6.76010726658592</v>
      </c>
    </row>
    <row r="3561" customFormat="false" ht="15" hidden="false" customHeight="false" outlineLevel="0" collapsed="false">
      <c r="A3561" s="0" t="n">
        <f aca="false">Data!C3561</f>
        <v>0.0005</v>
      </c>
      <c r="B3561" s="0" t="n">
        <f aca="false">Data!C3562</f>
        <v>0.0004</v>
      </c>
      <c r="C3561" s="0" t="n">
        <f aca="false">Summary!$B$8+(A3561-Summary!$B$8)*EXP(-Summary!$B$7*Summary!$B$3)</f>
        <v>0.000505612001978382</v>
      </c>
      <c r="D3561" s="0" t="n">
        <f aca="false">Summary!$B$9^2*(1-EXP(-2*Summary!$B$7*Summary!$B$3))/(2*Summary!$B$7)</f>
        <v>2.13796991461712E-007</v>
      </c>
      <c r="E3561" s="0" t="n">
        <f aca="false">LN(NORMDIST(B3561,C3561,SQRT(D3561),FALSE()))</f>
        <v>6.73409567418784</v>
      </c>
    </row>
    <row r="3562" customFormat="false" ht="15" hidden="false" customHeight="false" outlineLevel="0" collapsed="false">
      <c r="A3562" s="0" t="n">
        <f aca="false">Data!C3562</f>
        <v>0.0004</v>
      </c>
      <c r="B3562" s="0" t="n">
        <f aca="false">Data!C3563</f>
        <v>0.0004</v>
      </c>
      <c r="C3562" s="0" t="n">
        <f aca="false">Summary!$B$8+(A3562-Summary!$B$8)*EXP(-Summary!$B$7*Summary!$B$3)</f>
        <v>0.000405652966846141</v>
      </c>
      <c r="D3562" s="0" t="n">
        <f aca="false">Summary!$B$9^2*(1-EXP(-2*Summary!$B$7*Summary!$B$3))/(2*Summary!$B$7)</f>
        <v>2.13796991461712E-007</v>
      </c>
      <c r="E3562" s="0" t="n">
        <f aca="false">LN(NORMDIST(B3562,C3562,SQRT(D3562),FALSE()))</f>
        <v>6.76010618736597</v>
      </c>
    </row>
    <row r="3563" customFormat="false" ht="15" hidden="false" customHeight="false" outlineLevel="0" collapsed="false">
      <c r="A3563" s="0" t="n">
        <f aca="false">Data!C3563</f>
        <v>0.0004</v>
      </c>
      <c r="B3563" s="0" t="n">
        <f aca="false">Data!C3564</f>
        <v>0.0005</v>
      </c>
      <c r="C3563" s="0" t="n">
        <f aca="false">Summary!$B$8+(A3563-Summary!$B$8)*EXP(-Summary!$B$7*Summary!$B$3)</f>
        <v>0.000405652966846141</v>
      </c>
      <c r="D3563" s="0" t="n">
        <f aca="false">Summary!$B$9^2*(1-EXP(-2*Summary!$B$7*Summary!$B$3))/(2*Summary!$B$7)</f>
        <v>2.13796991461712E-007</v>
      </c>
      <c r="E3563" s="0" t="n">
        <f aca="false">LN(NORMDIST(B3563,C3563,SQRT(D3563),FALSE()))</f>
        <v>6.73936359746765</v>
      </c>
    </row>
    <row r="3564" customFormat="false" ht="15" hidden="false" customHeight="false" outlineLevel="0" collapsed="false">
      <c r="A3564" s="0" t="n">
        <f aca="false">Data!C3564</f>
        <v>0.0005</v>
      </c>
      <c r="B3564" s="0" t="n">
        <f aca="false">Data!C3565</f>
        <v>0.0004</v>
      </c>
      <c r="C3564" s="0" t="n">
        <f aca="false">Summary!$B$8+(A3564-Summary!$B$8)*EXP(-Summary!$B$7*Summary!$B$3)</f>
        <v>0.000505612001978382</v>
      </c>
      <c r="D3564" s="0" t="n">
        <f aca="false">Summary!$B$9^2*(1-EXP(-2*Summary!$B$7*Summary!$B$3))/(2*Summary!$B$7)</f>
        <v>2.13796991461712E-007</v>
      </c>
      <c r="E3564" s="0" t="n">
        <f aca="false">LN(NORMDIST(B3564,C3564,SQRT(D3564),FALSE()))</f>
        <v>6.73409567418784</v>
      </c>
    </row>
    <row r="3565" customFormat="false" ht="15" hidden="false" customHeight="false" outlineLevel="0" collapsed="false">
      <c r="A3565" s="0" t="n">
        <f aca="false">Data!C3565</f>
        <v>0.0004</v>
      </c>
      <c r="B3565" s="0" t="n">
        <f aca="false">Data!C3566</f>
        <v>0.0002</v>
      </c>
      <c r="C3565" s="0" t="n">
        <f aca="false">Summary!$B$8+(A3565-Summary!$B$8)*EXP(-Summary!$B$7*Summary!$B$3)</f>
        <v>0.000405652966846141</v>
      </c>
      <c r="D3565" s="0" t="n">
        <f aca="false">Summary!$B$9^2*(1-EXP(-2*Summary!$B$7*Summary!$B$3))/(2*Summary!$B$7)</f>
        <v>2.13796991461712E-007</v>
      </c>
      <c r="E3565" s="0" t="n">
        <f aca="false">LN(NORMDIST(B3565,C3565,SQRT(D3565),FALSE()))</f>
        <v>6.66127133835916</v>
      </c>
    </row>
    <row r="3566" customFormat="false" ht="15" hidden="false" customHeight="false" outlineLevel="0" collapsed="false">
      <c r="A3566" s="0" t="n">
        <f aca="false">Data!C3566</f>
        <v>0.0002</v>
      </c>
      <c r="B3566" s="0" t="n">
        <f aca="false">Data!C3567</f>
        <v>0.0002</v>
      </c>
      <c r="C3566" s="0" t="n">
        <f aca="false">Summary!$B$8+(A3566-Summary!$B$8)*EXP(-Summary!$B$7*Summary!$B$3)</f>
        <v>0.000205734896581662</v>
      </c>
      <c r="D3566" s="0" t="n">
        <f aca="false">Summary!$B$9^2*(1-EXP(-2*Summary!$B$7*Summary!$B$3))/(2*Summary!$B$7)</f>
        <v>2.13796991461712E-007</v>
      </c>
      <c r="E3566" s="0" t="n">
        <f aca="false">LN(NORMDIST(B3566,C3566,SQRT(D3566),FALSE()))</f>
        <v>6.76010400537867</v>
      </c>
    </row>
    <row r="3567" customFormat="false" ht="15" hidden="false" customHeight="false" outlineLevel="0" collapsed="false">
      <c r="A3567" s="0" t="n">
        <f aca="false">Data!C3567</f>
        <v>0.0002</v>
      </c>
      <c r="B3567" s="0" t="n">
        <f aca="false">Data!C3568</f>
        <v>0.0003</v>
      </c>
      <c r="C3567" s="0" t="n">
        <f aca="false">Summary!$B$8+(A3567-Summary!$B$8)*EXP(-Summary!$B$7*Summary!$B$3)</f>
        <v>0.000205734896581662</v>
      </c>
      <c r="D3567" s="0" t="n">
        <f aca="false">Summary!$B$9^2*(1-EXP(-2*Summary!$B$7*Summary!$B$3))/(2*Summary!$B$7)</f>
        <v>2.13796991461712E-007</v>
      </c>
      <c r="E3567" s="0" t="n">
        <f aca="false">LN(NORMDIST(B3567,C3567,SQRT(D3567),FALSE()))</f>
        <v>6.73939973675651</v>
      </c>
    </row>
    <row r="3568" customFormat="false" ht="15" hidden="false" customHeight="false" outlineLevel="0" collapsed="false">
      <c r="A3568" s="0" t="n">
        <f aca="false">Data!C3568</f>
        <v>0.0003</v>
      </c>
      <c r="B3568" s="0" t="n">
        <f aca="false">Data!C3569</f>
        <v>0.0003</v>
      </c>
      <c r="C3568" s="0" t="n">
        <f aca="false">Summary!$B$8+(A3568-Summary!$B$8)*EXP(-Summary!$B$7*Summary!$B$3)</f>
        <v>0.000305693931713901</v>
      </c>
      <c r="D3568" s="0" t="n">
        <f aca="false">Summary!$B$9^2*(1-EXP(-2*Summary!$B$7*Summary!$B$3))/(2*Summary!$B$7)</f>
        <v>2.13796991461712E-007</v>
      </c>
      <c r="E3568" s="0" t="n">
        <f aca="false">LN(NORMDIST(B3568,C3568,SQRT(D3568),FALSE()))</f>
        <v>6.76010510029689</v>
      </c>
    </row>
    <row r="3569" customFormat="false" ht="15" hidden="false" customHeight="false" outlineLevel="0" collapsed="false">
      <c r="A3569" s="0" t="n">
        <f aca="false">Data!C3569</f>
        <v>0.0003</v>
      </c>
      <c r="B3569" s="0" t="n">
        <f aca="false">Data!C3570</f>
        <v>0.0003</v>
      </c>
      <c r="C3569" s="0" t="n">
        <f aca="false">Summary!$B$8+(A3569-Summary!$B$8)*EXP(-Summary!$B$7*Summary!$B$3)</f>
        <v>0.000305693931713901</v>
      </c>
      <c r="D3569" s="0" t="n">
        <f aca="false">Summary!$B$9^2*(1-EXP(-2*Summary!$B$7*Summary!$B$3))/(2*Summary!$B$7)</f>
        <v>2.13796991461712E-007</v>
      </c>
      <c r="E3569" s="0" t="n">
        <f aca="false">LN(NORMDIST(B3569,C3569,SQRT(D3569),FALSE()))</f>
        <v>6.76010510029689</v>
      </c>
    </row>
    <row r="3570" customFormat="false" ht="15" hidden="false" customHeight="false" outlineLevel="0" collapsed="false">
      <c r="A3570" s="0" t="n">
        <f aca="false">Data!C3570</f>
        <v>0.0003</v>
      </c>
      <c r="B3570" s="0" t="n">
        <f aca="false">Data!C3571</f>
        <v>0.0004</v>
      </c>
      <c r="C3570" s="0" t="n">
        <f aca="false">Summary!$B$8+(A3570-Summary!$B$8)*EXP(-Summary!$B$7*Summary!$B$3)</f>
        <v>0.000305693931713901</v>
      </c>
      <c r="D3570" s="0" t="n">
        <f aca="false">Summary!$B$9^2*(1-EXP(-2*Summary!$B$7*Summary!$B$3))/(2*Summary!$B$7)</f>
        <v>2.13796991461712E-007</v>
      </c>
      <c r="E3570" s="0" t="n">
        <f aca="false">LN(NORMDIST(B3570,C3570,SQRT(D3570),FALSE()))</f>
        <v>6.73938167103664</v>
      </c>
    </row>
    <row r="3571" customFormat="false" ht="15" hidden="false" customHeight="false" outlineLevel="0" collapsed="false">
      <c r="A3571" s="0" t="n">
        <f aca="false">Data!C3571</f>
        <v>0.0004</v>
      </c>
      <c r="B3571" s="0" t="n">
        <f aca="false">Data!C3572</f>
        <v>0.0004</v>
      </c>
      <c r="C3571" s="0" t="n">
        <f aca="false">Summary!$B$8+(A3571-Summary!$B$8)*EXP(-Summary!$B$7*Summary!$B$3)</f>
        <v>0.000405652966846141</v>
      </c>
      <c r="D3571" s="0" t="n">
        <f aca="false">Summary!$B$9^2*(1-EXP(-2*Summary!$B$7*Summary!$B$3))/(2*Summary!$B$7)</f>
        <v>2.13796991461712E-007</v>
      </c>
      <c r="E3571" s="0" t="n">
        <f aca="false">LN(NORMDIST(B3571,C3571,SQRT(D3571),FALSE()))</f>
        <v>6.76010618736597</v>
      </c>
    </row>
    <row r="3572" customFormat="false" ht="15" hidden="false" customHeight="false" outlineLevel="0" collapsed="false">
      <c r="A3572" s="0" t="n">
        <f aca="false">Data!C3572</f>
        <v>0.0004</v>
      </c>
      <c r="B3572" s="0" t="n">
        <f aca="false">Data!C3573</f>
        <v>0.0004</v>
      </c>
      <c r="C3572" s="0" t="n">
        <f aca="false">Summary!$B$8+(A3572-Summary!$B$8)*EXP(-Summary!$B$7*Summary!$B$3)</f>
        <v>0.000405652966846141</v>
      </c>
      <c r="D3572" s="0" t="n">
        <f aca="false">Summary!$B$9^2*(1-EXP(-2*Summary!$B$7*Summary!$B$3))/(2*Summary!$B$7)</f>
        <v>2.13796991461712E-007</v>
      </c>
      <c r="E3572" s="0" t="n">
        <f aca="false">LN(NORMDIST(B3572,C3572,SQRT(D3572),FALSE()))</f>
        <v>6.76010618736597</v>
      </c>
    </row>
    <row r="3573" customFormat="false" ht="15" hidden="false" customHeight="false" outlineLevel="0" collapsed="false">
      <c r="A3573" s="0" t="n">
        <f aca="false">Data!C3573</f>
        <v>0.0004</v>
      </c>
      <c r="B3573" s="0" t="n">
        <f aca="false">Data!C3574</f>
        <v>0.0004</v>
      </c>
      <c r="C3573" s="0" t="n">
        <f aca="false">Summary!$B$8+(A3573-Summary!$B$8)*EXP(-Summary!$B$7*Summary!$B$3)</f>
        <v>0.000405652966846141</v>
      </c>
      <c r="D3573" s="0" t="n">
        <f aca="false">Summary!$B$9^2*(1-EXP(-2*Summary!$B$7*Summary!$B$3))/(2*Summary!$B$7)</f>
        <v>2.13796991461712E-007</v>
      </c>
      <c r="E3573" s="0" t="n">
        <f aca="false">LN(NORMDIST(B3573,C3573,SQRT(D3573),FALSE()))</f>
        <v>6.76010618736597</v>
      </c>
    </row>
    <row r="3574" customFormat="false" ht="15" hidden="false" customHeight="false" outlineLevel="0" collapsed="false">
      <c r="A3574" s="0" t="n">
        <f aca="false">Data!C3574</f>
        <v>0.0004</v>
      </c>
      <c r="B3574" s="0" t="n">
        <f aca="false">Data!C3575</f>
        <v>0.0004</v>
      </c>
      <c r="C3574" s="0" t="n">
        <f aca="false">Summary!$B$8+(A3574-Summary!$B$8)*EXP(-Summary!$B$7*Summary!$B$3)</f>
        <v>0.000405652966846141</v>
      </c>
      <c r="D3574" s="0" t="n">
        <f aca="false">Summary!$B$9^2*(1-EXP(-2*Summary!$B$7*Summary!$B$3))/(2*Summary!$B$7)</f>
        <v>2.13796991461712E-007</v>
      </c>
      <c r="E3574" s="0" t="n">
        <f aca="false">LN(NORMDIST(B3574,C3574,SQRT(D3574),FALSE()))</f>
        <v>6.76010618736597</v>
      </c>
    </row>
    <row r="3575" customFormat="false" ht="15" hidden="false" customHeight="false" outlineLevel="0" collapsed="false">
      <c r="A3575" s="0" t="n">
        <f aca="false">Data!C3575</f>
        <v>0.0004</v>
      </c>
      <c r="B3575" s="0" t="n">
        <f aca="false">Data!C3576</f>
        <v>0.0004</v>
      </c>
      <c r="C3575" s="0" t="n">
        <f aca="false">Summary!$B$8+(A3575-Summary!$B$8)*EXP(-Summary!$B$7*Summary!$B$3)</f>
        <v>0.000405652966846141</v>
      </c>
      <c r="D3575" s="0" t="n">
        <f aca="false">Summary!$B$9^2*(1-EXP(-2*Summary!$B$7*Summary!$B$3))/(2*Summary!$B$7)</f>
        <v>2.13796991461712E-007</v>
      </c>
      <c r="E3575" s="0" t="n">
        <f aca="false">LN(NORMDIST(B3575,C3575,SQRT(D3575),FALSE()))</f>
        <v>6.76010618736597</v>
      </c>
    </row>
    <row r="3576" customFormat="false" ht="15" hidden="false" customHeight="false" outlineLevel="0" collapsed="false">
      <c r="A3576" s="0" t="n">
        <f aca="false">Data!C3576</f>
        <v>0.0004</v>
      </c>
      <c r="B3576" s="0" t="n">
        <f aca="false">Data!C3577</f>
        <v>0.0003</v>
      </c>
      <c r="C3576" s="0" t="n">
        <f aca="false">Summary!$B$8+(A3576-Summary!$B$8)*EXP(-Summary!$B$7*Summary!$B$3)</f>
        <v>0.000405652966846141</v>
      </c>
      <c r="D3576" s="0" t="n">
        <f aca="false">Summary!$B$9^2*(1-EXP(-2*Summary!$B$7*Summary!$B$3))/(2*Summary!$B$7)</f>
        <v>2.13796991461712E-007</v>
      </c>
      <c r="E3576" s="0" t="n">
        <f aca="false">LN(NORMDIST(B3576,C3576,SQRT(D3576),FALSE()))</f>
        <v>6.73407543432981</v>
      </c>
    </row>
    <row r="3577" customFormat="false" ht="15" hidden="false" customHeight="false" outlineLevel="0" collapsed="false">
      <c r="A3577" s="0" t="n">
        <f aca="false">Data!C3577</f>
        <v>0.0003</v>
      </c>
      <c r="B3577" s="0" t="n">
        <f aca="false">Data!C3578</f>
        <v>0.0004</v>
      </c>
      <c r="C3577" s="0" t="n">
        <f aca="false">Summary!$B$8+(A3577-Summary!$B$8)*EXP(-Summary!$B$7*Summary!$B$3)</f>
        <v>0.000305693931713901</v>
      </c>
      <c r="D3577" s="0" t="n">
        <f aca="false">Summary!$B$9^2*(1-EXP(-2*Summary!$B$7*Summary!$B$3))/(2*Summary!$B$7)</f>
        <v>2.13796991461712E-007</v>
      </c>
      <c r="E3577" s="0" t="n">
        <f aca="false">LN(NORMDIST(B3577,C3577,SQRT(D3577),FALSE()))</f>
        <v>6.73938167103664</v>
      </c>
    </row>
    <row r="3578" customFormat="false" ht="15" hidden="false" customHeight="false" outlineLevel="0" collapsed="false">
      <c r="A3578" s="0" t="n">
        <f aca="false">Data!C3578</f>
        <v>0.0004</v>
      </c>
      <c r="B3578" s="0" t="n">
        <f aca="false">Data!C3579</f>
        <v>0.0003</v>
      </c>
      <c r="C3578" s="0" t="n">
        <f aca="false">Summary!$B$8+(A3578-Summary!$B$8)*EXP(-Summary!$B$7*Summary!$B$3)</f>
        <v>0.000405652966846141</v>
      </c>
      <c r="D3578" s="0" t="n">
        <f aca="false">Summary!$B$9^2*(1-EXP(-2*Summary!$B$7*Summary!$B$3))/(2*Summary!$B$7)</f>
        <v>2.13796991461712E-007</v>
      </c>
      <c r="E3578" s="0" t="n">
        <f aca="false">LN(NORMDIST(B3578,C3578,SQRT(D3578),FALSE()))</f>
        <v>6.73407543432981</v>
      </c>
    </row>
    <row r="3579" customFormat="false" ht="15" hidden="false" customHeight="false" outlineLevel="0" collapsed="false">
      <c r="A3579" s="0" t="n">
        <f aca="false">Data!C3579</f>
        <v>0.0003</v>
      </c>
      <c r="B3579" s="0" t="n">
        <f aca="false">Data!C3580</f>
        <v>0.0002</v>
      </c>
      <c r="C3579" s="0" t="n">
        <f aca="false">Summary!$B$8+(A3579-Summary!$B$8)*EXP(-Summary!$B$7*Summary!$B$3)</f>
        <v>0.000305693931713901</v>
      </c>
      <c r="D3579" s="0" t="n">
        <f aca="false">Summary!$B$9^2*(1-EXP(-2*Summary!$B$7*Summary!$B$3))/(2*Summary!$B$7)</f>
        <v>2.13796991461712E-007</v>
      </c>
      <c r="E3579" s="0" t="n">
        <f aca="false">LN(NORMDIST(B3579,C3579,SQRT(D3579),FALSE()))</f>
        <v>6.73405518662265</v>
      </c>
    </row>
    <row r="3580" customFormat="false" ht="15" hidden="false" customHeight="false" outlineLevel="0" collapsed="false">
      <c r="A3580" s="0" t="n">
        <f aca="false">Data!C3580</f>
        <v>0.0002</v>
      </c>
      <c r="B3580" s="0" t="n">
        <f aca="false">Data!C3581</f>
        <v>0.0001</v>
      </c>
      <c r="C3580" s="0" t="n">
        <f aca="false">Summary!$B$8+(A3580-Summary!$B$8)*EXP(-Summary!$B$7*Summary!$B$3)</f>
        <v>0.000205734896581662</v>
      </c>
      <c r="D3580" s="0" t="n">
        <f aca="false">Summary!$B$9^2*(1-EXP(-2*Summary!$B$7*Summary!$B$3))/(2*Summary!$B$7)</f>
        <v>2.13796991461712E-007</v>
      </c>
      <c r="E3580" s="0" t="n">
        <f aca="false">LN(NORMDIST(B3580,C3580,SQRT(D3580),FALSE()))</f>
        <v>6.73403493106635</v>
      </c>
    </row>
    <row r="3581" customFormat="false" ht="15" hidden="false" customHeight="false" outlineLevel="0" collapsed="false">
      <c r="A3581" s="0" t="n">
        <f aca="false">Data!C3581</f>
        <v>0.0001</v>
      </c>
      <c r="B3581" s="0" t="n">
        <f aca="false">Data!C3582</f>
        <v>0.0003</v>
      </c>
      <c r="C3581" s="0" t="n">
        <f aca="false">Summary!$B$8+(A3581-Summary!$B$8)*EXP(-Summary!$B$7*Summary!$B$3)</f>
        <v>0.000105775861449423</v>
      </c>
      <c r="D3581" s="0" t="n">
        <f aca="false">Summary!$B$9^2*(1-EXP(-2*Summary!$B$7*Summary!$B$3))/(2*Summary!$B$7)</f>
        <v>2.13796991461712E-007</v>
      </c>
      <c r="E3581" s="0" t="n">
        <f aca="false">LN(NORMDIST(B3581,C3581,SQRT(D3581),FALSE()))</f>
        <v>6.67195934370868</v>
      </c>
    </row>
    <row r="3582" customFormat="false" ht="15" hidden="false" customHeight="false" outlineLevel="0" collapsed="false">
      <c r="A3582" s="0" t="n">
        <f aca="false">Data!C3582</f>
        <v>0.0003</v>
      </c>
      <c r="B3582" s="0" t="n">
        <f aca="false">Data!C3583</f>
        <v>0.0003</v>
      </c>
      <c r="C3582" s="0" t="n">
        <f aca="false">Summary!$B$8+(A3582-Summary!$B$8)*EXP(-Summary!$B$7*Summary!$B$3)</f>
        <v>0.000305693931713901</v>
      </c>
      <c r="D3582" s="0" t="n">
        <f aca="false">Summary!$B$9^2*(1-EXP(-2*Summary!$B$7*Summary!$B$3))/(2*Summary!$B$7)</f>
        <v>2.13796991461712E-007</v>
      </c>
      <c r="E3582" s="0" t="n">
        <f aca="false">LN(NORMDIST(B3582,C3582,SQRT(D3582),FALSE()))</f>
        <v>6.76010510029689</v>
      </c>
    </row>
    <row r="3583" customFormat="false" ht="15" hidden="false" customHeight="false" outlineLevel="0" collapsed="false">
      <c r="A3583" s="0" t="n">
        <f aca="false">Data!C3583</f>
        <v>0.0003</v>
      </c>
      <c r="B3583" s="0" t="n">
        <f aca="false">Data!C3584</f>
        <v>0.0002</v>
      </c>
      <c r="C3583" s="0" t="n">
        <f aca="false">Summary!$B$8+(A3583-Summary!$B$8)*EXP(-Summary!$B$7*Summary!$B$3)</f>
        <v>0.000305693931713901</v>
      </c>
      <c r="D3583" s="0" t="n">
        <f aca="false">Summary!$B$9^2*(1-EXP(-2*Summary!$B$7*Summary!$B$3))/(2*Summary!$B$7)</f>
        <v>2.13796991461712E-007</v>
      </c>
      <c r="E3583" s="0" t="n">
        <f aca="false">LN(NORMDIST(B3583,C3583,SQRT(D3583),FALSE()))</f>
        <v>6.73405518662265</v>
      </c>
    </row>
    <row r="3584" customFormat="false" ht="15" hidden="false" customHeight="false" outlineLevel="0" collapsed="false">
      <c r="A3584" s="0" t="n">
        <f aca="false">Data!C3584</f>
        <v>0.0002</v>
      </c>
      <c r="B3584" s="0" t="n">
        <f aca="false">Data!C3585</f>
        <v>0.0003</v>
      </c>
      <c r="C3584" s="0" t="n">
        <f aca="false">Summary!$B$8+(A3584-Summary!$B$8)*EXP(-Summary!$B$7*Summary!$B$3)</f>
        <v>0.000205734896581662</v>
      </c>
      <c r="D3584" s="0" t="n">
        <f aca="false">Summary!$B$9^2*(1-EXP(-2*Summary!$B$7*Summary!$B$3))/(2*Summary!$B$7)</f>
        <v>2.13796991461712E-007</v>
      </c>
      <c r="E3584" s="0" t="n">
        <f aca="false">LN(NORMDIST(B3584,C3584,SQRT(D3584),FALSE()))</f>
        <v>6.73939973675651</v>
      </c>
    </row>
    <row r="3585" customFormat="false" ht="15" hidden="false" customHeight="false" outlineLevel="0" collapsed="false">
      <c r="A3585" s="0" t="n">
        <f aca="false">Data!C3585</f>
        <v>0.0003</v>
      </c>
      <c r="B3585" s="0" t="n">
        <f aca="false">Data!C3586</f>
        <v>0.0003</v>
      </c>
      <c r="C3585" s="0" t="n">
        <f aca="false">Summary!$B$8+(A3585-Summary!$B$8)*EXP(-Summary!$B$7*Summary!$B$3)</f>
        <v>0.000305693931713901</v>
      </c>
      <c r="D3585" s="0" t="n">
        <f aca="false">Summary!$B$9^2*(1-EXP(-2*Summary!$B$7*Summary!$B$3))/(2*Summary!$B$7)</f>
        <v>2.13796991461712E-007</v>
      </c>
      <c r="E3585" s="0" t="n">
        <f aca="false">LN(NORMDIST(B3585,C3585,SQRT(D3585),FALSE()))</f>
        <v>6.76010510029689</v>
      </c>
    </row>
    <row r="3586" customFormat="false" ht="15" hidden="false" customHeight="false" outlineLevel="0" collapsed="false">
      <c r="A3586" s="0" t="n">
        <f aca="false">Data!C3586</f>
        <v>0.0003</v>
      </c>
      <c r="B3586" s="0" t="n">
        <f aca="false">Data!C3587</f>
        <v>0.0002</v>
      </c>
      <c r="C3586" s="0" t="n">
        <f aca="false">Summary!$B$8+(A3586-Summary!$B$8)*EXP(-Summary!$B$7*Summary!$B$3)</f>
        <v>0.000305693931713901</v>
      </c>
      <c r="D3586" s="0" t="n">
        <f aca="false">Summary!$B$9^2*(1-EXP(-2*Summary!$B$7*Summary!$B$3))/(2*Summary!$B$7)</f>
        <v>2.13796991461712E-007</v>
      </c>
      <c r="E3586" s="0" t="n">
        <f aca="false">LN(NORMDIST(B3586,C3586,SQRT(D3586),FALSE()))</f>
        <v>6.73405518662265</v>
      </c>
    </row>
    <row r="3587" customFormat="false" ht="15" hidden="false" customHeight="false" outlineLevel="0" collapsed="false">
      <c r="A3587" s="0" t="n">
        <f aca="false">Data!C3587</f>
        <v>0.0002</v>
      </c>
      <c r="B3587" s="0" t="n">
        <f aca="false">Data!C3588</f>
        <v>0.0003</v>
      </c>
      <c r="C3587" s="0" t="n">
        <f aca="false">Summary!$B$8+(A3587-Summary!$B$8)*EXP(-Summary!$B$7*Summary!$B$3)</f>
        <v>0.000205734896581662</v>
      </c>
      <c r="D3587" s="0" t="n">
        <f aca="false">Summary!$B$9^2*(1-EXP(-2*Summary!$B$7*Summary!$B$3))/(2*Summary!$B$7)</f>
        <v>2.13796991461712E-007</v>
      </c>
      <c r="E3587" s="0" t="n">
        <f aca="false">LN(NORMDIST(B3587,C3587,SQRT(D3587),FALSE()))</f>
        <v>6.73939973675651</v>
      </c>
    </row>
    <row r="3588" customFormat="false" ht="15" hidden="false" customHeight="false" outlineLevel="0" collapsed="false">
      <c r="A3588" s="0" t="n">
        <f aca="false">Data!C3588</f>
        <v>0.0003</v>
      </c>
      <c r="B3588" s="0" t="n">
        <f aca="false">Data!C3589</f>
        <v>0.0003</v>
      </c>
      <c r="C3588" s="0" t="n">
        <f aca="false">Summary!$B$8+(A3588-Summary!$B$8)*EXP(-Summary!$B$7*Summary!$B$3)</f>
        <v>0.000305693931713901</v>
      </c>
      <c r="D3588" s="0" t="n">
        <f aca="false">Summary!$B$9^2*(1-EXP(-2*Summary!$B$7*Summary!$B$3))/(2*Summary!$B$7)</f>
        <v>2.13796991461712E-007</v>
      </c>
      <c r="E3588" s="0" t="n">
        <f aca="false">LN(NORMDIST(B3588,C3588,SQRT(D3588),FALSE()))</f>
        <v>6.76010510029689</v>
      </c>
    </row>
    <row r="3589" customFormat="false" ht="15" hidden="false" customHeight="false" outlineLevel="0" collapsed="false">
      <c r="A3589" s="0" t="n">
        <f aca="false">Data!C3589</f>
        <v>0.0003</v>
      </c>
      <c r="B3589" s="0" t="n">
        <f aca="false">Data!C3590</f>
        <v>0.0003</v>
      </c>
      <c r="C3589" s="0" t="n">
        <f aca="false">Summary!$B$8+(A3589-Summary!$B$8)*EXP(-Summary!$B$7*Summary!$B$3)</f>
        <v>0.000305693931713901</v>
      </c>
      <c r="D3589" s="0" t="n">
        <f aca="false">Summary!$B$9^2*(1-EXP(-2*Summary!$B$7*Summary!$B$3))/(2*Summary!$B$7)</f>
        <v>2.13796991461712E-007</v>
      </c>
      <c r="E3589" s="0" t="n">
        <f aca="false">LN(NORMDIST(B3589,C3589,SQRT(D3589),FALSE()))</f>
        <v>6.76010510029689</v>
      </c>
    </row>
    <row r="3590" customFormat="false" ht="15" hidden="false" customHeight="false" outlineLevel="0" collapsed="false">
      <c r="A3590" s="0" t="n">
        <f aca="false">Data!C3590</f>
        <v>0.0003</v>
      </c>
      <c r="B3590" s="0" t="n">
        <f aca="false">Data!C3591</f>
        <v>0.0003</v>
      </c>
      <c r="C3590" s="0" t="n">
        <f aca="false">Summary!$B$8+(A3590-Summary!$B$8)*EXP(-Summary!$B$7*Summary!$B$3)</f>
        <v>0.000305693931713901</v>
      </c>
      <c r="D3590" s="0" t="n">
        <f aca="false">Summary!$B$9^2*(1-EXP(-2*Summary!$B$7*Summary!$B$3))/(2*Summary!$B$7)</f>
        <v>2.13796991461712E-007</v>
      </c>
      <c r="E3590" s="0" t="n">
        <f aca="false">LN(NORMDIST(B3590,C3590,SQRT(D3590),FALSE()))</f>
        <v>6.76010510029689</v>
      </c>
    </row>
    <row r="3591" customFormat="false" ht="15" hidden="false" customHeight="false" outlineLevel="0" collapsed="false">
      <c r="A3591" s="0" t="n">
        <f aca="false">Data!C3591</f>
        <v>0.0003</v>
      </c>
      <c r="B3591" s="0" t="n">
        <f aca="false">Data!C3592</f>
        <v>0.0003</v>
      </c>
      <c r="C3591" s="0" t="n">
        <f aca="false">Summary!$B$8+(A3591-Summary!$B$8)*EXP(-Summary!$B$7*Summary!$B$3)</f>
        <v>0.000305693931713901</v>
      </c>
      <c r="D3591" s="0" t="n">
        <f aca="false">Summary!$B$9^2*(1-EXP(-2*Summary!$B$7*Summary!$B$3))/(2*Summary!$B$7)</f>
        <v>2.13796991461712E-007</v>
      </c>
      <c r="E3591" s="0" t="n">
        <f aca="false">LN(NORMDIST(B3591,C3591,SQRT(D3591),FALSE()))</f>
        <v>6.76010510029689</v>
      </c>
    </row>
    <row r="3592" customFormat="false" ht="15" hidden="false" customHeight="false" outlineLevel="0" collapsed="false">
      <c r="A3592" s="0" t="n">
        <f aca="false">Data!C3592</f>
        <v>0.0003</v>
      </c>
      <c r="B3592" s="0" t="n">
        <f aca="false">Data!C3593</f>
        <v>0.0003</v>
      </c>
      <c r="C3592" s="0" t="n">
        <f aca="false">Summary!$B$8+(A3592-Summary!$B$8)*EXP(-Summary!$B$7*Summary!$B$3)</f>
        <v>0.000305693931713901</v>
      </c>
      <c r="D3592" s="0" t="n">
        <f aca="false">Summary!$B$9^2*(1-EXP(-2*Summary!$B$7*Summary!$B$3))/(2*Summary!$B$7)</f>
        <v>2.13796991461712E-007</v>
      </c>
      <c r="E3592" s="0" t="n">
        <f aca="false">LN(NORMDIST(B3592,C3592,SQRT(D3592),FALSE()))</f>
        <v>6.76010510029689</v>
      </c>
    </row>
    <row r="3593" customFormat="false" ht="15" hidden="false" customHeight="false" outlineLevel="0" collapsed="false">
      <c r="A3593" s="0" t="n">
        <f aca="false">Data!C3593</f>
        <v>0.0003</v>
      </c>
      <c r="B3593" s="0" t="n">
        <f aca="false">Data!C3594</f>
        <v>0.0003</v>
      </c>
      <c r="C3593" s="0" t="n">
        <f aca="false">Summary!$B$8+(A3593-Summary!$B$8)*EXP(-Summary!$B$7*Summary!$B$3)</f>
        <v>0.000305693931713901</v>
      </c>
      <c r="D3593" s="0" t="n">
        <f aca="false">Summary!$B$9^2*(1-EXP(-2*Summary!$B$7*Summary!$B$3))/(2*Summary!$B$7)</f>
        <v>2.13796991461712E-007</v>
      </c>
      <c r="E3593" s="0" t="n">
        <f aca="false">LN(NORMDIST(B3593,C3593,SQRT(D3593),FALSE()))</f>
        <v>6.76010510029689</v>
      </c>
    </row>
    <row r="3594" customFormat="false" ht="15" hidden="false" customHeight="false" outlineLevel="0" collapsed="false">
      <c r="A3594" s="0" t="n">
        <f aca="false">Data!C3594</f>
        <v>0.0003</v>
      </c>
      <c r="B3594" s="0" t="n">
        <f aca="false">Data!C3595</f>
        <v>0.0003</v>
      </c>
      <c r="C3594" s="0" t="n">
        <f aca="false">Summary!$B$8+(A3594-Summary!$B$8)*EXP(-Summary!$B$7*Summary!$B$3)</f>
        <v>0.000305693931713901</v>
      </c>
      <c r="D3594" s="0" t="n">
        <f aca="false">Summary!$B$9^2*(1-EXP(-2*Summary!$B$7*Summary!$B$3))/(2*Summary!$B$7)</f>
        <v>2.13796991461712E-007</v>
      </c>
      <c r="E3594" s="0" t="n">
        <f aca="false">LN(NORMDIST(B3594,C3594,SQRT(D3594),FALSE()))</f>
        <v>6.76010510029689</v>
      </c>
    </row>
    <row r="3595" customFormat="false" ht="15" hidden="false" customHeight="false" outlineLevel="0" collapsed="false">
      <c r="A3595" s="0" t="n">
        <f aca="false">Data!C3595</f>
        <v>0.0003</v>
      </c>
      <c r="B3595" s="0" t="n">
        <f aca="false">Data!C3596</f>
        <v>0.0003</v>
      </c>
      <c r="C3595" s="0" t="n">
        <f aca="false">Summary!$B$8+(A3595-Summary!$B$8)*EXP(-Summary!$B$7*Summary!$B$3)</f>
        <v>0.000305693931713901</v>
      </c>
      <c r="D3595" s="0" t="n">
        <f aca="false">Summary!$B$9^2*(1-EXP(-2*Summary!$B$7*Summary!$B$3))/(2*Summary!$B$7)</f>
        <v>2.13796991461712E-007</v>
      </c>
      <c r="E3595" s="0" t="n">
        <f aca="false">LN(NORMDIST(B3595,C3595,SQRT(D3595),FALSE()))</f>
        <v>6.76010510029689</v>
      </c>
    </row>
    <row r="3596" customFormat="false" ht="15" hidden="false" customHeight="false" outlineLevel="0" collapsed="false">
      <c r="A3596" s="0" t="n">
        <f aca="false">Data!C3596</f>
        <v>0.0003</v>
      </c>
      <c r="B3596" s="0" t="n">
        <f aca="false">Data!C3597</f>
        <v>0.0003</v>
      </c>
      <c r="C3596" s="0" t="n">
        <f aca="false">Summary!$B$8+(A3596-Summary!$B$8)*EXP(-Summary!$B$7*Summary!$B$3)</f>
        <v>0.000305693931713901</v>
      </c>
      <c r="D3596" s="0" t="n">
        <f aca="false">Summary!$B$9^2*(1-EXP(-2*Summary!$B$7*Summary!$B$3))/(2*Summary!$B$7)</f>
        <v>2.13796991461712E-007</v>
      </c>
      <c r="E3596" s="0" t="n">
        <f aca="false">LN(NORMDIST(B3596,C3596,SQRT(D3596),FALSE()))</f>
        <v>6.76010510029689</v>
      </c>
    </row>
    <row r="3597" customFormat="false" ht="15" hidden="false" customHeight="false" outlineLevel="0" collapsed="false">
      <c r="A3597" s="0" t="n">
        <f aca="false">Data!C3597</f>
        <v>0.0003</v>
      </c>
      <c r="B3597" s="0" t="n">
        <f aca="false">Data!C3598</f>
        <v>0.0003</v>
      </c>
      <c r="C3597" s="0" t="n">
        <f aca="false">Summary!$B$8+(A3597-Summary!$B$8)*EXP(-Summary!$B$7*Summary!$B$3)</f>
        <v>0.000305693931713901</v>
      </c>
      <c r="D3597" s="0" t="n">
        <f aca="false">Summary!$B$9^2*(1-EXP(-2*Summary!$B$7*Summary!$B$3))/(2*Summary!$B$7)</f>
        <v>2.13796991461712E-007</v>
      </c>
      <c r="E3597" s="0" t="n">
        <f aca="false">LN(NORMDIST(B3597,C3597,SQRT(D3597),FALSE()))</f>
        <v>6.76010510029689</v>
      </c>
    </row>
    <row r="3598" customFormat="false" ht="15" hidden="false" customHeight="false" outlineLevel="0" collapsed="false">
      <c r="A3598" s="0" t="n">
        <f aca="false">Data!C3598</f>
        <v>0.0003</v>
      </c>
      <c r="B3598" s="0" t="n">
        <f aca="false">Data!C3599</f>
        <v>0.0003</v>
      </c>
      <c r="C3598" s="0" t="n">
        <f aca="false">Summary!$B$8+(A3598-Summary!$B$8)*EXP(-Summary!$B$7*Summary!$B$3)</f>
        <v>0.000305693931713901</v>
      </c>
      <c r="D3598" s="0" t="n">
        <f aca="false">Summary!$B$9^2*(1-EXP(-2*Summary!$B$7*Summary!$B$3))/(2*Summary!$B$7)</f>
        <v>2.13796991461712E-007</v>
      </c>
      <c r="E3598" s="0" t="n">
        <f aca="false">LN(NORMDIST(B3598,C3598,SQRT(D3598),FALSE()))</f>
        <v>6.76010510029689</v>
      </c>
    </row>
    <row r="3599" customFormat="false" ht="15" hidden="false" customHeight="false" outlineLevel="0" collapsed="false">
      <c r="A3599" s="0" t="n">
        <f aca="false">Data!C3599</f>
        <v>0.0003</v>
      </c>
      <c r="B3599" s="0" t="n">
        <f aca="false">Data!C3600</f>
        <v>0.0004</v>
      </c>
      <c r="C3599" s="0" t="n">
        <f aca="false">Summary!$B$8+(A3599-Summary!$B$8)*EXP(-Summary!$B$7*Summary!$B$3)</f>
        <v>0.000305693931713901</v>
      </c>
      <c r="D3599" s="0" t="n">
        <f aca="false">Summary!$B$9^2*(1-EXP(-2*Summary!$B$7*Summary!$B$3))/(2*Summary!$B$7)</f>
        <v>2.13796991461712E-007</v>
      </c>
      <c r="E3599" s="0" t="n">
        <f aca="false">LN(NORMDIST(B3599,C3599,SQRT(D3599),FALSE()))</f>
        <v>6.73938167103664</v>
      </c>
    </row>
    <row r="3600" customFormat="false" ht="15" hidden="false" customHeight="false" outlineLevel="0" collapsed="false">
      <c r="A3600" s="0" t="n">
        <f aca="false">Data!C3600</f>
        <v>0.0004</v>
      </c>
      <c r="B3600" s="0" t="n">
        <f aca="false">Data!C3601</f>
        <v>0.0003</v>
      </c>
      <c r="C3600" s="0" t="n">
        <f aca="false">Summary!$B$8+(A3600-Summary!$B$8)*EXP(-Summary!$B$7*Summary!$B$3)</f>
        <v>0.000405652966846141</v>
      </c>
      <c r="D3600" s="0" t="n">
        <f aca="false">Summary!$B$9^2*(1-EXP(-2*Summary!$B$7*Summary!$B$3))/(2*Summary!$B$7)</f>
        <v>2.13796991461712E-007</v>
      </c>
      <c r="E3600" s="0" t="n">
        <f aca="false">LN(NORMDIST(B3600,C3600,SQRT(D3600),FALSE()))</f>
        <v>6.73407543432981</v>
      </c>
    </row>
    <row r="3601" customFormat="false" ht="15" hidden="false" customHeight="false" outlineLevel="0" collapsed="false">
      <c r="A3601" s="0" t="n">
        <f aca="false">Data!C3601</f>
        <v>0.0003</v>
      </c>
      <c r="B3601" s="0" t="n">
        <f aca="false">Data!C3602</f>
        <v>0.0004</v>
      </c>
      <c r="C3601" s="0" t="n">
        <f aca="false">Summary!$B$8+(A3601-Summary!$B$8)*EXP(-Summary!$B$7*Summary!$B$3)</f>
        <v>0.000305693931713901</v>
      </c>
      <c r="D3601" s="0" t="n">
        <f aca="false">Summary!$B$9^2*(1-EXP(-2*Summary!$B$7*Summary!$B$3))/(2*Summary!$B$7)</f>
        <v>2.13796991461712E-007</v>
      </c>
      <c r="E3601" s="0" t="n">
        <f aca="false">LN(NORMDIST(B3601,C3601,SQRT(D3601),FALSE()))</f>
        <v>6.73938167103664</v>
      </c>
    </row>
    <row r="3602" customFormat="false" ht="15" hidden="false" customHeight="false" outlineLevel="0" collapsed="false">
      <c r="A3602" s="0" t="n">
        <f aca="false">Data!C3602</f>
        <v>0.0004</v>
      </c>
      <c r="B3602" s="0" t="n">
        <f aca="false">Data!C3603</f>
        <v>0.0004</v>
      </c>
      <c r="C3602" s="0" t="n">
        <f aca="false">Summary!$B$8+(A3602-Summary!$B$8)*EXP(-Summary!$B$7*Summary!$B$3)</f>
        <v>0.000405652966846141</v>
      </c>
      <c r="D3602" s="0" t="n">
        <f aca="false">Summary!$B$9^2*(1-EXP(-2*Summary!$B$7*Summary!$B$3))/(2*Summary!$B$7)</f>
        <v>2.13796991461712E-007</v>
      </c>
      <c r="E3602" s="0" t="n">
        <f aca="false">LN(NORMDIST(B3602,C3602,SQRT(D3602),FALSE()))</f>
        <v>6.76010618736597</v>
      </c>
    </row>
    <row r="3603" customFormat="false" ht="15" hidden="false" customHeight="false" outlineLevel="0" collapsed="false">
      <c r="A3603" s="0" t="n">
        <f aca="false">Data!C3603</f>
        <v>0.0004</v>
      </c>
      <c r="B3603" s="0" t="n">
        <f aca="false">Data!C3604</f>
        <v>0.0004</v>
      </c>
      <c r="C3603" s="0" t="n">
        <f aca="false">Summary!$B$8+(A3603-Summary!$B$8)*EXP(-Summary!$B$7*Summary!$B$3)</f>
        <v>0.000405652966846141</v>
      </c>
      <c r="D3603" s="0" t="n">
        <f aca="false">Summary!$B$9^2*(1-EXP(-2*Summary!$B$7*Summary!$B$3))/(2*Summary!$B$7)</f>
        <v>2.13796991461712E-007</v>
      </c>
      <c r="E3603" s="0" t="n">
        <f aca="false">LN(NORMDIST(B3603,C3603,SQRT(D3603),FALSE()))</f>
        <v>6.76010618736597</v>
      </c>
    </row>
    <row r="3604" customFormat="false" ht="15" hidden="false" customHeight="false" outlineLevel="0" collapsed="false">
      <c r="A3604" s="0" t="n">
        <f aca="false">Data!C3604</f>
        <v>0.0004</v>
      </c>
      <c r="B3604" s="0" t="n">
        <f aca="false">Data!C3605</f>
        <v>0.0004</v>
      </c>
      <c r="C3604" s="0" t="n">
        <f aca="false">Summary!$B$8+(A3604-Summary!$B$8)*EXP(-Summary!$B$7*Summary!$B$3)</f>
        <v>0.000405652966846141</v>
      </c>
      <c r="D3604" s="0" t="n">
        <f aca="false">Summary!$B$9^2*(1-EXP(-2*Summary!$B$7*Summary!$B$3))/(2*Summary!$B$7)</f>
        <v>2.13796991461712E-007</v>
      </c>
      <c r="E3604" s="0" t="n">
        <f aca="false">LN(NORMDIST(B3604,C3604,SQRT(D3604),FALSE()))</f>
        <v>6.76010618736597</v>
      </c>
    </row>
    <row r="3605" customFormat="false" ht="15" hidden="false" customHeight="false" outlineLevel="0" collapsed="false">
      <c r="A3605" s="0" t="n">
        <f aca="false">Data!C3605</f>
        <v>0.0004</v>
      </c>
      <c r="B3605" s="0" t="n">
        <f aca="false">Data!C3606</f>
        <v>0.0004</v>
      </c>
      <c r="C3605" s="0" t="n">
        <f aca="false">Summary!$B$8+(A3605-Summary!$B$8)*EXP(-Summary!$B$7*Summary!$B$3)</f>
        <v>0.000405652966846141</v>
      </c>
      <c r="D3605" s="0" t="n">
        <f aca="false">Summary!$B$9^2*(1-EXP(-2*Summary!$B$7*Summary!$B$3))/(2*Summary!$B$7)</f>
        <v>2.13796991461712E-007</v>
      </c>
      <c r="E3605" s="0" t="n">
        <f aca="false">LN(NORMDIST(B3605,C3605,SQRT(D3605),FALSE()))</f>
        <v>6.76010618736597</v>
      </c>
    </row>
    <row r="3606" customFormat="false" ht="15" hidden="false" customHeight="false" outlineLevel="0" collapsed="false">
      <c r="A3606" s="0" t="n">
        <f aca="false">Data!C3606</f>
        <v>0.0004</v>
      </c>
      <c r="B3606" s="0" t="n">
        <f aca="false">Data!C3607</f>
        <v>0.0004</v>
      </c>
      <c r="C3606" s="0" t="n">
        <f aca="false">Summary!$B$8+(A3606-Summary!$B$8)*EXP(-Summary!$B$7*Summary!$B$3)</f>
        <v>0.000405652966846141</v>
      </c>
      <c r="D3606" s="0" t="n">
        <f aca="false">Summary!$B$9^2*(1-EXP(-2*Summary!$B$7*Summary!$B$3))/(2*Summary!$B$7)</f>
        <v>2.13796991461712E-007</v>
      </c>
      <c r="E3606" s="0" t="n">
        <f aca="false">LN(NORMDIST(B3606,C3606,SQRT(D3606),FALSE()))</f>
        <v>6.76010618736597</v>
      </c>
    </row>
    <row r="3607" customFormat="false" ht="15" hidden="false" customHeight="false" outlineLevel="0" collapsed="false">
      <c r="A3607" s="0" t="n">
        <f aca="false">Data!C3607</f>
        <v>0.0004</v>
      </c>
      <c r="B3607" s="0" t="n">
        <f aca="false">Data!C3608</f>
        <v>0.0004</v>
      </c>
      <c r="C3607" s="0" t="n">
        <f aca="false">Summary!$B$8+(A3607-Summary!$B$8)*EXP(-Summary!$B$7*Summary!$B$3)</f>
        <v>0.000405652966846141</v>
      </c>
      <c r="D3607" s="0" t="n">
        <f aca="false">Summary!$B$9^2*(1-EXP(-2*Summary!$B$7*Summary!$B$3))/(2*Summary!$B$7)</f>
        <v>2.13796991461712E-007</v>
      </c>
      <c r="E3607" s="0" t="n">
        <f aca="false">LN(NORMDIST(B3607,C3607,SQRT(D3607),FALSE()))</f>
        <v>6.76010618736597</v>
      </c>
    </row>
    <row r="3608" customFormat="false" ht="15" hidden="false" customHeight="false" outlineLevel="0" collapsed="false">
      <c r="A3608" s="0" t="n">
        <f aca="false">Data!C3608</f>
        <v>0.0004</v>
      </c>
      <c r="B3608" s="0" t="n">
        <f aca="false">Data!C3609</f>
        <v>0.0004</v>
      </c>
      <c r="C3608" s="0" t="n">
        <f aca="false">Summary!$B$8+(A3608-Summary!$B$8)*EXP(-Summary!$B$7*Summary!$B$3)</f>
        <v>0.000405652966846141</v>
      </c>
      <c r="D3608" s="0" t="n">
        <f aca="false">Summary!$B$9^2*(1-EXP(-2*Summary!$B$7*Summary!$B$3))/(2*Summary!$B$7)</f>
        <v>2.13796991461712E-007</v>
      </c>
      <c r="E3608" s="0" t="n">
        <f aca="false">LN(NORMDIST(B3608,C3608,SQRT(D3608),FALSE()))</f>
        <v>6.76010618736597</v>
      </c>
    </row>
    <row r="3609" customFormat="false" ht="15" hidden="false" customHeight="false" outlineLevel="0" collapsed="false">
      <c r="A3609" s="0" t="n">
        <f aca="false">Data!C3609</f>
        <v>0.0004</v>
      </c>
      <c r="B3609" s="0" t="n">
        <f aca="false">Data!C3610</f>
        <v>0.0004</v>
      </c>
      <c r="C3609" s="0" t="n">
        <f aca="false">Summary!$B$8+(A3609-Summary!$B$8)*EXP(-Summary!$B$7*Summary!$B$3)</f>
        <v>0.000405652966846141</v>
      </c>
      <c r="D3609" s="0" t="n">
        <f aca="false">Summary!$B$9^2*(1-EXP(-2*Summary!$B$7*Summary!$B$3))/(2*Summary!$B$7)</f>
        <v>2.13796991461712E-007</v>
      </c>
      <c r="E3609" s="0" t="n">
        <f aca="false">LN(NORMDIST(B3609,C3609,SQRT(D3609),FALSE()))</f>
        <v>6.76010618736597</v>
      </c>
    </row>
    <row r="3610" customFormat="false" ht="15" hidden="false" customHeight="false" outlineLevel="0" collapsed="false">
      <c r="A3610" s="0" t="n">
        <f aca="false">Data!C3610</f>
        <v>0.0004</v>
      </c>
      <c r="B3610" s="0" t="n">
        <f aca="false">Data!C3611</f>
        <v>0.0004</v>
      </c>
      <c r="C3610" s="0" t="n">
        <f aca="false">Summary!$B$8+(A3610-Summary!$B$8)*EXP(-Summary!$B$7*Summary!$B$3)</f>
        <v>0.000405652966846141</v>
      </c>
      <c r="D3610" s="0" t="n">
        <f aca="false">Summary!$B$9^2*(1-EXP(-2*Summary!$B$7*Summary!$B$3))/(2*Summary!$B$7)</f>
        <v>2.13796991461712E-007</v>
      </c>
      <c r="E3610" s="0" t="n">
        <f aca="false">LN(NORMDIST(B3610,C3610,SQRT(D3610),FALSE()))</f>
        <v>6.76010618736597</v>
      </c>
    </row>
    <row r="3611" customFormat="false" ht="15" hidden="false" customHeight="false" outlineLevel="0" collapsed="false">
      <c r="A3611" s="0" t="n">
        <f aca="false">Data!C3611</f>
        <v>0.0004</v>
      </c>
      <c r="B3611" s="0" t="n">
        <f aca="false">Data!C3612</f>
        <v>0.0004</v>
      </c>
      <c r="C3611" s="0" t="n">
        <f aca="false">Summary!$B$8+(A3611-Summary!$B$8)*EXP(-Summary!$B$7*Summary!$B$3)</f>
        <v>0.000405652966846141</v>
      </c>
      <c r="D3611" s="0" t="n">
        <f aca="false">Summary!$B$9^2*(1-EXP(-2*Summary!$B$7*Summary!$B$3))/(2*Summary!$B$7)</f>
        <v>2.13796991461712E-007</v>
      </c>
      <c r="E3611" s="0" t="n">
        <f aca="false">LN(NORMDIST(B3611,C3611,SQRT(D3611),FALSE()))</f>
        <v>6.76010618736597</v>
      </c>
    </row>
    <row r="3612" customFormat="false" ht="15" hidden="false" customHeight="false" outlineLevel="0" collapsed="false">
      <c r="A3612" s="0" t="n">
        <f aca="false">Data!C3612</f>
        <v>0.0004</v>
      </c>
      <c r="B3612" s="0" t="n">
        <f aca="false">Data!C3613</f>
        <v>0.0004</v>
      </c>
      <c r="C3612" s="0" t="n">
        <f aca="false">Summary!$B$8+(A3612-Summary!$B$8)*EXP(-Summary!$B$7*Summary!$B$3)</f>
        <v>0.000405652966846141</v>
      </c>
      <c r="D3612" s="0" t="n">
        <f aca="false">Summary!$B$9^2*(1-EXP(-2*Summary!$B$7*Summary!$B$3))/(2*Summary!$B$7)</f>
        <v>2.13796991461712E-007</v>
      </c>
      <c r="E3612" s="0" t="n">
        <f aca="false">LN(NORMDIST(B3612,C3612,SQRT(D3612),FALSE()))</f>
        <v>6.76010618736597</v>
      </c>
    </row>
    <row r="3613" customFormat="false" ht="15" hidden="false" customHeight="false" outlineLevel="0" collapsed="false">
      <c r="A3613" s="0" t="n">
        <f aca="false">Data!C3613</f>
        <v>0.0004</v>
      </c>
      <c r="B3613" s="0" t="n">
        <f aca="false">Data!C3614</f>
        <v>0.0004</v>
      </c>
      <c r="C3613" s="0" t="n">
        <f aca="false">Summary!$B$8+(A3613-Summary!$B$8)*EXP(-Summary!$B$7*Summary!$B$3)</f>
        <v>0.000405652966846141</v>
      </c>
      <c r="D3613" s="0" t="n">
        <f aca="false">Summary!$B$9^2*(1-EXP(-2*Summary!$B$7*Summary!$B$3))/(2*Summary!$B$7)</f>
        <v>2.13796991461712E-007</v>
      </c>
      <c r="E3613" s="0" t="n">
        <f aca="false">LN(NORMDIST(B3613,C3613,SQRT(D3613),FALSE()))</f>
        <v>6.76010618736597</v>
      </c>
    </row>
    <row r="3614" customFormat="false" ht="15" hidden="false" customHeight="false" outlineLevel="0" collapsed="false">
      <c r="A3614" s="0" t="n">
        <f aca="false">Data!C3614</f>
        <v>0.0004</v>
      </c>
      <c r="B3614" s="0" t="n">
        <f aca="false">Data!C3615</f>
        <v>0.0004</v>
      </c>
      <c r="C3614" s="0" t="n">
        <f aca="false">Summary!$B$8+(A3614-Summary!$B$8)*EXP(-Summary!$B$7*Summary!$B$3)</f>
        <v>0.000405652966846141</v>
      </c>
      <c r="D3614" s="0" t="n">
        <f aca="false">Summary!$B$9^2*(1-EXP(-2*Summary!$B$7*Summary!$B$3))/(2*Summary!$B$7)</f>
        <v>2.13796991461712E-007</v>
      </c>
      <c r="E3614" s="0" t="n">
        <f aca="false">LN(NORMDIST(B3614,C3614,SQRT(D3614),FALSE()))</f>
        <v>6.76010618736597</v>
      </c>
    </row>
    <row r="3615" customFormat="false" ht="15" hidden="false" customHeight="false" outlineLevel="0" collapsed="false">
      <c r="A3615" s="0" t="n">
        <f aca="false">Data!C3615</f>
        <v>0.0004</v>
      </c>
      <c r="B3615" s="0" t="n">
        <f aca="false">Data!C3616</f>
        <v>0.0004</v>
      </c>
      <c r="C3615" s="0" t="n">
        <f aca="false">Summary!$B$8+(A3615-Summary!$B$8)*EXP(-Summary!$B$7*Summary!$B$3)</f>
        <v>0.000405652966846141</v>
      </c>
      <c r="D3615" s="0" t="n">
        <f aca="false">Summary!$B$9^2*(1-EXP(-2*Summary!$B$7*Summary!$B$3))/(2*Summary!$B$7)</f>
        <v>2.13796991461712E-007</v>
      </c>
      <c r="E3615" s="0" t="n">
        <f aca="false">LN(NORMDIST(B3615,C3615,SQRT(D3615),FALSE()))</f>
        <v>6.76010618736597</v>
      </c>
    </row>
    <row r="3616" customFormat="false" ht="15" hidden="false" customHeight="false" outlineLevel="0" collapsed="false">
      <c r="A3616" s="0" t="n">
        <f aca="false">Data!C3616</f>
        <v>0.0004</v>
      </c>
      <c r="B3616" s="0" t="n">
        <f aca="false">Data!C3617</f>
        <v>0.0004</v>
      </c>
      <c r="C3616" s="0" t="n">
        <f aca="false">Summary!$B$8+(A3616-Summary!$B$8)*EXP(-Summary!$B$7*Summary!$B$3)</f>
        <v>0.000405652966846141</v>
      </c>
      <c r="D3616" s="0" t="n">
        <f aca="false">Summary!$B$9^2*(1-EXP(-2*Summary!$B$7*Summary!$B$3))/(2*Summary!$B$7)</f>
        <v>2.13796991461712E-007</v>
      </c>
      <c r="E3616" s="0" t="n">
        <f aca="false">LN(NORMDIST(B3616,C3616,SQRT(D3616),FALSE()))</f>
        <v>6.76010618736597</v>
      </c>
    </row>
    <row r="3617" customFormat="false" ht="15" hidden="false" customHeight="false" outlineLevel="0" collapsed="false">
      <c r="A3617" s="0" t="n">
        <f aca="false">Data!C3617</f>
        <v>0.0004</v>
      </c>
      <c r="B3617" s="0" t="n">
        <f aca="false">Data!C3618</f>
        <v>0.0004</v>
      </c>
      <c r="C3617" s="0" t="n">
        <f aca="false">Summary!$B$8+(A3617-Summary!$B$8)*EXP(-Summary!$B$7*Summary!$B$3)</f>
        <v>0.000405652966846141</v>
      </c>
      <c r="D3617" s="0" t="n">
        <f aca="false">Summary!$B$9^2*(1-EXP(-2*Summary!$B$7*Summary!$B$3))/(2*Summary!$B$7)</f>
        <v>2.13796991461712E-007</v>
      </c>
      <c r="E3617" s="0" t="n">
        <f aca="false">LN(NORMDIST(B3617,C3617,SQRT(D3617),FALSE()))</f>
        <v>6.76010618736597</v>
      </c>
    </row>
    <row r="3618" customFormat="false" ht="15" hidden="false" customHeight="false" outlineLevel="0" collapsed="false">
      <c r="A3618" s="0" t="n">
        <f aca="false">Data!C3618</f>
        <v>0.0004</v>
      </c>
      <c r="B3618" s="0" t="n">
        <f aca="false">Data!C3619</f>
        <v>0.0003</v>
      </c>
      <c r="C3618" s="0" t="n">
        <f aca="false">Summary!$B$8+(A3618-Summary!$B$8)*EXP(-Summary!$B$7*Summary!$B$3)</f>
        <v>0.000405652966846141</v>
      </c>
      <c r="D3618" s="0" t="n">
        <f aca="false">Summary!$B$9^2*(1-EXP(-2*Summary!$B$7*Summary!$B$3))/(2*Summary!$B$7)</f>
        <v>2.13796991461712E-007</v>
      </c>
      <c r="E3618" s="0" t="n">
        <f aca="false">LN(NORMDIST(B3618,C3618,SQRT(D3618),FALSE()))</f>
        <v>6.73407543432981</v>
      </c>
    </row>
    <row r="3619" customFormat="false" ht="15" hidden="false" customHeight="false" outlineLevel="0" collapsed="false">
      <c r="A3619" s="0" t="n">
        <f aca="false">Data!C3619</f>
        <v>0.0003</v>
      </c>
      <c r="B3619" s="0" t="n">
        <f aca="false">Data!C3620</f>
        <v>0.0002</v>
      </c>
      <c r="C3619" s="0" t="n">
        <f aca="false">Summary!$B$8+(A3619-Summary!$B$8)*EXP(-Summary!$B$7*Summary!$B$3)</f>
        <v>0.000305693931713901</v>
      </c>
      <c r="D3619" s="0" t="n">
        <f aca="false">Summary!$B$9^2*(1-EXP(-2*Summary!$B$7*Summary!$B$3))/(2*Summary!$B$7)</f>
        <v>2.13796991461712E-007</v>
      </c>
      <c r="E3619" s="0" t="n">
        <f aca="false">LN(NORMDIST(B3619,C3619,SQRT(D3619),FALSE()))</f>
        <v>6.73405518662265</v>
      </c>
    </row>
    <row r="3620" customFormat="false" ht="15" hidden="false" customHeight="false" outlineLevel="0" collapsed="false">
      <c r="A3620" s="0" t="n">
        <f aca="false">Data!C3620</f>
        <v>0.0002</v>
      </c>
      <c r="B3620" s="0" t="n">
        <f aca="false">Data!C3621</f>
        <v>0.0002</v>
      </c>
      <c r="C3620" s="0" t="n">
        <f aca="false">Summary!$B$8+(A3620-Summary!$B$8)*EXP(-Summary!$B$7*Summary!$B$3)</f>
        <v>0.000205734896581662</v>
      </c>
      <c r="D3620" s="0" t="n">
        <f aca="false">Summary!$B$9^2*(1-EXP(-2*Summary!$B$7*Summary!$B$3))/(2*Summary!$B$7)</f>
        <v>2.13796991461712E-007</v>
      </c>
      <c r="E3620" s="0" t="n">
        <f aca="false">LN(NORMDIST(B3620,C3620,SQRT(D3620),FALSE()))</f>
        <v>6.76010400537867</v>
      </c>
    </row>
    <row r="3621" customFormat="false" ht="15" hidden="false" customHeight="false" outlineLevel="0" collapsed="false">
      <c r="A3621" s="0" t="n">
        <f aca="false">Data!C3621</f>
        <v>0.0002</v>
      </c>
      <c r="B3621" s="0" t="n">
        <f aca="false">Data!C3622</f>
        <v>0.0003</v>
      </c>
      <c r="C3621" s="0" t="n">
        <f aca="false">Summary!$B$8+(A3621-Summary!$B$8)*EXP(-Summary!$B$7*Summary!$B$3)</f>
        <v>0.000205734896581662</v>
      </c>
      <c r="D3621" s="0" t="n">
        <f aca="false">Summary!$B$9^2*(1-EXP(-2*Summary!$B$7*Summary!$B$3))/(2*Summary!$B$7)</f>
        <v>2.13796991461712E-007</v>
      </c>
      <c r="E3621" s="0" t="n">
        <f aca="false">LN(NORMDIST(B3621,C3621,SQRT(D3621),FALSE()))</f>
        <v>6.73939973675651</v>
      </c>
    </row>
    <row r="3622" customFormat="false" ht="15" hidden="false" customHeight="false" outlineLevel="0" collapsed="false">
      <c r="A3622" s="0" t="n">
        <f aca="false">Data!C3622</f>
        <v>0.0003</v>
      </c>
      <c r="B3622" s="0" t="n">
        <f aca="false">Data!C3623</f>
        <v>0.0003</v>
      </c>
      <c r="C3622" s="0" t="n">
        <f aca="false">Summary!$B$8+(A3622-Summary!$B$8)*EXP(-Summary!$B$7*Summary!$B$3)</f>
        <v>0.000305693931713901</v>
      </c>
      <c r="D3622" s="0" t="n">
        <f aca="false">Summary!$B$9^2*(1-EXP(-2*Summary!$B$7*Summary!$B$3))/(2*Summary!$B$7)</f>
        <v>2.13796991461712E-007</v>
      </c>
      <c r="E3622" s="0" t="n">
        <f aca="false">LN(NORMDIST(B3622,C3622,SQRT(D3622),FALSE()))</f>
        <v>6.76010510029689</v>
      </c>
    </row>
    <row r="3623" customFormat="false" ht="15" hidden="false" customHeight="false" outlineLevel="0" collapsed="false">
      <c r="A3623" s="0" t="n">
        <f aca="false">Data!C3623</f>
        <v>0.0003</v>
      </c>
      <c r="B3623" s="0" t="n">
        <f aca="false">Data!C3624</f>
        <v>0.0003</v>
      </c>
      <c r="C3623" s="0" t="n">
        <f aca="false">Summary!$B$8+(A3623-Summary!$B$8)*EXP(-Summary!$B$7*Summary!$B$3)</f>
        <v>0.000305693931713901</v>
      </c>
      <c r="D3623" s="0" t="n">
        <f aca="false">Summary!$B$9^2*(1-EXP(-2*Summary!$B$7*Summary!$B$3))/(2*Summary!$B$7)</f>
        <v>2.13796991461712E-007</v>
      </c>
      <c r="E3623" s="0" t="n">
        <f aca="false">LN(NORMDIST(B3623,C3623,SQRT(D3623),FALSE()))</f>
        <v>6.76010510029689</v>
      </c>
    </row>
    <row r="3624" customFormat="false" ht="15" hidden="false" customHeight="false" outlineLevel="0" collapsed="false">
      <c r="A3624" s="0" t="n">
        <f aca="false">Data!C3624</f>
        <v>0.0003</v>
      </c>
      <c r="B3624" s="0" t="n">
        <f aca="false">Data!C3625</f>
        <v>0.0004</v>
      </c>
      <c r="C3624" s="0" t="n">
        <f aca="false">Summary!$B$8+(A3624-Summary!$B$8)*EXP(-Summary!$B$7*Summary!$B$3)</f>
        <v>0.000305693931713901</v>
      </c>
      <c r="D3624" s="0" t="n">
        <f aca="false">Summary!$B$9^2*(1-EXP(-2*Summary!$B$7*Summary!$B$3))/(2*Summary!$B$7)</f>
        <v>2.13796991461712E-007</v>
      </c>
      <c r="E3624" s="0" t="n">
        <f aca="false">LN(NORMDIST(B3624,C3624,SQRT(D3624),FALSE()))</f>
        <v>6.73938167103664</v>
      </c>
    </row>
    <row r="3625" customFormat="false" ht="15" hidden="false" customHeight="false" outlineLevel="0" collapsed="false">
      <c r="A3625" s="0" t="n">
        <f aca="false">Data!C3625</f>
        <v>0.0004</v>
      </c>
      <c r="B3625" s="0" t="n">
        <f aca="false">Data!C3626</f>
        <v>0.0003</v>
      </c>
      <c r="C3625" s="0" t="n">
        <f aca="false">Summary!$B$8+(A3625-Summary!$B$8)*EXP(-Summary!$B$7*Summary!$B$3)</f>
        <v>0.000405652966846141</v>
      </c>
      <c r="D3625" s="0" t="n">
        <f aca="false">Summary!$B$9^2*(1-EXP(-2*Summary!$B$7*Summary!$B$3))/(2*Summary!$B$7)</f>
        <v>2.13796991461712E-007</v>
      </c>
      <c r="E3625" s="0" t="n">
        <f aca="false">LN(NORMDIST(B3625,C3625,SQRT(D3625),FALSE()))</f>
        <v>6.73407543432981</v>
      </c>
    </row>
    <row r="3626" customFormat="false" ht="15" hidden="false" customHeight="false" outlineLevel="0" collapsed="false">
      <c r="A3626" s="0" t="n">
        <f aca="false">Data!C3626</f>
        <v>0.0003</v>
      </c>
      <c r="B3626" s="0" t="n">
        <f aca="false">Data!C3627</f>
        <v>0.0004</v>
      </c>
      <c r="C3626" s="0" t="n">
        <f aca="false">Summary!$B$8+(A3626-Summary!$B$8)*EXP(-Summary!$B$7*Summary!$B$3)</f>
        <v>0.000305693931713901</v>
      </c>
      <c r="D3626" s="0" t="n">
        <f aca="false">Summary!$B$9^2*(1-EXP(-2*Summary!$B$7*Summary!$B$3))/(2*Summary!$B$7)</f>
        <v>2.13796991461712E-007</v>
      </c>
      <c r="E3626" s="0" t="n">
        <f aca="false">LN(NORMDIST(B3626,C3626,SQRT(D3626),FALSE()))</f>
        <v>6.73938167103664</v>
      </c>
    </row>
    <row r="3627" customFormat="false" ht="15" hidden="false" customHeight="false" outlineLevel="0" collapsed="false">
      <c r="A3627" s="0" t="n">
        <f aca="false">Data!C3627</f>
        <v>0.0004</v>
      </c>
      <c r="B3627" s="0" t="n">
        <f aca="false">Data!C3628</f>
        <v>0.0002</v>
      </c>
      <c r="C3627" s="0" t="n">
        <f aca="false">Summary!$B$8+(A3627-Summary!$B$8)*EXP(-Summary!$B$7*Summary!$B$3)</f>
        <v>0.000405652966846141</v>
      </c>
      <c r="D3627" s="0" t="n">
        <f aca="false">Summary!$B$9^2*(1-EXP(-2*Summary!$B$7*Summary!$B$3))/(2*Summary!$B$7)</f>
        <v>2.13796991461712E-007</v>
      </c>
      <c r="E3627" s="0" t="n">
        <f aca="false">LN(NORMDIST(B3627,C3627,SQRT(D3627),FALSE()))</f>
        <v>6.66127133835916</v>
      </c>
    </row>
    <row r="3628" customFormat="false" ht="15" hidden="false" customHeight="false" outlineLevel="0" collapsed="false">
      <c r="A3628" s="0" t="n">
        <f aca="false">Data!C3628</f>
        <v>0.0002</v>
      </c>
      <c r="B3628" s="0" t="n">
        <f aca="false">Data!C3629</f>
        <v>0.0002</v>
      </c>
      <c r="C3628" s="0" t="n">
        <f aca="false">Summary!$B$8+(A3628-Summary!$B$8)*EXP(-Summary!$B$7*Summary!$B$3)</f>
        <v>0.000205734896581662</v>
      </c>
      <c r="D3628" s="0" t="n">
        <f aca="false">Summary!$B$9^2*(1-EXP(-2*Summary!$B$7*Summary!$B$3))/(2*Summary!$B$7)</f>
        <v>2.13796991461712E-007</v>
      </c>
      <c r="E3628" s="0" t="n">
        <f aca="false">LN(NORMDIST(B3628,C3628,SQRT(D3628),FALSE()))</f>
        <v>6.76010400537867</v>
      </c>
    </row>
    <row r="3629" customFormat="false" ht="15" hidden="false" customHeight="false" outlineLevel="0" collapsed="false">
      <c r="A3629" s="0" t="n">
        <f aca="false">Data!C3629</f>
        <v>0.0002</v>
      </c>
      <c r="B3629" s="0" t="n">
        <f aca="false">Data!C3630</f>
        <v>0.0001</v>
      </c>
      <c r="C3629" s="0" t="n">
        <f aca="false">Summary!$B$8+(A3629-Summary!$B$8)*EXP(-Summary!$B$7*Summary!$B$3)</f>
        <v>0.000205734896581662</v>
      </c>
      <c r="D3629" s="0" t="n">
        <f aca="false">Summary!$B$9^2*(1-EXP(-2*Summary!$B$7*Summary!$B$3))/(2*Summary!$B$7)</f>
        <v>2.13796991461712E-007</v>
      </c>
      <c r="E3629" s="0" t="n">
        <f aca="false">LN(NORMDIST(B3629,C3629,SQRT(D3629),FALSE()))</f>
        <v>6.73403493106635</v>
      </c>
    </row>
    <row r="3630" customFormat="false" ht="15" hidden="false" customHeight="false" outlineLevel="0" collapsed="false">
      <c r="A3630" s="0" t="n">
        <f aca="false">Data!C3630</f>
        <v>0.0001</v>
      </c>
      <c r="B3630" s="0" t="n">
        <f aca="false">Data!C3631</f>
        <v>0.0004</v>
      </c>
      <c r="C3630" s="0" t="n">
        <f aca="false">Summary!$B$8+(A3630-Summary!$B$8)*EXP(-Summary!$B$7*Summary!$B$3)</f>
        <v>0.000105775861449423</v>
      </c>
      <c r="D3630" s="0" t="n">
        <f aca="false">Summary!$B$9^2*(1-EXP(-2*Summary!$B$7*Summary!$B$3))/(2*Summary!$B$7)</f>
        <v>2.13796991461712E-007</v>
      </c>
      <c r="E3630" s="0" t="n">
        <f aca="false">LN(NORMDIST(B3630,C3630,SQRT(D3630),FALSE()))</f>
        <v>6.55772754985562</v>
      </c>
    </row>
    <row r="3631" customFormat="false" ht="15" hidden="false" customHeight="false" outlineLevel="0" collapsed="false">
      <c r="A3631" s="0" t="n">
        <f aca="false">Data!C3631</f>
        <v>0.0004</v>
      </c>
      <c r="B3631" s="0" t="n">
        <f aca="false">Data!C3632</f>
        <v>0.0003</v>
      </c>
      <c r="C3631" s="0" t="n">
        <f aca="false">Summary!$B$8+(A3631-Summary!$B$8)*EXP(-Summary!$B$7*Summary!$B$3)</f>
        <v>0.000405652966846141</v>
      </c>
      <c r="D3631" s="0" t="n">
        <f aca="false">Summary!$B$9^2*(1-EXP(-2*Summary!$B$7*Summary!$B$3))/(2*Summary!$B$7)</f>
        <v>2.13796991461712E-007</v>
      </c>
      <c r="E3631" s="0" t="n">
        <f aca="false">LN(NORMDIST(B3631,C3631,SQRT(D3631),FALSE()))</f>
        <v>6.73407543432981</v>
      </c>
    </row>
    <row r="3632" customFormat="false" ht="15" hidden="false" customHeight="false" outlineLevel="0" collapsed="false">
      <c r="A3632" s="0" t="n">
        <f aca="false">Data!C3632</f>
        <v>0.0003</v>
      </c>
      <c r="B3632" s="0" t="n">
        <f aca="false">Data!C3633</f>
        <v>0.0003</v>
      </c>
      <c r="C3632" s="0" t="n">
        <f aca="false">Summary!$B$8+(A3632-Summary!$B$8)*EXP(-Summary!$B$7*Summary!$B$3)</f>
        <v>0.000305693931713901</v>
      </c>
      <c r="D3632" s="0" t="n">
        <f aca="false">Summary!$B$9^2*(1-EXP(-2*Summary!$B$7*Summary!$B$3))/(2*Summary!$B$7)</f>
        <v>2.13796991461712E-007</v>
      </c>
      <c r="E3632" s="0" t="n">
        <f aca="false">LN(NORMDIST(B3632,C3632,SQRT(D3632),FALSE()))</f>
        <v>6.76010510029689</v>
      </c>
    </row>
    <row r="3633" customFormat="false" ht="15" hidden="false" customHeight="false" outlineLevel="0" collapsed="false">
      <c r="A3633" s="0" t="n">
        <f aca="false">Data!C3633</f>
        <v>0.0003</v>
      </c>
      <c r="B3633" s="0" t="n">
        <f aca="false">Data!C3634</f>
        <v>0.0002</v>
      </c>
      <c r="C3633" s="0" t="n">
        <f aca="false">Summary!$B$8+(A3633-Summary!$B$8)*EXP(-Summary!$B$7*Summary!$B$3)</f>
        <v>0.000305693931713901</v>
      </c>
      <c r="D3633" s="0" t="n">
        <f aca="false">Summary!$B$9^2*(1-EXP(-2*Summary!$B$7*Summary!$B$3))/(2*Summary!$B$7)</f>
        <v>2.13796991461712E-007</v>
      </c>
      <c r="E3633" s="0" t="n">
        <f aca="false">LN(NORMDIST(B3633,C3633,SQRT(D3633),FALSE()))</f>
        <v>6.73405518662265</v>
      </c>
    </row>
    <row r="3634" customFormat="false" ht="15" hidden="false" customHeight="false" outlineLevel="0" collapsed="false">
      <c r="A3634" s="0" t="n">
        <f aca="false">Data!C3634</f>
        <v>0.0002</v>
      </c>
      <c r="B3634" s="0" t="n">
        <f aca="false">Data!C3635</f>
        <v>0.0002</v>
      </c>
      <c r="C3634" s="0" t="n">
        <f aca="false">Summary!$B$8+(A3634-Summary!$B$8)*EXP(-Summary!$B$7*Summary!$B$3)</f>
        <v>0.000205734896581662</v>
      </c>
      <c r="D3634" s="0" t="n">
        <f aca="false">Summary!$B$9^2*(1-EXP(-2*Summary!$B$7*Summary!$B$3))/(2*Summary!$B$7)</f>
        <v>2.13796991461712E-007</v>
      </c>
      <c r="E3634" s="0" t="n">
        <f aca="false">LN(NORMDIST(B3634,C3634,SQRT(D3634),FALSE()))</f>
        <v>6.76010400537867</v>
      </c>
    </row>
    <row r="3635" customFormat="false" ht="15" hidden="false" customHeight="false" outlineLevel="0" collapsed="false">
      <c r="A3635" s="0" t="n">
        <f aca="false">Data!C3635</f>
        <v>0.0002</v>
      </c>
      <c r="B3635" s="0" t="n">
        <f aca="false">Data!C3636</f>
        <v>0.0003</v>
      </c>
      <c r="C3635" s="0" t="n">
        <f aca="false">Summary!$B$8+(A3635-Summary!$B$8)*EXP(-Summary!$B$7*Summary!$B$3)</f>
        <v>0.000205734896581662</v>
      </c>
      <c r="D3635" s="0" t="n">
        <f aca="false">Summary!$B$9^2*(1-EXP(-2*Summary!$B$7*Summary!$B$3))/(2*Summary!$B$7)</f>
        <v>2.13796991461712E-007</v>
      </c>
      <c r="E3635" s="0" t="n">
        <f aca="false">LN(NORMDIST(B3635,C3635,SQRT(D3635),FALSE()))</f>
        <v>6.73939973675651</v>
      </c>
    </row>
    <row r="3636" customFormat="false" ht="15" hidden="false" customHeight="false" outlineLevel="0" collapsed="false">
      <c r="A3636" s="0" t="n">
        <f aca="false">Data!C3636</f>
        <v>0.0003</v>
      </c>
      <c r="B3636" s="0" t="n">
        <f aca="false">Data!C3637</f>
        <v>0.0002</v>
      </c>
      <c r="C3636" s="0" t="n">
        <f aca="false">Summary!$B$8+(A3636-Summary!$B$8)*EXP(-Summary!$B$7*Summary!$B$3)</f>
        <v>0.000305693931713901</v>
      </c>
      <c r="D3636" s="0" t="n">
        <f aca="false">Summary!$B$9^2*(1-EXP(-2*Summary!$B$7*Summary!$B$3))/(2*Summary!$B$7)</f>
        <v>2.13796991461712E-007</v>
      </c>
      <c r="E3636" s="0" t="n">
        <f aca="false">LN(NORMDIST(B3636,C3636,SQRT(D3636),FALSE()))</f>
        <v>6.73405518662265</v>
      </c>
    </row>
    <row r="3637" customFormat="false" ht="15" hidden="false" customHeight="false" outlineLevel="0" collapsed="false">
      <c r="A3637" s="0" t="n">
        <f aca="false">Data!C3637</f>
        <v>0.0002</v>
      </c>
      <c r="B3637" s="0" t="n">
        <f aca="false">Data!C3638</f>
        <v>0.0002</v>
      </c>
      <c r="C3637" s="0" t="n">
        <f aca="false">Summary!$B$8+(A3637-Summary!$B$8)*EXP(-Summary!$B$7*Summary!$B$3)</f>
        <v>0.000205734896581662</v>
      </c>
      <c r="D3637" s="0" t="n">
        <f aca="false">Summary!$B$9^2*(1-EXP(-2*Summary!$B$7*Summary!$B$3))/(2*Summary!$B$7)</f>
        <v>2.13796991461712E-007</v>
      </c>
      <c r="E3637" s="0" t="n">
        <f aca="false">LN(NORMDIST(B3637,C3637,SQRT(D3637),FALSE()))</f>
        <v>6.76010400537867</v>
      </c>
    </row>
    <row r="3638" customFormat="false" ht="15" hidden="false" customHeight="false" outlineLevel="0" collapsed="false">
      <c r="A3638" s="0" t="n">
        <f aca="false">Data!C3638</f>
        <v>0.0002</v>
      </c>
      <c r="B3638" s="0" t="n">
        <f aca="false">Data!C3639</f>
        <v>0.0002</v>
      </c>
      <c r="C3638" s="0" t="n">
        <f aca="false">Summary!$B$8+(A3638-Summary!$B$8)*EXP(-Summary!$B$7*Summary!$B$3)</f>
        <v>0.000205734896581662</v>
      </c>
      <c r="D3638" s="0" t="n">
        <f aca="false">Summary!$B$9^2*(1-EXP(-2*Summary!$B$7*Summary!$B$3))/(2*Summary!$B$7)</f>
        <v>2.13796991461712E-007</v>
      </c>
      <c r="E3638" s="0" t="n">
        <f aca="false">LN(NORMDIST(B3638,C3638,SQRT(D3638),FALSE()))</f>
        <v>6.76010400537867</v>
      </c>
    </row>
    <row r="3639" customFormat="false" ht="15" hidden="false" customHeight="false" outlineLevel="0" collapsed="false">
      <c r="A3639" s="0" t="n">
        <f aca="false">Data!C3639</f>
        <v>0.0002</v>
      </c>
      <c r="B3639" s="0" t="n">
        <f aca="false">Data!C3640</f>
        <v>0.0002</v>
      </c>
      <c r="C3639" s="0" t="n">
        <f aca="false">Summary!$B$8+(A3639-Summary!$B$8)*EXP(-Summary!$B$7*Summary!$B$3)</f>
        <v>0.000205734896581662</v>
      </c>
      <c r="D3639" s="0" t="n">
        <f aca="false">Summary!$B$9^2*(1-EXP(-2*Summary!$B$7*Summary!$B$3))/(2*Summary!$B$7)</f>
        <v>2.13796991461712E-007</v>
      </c>
      <c r="E3639" s="0" t="n">
        <f aca="false">LN(NORMDIST(B3639,C3639,SQRT(D3639),FALSE()))</f>
        <v>6.76010400537867</v>
      </c>
    </row>
    <row r="3640" customFormat="false" ht="15" hidden="false" customHeight="false" outlineLevel="0" collapsed="false">
      <c r="A3640" s="0" t="n">
        <f aca="false">Data!C3640</f>
        <v>0.0002</v>
      </c>
      <c r="B3640" s="0" t="n">
        <f aca="false">Data!C3641</f>
        <v>0.0003</v>
      </c>
      <c r="C3640" s="0" t="n">
        <f aca="false">Summary!$B$8+(A3640-Summary!$B$8)*EXP(-Summary!$B$7*Summary!$B$3)</f>
        <v>0.000205734896581662</v>
      </c>
      <c r="D3640" s="0" t="n">
        <f aca="false">Summary!$B$9^2*(1-EXP(-2*Summary!$B$7*Summary!$B$3))/(2*Summary!$B$7)</f>
        <v>2.13796991461712E-007</v>
      </c>
      <c r="E3640" s="0" t="n">
        <f aca="false">LN(NORMDIST(B3640,C3640,SQRT(D3640),FALSE()))</f>
        <v>6.73939973675651</v>
      </c>
    </row>
    <row r="3641" customFormat="false" ht="15" hidden="false" customHeight="false" outlineLevel="0" collapsed="false">
      <c r="A3641" s="0" t="n">
        <f aca="false">Data!C3641</f>
        <v>0.0003</v>
      </c>
      <c r="B3641" s="0" t="n">
        <f aca="false">Data!C3642</f>
        <v>0.0003</v>
      </c>
      <c r="C3641" s="0" t="n">
        <f aca="false">Summary!$B$8+(A3641-Summary!$B$8)*EXP(-Summary!$B$7*Summary!$B$3)</f>
        <v>0.000305693931713901</v>
      </c>
      <c r="D3641" s="0" t="n">
        <f aca="false">Summary!$B$9^2*(1-EXP(-2*Summary!$B$7*Summary!$B$3))/(2*Summary!$B$7)</f>
        <v>2.13796991461712E-007</v>
      </c>
      <c r="E3641" s="0" t="n">
        <f aca="false">LN(NORMDIST(B3641,C3641,SQRT(D3641),FALSE()))</f>
        <v>6.76010510029689</v>
      </c>
    </row>
    <row r="3642" customFormat="false" ht="15" hidden="false" customHeight="false" outlineLevel="0" collapsed="false">
      <c r="A3642" s="0" t="n">
        <f aca="false">Data!C3642</f>
        <v>0.0003</v>
      </c>
      <c r="B3642" s="0" t="n">
        <f aca="false">Data!C3643</f>
        <v>0.0003</v>
      </c>
      <c r="C3642" s="0" t="n">
        <f aca="false">Summary!$B$8+(A3642-Summary!$B$8)*EXP(-Summary!$B$7*Summary!$B$3)</f>
        <v>0.000305693931713901</v>
      </c>
      <c r="D3642" s="0" t="n">
        <f aca="false">Summary!$B$9^2*(1-EXP(-2*Summary!$B$7*Summary!$B$3))/(2*Summary!$B$7)</f>
        <v>2.13796991461712E-007</v>
      </c>
      <c r="E3642" s="0" t="n">
        <f aca="false">LN(NORMDIST(B3642,C3642,SQRT(D3642),FALSE()))</f>
        <v>6.76010510029689</v>
      </c>
    </row>
    <row r="3643" customFormat="false" ht="15" hidden="false" customHeight="false" outlineLevel="0" collapsed="false">
      <c r="A3643" s="0" t="n">
        <f aca="false">Data!C3643</f>
        <v>0.0003</v>
      </c>
      <c r="B3643" s="0" t="n">
        <f aca="false">Data!C3644</f>
        <v>0.0003</v>
      </c>
      <c r="C3643" s="0" t="n">
        <f aca="false">Summary!$B$8+(A3643-Summary!$B$8)*EXP(-Summary!$B$7*Summary!$B$3)</f>
        <v>0.000305693931713901</v>
      </c>
      <c r="D3643" s="0" t="n">
        <f aca="false">Summary!$B$9^2*(1-EXP(-2*Summary!$B$7*Summary!$B$3))/(2*Summary!$B$7)</f>
        <v>2.13796991461712E-007</v>
      </c>
      <c r="E3643" s="0" t="n">
        <f aca="false">LN(NORMDIST(B3643,C3643,SQRT(D3643),FALSE()))</f>
        <v>6.76010510029689</v>
      </c>
    </row>
    <row r="3644" customFormat="false" ht="15" hidden="false" customHeight="false" outlineLevel="0" collapsed="false">
      <c r="A3644" s="0" t="n">
        <f aca="false">Data!C3644</f>
        <v>0.0003</v>
      </c>
      <c r="B3644" s="0" t="n">
        <f aca="false">Data!C3645</f>
        <v>0.0003</v>
      </c>
      <c r="C3644" s="0" t="n">
        <f aca="false">Summary!$B$8+(A3644-Summary!$B$8)*EXP(-Summary!$B$7*Summary!$B$3)</f>
        <v>0.000305693931713901</v>
      </c>
      <c r="D3644" s="0" t="n">
        <f aca="false">Summary!$B$9^2*(1-EXP(-2*Summary!$B$7*Summary!$B$3))/(2*Summary!$B$7)</f>
        <v>2.13796991461712E-007</v>
      </c>
      <c r="E3644" s="0" t="n">
        <f aca="false">LN(NORMDIST(B3644,C3644,SQRT(D3644),FALSE()))</f>
        <v>6.76010510029689</v>
      </c>
    </row>
    <row r="3645" customFormat="false" ht="15" hidden="false" customHeight="false" outlineLevel="0" collapsed="false">
      <c r="A3645" s="0" t="n">
        <f aca="false">Data!C3645</f>
        <v>0.0003</v>
      </c>
      <c r="B3645" s="0" t="n">
        <f aca="false">Data!C3646</f>
        <v>0.0004</v>
      </c>
      <c r="C3645" s="0" t="n">
        <f aca="false">Summary!$B$8+(A3645-Summary!$B$8)*EXP(-Summary!$B$7*Summary!$B$3)</f>
        <v>0.000305693931713901</v>
      </c>
      <c r="D3645" s="0" t="n">
        <f aca="false">Summary!$B$9^2*(1-EXP(-2*Summary!$B$7*Summary!$B$3))/(2*Summary!$B$7)</f>
        <v>2.13796991461712E-007</v>
      </c>
      <c r="E3645" s="0" t="n">
        <f aca="false">LN(NORMDIST(B3645,C3645,SQRT(D3645),FALSE()))</f>
        <v>6.73938167103664</v>
      </c>
    </row>
    <row r="3646" customFormat="false" ht="15" hidden="false" customHeight="false" outlineLevel="0" collapsed="false">
      <c r="A3646" s="0" t="n">
        <f aca="false">Data!C3646</f>
        <v>0.0004</v>
      </c>
      <c r="B3646" s="0" t="n">
        <f aca="false">Data!C3647</f>
        <v>0.0002</v>
      </c>
      <c r="C3646" s="0" t="n">
        <f aca="false">Summary!$B$8+(A3646-Summary!$B$8)*EXP(-Summary!$B$7*Summary!$B$3)</f>
        <v>0.000405652966846141</v>
      </c>
      <c r="D3646" s="0" t="n">
        <f aca="false">Summary!$B$9^2*(1-EXP(-2*Summary!$B$7*Summary!$B$3))/(2*Summary!$B$7)</f>
        <v>2.13796991461712E-007</v>
      </c>
      <c r="E3646" s="0" t="n">
        <f aca="false">LN(NORMDIST(B3646,C3646,SQRT(D3646),FALSE()))</f>
        <v>6.66127133835916</v>
      </c>
    </row>
    <row r="3647" customFormat="false" ht="15" hidden="false" customHeight="false" outlineLevel="0" collapsed="false">
      <c r="A3647" s="0" t="n">
        <f aca="false">Data!C3647</f>
        <v>0.0002</v>
      </c>
      <c r="B3647" s="0" t="n">
        <f aca="false">Data!C3648</f>
        <v>0.0004</v>
      </c>
      <c r="C3647" s="0" t="n">
        <f aca="false">Summary!$B$8+(A3647-Summary!$B$8)*EXP(-Summary!$B$7*Summary!$B$3)</f>
        <v>0.000205734896581662</v>
      </c>
      <c r="D3647" s="0" t="n">
        <f aca="false">Summary!$B$9^2*(1-EXP(-2*Summary!$B$7*Summary!$B$3))/(2*Summary!$B$7)</f>
        <v>2.13796991461712E-007</v>
      </c>
      <c r="E3647" s="0" t="n">
        <f aca="false">LN(NORMDIST(B3647,C3647,SQRT(D3647),FALSE()))</f>
        <v>6.67192212519986</v>
      </c>
    </row>
    <row r="3648" customFormat="false" ht="15" hidden="false" customHeight="false" outlineLevel="0" collapsed="false">
      <c r="A3648" s="0" t="n">
        <f aca="false">Data!C3648</f>
        <v>0.0004</v>
      </c>
      <c r="B3648" s="0" t="n">
        <f aca="false">Data!C3649</f>
        <v>0.0003</v>
      </c>
      <c r="C3648" s="0" t="n">
        <f aca="false">Summary!$B$8+(A3648-Summary!$B$8)*EXP(-Summary!$B$7*Summary!$B$3)</f>
        <v>0.000405652966846141</v>
      </c>
      <c r="D3648" s="0" t="n">
        <f aca="false">Summary!$B$9^2*(1-EXP(-2*Summary!$B$7*Summary!$B$3))/(2*Summary!$B$7)</f>
        <v>2.13796991461712E-007</v>
      </c>
      <c r="E3648" s="0" t="n">
        <f aca="false">LN(NORMDIST(B3648,C3648,SQRT(D3648),FALSE()))</f>
        <v>6.73407543432981</v>
      </c>
    </row>
    <row r="3649" customFormat="false" ht="15" hidden="false" customHeight="false" outlineLevel="0" collapsed="false">
      <c r="A3649" s="0" t="n">
        <f aca="false">Data!C3649</f>
        <v>0.0003</v>
      </c>
      <c r="B3649" s="0" t="n">
        <f aca="false">Data!C3650</f>
        <v>0.0003</v>
      </c>
      <c r="C3649" s="0" t="n">
        <f aca="false">Summary!$B$8+(A3649-Summary!$B$8)*EXP(-Summary!$B$7*Summary!$B$3)</f>
        <v>0.000305693931713901</v>
      </c>
      <c r="D3649" s="0" t="n">
        <f aca="false">Summary!$B$9^2*(1-EXP(-2*Summary!$B$7*Summary!$B$3))/(2*Summary!$B$7)</f>
        <v>2.13796991461712E-007</v>
      </c>
      <c r="E3649" s="0" t="n">
        <f aca="false">LN(NORMDIST(B3649,C3649,SQRT(D3649),FALSE()))</f>
        <v>6.76010510029689</v>
      </c>
    </row>
    <row r="3650" customFormat="false" ht="15" hidden="false" customHeight="false" outlineLevel="0" collapsed="false">
      <c r="A3650" s="0" t="n">
        <f aca="false">Data!C3650</f>
        <v>0.0003</v>
      </c>
      <c r="B3650" s="0" t="n">
        <f aca="false">Data!C3651</f>
        <v>0.0004</v>
      </c>
      <c r="C3650" s="0" t="n">
        <f aca="false">Summary!$B$8+(A3650-Summary!$B$8)*EXP(-Summary!$B$7*Summary!$B$3)</f>
        <v>0.000305693931713901</v>
      </c>
      <c r="D3650" s="0" t="n">
        <f aca="false">Summary!$B$9^2*(1-EXP(-2*Summary!$B$7*Summary!$B$3))/(2*Summary!$B$7)</f>
        <v>2.13796991461712E-007</v>
      </c>
      <c r="E3650" s="0" t="n">
        <f aca="false">LN(NORMDIST(B3650,C3650,SQRT(D3650),FALSE()))</f>
        <v>6.73938167103664</v>
      </c>
    </row>
    <row r="3651" customFormat="false" ht="15" hidden="false" customHeight="false" outlineLevel="0" collapsed="false">
      <c r="A3651" s="0" t="n">
        <f aca="false">Data!C3651</f>
        <v>0.0004</v>
      </c>
      <c r="B3651" s="0" t="n">
        <f aca="false">Data!C3652</f>
        <v>0.0003</v>
      </c>
      <c r="C3651" s="0" t="n">
        <f aca="false">Summary!$B$8+(A3651-Summary!$B$8)*EXP(-Summary!$B$7*Summary!$B$3)</f>
        <v>0.000405652966846141</v>
      </c>
      <c r="D3651" s="0" t="n">
        <f aca="false">Summary!$B$9^2*(1-EXP(-2*Summary!$B$7*Summary!$B$3))/(2*Summary!$B$7)</f>
        <v>2.13796991461712E-007</v>
      </c>
      <c r="E3651" s="0" t="n">
        <f aca="false">LN(NORMDIST(B3651,C3651,SQRT(D3651),FALSE()))</f>
        <v>6.73407543432981</v>
      </c>
    </row>
    <row r="3652" customFormat="false" ht="15" hidden="false" customHeight="false" outlineLevel="0" collapsed="false">
      <c r="A3652" s="0" t="n">
        <f aca="false">Data!C3652</f>
        <v>0.0003</v>
      </c>
      <c r="B3652" s="0" t="n">
        <f aca="false">Data!C3653</f>
        <v>0.0003</v>
      </c>
      <c r="C3652" s="0" t="n">
        <f aca="false">Summary!$B$8+(A3652-Summary!$B$8)*EXP(-Summary!$B$7*Summary!$B$3)</f>
        <v>0.000305693931713901</v>
      </c>
      <c r="D3652" s="0" t="n">
        <f aca="false">Summary!$B$9^2*(1-EXP(-2*Summary!$B$7*Summary!$B$3))/(2*Summary!$B$7)</f>
        <v>2.13796991461712E-007</v>
      </c>
      <c r="E3652" s="0" t="n">
        <f aca="false">LN(NORMDIST(B3652,C3652,SQRT(D3652),FALSE()))</f>
        <v>6.76010510029689</v>
      </c>
    </row>
    <row r="3653" customFormat="false" ht="15" hidden="false" customHeight="false" outlineLevel="0" collapsed="false">
      <c r="A3653" s="0" t="n">
        <f aca="false">Data!C3653</f>
        <v>0.0003</v>
      </c>
      <c r="B3653" s="0" t="n">
        <f aca="false">Data!C3654</f>
        <v>0.0003</v>
      </c>
      <c r="C3653" s="0" t="n">
        <f aca="false">Summary!$B$8+(A3653-Summary!$B$8)*EXP(-Summary!$B$7*Summary!$B$3)</f>
        <v>0.000305693931713901</v>
      </c>
      <c r="D3653" s="0" t="n">
        <f aca="false">Summary!$B$9^2*(1-EXP(-2*Summary!$B$7*Summary!$B$3))/(2*Summary!$B$7)</f>
        <v>2.13796991461712E-007</v>
      </c>
      <c r="E3653" s="0" t="n">
        <f aca="false">LN(NORMDIST(B3653,C3653,SQRT(D3653),FALSE()))</f>
        <v>6.76010510029689</v>
      </c>
    </row>
    <row r="3654" customFormat="false" ht="15" hidden="false" customHeight="false" outlineLevel="0" collapsed="false">
      <c r="A3654" s="0" t="n">
        <f aca="false">Data!C3654</f>
        <v>0.0003</v>
      </c>
      <c r="B3654" s="0" t="n">
        <f aca="false">Data!C3655</f>
        <v>0.0003</v>
      </c>
      <c r="C3654" s="0" t="n">
        <f aca="false">Summary!$B$8+(A3654-Summary!$B$8)*EXP(-Summary!$B$7*Summary!$B$3)</f>
        <v>0.000305693931713901</v>
      </c>
      <c r="D3654" s="0" t="n">
        <f aca="false">Summary!$B$9^2*(1-EXP(-2*Summary!$B$7*Summary!$B$3))/(2*Summary!$B$7)</f>
        <v>2.13796991461712E-007</v>
      </c>
      <c r="E3654" s="0" t="n">
        <f aca="false">LN(NORMDIST(B3654,C3654,SQRT(D3654),FALSE()))</f>
        <v>6.76010510029689</v>
      </c>
    </row>
    <row r="3655" customFormat="false" ht="15" hidden="false" customHeight="false" outlineLevel="0" collapsed="false">
      <c r="A3655" s="0" t="n">
        <f aca="false">Data!C3655</f>
        <v>0.0003</v>
      </c>
      <c r="B3655" s="0" t="n">
        <f aca="false">Data!C3656</f>
        <v>0.0004</v>
      </c>
      <c r="C3655" s="0" t="n">
        <f aca="false">Summary!$B$8+(A3655-Summary!$B$8)*EXP(-Summary!$B$7*Summary!$B$3)</f>
        <v>0.000305693931713901</v>
      </c>
      <c r="D3655" s="0" t="n">
        <f aca="false">Summary!$B$9^2*(1-EXP(-2*Summary!$B$7*Summary!$B$3))/(2*Summary!$B$7)</f>
        <v>2.13796991461712E-007</v>
      </c>
      <c r="E3655" s="0" t="n">
        <f aca="false">LN(NORMDIST(B3655,C3655,SQRT(D3655),FALSE()))</f>
        <v>6.73938167103664</v>
      </c>
    </row>
    <row r="3656" customFormat="false" ht="15" hidden="false" customHeight="false" outlineLevel="0" collapsed="false">
      <c r="A3656" s="0" t="n">
        <f aca="false">Data!C3656</f>
        <v>0.0004</v>
      </c>
      <c r="B3656" s="0" t="n">
        <f aca="false">Data!C3657</f>
        <v>0.0003</v>
      </c>
      <c r="C3656" s="0" t="n">
        <f aca="false">Summary!$B$8+(A3656-Summary!$B$8)*EXP(-Summary!$B$7*Summary!$B$3)</f>
        <v>0.000405652966846141</v>
      </c>
      <c r="D3656" s="0" t="n">
        <f aca="false">Summary!$B$9^2*(1-EXP(-2*Summary!$B$7*Summary!$B$3))/(2*Summary!$B$7)</f>
        <v>2.13796991461712E-007</v>
      </c>
      <c r="E3656" s="0" t="n">
        <f aca="false">LN(NORMDIST(B3656,C3656,SQRT(D3656),FALSE()))</f>
        <v>6.73407543432981</v>
      </c>
    </row>
    <row r="3657" customFormat="false" ht="15" hidden="false" customHeight="false" outlineLevel="0" collapsed="false">
      <c r="A3657" s="0" t="n">
        <f aca="false">Data!C3657</f>
        <v>0.0003</v>
      </c>
      <c r="B3657" s="0" t="n">
        <f aca="false">Data!C3658</f>
        <v>0.0004</v>
      </c>
      <c r="C3657" s="0" t="n">
        <f aca="false">Summary!$B$8+(A3657-Summary!$B$8)*EXP(-Summary!$B$7*Summary!$B$3)</f>
        <v>0.000305693931713901</v>
      </c>
      <c r="D3657" s="0" t="n">
        <f aca="false">Summary!$B$9^2*(1-EXP(-2*Summary!$B$7*Summary!$B$3))/(2*Summary!$B$7)</f>
        <v>2.13796991461712E-007</v>
      </c>
      <c r="E3657" s="0" t="n">
        <f aca="false">LN(NORMDIST(B3657,C3657,SQRT(D3657),FALSE()))</f>
        <v>6.73938167103664</v>
      </c>
    </row>
    <row r="3658" customFormat="false" ht="15" hidden="false" customHeight="false" outlineLevel="0" collapsed="false">
      <c r="A3658" s="0" t="n">
        <f aca="false">Data!C3658</f>
        <v>0.0004</v>
      </c>
      <c r="B3658" s="0" t="n">
        <f aca="false">Data!C3659</f>
        <v>0.0004</v>
      </c>
      <c r="C3658" s="0" t="n">
        <f aca="false">Summary!$B$8+(A3658-Summary!$B$8)*EXP(-Summary!$B$7*Summary!$B$3)</f>
        <v>0.000405652966846141</v>
      </c>
      <c r="D3658" s="0" t="n">
        <f aca="false">Summary!$B$9^2*(1-EXP(-2*Summary!$B$7*Summary!$B$3))/(2*Summary!$B$7)</f>
        <v>2.13796991461712E-007</v>
      </c>
      <c r="E3658" s="0" t="n">
        <f aca="false">LN(NORMDIST(B3658,C3658,SQRT(D3658),FALSE()))</f>
        <v>6.76010618736597</v>
      </c>
    </row>
    <row r="3659" customFormat="false" ht="15" hidden="false" customHeight="false" outlineLevel="0" collapsed="false">
      <c r="A3659" s="0" t="n">
        <f aca="false">Data!C3659</f>
        <v>0.0004</v>
      </c>
      <c r="B3659" s="0" t="n">
        <f aca="false">Data!C3660</f>
        <v>0.0003</v>
      </c>
      <c r="C3659" s="0" t="n">
        <f aca="false">Summary!$B$8+(A3659-Summary!$B$8)*EXP(-Summary!$B$7*Summary!$B$3)</f>
        <v>0.000405652966846141</v>
      </c>
      <c r="D3659" s="0" t="n">
        <f aca="false">Summary!$B$9^2*(1-EXP(-2*Summary!$B$7*Summary!$B$3))/(2*Summary!$B$7)</f>
        <v>2.13796991461712E-007</v>
      </c>
      <c r="E3659" s="0" t="n">
        <f aca="false">LN(NORMDIST(B3659,C3659,SQRT(D3659),FALSE()))</f>
        <v>6.73407543432981</v>
      </c>
    </row>
    <row r="3660" customFormat="false" ht="15" hidden="false" customHeight="false" outlineLevel="0" collapsed="false">
      <c r="A3660" s="0" t="n">
        <f aca="false">Data!C3660</f>
        <v>0.0003</v>
      </c>
      <c r="B3660" s="0" t="n">
        <f aca="false">Data!C3661</f>
        <v>0.0003</v>
      </c>
      <c r="C3660" s="0" t="n">
        <f aca="false">Summary!$B$8+(A3660-Summary!$B$8)*EXP(-Summary!$B$7*Summary!$B$3)</f>
        <v>0.000305693931713901</v>
      </c>
      <c r="D3660" s="0" t="n">
        <f aca="false">Summary!$B$9^2*(1-EXP(-2*Summary!$B$7*Summary!$B$3))/(2*Summary!$B$7)</f>
        <v>2.13796991461712E-007</v>
      </c>
      <c r="E3660" s="0" t="n">
        <f aca="false">LN(NORMDIST(B3660,C3660,SQRT(D3660),FALSE()))</f>
        <v>6.76010510029689</v>
      </c>
    </row>
    <row r="3661" customFormat="false" ht="15" hidden="false" customHeight="false" outlineLevel="0" collapsed="false">
      <c r="A3661" s="0" t="n">
        <f aca="false">Data!C3661</f>
        <v>0.0003</v>
      </c>
      <c r="B3661" s="0" t="n">
        <f aca="false">Data!C3662</f>
        <v>0.0003</v>
      </c>
      <c r="C3661" s="0" t="n">
        <f aca="false">Summary!$B$8+(A3661-Summary!$B$8)*EXP(-Summary!$B$7*Summary!$B$3)</f>
        <v>0.000305693931713901</v>
      </c>
      <c r="D3661" s="0" t="n">
        <f aca="false">Summary!$B$9^2*(1-EXP(-2*Summary!$B$7*Summary!$B$3))/(2*Summary!$B$7)</f>
        <v>2.13796991461712E-007</v>
      </c>
      <c r="E3661" s="0" t="n">
        <f aca="false">LN(NORMDIST(B3661,C3661,SQRT(D3661),FALSE()))</f>
        <v>6.76010510029689</v>
      </c>
    </row>
    <row r="3662" customFormat="false" ht="15" hidden="false" customHeight="false" outlineLevel="0" collapsed="false">
      <c r="A3662" s="0" t="n">
        <f aca="false">Data!C3662</f>
        <v>0.0003</v>
      </c>
      <c r="B3662" s="0" t="n">
        <f aca="false">Data!C3663</f>
        <v>0.0004</v>
      </c>
      <c r="C3662" s="0" t="n">
        <f aca="false">Summary!$B$8+(A3662-Summary!$B$8)*EXP(-Summary!$B$7*Summary!$B$3)</f>
        <v>0.000305693931713901</v>
      </c>
      <c r="D3662" s="0" t="n">
        <f aca="false">Summary!$B$9^2*(1-EXP(-2*Summary!$B$7*Summary!$B$3))/(2*Summary!$B$7)</f>
        <v>2.13796991461712E-007</v>
      </c>
      <c r="E3662" s="0" t="n">
        <f aca="false">LN(NORMDIST(B3662,C3662,SQRT(D3662),FALSE()))</f>
        <v>6.73938167103664</v>
      </c>
    </row>
    <row r="3663" customFormat="false" ht="15" hidden="false" customHeight="false" outlineLevel="0" collapsed="false">
      <c r="A3663" s="0" t="n">
        <f aca="false">Data!C3663</f>
        <v>0.0004</v>
      </c>
      <c r="B3663" s="0" t="n">
        <f aca="false">Data!C3664</f>
        <v>0.0002</v>
      </c>
      <c r="C3663" s="0" t="n">
        <f aca="false">Summary!$B$8+(A3663-Summary!$B$8)*EXP(-Summary!$B$7*Summary!$B$3)</f>
        <v>0.000405652966846141</v>
      </c>
      <c r="D3663" s="0" t="n">
        <f aca="false">Summary!$B$9^2*(1-EXP(-2*Summary!$B$7*Summary!$B$3))/(2*Summary!$B$7)</f>
        <v>2.13796991461712E-007</v>
      </c>
      <c r="E3663" s="0" t="n">
        <f aca="false">LN(NORMDIST(B3663,C3663,SQRT(D3663),FALSE()))</f>
        <v>6.66127133835916</v>
      </c>
    </row>
    <row r="3664" customFormat="false" ht="15" hidden="false" customHeight="false" outlineLevel="0" collapsed="false">
      <c r="A3664" s="0" t="n">
        <f aca="false">Data!C3664</f>
        <v>0.0002</v>
      </c>
      <c r="B3664" s="0" t="n">
        <f aca="false">Data!C3665</f>
        <v>0.0003</v>
      </c>
      <c r="C3664" s="0" t="n">
        <f aca="false">Summary!$B$8+(A3664-Summary!$B$8)*EXP(-Summary!$B$7*Summary!$B$3)</f>
        <v>0.000205734896581662</v>
      </c>
      <c r="D3664" s="0" t="n">
        <f aca="false">Summary!$B$9^2*(1-EXP(-2*Summary!$B$7*Summary!$B$3))/(2*Summary!$B$7)</f>
        <v>2.13796991461712E-007</v>
      </c>
      <c r="E3664" s="0" t="n">
        <f aca="false">LN(NORMDIST(B3664,C3664,SQRT(D3664),FALSE()))</f>
        <v>6.73939973675651</v>
      </c>
    </row>
    <row r="3665" customFormat="false" ht="15" hidden="false" customHeight="false" outlineLevel="0" collapsed="false">
      <c r="A3665" s="0" t="n">
        <f aca="false">Data!C3665</f>
        <v>0.0003</v>
      </c>
      <c r="B3665" s="0" t="n">
        <f aca="false">Data!C3666</f>
        <v>0.0004</v>
      </c>
      <c r="C3665" s="0" t="n">
        <f aca="false">Summary!$B$8+(A3665-Summary!$B$8)*EXP(-Summary!$B$7*Summary!$B$3)</f>
        <v>0.000305693931713901</v>
      </c>
      <c r="D3665" s="0" t="n">
        <f aca="false">Summary!$B$9^2*(1-EXP(-2*Summary!$B$7*Summary!$B$3))/(2*Summary!$B$7)</f>
        <v>2.13796991461712E-007</v>
      </c>
      <c r="E3665" s="0" t="n">
        <f aca="false">LN(NORMDIST(B3665,C3665,SQRT(D3665),FALSE()))</f>
        <v>6.73938167103664</v>
      </c>
    </row>
    <row r="3666" customFormat="false" ht="15" hidden="false" customHeight="false" outlineLevel="0" collapsed="false">
      <c r="A3666" s="0" t="n">
        <f aca="false">Data!C3666</f>
        <v>0.0004</v>
      </c>
      <c r="B3666" s="0" t="n">
        <f aca="false">Data!C3667</f>
        <v>0.0003</v>
      </c>
      <c r="C3666" s="0" t="n">
        <f aca="false">Summary!$B$8+(A3666-Summary!$B$8)*EXP(-Summary!$B$7*Summary!$B$3)</f>
        <v>0.000405652966846141</v>
      </c>
      <c r="D3666" s="0" t="n">
        <f aca="false">Summary!$B$9^2*(1-EXP(-2*Summary!$B$7*Summary!$B$3))/(2*Summary!$B$7)</f>
        <v>2.13796991461712E-007</v>
      </c>
      <c r="E3666" s="0" t="n">
        <f aca="false">LN(NORMDIST(B3666,C3666,SQRT(D3666),FALSE()))</f>
        <v>6.73407543432981</v>
      </c>
    </row>
    <row r="3667" customFormat="false" ht="15" hidden="false" customHeight="false" outlineLevel="0" collapsed="false">
      <c r="A3667" s="0" t="n">
        <f aca="false">Data!C3667</f>
        <v>0.0003</v>
      </c>
      <c r="B3667" s="0" t="n">
        <f aca="false">Data!C3668</f>
        <v>0.0004</v>
      </c>
      <c r="C3667" s="0" t="n">
        <f aca="false">Summary!$B$8+(A3667-Summary!$B$8)*EXP(-Summary!$B$7*Summary!$B$3)</f>
        <v>0.000305693931713901</v>
      </c>
      <c r="D3667" s="0" t="n">
        <f aca="false">Summary!$B$9^2*(1-EXP(-2*Summary!$B$7*Summary!$B$3))/(2*Summary!$B$7)</f>
        <v>2.13796991461712E-007</v>
      </c>
      <c r="E3667" s="0" t="n">
        <f aca="false">LN(NORMDIST(B3667,C3667,SQRT(D3667),FALSE()))</f>
        <v>6.73938167103664</v>
      </c>
    </row>
    <row r="3668" customFormat="false" ht="15" hidden="false" customHeight="false" outlineLevel="0" collapsed="false">
      <c r="A3668" s="0" t="n">
        <f aca="false">Data!C3668</f>
        <v>0.0004</v>
      </c>
      <c r="B3668" s="0" t="n">
        <f aca="false">Data!C3669</f>
        <v>0.0003</v>
      </c>
      <c r="C3668" s="0" t="n">
        <f aca="false">Summary!$B$8+(A3668-Summary!$B$8)*EXP(-Summary!$B$7*Summary!$B$3)</f>
        <v>0.000405652966846141</v>
      </c>
      <c r="D3668" s="0" t="n">
        <f aca="false">Summary!$B$9^2*(1-EXP(-2*Summary!$B$7*Summary!$B$3))/(2*Summary!$B$7)</f>
        <v>2.13796991461712E-007</v>
      </c>
      <c r="E3668" s="0" t="n">
        <f aca="false">LN(NORMDIST(B3668,C3668,SQRT(D3668),FALSE()))</f>
        <v>6.73407543432981</v>
      </c>
    </row>
    <row r="3669" customFormat="false" ht="15" hidden="false" customHeight="false" outlineLevel="0" collapsed="false">
      <c r="A3669" s="0" t="n">
        <f aca="false">Data!C3669</f>
        <v>0.0003</v>
      </c>
      <c r="B3669" s="0" t="n">
        <f aca="false">Data!C3670</f>
        <v>0.0003</v>
      </c>
      <c r="C3669" s="0" t="n">
        <f aca="false">Summary!$B$8+(A3669-Summary!$B$8)*EXP(-Summary!$B$7*Summary!$B$3)</f>
        <v>0.000305693931713901</v>
      </c>
      <c r="D3669" s="0" t="n">
        <f aca="false">Summary!$B$9^2*(1-EXP(-2*Summary!$B$7*Summary!$B$3))/(2*Summary!$B$7)</f>
        <v>2.13796991461712E-007</v>
      </c>
      <c r="E3669" s="0" t="n">
        <f aca="false">LN(NORMDIST(B3669,C3669,SQRT(D3669),FALSE()))</f>
        <v>6.76010510029689</v>
      </c>
    </row>
    <row r="3670" customFormat="false" ht="15" hidden="false" customHeight="false" outlineLevel="0" collapsed="false">
      <c r="A3670" s="0" t="n">
        <f aca="false">Data!C3670</f>
        <v>0.0003</v>
      </c>
      <c r="B3670" s="0" t="n">
        <f aca="false">Data!C3671</f>
        <v>0.0003</v>
      </c>
      <c r="C3670" s="0" t="n">
        <f aca="false">Summary!$B$8+(A3670-Summary!$B$8)*EXP(-Summary!$B$7*Summary!$B$3)</f>
        <v>0.000305693931713901</v>
      </c>
      <c r="D3670" s="0" t="n">
        <f aca="false">Summary!$B$9^2*(1-EXP(-2*Summary!$B$7*Summary!$B$3))/(2*Summary!$B$7)</f>
        <v>2.13796991461712E-007</v>
      </c>
      <c r="E3670" s="0" t="n">
        <f aca="false">LN(NORMDIST(B3670,C3670,SQRT(D3670),FALSE()))</f>
        <v>6.76010510029689</v>
      </c>
    </row>
    <row r="3671" customFormat="false" ht="15" hidden="false" customHeight="false" outlineLevel="0" collapsed="false">
      <c r="A3671" s="0" t="n">
        <f aca="false">Data!C3671</f>
        <v>0.0003</v>
      </c>
      <c r="B3671" s="0" t="n">
        <f aca="false">Data!C3672</f>
        <v>0.0003</v>
      </c>
      <c r="C3671" s="0" t="n">
        <f aca="false">Summary!$B$8+(A3671-Summary!$B$8)*EXP(-Summary!$B$7*Summary!$B$3)</f>
        <v>0.000305693931713901</v>
      </c>
      <c r="D3671" s="0" t="n">
        <f aca="false">Summary!$B$9^2*(1-EXP(-2*Summary!$B$7*Summary!$B$3))/(2*Summary!$B$7)</f>
        <v>2.13796991461712E-007</v>
      </c>
      <c r="E3671" s="0" t="n">
        <f aca="false">LN(NORMDIST(B3671,C3671,SQRT(D3671),FALSE()))</f>
        <v>6.76010510029689</v>
      </c>
    </row>
    <row r="3672" customFormat="false" ht="15" hidden="false" customHeight="false" outlineLevel="0" collapsed="false">
      <c r="A3672" s="0" t="n">
        <f aca="false">Data!C3672</f>
        <v>0.0003</v>
      </c>
      <c r="B3672" s="0" t="n">
        <f aca="false">Data!C3673</f>
        <v>0.0003</v>
      </c>
      <c r="C3672" s="0" t="n">
        <f aca="false">Summary!$B$8+(A3672-Summary!$B$8)*EXP(-Summary!$B$7*Summary!$B$3)</f>
        <v>0.000305693931713901</v>
      </c>
      <c r="D3672" s="0" t="n">
        <f aca="false">Summary!$B$9^2*(1-EXP(-2*Summary!$B$7*Summary!$B$3))/(2*Summary!$B$7)</f>
        <v>2.13796991461712E-007</v>
      </c>
      <c r="E3672" s="0" t="n">
        <f aca="false">LN(NORMDIST(B3672,C3672,SQRT(D3672),FALSE()))</f>
        <v>6.76010510029689</v>
      </c>
    </row>
    <row r="3673" customFormat="false" ht="15" hidden="false" customHeight="false" outlineLevel="0" collapsed="false">
      <c r="A3673" s="0" t="n">
        <f aca="false">Data!C3673</f>
        <v>0.0003</v>
      </c>
      <c r="B3673" s="0" t="n">
        <f aca="false">Data!C3674</f>
        <v>0.0003</v>
      </c>
      <c r="C3673" s="0" t="n">
        <f aca="false">Summary!$B$8+(A3673-Summary!$B$8)*EXP(-Summary!$B$7*Summary!$B$3)</f>
        <v>0.000305693931713901</v>
      </c>
      <c r="D3673" s="0" t="n">
        <f aca="false">Summary!$B$9^2*(1-EXP(-2*Summary!$B$7*Summary!$B$3))/(2*Summary!$B$7)</f>
        <v>2.13796991461712E-007</v>
      </c>
      <c r="E3673" s="0" t="n">
        <f aca="false">LN(NORMDIST(B3673,C3673,SQRT(D3673),FALSE()))</f>
        <v>6.76010510029689</v>
      </c>
    </row>
    <row r="3674" customFormat="false" ht="15" hidden="false" customHeight="false" outlineLevel="0" collapsed="false">
      <c r="A3674" s="0" t="n">
        <f aca="false">Data!C3674</f>
        <v>0.0003</v>
      </c>
      <c r="B3674" s="0" t="n">
        <f aca="false">Data!C3675</f>
        <v>0.0002</v>
      </c>
      <c r="C3674" s="0" t="n">
        <f aca="false">Summary!$B$8+(A3674-Summary!$B$8)*EXP(-Summary!$B$7*Summary!$B$3)</f>
        <v>0.000305693931713901</v>
      </c>
      <c r="D3674" s="0" t="n">
        <f aca="false">Summary!$B$9^2*(1-EXP(-2*Summary!$B$7*Summary!$B$3))/(2*Summary!$B$7)</f>
        <v>2.13796991461712E-007</v>
      </c>
      <c r="E3674" s="0" t="n">
        <f aca="false">LN(NORMDIST(B3674,C3674,SQRT(D3674),FALSE()))</f>
        <v>6.73405518662265</v>
      </c>
    </row>
    <row r="3675" customFormat="false" ht="15" hidden="false" customHeight="false" outlineLevel="0" collapsed="false">
      <c r="A3675" s="0" t="n">
        <f aca="false">Data!C3675</f>
        <v>0.0002</v>
      </c>
      <c r="B3675" s="0" t="n">
        <f aca="false">Data!C3676</f>
        <v>0.0002</v>
      </c>
      <c r="C3675" s="0" t="n">
        <f aca="false">Summary!$B$8+(A3675-Summary!$B$8)*EXP(-Summary!$B$7*Summary!$B$3)</f>
        <v>0.000205734896581662</v>
      </c>
      <c r="D3675" s="0" t="n">
        <f aca="false">Summary!$B$9^2*(1-EXP(-2*Summary!$B$7*Summary!$B$3))/(2*Summary!$B$7)</f>
        <v>2.13796991461712E-007</v>
      </c>
      <c r="E3675" s="0" t="n">
        <f aca="false">LN(NORMDIST(B3675,C3675,SQRT(D3675),FALSE()))</f>
        <v>6.76010400537867</v>
      </c>
    </row>
    <row r="3676" customFormat="false" ht="15" hidden="false" customHeight="false" outlineLevel="0" collapsed="false">
      <c r="A3676" s="0" t="n">
        <f aca="false">Data!C3676</f>
        <v>0.0002</v>
      </c>
      <c r="B3676" s="0" t="n">
        <f aca="false">Data!C3677</f>
        <v>0.0002</v>
      </c>
      <c r="C3676" s="0" t="n">
        <f aca="false">Summary!$B$8+(A3676-Summary!$B$8)*EXP(-Summary!$B$7*Summary!$B$3)</f>
        <v>0.000205734896581662</v>
      </c>
      <c r="D3676" s="0" t="n">
        <f aca="false">Summary!$B$9^2*(1-EXP(-2*Summary!$B$7*Summary!$B$3))/(2*Summary!$B$7)</f>
        <v>2.13796991461712E-007</v>
      </c>
      <c r="E3676" s="0" t="n">
        <f aca="false">LN(NORMDIST(B3676,C3676,SQRT(D3676),FALSE()))</f>
        <v>6.76010400537867</v>
      </c>
    </row>
    <row r="3677" customFormat="false" ht="15" hidden="false" customHeight="false" outlineLevel="0" collapsed="false">
      <c r="A3677" s="0" t="n">
        <f aca="false">Data!C3677</f>
        <v>0.0002</v>
      </c>
      <c r="B3677" s="0" t="n">
        <f aca="false">Data!C3678</f>
        <v>0.0002</v>
      </c>
      <c r="C3677" s="0" t="n">
        <f aca="false">Summary!$B$8+(A3677-Summary!$B$8)*EXP(-Summary!$B$7*Summary!$B$3)</f>
        <v>0.000205734896581662</v>
      </c>
      <c r="D3677" s="0" t="n">
        <f aca="false">Summary!$B$9^2*(1-EXP(-2*Summary!$B$7*Summary!$B$3))/(2*Summary!$B$7)</f>
        <v>2.13796991461712E-007</v>
      </c>
      <c r="E3677" s="0" t="n">
        <f aca="false">LN(NORMDIST(B3677,C3677,SQRT(D3677),FALSE()))</f>
        <v>6.76010400537867</v>
      </c>
    </row>
    <row r="3678" customFormat="false" ht="15" hidden="false" customHeight="false" outlineLevel="0" collapsed="false">
      <c r="A3678" s="0" t="n">
        <f aca="false">Data!C3678</f>
        <v>0.0002</v>
      </c>
      <c r="B3678" s="0" t="n">
        <f aca="false">Data!C3679</f>
        <v>0.0002</v>
      </c>
      <c r="C3678" s="0" t="n">
        <f aca="false">Summary!$B$8+(A3678-Summary!$B$8)*EXP(-Summary!$B$7*Summary!$B$3)</f>
        <v>0.000205734896581662</v>
      </c>
      <c r="D3678" s="0" t="n">
        <f aca="false">Summary!$B$9^2*(1-EXP(-2*Summary!$B$7*Summary!$B$3))/(2*Summary!$B$7)</f>
        <v>2.13796991461712E-007</v>
      </c>
      <c r="E3678" s="0" t="n">
        <f aca="false">LN(NORMDIST(B3678,C3678,SQRT(D3678),FALSE()))</f>
        <v>6.76010400537867</v>
      </c>
    </row>
    <row r="3679" customFormat="false" ht="15" hidden="false" customHeight="false" outlineLevel="0" collapsed="false">
      <c r="A3679" s="0" t="n">
        <f aca="false">Data!C3679</f>
        <v>0.0002</v>
      </c>
      <c r="B3679" s="0" t="n">
        <f aca="false">Data!C3680</f>
        <v>0.0002</v>
      </c>
      <c r="C3679" s="0" t="n">
        <f aca="false">Summary!$B$8+(A3679-Summary!$B$8)*EXP(-Summary!$B$7*Summary!$B$3)</f>
        <v>0.000205734896581662</v>
      </c>
      <c r="D3679" s="0" t="n">
        <f aca="false">Summary!$B$9^2*(1-EXP(-2*Summary!$B$7*Summary!$B$3))/(2*Summary!$B$7)</f>
        <v>2.13796991461712E-007</v>
      </c>
      <c r="E3679" s="0" t="n">
        <f aca="false">LN(NORMDIST(B3679,C3679,SQRT(D3679),FALSE()))</f>
        <v>6.76010400537867</v>
      </c>
    </row>
    <row r="3680" customFormat="false" ht="15" hidden="false" customHeight="false" outlineLevel="0" collapsed="false">
      <c r="A3680" s="0" t="n">
        <f aca="false">Data!C3680</f>
        <v>0.0002</v>
      </c>
      <c r="B3680" s="0" t="n">
        <f aca="false">Data!C3681</f>
        <v>0.0002</v>
      </c>
      <c r="C3680" s="0" t="n">
        <f aca="false">Summary!$B$8+(A3680-Summary!$B$8)*EXP(-Summary!$B$7*Summary!$B$3)</f>
        <v>0.000205734896581662</v>
      </c>
      <c r="D3680" s="0" t="n">
        <f aca="false">Summary!$B$9^2*(1-EXP(-2*Summary!$B$7*Summary!$B$3))/(2*Summary!$B$7)</f>
        <v>2.13796991461712E-007</v>
      </c>
      <c r="E3680" s="0" t="n">
        <f aca="false">LN(NORMDIST(B3680,C3680,SQRT(D3680),FALSE()))</f>
        <v>6.76010400537867</v>
      </c>
    </row>
    <row r="3681" customFormat="false" ht="15" hidden="false" customHeight="false" outlineLevel="0" collapsed="false">
      <c r="A3681" s="0" t="n">
        <f aca="false">Data!C3681</f>
        <v>0.0002</v>
      </c>
      <c r="B3681" s="0" t="n">
        <f aca="false">Data!C3682</f>
        <v>0.0002</v>
      </c>
      <c r="C3681" s="0" t="n">
        <f aca="false">Summary!$B$8+(A3681-Summary!$B$8)*EXP(-Summary!$B$7*Summary!$B$3)</f>
        <v>0.000205734896581662</v>
      </c>
      <c r="D3681" s="0" t="n">
        <f aca="false">Summary!$B$9^2*(1-EXP(-2*Summary!$B$7*Summary!$B$3))/(2*Summary!$B$7)</f>
        <v>2.13796991461712E-007</v>
      </c>
      <c r="E3681" s="0" t="n">
        <f aca="false">LN(NORMDIST(B3681,C3681,SQRT(D3681),FALSE()))</f>
        <v>6.76010400537867</v>
      </c>
    </row>
    <row r="3682" customFormat="false" ht="15" hidden="false" customHeight="false" outlineLevel="0" collapsed="false">
      <c r="A3682" s="0" t="n">
        <f aca="false">Data!C3682</f>
        <v>0.0002</v>
      </c>
      <c r="B3682" s="0" t="n">
        <f aca="false">Data!C3683</f>
        <v>0.0002</v>
      </c>
      <c r="C3682" s="0" t="n">
        <f aca="false">Summary!$B$8+(A3682-Summary!$B$8)*EXP(-Summary!$B$7*Summary!$B$3)</f>
        <v>0.000205734896581662</v>
      </c>
      <c r="D3682" s="0" t="n">
        <f aca="false">Summary!$B$9^2*(1-EXP(-2*Summary!$B$7*Summary!$B$3))/(2*Summary!$B$7)</f>
        <v>2.13796991461712E-007</v>
      </c>
      <c r="E3682" s="0" t="n">
        <f aca="false">LN(NORMDIST(B3682,C3682,SQRT(D3682),FALSE()))</f>
        <v>6.76010400537867</v>
      </c>
    </row>
    <row r="3683" customFormat="false" ht="15" hidden="false" customHeight="false" outlineLevel="0" collapsed="false">
      <c r="A3683" s="0" t="n">
        <f aca="false">Data!C3683</f>
        <v>0.0002</v>
      </c>
      <c r="B3683" s="0" t="n">
        <f aca="false">Data!C3684</f>
        <v>0.0002</v>
      </c>
      <c r="C3683" s="0" t="n">
        <f aca="false">Summary!$B$8+(A3683-Summary!$B$8)*EXP(-Summary!$B$7*Summary!$B$3)</f>
        <v>0.000205734896581662</v>
      </c>
      <c r="D3683" s="0" t="n">
        <f aca="false">Summary!$B$9^2*(1-EXP(-2*Summary!$B$7*Summary!$B$3))/(2*Summary!$B$7)</f>
        <v>2.13796991461712E-007</v>
      </c>
      <c r="E3683" s="0" t="n">
        <f aca="false">LN(NORMDIST(B3683,C3683,SQRT(D3683),FALSE()))</f>
        <v>6.76010400537867</v>
      </c>
    </row>
    <row r="3684" customFormat="false" ht="15" hidden="false" customHeight="false" outlineLevel="0" collapsed="false">
      <c r="A3684" s="0" t="n">
        <f aca="false">Data!C3684</f>
        <v>0.0002</v>
      </c>
      <c r="B3684" s="0" t="n">
        <f aca="false">Data!C3685</f>
        <v>0.0001</v>
      </c>
      <c r="C3684" s="0" t="n">
        <f aca="false">Summary!$B$8+(A3684-Summary!$B$8)*EXP(-Summary!$B$7*Summary!$B$3)</f>
        <v>0.000205734896581662</v>
      </c>
      <c r="D3684" s="0" t="n">
        <f aca="false">Summary!$B$9^2*(1-EXP(-2*Summary!$B$7*Summary!$B$3))/(2*Summary!$B$7)</f>
        <v>2.13796991461712E-007</v>
      </c>
      <c r="E3684" s="0" t="n">
        <f aca="false">LN(NORMDIST(B3684,C3684,SQRT(D3684),FALSE()))</f>
        <v>6.73403493106635</v>
      </c>
    </row>
    <row r="3685" customFormat="false" ht="15" hidden="false" customHeight="false" outlineLevel="0" collapsed="false">
      <c r="A3685" s="0" t="n">
        <f aca="false">Data!C3685</f>
        <v>0.0001</v>
      </c>
      <c r="B3685" s="0" t="n">
        <f aca="false">Data!C3686</f>
        <v>0.0001</v>
      </c>
      <c r="C3685" s="0" t="n">
        <f aca="false">Summary!$B$8+(A3685-Summary!$B$8)*EXP(-Summary!$B$7*Summary!$B$3)</f>
        <v>0.000105775861449423</v>
      </c>
      <c r="D3685" s="0" t="n">
        <f aca="false">Summary!$B$9^2*(1-EXP(-2*Summary!$B$7*Summary!$B$3))/(2*Summary!$B$7)</f>
        <v>2.13796991461712E-007</v>
      </c>
      <c r="E3685" s="0" t="n">
        <f aca="false">LN(NORMDIST(B3685,C3685,SQRT(D3685),FALSE()))</f>
        <v>6.76010290261133</v>
      </c>
    </row>
    <row r="3686" customFormat="false" ht="15" hidden="false" customHeight="false" outlineLevel="0" collapsed="false">
      <c r="A3686" s="0" t="n">
        <f aca="false">Data!C3686</f>
        <v>0.0001</v>
      </c>
      <c r="B3686" s="0" t="n">
        <f aca="false">Data!C3687</f>
        <v>0.0002</v>
      </c>
      <c r="C3686" s="0" t="n">
        <f aca="false">Summary!$B$8+(A3686-Summary!$B$8)*EXP(-Summary!$B$7*Summary!$B$3)</f>
        <v>0.000105775861449423</v>
      </c>
      <c r="D3686" s="0" t="n">
        <f aca="false">Summary!$B$9^2*(1-EXP(-2*Summary!$B$7*Summary!$B$3))/(2*Summary!$B$7)</f>
        <v>2.13796991461712E-007</v>
      </c>
      <c r="E3686" s="0" t="n">
        <f aca="false">LN(NORMDIST(B3686,C3686,SQRT(D3686),FALSE()))</f>
        <v>6.73941779462725</v>
      </c>
    </row>
    <row r="3687" customFormat="false" ht="15" hidden="false" customHeight="false" outlineLevel="0" collapsed="false">
      <c r="A3687" s="0" t="n">
        <f aca="false">Data!C3687</f>
        <v>0.0002</v>
      </c>
      <c r="B3687" s="0" t="n">
        <f aca="false">Data!C3688</f>
        <v>0.0001</v>
      </c>
      <c r="C3687" s="0" t="n">
        <f aca="false">Summary!$B$8+(A3687-Summary!$B$8)*EXP(-Summary!$B$7*Summary!$B$3)</f>
        <v>0.000205734896581662</v>
      </c>
      <c r="D3687" s="0" t="n">
        <f aca="false">Summary!$B$9^2*(1-EXP(-2*Summary!$B$7*Summary!$B$3))/(2*Summary!$B$7)</f>
        <v>2.13796991461712E-007</v>
      </c>
      <c r="E3687" s="0" t="n">
        <f aca="false">LN(NORMDIST(B3687,C3687,SQRT(D3687),FALSE()))</f>
        <v>6.73403493106635</v>
      </c>
    </row>
    <row r="3688" customFormat="false" ht="15" hidden="false" customHeight="false" outlineLevel="0" collapsed="false">
      <c r="A3688" s="0" t="n">
        <f aca="false">Data!C3688</f>
        <v>0.0001</v>
      </c>
      <c r="B3688" s="0" t="n">
        <f aca="false">Data!C3689</f>
        <v>0.0001</v>
      </c>
      <c r="C3688" s="0" t="n">
        <f aca="false">Summary!$B$8+(A3688-Summary!$B$8)*EXP(-Summary!$B$7*Summary!$B$3)</f>
        <v>0.000105775861449423</v>
      </c>
      <c r="D3688" s="0" t="n">
        <f aca="false">Summary!$B$9^2*(1-EXP(-2*Summary!$B$7*Summary!$B$3))/(2*Summary!$B$7)</f>
        <v>2.13796991461712E-007</v>
      </c>
      <c r="E3688" s="0" t="n">
        <f aca="false">LN(NORMDIST(B3688,C3688,SQRT(D3688),FALSE()))</f>
        <v>6.76010290261133</v>
      </c>
    </row>
    <row r="3689" customFormat="false" ht="15" hidden="false" customHeight="false" outlineLevel="0" collapsed="false">
      <c r="A3689" s="0" t="n">
        <f aca="false">Data!C3689</f>
        <v>0.0001</v>
      </c>
      <c r="B3689" s="0" t="n">
        <f aca="false">Data!C3690</f>
        <v>0.0002</v>
      </c>
      <c r="C3689" s="0" t="n">
        <f aca="false">Summary!$B$8+(A3689-Summary!$B$8)*EXP(-Summary!$B$7*Summary!$B$3)</f>
        <v>0.000105775861449423</v>
      </c>
      <c r="D3689" s="0" t="n">
        <f aca="false">Summary!$B$9^2*(1-EXP(-2*Summary!$B$7*Summary!$B$3))/(2*Summary!$B$7)</f>
        <v>2.13796991461712E-007</v>
      </c>
      <c r="E3689" s="0" t="n">
        <f aca="false">LN(NORMDIST(B3689,C3689,SQRT(D3689),FALSE()))</f>
        <v>6.73941779462725</v>
      </c>
    </row>
    <row r="3690" customFormat="false" ht="15" hidden="false" customHeight="false" outlineLevel="0" collapsed="false">
      <c r="A3690" s="0" t="n">
        <f aca="false">Data!C3690</f>
        <v>0.0002</v>
      </c>
      <c r="B3690" s="0" t="n">
        <f aca="false">Data!C3691</f>
        <v>0.0002</v>
      </c>
      <c r="C3690" s="0" t="n">
        <f aca="false">Summary!$B$8+(A3690-Summary!$B$8)*EXP(-Summary!$B$7*Summary!$B$3)</f>
        <v>0.000205734896581662</v>
      </c>
      <c r="D3690" s="0" t="n">
        <f aca="false">Summary!$B$9^2*(1-EXP(-2*Summary!$B$7*Summary!$B$3))/(2*Summary!$B$7)</f>
        <v>2.13796991461712E-007</v>
      </c>
      <c r="E3690" s="0" t="n">
        <f aca="false">LN(NORMDIST(B3690,C3690,SQRT(D3690),FALSE()))</f>
        <v>6.76010400537867</v>
      </c>
    </row>
    <row r="3691" customFormat="false" ht="15" hidden="false" customHeight="false" outlineLevel="0" collapsed="false">
      <c r="A3691" s="0" t="n">
        <f aca="false">Data!C3691</f>
        <v>0.0002</v>
      </c>
      <c r="B3691" s="0" t="n">
        <f aca="false">Data!C3692</f>
        <v>0.0002</v>
      </c>
      <c r="C3691" s="0" t="n">
        <f aca="false">Summary!$B$8+(A3691-Summary!$B$8)*EXP(-Summary!$B$7*Summary!$B$3)</f>
        <v>0.000205734896581662</v>
      </c>
      <c r="D3691" s="0" t="n">
        <f aca="false">Summary!$B$9^2*(1-EXP(-2*Summary!$B$7*Summary!$B$3))/(2*Summary!$B$7)</f>
        <v>2.13796991461712E-007</v>
      </c>
      <c r="E3691" s="0" t="n">
        <f aca="false">LN(NORMDIST(B3691,C3691,SQRT(D3691),FALSE()))</f>
        <v>6.76010400537867</v>
      </c>
    </row>
    <row r="3692" customFormat="false" ht="15" hidden="false" customHeight="false" outlineLevel="0" collapsed="false">
      <c r="A3692" s="0" t="n">
        <f aca="false">Data!C3692</f>
        <v>0.0002</v>
      </c>
      <c r="B3692" s="0" t="n">
        <f aca="false">Data!C3693</f>
        <v>0.0001</v>
      </c>
      <c r="C3692" s="0" t="n">
        <f aca="false">Summary!$B$8+(A3692-Summary!$B$8)*EXP(-Summary!$B$7*Summary!$B$3)</f>
        <v>0.000205734896581662</v>
      </c>
      <c r="D3692" s="0" t="n">
        <f aca="false">Summary!$B$9^2*(1-EXP(-2*Summary!$B$7*Summary!$B$3))/(2*Summary!$B$7)</f>
        <v>2.13796991461712E-007</v>
      </c>
      <c r="E3692" s="0" t="n">
        <f aca="false">LN(NORMDIST(B3692,C3692,SQRT(D3692),FALSE()))</f>
        <v>6.73403493106635</v>
      </c>
    </row>
    <row r="3693" customFormat="false" ht="15" hidden="false" customHeight="false" outlineLevel="0" collapsed="false">
      <c r="A3693" s="0" t="n">
        <f aca="false">Data!C3693</f>
        <v>0.0001</v>
      </c>
      <c r="B3693" s="0" t="n">
        <f aca="false">Data!C3694</f>
        <v>0.0001</v>
      </c>
      <c r="C3693" s="0" t="n">
        <f aca="false">Summary!$B$8+(A3693-Summary!$B$8)*EXP(-Summary!$B$7*Summary!$B$3)</f>
        <v>0.000105775861449423</v>
      </c>
      <c r="D3693" s="0" t="n">
        <f aca="false">Summary!$B$9^2*(1-EXP(-2*Summary!$B$7*Summary!$B$3))/(2*Summary!$B$7)</f>
        <v>2.13796991461712E-007</v>
      </c>
      <c r="E3693" s="0" t="n">
        <f aca="false">LN(NORMDIST(B3693,C3693,SQRT(D3693),FALSE()))</f>
        <v>6.76010290261133</v>
      </c>
    </row>
    <row r="3694" customFormat="false" ht="15" hidden="false" customHeight="false" outlineLevel="0" collapsed="false">
      <c r="A3694" s="0" t="n">
        <f aca="false">Data!C3694</f>
        <v>0.0001</v>
      </c>
      <c r="B3694" s="0" t="n">
        <f aca="false">Data!C3695</f>
        <v>0.0002</v>
      </c>
      <c r="C3694" s="0" t="n">
        <f aca="false">Summary!$B$8+(A3694-Summary!$B$8)*EXP(-Summary!$B$7*Summary!$B$3)</f>
        <v>0.000105775861449423</v>
      </c>
      <c r="D3694" s="0" t="n">
        <f aca="false">Summary!$B$9^2*(1-EXP(-2*Summary!$B$7*Summary!$B$3))/(2*Summary!$B$7)</f>
        <v>2.13796991461712E-007</v>
      </c>
      <c r="E3694" s="0" t="n">
        <f aca="false">LN(NORMDIST(B3694,C3694,SQRT(D3694),FALSE()))</f>
        <v>6.73941779462725</v>
      </c>
    </row>
    <row r="3695" customFormat="false" ht="15" hidden="false" customHeight="false" outlineLevel="0" collapsed="false">
      <c r="A3695" s="0" t="n">
        <f aca="false">Data!C3695</f>
        <v>0.0002</v>
      </c>
      <c r="B3695" s="0" t="n">
        <f aca="false">Data!C3696</f>
        <v>0.0002</v>
      </c>
      <c r="C3695" s="0" t="n">
        <f aca="false">Summary!$B$8+(A3695-Summary!$B$8)*EXP(-Summary!$B$7*Summary!$B$3)</f>
        <v>0.000205734896581662</v>
      </c>
      <c r="D3695" s="0" t="n">
        <f aca="false">Summary!$B$9^2*(1-EXP(-2*Summary!$B$7*Summary!$B$3))/(2*Summary!$B$7)</f>
        <v>2.13796991461712E-007</v>
      </c>
      <c r="E3695" s="0" t="n">
        <f aca="false">LN(NORMDIST(B3695,C3695,SQRT(D3695),FALSE()))</f>
        <v>6.76010400537867</v>
      </c>
    </row>
    <row r="3696" customFormat="false" ht="15" hidden="false" customHeight="false" outlineLevel="0" collapsed="false">
      <c r="A3696" s="0" t="n">
        <f aca="false">Data!C3696</f>
        <v>0.0002</v>
      </c>
      <c r="B3696" s="0" t="n">
        <f aca="false">Data!C3697</f>
        <v>0.0001</v>
      </c>
      <c r="C3696" s="0" t="n">
        <f aca="false">Summary!$B$8+(A3696-Summary!$B$8)*EXP(-Summary!$B$7*Summary!$B$3)</f>
        <v>0.000205734896581662</v>
      </c>
      <c r="D3696" s="0" t="n">
        <f aca="false">Summary!$B$9^2*(1-EXP(-2*Summary!$B$7*Summary!$B$3))/(2*Summary!$B$7)</f>
        <v>2.13796991461712E-007</v>
      </c>
      <c r="E3696" s="0" t="n">
        <f aca="false">LN(NORMDIST(B3696,C3696,SQRT(D3696),FALSE()))</f>
        <v>6.73403493106635</v>
      </c>
    </row>
    <row r="3697" customFormat="false" ht="15" hidden="false" customHeight="false" outlineLevel="0" collapsed="false">
      <c r="A3697" s="0" t="n">
        <f aca="false">Data!C3697</f>
        <v>0.0001</v>
      </c>
      <c r="B3697" s="0" t="n">
        <f aca="false">Data!C3698</f>
        <v>0.0001</v>
      </c>
      <c r="C3697" s="0" t="n">
        <f aca="false">Summary!$B$8+(A3697-Summary!$B$8)*EXP(-Summary!$B$7*Summary!$B$3)</f>
        <v>0.000105775861449423</v>
      </c>
      <c r="D3697" s="0" t="n">
        <f aca="false">Summary!$B$9^2*(1-EXP(-2*Summary!$B$7*Summary!$B$3))/(2*Summary!$B$7)</f>
        <v>2.13796991461712E-007</v>
      </c>
      <c r="E3697" s="0" t="n">
        <f aca="false">LN(NORMDIST(B3697,C3697,SQRT(D3697),FALSE()))</f>
        <v>6.76010290261133</v>
      </c>
    </row>
    <row r="3698" customFormat="false" ht="15" hidden="false" customHeight="false" outlineLevel="0" collapsed="false">
      <c r="A3698" s="0" t="n">
        <f aca="false">Data!C3698</f>
        <v>0.0001</v>
      </c>
      <c r="B3698" s="0" t="n">
        <f aca="false">Data!C3699</f>
        <v>0.0001</v>
      </c>
      <c r="C3698" s="0" t="n">
        <f aca="false">Summary!$B$8+(A3698-Summary!$B$8)*EXP(-Summary!$B$7*Summary!$B$3)</f>
        <v>0.000105775861449423</v>
      </c>
      <c r="D3698" s="0" t="n">
        <f aca="false">Summary!$B$9^2*(1-EXP(-2*Summary!$B$7*Summary!$B$3))/(2*Summary!$B$7)</f>
        <v>2.13796991461712E-007</v>
      </c>
      <c r="E3698" s="0" t="n">
        <f aca="false">LN(NORMDIST(B3698,C3698,SQRT(D3698),FALSE()))</f>
        <v>6.76010290261133</v>
      </c>
    </row>
    <row r="3699" customFormat="false" ht="15" hidden="false" customHeight="false" outlineLevel="0" collapsed="false">
      <c r="A3699" s="0" t="n">
        <f aca="false">Data!C3699</f>
        <v>0.0001</v>
      </c>
      <c r="B3699" s="0" t="n">
        <f aca="false">Data!C3700</f>
        <v>0.0002</v>
      </c>
      <c r="C3699" s="0" t="n">
        <f aca="false">Summary!$B$8+(A3699-Summary!$B$8)*EXP(-Summary!$B$7*Summary!$B$3)</f>
        <v>0.000105775861449423</v>
      </c>
      <c r="D3699" s="0" t="n">
        <f aca="false">Summary!$B$9^2*(1-EXP(-2*Summary!$B$7*Summary!$B$3))/(2*Summary!$B$7)</f>
        <v>2.13796991461712E-007</v>
      </c>
      <c r="E3699" s="0" t="n">
        <f aca="false">LN(NORMDIST(B3699,C3699,SQRT(D3699),FALSE()))</f>
        <v>6.73941779462725</v>
      </c>
    </row>
    <row r="3700" customFormat="false" ht="15" hidden="false" customHeight="false" outlineLevel="0" collapsed="false">
      <c r="A3700" s="0" t="n">
        <f aca="false">Data!C3700</f>
        <v>0.0002</v>
      </c>
      <c r="B3700" s="0" t="n">
        <f aca="false">Data!C3701</f>
        <v>0.0002</v>
      </c>
      <c r="C3700" s="0" t="n">
        <f aca="false">Summary!$B$8+(A3700-Summary!$B$8)*EXP(-Summary!$B$7*Summary!$B$3)</f>
        <v>0.000205734896581662</v>
      </c>
      <c r="D3700" s="0" t="n">
        <f aca="false">Summary!$B$9^2*(1-EXP(-2*Summary!$B$7*Summary!$B$3))/(2*Summary!$B$7)</f>
        <v>2.13796991461712E-007</v>
      </c>
      <c r="E3700" s="0" t="n">
        <f aca="false">LN(NORMDIST(B3700,C3700,SQRT(D3700),FALSE()))</f>
        <v>6.76010400537867</v>
      </c>
    </row>
    <row r="3701" customFormat="false" ht="15" hidden="false" customHeight="false" outlineLevel="0" collapsed="false">
      <c r="A3701" s="0" t="n">
        <f aca="false">Data!C3701</f>
        <v>0.0002</v>
      </c>
      <c r="B3701" s="0" t="n">
        <f aca="false">Data!C3702</f>
        <v>0.0003</v>
      </c>
      <c r="C3701" s="0" t="n">
        <f aca="false">Summary!$B$8+(A3701-Summary!$B$8)*EXP(-Summary!$B$7*Summary!$B$3)</f>
        <v>0.000205734896581662</v>
      </c>
      <c r="D3701" s="0" t="n">
        <f aca="false">Summary!$B$9^2*(1-EXP(-2*Summary!$B$7*Summary!$B$3))/(2*Summary!$B$7)</f>
        <v>2.13796991461712E-007</v>
      </c>
      <c r="E3701" s="0" t="n">
        <f aca="false">LN(NORMDIST(B3701,C3701,SQRT(D3701),FALSE()))</f>
        <v>6.73939973675651</v>
      </c>
    </row>
    <row r="3702" customFormat="false" ht="15" hidden="false" customHeight="false" outlineLevel="0" collapsed="false">
      <c r="A3702" s="0" t="n">
        <f aca="false">Data!C3702</f>
        <v>0.0003</v>
      </c>
      <c r="B3702" s="0" t="n">
        <f aca="false">Data!C3703</f>
        <v>0.0002</v>
      </c>
      <c r="C3702" s="0" t="n">
        <f aca="false">Summary!$B$8+(A3702-Summary!$B$8)*EXP(-Summary!$B$7*Summary!$B$3)</f>
        <v>0.000305693931713901</v>
      </c>
      <c r="D3702" s="0" t="n">
        <f aca="false">Summary!$B$9^2*(1-EXP(-2*Summary!$B$7*Summary!$B$3))/(2*Summary!$B$7)</f>
        <v>2.13796991461712E-007</v>
      </c>
      <c r="E3702" s="0" t="n">
        <f aca="false">LN(NORMDIST(B3702,C3702,SQRT(D3702),FALSE()))</f>
        <v>6.73405518662265</v>
      </c>
    </row>
    <row r="3703" customFormat="false" ht="15" hidden="false" customHeight="false" outlineLevel="0" collapsed="false">
      <c r="A3703" s="0" t="n">
        <f aca="false">Data!C3703</f>
        <v>0.0002</v>
      </c>
      <c r="B3703" s="0" t="n">
        <f aca="false">Data!C3704</f>
        <v>0.0002</v>
      </c>
      <c r="C3703" s="0" t="n">
        <f aca="false">Summary!$B$8+(A3703-Summary!$B$8)*EXP(-Summary!$B$7*Summary!$B$3)</f>
        <v>0.000205734896581662</v>
      </c>
      <c r="D3703" s="0" t="n">
        <f aca="false">Summary!$B$9^2*(1-EXP(-2*Summary!$B$7*Summary!$B$3))/(2*Summary!$B$7)</f>
        <v>2.13796991461712E-007</v>
      </c>
      <c r="E3703" s="0" t="n">
        <f aca="false">LN(NORMDIST(B3703,C3703,SQRT(D3703),FALSE()))</f>
        <v>6.76010400537867</v>
      </c>
    </row>
    <row r="3704" customFormat="false" ht="15" hidden="false" customHeight="false" outlineLevel="0" collapsed="false">
      <c r="A3704" s="0" t="n">
        <f aca="false">Data!C3704</f>
        <v>0.0002</v>
      </c>
      <c r="B3704" s="0" t="n">
        <f aca="false">Data!C3705</f>
        <v>0.0002</v>
      </c>
      <c r="C3704" s="0" t="n">
        <f aca="false">Summary!$B$8+(A3704-Summary!$B$8)*EXP(-Summary!$B$7*Summary!$B$3)</f>
        <v>0.000205734896581662</v>
      </c>
      <c r="D3704" s="0" t="n">
        <f aca="false">Summary!$B$9^2*(1-EXP(-2*Summary!$B$7*Summary!$B$3))/(2*Summary!$B$7)</f>
        <v>2.13796991461712E-007</v>
      </c>
      <c r="E3704" s="0" t="n">
        <f aca="false">LN(NORMDIST(B3704,C3704,SQRT(D3704),FALSE()))</f>
        <v>6.76010400537867</v>
      </c>
    </row>
    <row r="3705" customFormat="false" ht="15" hidden="false" customHeight="false" outlineLevel="0" collapsed="false">
      <c r="A3705" s="0" t="n">
        <f aca="false">Data!C3705</f>
        <v>0.0002</v>
      </c>
      <c r="B3705" s="0" t="n">
        <f aca="false">Data!C3706</f>
        <v>0.0002</v>
      </c>
      <c r="C3705" s="0" t="n">
        <f aca="false">Summary!$B$8+(A3705-Summary!$B$8)*EXP(-Summary!$B$7*Summary!$B$3)</f>
        <v>0.000205734896581662</v>
      </c>
      <c r="D3705" s="0" t="n">
        <f aca="false">Summary!$B$9^2*(1-EXP(-2*Summary!$B$7*Summary!$B$3))/(2*Summary!$B$7)</f>
        <v>2.13796991461712E-007</v>
      </c>
      <c r="E3705" s="0" t="n">
        <f aca="false">LN(NORMDIST(B3705,C3705,SQRT(D3705),FALSE()))</f>
        <v>6.76010400537867</v>
      </c>
    </row>
    <row r="3706" customFormat="false" ht="15" hidden="false" customHeight="false" outlineLevel="0" collapsed="false">
      <c r="A3706" s="0" t="n">
        <f aca="false">Data!C3706</f>
        <v>0.0002</v>
      </c>
      <c r="B3706" s="0" t="n">
        <f aca="false">Data!C3707</f>
        <v>0.0001</v>
      </c>
      <c r="C3706" s="0" t="n">
        <f aca="false">Summary!$B$8+(A3706-Summary!$B$8)*EXP(-Summary!$B$7*Summary!$B$3)</f>
        <v>0.000205734896581662</v>
      </c>
      <c r="D3706" s="0" t="n">
        <f aca="false">Summary!$B$9^2*(1-EXP(-2*Summary!$B$7*Summary!$B$3))/(2*Summary!$B$7)</f>
        <v>2.13796991461712E-007</v>
      </c>
      <c r="E3706" s="0" t="n">
        <f aca="false">LN(NORMDIST(B3706,C3706,SQRT(D3706),FALSE()))</f>
        <v>6.73403493106635</v>
      </c>
    </row>
    <row r="3707" customFormat="false" ht="15" hidden="false" customHeight="false" outlineLevel="0" collapsed="false">
      <c r="A3707" s="0" t="n">
        <f aca="false">Data!C3707</f>
        <v>0.0001</v>
      </c>
      <c r="B3707" s="0" t="n">
        <f aca="false">Data!C3708</f>
        <v>0.0001</v>
      </c>
      <c r="C3707" s="0" t="n">
        <f aca="false">Summary!$B$8+(A3707-Summary!$B$8)*EXP(-Summary!$B$7*Summary!$B$3)</f>
        <v>0.000105775861449423</v>
      </c>
      <c r="D3707" s="0" t="n">
        <f aca="false">Summary!$B$9^2*(1-EXP(-2*Summary!$B$7*Summary!$B$3))/(2*Summary!$B$7)</f>
        <v>2.13796991461712E-007</v>
      </c>
      <c r="E3707" s="0" t="n">
        <f aca="false">LN(NORMDIST(B3707,C3707,SQRT(D3707),FALSE()))</f>
        <v>6.76010290261133</v>
      </c>
    </row>
    <row r="3708" customFormat="false" ht="15" hidden="false" customHeight="false" outlineLevel="0" collapsed="false">
      <c r="A3708" s="0" t="n">
        <f aca="false">Data!C3708</f>
        <v>0.0001</v>
      </c>
      <c r="B3708" s="0" t="n">
        <f aca="false">Data!C3709</f>
        <v>0.0002</v>
      </c>
      <c r="C3708" s="0" t="n">
        <f aca="false">Summary!$B$8+(A3708-Summary!$B$8)*EXP(-Summary!$B$7*Summary!$B$3)</f>
        <v>0.000105775861449423</v>
      </c>
      <c r="D3708" s="0" t="n">
        <f aca="false">Summary!$B$9^2*(1-EXP(-2*Summary!$B$7*Summary!$B$3))/(2*Summary!$B$7)</f>
        <v>2.13796991461712E-007</v>
      </c>
      <c r="E3708" s="0" t="n">
        <f aca="false">LN(NORMDIST(B3708,C3708,SQRT(D3708),FALSE()))</f>
        <v>6.73941779462725</v>
      </c>
    </row>
    <row r="3709" customFormat="false" ht="15" hidden="false" customHeight="false" outlineLevel="0" collapsed="false">
      <c r="A3709" s="0" t="n">
        <f aca="false">Data!C3709</f>
        <v>0.0002</v>
      </c>
      <c r="B3709" s="0" t="n">
        <f aca="false">Data!C3710</f>
        <v>0.0002</v>
      </c>
      <c r="C3709" s="0" t="n">
        <f aca="false">Summary!$B$8+(A3709-Summary!$B$8)*EXP(-Summary!$B$7*Summary!$B$3)</f>
        <v>0.000205734896581662</v>
      </c>
      <c r="D3709" s="0" t="n">
        <f aca="false">Summary!$B$9^2*(1-EXP(-2*Summary!$B$7*Summary!$B$3))/(2*Summary!$B$7)</f>
        <v>2.13796991461712E-007</v>
      </c>
      <c r="E3709" s="0" t="n">
        <f aca="false">LN(NORMDIST(B3709,C3709,SQRT(D3709),FALSE()))</f>
        <v>6.76010400537867</v>
      </c>
    </row>
    <row r="3710" customFormat="false" ht="15" hidden="false" customHeight="false" outlineLevel="0" collapsed="false">
      <c r="A3710" s="0" t="n">
        <f aca="false">Data!C3710</f>
        <v>0.0002</v>
      </c>
      <c r="B3710" s="0" t="n">
        <f aca="false">Data!C3711</f>
        <v>0.0003</v>
      </c>
      <c r="C3710" s="0" t="n">
        <f aca="false">Summary!$B$8+(A3710-Summary!$B$8)*EXP(-Summary!$B$7*Summary!$B$3)</f>
        <v>0.000205734896581662</v>
      </c>
      <c r="D3710" s="0" t="n">
        <f aca="false">Summary!$B$9^2*(1-EXP(-2*Summary!$B$7*Summary!$B$3))/(2*Summary!$B$7)</f>
        <v>2.13796991461712E-007</v>
      </c>
      <c r="E3710" s="0" t="n">
        <f aca="false">LN(NORMDIST(B3710,C3710,SQRT(D3710),FALSE()))</f>
        <v>6.73939973675651</v>
      </c>
    </row>
    <row r="3711" customFormat="false" ht="15" hidden="false" customHeight="false" outlineLevel="0" collapsed="false">
      <c r="A3711" s="0" t="n">
        <f aca="false">Data!C3711</f>
        <v>0.0003</v>
      </c>
      <c r="B3711" s="0" t="n">
        <f aca="false">Data!C3712</f>
        <v>0.0001</v>
      </c>
      <c r="C3711" s="0" t="n">
        <f aca="false">Summary!$B$8+(A3711-Summary!$B$8)*EXP(-Summary!$B$7*Summary!$B$3)</f>
        <v>0.000305693931713901</v>
      </c>
      <c r="D3711" s="0" t="n">
        <f aca="false">Summary!$B$9^2*(1-EXP(-2*Summary!$B$7*Summary!$B$3))/(2*Summary!$B$7)</f>
        <v>2.13796991461712E-007</v>
      </c>
      <c r="E3711" s="0" t="n">
        <f aca="false">LN(NORMDIST(B3711,C3711,SQRT(D3711),FALSE()))</f>
        <v>6.66123193001392</v>
      </c>
    </row>
    <row r="3712" customFormat="false" ht="15" hidden="false" customHeight="false" outlineLevel="0" collapsed="false">
      <c r="A3712" s="0" t="n">
        <f aca="false">Data!C3712</f>
        <v>0.0001</v>
      </c>
      <c r="B3712" s="0" t="n">
        <f aca="false">Data!C3713</f>
        <v>0.0001</v>
      </c>
      <c r="C3712" s="0" t="n">
        <f aca="false">Summary!$B$8+(A3712-Summary!$B$8)*EXP(-Summary!$B$7*Summary!$B$3)</f>
        <v>0.000105775861449423</v>
      </c>
      <c r="D3712" s="0" t="n">
        <f aca="false">Summary!$B$9^2*(1-EXP(-2*Summary!$B$7*Summary!$B$3))/(2*Summary!$B$7)</f>
        <v>2.13796991461712E-007</v>
      </c>
      <c r="E3712" s="0" t="n">
        <f aca="false">LN(NORMDIST(B3712,C3712,SQRT(D3712),FALSE()))</f>
        <v>6.76010290261133</v>
      </c>
    </row>
    <row r="3713" customFormat="false" ht="15" hidden="false" customHeight="false" outlineLevel="0" collapsed="false">
      <c r="A3713" s="0" t="n">
        <f aca="false">Data!C3713</f>
        <v>0.0001</v>
      </c>
      <c r="B3713" s="0" t="n">
        <f aca="false">Data!C3714</f>
        <v>0.0002</v>
      </c>
      <c r="C3713" s="0" t="n">
        <f aca="false">Summary!$B$8+(A3713-Summary!$B$8)*EXP(-Summary!$B$7*Summary!$B$3)</f>
        <v>0.000105775861449423</v>
      </c>
      <c r="D3713" s="0" t="n">
        <f aca="false">Summary!$B$9^2*(1-EXP(-2*Summary!$B$7*Summary!$B$3))/(2*Summary!$B$7)</f>
        <v>2.13796991461712E-007</v>
      </c>
      <c r="E3713" s="0" t="n">
        <f aca="false">LN(NORMDIST(B3713,C3713,SQRT(D3713),FALSE()))</f>
        <v>6.73941779462725</v>
      </c>
    </row>
    <row r="3714" customFormat="false" ht="15" hidden="false" customHeight="false" outlineLevel="0" collapsed="false">
      <c r="A3714" s="0" t="n">
        <f aca="false">Data!C3714</f>
        <v>0.0002</v>
      </c>
      <c r="B3714" s="0" t="n">
        <f aca="false">Data!C3715</f>
        <v>0.0003</v>
      </c>
      <c r="C3714" s="0" t="n">
        <f aca="false">Summary!$B$8+(A3714-Summary!$B$8)*EXP(-Summary!$B$7*Summary!$B$3)</f>
        <v>0.000205734896581662</v>
      </c>
      <c r="D3714" s="0" t="n">
        <f aca="false">Summary!$B$9^2*(1-EXP(-2*Summary!$B$7*Summary!$B$3))/(2*Summary!$B$7)</f>
        <v>2.13796991461712E-007</v>
      </c>
      <c r="E3714" s="0" t="n">
        <f aca="false">LN(NORMDIST(B3714,C3714,SQRT(D3714),FALSE()))</f>
        <v>6.73939973675651</v>
      </c>
    </row>
    <row r="3715" customFormat="false" ht="15" hidden="false" customHeight="false" outlineLevel="0" collapsed="false">
      <c r="A3715" s="0" t="n">
        <f aca="false">Data!C3715</f>
        <v>0.0003</v>
      </c>
      <c r="B3715" s="0" t="n">
        <f aca="false">Data!C3716</f>
        <v>0.0003</v>
      </c>
      <c r="C3715" s="0" t="n">
        <f aca="false">Summary!$B$8+(A3715-Summary!$B$8)*EXP(-Summary!$B$7*Summary!$B$3)</f>
        <v>0.000305693931713901</v>
      </c>
      <c r="D3715" s="0" t="n">
        <f aca="false">Summary!$B$9^2*(1-EXP(-2*Summary!$B$7*Summary!$B$3))/(2*Summary!$B$7)</f>
        <v>2.13796991461712E-007</v>
      </c>
      <c r="E3715" s="0" t="n">
        <f aca="false">LN(NORMDIST(B3715,C3715,SQRT(D3715),FALSE()))</f>
        <v>6.76010510029689</v>
      </c>
    </row>
    <row r="3716" customFormat="false" ht="15" hidden="false" customHeight="false" outlineLevel="0" collapsed="false">
      <c r="A3716" s="0" t="n">
        <f aca="false">Data!C3716</f>
        <v>0.0003</v>
      </c>
      <c r="B3716" s="0" t="n">
        <f aca="false">Data!C3717</f>
        <v>0.0003</v>
      </c>
      <c r="C3716" s="0" t="n">
        <f aca="false">Summary!$B$8+(A3716-Summary!$B$8)*EXP(-Summary!$B$7*Summary!$B$3)</f>
        <v>0.000305693931713901</v>
      </c>
      <c r="D3716" s="0" t="n">
        <f aca="false">Summary!$B$9^2*(1-EXP(-2*Summary!$B$7*Summary!$B$3))/(2*Summary!$B$7)</f>
        <v>2.13796991461712E-007</v>
      </c>
      <c r="E3716" s="0" t="n">
        <f aca="false">LN(NORMDIST(B3716,C3716,SQRT(D3716),FALSE()))</f>
        <v>6.76010510029689</v>
      </c>
    </row>
    <row r="3717" customFormat="false" ht="15" hidden="false" customHeight="false" outlineLevel="0" collapsed="false">
      <c r="A3717" s="0" t="n">
        <f aca="false">Data!C3717</f>
        <v>0.0003</v>
      </c>
      <c r="B3717" s="0" t="n">
        <f aca="false">Data!C3718</f>
        <v>0.0003</v>
      </c>
      <c r="C3717" s="0" t="n">
        <f aca="false">Summary!$B$8+(A3717-Summary!$B$8)*EXP(-Summary!$B$7*Summary!$B$3)</f>
        <v>0.000305693931713901</v>
      </c>
      <c r="D3717" s="0" t="n">
        <f aca="false">Summary!$B$9^2*(1-EXP(-2*Summary!$B$7*Summary!$B$3))/(2*Summary!$B$7)</f>
        <v>2.13796991461712E-007</v>
      </c>
      <c r="E3717" s="0" t="n">
        <f aca="false">LN(NORMDIST(B3717,C3717,SQRT(D3717),FALSE()))</f>
        <v>6.76010510029689</v>
      </c>
    </row>
    <row r="3718" customFormat="false" ht="15" hidden="false" customHeight="false" outlineLevel="0" collapsed="false">
      <c r="A3718" s="0" t="n">
        <f aca="false">Data!C3718</f>
        <v>0.0003</v>
      </c>
      <c r="B3718" s="0" t="n">
        <f aca="false">Data!C3719</f>
        <v>0.0002</v>
      </c>
      <c r="C3718" s="0" t="n">
        <f aca="false">Summary!$B$8+(A3718-Summary!$B$8)*EXP(-Summary!$B$7*Summary!$B$3)</f>
        <v>0.000305693931713901</v>
      </c>
      <c r="D3718" s="0" t="n">
        <f aca="false">Summary!$B$9^2*(1-EXP(-2*Summary!$B$7*Summary!$B$3))/(2*Summary!$B$7)</f>
        <v>2.13796991461712E-007</v>
      </c>
      <c r="E3718" s="0" t="n">
        <f aca="false">LN(NORMDIST(B3718,C3718,SQRT(D3718),FALSE()))</f>
        <v>6.73405518662265</v>
      </c>
    </row>
    <row r="3719" customFormat="false" ht="15" hidden="false" customHeight="false" outlineLevel="0" collapsed="false">
      <c r="A3719" s="0" t="n">
        <f aca="false">Data!C3719</f>
        <v>0.0002</v>
      </c>
      <c r="B3719" s="0" t="n">
        <f aca="false">Data!C3720</f>
        <v>0.0002</v>
      </c>
      <c r="C3719" s="0" t="n">
        <f aca="false">Summary!$B$8+(A3719-Summary!$B$8)*EXP(-Summary!$B$7*Summary!$B$3)</f>
        <v>0.000205734896581662</v>
      </c>
      <c r="D3719" s="0" t="n">
        <f aca="false">Summary!$B$9^2*(1-EXP(-2*Summary!$B$7*Summary!$B$3))/(2*Summary!$B$7)</f>
        <v>2.13796991461712E-007</v>
      </c>
      <c r="E3719" s="0" t="n">
        <f aca="false">LN(NORMDIST(B3719,C3719,SQRT(D3719),FALSE()))</f>
        <v>6.76010400537867</v>
      </c>
    </row>
    <row r="3720" customFormat="false" ht="15" hidden="false" customHeight="false" outlineLevel="0" collapsed="false">
      <c r="A3720" s="0" t="n">
        <f aca="false">Data!C3720</f>
        <v>0.0002</v>
      </c>
      <c r="B3720" s="0" t="n">
        <f aca="false">Data!C3721</f>
        <v>0.0002</v>
      </c>
      <c r="C3720" s="0" t="n">
        <f aca="false">Summary!$B$8+(A3720-Summary!$B$8)*EXP(-Summary!$B$7*Summary!$B$3)</f>
        <v>0.000205734896581662</v>
      </c>
      <c r="D3720" s="0" t="n">
        <f aca="false">Summary!$B$9^2*(1-EXP(-2*Summary!$B$7*Summary!$B$3))/(2*Summary!$B$7)</f>
        <v>2.13796991461712E-007</v>
      </c>
      <c r="E3720" s="0" t="n">
        <f aca="false">LN(NORMDIST(B3720,C3720,SQRT(D3720),FALSE()))</f>
        <v>6.76010400537867</v>
      </c>
    </row>
    <row r="3721" customFormat="false" ht="15" hidden="false" customHeight="false" outlineLevel="0" collapsed="false">
      <c r="A3721" s="0" t="n">
        <f aca="false">Data!C3721</f>
        <v>0.0002</v>
      </c>
      <c r="B3721" s="0" t="n">
        <f aca="false">Data!C3722</f>
        <v>0.0002</v>
      </c>
      <c r="C3721" s="0" t="n">
        <f aca="false">Summary!$B$8+(A3721-Summary!$B$8)*EXP(-Summary!$B$7*Summary!$B$3)</f>
        <v>0.000205734896581662</v>
      </c>
      <c r="D3721" s="0" t="n">
        <f aca="false">Summary!$B$9^2*(1-EXP(-2*Summary!$B$7*Summary!$B$3))/(2*Summary!$B$7)</f>
        <v>2.13796991461712E-007</v>
      </c>
      <c r="E3721" s="0" t="n">
        <f aca="false">LN(NORMDIST(B3721,C3721,SQRT(D3721),FALSE()))</f>
        <v>6.76010400537867</v>
      </c>
    </row>
    <row r="3722" customFormat="false" ht="15" hidden="false" customHeight="false" outlineLevel="0" collapsed="false">
      <c r="A3722" s="0" t="n">
        <f aca="false">Data!C3722</f>
        <v>0.0002</v>
      </c>
      <c r="B3722" s="0" t="n">
        <f aca="false">Data!C3723</f>
        <v>0.0003</v>
      </c>
      <c r="C3722" s="0" t="n">
        <f aca="false">Summary!$B$8+(A3722-Summary!$B$8)*EXP(-Summary!$B$7*Summary!$B$3)</f>
        <v>0.000205734896581662</v>
      </c>
      <c r="D3722" s="0" t="n">
        <f aca="false">Summary!$B$9^2*(1-EXP(-2*Summary!$B$7*Summary!$B$3))/(2*Summary!$B$7)</f>
        <v>2.13796991461712E-007</v>
      </c>
      <c r="E3722" s="0" t="n">
        <f aca="false">LN(NORMDIST(B3722,C3722,SQRT(D3722),FALSE()))</f>
        <v>6.73939973675651</v>
      </c>
    </row>
    <row r="3723" customFormat="false" ht="15" hidden="false" customHeight="false" outlineLevel="0" collapsed="false">
      <c r="A3723" s="0" t="n">
        <f aca="false">Data!C3723</f>
        <v>0.0003</v>
      </c>
      <c r="B3723" s="0" t="n">
        <f aca="false">Data!C3724</f>
        <v>0.0002</v>
      </c>
      <c r="C3723" s="0" t="n">
        <f aca="false">Summary!$B$8+(A3723-Summary!$B$8)*EXP(-Summary!$B$7*Summary!$B$3)</f>
        <v>0.000305693931713901</v>
      </c>
      <c r="D3723" s="0" t="n">
        <f aca="false">Summary!$B$9^2*(1-EXP(-2*Summary!$B$7*Summary!$B$3))/(2*Summary!$B$7)</f>
        <v>2.13796991461712E-007</v>
      </c>
      <c r="E3723" s="0" t="n">
        <f aca="false">LN(NORMDIST(B3723,C3723,SQRT(D3723),FALSE()))</f>
        <v>6.73405518662265</v>
      </c>
    </row>
    <row r="3724" customFormat="false" ht="15" hidden="false" customHeight="false" outlineLevel="0" collapsed="false">
      <c r="A3724" s="0" t="n">
        <f aca="false">Data!C3724</f>
        <v>0.0002</v>
      </c>
      <c r="B3724" s="0" t="n">
        <f aca="false">Data!C3725</f>
        <v>0.0001</v>
      </c>
      <c r="C3724" s="0" t="n">
        <f aca="false">Summary!$B$8+(A3724-Summary!$B$8)*EXP(-Summary!$B$7*Summary!$B$3)</f>
        <v>0.000205734896581662</v>
      </c>
      <c r="D3724" s="0" t="n">
        <f aca="false">Summary!$B$9^2*(1-EXP(-2*Summary!$B$7*Summary!$B$3))/(2*Summary!$B$7)</f>
        <v>2.13796991461712E-007</v>
      </c>
      <c r="E3724" s="0" t="n">
        <f aca="false">LN(NORMDIST(B3724,C3724,SQRT(D3724),FALSE()))</f>
        <v>6.73403493106635</v>
      </c>
    </row>
    <row r="3725" customFormat="false" ht="15" hidden="false" customHeight="false" outlineLevel="0" collapsed="false">
      <c r="A3725" s="0" t="n">
        <f aca="false">Data!C3725</f>
        <v>0.0001</v>
      </c>
      <c r="B3725" s="0" t="n">
        <f aca="false">Data!C3726</f>
        <v>0.0002</v>
      </c>
      <c r="C3725" s="0" t="n">
        <f aca="false">Summary!$B$8+(A3725-Summary!$B$8)*EXP(-Summary!$B$7*Summary!$B$3)</f>
        <v>0.000105775861449423</v>
      </c>
      <c r="D3725" s="0" t="n">
        <f aca="false">Summary!$B$9^2*(1-EXP(-2*Summary!$B$7*Summary!$B$3))/(2*Summary!$B$7)</f>
        <v>2.13796991461712E-007</v>
      </c>
      <c r="E3725" s="0" t="n">
        <f aca="false">LN(NORMDIST(B3725,C3725,SQRT(D3725),FALSE()))</f>
        <v>6.73941779462725</v>
      </c>
    </row>
    <row r="3726" customFormat="false" ht="15" hidden="false" customHeight="false" outlineLevel="0" collapsed="false">
      <c r="A3726" s="0" t="n">
        <f aca="false">Data!C3726</f>
        <v>0.0002</v>
      </c>
      <c r="B3726" s="0" t="n">
        <f aca="false">Data!C3727</f>
        <v>0.0001</v>
      </c>
      <c r="C3726" s="0" t="n">
        <f aca="false">Summary!$B$8+(A3726-Summary!$B$8)*EXP(-Summary!$B$7*Summary!$B$3)</f>
        <v>0.000205734896581662</v>
      </c>
      <c r="D3726" s="0" t="n">
        <f aca="false">Summary!$B$9^2*(1-EXP(-2*Summary!$B$7*Summary!$B$3))/(2*Summary!$B$7)</f>
        <v>2.13796991461712E-007</v>
      </c>
      <c r="E3726" s="0" t="n">
        <f aca="false">LN(NORMDIST(B3726,C3726,SQRT(D3726),FALSE()))</f>
        <v>6.73403493106635</v>
      </c>
    </row>
    <row r="3727" customFormat="false" ht="15" hidden="false" customHeight="false" outlineLevel="0" collapsed="false">
      <c r="A3727" s="0" t="n">
        <f aca="false">Data!C3727</f>
        <v>0.0001</v>
      </c>
      <c r="B3727" s="0" t="n">
        <f aca="false">Data!C3728</f>
        <v>0.0002</v>
      </c>
      <c r="C3727" s="0" t="n">
        <f aca="false">Summary!$B$8+(A3727-Summary!$B$8)*EXP(-Summary!$B$7*Summary!$B$3)</f>
        <v>0.000105775861449423</v>
      </c>
      <c r="D3727" s="0" t="n">
        <f aca="false">Summary!$B$9^2*(1-EXP(-2*Summary!$B$7*Summary!$B$3))/(2*Summary!$B$7)</f>
        <v>2.13796991461712E-007</v>
      </c>
      <c r="E3727" s="0" t="n">
        <f aca="false">LN(NORMDIST(B3727,C3727,SQRT(D3727),FALSE()))</f>
        <v>6.73941779462725</v>
      </c>
    </row>
    <row r="3728" customFormat="false" ht="15" hidden="false" customHeight="false" outlineLevel="0" collapsed="false">
      <c r="A3728" s="0" t="n">
        <f aca="false">Data!C3728</f>
        <v>0.0002</v>
      </c>
      <c r="B3728" s="0" t="n">
        <f aca="false">Data!C3729</f>
        <v>0.0002</v>
      </c>
      <c r="C3728" s="0" t="n">
        <f aca="false">Summary!$B$8+(A3728-Summary!$B$8)*EXP(-Summary!$B$7*Summary!$B$3)</f>
        <v>0.000205734896581662</v>
      </c>
      <c r="D3728" s="0" t="n">
        <f aca="false">Summary!$B$9^2*(1-EXP(-2*Summary!$B$7*Summary!$B$3))/(2*Summary!$B$7)</f>
        <v>2.13796991461712E-007</v>
      </c>
      <c r="E3728" s="0" t="n">
        <f aca="false">LN(NORMDIST(B3728,C3728,SQRT(D3728),FALSE()))</f>
        <v>6.76010400537867</v>
      </c>
    </row>
    <row r="3729" customFormat="false" ht="15" hidden="false" customHeight="false" outlineLevel="0" collapsed="false">
      <c r="A3729" s="0" t="n">
        <f aca="false">Data!C3729</f>
        <v>0.0002</v>
      </c>
      <c r="B3729" s="0" t="n">
        <f aca="false">Data!C3730</f>
        <v>0.0002</v>
      </c>
      <c r="C3729" s="0" t="n">
        <f aca="false">Summary!$B$8+(A3729-Summary!$B$8)*EXP(-Summary!$B$7*Summary!$B$3)</f>
        <v>0.000205734896581662</v>
      </c>
      <c r="D3729" s="0" t="n">
        <f aca="false">Summary!$B$9^2*(1-EXP(-2*Summary!$B$7*Summary!$B$3))/(2*Summary!$B$7)</f>
        <v>2.13796991461712E-007</v>
      </c>
      <c r="E3729" s="0" t="n">
        <f aca="false">LN(NORMDIST(B3729,C3729,SQRT(D3729),FALSE()))</f>
        <v>6.76010400537867</v>
      </c>
    </row>
    <row r="3730" customFormat="false" ht="15" hidden="false" customHeight="false" outlineLevel="0" collapsed="false">
      <c r="A3730" s="0" t="n">
        <f aca="false">Data!C3730</f>
        <v>0.0002</v>
      </c>
      <c r="B3730" s="0" t="n">
        <f aca="false">Data!C3731</f>
        <v>0.0002</v>
      </c>
      <c r="C3730" s="0" t="n">
        <f aca="false">Summary!$B$8+(A3730-Summary!$B$8)*EXP(-Summary!$B$7*Summary!$B$3)</f>
        <v>0.000205734896581662</v>
      </c>
      <c r="D3730" s="0" t="n">
        <f aca="false">Summary!$B$9^2*(1-EXP(-2*Summary!$B$7*Summary!$B$3))/(2*Summary!$B$7)</f>
        <v>2.13796991461712E-007</v>
      </c>
      <c r="E3730" s="0" t="n">
        <f aca="false">LN(NORMDIST(B3730,C3730,SQRT(D3730),FALSE()))</f>
        <v>6.76010400537867</v>
      </c>
    </row>
    <row r="3731" customFormat="false" ht="15" hidden="false" customHeight="false" outlineLevel="0" collapsed="false">
      <c r="A3731" s="0" t="n">
        <f aca="false">Data!C3731</f>
        <v>0.0002</v>
      </c>
      <c r="B3731" s="0" t="n">
        <f aca="false">Data!C3732</f>
        <v>0.0003</v>
      </c>
      <c r="C3731" s="0" t="n">
        <f aca="false">Summary!$B$8+(A3731-Summary!$B$8)*EXP(-Summary!$B$7*Summary!$B$3)</f>
        <v>0.000205734896581662</v>
      </c>
      <c r="D3731" s="0" t="n">
        <f aca="false">Summary!$B$9^2*(1-EXP(-2*Summary!$B$7*Summary!$B$3))/(2*Summary!$B$7)</f>
        <v>2.13796991461712E-007</v>
      </c>
      <c r="E3731" s="0" t="n">
        <f aca="false">LN(NORMDIST(B3731,C3731,SQRT(D3731),FALSE()))</f>
        <v>6.73939973675651</v>
      </c>
    </row>
    <row r="3732" customFormat="false" ht="15" hidden="false" customHeight="false" outlineLevel="0" collapsed="false">
      <c r="A3732" s="0" t="n">
        <f aca="false">Data!C3732</f>
        <v>0.0003</v>
      </c>
      <c r="B3732" s="0" t="n">
        <f aca="false">Data!C3733</f>
        <v>0.0003</v>
      </c>
      <c r="C3732" s="0" t="n">
        <f aca="false">Summary!$B$8+(A3732-Summary!$B$8)*EXP(-Summary!$B$7*Summary!$B$3)</f>
        <v>0.000305693931713901</v>
      </c>
      <c r="D3732" s="0" t="n">
        <f aca="false">Summary!$B$9^2*(1-EXP(-2*Summary!$B$7*Summary!$B$3))/(2*Summary!$B$7)</f>
        <v>2.13796991461712E-007</v>
      </c>
      <c r="E3732" s="0" t="n">
        <f aca="false">LN(NORMDIST(B3732,C3732,SQRT(D3732),FALSE()))</f>
        <v>6.76010510029689</v>
      </c>
    </row>
    <row r="3733" customFormat="false" ht="15" hidden="false" customHeight="false" outlineLevel="0" collapsed="false">
      <c r="A3733" s="0" t="n">
        <f aca="false">Data!C3733</f>
        <v>0.0003</v>
      </c>
      <c r="B3733" s="0" t="n">
        <f aca="false">Data!C3734</f>
        <v>0.0001</v>
      </c>
      <c r="C3733" s="0" t="n">
        <f aca="false">Summary!$B$8+(A3733-Summary!$B$8)*EXP(-Summary!$B$7*Summary!$B$3)</f>
        <v>0.000305693931713901</v>
      </c>
      <c r="D3733" s="0" t="n">
        <f aca="false">Summary!$B$9^2*(1-EXP(-2*Summary!$B$7*Summary!$B$3))/(2*Summary!$B$7)</f>
        <v>2.13796991461712E-007</v>
      </c>
      <c r="E3733" s="0" t="n">
        <f aca="false">LN(NORMDIST(B3733,C3733,SQRT(D3733),FALSE()))</f>
        <v>6.66123193001392</v>
      </c>
    </row>
    <row r="3734" customFormat="false" ht="15" hidden="false" customHeight="false" outlineLevel="0" collapsed="false">
      <c r="A3734" s="0" t="n">
        <f aca="false">Data!C3734</f>
        <v>0.0001</v>
      </c>
      <c r="B3734" s="0" t="n">
        <f aca="false">Data!C3735</f>
        <v>0.0002</v>
      </c>
      <c r="C3734" s="0" t="n">
        <f aca="false">Summary!$B$8+(A3734-Summary!$B$8)*EXP(-Summary!$B$7*Summary!$B$3)</f>
        <v>0.000105775861449423</v>
      </c>
      <c r="D3734" s="0" t="n">
        <f aca="false">Summary!$B$9^2*(1-EXP(-2*Summary!$B$7*Summary!$B$3))/(2*Summary!$B$7)</f>
        <v>2.13796991461712E-007</v>
      </c>
      <c r="E3734" s="0" t="n">
        <f aca="false">LN(NORMDIST(B3734,C3734,SQRT(D3734),FALSE()))</f>
        <v>6.73941779462725</v>
      </c>
    </row>
    <row r="3735" customFormat="false" ht="15" hidden="false" customHeight="false" outlineLevel="0" collapsed="false">
      <c r="A3735" s="0" t="n">
        <f aca="false">Data!C3735</f>
        <v>0.0002</v>
      </c>
      <c r="B3735" s="0" t="n">
        <f aca="false">Data!C3736</f>
        <v>0.0002</v>
      </c>
      <c r="C3735" s="0" t="n">
        <f aca="false">Summary!$B$8+(A3735-Summary!$B$8)*EXP(-Summary!$B$7*Summary!$B$3)</f>
        <v>0.000205734896581662</v>
      </c>
      <c r="D3735" s="0" t="n">
        <f aca="false">Summary!$B$9^2*(1-EXP(-2*Summary!$B$7*Summary!$B$3))/(2*Summary!$B$7)</f>
        <v>2.13796991461712E-007</v>
      </c>
      <c r="E3735" s="0" t="n">
        <f aca="false">LN(NORMDIST(B3735,C3735,SQRT(D3735),FALSE()))</f>
        <v>6.76010400537867</v>
      </c>
    </row>
    <row r="3736" customFormat="false" ht="15" hidden="false" customHeight="false" outlineLevel="0" collapsed="false">
      <c r="A3736" s="0" t="n">
        <f aca="false">Data!C3736</f>
        <v>0.0002</v>
      </c>
      <c r="B3736" s="0" t="n">
        <f aca="false">Data!C3737</f>
        <v>0.0003</v>
      </c>
      <c r="C3736" s="0" t="n">
        <f aca="false">Summary!$B$8+(A3736-Summary!$B$8)*EXP(-Summary!$B$7*Summary!$B$3)</f>
        <v>0.000205734896581662</v>
      </c>
      <c r="D3736" s="0" t="n">
        <f aca="false">Summary!$B$9^2*(1-EXP(-2*Summary!$B$7*Summary!$B$3))/(2*Summary!$B$7)</f>
        <v>2.13796991461712E-007</v>
      </c>
      <c r="E3736" s="0" t="n">
        <f aca="false">LN(NORMDIST(B3736,C3736,SQRT(D3736),FALSE()))</f>
        <v>6.73939973675651</v>
      </c>
    </row>
    <row r="3737" customFormat="false" ht="15" hidden="false" customHeight="false" outlineLevel="0" collapsed="false">
      <c r="A3737" s="0" t="n">
        <f aca="false">Data!C3737</f>
        <v>0.0003</v>
      </c>
      <c r="B3737" s="0" t="n">
        <f aca="false">Data!C3738</f>
        <v>0.0004</v>
      </c>
      <c r="C3737" s="0" t="n">
        <f aca="false">Summary!$B$8+(A3737-Summary!$B$8)*EXP(-Summary!$B$7*Summary!$B$3)</f>
        <v>0.000305693931713901</v>
      </c>
      <c r="D3737" s="0" t="n">
        <f aca="false">Summary!$B$9^2*(1-EXP(-2*Summary!$B$7*Summary!$B$3))/(2*Summary!$B$7)</f>
        <v>2.13796991461712E-007</v>
      </c>
      <c r="E3737" s="0" t="n">
        <f aca="false">LN(NORMDIST(B3737,C3737,SQRT(D3737),FALSE()))</f>
        <v>6.73938167103664</v>
      </c>
    </row>
    <row r="3738" customFormat="false" ht="15" hidden="false" customHeight="false" outlineLevel="0" collapsed="false">
      <c r="A3738" s="0" t="n">
        <f aca="false">Data!C3738</f>
        <v>0.0004</v>
      </c>
      <c r="B3738" s="0" t="n">
        <f aca="false">Data!C3739</f>
        <v>0.0003</v>
      </c>
      <c r="C3738" s="0" t="n">
        <f aca="false">Summary!$B$8+(A3738-Summary!$B$8)*EXP(-Summary!$B$7*Summary!$B$3)</f>
        <v>0.000405652966846141</v>
      </c>
      <c r="D3738" s="0" t="n">
        <f aca="false">Summary!$B$9^2*(1-EXP(-2*Summary!$B$7*Summary!$B$3))/(2*Summary!$B$7)</f>
        <v>2.13796991461712E-007</v>
      </c>
      <c r="E3738" s="0" t="n">
        <f aca="false">LN(NORMDIST(B3738,C3738,SQRT(D3738),FALSE()))</f>
        <v>6.73407543432981</v>
      </c>
    </row>
    <row r="3739" customFormat="false" ht="15" hidden="false" customHeight="false" outlineLevel="0" collapsed="false">
      <c r="A3739" s="0" t="n">
        <f aca="false">Data!C3739</f>
        <v>0.0003</v>
      </c>
      <c r="B3739" s="0" t="n">
        <f aca="false">Data!C3740</f>
        <v>0.0003</v>
      </c>
      <c r="C3739" s="0" t="n">
        <f aca="false">Summary!$B$8+(A3739-Summary!$B$8)*EXP(-Summary!$B$7*Summary!$B$3)</f>
        <v>0.000305693931713901</v>
      </c>
      <c r="D3739" s="0" t="n">
        <f aca="false">Summary!$B$9^2*(1-EXP(-2*Summary!$B$7*Summary!$B$3))/(2*Summary!$B$7)</f>
        <v>2.13796991461712E-007</v>
      </c>
      <c r="E3739" s="0" t="n">
        <f aca="false">LN(NORMDIST(B3739,C3739,SQRT(D3739),FALSE()))</f>
        <v>6.76010510029689</v>
      </c>
    </row>
    <row r="3740" customFormat="false" ht="15" hidden="false" customHeight="false" outlineLevel="0" collapsed="false">
      <c r="A3740" s="0" t="n">
        <f aca="false">Data!C3740</f>
        <v>0.0003</v>
      </c>
      <c r="B3740" s="0" t="n">
        <f aca="false">Data!C3741</f>
        <v>0.0002</v>
      </c>
      <c r="C3740" s="0" t="n">
        <f aca="false">Summary!$B$8+(A3740-Summary!$B$8)*EXP(-Summary!$B$7*Summary!$B$3)</f>
        <v>0.000305693931713901</v>
      </c>
      <c r="D3740" s="0" t="n">
        <f aca="false">Summary!$B$9^2*(1-EXP(-2*Summary!$B$7*Summary!$B$3))/(2*Summary!$B$7)</f>
        <v>2.13796991461712E-007</v>
      </c>
      <c r="E3740" s="0" t="n">
        <f aca="false">LN(NORMDIST(B3740,C3740,SQRT(D3740),FALSE()))</f>
        <v>6.73405518662265</v>
      </c>
    </row>
    <row r="3741" customFormat="false" ht="15" hidden="false" customHeight="false" outlineLevel="0" collapsed="false">
      <c r="A3741" s="0" t="n">
        <f aca="false">Data!C3741</f>
        <v>0.0002</v>
      </c>
      <c r="B3741" s="0" t="n">
        <f aca="false">Data!C3742</f>
        <v>0.0004</v>
      </c>
      <c r="C3741" s="0" t="n">
        <f aca="false">Summary!$B$8+(A3741-Summary!$B$8)*EXP(-Summary!$B$7*Summary!$B$3)</f>
        <v>0.000205734896581662</v>
      </c>
      <c r="D3741" s="0" t="n">
        <f aca="false">Summary!$B$9^2*(1-EXP(-2*Summary!$B$7*Summary!$B$3))/(2*Summary!$B$7)</f>
        <v>2.13796991461712E-007</v>
      </c>
      <c r="E3741" s="0" t="n">
        <f aca="false">LN(NORMDIST(B3741,C3741,SQRT(D3741),FALSE()))</f>
        <v>6.67192212519986</v>
      </c>
    </row>
    <row r="3742" customFormat="false" ht="15" hidden="false" customHeight="false" outlineLevel="0" collapsed="false">
      <c r="A3742" s="0" t="n">
        <f aca="false">Data!C3742</f>
        <v>0.0004</v>
      </c>
      <c r="B3742" s="0" t="n">
        <f aca="false">Data!C3743</f>
        <v>0.0003</v>
      </c>
      <c r="C3742" s="0" t="n">
        <f aca="false">Summary!$B$8+(A3742-Summary!$B$8)*EXP(-Summary!$B$7*Summary!$B$3)</f>
        <v>0.000405652966846141</v>
      </c>
      <c r="D3742" s="0" t="n">
        <f aca="false">Summary!$B$9^2*(1-EXP(-2*Summary!$B$7*Summary!$B$3))/(2*Summary!$B$7)</f>
        <v>2.13796991461712E-007</v>
      </c>
      <c r="E3742" s="0" t="n">
        <f aca="false">LN(NORMDIST(B3742,C3742,SQRT(D3742),FALSE()))</f>
        <v>6.73407543432981</v>
      </c>
    </row>
    <row r="3743" customFormat="false" ht="15" hidden="false" customHeight="false" outlineLevel="0" collapsed="false">
      <c r="A3743" s="0" t="n">
        <f aca="false">Data!C3743</f>
        <v>0.0003</v>
      </c>
      <c r="B3743" s="0" t="n">
        <f aca="false">Data!C3744</f>
        <v>0.0003</v>
      </c>
      <c r="C3743" s="0" t="n">
        <f aca="false">Summary!$B$8+(A3743-Summary!$B$8)*EXP(-Summary!$B$7*Summary!$B$3)</f>
        <v>0.000305693931713901</v>
      </c>
      <c r="D3743" s="0" t="n">
        <f aca="false">Summary!$B$9^2*(1-EXP(-2*Summary!$B$7*Summary!$B$3))/(2*Summary!$B$7)</f>
        <v>2.13796991461712E-007</v>
      </c>
      <c r="E3743" s="0" t="n">
        <f aca="false">LN(NORMDIST(B3743,C3743,SQRT(D3743),FALSE()))</f>
        <v>6.76010510029689</v>
      </c>
    </row>
    <row r="3744" customFormat="false" ht="15" hidden="false" customHeight="false" outlineLevel="0" collapsed="false">
      <c r="A3744" s="0" t="n">
        <f aca="false">Data!C3744</f>
        <v>0.0003</v>
      </c>
      <c r="B3744" s="0" t="n">
        <f aca="false">Data!C3745</f>
        <v>0.0004</v>
      </c>
      <c r="C3744" s="0" t="n">
        <f aca="false">Summary!$B$8+(A3744-Summary!$B$8)*EXP(-Summary!$B$7*Summary!$B$3)</f>
        <v>0.000305693931713901</v>
      </c>
      <c r="D3744" s="0" t="n">
        <f aca="false">Summary!$B$9^2*(1-EXP(-2*Summary!$B$7*Summary!$B$3))/(2*Summary!$B$7)</f>
        <v>2.13796991461712E-007</v>
      </c>
      <c r="E3744" s="0" t="n">
        <f aca="false">LN(NORMDIST(B3744,C3744,SQRT(D3744),FALSE()))</f>
        <v>6.73938167103664</v>
      </c>
    </row>
    <row r="3745" customFormat="false" ht="15" hidden="false" customHeight="false" outlineLevel="0" collapsed="false">
      <c r="A3745" s="0" t="n">
        <f aca="false">Data!C3745</f>
        <v>0.0004</v>
      </c>
      <c r="B3745" s="0" t="n">
        <f aca="false">Data!C3746</f>
        <v>0.0004</v>
      </c>
      <c r="C3745" s="0" t="n">
        <f aca="false">Summary!$B$8+(A3745-Summary!$B$8)*EXP(-Summary!$B$7*Summary!$B$3)</f>
        <v>0.000405652966846141</v>
      </c>
      <c r="D3745" s="0" t="n">
        <f aca="false">Summary!$B$9^2*(1-EXP(-2*Summary!$B$7*Summary!$B$3))/(2*Summary!$B$7)</f>
        <v>2.13796991461712E-007</v>
      </c>
      <c r="E3745" s="0" t="n">
        <f aca="false">LN(NORMDIST(B3745,C3745,SQRT(D3745),FALSE()))</f>
        <v>6.76010618736597</v>
      </c>
    </row>
    <row r="3746" customFormat="false" ht="15" hidden="false" customHeight="false" outlineLevel="0" collapsed="false">
      <c r="A3746" s="0" t="n">
        <f aca="false">Data!C3746</f>
        <v>0.0004</v>
      </c>
      <c r="B3746" s="0" t="n">
        <f aca="false">Data!C3747</f>
        <v>0.0005</v>
      </c>
      <c r="C3746" s="0" t="n">
        <f aca="false">Summary!$B$8+(A3746-Summary!$B$8)*EXP(-Summary!$B$7*Summary!$B$3)</f>
        <v>0.000405652966846141</v>
      </c>
      <c r="D3746" s="0" t="n">
        <f aca="false">Summary!$B$9^2*(1-EXP(-2*Summary!$B$7*Summary!$B$3))/(2*Summary!$B$7)</f>
        <v>2.13796991461712E-007</v>
      </c>
      <c r="E3746" s="0" t="n">
        <f aca="false">LN(NORMDIST(B3746,C3746,SQRT(D3746),FALSE()))</f>
        <v>6.73936359746765</v>
      </c>
    </row>
    <row r="3747" customFormat="false" ht="15" hidden="false" customHeight="false" outlineLevel="0" collapsed="false">
      <c r="A3747" s="0" t="n">
        <f aca="false">Data!C3747</f>
        <v>0.0005</v>
      </c>
      <c r="B3747" s="0" t="n">
        <f aca="false">Data!C3748</f>
        <v>0.0003</v>
      </c>
      <c r="C3747" s="0" t="n">
        <f aca="false">Summary!$B$8+(A3747-Summary!$B$8)*EXP(-Summary!$B$7*Summary!$B$3)</f>
        <v>0.000505612001978382</v>
      </c>
      <c r="D3747" s="0" t="n">
        <f aca="false">Summary!$B$9^2*(1-EXP(-2*Summary!$B$7*Summary!$B$3))/(2*Summary!$B$7)</f>
        <v>2.13796991461712E-007</v>
      </c>
      <c r="E3747" s="0" t="n">
        <f aca="false">LN(NORMDIST(B3747,C3747,SQRT(D3747),FALSE()))</f>
        <v>6.66131073885528</v>
      </c>
    </row>
    <row r="3748" customFormat="false" ht="15" hidden="false" customHeight="false" outlineLevel="0" collapsed="false">
      <c r="A3748" s="0" t="n">
        <f aca="false">Data!C3748</f>
        <v>0.0003</v>
      </c>
      <c r="B3748" s="0" t="n">
        <f aca="false">Data!C3749</f>
        <v>0.0001</v>
      </c>
      <c r="C3748" s="0" t="n">
        <f aca="false">Summary!$B$8+(A3748-Summary!$B$8)*EXP(-Summary!$B$7*Summary!$B$3)</f>
        <v>0.000305693931713901</v>
      </c>
      <c r="D3748" s="0" t="n">
        <f aca="false">Summary!$B$9^2*(1-EXP(-2*Summary!$B$7*Summary!$B$3))/(2*Summary!$B$7)</f>
        <v>2.13796991461712E-007</v>
      </c>
      <c r="E3748" s="0" t="n">
        <f aca="false">LN(NORMDIST(B3748,C3748,SQRT(D3748),FALSE()))</f>
        <v>6.66123193001392</v>
      </c>
    </row>
    <row r="3749" customFormat="false" ht="15" hidden="false" customHeight="false" outlineLevel="0" collapsed="false">
      <c r="A3749" s="0" t="n">
        <f aca="false">Data!C3749</f>
        <v>0.0001</v>
      </c>
      <c r="B3749" s="0" t="n">
        <f aca="false">Data!C3750</f>
        <v>0.0001</v>
      </c>
      <c r="C3749" s="0" t="n">
        <f aca="false">Summary!$B$8+(A3749-Summary!$B$8)*EXP(-Summary!$B$7*Summary!$B$3)</f>
        <v>0.000105775861449423</v>
      </c>
      <c r="D3749" s="0" t="n">
        <f aca="false">Summary!$B$9^2*(1-EXP(-2*Summary!$B$7*Summary!$B$3))/(2*Summary!$B$7)</f>
        <v>2.13796991461712E-007</v>
      </c>
      <c r="E3749" s="0" t="n">
        <f aca="false">LN(NORMDIST(B3749,C3749,SQRT(D3749),FALSE()))</f>
        <v>6.76010290261133</v>
      </c>
    </row>
    <row r="3750" customFormat="false" ht="15" hidden="false" customHeight="false" outlineLevel="0" collapsed="false">
      <c r="A3750" s="0" t="n">
        <f aca="false">Data!C3750</f>
        <v>0.0001</v>
      </c>
      <c r="B3750" s="0" t="n">
        <f aca="false">Data!C3751</f>
        <v>0.0003</v>
      </c>
      <c r="C3750" s="0" t="n">
        <f aca="false">Summary!$B$8+(A3750-Summary!$B$8)*EXP(-Summary!$B$7*Summary!$B$3)</f>
        <v>0.000105775861449423</v>
      </c>
      <c r="D3750" s="0" t="n">
        <f aca="false">Summary!$B$9^2*(1-EXP(-2*Summary!$B$7*Summary!$B$3))/(2*Summary!$B$7)</f>
        <v>2.13796991461712E-007</v>
      </c>
      <c r="E3750" s="0" t="n">
        <f aca="false">LN(NORMDIST(B3750,C3750,SQRT(D3750),FALSE()))</f>
        <v>6.67195934370868</v>
      </c>
    </row>
    <row r="3751" customFormat="false" ht="15" hidden="false" customHeight="false" outlineLevel="0" collapsed="false">
      <c r="A3751" s="0" t="n">
        <f aca="false">Data!C3751</f>
        <v>0.0003</v>
      </c>
      <c r="B3751" s="0" t="n">
        <f aca="false">Data!C3752</f>
        <v>0.0003</v>
      </c>
      <c r="C3751" s="0" t="n">
        <f aca="false">Summary!$B$8+(A3751-Summary!$B$8)*EXP(-Summary!$B$7*Summary!$B$3)</f>
        <v>0.000305693931713901</v>
      </c>
      <c r="D3751" s="0" t="n">
        <f aca="false">Summary!$B$9^2*(1-EXP(-2*Summary!$B$7*Summary!$B$3))/(2*Summary!$B$7)</f>
        <v>2.13796991461712E-007</v>
      </c>
      <c r="E3751" s="0" t="n">
        <f aca="false">LN(NORMDIST(B3751,C3751,SQRT(D3751),FALSE()))</f>
        <v>6.76010510029689</v>
      </c>
    </row>
    <row r="3752" customFormat="false" ht="15" hidden="false" customHeight="false" outlineLevel="0" collapsed="false">
      <c r="A3752" s="0" t="n">
        <f aca="false">Data!C3752</f>
        <v>0.0003</v>
      </c>
      <c r="B3752" s="0" t="n">
        <f aca="false">Data!C3753</f>
        <v>0.0004</v>
      </c>
      <c r="C3752" s="0" t="n">
        <f aca="false">Summary!$B$8+(A3752-Summary!$B$8)*EXP(-Summary!$B$7*Summary!$B$3)</f>
        <v>0.000305693931713901</v>
      </c>
      <c r="D3752" s="0" t="n">
        <f aca="false">Summary!$B$9^2*(1-EXP(-2*Summary!$B$7*Summary!$B$3))/(2*Summary!$B$7)</f>
        <v>2.13796991461712E-007</v>
      </c>
      <c r="E3752" s="0" t="n">
        <f aca="false">LN(NORMDIST(B3752,C3752,SQRT(D3752),FALSE()))</f>
        <v>6.73938167103664</v>
      </c>
    </row>
    <row r="3753" customFormat="false" ht="15" hidden="false" customHeight="false" outlineLevel="0" collapsed="false">
      <c r="A3753" s="0" t="n">
        <f aca="false">Data!C3753</f>
        <v>0.0004</v>
      </c>
      <c r="B3753" s="0" t="n">
        <f aca="false">Data!C3754</f>
        <v>0.0002</v>
      </c>
      <c r="C3753" s="0" t="n">
        <f aca="false">Summary!$B$8+(A3753-Summary!$B$8)*EXP(-Summary!$B$7*Summary!$B$3)</f>
        <v>0.000405652966846141</v>
      </c>
      <c r="D3753" s="0" t="n">
        <f aca="false">Summary!$B$9^2*(1-EXP(-2*Summary!$B$7*Summary!$B$3))/(2*Summary!$B$7)</f>
        <v>2.13796991461712E-007</v>
      </c>
      <c r="E3753" s="0" t="n">
        <f aca="false">LN(NORMDIST(B3753,C3753,SQRT(D3753),FALSE()))</f>
        <v>6.66127133835916</v>
      </c>
    </row>
    <row r="3754" customFormat="false" ht="15" hidden="false" customHeight="false" outlineLevel="0" collapsed="false">
      <c r="A3754" s="0" t="n">
        <f aca="false">Data!C3754</f>
        <v>0.0002</v>
      </c>
      <c r="B3754" s="0" t="n">
        <f aca="false">Data!C3755</f>
        <v>0.0003</v>
      </c>
      <c r="C3754" s="0" t="n">
        <f aca="false">Summary!$B$8+(A3754-Summary!$B$8)*EXP(-Summary!$B$7*Summary!$B$3)</f>
        <v>0.000205734896581662</v>
      </c>
      <c r="D3754" s="0" t="n">
        <f aca="false">Summary!$B$9^2*(1-EXP(-2*Summary!$B$7*Summary!$B$3))/(2*Summary!$B$7)</f>
        <v>2.13796991461712E-007</v>
      </c>
      <c r="E3754" s="0" t="n">
        <f aca="false">LN(NORMDIST(B3754,C3754,SQRT(D3754),FALSE()))</f>
        <v>6.73939973675651</v>
      </c>
    </row>
    <row r="3755" customFormat="false" ht="15" hidden="false" customHeight="false" outlineLevel="0" collapsed="false">
      <c r="A3755" s="0" t="n">
        <f aca="false">Data!C3755</f>
        <v>0.0003</v>
      </c>
      <c r="B3755" s="0" t="n">
        <f aca="false">Data!C3756</f>
        <v>0.0003</v>
      </c>
      <c r="C3755" s="0" t="n">
        <f aca="false">Summary!$B$8+(A3755-Summary!$B$8)*EXP(-Summary!$B$7*Summary!$B$3)</f>
        <v>0.000305693931713901</v>
      </c>
      <c r="D3755" s="0" t="n">
        <f aca="false">Summary!$B$9^2*(1-EXP(-2*Summary!$B$7*Summary!$B$3))/(2*Summary!$B$7)</f>
        <v>2.13796991461712E-007</v>
      </c>
      <c r="E3755" s="0" t="n">
        <f aca="false">LN(NORMDIST(B3755,C3755,SQRT(D3755),FALSE()))</f>
        <v>6.76010510029689</v>
      </c>
    </row>
    <row r="3756" customFormat="false" ht="15" hidden="false" customHeight="false" outlineLevel="0" collapsed="false">
      <c r="A3756" s="0" t="n">
        <f aca="false">Data!C3756</f>
        <v>0.0003</v>
      </c>
      <c r="B3756" s="0" t="n">
        <f aca="false">Data!C3757</f>
        <v>0.0003</v>
      </c>
      <c r="C3756" s="0" t="n">
        <f aca="false">Summary!$B$8+(A3756-Summary!$B$8)*EXP(-Summary!$B$7*Summary!$B$3)</f>
        <v>0.000305693931713901</v>
      </c>
      <c r="D3756" s="0" t="n">
        <f aca="false">Summary!$B$9^2*(1-EXP(-2*Summary!$B$7*Summary!$B$3))/(2*Summary!$B$7)</f>
        <v>2.13796991461712E-007</v>
      </c>
      <c r="E3756" s="0" t="n">
        <f aca="false">LN(NORMDIST(B3756,C3756,SQRT(D3756),FALSE()))</f>
        <v>6.76010510029689</v>
      </c>
    </row>
    <row r="3757" customFormat="false" ht="15" hidden="false" customHeight="false" outlineLevel="0" collapsed="false">
      <c r="A3757" s="0" t="n">
        <f aca="false">Data!C3757</f>
        <v>0.0003</v>
      </c>
      <c r="B3757" s="0" t="n">
        <f aca="false">Data!C3758</f>
        <v>0.0003</v>
      </c>
      <c r="C3757" s="0" t="n">
        <f aca="false">Summary!$B$8+(A3757-Summary!$B$8)*EXP(-Summary!$B$7*Summary!$B$3)</f>
        <v>0.000305693931713901</v>
      </c>
      <c r="D3757" s="0" t="n">
        <f aca="false">Summary!$B$9^2*(1-EXP(-2*Summary!$B$7*Summary!$B$3))/(2*Summary!$B$7)</f>
        <v>2.13796991461712E-007</v>
      </c>
      <c r="E3757" s="0" t="n">
        <f aca="false">LN(NORMDIST(B3757,C3757,SQRT(D3757),FALSE()))</f>
        <v>6.76010510029689</v>
      </c>
    </row>
    <row r="3758" customFormat="false" ht="15" hidden="false" customHeight="false" outlineLevel="0" collapsed="false">
      <c r="A3758" s="0" t="n">
        <f aca="false">Data!C3758</f>
        <v>0.0003</v>
      </c>
      <c r="B3758" s="0" t="n">
        <f aca="false">Data!C3759</f>
        <v>0.0002</v>
      </c>
      <c r="C3758" s="0" t="n">
        <f aca="false">Summary!$B$8+(A3758-Summary!$B$8)*EXP(-Summary!$B$7*Summary!$B$3)</f>
        <v>0.000305693931713901</v>
      </c>
      <c r="D3758" s="0" t="n">
        <f aca="false">Summary!$B$9^2*(1-EXP(-2*Summary!$B$7*Summary!$B$3))/(2*Summary!$B$7)</f>
        <v>2.13796991461712E-007</v>
      </c>
      <c r="E3758" s="0" t="n">
        <f aca="false">LN(NORMDIST(B3758,C3758,SQRT(D3758),FALSE()))</f>
        <v>6.73405518662265</v>
      </c>
    </row>
    <row r="3759" customFormat="false" ht="15" hidden="false" customHeight="false" outlineLevel="0" collapsed="false">
      <c r="A3759" s="0" t="n">
        <f aca="false">Data!C3759</f>
        <v>0.0002</v>
      </c>
      <c r="B3759" s="0" t="n">
        <f aca="false">Data!C3760</f>
        <v>0.0003</v>
      </c>
      <c r="C3759" s="0" t="n">
        <f aca="false">Summary!$B$8+(A3759-Summary!$B$8)*EXP(-Summary!$B$7*Summary!$B$3)</f>
        <v>0.000205734896581662</v>
      </c>
      <c r="D3759" s="0" t="n">
        <f aca="false">Summary!$B$9^2*(1-EXP(-2*Summary!$B$7*Summary!$B$3))/(2*Summary!$B$7)</f>
        <v>2.13796991461712E-007</v>
      </c>
      <c r="E3759" s="0" t="n">
        <f aca="false">LN(NORMDIST(B3759,C3759,SQRT(D3759),FALSE()))</f>
        <v>6.73939973675651</v>
      </c>
    </row>
    <row r="3760" customFormat="false" ht="15" hidden="false" customHeight="false" outlineLevel="0" collapsed="false">
      <c r="A3760" s="0" t="n">
        <f aca="false">Data!C3760</f>
        <v>0.0003</v>
      </c>
      <c r="B3760" s="0" t="n">
        <f aca="false">Data!C3761</f>
        <v>0.0003</v>
      </c>
      <c r="C3760" s="0" t="n">
        <f aca="false">Summary!$B$8+(A3760-Summary!$B$8)*EXP(-Summary!$B$7*Summary!$B$3)</f>
        <v>0.000305693931713901</v>
      </c>
      <c r="D3760" s="0" t="n">
        <f aca="false">Summary!$B$9^2*(1-EXP(-2*Summary!$B$7*Summary!$B$3))/(2*Summary!$B$7)</f>
        <v>2.13796991461712E-007</v>
      </c>
      <c r="E3760" s="0" t="n">
        <f aca="false">LN(NORMDIST(B3760,C3760,SQRT(D3760),FALSE()))</f>
        <v>6.76010510029689</v>
      </c>
    </row>
    <row r="3761" customFormat="false" ht="15" hidden="false" customHeight="false" outlineLevel="0" collapsed="false">
      <c r="A3761" s="0" t="n">
        <f aca="false">Data!C3761</f>
        <v>0.0003</v>
      </c>
      <c r="B3761" s="0" t="n">
        <f aca="false">Data!C3762</f>
        <v>0.0004</v>
      </c>
      <c r="C3761" s="0" t="n">
        <f aca="false">Summary!$B$8+(A3761-Summary!$B$8)*EXP(-Summary!$B$7*Summary!$B$3)</f>
        <v>0.000305693931713901</v>
      </c>
      <c r="D3761" s="0" t="n">
        <f aca="false">Summary!$B$9^2*(1-EXP(-2*Summary!$B$7*Summary!$B$3))/(2*Summary!$B$7)</f>
        <v>2.13796991461712E-007</v>
      </c>
      <c r="E3761" s="0" t="n">
        <f aca="false">LN(NORMDIST(B3761,C3761,SQRT(D3761),FALSE()))</f>
        <v>6.73938167103664</v>
      </c>
    </row>
    <row r="3762" customFormat="false" ht="15" hidden="false" customHeight="false" outlineLevel="0" collapsed="false">
      <c r="A3762" s="0" t="n">
        <f aca="false">Data!C3762</f>
        <v>0.0004</v>
      </c>
      <c r="B3762" s="0" t="n">
        <f aca="false">Data!C3763</f>
        <v>0.0003</v>
      </c>
      <c r="C3762" s="0" t="n">
        <f aca="false">Summary!$B$8+(A3762-Summary!$B$8)*EXP(-Summary!$B$7*Summary!$B$3)</f>
        <v>0.000405652966846141</v>
      </c>
      <c r="D3762" s="0" t="n">
        <f aca="false">Summary!$B$9^2*(1-EXP(-2*Summary!$B$7*Summary!$B$3))/(2*Summary!$B$7)</f>
        <v>2.13796991461712E-007</v>
      </c>
      <c r="E3762" s="0" t="n">
        <f aca="false">LN(NORMDIST(B3762,C3762,SQRT(D3762),FALSE()))</f>
        <v>6.73407543432981</v>
      </c>
    </row>
    <row r="3763" customFormat="false" ht="15" hidden="false" customHeight="false" outlineLevel="0" collapsed="false">
      <c r="A3763" s="0" t="n">
        <f aca="false">Data!C3763</f>
        <v>0.0003</v>
      </c>
      <c r="B3763" s="0" t="n">
        <f aca="false">Data!C3764</f>
        <v>0.0003</v>
      </c>
      <c r="C3763" s="0" t="n">
        <f aca="false">Summary!$B$8+(A3763-Summary!$B$8)*EXP(-Summary!$B$7*Summary!$B$3)</f>
        <v>0.000305693931713901</v>
      </c>
      <c r="D3763" s="0" t="n">
        <f aca="false">Summary!$B$9^2*(1-EXP(-2*Summary!$B$7*Summary!$B$3))/(2*Summary!$B$7)</f>
        <v>2.13796991461712E-007</v>
      </c>
      <c r="E3763" s="0" t="n">
        <f aca="false">LN(NORMDIST(B3763,C3763,SQRT(D3763),FALSE()))</f>
        <v>6.76010510029689</v>
      </c>
    </row>
    <row r="3764" customFormat="false" ht="15" hidden="false" customHeight="false" outlineLevel="0" collapsed="false">
      <c r="A3764" s="0" t="n">
        <f aca="false">Data!C3764</f>
        <v>0.0003</v>
      </c>
      <c r="B3764" s="0" t="n">
        <f aca="false">Data!C3765</f>
        <v>0.0003</v>
      </c>
      <c r="C3764" s="0" t="n">
        <f aca="false">Summary!$B$8+(A3764-Summary!$B$8)*EXP(-Summary!$B$7*Summary!$B$3)</f>
        <v>0.000305693931713901</v>
      </c>
      <c r="D3764" s="0" t="n">
        <f aca="false">Summary!$B$9^2*(1-EXP(-2*Summary!$B$7*Summary!$B$3))/(2*Summary!$B$7)</f>
        <v>2.13796991461712E-007</v>
      </c>
      <c r="E3764" s="0" t="n">
        <f aca="false">LN(NORMDIST(B3764,C3764,SQRT(D3764),FALSE()))</f>
        <v>6.76010510029689</v>
      </c>
    </row>
    <row r="3765" customFormat="false" ht="15" hidden="false" customHeight="false" outlineLevel="0" collapsed="false">
      <c r="A3765" s="0" t="n">
        <f aca="false">Data!C3765</f>
        <v>0.0003</v>
      </c>
      <c r="B3765" s="0" t="n">
        <f aca="false">Data!C3766</f>
        <v>0.0003</v>
      </c>
      <c r="C3765" s="0" t="n">
        <f aca="false">Summary!$B$8+(A3765-Summary!$B$8)*EXP(-Summary!$B$7*Summary!$B$3)</f>
        <v>0.000305693931713901</v>
      </c>
      <c r="D3765" s="0" t="n">
        <f aca="false">Summary!$B$9^2*(1-EXP(-2*Summary!$B$7*Summary!$B$3))/(2*Summary!$B$7)</f>
        <v>2.13796991461712E-007</v>
      </c>
      <c r="E3765" s="0" t="n">
        <f aca="false">LN(NORMDIST(B3765,C3765,SQRT(D3765),FALSE()))</f>
        <v>6.76010510029689</v>
      </c>
    </row>
    <row r="3766" customFormat="false" ht="15" hidden="false" customHeight="false" outlineLevel="0" collapsed="false">
      <c r="A3766" s="0" t="n">
        <f aca="false">Data!C3766</f>
        <v>0.0003</v>
      </c>
      <c r="B3766" s="0" t="n">
        <f aca="false">Data!C3767</f>
        <v>0.0003</v>
      </c>
      <c r="C3766" s="0" t="n">
        <f aca="false">Summary!$B$8+(A3766-Summary!$B$8)*EXP(-Summary!$B$7*Summary!$B$3)</f>
        <v>0.000305693931713901</v>
      </c>
      <c r="D3766" s="0" t="n">
        <f aca="false">Summary!$B$9^2*(1-EXP(-2*Summary!$B$7*Summary!$B$3))/(2*Summary!$B$7)</f>
        <v>2.13796991461712E-007</v>
      </c>
      <c r="E3766" s="0" t="n">
        <f aca="false">LN(NORMDIST(B3766,C3766,SQRT(D3766),FALSE()))</f>
        <v>6.76010510029689</v>
      </c>
    </row>
    <row r="3767" customFormat="false" ht="15" hidden="false" customHeight="false" outlineLevel="0" collapsed="false">
      <c r="A3767" s="0" t="n">
        <f aca="false">Data!C3767</f>
        <v>0.0003</v>
      </c>
      <c r="B3767" s="0" t="n">
        <f aca="false">Data!C3768</f>
        <v>0.0002</v>
      </c>
      <c r="C3767" s="0" t="n">
        <f aca="false">Summary!$B$8+(A3767-Summary!$B$8)*EXP(-Summary!$B$7*Summary!$B$3)</f>
        <v>0.000305693931713901</v>
      </c>
      <c r="D3767" s="0" t="n">
        <f aca="false">Summary!$B$9^2*(1-EXP(-2*Summary!$B$7*Summary!$B$3))/(2*Summary!$B$7)</f>
        <v>2.13796991461712E-007</v>
      </c>
      <c r="E3767" s="0" t="n">
        <f aca="false">LN(NORMDIST(B3767,C3767,SQRT(D3767),FALSE()))</f>
        <v>6.73405518662265</v>
      </c>
    </row>
    <row r="3768" customFormat="false" ht="15" hidden="false" customHeight="false" outlineLevel="0" collapsed="false">
      <c r="A3768" s="0" t="n">
        <f aca="false">Data!C3768</f>
        <v>0.0002</v>
      </c>
      <c r="B3768" s="0" t="n">
        <f aca="false">Data!C3769</f>
        <v>0.0003</v>
      </c>
      <c r="C3768" s="0" t="n">
        <f aca="false">Summary!$B$8+(A3768-Summary!$B$8)*EXP(-Summary!$B$7*Summary!$B$3)</f>
        <v>0.000205734896581662</v>
      </c>
      <c r="D3768" s="0" t="n">
        <f aca="false">Summary!$B$9^2*(1-EXP(-2*Summary!$B$7*Summary!$B$3))/(2*Summary!$B$7)</f>
        <v>2.13796991461712E-007</v>
      </c>
      <c r="E3768" s="0" t="n">
        <f aca="false">LN(NORMDIST(B3768,C3768,SQRT(D3768),FALSE()))</f>
        <v>6.73939973675651</v>
      </c>
    </row>
    <row r="3769" customFormat="false" ht="15" hidden="false" customHeight="false" outlineLevel="0" collapsed="false">
      <c r="A3769" s="0" t="n">
        <f aca="false">Data!C3769</f>
        <v>0.0003</v>
      </c>
      <c r="B3769" s="0" t="n">
        <f aca="false">Data!C3770</f>
        <v>0.0002</v>
      </c>
      <c r="C3769" s="0" t="n">
        <f aca="false">Summary!$B$8+(A3769-Summary!$B$8)*EXP(-Summary!$B$7*Summary!$B$3)</f>
        <v>0.000305693931713901</v>
      </c>
      <c r="D3769" s="0" t="n">
        <f aca="false">Summary!$B$9^2*(1-EXP(-2*Summary!$B$7*Summary!$B$3))/(2*Summary!$B$7)</f>
        <v>2.13796991461712E-007</v>
      </c>
      <c r="E3769" s="0" t="n">
        <f aca="false">LN(NORMDIST(B3769,C3769,SQRT(D3769),FALSE()))</f>
        <v>6.73405518662265</v>
      </c>
    </row>
    <row r="3770" customFormat="false" ht="15" hidden="false" customHeight="false" outlineLevel="0" collapsed="false">
      <c r="A3770" s="0" t="n">
        <f aca="false">Data!C3770</f>
        <v>0.0002</v>
      </c>
      <c r="B3770" s="0" t="n">
        <f aca="false">Data!C3771</f>
        <v>0.0002</v>
      </c>
      <c r="C3770" s="0" t="n">
        <f aca="false">Summary!$B$8+(A3770-Summary!$B$8)*EXP(-Summary!$B$7*Summary!$B$3)</f>
        <v>0.000205734896581662</v>
      </c>
      <c r="D3770" s="0" t="n">
        <f aca="false">Summary!$B$9^2*(1-EXP(-2*Summary!$B$7*Summary!$B$3))/(2*Summary!$B$7)</f>
        <v>2.13796991461712E-007</v>
      </c>
      <c r="E3770" s="0" t="n">
        <f aca="false">LN(NORMDIST(B3770,C3770,SQRT(D3770),FALSE()))</f>
        <v>6.76010400537867</v>
      </c>
    </row>
    <row r="3771" customFormat="false" ht="15" hidden="false" customHeight="false" outlineLevel="0" collapsed="false">
      <c r="A3771" s="0" t="n">
        <f aca="false">Data!C3771</f>
        <v>0.0002</v>
      </c>
      <c r="B3771" s="0" t="n">
        <f aca="false">Data!C3772</f>
        <v>0.0003</v>
      </c>
      <c r="C3771" s="0" t="n">
        <f aca="false">Summary!$B$8+(A3771-Summary!$B$8)*EXP(-Summary!$B$7*Summary!$B$3)</f>
        <v>0.000205734896581662</v>
      </c>
      <c r="D3771" s="0" t="n">
        <f aca="false">Summary!$B$9^2*(1-EXP(-2*Summary!$B$7*Summary!$B$3))/(2*Summary!$B$7)</f>
        <v>2.13796991461712E-007</v>
      </c>
      <c r="E3771" s="0" t="n">
        <f aca="false">LN(NORMDIST(B3771,C3771,SQRT(D3771),FALSE()))</f>
        <v>6.73939973675651</v>
      </c>
    </row>
    <row r="3772" customFormat="false" ht="15" hidden="false" customHeight="false" outlineLevel="0" collapsed="false">
      <c r="A3772" s="0" t="n">
        <f aca="false">Data!C3772</f>
        <v>0.0003</v>
      </c>
      <c r="B3772" s="0" t="n">
        <f aca="false">Data!C3773</f>
        <v>0.0002</v>
      </c>
      <c r="C3772" s="0" t="n">
        <f aca="false">Summary!$B$8+(A3772-Summary!$B$8)*EXP(-Summary!$B$7*Summary!$B$3)</f>
        <v>0.000305693931713901</v>
      </c>
      <c r="D3772" s="0" t="n">
        <f aca="false">Summary!$B$9^2*(1-EXP(-2*Summary!$B$7*Summary!$B$3))/(2*Summary!$B$7)</f>
        <v>2.13796991461712E-007</v>
      </c>
      <c r="E3772" s="0" t="n">
        <f aca="false">LN(NORMDIST(B3772,C3772,SQRT(D3772),FALSE()))</f>
        <v>6.73405518662265</v>
      </c>
    </row>
    <row r="3773" customFormat="false" ht="15" hidden="false" customHeight="false" outlineLevel="0" collapsed="false">
      <c r="A3773" s="0" t="n">
        <f aca="false">Data!C3773</f>
        <v>0.0002</v>
      </c>
      <c r="B3773" s="0" t="n">
        <f aca="false">Data!C3774</f>
        <v>0.0002</v>
      </c>
      <c r="C3773" s="0" t="n">
        <f aca="false">Summary!$B$8+(A3773-Summary!$B$8)*EXP(-Summary!$B$7*Summary!$B$3)</f>
        <v>0.000205734896581662</v>
      </c>
      <c r="D3773" s="0" t="n">
        <f aca="false">Summary!$B$9^2*(1-EXP(-2*Summary!$B$7*Summary!$B$3))/(2*Summary!$B$7)</f>
        <v>2.13796991461712E-007</v>
      </c>
      <c r="E3773" s="0" t="n">
        <f aca="false">LN(NORMDIST(B3773,C3773,SQRT(D3773),FALSE()))</f>
        <v>6.76010400537867</v>
      </c>
    </row>
    <row r="3774" customFormat="false" ht="15" hidden="false" customHeight="false" outlineLevel="0" collapsed="false">
      <c r="A3774" s="0" t="n">
        <f aca="false">Data!C3774</f>
        <v>0.0002</v>
      </c>
      <c r="B3774" s="0" t="n">
        <f aca="false">Data!C3775</f>
        <v>0.0002</v>
      </c>
      <c r="C3774" s="0" t="n">
        <f aca="false">Summary!$B$8+(A3774-Summary!$B$8)*EXP(-Summary!$B$7*Summary!$B$3)</f>
        <v>0.000205734896581662</v>
      </c>
      <c r="D3774" s="0" t="n">
        <f aca="false">Summary!$B$9^2*(1-EXP(-2*Summary!$B$7*Summary!$B$3))/(2*Summary!$B$7)</f>
        <v>2.13796991461712E-007</v>
      </c>
      <c r="E3774" s="0" t="n">
        <f aca="false">LN(NORMDIST(B3774,C3774,SQRT(D3774),FALSE()))</f>
        <v>6.76010400537867</v>
      </c>
    </row>
    <row r="3775" customFormat="false" ht="15" hidden="false" customHeight="false" outlineLevel="0" collapsed="false">
      <c r="A3775" s="0" t="n">
        <f aca="false">Data!C3775</f>
        <v>0.0002</v>
      </c>
      <c r="B3775" s="0" t="n">
        <f aca="false">Data!C3776</f>
        <v>0.0001</v>
      </c>
      <c r="C3775" s="0" t="n">
        <f aca="false">Summary!$B$8+(A3775-Summary!$B$8)*EXP(-Summary!$B$7*Summary!$B$3)</f>
        <v>0.000205734896581662</v>
      </c>
      <c r="D3775" s="0" t="n">
        <f aca="false">Summary!$B$9^2*(1-EXP(-2*Summary!$B$7*Summary!$B$3))/(2*Summary!$B$7)</f>
        <v>2.13796991461712E-007</v>
      </c>
      <c r="E3775" s="0" t="n">
        <f aca="false">LN(NORMDIST(B3775,C3775,SQRT(D3775),FALSE()))</f>
        <v>6.73403493106635</v>
      </c>
    </row>
    <row r="3776" customFormat="false" ht="15" hidden="false" customHeight="false" outlineLevel="0" collapsed="false">
      <c r="A3776" s="0" t="n">
        <f aca="false">Data!C3776</f>
        <v>0.0001</v>
      </c>
      <c r="B3776" s="0" t="n">
        <f aca="false">Data!C3777</f>
        <v>0.0002</v>
      </c>
      <c r="C3776" s="0" t="n">
        <f aca="false">Summary!$B$8+(A3776-Summary!$B$8)*EXP(-Summary!$B$7*Summary!$B$3)</f>
        <v>0.000105775861449423</v>
      </c>
      <c r="D3776" s="0" t="n">
        <f aca="false">Summary!$B$9^2*(1-EXP(-2*Summary!$B$7*Summary!$B$3))/(2*Summary!$B$7)</f>
        <v>2.13796991461712E-007</v>
      </c>
      <c r="E3776" s="0" t="n">
        <f aca="false">LN(NORMDIST(B3776,C3776,SQRT(D3776),FALSE()))</f>
        <v>6.73941779462725</v>
      </c>
    </row>
    <row r="3777" customFormat="false" ht="15" hidden="false" customHeight="false" outlineLevel="0" collapsed="false">
      <c r="A3777" s="0" t="n">
        <f aca="false">Data!C3777</f>
        <v>0.0002</v>
      </c>
      <c r="B3777" s="0" t="n">
        <f aca="false">Data!C3778</f>
        <v>0.0002</v>
      </c>
      <c r="C3777" s="0" t="n">
        <f aca="false">Summary!$B$8+(A3777-Summary!$B$8)*EXP(-Summary!$B$7*Summary!$B$3)</f>
        <v>0.000205734896581662</v>
      </c>
      <c r="D3777" s="0" t="n">
        <f aca="false">Summary!$B$9^2*(1-EXP(-2*Summary!$B$7*Summary!$B$3))/(2*Summary!$B$7)</f>
        <v>2.13796991461712E-007</v>
      </c>
      <c r="E3777" s="0" t="n">
        <f aca="false">LN(NORMDIST(B3777,C3777,SQRT(D3777),FALSE()))</f>
        <v>6.76010400537867</v>
      </c>
    </row>
    <row r="3778" customFormat="false" ht="15" hidden="false" customHeight="false" outlineLevel="0" collapsed="false">
      <c r="A3778" s="0" t="n">
        <f aca="false">Data!C3778</f>
        <v>0.0002</v>
      </c>
      <c r="B3778" s="0" t="n">
        <f aca="false">Data!C3779</f>
        <v>0.0001</v>
      </c>
      <c r="C3778" s="0" t="n">
        <f aca="false">Summary!$B$8+(A3778-Summary!$B$8)*EXP(-Summary!$B$7*Summary!$B$3)</f>
        <v>0.000205734896581662</v>
      </c>
      <c r="D3778" s="0" t="n">
        <f aca="false">Summary!$B$9^2*(1-EXP(-2*Summary!$B$7*Summary!$B$3))/(2*Summary!$B$7)</f>
        <v>2.13796991461712E-007</v>
      </c>
      <c r="E3778" s="0" t="n">
        <f aca="false">LN(NORMDIST(B3778,C3778,SQRT(D3778),FALSE()))</f>
        <v>6.73403493106635</v>
      </c>
    </row>
    <row r="3779" customFormat="false" ht="15" hidden="false" customHeight="false" outlineLevel="0" collapsed="false">
      <c r="A3779" s="0" t="n">
        <f aca="false">Data!C3779</f>
        <v>0.0001</v>
      </c>
      <c r="B3779" s="0" t="n">
        <f aca="false">Data!C3780</f>
        <v>0.0001</v>
      </c>
      <c r="C3779" s="0" t="n">
        <f aca="false">Summary!$B$8+(A3779-Summary!$B$8)*EXP(-Summary!$B$7*Summary!$B$3)</f>
        <v>0.000105775861449423</v>
      </c>
      <c r="D3779" s="0" t="n">
        <f aca="false">Summary!$B$9^2*(1-EXP(-2*Summary!$B$7*Summary!$B$3))/(2*Summary!$B$7)</f>
        <v>2.13796991461712E-007</v>
      </c>
      <c r="E3779" s="0" t="n">
        <f aca="false">LN(NORMDIST(B3779,C3779,SQRT(D3779),FALSE()))</f>
        <v>6.76010290261133</v>
      </c>
    </row>
    <row r="3780" customFormat="false" ht="15" hidden="false" customHeight="false" outlineLevel="0" collapsed="false">
      <c r="A3780" s="0" t="n">
        <f aca="false">Data!C3780</f>
        <v>0.0001</v>
      </c>
      <c r="B3780" s="0" t="n">
        <f aca="false">Data!C3781</f>
        <v>0.0001</v>
      </c>
      <c r="C3780" s="0" t="n">
        <f aca="false">Summary!$B$8+(A3780-Summary!$B$8)*EXP(-Summary!$B$7*Summary!$B$3)</f>
        <v>0.000105775861449423</v>
      </c>
      <c r="D3780" s="0" t="n">
        <f aca="false">Summary!$B$9^2*(1-EXP(-2*Summary!$B$7*Summary!$B$3))/(2*Summary!$B$7)</f>
        <v>2.13796991461712E-007</v>
      </c>
      <c r="E3780" s="0" t="n">
        <f aca="false">LN(NORMDIST(B3780,C3780,SQRT(D3780),FALSE()))</f>
        <v>6.76010290261133</v>
      </c>
    </row>
    <row r="3781" customFormat="false" ht="15" hidden="false" customHeight="false" outlineLevel="0" collapsed="false">
      <c r="A3781" s="0" t="n">
        <f aca="false">Data!C3781</f>
        <v>0.0001</v>
      </c>
      <c r="B3781" s="0" t="n">
        <f aca="false">Data!C3782</f>
        <v>0.0002</v>
      </c>
      <c r="C3781" s="0" t="n">
        <f aca="false">Summary!$B$8+(A3781-Summary!$B$8)*EXP(-Summary!$B$7*Summary!$B$3)</f>
        <v>0.000105775861449423</v>
      </c>
      <c r="D3781" s="0" t="n">
        <f aca="false">Summary!$B$9^2*(1-EXP(-2*Summary!$B$7*Summary!$B$3))/(2*Summary!$B$7)</f>
        <v>2.13796991461712E-007</v>
      </c>
      <c r="E3781" s="0" t="n">
        <f aca="false">LN(NORMDIST(B3781,C3781,SQRT(D3781),FALSE()))</f>
        <v>6.73941779462725</v>
      </c>
    </row>
    <row r="3782" customFormat="false" ht="15" hidden="false" customHeight="false" outlineLevel="0" collapsed="false">
      <c r="A3782" s="0" t="n">
        <f aca="false">Data!C3782</f>
        <v>0.0002</v>
      </c>
      <c r="B3782" s="0" t="n">
        <f aca="false">Data!C3783</f>
        <v>0.0001</v>
      </c>
      <c r="C3782" s="0" t="n">
        <f aca="false">Summary!$B$8+(A3782-Summary!$B$8)*EXP(-Summary!$B$7*Summary!$B$3)</f>
        <v>0.000205734896581662</v>
      </c>
      <c r="D3782" s="0" t="n">
        <f aca="false">Summary!$B$9^2*(1-EXP(-2*Summary!$B$7*Summary!$B$3))/(2*Summary!$B$7)</f>
        <v>2.13796991461712E-007</v>
      </c>
      <c r="E3782" s="0" t="n">
        <f aca="false">LN(NORMDIST(B3782,C3782,SQRT(D3782),FALSE()))</f>
        <v>6.73403493106635</v>
      </c>
    </row>
    <row r="3783" customFormat="false" ht="15" hidden="false" customHeight="false" outlineLevel="0" collapsed="false">
      <c r="A3783" s="0" t="n">
        <f aca="false">Data!C3783</f>
        <v>0.0001</v>
      </c>
      <c r="B3783" s="0" t="n">
        <f aca="false">Data!C3784</f>
        <v>0.0002</v>
      </c>
      <c r="C3783" s="0" t="n">
        <f aca="false">Summary!$B$8+(A3783-Summary!$B$8)*EXP(-Summary!$B$7*Summary!$B$3)</f>
        <v>0.000105775861449423</v>
      </c>
      <c r="D3783" s="0" t="n">
        <f aca="false">Summary!$B$9^2*(1-EXP(-2*Summary!$B$7*Summary!$B$3))/(2*Summary!$B$7)</f>
        <v>2.13796991461712E-007</v>
      </c>
      <c r="E3783" s="0" t="n">
        <f aca="false">LN(NORMDIST(B3783,C3783,SQRT(D3783),FALSE()))</f>
        <v>6.73941779462725</v>
      </c>
    </row>
    <row r="3784" customFormat="false" ht="15" hidden="false" customHeight="false" outlineLevel="0" collapsed="false">
      <c r="A3784" s="0" t="n">
        <f aca="false">Data!C3784</f>
        <v>0.0002</v>
      </c>
      <c r="B3784" s="0" t="n">
        <f aca="false">Data!C3785</f>
        <v>0.0002</v>
      </c>
      <c r="C3784" s="0" t="n">
        <f aca="false">Summary!$B$8+(A3784-Summary!$B$8)*EXP(-Summary!$B$7*Summary!$B$3)</f>
        <v>0.000205734896581662</v>
      </c>
      <c r="D3784" s="0" t="n">
        <f aca="false">Summary!$B$9^2*(1-EXP(-2*Summary!$B$7*Summary!$B$3))/(2*Summary!$B$7)</f>
        <v>2.13796991461712E-007</v>
      </c>
      <c r="E3784" s="0" t="n">
        <f aca="false">LN(NORMDIST(B3784,C3784,SQRT(D3784),FALSE()))</f>
        <v>6.76010400537867</v>
      </c>
    </row>
    <row r="3785" customFormat="false" ht="15" hidden="false" customHeight="false" outlineLevel="0" collapsed="false">
      <c r="A3785" s="0" t="n">
        <f aca="false">Data!C3785</f>
        <v>0.0002</v>
      </c>
      <c r="B3785" s="0" t="n">
        <f aca="false">Data!C3786</f>
        <v>0.0002</v>
      </c>
      <c r="C3785" s="0" t="n">
        <f aca="false">Summary!$B$8+(A3785-Summary!$B$8)*EXP(-Summary!$B$7*Summary!$B$3)</f>
        <v>0.000205734896581662</v>
      </c>
      <c r="D3785" s="0" t="n">
        <f aca="false">Summary!$B$9^2*(1-EXP(-2*Summary!$B$7*Summary!$B$3))/(2*Summary!$B$7)</f>
        <v>2.13796991461712E-007</v>
      </c>
      <c r="E3785" s="0" t="n">
        <f aca="false">LN(NORMDIST(B3785,C3785,SQRT(D3785),FALSE()))</f>
        <v>6.76010400537867</v>
      </c>
    </row>
    <row r="3786" customFormat="false" ht="15" hidden="false" customHeight="false" outlineLevel="0" collapsed="false">
      <c r="A3786" s="0" t="n">
        <f aca="false">Data!C3786</f>
        <v>0.0002</v>
      </c>
      <c r="B3786" s="0" t="n">
        <f aca="false">Data!C3787</f>
        <v>0.0002</v>
      </c>
      <c r="C3786" s="0" t="n">
        <f aca="false">Summary!$B$8+(A3786-Summary!$B$8)*EXP(-Summary!$B$7*Summary!$B$3)</f>
        <v>0.000205734896581662</v>
      </c>
      <c r="D3786" s="0" t="n">
        <f aca="false">Summary!$B$9^2*(1-EXP(-2*Summary!$B$7*Summary!$B$3))/(2*Summary!$B$7)</f>
        <v>2.13796991461712E-007</v>
      </c>
      <c r="E3786" s="0" t="n">
        <f aca="false">LN(NORMDIST(B3786,C3786,SQRT(D3786),FALSE()))</f>
        <v>6.76010400537867</v>
      </c>
    </row>
    <row r="3787" customFormat="false" ht="15" hidden="false" customHeight="false" outlineLevel="0" collapsed="false">
      <c r="A3787" s="0" t="n">
        <f aca="false">Data!C3787</f>
        <v>0.0002</v>
      </c>
      <c r="B3787" s="0" t="n">
        <f aca="false">Data!C3788</f>
        <v>0.0002</v>
      </c>
      <c r="C3787" s="0" t="n">
        <f aca="false">Summary!$B$8+(A3787-Summary!$B$8)*EXP(-Summary!$B$7*Summary!$B$3)</f>
        <v>0.000205734896581662</v>
      </c>
      <c r="D3787" s="0" t="n">
        <f aca="false">Summary!$B$9^2*(1-EXP(-2*Summary!$B$7*Summary!$B$3))/(2*Summary!$B$7)</f>
        <v>2.13796991461712E-007</v>
      </c>
      <c r="E3787" s="0" t="n">
        <f aca="false">LN(NORMDIST(B3787,C3787,SQRT(D3787),FALSE()))</f>
        <v>6.76010400537867</v>
      </c>
    </row>
    <row r="3788" customFormat="false" ht="15" hidden="false" customHeight="false" outlineLevel="0" collapsed="false">
      <c r="A3788" s="0" t="n">
        <f aca="false">Data!C3788</f>
        <v>0.0002</v>
      </c>
      <c r="B3788" s="0" t="n">
        <f aca="false">Data!C3789</f>
        <v>0.0002</v>
      </c>
      <c r="C3788" s="0" t="n">
        <f aca="false">Summary!$B$8+(A3788-Summary!$B$8)*EXP(-Summary!$B$7*Summary!$B$3)</f>
        <v>0.000205734896581662</v>
      </c>
      <c r="D3788" s="0" t="n">
        <f aca="false">Summary!$B$9^2*(1-EXP(-2*Summary!$B$7*Summary!$B$3))/(2*Summary!$B$7)</f>
        <v>2.13796991461712E-007</v>
      </c>
      <c r="E3788" s="0" t="n">
        <f aca="false">LN(NORMDIST(B3788,C3788,SQRT(D3788),FALSE()))</f>
        <v>6.76010400537867</v>
      </c>
    </row>
    <row r="3789" customFormat="false" ht="15" hidden="false" customHeight="false" outlineLevel="0" collapsed="false">
      <c r="A3789" s="0" t="n">
        <f aca="false">Data!C3789</f>
        <v>0.0002</v>
      </c>
      <c r="B3789" s="0" t="n">
        <f aca="false">Data!C3790</f>
        <v>0.0002</v>
      </c>
      <c r="C3789" s="0" t="n">
        <f aca="false">Summary!$B$8+(A3789-Summary!$B$8)*EXP(-Summary!$B$7*Summary!$B$3)</f>
        <v>0.000205734896581662</v>
      </c>
      <c r="D3789" s="0" t="n">
        <f aca="false">Summary!$B$9^2*(1-EXP(-2*Summary!$B$7*Summary!$B$3))/(2*Summary!$B$7)</f>
        <v>2.13796991461712E-007</v>
      </c>
      <c r="E3789" s="0" t="n">
        <f aca="false">LN(NORMDIST(B3789,C3789,SQRT(D3789),FALSE()))</f>
        <v>6.76010400537867</v>
      </c>
    </row>
    <row r="3790" customFormat="false" ht="15" hidden="false" customHeight="false" outlineLevel="0" collapsed="false">
      <c r="A3790" s="0" t="n">
        <f aca="false">Data!C3790</f>
        <v>0.0002</v>
      </c>
      <c r="B3790" s="0" t="n">
        <f aca="false">Data!C3791</f>
        <v>0.0003</v>
      </c>
      <c r="C3790" s="0" t="n">
        <f aca="false">Summary!$B$8+(A3790-Summary!$B$8)*EXP(-Summary!$B$7*Summary!$B$3)</f>
        <v>0.000205734896581662</v>
      </c>
      <c r="D3790" s="0" t="n">
        <f aca="false">Summary!$B$9^2*(1-EXP(-2*Summary!$B$7*Summary!$B$3))/(2*Summary!$B$7)</f>
        <v>2.13796991461712E-007</v>
      </c>
      <c r="E3790" s="0" t="n">
        <f aca="false">LN(NORMDIST(B3790,C3790,SQRT(D3790),FALSE()))</f>
        <v>6.73939973675651</v>
      </c>
    </row>
    <row r="3791" customFormat="false" ht="15" hidden="false" customHeight="false" outlineLevel="0" collapsed="false">
      <c r="A3791" s="0" t="n">
        <f aca="false">Data!C3791</f>
        <v>0.0003</v>
      </c>
      <c r="B3791" s="0" t="n">
        <f aca="false">Data!C3792</f>
        <v>0.0002</v>
      </c>
      <c r="C3791" s="0" t="n">
        <f aca="false">Summary!$B$8+(A3791-Summary!$B$8)*EXP(-Summary!$B$7*Summary!$B$3)</f>
        <v>0.000305693931713901</v>
      </c>
      <c r="D3791" s="0" t="n">
        <f aca="false">Summary!$B$9^2*(1-EXP(-2*Summary!$B$7*Summary!$B$3))/(2*Summary!$B$7)</f>
        <v>2.13796991461712E-007</v>
      </c>
      <c r="E3791" s="0" t="n">
        <f aca="false">LN(NORMDIST(B3791,C3791,SQRT(D3791),FALSE()))</f>
        <v>6.73405518662265</v>
      </c>
    </row>
    <row r="3792" customFormat="false" ht="15" hidden="false" customHeight="false" outlineLevel="0" collapsed="false">
      <c r="A3792" s="0" t="n">
        <f aca="false">Data!C3792</f>
        <v>0.0002</v>
      </c>
      <c r="B3792" s="0" t="n">
        <f aca="false">Data!C3793</f>
        <v>0.0002</v>
      </c>
      <c r="C3792" s="0" t="n">
        <f aca="false">Summary!$B$8+(A3792-Summary!$B$8)*EXP(-Summary!$B$7*Summary!$B$3)</f>
        <v>0.000205734896581662</v>
      </c>
      <c r="D3792" s="0" t="n">
        <f aca="false">Summary!$B$9^2*(1-EXP(-2*Summary!$B$7*Summary!$B$3))/(2*Summary!$B$7)</f>
        <v>2.13796991461712E-007</v>
      </c>
      <c r="E3792" s="0" t="n">
        <f aca="false">LN(NORMDIST(B3792,C3792,SQRT(D3792),FALSE()))</f>
        <v>6.76010400537867</v>
      </c>
    </row>
    <row r="3793" customFormat="false" ht="15" hidden="false" customHeight="false" outlineLevel="0" collapsed="false">
      <c r="A3793" s="0" t="n">
        <f aca="false">Data!C3793</f>
        <v>0.0002</v>
      </c>
      <c r="B3793" s="0" t="n">
        <f aca="false">Data!C3794</f>
        <v>0.0002</v>
      </c>
      <c r="C3793" s="0" t="n">
        <f aca="false">Summary!$B$8+(A3793-Summary!$B$8)*EXP(-Summary!$B$7*Summary!$B$3)</f>
        <v>0.000205734896581662</v>
      </c>
      <c r="D3793" s="0" t="n">
        <f aca="false">Summary!$B$9^2*(1-EXP(-2*Summary!$B$7*Summary!$B$3))/(2*Summary!$B$7)</f>
        <v>2.13796991461712E-007</v>
      </c>
      <c r="E3793" s="0" t="n">
        <f aca="false">LN(NORMDIST(B3793,C3793,SQRT(D3793),FALSE()))</f>
        <v>6.76010400537867</v>
      </c>
    </row>
    <row r="3794" customFormat="false" ht="15" hidden="false" customHeight="false" outlineLevel="0" collapsed="false">
      <c r="A3794" s="0" t="n">
        <f aca="false">Data!C3794</f>
        <v>0.0002</v>
      </c>
      <c r="B3794" s="0" t="n">
        <f aca="false">Data!C3795</f>
        <v>0.0001</v>
      </c>
      <c r="C3794" s="0" t="n">
        <f aca="false">Summary!$B$8+(A3794-Summary!$B$8)*EXP(-Summary!$B$7*Summary!$B$3)</f>
        <v>0.000205734896581662</v>
      </c>
      <c r="D3794" s="0" t="n">
        <f aca="false">Summary!$B$9^2*(1-EXP(-2*Summary!$B$7*Summary!$B$3))/(2*Summary!$B$7)</f>
        <v>2.13796991461712E-007</v>
      </c>
      <c r="E3794" s="0" t="n">
        <f aca="false">LN(NORMDIST(B3794,C3794,SQRT(D3794),FALSE()))</f>
        <v>6.73403493106635</v>
      </c>
    </row>
    <row r="3795" customFormat="false" ht="15" hidden="false" customHeight="false" outlineLevel="0" collapsed="false">
      <c r="A3795" s="0" t="n">
        <f aca="false">Data!C3795</f>
        <v>0.0001</v>
      </c>
      <c r="B3795" s="0" t="n">
        <f aca="false">Data!C3796</f>
        <v>0.0002</v>
      </c>
      <c r="C3795" s="0" t="n">
        <f aca="false">Summary!$B$8+(A3795-Summary!$B$8)*EXP(-Summary!$B$7*Summary!$B$3)</f>
        <v>0.000105775861449423</v>
      </c>
      <c r="D3795" s="0" t="n">
        <f aca="false">Summary!$B$9^2*(1-EXP(-2*Summary!$B$7*Summary!$B$3))/(2*Summary!$B$7)</f>
        <v>2.13796991461712E-007</v>
      </c>
      <c r="E3795" s="0" t="n">
        <f aca="false">LN(NORMDIST(B3795,C3795,SQRT(D3795),FALSE()))</f>
        <v>6.73941779462725</v>
      </c>
    </row>
    <row r="3796" customFormat="false" ht="15" hidden="false" customHeight="false" outlineLevel="0" collapsed="false">
      <c r="A3796" s="0" t="n">
        <f aca="false">Data!C3796</f>
        <v>0.0002</v>
      </c>
      <c r="B3796" s="0" t="n">
        <f aca="false">Data!C3797</f>
        <v>0.0001</v>
      </c>
      <c r="C3796" s="0" t="n">
        <f aca="false">Summary!$B$8+(A3796-Summary!$B$8)*EXP(-Summary!$B$7*Summary!$B$3)</f>
        <v>0.000205734896581662</v>
      </c>
      <c r="D3796" s="0" t="n">
        <f aca="false">Summary!$B$9^2*(1-EXP(-2*Summary!$B$7*Summary!$B$3))/(2*Summary!$B$7)</f>
        <v>2.13796991461712E-007</v>
      </c>
      <c r="E3796" s="0" t="n">
        <f aca="false">LN(NORMDIST(B3796,C3796,SQRT(D3796),FALSE()))</f>
        <v>6.73403493106635</v>
      </c>
    </row>
    <row r="3797" customFormat="false" ht="15" hidden="false" customHeight="false" outlineLevel="0" collapsed="false">
      <c r="A3797" s="0" t="n">
        <f aca="false">Data!C3797</f>
        <v>0.0001</v>
      </c>
      <c r="B3797" s="0" t="n">
        <f aca="false">Data!C3798</f>
        <v>0.0002</v>
      </c>
      <c r="C3797" s="0" t="n">
        <f aca="false">Summary!$B$8+(A3797-Summary!$B$8)*EXP(-Summary!$B$7*Summary!$B$3)</f>
        <v>0.000105775861449423</v>
      </c>
      <c r="D3797" s="0" t="n">
        <f aca="false">Summary!$B$9^2*(1-EXP(-2*Summary!$B$7*Summary!$B$3))/(2*Summary!$B$7)</f>
        <v>2.13796991461712E-007</v>
      </c>
      <c r="E3797" s="0" t="n">
        <f aca="false">LN(NORMDIST(B3797,C3797,SQRT(D3797),FALSE()))</f>
        <v>6.73941779462725</v>
      </c>
    </row>
    <row r="3798" customFormat="false" ht="15" hidden="false" customHeight="false" outlineLevel="0" collapsed="false">
      <c r="A3798" s="0" t="n">
        <f aca="false">Data!C3798</f>
        <v>0.0002</v>
      </c>
      <c r="B3798" s="0" t="n">
        <f aca="false">Data!C3799</f>
        <v>0.0002</v>
      </c>
      <c r="C3798" s="0" t="n">
        <f aca="false">Summary!$B$8+(A3798-Summary!$B$8)*EXP(-Summary!$B$7*Summary!$B$3)</f>
        <v>0.000205734896581662</v>
      </c>
      <c r="D3798" s="0" t="n">
        <f aca="false">Summary!$B$9^2*(1-EXP(-2*Summary!$B$7*Summary!$B$3))/(2*Summary!$B$7)</f>
        <v>2.13796991461712E-007</v>
      </c>
      <c r="E3798" s="0" t="n">
        <f aca="false">LN(NORMDIST(B3798,C3798,SQRT(D3798),FALSE()))</f>
        <v>6.76010400537867</v>
      </c>
    </row>
    <row r="3799" customFormat="false" ht="15" hidden="false" customHeight="false" outlineLevel="0" collapsed="false">
      <c r="A3799" s="0" t="n">
        <f aca="false">Data!C3799</f>
        <v>0.0002</v>
      </c>
      <c r="B3799" s="0" t="n">
        <f aca="false">Data!C3800</f>
        <v>0.0003</v>
      </c>
      <c r="C3799" s="0" t="n">
        <f aca="false">Summary!$B$8+(A3799-Summary!$B$8)*EXP(-Summary!$B$7*Summary!$B$3)</f>
        <v>0.000205734896581662</v>
      </c>
      <c r="D3799" s="0" t="n">
        <f aca="false">Summary!$B$9^2*(1-EXP(-2*Summary!$B$7*Summary!$B$3))/(2*Summary!$B$7)</f>
        <v>2.13796991461712E-007</v>
      </c>
      <c r="E3799" s="0" t="n">
        <f aca="false">LN(NORMDIST(B3799,C3799,SQRT(D3799),FALSE()))</f>
        <v>6.73939973675651</v>
      </c>
    </row>
    <row r="3800" customFormat="false" ht="15" hidden="false" customHeight="false" outlineLevel="0" collapsed="false">
      <c r="A3800" s="0" t="n">
        <f aca="false">Data!C3800</f>
        <v>0.0003</v>
      </c>
      <c r="B3800" s="0" t="n">
        <f aca="false">Data!C3801</f>
        <v>0.0003</v>
      </c>
      <c r="C3800" s="0" t="n">
        <f aca="false">Summary!$B$8+(A3800-Summary!$B$8)*EXP(-Summary!$B$7*Summary!$B$3)</f>
        <v>0.000305693931713901</v>
      </c>
      <c r="D3800" s="0" t="n">
        <f aca="false">Summary!$B$9^2*(1-EXP(-2*Summary!$B$7*Summary!$B$3))/(2*Summary!$B$7)</f>
        <v>2.13796991461712E-007</v>
      </c>
      <c r="E3800" s="0" t="n">
        <f aca="false">LN(NORMDIST(B3800,C3800,SQRT(D3800),FALSE()))</f>
        <v>6.76010510029689</v>
      </c>
    </row>
    <row r="3801" customFormat="false" ht="15" hidden="false" customHeight="false" outlineLevel="0" collapsed="false">
      <c r="A3801" s="0" t="n">
        <f aca="false">Data!C3801</f>
        <v>0.0003</v>
      </c>
      <c r="B3801" s="0" t="n">
        <f aca="false">Data!C3802</f>
        <v>0.0003</v>
      </c>
      <c r="C3801" s="0" t="n">
        <f aca="false">Summary!$B$8+(A3801-Summary!$B$8)*EXP(-Summary!$B$7*Summary!$B$3)</f>
        <v>0.000305693931713901</v>
      </c>
      <c r="D3801" s="0" t="n">
        <f aca="false">Summary!$B$9^2*(1-EXP(-2*Summary!$B$7*Summary!$B$3))/(2*Summary!$B$7)</f>
        <v>2.13796991461712E-007</v>
      </c>
      <c r="E3801" s="0" t="n">
        <f aca="false">LN(NORMDIST(B3801,C3801,SQRT(D3801),FALSE()))</f>
        <v>6.76010510029689</v>
      </c>
    </row>
    <row r="3802" customFormat="false" ht="15" hidden="false" customHeight="false" outlineLevel="0" collapsed="false">
      <c r="A3802" s="0" t="n">
        <f aca="false">Data!C3802</f>
        <v>0.0003</v>
      </c>
      <c r="B3802" s="0" t="n">
        <f aca="false">Data!C3803</f>
        <v>0.0005</v>
      </c>
      <c r="C3802" s="0" t="n">
        <f aca="false">Summary!$B$8+(A3802-Summary!$B$8)*EXP(-Summary!$B$7*Summary!$B$3)</f>
        <v>0.000305693931713901</v>
      </c>
      <c r="D3802" s="0" t="n">
        <f aca="false">Summary!$B$9^2*(1-EXP(-2*Summary!$B$7*Summary!$B$3))/(2*Summary!$B$7)</f>
        <v>2.13796991461712E-007</v>
      </c>
      <c r="E3802" s="0" t="n">
        <f aca="false">LN(NORMDIST(B3802,C3802,SQRT(D3802),FALSE()))</f>
        <v>6.67188489884191</v>
      </c>
    </row>
    <row r="3803" customFormat="false" ht="15" hidden="false" customHeight="false" outlineLevel="0" collapsed="false">
      <c r="A3803" s="0" t="n">
        <f aca="false">Data!C3803</f>
        <v>0.0005</v>
      </c>
      <c r="B3803" s="0" t="n">
        <f aca="false">Data!C3804</f>
        <v>0.0005</v>
      </c>
      <c r="C3803" s="0" t="n">
        <f aca="false">Summary!$B$8+(A3803-Summary!$B$8)*EXP(-Summary!$B$7*Summary!$B$3)</f>
        <v>0.000505612001978382</v>
      </c>
      <c r="D3803" s="0" t="n">
        <f aca="false">Summary!$B$9^2*(1-EXP(-2*Summary!$B$7*Summary!$B$3))/(2*Summary!$B$7)</f>
        <v>2.13796991461712E-007</v>
      </c>
      <c r="E3803" s="0" t="n">
        <f aca="false">LN(NORMDIST(B3803,C3803,SQRT(D3803),FALSE()))</f>
        <v>6.76010726658592</v>
      </c>
    </row>
    <row r="3804" customFormat="false" ht="15" hidden="false" customHeight="false" outlineLevel="0" collapsed="false">
      <c r="A3804" s="0" t="n">
        <f aca="false">Data!C3804</f>
        <v>0.0005</v>
      </c>
      <c r="B3804" s="0" t="n">
        <f aca="false">Data!C3805</f>
        <v>0.0003</v>
      </c>
      <c r="C3804" s="0" t="n">
        <f aca="false">Summary!$B$8+(A3804-Summary!$B$8)*EXP(-Summary!$B$7*Summary!$B$3)</f>
        <v>0.000505612001978382</v>
      </c>
      <c r="D3804" s="0" t="n">
        <f aca="false">Summary!$B$9^2*(1-EXP(-2*Summary!$B$7*Summary!$B$3))/(2*Summary!$B$7)</f>
        <v>2.13796991461712E-007</v>
      </c>
      <c r="E3804" s="0" t="n">
        <f aca="false">LN(NORMDIST(B3804,C3804,SQRT(D3804),FALSE()))</f>
        <v>6.66131073885528</v>
      </c>
    </row>
    <row r="3805" customFormat="false" ht="15" hidden="false" customHeight="false" outlineLevel="0" collapsed="false">
      <c r="A3805" s="0" t="n">
        <f aca="false">Data!C3805</f>
        <v>0.0003</v>
      </c>
      <c r="B3805" s="0" t="n">
        <f aca="false">Data!C3806</f>
        <v>0.0003</v>
      </c>
      <c r="C3805" s="0" t="n">
        <f aca="false">Summary!$B$8+(A3805-Summary!$B$8)*EXP(-Summary!$B$7*Summary!$B$3)</f>
        <v>0.000305693931713901</v>
      </c>
      <c r="D3805" s="0" t="n">
        <f aca="false">Summary!$B$9^2*(1-EXP(-2*Summary!$B$7*Summary!$B$3))/(2*Summary!$B$7)</f>
        <v>2.13796991461712E-007</v>
      </c>
      <c r="E3805" s="0" t="n">
        <f aca="false">LN(NORMDIST(B3805,C3805,SQRT(D3805),FALSE()))</f>
        <v>6.76010510029689</v>
      </c>
    </row>
    <row r="3806" customFormat="false" ht="15" hidden="false" customHeight="false" outlineLevel="0" collapsed="false">
      <c r="A3806" s="0" t="n">
        <f aca="false">Data!C3806</f>
        <v>0.0003</v>
      </c>
      <c r="B3806" s="0" t="n">
        <f aca="false">Data!C3807</f>
        <v>0.0001</v>
      </c>
      <c r="C3806" s="0" t="n">
        <f aca="false">Summary!$B$8+(A3806-Summary!$B$8)*EXP(-Summary!$B$7*Summary!$B$3)</f>
        <v>0.000305693931713901</v>
      </c>
      <c r="D3806" s="0" t="n">
        <f aca="false">Summary!$B$9^2*(1-EXP(-2*Summary!$B$7*Summary!$B$3))/(2*Summary!$B$7)</f>
        <v>2.13796991461712E-007</v>
      </c>
      <c r="E3806" s="0" t="n">
        <f aca="false">LN(NORMDIST(B3806,C3806,SQRT(D3806),FALSE()))</f>
        <v>6.66123193001392</v>
      </c>
    </row>
    <row r="3807" customFormat="false" ht="15" hidden="false" customHeight="false" outlineLevel="0" collapsed="false">
      <c r="A3807" s="0" t="n">
        <f aca="false">Data!C3807</f>
        <v>0.0001</v>
      </c>
      <c r="B3807" s="0" t="n">
        <f aca="false">Data!C3808</f>
        <v>0.0003</v>
      </c>
      <c r="C3807" s="0" t="n">
        <f aca="false">Summary!$B$8+(A3807-Summary!$B$8)*EXP(-Summary!$B$7*Summary!$B$3)</f>
        <v>0.000105775861449423</v>
      </c>
      <c r="D3807" s="0" t="n">
        <f aca="false">Summary!$B$9^2*(1-EXP(-2*Summary!$B$7*Summary!$B$3))/(2*Summary!$B$7)</f>
        <v>2.13796991461712E-007</v>
      </c>
      <c r="E3807" s="0" t="n">
        <f aca="false">LN(NORMDIST(B3807,C3807,SQRT(D3807),FALSE()))</f>
        <v>6.67195934370868</v>
      </c>
    </row>
    <row r="3808" customFormat="false" ht="15" hidden="false" customHeight="false" outlineLevel="0" collapsed="false">
      <c r="A3808" s="0" t="n">
        <f aca="false">Data!C3808</f>
        <v>0.0003</v>
      </c>
      <c r="B3808" s="0" t="n">
        <f aca="false">Data!C3809</f>
        <v>0.0002</v>
      </c>
      <c r="C3808" s="0" t="n">
        <f aca="false">Summary!$B$8+(A3808-Summary!$B$8)*EXP(-Summary!$B$7*Summary!$B$3)</f>
        <v>0.000305693931713901</v>
      </c>
      <c r="D3808" s="0" t="n">
        <f aca="false">Summary!$B$9^2*(1-EXP(-2*Summary!$B$7*Summary!$B$3))/(2*Summary!$B$7)</f>
        <v>2.13796991461712E-007</v>
      </c>
      <c r="E3808" s="0" t="n">
        <f aca="false">LN(NORMDIST(B3808,C3808,SQRT(D3808),FALSE()))</f>
        <v>6.73405518662265</v>
      </c>
    </row>
    <row r="3809" customFormat="false" ht="15" hidden="false" customHeight="false" outlineLevel="0" collapsed="false">
      <c r="A3809" s="0" t="n">
        <f aca="false">Data!C3809</f>
        <v>0.0002</v>
      </c>
      <c r="B3809" s="0" t="n">
        <f aca="false">Data!C3810</f>
        <v>0.0004</v>
      </c>
      <c r="C3809" s="0" t="n">
        <f aca="false">Summary!$B$8+(A3809-Summary!$B$8)*EXP(-Summary!$B$7*Summary!$B$3)</f>
        <v>0.000205734896581662</v>
      </c>
      <c r="D3809" s="0" t="n">
        <f aca="false">Summary!$B$9^2*(1-EXP(-2*Summary!$B$7*Summary!$B$3))/(2*Summary!$B$7)</f>
        <v>2.13796991461712E-007</v>
      </c>
      <c r="E3809" s="0" t="n">
        <f aca="false">LN(NORMDIST(B3809,C3809,SQRT(D3809),FALSE()))</f>
        <v>6.67192212519986</v>
      </c>
    </row>
    <row r="3810" customFormat="false" ht="15" hidden="false" customHeight="false" outlineLevel="0" collapsed="false">
      <c r="A3810" s="0" t="n">
        <f aca="false">Data!C3810</f>
        <v>0.0004</v>
      </c>
      <c r="B3810" s="0" t="n">
        <f aca="false">Data!C3811</f>
        <v>0.0003</v>
      </c>
      <c r="C3810" s="0" t="n">
        <f aca="false">Summary!$B$8+(A3810-Summary!$B$8)*EXP(-Summary!$B$7*Summary!$B$3)</f>
        <v>0.000405652966846141</v>
      </c>
      <c r="D3810" s="0" t="n">
        <f aca="false">Summary!$B$9^2*(1-EXP(-2*Summary!$B$7*Summary!$B$3))/(2*Summary!$B$7)</f>
        <v>2.13796991461712E-007</v>
      </c>
      <c r="E3810" s="0" t="n">
        <f aca="false">LN(NORMDIST(B3810,C3810,SQRT(D3810),FALSE()))</f>
        <v>6.73407543432981</v>
      </c>
    </row>
    <row r="3811" customFormat="false" ht="15" hidden="false" customHeight="false" outlineLevel="0" collapsed="false">
      <c r="A3811" s="0" t="n">
        <f aca="false">Data!C3811</f>
        <v>0.0003</v>
      </c>
      <c r="B3811" s="0" t="n">
        <f aca="false">Data!C3812</f>
        <v>0.0004</v>
      </c>
      <c r="C3811" s="0" t="n">
        <f aca="false">Summary!$B$8+(A3811-Summary!$B$8)*EXP(-Summary!$B$7*Summary!$B$3)</f>
        <v>0.000305693931713901</v>
      </c>
      <c r="D3811" s="0" t="n">
        <f aca="false">Summary!$B$9^2*(1-EXP(-2*Summary!$B$7*Summary!$B$3))/(2*Summary!$B$7)</f>
        <v>2.13796991461712E-007</v>
      </c>
      <c r="E3811" s="0" t="n">
        <f aca="false">LN(NORMDIST(B3811,C3811,SQRT(D3811),FALSE()))</f>
        <v>6.73938167103664</v>
      </c>
    </row>
    <row r="3812" customFormat="false" ht="15" hidden="false" customHeight="false" outlineLevel="0" collapsed="false">
      <c r="A3812" s="0" t="n">
        <f aca="false">Data!C3812</f>
        <v>0.0004</v>
      </c>
      <c r="B3812" s="0" t="n">
        <f aca="false">Data!C3813</f>
        <v>0.0004</v>
      </c>
      <c r="C3812" s="0" t="n">
        <f aca="false">Summary!$B$8+(A3812-Summary!$B$8)*EXP(-Summary!$B$7*Summary!$B$3)</f>
        <v>0.000405652966846141</v>
      </c>
      <c r="D3812" s="0" t="n">
        <f aca="false">Summary!$B$9^2*(1-EXP(-2*Summary!$B$7*Summary!$B$3))/(2*Summary!$B$7)</f>
        <v>2.13796991461712E-007</v>
      </c>
      <c r="E3812" s="0" t="n">
        <f aca="false">LN(NORMDIST(B3812,C3812,SQRT(D3812),FALSE()))</f>
        <v>6.76010618736597</v>
      </c>
    </row>
    <row r="3813" customFormat="false" ht="15" hidden="false" customHeight="false" outlineLevel="0" collapsed="false">
      <c r="A3813" s="0" t="n">
        <f aca="false">Data!C3813</f>
        <v>0.0004</v>
      </c>
      <c r="B3813" s="0" t="n">
        <f aca="false">Data!C3814</f>
        <v>0.0003</v>
      </c>
      <c r="C3813" s="0" t="n">
        <f aca="false">Summary!$B$8+(A3813-Summary!$B$8)*EXP(-Summary!$B$7*Summary!$B$3)</f>
        <v>0.000405652966846141</v>
      </c>
      <c r="D3813" s="0" t="n">
        <f aca="false">Summary!$B$9^2*(1-EXP(-2*Summary!$B$7*Summary!$B$3))/(2*Summary!$B$7)</f>
        <v>2.13796991461712E-007</v>
      </c>
      <c r="E3813" s="0" t="n">
        <f aca="false">LN(NORMDIST(B3813,C3813,SQRT(D3813),FALSE()))</f>
        <v>6.73407543432981</v>
      </c>
    </row>
    <row r="3814" customFormat="false" ht="15" hidden="false" customHeight="false" outlineLevel="0" collapsed="false">
      <c r="A3814" s="0" t="n">
        <f aca="false">Data!C3814</f>
        <v>0.0003</v>
      </c>
      <c r="B3814" s="0" t="n">
        <f aca="false">Data!C3815</f>
        <v>0.0003</v>
      </c>
      <c r="C3814" s="0" t="n">
        <f aca="false">Summary!$B$8+(A3814-Summary!$B$8)*EXP(-Summary!$B$7*Summary!$B$3)</f>
        <v>0.000305693931713901</v>
      </c>
      <c r="D3814" s="0" t="n">
        <f aca="false">Summary!$B$9^2*(1-EXP(-2*Summary!$B$7*Summary!$B$3))/(2*Summary!$B$7)</f>
        <v>2.13796991461712E-007</v>
      </c>
      <c r="E3814" s="0" t="n">
        <f aca="false">LN(NORMDIST(B3814,C3814,SQRT(D3814),FALSE()))</f>
        <v>6.76010510029689</v>
      </c>
    </row>
    <row r="3815" customFormat="false" ht="15" hidden="false" customHeight="false" outlineLevel="0" collapsed="false">
      <c r="A3815" s="0" t="n">
        <f aca="false">Data!C3815</f>
        <v>0.0003</v>
      </c>
      <c r="B3815" s="0" t="n">
        <f aca="false">Data!C3816</f>
        <v>0.0002</v>
      </c>
      <c r="C3815" s="0" t="n">
        <f aca="false">Summary!$B$8+(A3815-Summary!$B$8)*EXP(-Summary!$B$7*Summary!$B$3)</f>
        <v>0.000305693931713901</v>
      </c>
      <c r="D3815" s="0" t="n">
        <f aca="false">Summary!$B$9^2*(1-EXP(-2*Summary!$B$7*Summary!$B$3))/(2*Summary!$B$7)</f>
        <v>2.13796991461712E-007</v>
      </c>
      <c r="E3815" s="0" t="n">
        <f aca="false">LN(NORMDIST(B3815,C3815,SQRT(D3815),FALSE()))</f>
        <v>6.73405518662265</v>
      </c>
    </row>
    <row r="3816" customFormat="false" ht="15" hidden="false" customHeight="false" outlineLevel="0" collapsed="false">
      <c r="A3816" s="0" t="n">
        <f aca="false">Data!C3816</f>
        <v>0.0002</v>
      </c>
      <c r="B3816" s="0" t="n">
        <f aca="false">Data!C3817</f>
        <v>0.0002</v>
      </c>
      <c r="C3816" s="0" t="n">
        <f aca="false">Summary!$B$8+(A3816-Summary!$B$8)*EXP(-Summary!$B$7*Summary!$B$3)</f>
        <v>0.000205734896581662</v>
      </c>
      <c r="D3816" s="0" t="n">
        <f aca="false">Summary!$B$9^2*(1-EXP(-2*Summary!$B$7*Summary!$B$3))/(2*Summary!$B$7)</f>
        <v>2.13796991461712E-007</v>
      </c>
      <c r="E3816" s="0" t="n">
        <f aca="false">LN(NORMDIST(B3816,C3816,SQRT(D3816),FALSE()))</f>
        <v>6.76010400537867</v>
      </c>
    </row>
    <row r="3817" customFormat="false" ht="15" hidden="false" customHeight="false" outlineLevel="0" collapsed="false">
      <c r="A3817" s="0" t="n">
        <f aca="false">Data!C3817</f>
        <v>0.0002</v>
      </c>
      <c r="B3817" s="0" t="n">
        <f aca="false">Data!C3818</f>
        <v>0.0003</v>
      </c>
      <c r="C3817" s="0" t="n">
        <f aca="false">Summary!$B$8+(A3817-Summary!$B$8)*EXP(-Summary!$B$7*Summary!$B$3)</f>
        <v>0.000205734896581662</v>
      </c>
      <c r="D3817" s="0" t="n">
        <f aca="false">Summary!$B$9^2*(1-EXP(-2*Summary!$B$7*Summary!$B$3))/(2*Summary!$B$7)</f>
        <v>2.13796991461712E-007</v>
      </c>
      <c r="E3817" s="0" t="n">
        <f aca="false">LN(NORMDIST(B3817,C3817,SQRT(D3817),FALSE()))</f>
        <v>6.73939973675651</v>
      </c>
    </row>
    <row r="3818" customFormat="false" ht="15" hidden="false" customHeight="false" outlineLevel="0" collapsed="false">
      <c r="A3818" s="0" t="n">
        <f aca="false">Data!C3818</f>
        <v>0.0003</v>
      </c>
      <c r="B3818" s="0" t="n">
        <f aca="false">Data!C3819</f>
        <v>0.0002</v>
      </c>
      <c r="C3818" s="0" t="n">
        <f aca="false">Summary!$B$8+(A3818-Summary!$B$8)*EXP(-Summary!$B$7*Summary!$B$3)</f>
        <v>0.000305693931713901</v>
      </c>
      <c r="D3818" s="0" t="n">
        <f aca="false">Summary!$B$9^2*(1-EXP(-2*Summary!$B$7*Summary!$B$3))/(2*Summary!$B$7)</f>
        <v>2.13796991461712E-007</v>
      </c>
      <c r="E3818" s="0" t="n">
        <f aca="false">LN(NORMDIST(B3818,C3818,SQRT(D3818),FALSE()))</f>
        <v>6.73405518662265</v>
      </c>
    </row>
    <row r="3819" customFormat="false" ht="15" hidden="false" customHeight="false" outlineLevel="0" collapsed="false">
      <c r="A3819" s="0" t="n">
        <f aca="false">Data!C3819</f>
        <v>0.0002</v>
      </c>
      <c r="B3819" s="0" t="n">
        <f aca="false">Data!C3820</f>
        <v>0.0003</v>
      </c>
      <c r="C3819" s="0" t="n">
        <f aca="false">Summary!$B$8+(A3819-Summary!$B$8)*EXP(-Summary!$B$7*Summary!$B$3)</f>
        <v>0.000205734896581662</v>
      </c>
      <c r="D3819" s="0" t="n">
        <f aca="false">Summary!$B$9^2*(1-EXP(-2*Summary!$B$7*Summary!$B$3))/(2*Summary!$B$7)</f>
        <v>2.13796991461712E-007</v>
      </c>
      <c r="E3819" s="0" t="n">
        <f aca="false">LN(NORMDIST(B3819,C3819,SQRT(D3819),FALSE()))</f>
        <v>6.73939973675651</v>
      </c>
    </row>
    <row r="3820" customFormat="false" ht="15" hidden="false" customHeight="false" outlineLevel="0" collapsed="false">
      <c r="A3820" s="0" t="n">
        <f aca="false">Data!C3820</f>
        <v>0.0003</v>
      </c>
      <c r="B3820" s="0" t="n">
        <f aca="false">Data!C3821</f>
        <v>0.0003</v>
      </c>
      <c r="C3820" s="0" t="n">
        <f aca="false">Summary!$B$8+(A3820-Summary!$B$8)*EXP(-Summary!$B$7*Summary!$B$3)</f>
        <v>0.000305693931713901</v>
      </c>
      <c r="D3820" s="0" t="n">
        <f aca="false">Summary!$B$9^2*(1-EXP(-2*Summary!$B$7*Summary!$B$3))/(2*Summary!$B$7)</f>
        <v>2.13796991461712E-007</v>
      </c>
      <c r="E3820" s="0" t="n">
        <f aca="false">LN(NORMDIST(B3820,C3820,SQRT(D3820),FALSE()))</f>
        <v>6.76010510029689</v>
      </c>
    </row>
    <row r="3821" customFormat="false" ht="15" hidden="false" customHeight="false" outlineLevel="0" collapsed="false">
      <c r="A3821" s="0" t="n">
        <f aca="false">Data!C3821</f>
        <v>0.0003</v>
      </c>
      <c r="B3821" s="0" t="n">
        <f aca="false">Data!C3822</f>
        <v>0.0002</v>
      </c>
      <c r="C3821" s="0" t="n">
        <f aca="false">Summary!$B$8+(A3821-Summary!$B$8)*EXP(-Summary!$B$7*Summary!$B$3)</f>
        <v>0.000305693931713901</v>
      </c>
      <c r="D3821" s="0" t="n">
        <f aca="false">Summary!$B$9^2*(1-EXP(-2*Summary!$B$7*Summary!$B$3))/(2*Summary!$B$7)</f>
        <v>2.13796991461712E-007</v>
      </c>
      <c r="E3821" s="0" t="n">
        <f aca="false">LN(NORMDIST(B3821,C3821,SQRT(D3821),FALSE()))</f>
        <v>6.73405518662265</v>
      </c>
    </row>
    <row r="3822" customFormat="false" ht="15" hidden="false" customHeight="false" outlineLevel="0" collapsed="false">
      <c r="A3822" s="0" t="n">
        <f aca="false">Data!C3822</f>
        <v>0.0002</v>
      </c>
      <c r="B3822" s="0" t="n">
        <f aca="false">Data!C3823</f>
        <v>0.0003</v>
      </c>
      <c r="C3822" s="0" t="n">
        <f aca="false">Summary!$B$8+(A3822-Summary!$B$8)*EXP(-Summary!$B$7*Summary!$B$3)</f>
        <v>0.000205734896581662</v>
      </c>
      <c r="D3822" s="0" t="n">
        <f aca="false">Summary!$B$9^2*(1-EXP(-2*Summary!$B$7*Summary!$B$3))/(2*Summary!$B$7)</f>
        <v>2.13796991461712E-007</v>
      </c>
      <c r="E3822" s="0" t="n">
        <f aca="false">LN(NORMDIST(B3822,C3822,SQRT(D3822),FALSE()))</f>
        <v>6.73939973675651</v>
      </c>
    </row>
    <row r="3823" customFormat="false" ht="15" hidden="false" customHeight="false" outlineLevel="0" collapsed="false">
      <c r="A3823" s="0" t="n">
        <f aca="false">Data!C3823</f>
        <v>0.0003</v>
      </c>
      <c r="B3823" s="0" t="n">
        <f aca="false">Data!C3824</f>
        <v>0.0002</v>
      </c>
      <c r="C3823" s="0" t="n">
        <f aca="false">Summary!$B$8+(A3823-Summary!$B$8)*EXP(-Summary!$B$7*Summary!$B$3)</f>
        <v>0.000305693931713901</v>
      </c>
      <c r="D3823" s="0" t="n">
        <f aca="false">Summary!$B$9^2*(1-EXP(-2*Summary!$B$7*Summary!$B$3))/(2*Summary!$B$7)</f>
        <v>2.13796991461712E-007</v>
      </c>
      <c r="E3823" s="0" t="n">
        <f aca="false">LN(NORMDIST(B3823,C3823,SQRT(D3823),FALSE()))</f>
        <v>6.73405518662265</v>
      </c>
    </row>
    <row r="3824" customFormat="false" ht="15" hidden="false" customHeight="false" outlineLevel="0" collapsed="false">
      <c r="A3824" s="0" t="n">
        <f aca="false">Data!C3824</f>
        <v>0.0002</v>
      </c>
      <c r="B3824" s="0" t="n">
        <f aca="false">Data!C3825</f>
        <v>0.0002</v>
      </c>
      <c r="C3824" s="0" t="n">
        <f aca="false">Summary!$B$8+(A3824-Summary!$B$8)*EXP(-Summary!$B$7*Summary!$B$3)</f>
        <v>0.000205734896581662</v>
      </c>
      <c r="D3824" s="0" t="n">
        <f aca="false">Summary!$B$9^2*(1-EXP(-2*Summary!$B$7*Summary!$B$3))/(2*Summary!$B$7)</f>
        <v>2.13796991461712E-007</v>
      </c>
      <c r="E3824" s="0" t="n">
        <f aca="false">LN(NORMDIST(B3824,C3824,SQRT(D3824),FALSE()))</f>
        <v>6.76010400537867</v>
      </c>
    </row>
    <row r="3825" customFormat="false" ht="15" hidden="false" customHeight="false" outlineLevel="0" collapsed="false">
      <c r="A3825" s="0" t="n">
        <f aca="false">Data!C3825</f>
        <v>0.0002</v>
      </c>
      <c r="B3825" s="0" t="n">
        <f aca="false">Data!C3826</f>
        <v>0.0002</v>
      </c>
      <c r="C3825" s="0" t="n">
        <f aca="false">Summary!$B$8+(A3825-Summary!$B$8)*EXP(-Summary!$B$7*Summary!$B$3)</f>
        <v>0.000205734896581662</v>
      </c>
      <c r="D3825" s="0" t="n">
        <f aca="false">Summary!$B$9^2*(1-EXP(-2*Summary!$B$7*Summary!$B$3))/(2*Summary!$B$7)</f>
        <v>2.13796991461712E-007</v>
      </c>
      <c r="E3825" s="0" t="n">
        <f aca="false">LN(NORMDIST(B3825,C3825,SQRT(D3825),FALSE()))</f>
        <v>6.76010400537867</v>
      </c>
    </row>
    <row r="3826" customFormat="false" ht="15" hidden="false" customHeight="false" outlineLevel="0" collapsed="false">
      <c r="A3826" s="0" t="n">
        <f aca="false">Data!C3826</f>
        <v>0.0002</v>
      </c>
      <c r="B3826" s="0" t="n">
        <f aca="false">Data!C3827</f>
        <v>0.0001</v>
      </c>
      <c r="C3826" s="0" t="n">
        <f aca="false">Summary!$B$8+(A3826-Summary!$B$8)*EXP(-Summary!$B$7*Summary!$B$3)</f>
        <v>0.000205734896581662</v>
      </c>
      <c r="D3826" s="0" t="n">
        <f aca="false">Summary!$B$9^2*(1-EXP(-2*Summary!$B$7*Summary!$B$3))/(2*Summary!$B$7)</f>
        <v>2.13796991461712E-007</v>
      </c>
      <c r="E3826" s="0" t="n">
        <f aca="false">LN(NORMDIST(B3826,C3826,SQRT(D3826),FALSE()))</f>
        <v>6.73403493106635</v>
      </c>
    </row>
    <row r="3827" customFormat="false" ht="15" hidden="false" customHeight="false" outlineLevel="0" collapsed="false">
      <c r="A3827" s="0" t="n">
        <f aca="false">Data!C3827</f>
        <v>0.0001</v>
      </c>
      <c r="B3827" s="0" t="n">
        <f aca="false">Data!C3828</f>
        <v>0.0003</v>
      </c>
      <c r="C3827" s="0" t="n">
        <f aca="false">Summary!$B$8+(A3827-Summary!$B$8)*EXP(-Summary!$B$7*Summary!$B$3)</f>
        <v>0.000105775861449423</v>
      </c>
      <c r="D3827" s="0" t="n">
        <f aca="false">Summary!$B$9^2*(1-EXP(-2*Summary!$B$7*Summary!$B$3))/(2*Summary!$B$7)</f>
        <v>2.13796991461712E-007</v>
      </c>
      <c r="E3827" s="0" t="n">
        <f aca="false">LN(NORMDIST(B3827,C3827,SQRT(D3827),FALSE()))</f>
        <v>6.67195934370868</v>
      </c>
    </row>
    <row r="3828" customFormat="false" ht="15" hidden="false" customHeight="false" outlineLevel="0" collapsed="false">
      <c r="A3828" s="0" t="n">
        <f aca="false">Data!C3828</f>
        <v>0.0003</v>
      </c>
      <c r="B3828" s="0" t="n">
        <f aca="false">Data!C3829</f>
        <v>0.0003</v>
      </c>
      <c r="C3828" s="0" t="n">
        <f aca="false">Summary!$B$8+(A3828-Summary!$B$8)*EXP(-Summary!$B$7*Summary!$B$3)</f>
        <v>0.000305693931713901</v>
      </c>
      <c r="D3828" s="0" t="n">
        <f aca="false">Summary!$B$9^2*(1-EXP(-2*Summary!$B$7*Summary!$B$3))/(2*Summary!$B$7)</f>
        <v>2.13796991461712E-007</v>
      </c>
      <c r="E3828" s="0" t="n">
        <f aca="false">LN(NORMDIST(B3828,C3828,SQRT(D3828),FALSE()))</f>
        <v>6.76010510029689</v>
      </c>
    </row>
    <row r="3829" customFormat="false" ht="15" hidden="false" customHeight="false" outlineLevel="0" collapsed="false">
      <c r="A3829" s="0" t="n">
        <f aca="false">Data!C3829</f>
        <v>0.0003</v>
      </c>
      <c r="B3829" s="0" t="n">
        <f aca="false">Data!C3830</f>
        <v>0.0003</v>
      </c>
      <c r="C3829" s="0" t="n">
        <f aca="false">Summary!$B$8+(A3829-Summary!$B$8)*EXP(-Summary!$B$7*Summary!$B$3)</f>
        <v>0.000305693931713901</v>
      </c>
      <c r="D3829" s="0" t="n">
        <f aca="false">Summary!$B$9^2*(1-EXP(-2*Summary!$B$7*Summary!$B$3))/(2*Summary!$B$7)</f>
        <v>2.13796991461712E-007</v>
      </c>
      <c r="E3829" s="0" t="n">
        <f aca="false">LN(NORMDIST(B3829,C3829,SQRT(D3829),FALSE()))</f>
        <v>6.76010510029689</v>
      </c>
    </row>
    <row r="3830" customFormat="false" ht="15" hidden="false" customHeight="false" outlineLevel="0" collapsed="false">
      <c r="A3830" s="0" t="n">
        <f aca="false">Data!C3830</f>
        <v>0.0003</v>
      </c>
      <c r="B3830" s="0" t="n">
        <f aca="false">Data!C3831</f>
        <v>0.0003</v>
      </c>
      <c r="C3830" s="0" t="n">
        <f aca="false">Summary!$B$8+(A3830-Summary!$B$8)*EXP(-Summary!$B$7*Summary!$B$3)</f>
        <v>0.000305693931713901</v>
      </c>
      <c r="D3830" s="0" t="n">
        <f aca="false">Summary!$B$9^2*(1-EXP(-2*Summary!$B$7*Summary!$B$3))/(2*Summary!$B$7)</f>
        <v>2.13796991461712E-007</v>
      </c>
      <c r="E3830" s="0" t="n">
        <f aca="false">LN(NORMDIST(B3830,C3830,SQRT(D3830),FALSE()))</f>
        <v>6.76010510029689</v>
      </c>
    </row>
    <row r="3831" customFormat="false" ht="15" hidden="false" customHeight="false" outlineLevel="0" collapsed="false">
      <c r="A3831" s="0" t="n">
        <f aca="false">Data!C3831</f>
        <v>0.0003</v>
      </c>
      <c r="B3831" s="0" t="n">
        <f aca="false">Data!C3832</f>
        <v>0.0003</v>
      </c>
      <c r="C3831" s="0" t="n">
        <f aca="false">Summary!$B$8+(A3831-Summary!$B$8)*EXP(-Summary!$B$7*Summary!$B$3)</f>
        <v>0.000305693931713901</v>
      </c>
      <c r="D3831" s="0" t="n">
        <f aca="false">Summary!$B$9^2*(1-EXP(-2*Summary!$B$7*Summary!$B$3))/(2*Summary!$B$7)</f>
        <v>2.13796991461712E-007</v>
      </c>
      <c r="E3831" s="0" t="n">
        <f aca="false">LN(NORMDIST(B3831,C3831,SQRT(D3831),FALSE()))</f>
        <v>6.76010510029689</v>
      </c>
    </row>
    <row r="3832" customFormat="false" ht="15" hidden="false" customHeight="false" outlineLevel="0" collapsed="false">
      <c r="A3832" s="0" t="n">
        <f aca="false">Data!C3832</f>
        <v>0.0003</v>
      </c>
      <c r="B3832" s="0" t="n">
        <f aca="false">Data!C3833</f>
        <v>0.0002</v>
      </c>
      <c r="C3832" s="0" t="n">
        <f aca="false">Summary!$B$8+(A3832-Summary!$B$8)*EXP(-Summary!$B$7*Summary!$B$3)</f>
        <v>0.000305693931713901</v>
      </c>
      <c r="D3832" s="0" t="n">
        <f aca="false">Summary!$B$9^2*(1-EXP(-2*Summary!$B$7*Summary!$B$3))/(2*Summary!$B$7)</f>
        <v>2.13796991461712E-007</v>
      </c>
      <c r="E3832" s="0" t="n">
        <f aca="false">LN(NORMDIST(B3832,C3832,SQRT(D3832),FALSE()))</f>
        <v>6.73405518662265</v>
      </c>
    </row>
    <row r="3833" customFormat="false" ht="15" hidden="false" customHeight="false" outlineLevel="0" collapsed="false">
      <c r="A3833" s="0" t="n">
        <f aca="false">Data!C3833</f>
        <v>0.0002</v>
      </c>
      <c r="B3833" s="0" t="n">
        <f aca="false">Data!C3834</f>
        <v>0.0002</v>
      </c>
      <c r="C3833" s="0" t="n">
        <f aca="false">Summary!$B$8+(A3833-Summary!$B$8)*EXP(-Summary!$B$7*Summary!$B$3)</f>
        <v>0.000205734896581662</v>
      </c>
      <c r="D3833" s="0" t="n">
        <f aca="false">Summary!$B$9^2*(1-EXP(-2*Summary!$B$7*Summary!$B$3))/(2*Summary!$B$7)</f>
        <v>2.13796991461712E-007</v>
      </c>
      <c r="E3833" s="0" t="n">
        <f aca="false">LN(NORMDIST(B3833,C3833,SQRT(D3833),FALSE()))</f>
        <v>6.76010400537867</v>
      </c>
    </row>
    <row r="3834" customFormat="false" ht="15" hidden="false" customHeight="false" outlineLevel="0" collapsed="false">
      <c r="A3834" s="0" t="n">
        <f aca="false">Data!C3834</f>
        <v>0.0002</v>
      </c>
      <c r="B3834" s="0" t="n">
        <f aca="false">Data!C3835</f>
        <v>0.0001</v>
      </c>
      <c r="C3834" s="0" t="n">
        <f aca="false">Summary!$B$8+(A3834-Summary!$B$8)*EXP(-Summary!$B$7*Summary!$B$3)</f>
        <v>0.000205734896581662</v>
      </c>
      <c r="D3834" s="0" t="n">
        <f aca="false">Summary!$B$9^2*(1-EXP(-2*Summary!$B$7*Summary!$B$3))/(2*Summary!$B$7)</f>
        <v>2.13796991461712E-007</v>
      </c>
      <c r="E3834" s="0" t="n">
        <f aca="false">LN(NORMDIST(B3834,C3834,SQRT(D3834),FALSE()))</f>
        <v>6.73403493106635</v>
      </c>
    </row>
    <row r="3835" customFormat="false" ht="15" hidden="false" customHeight="false" outlineLevel="0" collapsed="false">
      <c r="A3835" s="0" t="n">
        <f aca="false">Data!C3835</f>
        <v>0.0001</v>
      </c>
      <c r="B3835" s="0" t="n">
        <f aca="false">Data!C3836</f>
        <v>0.0001</v>
      </c>
      <c r="C3835" s="0" t="n">
        <f aca="false">Summary!$B$8+(A3835-Summary!$B$8)*EXP(-Summary!$B$7*Summary!$B$3)</f>
        <v>0.000105775861449423</v>
      </c>
      <c r="D3835" s="0" t="n">
        <f aca="false">Summary!$B$9^2*(1-EXP(-2*Summary!$B$7*Summary!$B$3))/(2*Summary!$B$7)</f>
        <v>2.13796991461712E-007</v>
      </c>
      <c r="E3835" s="0" t="n">
        <f aca="false">LN(NORMDIST(B3835,C3835,SQRT(D3835),FALSE()))</f>
        <v>6.76010290261133</v>
      </c>
    </row>
    <row r="3836" customFormat="false" ht="15" hidden="false" customHeight="false" outlineLevel="0" collapsed="false">
      <c r="A3836" s="0" t="n">
        <f aca="false">Data!C3836</f>
        <v>0.0001</v>
      </c>
      <c r="B3836" s="0" t="n">
        <f aca="false">Data!C3837</f>
        <v>0.0001</v>
      </c>
      <c r="C3836" s="0" t="n">
        <f aca="false">Summary!$B$8+(A3836-Summary!$B$8)*EXP(-Summary!$B$7*Summary!$B$3)</f>
        <v>0.000105775861449423</v>
      </c>
      <c r="D3836" s="0" t="n">
        <f aca="false">Summary!$B$9^2*(1-EXP(-2*Summary!$B$7*Summary!$B$3))/(2*Summary!$B$7)</f>
        <v>2.13796991461712E-007</v>
      </c>
      <c r="E3836" s="0" t="n">
        <f aca="false">LN(NORMDIST(B3836,C3836,SQRT(D3836),FALSE()))</f>
        <v>6.76010290261133</v>
      </c>
    </row>
    <row r="3837" customFormat="false" ht="15" hidden="false" customHeight="false" outlineLevel="0" collapsed="false">
      <c r="A3837" s="0" t="n">
        <f aca="false">Data!C3837</f>
        <v>0.0001</v>
      </c>
      <c r="B3837" s="0" t="n">
        <f aca="false">Data!C3838</f>
        <v>0.0002</v>
      </c>
      <c r="C3837" s="0" t="n">
        <f aca="false">Summary!$B$8+(A3837-Summary!$B$8)*EXP(-Summary!$B$7*Summary!$B$3)</f>
        <v>0.000105775861449423</v>
      </c>
      <c r="D3837" s="0" t="n">
        <f aca="false">Summary!$B$9^2*(1-EXP(-2*Summary!$B$7*Summary!$B$3))/(2*Summary!$B$7)</f>
        <v>2.13796991461712E-007</v>
      </c>
      <c r="E3837" s="0" t="n">
        <f aca="false">LN(NORMDIST(B3837,C3837,SQRT(D3837),FALSE()))</f>
        <v>6.73941779462725</v>
      </c>
    </row>
    <row r="3838" customFormat="false" ht="15" hidden="false" customHeight="false" outlineLevel="0" collapsed="false">
      <c r="A3838" s="0" t="n">
        <f aca="false">Data!C3838</f>
        <v>0.0002</v>
      </c>
      <c r="B3838" s="0" t="n">
        <f aca="false">Data!C3839</f>
        <v>0.0001</v>
      </c>
      <c r="C3838" s="0" t="n">
        <f aca="false">Summary!$B$8+(A3838-Summary!$B$8)*EXP(-Summary!$B$7*Summary!$B$3)</f>
        <v>0.000205734896581662</v>
      </c>
      <c r="D3838" s="0" t="n">
        <f aca="false">Summary!$B$9^2*(1-EXP(-2*Summary!$B$7*Summary!$B$3))/(2*Summary!$B$7)</f>
        <v>2.13796991461712E-007</v>
      </c>
      <c r="E3838" s="0" t="n">
        <f aca="false">LN(NORMDIST(B3838,C3838,SQRT(D3838),FALSE()))</f>
        <v>6.73403493106635</v>
      </c>
    </row>
    <row r="3839" customFormat="false" ht="15" hidden="false" customHeight="false" outlineLevel="0" collapsed="false">
      <c r="A3839" s="0" t="n">
        <f aca="false">Data!C3839</f>
        <v>0.0001</v>
      </c>
      <c r="B3839" s="0" t="n">
        <f aca="false">Data!C3840</f>
        <v>0.0002</v>
      </c>
      <c r="C3839" s="0" t="n">
        <f aca="false">Summary!$B$8+(A3839-Summary!$B$8)*EXP(-Summary!$B$7*Summary!$B$3)</f>
        <v>0.000105775861449423</v>
      </c>
      <c r="D3839" s="0" t="n">
        <f aca="false">Summary!$B$9^2*(1-EXP(-2*Summary!$B$7*Summary!$B$3))/(2*Summary!$B$7)</f>
        <v>2.13796991461712E-007</v>
      </c>
      <c r="E3839" s="0" t="n">
        <f aca="false">LN(NORMDIST(B3839,C3839,SQRT(D3839),FALSE()))</f>
        <v>6.73941779462725</v>
      </c>
    </row>
    <row r="3840" customFormat="false" ht="15" hidden="false" customHeight="false" outlineLevel="0" collapsed="false">
      <c r="A3840" s="0" t="n">
        <f aca="false">Data!C3840</f>
        <v>0.0002</v>
      </c>
      <c r="B3840" s="0" t="n">
        <f aca="false">Data!C3841</f>
        <v>0.0001</v>
      </c>
      <c r="C3840" s="0" t="n">
        <f aca="false">Summary!$B$8+(A3840-Summary!$B$8)*EXP(-Summary!$B$7*Summary!$B$3)</f>
        <v>0.000205734896581662</v>
      </c>
      <c r="D3840" s="0" t="n">
        <f aca="false">Summary!$B$9^2*(1-EXP(-2*Summary!$B$7*Summary!$B$3))/(2*Summary!$B$7)</f>
        <v>2.13796991461712E-007</v>
      </c>
      <c r="E3840" s="0" t="n">
        <f aca="false">LN(NORMDIST(B3840,C3840,SQRT(D3840),FALSE()))</f>
        <v>6.73403493106635</v>
      </c>
    </row>
    <row r="3841" customFormat="false" ht="15" hidden="false" customHeight="false" outlineLevel="0" collapsed="false">
      <c r="A3841" s="0" t="n">
        <f aca="false">Data!C3841</f>
        <v>0.0001</v>
      </c>
      <c r="B3841" s="0" t="n">
        <f aca="false">Data!C3842</f>
        <v>0.0001</v>
      </c>
      <c r="C3841" s="0" t="n">
        <f aca="false">Summary!$B$8+(A3841-Summary!$B$8)*EXP(-Summary!$B$7*Summary!$B$3)</f>
        <v>0.000105775861449423</v>
      </c>
      <c r="D3841" s="0" t="n">
        <f aca="false">Summary!$B$9^2*(1-EXP(-2*Summary!$B$7*Summary!$B$3))/(2*Summary!$B$7)</f>
        <v>2.13796991461712E-007</v>
      </c>
      <c r="E3841" s="0" t="n">
        <f aca="false">LN(NORMDIST(B3841,C3841,SQRT(D3841),FALSE()))</f>
        <v>6.76010290261133</v>
      </c>
    </row>
    <row r="3842" customFormat="false" ht="15" hidden="false" customHeight="false" outlineLevel="0" collapsed="false">
      <c r="A3842" s="0" t="n">
        <f aca="false">Data!C3842</f>
        <v>0.0001</v>
      </c>
      <c r="B3842" s="0" t="n">
        <f aca="false">Data!C3843</f>
        <v>0.0002</v>
      </c>
      <c r="C3842" s="0" t="n">
        <f aca="false">Summary!$B$8+(A3842-Summary!$B$8)*EXP(-Summary!$B$7*Summary!$B$3)</f>
        <v>0.000105775861449423</v>
      </c>
      <c r="D3842" s="0" t="n">
        <f aca="false">Summary!$B$9^2*(1-EXP(-2*Summary!$B$7*Summary!$B$3))/(2*Summary!$B$7)</f>
        <v>2.13796991461712E-007</v>
      </c>
      <c r="E3842" s="0" t="n">
        <f aca="false">LN(NORMDIST(B3842,C3842,SQRT(D3842),FALSE()))</f>
        <v>6.73941779462725</v>
      </c>
    </row>
    <row r="3843" customFormat="false" ht="15" hidden="false" customHeight="false" outlineLevel="0" collapsed="false">
      <c r="A3843" s="0" t="n">
        <f aca="false">Data!C3843</f>
        <v>0.0002</v>
      </c>
      <c r="B3843" s="0" t="n">
        <f aca="false">Data!C3844</f>
        <v>0.0003</v>
      </c>
      <c r="C3843" s="0" t="n">
        <f aca="false">Summary!$B$8+(A3843-Summary!$B$8)*EXP(-Summary!$B$7*Summary!$B$3)</f>
        <v>0.000205734896581662</v>
      </c>
      <c r="D3843" s="0" t="n">
        <f aca="false">Summary!$B$9^2*(1-EXP(-2*Summary!$B$7*Summary!$B$3))/(2*Summary!$B$7)</f>
        <v>2.13796991461712E-007</v>
      </c>
      <c r="E3843" s="0" t="n">
        <f aca="false">LN(NORMDIST(B3843,C3843,SQRT(D3843),FALSE()))</f>
        <v>6.73939973675651</v>
      </c>
    </row>
    <row r="3844" customFormat="false" ht="15" hidden="false" customHeight="false" outlineLevel="0" collapsed="false">
      <c r="A3844" s="0" t="n">
        <f aca="false">Data!C3844</f>
        <v>0.0003</v>
      </c>
      <c r="B3844" s="0" t="n">
        <f aca="false">Data!C3845</f>
        <v>0.0002</v>
      </c>
      <c r="C3844" s="0" t="n">
        <f aca="false">Summary!$B$8+(A3844-Summary!$B$8)*EXP(-Summary!$B$7*Summary!$B$3)</f>
        <v>0.000305693931713901</v>
      </c>
      <c r="D3844" s="0" t="n">
        <f aca="false">Summary!$B$9^2*(1-EXP(-2*Summary!$B$7*Summary!$B$3))/(2*Summary!$B$7)</f>
        <v>2.13796991461712E-007</v>
      </c>
      <c r="E3844" s="0" t="n">
        <f aca="false">LN(NORMDIST(B3844,C3844,SQRT(D3844),FALSE()))</f>
        <v>6.73405518662265</v>
      </c>
    </row>
    <row r="3845" customFormat="false" ht="15" hidden="false" customHeight="false" outlineLevel="0" collapsed="false">
      <c r="A3845" s="0" t="n">
        <f aca="false">Data!C3845</f>
        <v>0.0002</v>
      </c>
      <c r="B3845" s="0" t="n">
        <f aca="false">Data!C3846</f>
        <v>0.0001</v>
      </c>
      <c r="C3845" s="0" t="n">
        <f aca="false">Summary!$B$8+(A3845-Summary!$B$8)*EXP(-Summary!$B$7*Summary!$B$3)</f>
        <v>0.000205734896581662</v>
      </c>
      <c r="D3845" s="0" t="n">
        <f aca="false">Summary!$B$9^2*(1-EXP(-2*Summary!$B$7*Summary!$B$3))/(2*Summary!$B$7)</f>
        <v>2.13796991461712E-007</v>
      </c>
      <c r="E3845" s="0" t="n">
        <f aca="false">LN(NORMDIST(B3845,C3845,SQRT(D3845),FALSE()))</f>
        <v>6.73403493106635</v>
      </c>
    </row>
    <row r="3846" customFormat="false" ht="15" hidden="false" customHeight="false" outlineLevel="0" collapsed="false">
      <c r="A3846" s="0" t="n">
        <f aca="false">Data!C3846</f>
        <v>0.0001</v>
      </c>
      <c r="B3846" s="0" t="n">
        <f aca="false">Data!C3847</f>
        <v>0.0002</v>
      </c>
      <c r="C3846" s="0" t="n">
        <f aca="false">Summary!$B$8+(A3846-Summary!$B$8)*EXP(-Summary!$B$7*Summary!$B$3)</f>
        <v>0.000105775861449423</v>
      </c>
      <c r="D3846" s="0" t="n">
        <f aca="false">Summary!$B$9^2*(1-EXP(-2*Summary!$B$7*Summary!$B$3))/(2*Summary!$B$7)</f>
        <v>2.13796991461712E-007</v>
      </c>
      <c r="E3846" s="0" t="n">
        <f aca="false">LN(NORMDIST(B3846,C3846,SQRT(D3846),FALSE()))</f>
        <v>6.73941779462725</v>
      </c>
    </row>
    <row r="3847" customFormat="false" ht="15" hidden="false" customHeight="false" outlineLevel="0" collapsed="false">
      <c r="A3847" s="0" t="n">
        <f aca="false">Data!C3847</f>
        <v>0.0002</v>
      </c>
      <c r="B3847" s="0" t="n">
        <f aca="false">Data!C3848</f>
        <v>0.0002</v>
      </c>
      <c r="C3847" s="0" t="n">
        <f aca="false">Summary!$B$8+(A3847-Summary!$B$8)*EXP(-Summary!$B$7*Summary!$B$3)</f>
        <v>0.000205734896581662</v>
      </c>
      <c r="D3847" s="0" t="n">
        <f aca="false">Summary!$B$9^2*(1-EXP(-2*Summary!$B$7*Summary!$B$3))/(2*Summary!$B$7)</f>
        <v>2.13796991461712E-007</v>
      </c>
      <c r="E3847" s="0" t="n">
        <f aca="false">LN(NORMDIST(B3847,C3847,SQRT(D3847),FALSE()))</f>
        <v>6.76010400537867</v>
      </c>
    </row>
    <row r="3848" customFormat="false" ht="15" hidden="false" customHeight="false" outlineLevel="0" collapsed="false">
      <c r="A3848" s="0" t="n">
        <f aca="false">Data!C3848</f>
        <v>0.0002</v>
      </c>
      <c r="B3848" s="0" t="n">
        <f aca="false">Data!C3849</f>
        <v>0.0002</v>
      </c>
      <c r="C3848" s="0" t="n">
        <f aca="false">Summary!$B$8+(A3848-Summary!$B$8)*EXP(-Summary!$B$7*Summary!$B$3)</f>
        <v>0.000205734896581662</v>
      </c>
      <c r="D3848" s="0" t="n">
        <f aca="false">Summary!$B$9^2*(1-EXP(-2*Summary!$B$7*Summary!$B$3))/(2*Summary!$B$7)</f>
        <v>2.13796991461712E-007</v>
      </c>
      <c r="E3848" s="0" t="n">
        <f aca="false">LN(NORMDIST(B3848,C3848,SQRT(D3848),FALSE()))</f>
        <v>6.76010400537867</v>
      </c>
    </row>
    <row r="3849" customFormat="false" ht="15" hidden="false" customHeight="false" outlineLevel="0" collapsed="false">
      <c r="A3849" s="0" t="n">
        <f aca="false">Data!C3849</f>
        <v>0.0002</v>
      </c>
      <c r="B3849" s="0" t="n">
        <f aca="false">Data!C3850</f>
        <v>0.0002</v>
      </c>
      <c r="C3849" s="0" t="n">
        <f aca="false">Summary!$B$8+(A3849-Summary!$B$8)*EXP(-Summary!$B$7*Summary!$B$3)</f>
        <v>0.000205734896581662</v>
      </c>
      <c r="D3849" s="0" t="n">
        <f aca="false">Summary!$B$9^2*(1-EXP(-2*Summary!$B$7*Summary!$B$3))/(2*Summary!$B$7)</f>
        <v>2.13796991461712E-007</v>
      </c>
      <c r="E3849" s="0" t="n">
        <f aca="false">LN(NORMDIST(B3849,C3849,SQRT(D3849),FALSE()))</f>
        <v>6.76010400537867</v>
      </c>
    </row>
    <row r="3850" customFormat="false" ht="15" hidden="false" customHeight="false" outlineLevel="0" collapsed="false">
      <c r="A3850" s="0" t="n">
        <f aca="false">Data!C3850</f>
        <v>0.0002</v>
      </c>
      <c r="B3850" s="0" t="n">
        <f aca="false">Data!C3851</f>
        <v>0.0002</v>
      </c>
      <c r="C3850" s="0" t="n">
        <f aca="false">Summary!$B$8+(A3850-Summary!$B$8)*EXP(-Summary!$B$7*Summary!$B$3)</f>
        <v>0.000205734896581662</v>
      </c>
      <c r="D3850" s="0" t="n">
        <f aca="false">Summary!$B$9^2*(1-EXP(-2*Summary!$B$7*Summary!$B$3))/(2*Summary!$B$7)</f>
        <v>2.13796991461712E-007</v>
      </c>
      <c r="E3850" s="0" t="n">
        <f aca="false">LN(NORMDIST(B3850,C3850,SQRT(D3850),FALSE()))</f>
        <v>6.76010400537867</v>
      </c>
    </row>
    <row r="3851" customFormat="false" ht="15" hidden="false" customHeight="false" outlineLevel="0" collapsed="false">
      <c r="A3851" s="0" t="n">
        <f aca="false">Data!C3851</f>
        <v>0.0002</v>
      </c>
      <c r="B3851" s="0" t="n">
        <f aca="false">Data!C3852</f>
        <v>0.0002</v>
      </c>
      <c r="C3851" s="0" t="n">
        <f aca="false">Summary!$B$8+(A3851-Summary!$B$8)*EXP(-Summary!$B$7*Summary!$B$3)</f>
        <v>0.000205734896581662</v>
      </c>
      <c r="D3851" s="0" t="n">
        <f aca="false">Summary!$B$9^2*(1-EXP(-2*Summary!$B$7*Summary!$B$3))/(2*Summary!$B$7)</f>
        <v>2.13796991461712E-007</v>
      </c>
      <c r="E3851" s="0" t="n">
        <f aca="false">LN(NORMDIST(B3851,C3851,SQRT(D3851),FALSE()))</f>
        <v>6.76010400537867</v>
      </c>
    </row>
    <row r="3852" customFormat="false" ht="15" hidden="false" customHeight="false" outlineLevel="0" collapsed="false">
      <c r="A3852" s="0" t="n">
        <f aca="false">Data!C3852</f>
        <v>0.0002</v>
      </c>
      <c r="B3852" s="0" t="n">
        <f aca="false">Data!C3853</f>
        <v>0.0002</v>
      </c>
      <c r="C3852" s="0" t="n">
        <f aca="false">Summary!$B$8+(A3852-Summary!$B$8)*EXP(-Summary!$B$7*Summary!$B$3)</f>
        <v>0.000205734896581662</v>
      </c>
      <c r="D3852" s="0" t="n">
        <f aca="false">Summary!$B$9^2*(1-EXP(-2*Summary!$B$7*Summary!$B$3))/(2*Summary!$B$7)</f>
        <v>2.13796991461712E-007</v>
      </c>
      <c r="E3852" s="0" t="n">
        <f aca="false">LN(NORMDIST(B3852,C3852,SQRT(D3852),FALSE()))</f>
        <v>6.76010400537867</v>
      </c>
    </row>
    <row r="3853" customFormat="false" ht="15" hidden="false" customHeight="false" outlineLevel="0" collapsed="false">
      <c r="A3853" s="0" t="n">
        <f aca="false">Data!C3853</f>
        <v>0.0002</v>
      </c>
      <c r="B3853" s="0" t="n">
        <f aca="false">Data!C3854</f>
        <v>0.0001</v>
      </c>
      <c r="C3853" s="0" t="n">
        <f aca="false">Summary!$B$8+(A3853-Summary!$B$8)*EXP(-Summary!$B$7*Summary!$B$3)</f>
        <v>0.000205734896581662</v>
      </c>
      <c r="D3853" s="0" t="n">
        <f aca="false">Summary!$B$9^2*(1-EXP(-2*Summary!$B$7*Summary!$B$3))/(2*Summary!$B$7)</f>
        <v>2.13796991461712E-007</v>
      </c>
      <c r="E3853" s="0" t="n">
        <f aca="false">LN(NORMDIST(B3853,C3853,SQRT(D3853),FALSE()))</f>
        <v>6.73403493106635</v>
      </c>
    </row>
    <row r="3854" customFormat="false" ht="15" hidden="false" customHeight="false" outlineLevel="0" collapsed="false">
      <c r="A3854" s="0" t="n">
        <f aca="false">Data!C3854</f>
        <v>0.0001</v>
      </c>
      <c r="B3854" s="0" t="n">
        <f aca="false">Data!C3855</f>
        <v>0.0001</v>
      </c>
      <c r="C3854" s="0" t="n">
        <f aca="false">Summary!$B$8+(A3854-Summary!$B$8)*EXP(-Summary!$B$7*Summary!$B$3)</f>
        <v>0.000105775861449423</v>
      </c>
      <c r="D3854" s="0" t="n">
        <f aca="false">Summary!$B$9^2*(1-EXP(-2*Summary!$B$7*Summary!$B$3))/(2*Summary!$B$7)</f>
        <v>2.13796991461712E-007</v>
      </c>
      <c r="E3854" s="0" t="n">
        <f aca="false">LN(NORMDIST(B3854,C3854,SQRT(D3854),FALSE()))</f>
        <v>6.76010290261133</v>
      </c>
    </row>
    <row r="3855" customFormat="false" ht="15" hidden="false" customHeight="false" outlineLevel="0" collapsed="false">
      <c r="A3855" s="0" t="n">
        <f aca="false">Data!C3855</f>
        <v>0.0001</v>
      </c>
      <c r="B3855" s="0" t="n">
        <f aca="false">Data!C3856</f>
        <v>0.0001</v>
      </c>
      <c r="C3855" s="0" t="n">
        <f aca="false">Summary!$B$8+(A3855-Summary!$B$8)*EXP(-Summary!$B$7*Summary!$B$3)</f>
        <v>0.000105775861449423</v>
      </c>
      <c r="D3855" s="0" t="n">
        <f aca="false">Summary!$B$9^2*(1-EXP(-2*Summary!$B$7*Summary!$B$3))/(2*Summary!$B$7)</f>
        <v>2.13796991461712E-007</v>
      </c>
      <c r="E3855" s="0" t="n">
        <f aca="false">LN(NORMDIST(B3855,C3855,SQRT(D3855),FALSE()))</f>
        <v>6.76010290261133</v>
      </c>
    </row>
    <row r="3856" customFormat="false" ht="15" hidden="false" customHeight="false" outlineLevel="0" collapsed="false">
      <c r="A3856" s="0" t="n">
        <f aca="false">Data!C3856</f>
        <v>0.0001</v>
      </c>
      <c r="B3856" s="0" t="n">
        <f aca="false">Data!C3857</f>
        <v>0.0002</v>
      </c>
      <c r="C3856" s="0" t="n">
        <f aca="false">Summary!$B$8+(A3856-Summary!$B$8)*EXP(-Summary!$B$7*Summary!$B$3)</f>
        <v>0.000105775861449423</v>
      </c>
      <c r="D3856" s="0" t="n">
        <f aca="false">Summary!$B$9^2*(1-EXP(-2*Summary!$B$7*Summary!$B$3))/(2*Summary!$B$7)</f>
        <v>2.13796991461712E-007</v>
      </c>
      <c r="E3856" s="0" t="n">
        <f aca="false">LN(NORMDIST(B3856,C3856,SQRT(D3856),FALSE()))</f>
        <v>6.73941779462725</v>
      </c>
    </row>
    <row r="3857" customFormat="false" ht="15" hidden="false" customHeight="false" outlineLevel="0" collapsed="false">
      <c r="A3857" s="0" t="n">
        <f aca="false">Data!C3857</f>
        <v>0.0002</v>
      </c>
      <c r="B3857" s="0" t="n">
        <f aca="false">Data!C3858</f>
        <v>0.0001</v>
      </c>
      <c r="C3857" s="0" t="n">
        <f aca="false">Summary!$B$8+(A3857-Summary!$B$8)*EXP(-Summary!$B$7*Summary!$B$3)</f>
        <v>0.000205734896581662</v>
      </c>
      <c r="D3857" s="0" t="n">
        <f aca="false">Summary!$B$9^2*(1-EXP(-2*Summary!$B$7*Summary!$B$3))/(2*Summary!$B$7)</f>
        <v>2.13796991461712E-007</v>
      </c>
      <c r="E3857" s="0" t="n">
        <f aca="false">LN(NORMDIST(B3857,C3857,SQRT(D3857),FALSE()))</f>
        <v>6.73403493106635</v>
      </c>
    </row>
    <row r="3858" customFormat="false" ht="15" hidden="false" customHeight="false" outlineLevel="0" collapsed="false">
      <c r="A3858" s="0" t="n">
        <f aca="false">Data!C3858</f>
        <v>0.0001</v>
      </c>
      <c r="B3858" s="0" t="n">
        <f aca="false">Data!C3859</f>
        <v>0.0002</v>
      </c>
      <c r="C3858" s="0" t="n">
        <f aca="false">Summary!$B$8+(A3858-Summary!$B$8)*EXP(-Summary!$B$7*Summary!$B$3)</f>
        <v>0.000105775861449423</v>
      </c>
      <c r="D3858" s="0" t="n">
        <f aca="false">Summary!$B$9^2*(1-EXP(-2*Summary!$B$7*Summary!$B$3))/(2*Summary!$B$7)</f>
        <v>2.13796991461712E-007</v>
      </c>
      <c r="E3858" s="0" t="n">
        <f aca="false">LN(NORMDIST(B3858,C3858,SQRT(D3858),FALSE()))</f>
        <v>6.73941779462725</v>
      </c>
    </row>
    <row r="3859" customFormat="false" ht="15" hidden="false" customHeight="false" outlineLevel="0" collapsed="false">
      <c r="A3859" s="0" t="n">
        <f aca="false">Data!C3859</f>
        <v>0.0002</v>
      </c>
      <c r="B3859" s="0" t="n">
        <f aca="false">Data!C3860</f>
        <v>0.0002</v>
      </c>
      <c r="C3859" s="0" t="n">
        <f aca="false">Summary!$B$8+(A3859-Summary!$B$8)*EXP(-Summary!$B$7*Summary!$B$3)</f>
        <v>0.000205734896581662</v>
      </c>
      <c r="D3859" s="0" t="n">
        <f aca="false">Summary!$B$9^2*(1-EXP(-2*Summary!$B$7*Summary!$B$3))/(2*Summary!$B$7)</f>
        <v>2.13796991461712E-007</v>
      </c>
      <c r="E3859" s="0" t="n">
        <f aca="false">LN(NORMDIST(B3859,C3859,SQRT(D3859),FALSE()))</f>
        <v>6.76010400537867</v>
      </c>
    </row>
    <row r="3860" customFormat="false" ht="15" hidden="false" customHeight="false" outlineLevel="0" collapsed="false">
      <c r="A3860" s="0" t="n">
        <f aca="false">Data!C3860</f>
        <v>0.0002</v>
      </c>
      <c r="B3860" s="0" t="n">
        <f aca="false">Data!C3861</f>
        <v>0.0003</v>
      </c>
      <c r="C3860" s="0" t="n">
        <f aca="false">Summary!$B$8+(A3860-Summary!$B$8)*EXP(-Summary!$B$7*Summary!$B$3)</f>
        <v>0.000205734896581662</v>
      </c>
      <c r="D3860" s="0" t="n">
        <f aca="false">Summary!$B$9^2*(1-EXP(-2*Summary!$B$7*Summary!$B$3))/(2*Summary!$B$7)</f>
        <v>2.13796991461712E-007</v>
      </c>
      <c r="E3860" s="0" t="n">
        <f aca="false">LN(NORMDIST(B3860,C3860,SQRT(D3860),FALSE()))</f>
        <v>6.73939973675651</v>
      </c>
    </row>
    <row r="3861" customFormat="false" ht="15" hidden="false" customHeight="false" outlineLevel="0" collapsed="false">
      <c r="A3861" s="0" t="n">
        <f aca="false">Data!C3861</f>
        <v>0.0003</v>
      </c>
      <c r="B3861" s="0" t="n">
        <f aca="false">Data!C3862</f>
        <v>0.0002</v>
      </c>
      <c r="C3861" s="0" t="n">
        <f aca="false">Summary!$B$8+(A3861-Summary!$B$8)*EXP(-Summary!$B$7*Summary!$B$3)</f>
        <v>0.000305693931713901</v>
      </c>
      <c r="D3861" s="0" t="n">
        <f aca="false">Summary!$B$9^2*(1-EXP(-2*Summary!$B$7*Summary!$B$3))/(2*Summary!$B$7)</f>
        <v>2.13796991461712E-007</v>
      </c>
      <c r="E3861" s="0" t="n">
        <f aca="false">LN(NORMDIST(B3861,C3861,SQRT(D3861),FALSE()))</f>
        <v>6.73405518662265</v>
      </c>
    </row>
    <row r="3862" customFormat="false" ht="15" hidden="false" customHeight="false" outlineLevel="0" collapsed="false">
      <c r="A3862" s="0" t="n">
        <f aca="false">Data!C3862</f>
        <v>0.0002</v>
      </c>
      <c r="B3862" s="0" t="n">
        <f aca="false">Data!C3863</f>
        <v>0.0002</v>
      </c>
      <c r="C3862" s="0" t="n">
        <f aca="false">Summary!$B$8+(A3862-Summary!$B$8)*EXP(-Summary!$B$7*Summary!$B$3)</f>
        <v>0.000205734896581662</v>
      </c>
      <c r="D3862" s="0" t="n">
        <f aca="false">Summary!$B$9^2*(1-EXP(-2*Summary!$B$7*Summary!$B$3))/(2*Summary!$B$7)</f>
        <v>2.13796991461712E-007</v>
      </c>
      <c r="E3862" s="0" t="n">
        <f aca="false">LN(NORMDIST(B3862,C3862,SQRT(D3862),FALSE()))</f>
        <v>6.76010400537867</v>
      </c>
    </row>
    <row r="3863" customFormat="false" ht="15" hidden="false" customHeight="false" outlineLevel="0" collapsed="false">
      <c r="A3863" s="0" t="n">
        <f aca="false">Data!C3863</f>
        <v>0.0002</v>
      </c>
      <c r="B3863" s="0" t="n">
        <f aca="false">Data!C3864</f>
        <v>0.0002</v>
      </c>
      <c r="C3863" s="0" t="n">
        <f aca="false">Summary!$B$8+(A3863-Summary!$B$8)*EXP(-Summary!$B$7*Summary!$B$3)</f>
        <v>0.000205734896581662</v>
      </c>
      <c r="D3863" s="0" t="n">
        <f aca="false">Summary!$B$9^2*(1-EXP(-2*Summary!$B$7*Summary!$B$3))/(2*Summary!$B$7)</f>
        <v>2.13796991461712E-007</v>
      </c>
      <c r="E3863" s="0" t="n">
        <f aca="false">LN(NORMDIST(B3863,C3863,SQRT(D3863),FALSE()))</f>
        <v>6.76010400537867</v>
      </c>
    </row>
    <row r="3864" customFormat="false" ht="15" hidden="false" customHeight="false" outlineLevel="0" collapsed="false">
      <c r="A3864" s="0" t="n">
        <f aca="false">Data!C3864</f>
        <v>0.0002</v>
      </c>
      <c r="B3864" s="0" t="n">
        <f aca="false">Data!C3865</f>
        <v>0.0001</v>
      </c>
      <c r="C3864" s="0" t="n">
        <f aca="false">Summary!$B$8+(A3864-Summary!$B$8)*EXP(-Summary!$B$7*Summary!$B$3)</f>
        <v>0.000205734896581662</v>
      </c>
      <c r="D3864" s="0" t="n">
        <f aca="false">Summary!$B$9^2*(1-EXP(-2*Summary!$B$7*Summary!$B$3))/(2*Summary!$B$7)</f>
        <v>2.13796991461712E-007</v>
      </c>
      <c r="E3864" s="0" t="n">
        <f aca="false">LN(NORMDIST(B3864,C3864,SQRT(D3864),FALSE()))</f>
        <v>6.73403493106635</v>
      </c>
    </row>
    <row r="3865" customFormat="false" ht="15" hidden="false" customHeight="false" outlineLevel="0" collapsed="false">
      <c r="A3865" s="0" t="n">
        <f aca="false">Data!C3865</f>
        <v>0.0001</v>
      </c>
      <c r="B3865" s="0" t="n">
        <f aca="false">Data!C3866</f>
        <v>0.0002</v>
      </c>
      <c r="C3865" s="0" t="n">
        <f aca="false">Summary!$B$8+(A3865-Summary!$B$8)*EXP(-Summary!$B$7*Summary!$B$3)</f>
        <v>0.000105775861449423</v>
      </c>
      <c r="D3865" s="0" t="n">
        <f aca="false">Summary!$B$9^2*(1-EXP(-2*Summary!$B$7*Summary!$B$3))/(2*Summary!$B$7)</f>
        <v>2.13796991461712E-007</v>
      </c>
      <c r="E3865" s="0" t="n">
        <f aca="false">LN(NORMDIST(B3865,C3865,SQRT(D3865),FALSE()))</f>
        <v>6.73941779462725</v>
      </c>
    </row>
    <row r="3866" customFormat="false" ht="15" hidden="false" customHeight="false" outlineLevel="0" collapsed="false">
      <c r="A3866" s="0" t="n">
        <f aca="false">Data!C3866</f>
        <v>0.0002</v>
      </c>
      <c r="B3866" s="0" t="n">
        <f aca="false">Data!C3867</f>
        <v>0.0002</v>
      </c>
      <c r="C3866" s="0" t="n">
        <f aca="false">Summary!$B$8+(A3866-Summary!$B$8)*EXP(-Summary!$B$7*Summary!$B$3)</f>
        <v>0.000205734896581662</v>
      </c>
      <c r="D3866" s="0" t="n">
        <f aca="false">Summary!$B$9^2*(1-EXP(-2*Summary!$B$7*Summary!$B$3))/(2*Summary!$B$7)</f>
        <v>2.13796991461712E-007</v>
      </c>
      <c r="E3866" s="0" t="n">
        <f aca="false">LN(NORMDIST(B3866,C3866,SQRT(D3866),FALSE()))</f>
        <v>6.76010400537867</v>
      </c>
    </row>
    <row r="3867" customFormat="false" ht="15" hidden="false" customHeight="false" outlineLevel="0" collapsed="false">
      <c r="A3867" s="0" t="n">
        <f aca="false">Data!C3867</f>
        <v>0.0002</v>
      </c>
      <c r="B3867" s="0" t="n">
        <f aca="false">Data!C3868</f>
        <v>0.0001</v>
      </c>
      <c r="C3867" s="0" t="n">
        <f aca="false">Summary!$B$8+(A3867-Summary!$B$8)*EXP(-Summary!$B$7*Summary!$B$3)</f>
        <v>0.000205734896581662</v>
      </c>
      <c r="D3867" s="0" t="n">
        <f aca="false">Summary!$B$9^2*(1-EXP(-2*Summary!$B$7*Summary!$B$3))/(2*Summary!$B$7)</f>
        <v>2.13796991461712E-007</v>
      </c>
      <c r="E3867" s="0" t="n">
        <f aca="false">LN(NORMDIST(B3867,C3867,SQRT(D3867),FALSE()))</f>
        <v>6.73403493106635</v>
      </c>
    </row>
    <row r="3868" customFormat="false" ht="15" hidden="false" customHeight="false" outlineLevel="0" collapsed="false">
      <c r="A3868" s="0" t="n">
        <f aca="false">Data!C3868</f>
        <v>0.0001</v>
      </c>
      <c r="B3868" s="0" t="n">
        <f aca="false">Data!C3869</f>
        <v>0.0001</v>
      </c>
      <c r="C3868" s="0" t="n">
        <f aca="false">Summary!$B$8+(A3868-Summary!$B$8)*EXP(-Summary!$B$7*Summary!$B$3)</f>
        <v>0.000105775861449423</v>
      </c>
      <c r="D3868" s="0" t="n">
        <f aca="false">Summary!$B$9^2*(1-EXP(-2*Summary!$B$7*Summary!$B$3))/(2*Summary!$B$7)</f>
        <v>2.13796991461712E-007</v>
      </c>
      <c r="E3868" s="0" t="n">
        <f aca="false">LN(NORMDIST(B3868,C3868,SQRT(D3868),FALSE()))</f>
        <v>6.76010290261133</v>
      </c>
    </row>
    <row r="3869" customFormat="false" ht="15" hidden="false" customHeight="false" outlineLevel="0" collapsed="false">
      <c r="A3869" s="0" t="n">
        <f aca="false">Data!C3869</f>
        <v>0.0001</v>
      </c>
      <c r="B3869" s="0" t="n">
        <f aca="false">Data!C3870</f>
        <v>0.0001</v>
      </c>
      <c r="C3869" s="0" t="n">
        <f aca="false">Summary!$B$8+(A3869-Summary!$B$8)*EXP(-Summary!$B$7*Summary!$B$3)</f>
        <v>0.000105775861449423</v>
      </c>
      <c r="D3869" s="0" t="n">
        <f aca="false">Summary!$B$9^2*(1-EXP(-2*Summary!$B$7*Summary!$B$3))/(2*Summary!$B$7)</f>
        <v>2.13796991461712E-007</v>
      </c>
      <c r="E3869" s="0" t="n">
        <f aca="false">LN(NORMDIST(B3869,C3869,SQRT(D3869),FALSE()))</f>
        <v>6.76010290261133</v>
      </c>
    </row>
    <row r="3870" customFormat="false" ht="15" hidden="false" customHeight="false" outlineLevel="0" collapsed="false">
      <c r="A3870" s="0" t="n">
        <f aca="false">Data!C3870</f>
        <v>0.0001</v>
      </c>
      <c r="B3870" s="0" t="n">
        <f aca="false">Data!C3871</f>
        <v>0.0001</v>
      </c>
      <c r="C3870" s="0" t="n">
        <f aca="false">Summary!$B$8+(A3870-Summary!$B$8)*EXP(-Summary!$B$7*Summary!$B$3)</f>
        <v>0.000105775861449423</v>
      </c>
      <c r="D3870" s="0" t="n">
        <f aca="false">Summary!$B$9^2*(1-EXP(-2*Summary!$B$7*Summary!$B$3))/(2*Summary!$B$7)</f>
        <v>2.13796991461712E-007</v>
      </c>
      <c r="E3870" s="0" t="n">
        <f aca="false">LN(NORMDIST(B3870,C3870,SQRT(D3870),FALSE()))</f>
        <v>6.76010290261133</v>
      </c>
    </row>
    <row r="3871" customFormat="false" ht="15" hidden="false" customHeight="false" outlineLevel="0" collapsed="false">
      <c r="A3871" s="0" t="n">
        <f aca="false">Data!C3871</f>
        <v>0.0001</v>
      </c>
      <c r="B3871" s="0" t="n">
        <f aca="false">Data!C3872</f>
        <v>0.0001</v>
      </c>
      <c r="C3871" s="0" t="n">
        <f aca="false">Summary!$B$8+(A3871-Summary!$B$8)*EXP(-Summary!$B$7*Summary!$B$3)</f>
        <v>0.000105775861449423</v>
      </c>
      <c r="D3871" s="0" t="n">
        <f aca="false">Summary!$B$9^2*(1-EXP(-2*Summary!$B$7*Summary!$B$3))/(2*Summary!$B$7)</f>
        <v>2.13796991461712E-007</v>
      </c>
      <c r="E3871" s="0" t="n">
        <f aca="false">LN(NORMDIST(B3871,C3871,SQRT(D3871),FALSE()))</f>
        <v>6.76010290261133</v>
      </c>
    </row>
    <row r="3872" customFormat="false" ht="15" hidden="false" customHeight="false" outlineLevel="0" collapsed="false">
      <c r="A3872" s="0" t="n">
        <f aca="false">Data!C3872</f>
        <v>0.0001</v>
      </c>
      <c r="B3872" s="0" t="n">
        <f aca="false">Data!C3873</f>
        <v>0.0001</v>
      </c>
      <c r="C3872" s="0" t="n">
        <f aca="false">Summary!$B$8+(A3872-Summary!$B$8)*EXP(-Summary!$B$7*Summary!$B$3)</f>
        <v>0.000105775861449423</v>
      </c>
      <c r="D3872" s="0" t="n">
        <f aca="false">Summary!$B$9^2*(1-EXP(-2*Summary!$B$7*Summary!$B$3))/(2*Summary!$B$7)</f>
        <v>2.13796991461712E-007</v>
      </c>
      <c r="E3872" s="0" t="n">
        <f aca="false">LN(NORMDIST(B3872,C3872,SQRT(D3872),FALSE()))</f>
        <v>6.76010290261133</v>
      </c>
    </row>
    <row r="3873" customFormat="false" ht="15" hidden="false" customHeight="false" outlineLevel="0" collapsed="false">
      <c r="A3873" s="0" t="n">
        <f aca="false">Data!C3873</f>
        <v>0.0001</v>
      </c>
      <c r="B3873" s="0" t="n">
        <f aca="false">Data!C3874</f>
        <v>0.0001</v>
      </c>
      <c r="C3873" s="0" t="n">
        <f aca="false">Summary!$B$8+(A3873-Summary!$B$8)*EXP(-Summary!$B$7*Summary!$B$3)</f>
        <v>0.000105775861449423</v>
      </c>
      <c r="D3873" s="0" t="n">
        <f aca="false">Summary!$B$9^2*(1-EXP(-2*Summary!$B$7*Summary!$B$3))/(2*Summary!$B$7)</f>
        <v>2.13796991461712E-007</v>
      </c>
      <c r="E3873" s="0" t="n">
        <f aca="false">LN(NORMDIST(B3873,C3873,SQRT(D3873),FALSE()))</f>
        <v>6.76010290261133</v>
      </c>
    </row>
    <row r="3874" customFormat="false" ht="15" hidden="false" customHeight="false" outlineLevel="0" collapsed="false">
      <c r="A3874" s="0" t="n">
        <f aca="false">Data!C3874</f>
        <v>0.0001</v>
      </c>
      <c r="B3874" s="0" t="n">
        <f aca="false">Data!C3875</f>
        <v>0.0001</v>
      </c>
      <c r="C3874" s="0" t="n">
        <f aca="false">Summary!$B$8+(A3874-Summary!$B$8)*EXP(-Summary!$B$7*Summary!$B$3)</f>
        <v>0.000105775861449423</v>
      </c>
      <c r="D3874" s="0" t="n">
        <f aca="false">Summary!$B$9^2*(1-EXP(-2*Summary!$B$7*Summary!$B$3))/(2*Summary!$B$7)</f>
        <v>2.13796991461712E-007</v>
      </c>
      <c r="E3874" s="0" t="n">
        <f aca="false">LN(NORMDIST(B3874,C3874,SQRT(D3874),FALSE()))</f>
        <v>6.76010290261133</v>
      </c>
    </row>
    <row r="3875" customFormat="false" ht="15" hidden="false" customHeight="false" outlineLevel="0" collapsed="false">
      <c r="A3875" s="0" t="n">
        <f aca="false">Data!C3875</f>
        <v>0.0001</v>
      </c>
      <c r="B3875" s="0" t="n">
        <f aca="false">Data!C3876</f>
        <v>0.0001</v>
      </c>
      <c r="C3875" s="0" t="n">
        <f aca="false">Summary!$B$8+(A3875-Summary!$B$8)*EXP(-Summary!$B$7*Summary!$B$3)</f>
        <v>0.000105775861449423</v>
      </c>
      <c r="D3875" s="0" t="n">
        <f aca="false">Summary!$B$9^2*(1-EXP(-2*Summary!$B$7*Summary!$B$3))/(2*Summary!$B$7)</f>
        <v>2.13796991461712E-007</v>
      </c>
      <c r="E3875" s="0" t="n">
        <f aca="false">LN(NORMDIST(B3875,C3875,SQRT(D3875),FALSE()))</f>
        <v>6.76010290261133</v>
      </c>
    </row>
    <row r="3876" customFormat="false" ht="15" hidden="false" customHeight="false" outlineLevel="0" collapsed="false">
      <c r="A3876" s="0" t="n">
        <f aca="false">Data!C3876</f>
        <v>0.0001</v>
      </c>
      <c r="B3876" s="0" t="n">
        <f aca="false">Data!C3877</f>
        <v>0.0002</v>
      </c>
      <c r="C3876" s="0" t="n">
        <f aca="false">Summary!$B$8+(A3876-Summary!$B$8)*EXP(-Summary!$B$7*Summary!$B$3)</f>
        <v>0.000105775861449423</v>
      </c>
      <c r="D3876" s="0" t="n">
        <f aca="false">Summary!$B$9^2*(1-EXP(-2*Summary!$B$7*Summary!$B$3))/(2*Summary!$B$7)</f>
        <v>2.13796991461712E-007</v>
      </c>
      <c r="E3876" s="0" t="n">
        <f aca="false">LN(NORMDIST(B3876,C3876,SQRT(D3876),FALSE()))</f>
        <v>6.73941779462725</v>
      </c>
    </row>
    <row r="3877" customFormat="false" ht="15" hidden="false" customHeight="false" outlineLevel="0" collapsed="false">
      <c r="A3877" s="0" t="n">
        <f aca="false">Data!C3877</f>
        <v>0.0002</v>
      </c>
      <c r="B3877" s="0" t="n">
        <f aca="false">Data!C3878</f>
        <v>0.0001</v>
      </c>
      <c r="C3877" s="0" t="n">
        <f aca="false">Summary!$B$8+(A3877-Summary!$B$8)*EXP(-Summary!$B$7*Summary!$B$3)</f>
        <v>0.000205734896581662</v>
      </c>
      <c r="D3877" s="0" t="n">
        <f aca="false">Summary!$B$9^2*(1-EXP(-2*Summary!$B$7*Summary!$B$3))/(2*Summary!$B$7)</f>
        <v>2.13796991461712E-007</v>
      </c>
      <c r="E3877" s="0" t="n">
        <f aca="false">LN(NORMDIST(B3877,C3877,SQRT(D3877),FALSE()))</f>
        <v>6.73403493106635</v>
      </c>
    </row>
    <row r="3878" customFormat="false" ht="15" hidden="false" customHeight="false" outlineLevel="0" collapsed="false">
      <c r="A3878" s="0" t="n">
        <f aca="false">Data!C3878</f>
        <v>0.0001</v>
      </c>
      <c r="B3878" s="0" t="n">
        <f aca="false">Data!C3879</f>
        <v>0.0001</v>
      </c>
      <c r="C3878" s="0" t="n">
        <f aca="false">Summary!$B$8+(A3878-Summary!$B$8)*EXP(-Summary!$B$7*Summary!$B$3)</f>
        <v>0.000105775861449423</v>
      </c>
      <c r="D3878" s="0" t="n">
        <f aca="false">Summary!$B$9^2*(1-EXP(-2*Summary!$B$7*Summary!$B$3))/(2*Summary!$B$7)</f>
        <v>2.13796991461712E-007</v>
      </c>
      <c r="E3878" s="0" t="n">
        <f aca="false">LN(NORMDIST(B3878,C3878,SQRT(D3878),FALSE()))</f>
        <v>6.76010290261133</v>
      </c>
    </row>
    <row r="3879" customFormat="false" ht="15" hidden="false" customHeight="false" outlineLevel="0" collapsed="false">
      <c r="A3879" s="0" t="n">
        <f aca="false">Data!C3879</f>
        <v>0.0001</v>
      </c>
      <c r="B3879" s="0" t="n">
        <f aca="false">Data!C3880</f>
        <v>0.0001</v>
      </c>
      <c r="C3879" s="0" t="n">
        <f aca="false">Summary!$B$8+(A3879-Summary!$B$8)*EXP(-Summary!$B$7*Summary!$B$3)</f>
        <v>0.000105775861449423</v>
      </c>
      <c r="D3879" s="0" t="n">
        <f aca="false">Summary!$B$9^2*(1-EXP(-2*Summary!$B$7*Summary!$B$3))/(2*Summary!$B$7)</f>
        <v>2.13796991461712E-007</v>
      </c>
      <c r="E3879" s="0" t="n">
        <f aca="false">LN(NORMDIST(B3879,C3879,SQRT(D3879),FALSE()))</f>
        <v>6.76010290261133</v>
      </c>
    </row>
    <row r="3880" customFormat="false" ht="15" hidden="false" customHeight="false" outlineLevel="0" collapsed="false">
      <c r="A3880" s="0" t="n">
        <f aca="false">Data!C3880</f>
        <v>0.0001</v>
      </c>
      <c r="B3880" s="0" t="n">
        <f aca="false">Data!C3881</f>
        <v>0.0002</v>
      </c>
      <c r="C3880" s="0" t="n">
        <f aca="false">Summary!$B$8+(A3880-Summary!$B$8)*EXP(-Summary!$B$7*Summary!$B$3)</f>
        <v>0.000105775861449423</v>
      </c>
      <c r="D3880" s="0" t="n">
        <f aca="false">Summary!$B$9^2*(1-EXP(-2*Summary!$B$7*Summary!$B$3))/(2*Summary!$B$7)</f>
        <v>2.13796991461712E-007</v>
      </c>
      <c r="E3880" s="0" t="n">
        <f aca="false">LN(NORMDIST(B3880,C3880,SQRT(D3880),FALSE()))</f>
        <v>6.73941779462725</v>
      </c>
    </row>
    <row r="3881" customFormat="false" ht="15" hidden="false" customHeight="false" outlineLevel="0" collapsed="false">
      <c r="A3881" s="0" t="n">
        <f aca="false">Data!C3881</f>
        <v>0.0002</v>
      </c>
      <c r="B3881" s="0" t="n">
        <f aca="false">Data!C3882</f>
        <v>0.0002</v>
      </c>
      <c r="C3881" s="0" t="n">
        <f aca="false">Summary!$B$8+(A3881-Summary!$B$8)*EXP(-Summary!$B$7*Summary!$B$3)</f>
        <v>0.000205734896581662</v>
      </c>
      <c r="D3881" s="0" t="n">
        <f aca="false">Summary!$B$9^2*(1-EXP(-2*Summary!$B$7*Summary!$B$3))/(2*Summary!$B$7)</f>
        <v>2.13796991461712E-007</v>
      </c>
      <c r="E3881" s="0" t="n">
        <f aca="false">LN(NORMDIST(B3881,C3881,SQRT(D3881),FALSE()))</f>
        <v>6.76010400537867</v>
      </c>
    </row>
    <row r="3882" customFormat="false" ht="15" hidden="false" customHeight="false" outlineLevel="0" collapsed="false">
      <c r="A3882" s="0" t="n">
        <f aca="false">Data!C3882</f>
        <v>0.0002</v>
      </c>
      <c r="B3882" s="0" t="n">
        <f aca="false">Data!C3883</f>
        <v>0.0002</v>
      </c>
      <c r="C3882" s="0" t="n">
        <f aca="false">Summary!$B$8+(A3882-Summary!$B$8)*EXP(-Summary!$B$7*Summary!$B$3)</f>
        <v>0.000205734896581662</v>
      </c>
      <c r="D3882" s="0" t="n">
        <f aca="false">Summary!$B$9^2*(1-EXP(-2*Summary!$B$7*Summary!$B$3))/(2*Summary!$B$7)</f>
        <v>2.13796991461712E-007</v>
      </c>
      <c r="E3882" s="0" t="n">
        <f aca="false">LN(NORMDIST(B3882,C3882,SQRT(D3882),FALSE()))</f>
        <v>6.76010400537867</v>
      </c>
    </row>
    <row r="3883" customFormat="false" ht="15" hidden="false" customHeight="false" outlineLevel="0" collapsed="false">
      <c r="A3883" s="0" t="n">
        <f aca="false">Data!C3883</f>
        <v>0.0002</v>
      </c>
      <c r="B3883" s="0" t="n">
        <f aca="false">Data!C3884</f>
        <v>0.0003</v>
      </c>
      <c r="C3883" s="0" t="n">
        <f aca="false">Summary!$B$8+(A3883-Summary!$B$8)*EXP(-Summary!$B$7*Summary!$B$3)</f>
        <v>0.000205734896581662</v>
      </c>
      <c r="D3883" s="0" t="n">
        <f aca="false">Summary!$B$9^2*(1-EXP(-2*Summary!$B$7*Summary!$B$3))/(2*Summary!$B$7)</f>
        <v>2.13796991461712E-007</v>
      </c>
      <c r="E3883" s="0" t="n">
        <f aca="false">LN(NORMDIST(B3883,C3883,SQRT(D3883),FALSE()))</f>
        <v>6.73939973675651</v>
      </c>
    </row>
    <row r="3884" customFormat="false" ht="15" hidden="false" customHeight="false" outlineLevel="0" collapsed="false">
      <c r="A3884" s="0" t="n">
        <f aca="false">Data!C3884</f>
        <v>0.0003</v>
      </c>
      <c r="B3884" s="0" t="n">
        <f aca="false">Data!C3885</f>
        <v>0.0001</v>
      </c>
      <c r="C3884" s="0" t="n">
        <f aca="false">Summary!$B$8+(A3884-Summary!$B$8)*EXP(-Summary!$B$7*Summary!$B$3)</f>
        <v>0.000305693931713901</v>
      </c>
      <c r="D3884" s="0" t="n">
        <f aca="false">Summary!$B$9^2*(1-EXP(-2*Summary!$B$7*Summary!$B$3))/(2*Summary!$B$7)</f>
        <v>2.13796991461712E-007</v>
      </c>
      <c r="E3884" s="0" t="n">
        <f aca="false">LN(NORMDIST(B3884,C3884,SQRT(D3884),FALSE()))</f>
        <v>6.66123193001392</v>
      </c>
    </row>
    <row r="3885" customFormat="false" ht="15" hidden="false" customHeight="false" outlineLevel="0" collapsed="false">
      <c r="A3885" s="0" t="n">
        <f aca="false">Data!C3885</f>
        <v>0.0001</v>
      </c>
      <c r="B3885" s="0" t="n">
        <f aca="false">Data!C3886</f>
        <v>0.0002</v>
      </c>
      <c r="C3885" s="0" t="n">
        <f aca="false">Summary!$B$8+(A3885-Summary!$B$8)*EXP(-Summary!$B$7*Summary!$B$3)</f>
        <v>0.000105775861449423</v>
      </c>
      <c r="D3885" s="0" t="n">
        <f aca="false">Summary!$B$9^2*(1-EXP(-2*Summary!$B$7*Summary!$B$3))/(2*Summary!$B$7)</f>
        <v>2.13796991461712E-007</v>
      </c>
      <c r="E3885" s="0" t="n">
        <f aca="false">LN(NORMDIST(B3885,C3885,SQRT(D3885),FALSE()))</f>
        <v>6.73941779462725</v>
      </c>
    </row>
    <row r="3886" customFormat="false" ht="15" hidden="false" customHeight="false" outlineLevel="0" collapsed="false">
      <c r="A3886" s="0" t="n">
        <f aca="false">Data!C3886</f>
        <v>0.0002</v>
      </c>
      <c r="B3886" s="0" t="n">
        <f aca="false">Data!C3887</f>
        <v>0.0001</v>
      </c>
      <c r="C3886" s="0" t="n">
        <f aca="false">Summary!$B$8+(A3886-Summary!$B$8)*EXP(-Summary!$B$7*Summary!$B$3)</f>
        <v>0.000205734896581662</v>
      </c>
      <c r="D3886" s="0" t="n">
        <f aca="false">Summary!$B$9^2*(1-EXP(-2*Summary!$B$7*Summary!$B$3))/(2*Summary!$B$7)</f>
        <v>2.13796991461712E-007</v>
      </c>
      <c r="E3886" s="0" t="n">
        <f aca="false">LN(NORMDIST(B3886,C3886,SQRT(D3886),FALSE()))</f>
        <v>6.73403493106635</v>
      </c>
    </row>
    <row r="3887" customFormat="false" ht="15" hidden="false" customHeight="false" outlineLevel="0" collapsed="false">
      <c r="A3887" s="0" t="n">
        <f aca="false">Data!C3887</f>
        <v>0.0001</v>
      </c>
      <c r="B3887" s="0" t="n">
        <f aca="false">Data!C3888</f>
        <v>0.0002</v>
      </c>
      <c r="C3887" s="0" t="n">
        <f aca="false">Summary!$B$8+(A3887-Summary!$B$8)*EXP(-Summary!$B$7*Summary!$B$3)</f>
        <v>0.000105775861449423</v>
      </c>
      <c r="D3887" s="0" t="n">
        <f aca="false">Summary!$B$9^2*(1-EXP(-2*Summary!$B$7*Summary!$B$3))/(2*Summary!$B$7)</f>
        <v>2.13796991461712E-007</v>
      </c>
      <c r="E3887" s="0" t="n">
        <f aca="false">LN(NORMDIST(B3887,C3887,SQRT(D3887),FALSE()))</f>
        <v>6.73941779462725</v>
      </c>
    </row>
    <row r="3888" customFormat="false" ht="15" hidden="false" customHeight="false" outlineLevel="0" collapsed="false">
      <c r="A3888" s="0" t="n">
        <f aca="false">Data!C3888</f>
        <v>0.0002</v>
      </c>
      <c r="B3888" s="0" t="n">
        <f aca="false">Data!C3889</f>
        <v>0.0002</v>
      </c>
      <c r="C3888" s="0" t="n">
        <f aca="false">Summary!$B$8+(A3888-Summary!$B$8)*EXP(-Summary!$B$7*Summary!$B$3)</f>
        <v>0.000205734896581662</v>
      </c>
      <c r="D3888" s="0" t="n">
        <f aca="false">Summary!$B$9^2*(1-EXP(-2*Summary!$B$7*Summary!$B$3))/(2*Summary!$B$7)</f>
        <v>2.13796991461712E-007</v>
      </c>
      <c r="E3888" s="0" t="n">
        <f aca="false">LN(NORMDIST(B3888,C3888,SQRT(D3888),FALSE()))</f>
        <v>6.76010400537867</v>
      </c>
    </row>
    <row r="3889" customFormat="false" ht="15" hidden="false" customHeight="false" outlineLevel="0" collapsed="false">
      <c r="A3889" s="0" t="n">
        <f aca="false">Data!C3889</f>
        <v>0.0002</v>
      </c>
      <c r="B3889" s="0" t="n">
        <f aca="false">Data!C3890</f>
        <v>0.0003</v>
      </c>
      <c r="C3889" s="0" t="n">
        <f aca="false">Summary!$B$8+(A3889-Summary!$B$8)*EXP(-Summary!$B$7*Summary!$B$3)</f>
        <v>0.000205734896581662</v>
      </c>
      <c r="D3889" s="0" t="n">
        <f aca="false">Summary!$B$9^2*(1-EXP(-2*Summary!$B$7*Summary!$B$3))/(2*Summary!$B$7)</f>
        <v>2.13796991461712E-007</v>
      </c>
      <c r="E3889" s="0" t="n">
        <f aca="false">LN(NORMDIST(B3889,C3889,SQRT(D3889),FALSE()))</f>
        <v>6.73939973675651</v>
      </c>
    </row>
    <row r="3890" customFormat="false" ht="15" hidden="false" customHeight="false" outlineLevel="0" collapsed="false">
      <c r="A3890" s="0" t="n">
        <f aca="false">Data!C3890</f>
        <v>0.0003</v>
      </c>
      <c r="B3890" s="0" t="n">
        <f aca="false">Data!C3891</f>
        <v>0.0004</v>
      </c>
      <c r="C3890" s="0" t="n">
        <f aca="false">Summary!$B$8+(A3890-Summary!$B$8)*EXP(-Summary!$B$7*Summary!$B$3)</f>
        <v>0.000305693931713901</v>
      </c>
      <c r="D3890" s="0" t="n">
        <f aca="false">Summary!$B$9^2*(1-EXP(-2*Summary!$B$7*Summary!$B$3))/(2*Summary!$B$7)</f>
        <v>2.13796991461712E-007</v>
      </c>
      <c r="E3890" s="0" t="n">
        <f aca="false">LN(NORMDIST(B3890,C3890,SQRT(D3890),FALSE()))</f>
        <v>6.73938167103664</v>
      </c>
    </row>
    <row r="3891" customFormat="false" ht="15" hidden="false" customHeight="false" outlineLevel="0" collapsed="false">
      <c r="A3891" s="0" t="n">
        <f aca="false">Data!C3891</f>
        <v>0.0004</v>
      </c>
      <c r="B3891" s="0" t="n">
        <f aca="false">Data!C3892</f>
        <v>0.0003</v>
      </c>
      <c r="C3891" s="0" t="n">
        <f aca="false">Summary!$B$8+(A3891-Summary!$B$8)*EXP(-Summary!$B$7*Summary!$B$3)</f>
        <v>0.000405652966846141</v>
      </c>
      <c r="D3891" s="0" t="n">
        <f aca="false">Summary!$B$9^2*(1-EXP(-2*Summary!$B$7*Summary!$B$3))/(2*Summary!$B$7)</f>
        <v>2.13796991461712E-007</v>
      </c>
      <c r="E3891" s="0" t="n">
        <f aca="false">LN(NORMDIST(B3891,C3891,SQRT(D3891),FALSE()))</f>
        <v>6.73407543432981</v>
      </c>
    </row>
    <row r="3892" customFormat="false" ht="15" hidden="false" customHeight="false" outlineLevel="0" collapsed="false">
      <c r="A3892" s="0" t="n">
        <f aca="false">Data!C3892</f>
        <v>0.0003</v>
      </c>
      <c r="B3892" s="0" t="n">
        <f aca="false">Data!C3893</f>
        <v>0.0004</v>
      </c>
      <c r="C3892" s="0" t="n">
        <f aca="false">Summary!$B$8+(A3892-Summary!$B$8)*EXP(-Summary!$B$7*Summary!$B$3)</f>
        <v>0.000305693931713901</v>
      </c>
      <c r="D3892" s="0" t="n">
        <f aca="false">Summary!$B$9^2*(1-EXP(-2*Summary!$B$7*Summary!$B$3))/(2*Summary!$B$7)</f>
        <v>2.13796991461712E-007</v>
      </c>
      <c r="E3892" s="0" t="n">
        <f aca="false">LN(NORMDIST(B3892,C3892,SQRT(D3892),FALSE()))</f>
        <v>6.73938167103664</v>
      </c>
    </row>
    <row r="3893" customFormat="false" ht="15" hidden="false" customHeight="false" outlineLevel="0" collapsed="false">
      <c r="A3893" s="0" t="n">
        <f aca="false">Data!C3893</f>
        <v>0.0004</v>
      </c>
      <c r="B3893" s="0" t="n">
        <f aca="false">Data!C3894</f>
        <v>0.0003</v>
      </c>
      <c r="C3893" s="0" t="n">
        <f aca="false">Summary!$B$8+(A3893-Summary!$B$8)*EXP(-Summary!$B$7*Summary!$B$3)</f>
        <v>0.000405652966846141</v>
      </c>
      <c r="D3893" s="0" t="n">
        <f aca="false">Summary!$B$9^2*(1-EXP(-2*Summary!$B$7*Summary!$B$3))/(2*Summary!$B$7)</f>
        <v>2.13796991461712E-007</v>
      </c>
      <c r="E3893" s="0" t="n">
        <f aca="false">LN(NORMDIST(B3893,C3893,SQRT(D3893),FALSE()))</f>
        <v>6.73407543432981</v>
      </c>
    </row>
    <row r="3894" customFormat="false" ht="15" hidden="false" customHeight="false" outlineLevel="0" collapsed="false">
      <c r="A3894" s="0" t="n">
        <f aca="false">Data!C3894</f>
        <v>0.0003</v>
      </c>
      <c r="B3894" s="0" t="n">
        <f aca="false">Data!C3895</f>
        <v>0.0004</v>
      </c>
      <c r="C3894" s="0" t="n">
        <f aca="false">Summary!$B$8+(A3894-Summary!$B$8)*EXP(-Summary!$B$7*Summary!$B$3)</f>
        <v>0.000305693931713901</v>
      </c>
      <c r="D3894" s="0" t="n">
        <f aca="false">Summary!$B$9^2*(1-EXP(-2*Summary!$B$7*Summary!$B$3))/(2*Summary!$B$7)</f>
        <v>2.13796991461712E-007</v>
      </c>
      <c r="E3894" s="0" t="n">
        <f aca="false">LN(NORMDIST(B3894,C3894,SQRT(D3894),FALSE()))</f>
        <v>6.73938167103664</v>
      </c>
    </row>
    <row r="3895" customFormat="false" ht="15" hidden="false" customHeight="false" outlineLevel="0" collapsed="false">
      <c r="A3895" s="0" t="n">
        <f aca="false">Data!C3895</f>
        <v>0.0004</v>
      </c>
      <c r="B3895" s="0" t="n">
        <f aca="false">Data!C3896</f>
        <v>0.0005</v>
      </c>
      <c r="C3895" s="0" t="n">
        <f aca="false">Summary!$B$8+(A3895-Summary!$B$8)*EXP(-Summary!$B$7*Summary!$B$3)</f>
        <v>0.000405652966846141</v>
      </c>
      <c r="D3895" s="0" t="n">
        <f aca="false">Summary!$B$9^2*(1-EXP(-2*Summary!$B$7*Summary!$B$3))/(2*Summary!$B$7)</f>
        <v>2.13796991461712E-007</v>
      </c>
      <c r="E3895" s="0" t="n">
        <f aca="false">LN(NORMDIST(B3895,C3895,SQRT(D3895),FALSE()))</f>
        <v>6.73936359746765</v>
      </c>
    </row>
    <row r="3896" customFormat="false" ht="15" hidden="false" customHeight="false" outlineLevel="0" collapsed="false">
      <c r="A3896" s="0" t="n">
        <f aca="false">Data!C3896</f>
        <v>0.0005</v>
      </c>
      <c r="B3896" s="0" t="n">
        <f aca="false">Data!C3897</f>
        <v>0.0005</v>
      </c>
      <c r="C3896" s="0" t="n">
        <f aca="false">Summary!$B$8+(A3896-Summary!$B$8)*EXP(-Summary!$B$7*Summary!$B$3)</f>
        <v>0.000505612001978382</v>
      </c>
      <c r="D3896" s="0" t="n">
        <f aca="false">Summary!$B$9^2*(1-EXP(-2*Summary!$B$7*Summary!$B$3))/(2*Summary!$B$7)</f>
        <v>2.13796991461712E-007</v>
      </c>
      <c r="E3896" s="0" t="n">
        <f aca="false">LN(NORMDIST(B3896,C3896,SQRT(D3896),FALSE()))</f>
        <v>6.76010726658592</v>
      </c>
    </row>
    <row r="3897" customFormat="false" ht="15" hidden="false" customHeight="false" outlineLevel="0" collapsed="false">
      <c r="A3897" s="0" t="n">
        <f aca="false">Data!C3897</f>
        <v>0.0005</v>
      </c>
      <c r="B3897" s="0" t="n">
        <f aca="false">Data!C3898</f>
        <v>0.0006</v>
      </c>
      <c r="C3897" s="0" t="n">
        <f aca="false">Summary!$B$8+(A3897-Summary!$B$8)*EXP(-Summary!$B$7*Summary!$B$3)</f>
        <v>0.000505612001978382</v>
      </c>
      <c r="D3897" s="0" t="n">
        <f aca="false">Summary!$B$9^2*(1-EXP(-2*Summary!$B$7*Summary!$B$3))/(2*Summary!$B$7)</f>
        <v>2.13796991461712E-007</v>
      </c>
      <c r="E3897" s="0" t="n">
        <f aca="false">LN(NORMDIST(B3897,C3897,SQRT(D3897),FALSE()))</f>
        <v>6.73934551604952</v>
      </c>
    </row>
    <row r="3898" customFormat="false" ht="15" hidden="false" customHeight="false" outlineLevel="0" collapsed="false">
      <c r="A3898" s="0" t="n">
        <f aca="false">Data!C3898</f>
        <v>0.0006</v>
      </c>
      <c r="B3898" s="0" t="n">
        <f aca="false">Data!C3899</f>
        <v>0.0007</v>
      </c>
      <c r="C3898" s="0" t="n">
        <f aca="false">Summary!$B$8+(A3898-Summary!$B$8)*EXP(-Summary!$B$7*Summary!$B$3)</f>
        <v>0.000605571037110621</v>
      </c>
      <c r="D3898" s="0" t="n">
        <f aca="false">Summary!$B$9^2*(1-EXP(-2*Summary!$B$7*Summary!$B$3))/(2*Summary!$B$7)</f>
        <v>2.13796991461712E-007</v>
      </c>
      <c r="E3898" s="0" t="n">
        <f aca="false">LN(NORMDIST(B3898,C3898,SQRT(D3898),FALSE()))</f>
        <v>6.73932742678226</v>
      </c>
    </row>
    <row r="3899" customFormat="false" ht="15" hidden="false" customHeight="false" outlineLevel="0" collapsed="false">
      <c r="A3899" s="0" t="n">
        <f aca="false">Data!C3899</f>
        <v>0.0007</v>
      </c>
      <c r="B3899" s="0" t="n">
        <f aca="false">Data!C3900</f>
        <v>0.0008</v>
      </c>
      <c r="C3899" s="0" t="n">
        <f aca="false">Summary!$B$8+(A3899-Summary!$B$8)*EXP(-Summary!$B$7*Summary!$B$3)</f>
        <v>0.00070553007224286</v>
      </c>
      <c r="D3899" s="0" t="n">
        <f aca="false">Summary!$B$9^2*(1-EXP(-2*Summary!$B$7*Summary!$B$3))/(2*Summary!$B$7)</f>
        <v>2.13796991461712E-007</v>
      </c>
      <c r="E3899" s="0" t="n">
        <f aca="false">LN(NORMDIST(B3899,C3899,SQRT(D3899),FALSE()))</f>
        <v>6.73930932966588</v>
      </c>
    </row>
    <row r="3900" customFormat="false" ht="15" hidden="false" customHeight="false" outlineLevel="0" collapsed="false">
      <c r="A3900" s="0" t="n">
        <f aca="false">Data!C3900</f>
        <v>0.0008</v>
      </c>
      <c r="B3900" s="0" t="n">
        <f aca="false">Data!C3901</f>
        <v>0.0008</v>
      </c>
      <c r="C3900" s="0" t="n">
        <f aca="false">Summary!$B$8+(A3900-Summary!$B$8)*EXP(-Summary!$B$7*Summary!$B$3)</f>
        <v>0.000805489107375101</v>
      </c>
      <c r="D3900" s="0" t="n">
        <f aca="false">Summary!$B$9^2*(1-EXP(-2*Summary!$B$7*Summary!$B$3))/(2*Summary!$B$7)</f>
        <v>2.13796991461712E-007</v>
      </c>
      <c r="E3900" s="0" t="n">
        <f aca="false">LN(NORMDIST(B3900,C3900,SQRT(D3900),FALSE()))</f>
        <v>6.760110457151</v>
      </c>
    </row>
    <row r="3901" customFormat="false" ht="15" hidden="false" customHeight="false" outlineLevel="0" collapsed="false">
      <c r="A3901" s="0" t="n">
        <f aca="false">Data!C3901</f>
        <v>0.0008</v>
      </c>
      <c r="B3901" s="0" t="n">
        <f aca="false">Data!C3902</f>
        <v>0.0008</v>
      </c>
      <c r="C3901" s="0" t="n">
        <f aca="false">Summary!$B$8+(A3901-Summary!$B$8)*EXP(-Summary!$B$7*Summary!$B$3)</f>
        <v>0.000805489107375101</v>
      </c>
      <c r="D3901" s="0" t="n">
        <f aca="false">Summary!$B$9^2*(1-EXP(-2*Summary!$B$7*Summary!$B$3))/(2*Summary!$B$7)</f>
        <v>2.13796991461712E-007</v>
      </c>
      <c r="E3901" s="0" t="n">
        <f aca="false">LN(NORMDIST(B3901,C3901,SQRT(D3901),FALSE()))</f>
        <v>6.760110457151</v>
      </c>
    </row>
    <row r="3902" customFormat="false" ht="15" hidden="false" customHeight="false" outlineLevel="0" collapsed="false">
      <c r="A3902" s="0" t="n">
        <f aca="false">Data!C3902</f>
        <v>0.0008</v>
      </c>
      <c r="B3902" s="0" t="n">
        <f aca="false">Data!C3903</f>
        <v>0.0008</v>
      </c>
      <c r="C3902" s="0" t="n">
        <f aca="false">Summary!$B$8+(A3902-Summary!$B$8)*EXP(-Summary!$B$7*Summary!$B$3)</f>
        <v>0.000805489107375101</v>
      </c>
      <c r="D3902" s="0" t="n">
        <f aca="false">Summary!$B$9^2*(1-EXP(-2*Summary!$B$7*Summary!$B$3))/(2*Summary!$B$7)</f>
        <v>2.13796991461712E-007</v>
      </c>
      <c r="E3902" s="0" t="n">
        <f aca="false">LN(NORMDIST(B3902,C3902,SQRT(D3902),FALSE()))</f>
        <v>6.760110457151</v>
      </c>
    </row>
    <row r="3903" customFormat="false" ht="15" hidden="false" customHeight="false" outlineLevel="0" collapsed="false">
      <c r="A3903" s="0" t="n">
        <f aca="false">Data!C3903</f>
        <v>0.0008</v>
      </c>
      <c r="B3903" s="0" t="n">
        <f aca="false">Data!C3904</f>
        <v>0.0004</v>
      </c>
      <c r="C3903" s="0" t="n">
        <f aca="false">Summary!$B$8+(A3903-Summary!$B$8)*EXP(-Summary!$B$7*Summary!$B$3)</f>
        <v>0.000805489107375101</v>
      </c>
      <c r="D3903" s="0" t="n">
        <f aca="false">Summary!$B$9^2*(1-EXP(-2*Summary!$B$7*Summary!$B$3))/(2*Summary!$B$7)</f>
        <v>2.13796991461712E-007</v>
      </c>
      <c r="E3903" s="0" t="n">
        <f aca="false">LN(NORMDIST(B3903,C3903,SQRT(D3903),FALSE()))</f>
        <v>6.37565395760872</v>
      </c>
    </row>
    <row r="3904" customFormat="false" ht="15" hidden="false" customHeight="false" outlineLevel="0" collapsed="false">
      <c r="A3904" s="0" t="n">
        <f aca="false">Data!C3904</f>
        <v>0.0004</v>
      </c>
      <c r="B3904" s="0" t="n">
        <f aca="false">Data!C3905</f>
        <v>0.0006</v>
      </c>
      <c r="C3904" s="0" t="n">
        <f aca="false">Summary!$B$8+(A3904-Summary!$B$8)*EXP(-Summary!$B$7*Summary!$B$3)</f>
        <v>0.000405652966846141</v>
      </c>
      <c r="D3904" s="0" t="n">
        <f aca="false">Summary!$B$9^2*(1-EXP(-2*Summary!$B$7*Summary!$B$3))/(2*Summary!$B$7)</f>
        <v>2.13796991461712E-007</v>
      </c>
      <c r="E3904" s="0" t="n">
        <f aca="false">LN(NORMDIST(B3904,C3904,SQRT(D3904),FALSE()))</f>
        <v>6.67184766463484</v>
      </c>
    </row>
    <row r="3905" customFormat="false" ht="15" hidden="false" customHeight="false" outlineLevel="0" collapsed="false">
      <c r="A3905" s="0" t="n">
        <f aca="false">Data!C3905</f>
        <v>0.0006</v>
      </c>
      <c r="B3905" s="0" t="n">
        <f aca="false">Data!C3906</f>
        <v>0.0012</v>
      </c>
      <c r="C3905" s="0" t="n">
        <f aca="false">Summary!$B$8+(A3905-Summary!$B$8)*EXP(-Summary!$B$7*Summary!$B$3)</f>
        <v>0.000605571037110621</v>
      </c>
      <c r="D3905" s="0" t="n">
        <f aca="false">Summary!$B$9^2*(1-EXP(-2*Summary!$B$7*Summary!$B$3))/(2*Summary!$B$7)</f>
        <v>2.13796991461712E-007</v>
      </c>
      <c r="E3905" s="0" t="n">
        <f aca="false">LN(NORMDIST(B3905,C3905,SQRT(D3905),FALSE()))</f>
        <v>5.93382272689255</v>
      </c>
    </row>
    <row r="3906" customFormat="false" ht="15" hidden="false" customHeight="false" outlineLevel="0" collapsed="false">
      <c r="A3906" s="0" t="n">
        <f aca="false">Data!C3906</f>
        <v>0.0012</v>
      </c>
      <c r="B3906" s="0" t="n">
        <f aca="false">Data!C3907</f>
        <v>0.001</v>
      </c>
      <c r="C3906" s="0" t="n">
        <f aca="false">Summary!$B$8+(A3906-Summary!$B$8)*EXP(-Summary!$B$7*Summary!$B$3)</f>
        <v>0.00120532524790406</v>
      </c>
      <c r="D3906" s="0" t="n">
        <f aca="false">Summary!$B$9^2*(1-EXP(-2*Summary!$B$7*Summary!$B$3))/(2*Summary!$B$7)</f>
        <v>2.13796991461712E-007</v>
      </c>
      <c r="E3906" s="0" t="n">
        <f aca="false">LN(NORMDIST(B3906,C3906,SQRT(D3906),FALSE()))</f>
        <v>6.66158632255243</v>
      </c>
    </row>
    <row r="3907" customFormat="false" ht="15" hidden="false" customHeight="false" outlineLevel="0" collapsed="false">
      <c r="A3907" s="0" t="n">
        <f aca="false">Data!C3907</f>
        <v>0.001</v>
      </c>
      <c r="B3907" s="0" t="n">
        <f aca="false">Data!C3908</f>
        <v>0.001</v>
      </c>
      <c r="C3907" s="0" t="n">
        <f aca="false">Summary!$B$8+(A3907-Summary!$B$8)*EXP(-Summary!$B$7*Summary!$B$3)</f>
        <v>0.00100540717763958</v>
      </c>
      <c r="D3907" s="0" t="n">
        <f aca="false">Summary!$B$9^2*(1-EXP(-2*Summary!$B$7*Summary!$B$3))/(2*Summary!$B$7)</f>
        <v>2.13796991461712E-007</v>
      </c>
      <c r="E3907" s="0" t="n">
        <f aca="false">LN(NORMDIST(B3907,C3907,SQRT(D3907),FALSE()))</f>
        <v>6.76011254494874</v>
      </c>
    </row>
    <row r="3908" customFormat="false" ht="15" hidden="false" customHeight="false" outlineLevel="0" collapsed="false">
      <c r="A3908" s="0" t="n">
        <f aca="false">Data!C3908</f>
        <v>0.001</v>
      </c>
      <c r="B3908" s="0" t="n">
        <f aca="false">Data!C3909</f>
        <v>0.001</v>
      </c>
      <c r="C3908" s="0" t="n">
        <f aca="false">Summary!$B$8+(A3908-Summary!$B$8)*EXP(-Summary!$B$7*Summary!$B$3)</f>
        <v>0.00100540717763958</v>
      </c>
      <c r="D3908" s="0" t="n">
        <f aca="false">Summary!$B$9^2*(1-EXP(-2*Summary!$B$7*Summary!$B$3))/(2*Summary!$B$7)</f>
        <v>2.13796991461712E-007</v>
      </c>
      <c r="E3908" s="0" t="n">
        <f aca="false">LN(NORMDIST(B3908,C3908,SQRT(D3908),FALSE()))</f>
        <v>6.76011254494874</v>
      </c>
    </row>
    <row r="3909" customFormat="false" ht="15" hidden="false" customHeight="false" outlineLevel="0" collapsed="false">
      <c r="A3909" s="0" t="n">
        <f aca="false">Data!C3909</f>
        <v>0.001</v>
      </c>
      <c r="B3909" s="0" t="n">
        <f aca="false">Data!C3910</f>
        <v>0.0009</v>
      </c>
      <c r="C3909" s="0" t="n">
        <f aca="false">Summary!$B$8+(A3909-Summary!$B$8)*EXP(-Summary!$B$7*Summary!$B$3)</f>
        <v>0.00100540717763958</v>
      </c>
      <c r="D3909" s="0" t="n">
        <f aca="false">Summary!$B$9^2*(1-EXP(-2*Summary!$B$7*Summary!$B$3))/(2*Summary!$B$7)</f>
        <v>2.13796991461712E-007</v>
      </c>
      <c r="E3909" s="0" t="n">
        <f aca="false">LN(NORMDIST(B3909,C3909,SQRT(D3909),FALSE()))</f>
        <v>6.73419675574106</v>
      </c>
    </row>
    <row r="3910" customFormat="false" ht="15" hidden="false" customHeight="false" outlineLevel="0" collapsed="false">
      <c r="A3910" s="0" t="n">
        <f aca="false">Data!C3910</f>
        <v>0.0009</v>
      </c>
      <c r="B3910" s="0" t="n">
        <f aca="false">Data!C3911</f>
        <v>0.001</v>
      </c>
      <c r="C3910" s="0" t="n">
        <f aca="false">Summary!$B$8+(A3910-Summary!$B$8)*EXP(-Summary!$B$7*Summary!$B$3)</f>
        <v>0.000905448142507341</v>
      </c>
      <c r="D3910" s="0" t="n">
        <f aca="false">Summary!$B$9^2*(1-EXP(-2*Summary!$B$7*Summary!$B$3))/(2*Summary!$B$7)</f>
        <v>2.13796991461712E-007</v>
      </c>
      <c r="E3910" s="0" t="n">
        <f aca="false">LN(NORMDIST(B3910,C3910,SQRT(D3910),FALSE()))</f>
        <v>6.73927311188571</v>
      </c>
    </row>
    <row r="3911" customFormat="false" ht="15" hidden="false" customHeight="false" outlineLevel="0" collapsed="false">
      <c r="A3911" s="0" t="n">
        <f aca="false">Data!C3911</f>
        <v>0.001</v>
      </c>
      <c r="B3911" s="0" t="n">
        <f aca="false">Data!C3912</f>
        <v>0.0007</v>
      </c>
      <c r="C3911" s="0" t="n">
        <f aca="false">Summary!$B$8+(A3911-Summary!$B$8)*EXP(-Summary!$B$7*Summary!$B$3)</f>
        <v>0.00100540717763958</v>
      </c>
      <c r="D3911" s="0" t="n">
        <f aca="false">Summary!$B$9^2*(1-EXP(-2*Summary!$B$7*Summary!$B$3))/(2*Summary!$B$7)</f>
        <v>2.13796991461712E-007</v>
      </c>
      <c r="E3911" s="0" t="n">
        <f aca="false">LN(NORMDIST(B3911,C3911,SQRT(D3911),FALSE()))</f>
        <v>6.54204514852224</v>
      </c>
    </row>
    <row r="3912" customFormat="false" ht="15" hidden="false" customHeight="false" outlineLevel="0" collapsed="false">
      <c r="A3912" s="0" t="n">
        <f aca="false">Data!C3912</f>
        <v>0.0007</v>
      </c>
      <c r="B3912" s="0" t="n">
        <f aca="false">Data!C3913</f>
        <v>0.0005</v>
      </c>
      <c r="C3912" s="0" t="n">
        <f aca="false">Summary!$B$8+(A3912-Summary!$B$8)*EXP(-Summary!$B$7*Summary!$B$3)</f>
        <v>0.00070553007224286</v>
      </c>
      <c r="D3912" s="0" t="n">
        <f aca="false">Summary!$B$9^2*(1-EXP(-2*Summary!$B$7*Summary!$B$3))/(2*Summary!$B$7)</f>
        <v>2.13796991461712E-007</v>
      </c>
      <c r="E3912" s="0" t="n">
        <f aca="false">LN(NORMDIST(B3912,C3912,SQRT(D3912),FALSE()))</f>
        <v>6.66138951630011</v>
      </c>
    </row>
    <row r="3913" customFormat="false" ht="15" hidden="false" customHeight="false" outlineLevel="0" collapsed="false">
      <c r="A3913" s="0" t="n">
        <f aca="false">Data!C3913</f>
        <v>0.0005</v>
      </c>
      <c r="B3913" s="0" t="n">
        <f aca="false">Data!C3914</f>
        <v>0.0002</v>
      </c>
      <c r="C3913" s="0" t="n">
        <f aca="false">Summary!$B$8+(A3913-Summary!$B$8)*EXP(-Summary!$B$7*Summary!$B$3)</f>
        <v>0.000505612001978382</v>
      </c>
      <c r="D3913" s="0" t="n">
        <f aca="false">Summary!$B$9^2*(1-EXP(-2*Summary!$B$7*Summary!$B$3))/(2*Summary!$B$7)</f>
        <v>2.13796991461712E-007</v>
      </c>
      <c r="E3913" s="0" t="n">
        <f aca="false">LN(NORMDIST(B3913,C3913,SQRT(D3913),FALSE()))</f>
        <v>6.54175246058822</v>
      </c>
    </row>
    <row r="3914" customFormat="false" ht="15" hidden="false" customHeight="false" outlineLevel="0" collapsed="false">
      <c r="A3914" s="0" t="n">
        <f aca="false">Data!C3914</f>
        <v>0.0002</v>
      </c>
      <c r="B3914" s="0" t="n">
        <f aca="false">Data!C3915</f>
        <v>0.0003</v>
      </c>
      <c r="C3914" s="0" t="n">
        <f aca="false">Summary!$B$8+(A3914-Summary!$B$8)*EXP(-Summary!$B$7*Summary!$B$3)</f>
        <v>0.000205734896581662</v>
      </c>
      <c r="D3914" s="0" t="n">
        <f aca="false">Summary!$B$9^2*(1-EXP(-2*Summary!$B$7*Summary!$B$3))/(2*Summary!$B$7)</f>
        <v>2.13796991461712E-007</v>
      </c>
      <c r="E3914" s="0" t="n">
        <f aca="false">LN(NORMDIST(B3914,C3914,SQRT(D3914),FALSE()))</f>
        <v>6.73939973675651</v>
      </c>
    </row>
    <row r="3915" customFormat="false" ht="15" hidden="false" customHeight="false" outlineLevel="0" collapsed="false">
      <c r="A3915" s="0" t="n">
        <f aca="false">Data!C3915</f>
        <v>0.0003</v>
      </c>
      <c r="B3915" s="0" t="n">
        <f aca="false">Data!C3916</f>
        <v>0.0006</v>
      </c>
      <c r="C3915" s="0" t="n">
        <f aca="false">Summary!$B$8+(A3915-Summary!$B$8)*EXP(-Summary!$B$7*Summary!$B$3)</f>
        <v>0.000305693931713901</v>
      </c>
      <c r="D3915" s="0" t="n">
        <f aca="false">Summary!$B$9^2*(1-EXP(-2*Summary!$B$7*Summary!$B$3))/(2*Summary!$B$7)</f>
        <v>2.13796991461712E-007</v>
      </c>
      <c r="E3915" s="0" t="n">
        <f aca="false">LN(NORMDIST(B3915,C3915,SQRT(D3915),FALSE()))</f>
        <v>6.5576147837127</v>
      </c>
    </row>
    <row r="3916" customFormat="false" ht="15" hidden="false" customHeight="false" outlineLevel="0" collapsed="false">
      <c r="A3916" s="0" t="n">
        <f aca="false">Data!C3916</f>
        <v>0.0006</v>
      </c>
      <c r="B3916" s="0" t="n">
        <f aca="false">Data!C3917</f>
        <v>0.0007</v>
      </c>
      <c r="C3916" s="0" t="n">
        <f aca="false">Summary!$B$8+(A3916-Summary!$B$8)*EXP(-Summary!$B$7*Summary!$B$3)</f>
        <v>0.000605571037110621</v>
      </c>
      <c r="D3916" s="0" t="n">
        <f aca="false">Summary!$B$9^2*(1-EXP(-2*Summary!$B$7*Summary!$B$3))/(2*Summary!$B$7)</f>
        <v>2.13796991461712E-007</v>
      </c>
      <c r="E3916" s="0" t="n">
        <f aca="false">LN(NORMDIST(B3916,C3916,SQRT(D3916),FALSE()))</f>
        <v>6.73932742678226</v>
      </c>
    </row>
    <row r="3917" customFormat="false" ht="15" hidden="false" customHeight="false" outlineLevel="0" collapsed="false">
      <c r="A3917" s="0" t="n">
        <f aca="false">Data!C3917</f>
        <v>0.0007</v>
      </c>
      <c r="B3917" s="0" t="n">
        <f aca="false">Data!C3918</f>
        <v>0.0006</v>
      </c>
      <c r="C3917" s="0" t="n">
        <f aca="false">Summary!$B$8+(A3917-Summary!$B$8)*EXP(-Summary!$B$7*Summary!$B$3)</f>
        <v>0.00070553007224286</v>
      </c>
      <c r="D3917" s="0" t="n">
        <f aca="false">Summary!$B$9^2*(1-EXP(-2*Summary!$B$7*Summary!$B$3))/(2*Summary!$B$7)</f>
        <v>2.13796991461712E-007</v>
      </c>
      <c r="E3917" s="0" t="n">
        <f aca="false">LN(NORMDIST(B3917,C3917,SQRT(D3917),FALSE()))</f>
        <v>6.73413613035652</v>
      </c>
    </row>
    <row r="3918" customFormat="false" ht="15" hidden="false" customHeight="false" outlineLevel="0" collapsed="false">
      <c r="A3918" s="0" t="n">
        <f aca="false">Data!C3918</f>
        <v>0.0006</v>
      </c>
      <c r="B3918" s="0" t="n">
        <f aca="false">Data!C3919</f>
        <v>0.0006</v>
      </c>
      <c r="C3918" s="0" t="n">
        <f aca="false">Summary!$B$8+(A3918-Summary!$B$8)*EXP(-Summary!$B$7*Summary!$B$3)</f>
        <v>0.000605571037110621</v>
      </c>
      <c r="D3918" s="0" t="n">
        <f aca="false">Summary!$B$9^2*(1-EXP(-2*Summary!$B$7*Summary!$B$3))/(2*Summary!$B$7)</f>
        <v>2.13796991461712E-007</v>
      </c>
      <c r="E3918" s="0" t="n">
        <f aca="false">LN(NORMDIST(B3918,C3918,SQRT(D3918),FALSE()))</f>
        <v>6.76010833795675</v>
      </c>
    </row>
    <row r="3919" customFormat="false" ht="15" hidden="false" customHeight="false" outlineLevel="0" collapsed="false">
      <c r="A3919" s="0" t="n">
        <f aca="false">Data!C3919</f>
        <v>0.0006</v>
      </c>
      <c r="B3919" s="0" t="n">
        <f aca="false">Data!C3920</f>
        <v>0.0006</v>
      </c>
      <c r="C3919" s="0" t="n">
        <f aca="false">Summary!$B$8+(A3919-Summary!$B$8)*EXP(-Summary!$B$7*Summary!$B$3)</f>
        <v>0.000605571037110621</v>
      </c>
      <c r="D3919" s="0" t="n">
        <f aca="false">Summary!$B$9^2*(1-EXP(-2*Summary!$B$7*Summary!$B$3))/(2*Summary!$B$7)</f>
        <v>2.13796991461712E-007</v>
      </c>
      <c r="E3919" s="0" t="n">
        <f aca="false">LN(NORMDIST(B3919,C3919,SQRT(D3919),FALSE()))</f>
        <v>6.76010833795675</v>
      </c>
    </row>
    <row r="3920" customFormat="false" ht="15" hidden="false" customHeight="false" outlineLevel="0" collapsed="false">
      <c r="A3920" s="0" t="n">
        <f aca="false">Data!C3920</f>
        <v>0.0006</v>
      </c>
      <c r="B3920" s="0" t="n">
        <f aca="false">Data!C3921</f>
        <v>0.0008</v>
      </c>
      <c r="C3920" s="0" t="n">
        <f aca="false">Summary!$B$8+(A3920-Summary!$B$8)*EXP(-Summary!$B$7*Summary!$B$3)</f>
        <v>0.000605571037110621</v>
      </c>
      <c r="D3920" s="0" t="n">
        <f aca="false">Summary!$B$9^2*(1-EXP(-2*Summary!$B$7*Summary!$B$3))/(2*Summary!$B$7)</f>
        <v>2.13796991461712E-007</v>
      </c>
      <c r="E3920" s="0" t="n">
        <f aca="false">LN(NORMDIST(B3920,C3920,SQRT(D3920),FALSE()))</f>
        <v>6.67177317267329</v>
      </c>
    </row>
    <row r="3921" customFormat="false" ht="15" hidden="false" customHeight="false" outlineLevel="0" collapsed="false">
      <c r="A3921" s="0" t="n">
        <f aca="false">Data!C3921</f>
        <v>0.0008</v>
      </c>
      <c r="B3921" s="0" t="n">
        <f aca="false">Data!C3922</f>
        <v>0.0003</v>
      </c>
      <c r="C3921" s="0" t="n">
        <f aca="false">Summary!$B$8+(A3921-Summary!$B$8)*EXP(-Summary!$B$7*Summary!$B$3)</f>
        <v>0.000805489107375101</v>
      </c>
      <c r="D3921" s="0" t="n">
        <f aca="false">Summary!$B$9^2*(1-EXP(-2*Summary!$B$7*Summary!$B$3))/(2*Summary!$B$7)</f>
        <v>2.13796991461712E-007</v>
      </c>
      <c r="E3921" s="0" t="n">
        <f aca="false">LN(NORMDIST(B3921,C3921,SQRT(D3921),FALSE()))</f>
        <v>6.16260647538694</v>
      </c>
    </row>
    <row r="3922" customFormat="false" ht="15" hidden="false" customHeight="false" outlineLevel="0" collapsed="false">
      <c r="A3922" s="0" t="n">
        <f aca="false">Data!C3922</f>
        <v>0.0003</v>
      </c>
      <c r="B3922" s="0" t="n">
        <f aca="false">Data!C3923</f>
        <v>0.0003</v>
      </c>
      <c r="C3922" s="0" t="n">
        <f aca="false">Summary!$B$8+(A3922-Summary!$B$8)*EXP(-Summary!$B$7*Summary!$B$3)</f>
        <v>0.000305693931713901</v>
      </c>
      <c r="D3922" s="0" t="n">
        <f aca="false">Summary!$B$9^2*(1-EXP(-2*Summary!$B$7*Summary!$B$3))/(2*Summary!$B$7)</f>
        <v>2.13796991461712E-007</v>
      </c>
      <c r="E3922" s="0" t="n">
        <f aca="false">LN(NORMDIST(B3922,C3922,SQRT(D3922),FALSE()))</f>
        <v>6.76010510029689</v>
      </c>
    </row>
    <row r="3923" customFormat="false" ht="15" hidden="false" customHeight="false" outlineLevel="0" collapsed="false">
      <c r="A3923" s="0" t="n">
        <f aca="false">Data!C3923</f>
        <v>0.0003</v>
      </c>
      <c r="B3923" s="0" t="n">
        <f aca="false">Data!C3924</f>
        <v>0.0002</v>
      </c>
      <c r="C3923" s="0" t="n">
        <f aca="false">Summary!$B$8+(A3923-Summary!$B$8)*EXP(-Summary!$B$7*Summary!$B$3)</f>
        <v>0.000305693931713901</v>
      </c>
      <c r="D3923" s="0" t="n">
        <f aca="false">Summary!$B$9^2*(1-EXP(-2*Summary!$B$7*Summary!$B$3))/(2*Summary!$B$7)</f>
        <v>2.13796991461712E-007</v>
      </c>
      <c r="E3923" s="0" t="n">
        <f aca="false">LN(NORMDIST(B3923,C3923,SQRT(D3923),FALSE()))</f>
        <v>6.73405518662265</v>
      </c>
    </row>
    <row r="3924" customFormat="false" ht="15" hidden="false" customHeight="false" outlineLevel="0" collapsed="false">
      <c r="A3924" s="0" t="n">
        <f aca="false">Data!C3924</f>
        <v>0.0002</v>
      </c>
      <c r="B3924" s="0" t="n">
        <f aca="false">Data!C3925</f>
        <v>0.0002</v>
      </c>
      <c r="C3924" s="0" t="n">
        <f aca="false">Summary!$B$8+(A3924-Summary!$B$8)*EXP(-Summary!$B$7*Summary!$B$3)</f>
        <v>0.000205734896581662</v>
      </c>
      <c r="D3924" s="0" t="n">
        <f aca="false">Summary!$B$9^2*(1-EXP(-2*Summary!$B$7*Summary!$B$3))/(2*Summary!$B$7)</f>
        <v>2.13796991461712E-007</v>
      </c>
      <c r="E3924" s="0" t="n">
        <f aca="false">LN(NORMDIST(B3924,C3924,SQRT(D3924),FALSE()))</f>
        <v>6.76010400537867</v>
      </c>
    </row>
    <row r="3925" customFormat="false" ht="15" hidden="false" customHeight="false" outlineLevel="0" collapsed="false">
      <c r="A3925" s="0" t="n">
        <f aca="false">Data!C3925</f>
        <v>0.0002</v>
      </c>
      <c r="B3925" s="0" t="n">
        <f aca="false">Data!C3926</f>
        <v>0.0006</v>
      </c>
      <c r="C3925" s="0" t="n">
        <f aca="false">Summary!$B$8+(A3925-Summary!$B$8)*EXP(-Summary!$B$7*Summary!$B$3)</f>
        <v>0.000205734896581662</v>
      </c>
      <c r="D3925" s="0" t="n">
        <f aca="false">Summary!$B$9^2*(1-EXP(-2*Summary!$B$7*Summary!$B$3))/(2*Summary!$B$7)</f>
        <v>2.13796991461712E-007</v>
      </c>
      <c r="E3925" s="0" t="n">
        <f aca="false">LN(NORMDIST(B3925,C3925,SQRT(D3925),FALSE()))</f>
        <v>6.3966468732831</v>
      </c>
    </row>
    <row r="3926" customFormat="false" ht="15" hidden="false" customHeight="false" outlineLevel="0" collapsed="false">
      <c r="A3926" s="0" t="n">
        <f aca="false">Data!C3926</f>
        <v>0.0006</v>
      </c>
      <c r="B3926" s="0" t="n">
        <f aca="false">Data!C3927</f>
        <v>0.0003</v>
      </c>
      <c r="C3926" s="0" t="n">
        <f aca="false">Summary!$B$8+(A3926-Summary!$B$8)*EXP(-Summary!$B$7*Summary!$B$3)</f>
        <v>0.000605571037110621</v>
      </c>
      <c r="D3926" s="0" t="n">
        <f aca="false">Summary!$B$9^2*(1-EXP(-2*Summary!$B$7*Summary!$B$3))/(2*Summary!$B$7)</f>
        <v>2.13796991461712E-007</v>
      </c>
      <c r="E3926" s="0" t="n">
        <f aca="false">LN(NORMDIST(B3926,C3926,SQRT(D3926),FALSE()))</f>
        <v>6.54181101387329</v>
      </c>
    </row>
    <row r="3927" customFormat="false" ht="15" hidden="false" customHeight="false" outlineLevel="0" collapsed="false">
      <c r="A3927" s="0" t="n">
        <f aca="false">Data!C3927</f>
        <v>0.0003</v>
      </c>
      <c r="B3927" s="0" t="n">
        <f aca="false">Data!C3928</f>
        <v>0.0002</v>
      </c>
      <c r="C3927" s="0" t="n">
        <f aca="false">Summary!$B$8+(A3927-Summary!$B$8)*EXP(-Summary!$B$7*Summary!$B$3)</f>
        <v>0.000305693931713901</v>
      </c>
      <c r="D3927" s="0" t="n">
        <f aca="false">Summary!$B$9^2*(1-EXP(-2*Summary!$B$7*Summary!$B$3))/(2*Summary!$B$7)</f>
        <v>2.13796991461712E-007</v>
      </c>
      <c r="E3927" s="0" t="n">
        <f aca="false">LN(NORMDIST(B3927,C3927,SQRT(D3927),FALSE()))</f>
        <v>6.73405518662265</v>
      </c>
    </row>
    <row r="3928" customFormat="false" ht="15" hidden="false" customHeight="false" outlineLevel="0" collapsed="false">
      <c r="A3928" s="0" t="n">
        <f aca="false">Data!C3928</f>
        <v>0.0002</v>
      </c>
      <c r="B3928" s="0" t="n">
        <f aca="false">Data!C3929</f>
        <v>0.0004</v>
      </c>
      <c r="C3928" s="0" t="n">
        <f aca="false">Summary!$B$8+(A3928-Summary!$B$8)*EXP(-Summary!$B$7*Summary!$B$3)</f>
        <v>0.000205734896581662</v>
      </c>
      <c r="D3928" s="0" t="n">
        <f aca="false">Summary!$B$9^2*(1-EXP(-2*Summary!$B$7*Summary!$B$3))/(2*Summary!$B$7)</f>
        <v>2.13796991461712E-007</v>
      </c>
      <c r="E3928" s="0" t="n">
        <f aca="false">LN(NORMDIST(B3928,C3928,SQRT(D3928),FALSE()))</f>
        <v>6.67192212519986</v>
      </c>
    </row>
    <row r="3929" customFormat="false" ht="15" hidden="false" customHeight="false" outlineLevel="0" collapsed="false">
      <c r="A3929" s="0" t="n">
        <f aca="false">Data!C3929</f>
        <v>0.0004</v>
      </c>
      <c r="B3929" s="0" t="n">
        <f aca="false">Data!C3930</f>
        <v>0.0007</v>
      </c>
      <c r="C3929" s="0" t="n">
        <f aca="false">Summary!$B$8+(A3929-Summary!$B$8)*EXP(-Summary!$B$7*Summary!$B$3)</f>
        <v>0.000405652966846141</v>
      </c>
      <c r="D3929" s="0" t="n">
        <f aca="false">Summary!$B$9^2*(1-EXP(-2*Summary!$B$7*Summary!$B$3))/(2*Summary!$B$7)</f>
        <v>2.13796991461712E-007</v>
      </c>
      <c r="E3929" s="0" t="n">
        <f aca="false">LN(NORMDIST(B3929,C3929,SQRT(D3929),FALSE()))</f>
        <v>6.55755838886754</v>
      </c>
    </row>
    <row r="3930" customFormat="false" ht="15" hidden="false" customHeight="false" outlineLevel="0" collapsed="false">
      <c r="A3930" s="0" t="n">
        <f aca="false">Data!C3930</f>
        <v>0.0007</v>
      </c>
      <c r="B3930" s="0" t="n">
        <f aca="false">Data!C3931</f>
        <v>0.0007</v>
      </c>
      <c r="C3930" s="0" t="n">
        <f aca="false">Summary!$B$8+(A3930-Summary!$B$8)*EXP(-Summary!$B$7*Summary!$B$3)</f>
        <v>0.00070553007224286</v>
      </c>
      <c r="D3930" s="0" t="n">
        <f aca="false">Summary!$B$9^2*(1-EXP(-2*Summary!$B$7*Summary!$B$3))/(2*Summary!$B$7)</f>
        <v>2.13796991461712E-007</v>
      </c>
      <c r="E3930" s="0" t="n">
        <f aca="false">LN(NORMDIST(B3930,C3930,SQRT(D3930),FALSE()))</f>
        <v>6.76010940147844</v>
      </c>
    </row>
    <row r="3931" customFormat="false" ht="15" hidden="false" customHeight="false" outlineLevel="0" collapsed="false">
      <c r="A3931" s="0" t="n">
        <f aca="false">Data!C3931</f>
        <v>0.0007</v>
      </c>
      <c r="B3931" s="0" t="n">
        <f aca="false">Data!C3932</f>
        <v>0.0006</v>
      </c>
      <c r="C3931" s="0" t="n">
        <f aca="false">Summary!$B$8+(A3931-Summary!$B$8)*EXP(-Summary!$B$7*Summary!$B$3)</f>
        <v>0.00070553007224286</v>
      </c>
      <c r="D3931" s="0" t="n">
        <f aca="false">Summary!$B$9^2*(1-EXP(-2*Summary!$B$7*Summary!$B$3))/(2*Summary!$B$7)</f>
        <v>2.13796991461712E-007</v>
      </c>
      <c r="E3931" s="0" t="n">
        <f aca="false">LN(NORMDIST(B3931,C3931,SQRT(D3931),FALSE()))</f>
        <v>6.73413613035652</v>
      </c>
    </row>
    <row r="3932" customFormat="false" ht="15" hidden="false" customHeight="false" outlineLevel="0" collapsed="false">
      <c r="A3932" s="0" t="n">
        <f aca="false">Data!C3932</f>
        <v>0.0006</v>
      </c>
      <c r="B3932" s="0" t="n">
        <f aca="false">Data!C3933</f>
        <v>0.0001</v>
      </c>
      <c r="C3932" s="0" t="n">
        <f aca="false">Summary!$B$8+(A3932-Summary!$B$8)*EXP(-Summary!$B$7*Summary!$B$3)</f>
        <v>0.000605571037110621</v>
      </c>
      <c r="D3932" s="0" t="n">
        <f aca="false">Summary!$B$9^2*(1-EXP(-2*Summary!$B$7*Summary!$B$3))/(2*Summary!$B$7)</f>
        <v>2.13796991461712E-007</v>
      </c>
      <c r="E3932" s="0" t="n">
        <f aca="false">LN(NORMDIST(B3932,C3932,SQRT(D3932),FALSE()))</f>
        <v>6.16241274981188</v>
      </c>
    </row>
    <row r="3933" customFormat="false" ht="15" hidden="false" customHeight="false" outlineLevel="0" collapsed="false">
      <c r="A3933" s="0" t="n">
        <f aca="false">Data!C3933</f>
        <v>0.0001</v>
      </c>
      <c r="B3933" s="0" t="n">
        <f aca="false">Data!C3934</f>
        <v>0</v>
      </c>
      <c r="C3933" s="0" t="n">
        <f aca="false">Summary!$B$8+(A3933-Summary!$B$8)*EXP(-Summary!$B$7*Summary!$B$3)</f>
        <v>0.000105775861449423</v>
      </c>
      <c r="D3933" s="0" t="n">
        <f aca="false">Summary!$B$9^2*(1-EXP(-2*Summary!$B$7*Summary!$B$3))/(2*Summary!$B$7)</f>
        <v>2.13796991461712E-007</v>
      </c>
      <c r="E3933" s="0" t="n">
        <f aca="false">LN(NORMDIST(B3933,C3933,SQRT(D3933),FALSE()))</f>
        <v>6.73401466766093</v>
      </c>
    </row>
    <row r="3934" customFormat="false" ht="15" hidden="false" customHeight="false" outlineLevel="0" collapsed="false">
      <c r="A3934" s="0" t="n">
        <f aca="false">Data!C3934</f>
        <v>0</v>
      </c>
      <c r="B3934" s="0" t="n">
        <f aca="false">Data!C3935</f>
        <v>0.0001</v>
      </c>
      <c r="C3934" s="0" t="n">
        <f aca="false">Summary!$B$8+(A3934-Summary!$B$8)*EXP(-Summary!$B$7*Summary!$B$3)</f>
        <v>5.81682631718358E-006</v>
      </c>
      <c r="D3934" s="0" t="n">
        <f aca="false">Summary!$B$9^2*(1-EXP(-2*Summary!$B$7*Summary!$B$3))/(2*Summary!$B$7)</f>
        <v>2.13796991461712E-007</v>
      </c>
      <c r="E3934" s="0" t="n">
        <f aca="false">LN(NORMDIST(B3934,C3934,SQRT(D3934),FALSE()))</f>
        <v>6.73943584464885</v>
      </c>
    </row>
    <row r="3935" customFormat="false" ht="15" hidden="false" customHeight="false" outlineLevel="0" collapsed="false">
      <c r="A3935" s="0" t="n">
        <f aca="false">Data!C3935</f>
        <v>0.0001</v>
      </c>
      <c r="B3935" s="0" t="n">
        <f aca="false">Data!C3936</f>
        <v>0</v>
      </c>
      <c r="C3935" s="0" t="n">
        <f aca="false">Summary!$B$8+(A3935-Summary!$B$8)*EXP(-Summary!$B$7*Summary!$B$3)</f>
        <v>0.000105775861449423</v>
      </c>
      <c r="D3935" s="0" t="n">
        <f aca="false">Summary!$B$9^2*(1-EXP(-2*Summary!$B$7*Summary!$B$3))/(2*Summary!$B$7)</f>
        <v>2.13796991461712E-007</v>
      </c>
      <c r="E3935" s="0" t="n">
        <f aca="false">LN(NORMDIST(B3935,C3935,SQRT(D3935),FALSE()))</f>
        <v>6.73401466766093</v>
      </c>
    </row>
    <row r="3936" customFormat="false" ht="15" hidden="false" customHeight="false" outlineLevel="0" collapsed="false">
      <c r="A3936" s="0" t="n">
        <f aca="false">Data!C3936</f>
        <v>0</v>
      </c>
      <c r="B3936" s="0" t="n">
        <f aca="false">Data!C3937</f>
        <v>0.0001</v>
      </c>
      <c r="C3936" s="0" t="n">
        <f aca="false">Summary!$B$8+(A3936-Summary!$B$8)*EXP(-Summary!$B$7*Summary!$B$3)</f>
        <v>5.81682631718358E-006</v>
      </c>
      <c r="D3936" s="0" t="n">
        <f aca="false">Summary!$B$9^2*(1-EXP(-2*Summary!$B$7*Summary!$B$3))/(2*Summary!$B$7)</f>
        <v>2.13796991461712E-007</v>
      </c>
      <c r="E3936" s="0" t="n">
        <f aca="false">LN(NORMDIST(B3936,C3936,SQRT(D3936),FALSE()))</f>
        <v>6.73943584464885</v>
      </c>
    </row>
    <row r="3937" customFormat="false" ht="15" hidden="false" customHeight="false" outlineLevel="0" collapsed="false">
      <c r="A3937" s="0" t="n">
        <f aca="false">Data!C3937</f>
        <v>0.0001</v>
      </c>
      <c r="B3937" s="0" t="n">
        <f aca="false">Data!C3938</f>
        <v>0.0001</v>
      </c>
      <c r="C3937" s="0" t="n">
        <f aca="false">Summary!$B$8+(A3937-Summary!$B$8)*EXP(-Summary!$B$7*Summary!$B$3)</f>
        <v>0.000105775861449423</v>
      </c>
      <c r="D3937" s="0" t="n">
        <f aca="false">Summary!$B$9^2*(1-EXP(-2*Summary!$B$7*Summary!$B$3))/(2*Summary!$B$7)</f>
        <v>2.13796991461712E-007</v>
      </c>
      <c r="E3937" s="0" t="n">
        <f aca="false">LN(NORMDIST(B3937,C3937,SQRT(D3937),FALSE()))</f>
        <v>6.76010290261133</v>
      </c>
    </row>
    <row r="3938" customFormat="false" ht="15" hidden="false" customHeight="false" outlineLevel="0" collapsed="false">
      <c r="A3938" s="0" t="n">
        <f aca="false">Data!C3938</f>
        <v>0.0001</v>
      </c>
      <c r="B3938" s="0" t="n">
        <f aca="false">Data!C3939</f>
        <v>0</v>
      </c>
      <c r="C3938" s="0" t="n">
        <f aca="false">Summary!$B$8+(A3938-Summary!$B$8)*EXP(-Summary!$B$7*Summary!$B$3)</f>
        <v>0.000105775861449423</v>
      </c>
      <c r="D3938" s="0" t="n">
        <f aca="false">Summary!$B$9^2*(1-EXP(-2*Summary!$B$7*Summary!$B$3))/(2*Summary!$B$7)</f>
        <v>2.13796991461712E-007</v>
      </c>
      <c r="E3938" s="0" t="n">
        <f aca="false">LN(NORMDIST(B3938,C3938,SQRT(D3938),FALSE()))</f>
        <v>6.73401466766093</v>
      </c>
    </row>
    <row r="3939" customFormat="false" ht="15" hidden="false" customHeight="false" outlineLevel="0" collapsed="false">
      <c r="A3939" s="0" t="n">
        <f aca="false">Data!C3939</f>
        <v>0</v>
      </c>
      <c r="B3939" s="0" t="n">
        <f aca="false">Data!C3940</f>
        <v>0.0001</v>
      </c>
      <c r="C3939" s="0" t="n">
        <f aca="false">Summary!$B$8+(A3939-Summary!$B$8)*EXP(-Summary!$B$7*Summary!$B$3)</f>
        <v>5.81682631718358E-006</v>
      </c>
      <c r="D3939" s="0" t="n">
        <f aca="false">Summary!$B$9^2*(1-EXP(-2*Summary!$B$7*Summary!$B$3))/(2*Summary!$B$7)</f>
        <v>2.13796991461712E-007</v>
      </c>
      <c r="E3939" s="0" t="n">
        <f aca="false">LN(NORMDIST(B3939,C3939,SQRT(D3939),FALSE()))</f>
        <v>6.73943584464885</v>
      </c>
    </row>
    <row r="3940" customFormat="false" ht="15" hidden="false" customHeight="false" outlineLevel="0" collapsed="false">
      <c r="A3940" s="0" t="n">
        <f aca="false">Data!C3940</f>
        <v>0.0001</v>
      </c>
      <c r="B3940" s="0" t="n">
        <f aca="false">Data!C3941</f>
        <v>0.0001</v>
      </c>
      <c r="C3940" s="0" t="n">
        <f aca="false">Summary!$B$8+(A3940-Summary!$B$8)*EXP(-Summary!$B$7*Summary!$B$3)</f>
        <v>0.000105775861449423</v>
      </c>
      <c r="D3940" s="0" t="n">
        <f aca="false">Summary!$B$9^2*(1-EXP(-2*Summary!$B$7*Summary!$B$3))/(2*Summary!$B$7)</f>
        <v>2.13796991461712E-007</v>
      </c>
      <c r="E3940" s="0" t="n">
        <f aca="false">LN(NORMDIST(B3940,C3940,SQRT(D3940),FALSE()))</f>
        <v>6.76010290261133</v>
      </c>
    </row>
    <row r="3941" customFormat="false" ht="15" hidden="false" customHeight="false" outlineLevel="0" collapsed="false">
      <c r="A3941" s="0" t="n">
        <f aca="false">Data!C3941</f>
        <v>0.0001</v>
      </c>
      <c r="B3941" s="0" t="n">
        <f aca="false">Data!C3942</f>
        <v>0</v>
      </c>
      <c r="C3941" s="0" t="n">
        <f aca="false">Summary!$B$8+(A3941-Summary!$B$8)*EXP(-Summary!$B$7*Summary!$B$3)</f>
        <v>0.000105775861449423</v>
      </c>
      <c r="D3941" s="0" t="n">
        <f aca="false">Summary!$B$9^2*(1-EXP(-2*Summary!$B$7*Summary!$B$3))/(2*Summary!$B$7)</f>
        <v>2.13796991461712E-007</v>
      </c>
      <c r="E3941" s="0" t="n">
        <f aca="false">LN(NORMDIST(B3941,C3941,SQRT(D3941),FALSE()))</f>
        <v>6.73401466766093</v>
      </c>
    </row>
    <row r="3942" customFormat="false" ht="15" hidden="false" customHeight="false" outlineLevel="0" collapsed="false">
      <c r="A3942" s="0" t="n">
        <f aca="false">Data!C3942</f>
        <v>0</v>
      </c>
      <c r="B3942" s="0" t="n">
        <f aca="false">Data!C3943</f>
        <v>0</v>
      </c>
      <c r="C3942" s="0" t="n">
        <f aca="false">Summary!$B$8+(A3942-Summary!$B$8)*EXP(-Summary!$B$7*Summary!$B$3)</f>
        <v>5.81682631718358E-006</v>
      </c>
      <c r="D3942" s="0" t="n">
        <f aca="false">Summary!$B$9^2*(1-EXP(-2*Summary!$B$7*Summary!$B$3))/(2*Summary!$B$7)</f>
        <v>2.13796991461712E-007</v>
      </c>
      <c r="E3942" s="0" t="n">
        <f aca="false">LN(NORMDIST(B3942,C3942,SQRT(D3942),FALSE()))</f>
        <v>6.76010179199486</v>
      </c>
    </row>
    <row r="3943" customFormat="false" ht="15" hidden="false" customHeight="false" outlineLevel="0" collapsed="false">
      <c r="A3943" s="0" t="n">
        <f aca="false">Data!C3943</f>
        <v>0</v>
      </c>
      <c r="B3943" s="0" t="n">
        <f aca="false">Data!C3944</f>
        <v>0</v>
      </c>
      <c r="C3943" s="0" t="n">
        <f aca="false">Summary!$B$8+(A3943-Summary!$B$8)*EXP(-Summary!$B$7*Summary!$B$3)</f>
        <v>5.81682631718358E-006</v>
      </c>
      <c r="D3943" s="0" t="n">
        <f aca="false">Summary!$B$9^2*(1-EXP(-2*Summary!$B$7*Summary!$B$3))/(2*Summary!$B$7)</f>
        <v>2.13796991461712E-007</v>
      </c>
      <c r="E3943" s="0" t="n">
        <f aca="false">LN(NORMDIST(B3943,C3943,SQRT(D3943),FALSE()))</f>
        <v>6.76010179199486</v>
      </c>
    </row>
    <row r="3944" customFormat="false" ht="15" hidden="false" customHeight="false" outlineLevel="0" collapsed="false">
      <c r="A3944" s="0" t="n">
        <f aca="false">Data!C3944</f>
        <v>0</v>
      </c>
      <c r="B3944" s="0" t="n">
        <f aca="false">Data!C3945</f>
        <v>0.0001</v>
      </c>
      <c r="C3944" s="0" t="n">
        <f aca="false">Summary!$B$8+(A3944-Summary!$B$8)*EXP(-Summary!$B$7*Summary!$B$3)</f>
        <v>5.81682631718358E-006</v>
      </c>
      <c r="D3944" s="0" t="n">
        <f aca="false">Summary!$B$9^2*(1-EXP(-2*Summary!$B$7*Summary!$B$3))/(2*Summary!$B$7)</f>
        <v>2.13796991461712E-007</v>
      </c>
      <c r="E3944" s="0" t="n">
        <f aca="false">LN(NORMDIST(B3944,C3944,SQRT(D3944),FALSE()))</f>
        <v>6.73943584464885</v>
      </c>
    </row>
    <row r="3945" customFormat="false" ht="15" hidden="false" customHeight="false" outlineLevel="0" collapsed="false">
      <c r="A3945" s="0" t="n">
        <f aca="false">Data!C3945</f>
        <v>0.0001</v>
      </c>
      <c r="B3945" s="0" t="n">
        <f aca="false">Data!C3946</f>
        <v>0</v>
      </c>
      <c r="C3945" s="0" t="n">
        <f aca="false">Summary!$B$8+(A3945-Summary!$B$8)*EXP(-Summary!$B$7*Summary!$B$3)</f>
        <v>0.000105775861449423</v>
      </c>
      <c r="D3945" s="0" t="n">
        <f aca="false">Summary!$B$9^2*(1-EXP(-2*Summary!$B$7*Summary!$B$3))/(2*Summary!$B$7)</f>
        <v>2.13796991461712E-007</v>
      </c>
      <c r="E3945" s="0" t="n">
        <f aca="false">LN(NORMDIST(B3945,C3945,SQRT(D3945),FALSE()))</f>
        <v>6.73401466766093</v>
      </c>
    </row>
    <row r="3946" customFormat="false" ht="15" hidden="false" customHeight="false" outlineLevel="0" collapsed="false">
      <c r="A3946" s="0" t="n">
        <f aca="false">Data!C3946</f>
        <v>0</v>
      </c>
      <c r="B3946" s="0" t="n">
        <f aca="false">Data!C3947</f>
        <v>0</v>
      </c>
      <c r="C3946" s="0" t="n">
        <f aca="false">Summary!$B$8+(A3946-Summary!$B$8)*EXP(-Summary!$B$7*Summary!$B$3)</f>
        <v>5.81682631718358E-006</v>
      </c>
      <c r="D3946" s="0" t="n">
        <f aca="false">Summary!$B$9^2*(1-EXP(-2*Summary!$B$7*Summary!$B$3))/(2*Summary!$B$7)</f>
        <v>2.13796991461712E-007</v>
      </c>
      <c r="E3946" s="0" t="n">
        <f aca="false">LN(NORMDIST(B3946,C3946,SQRT(D3946),FALSE()))</f>
        <v>6.76010179199486</v>
      </c>
    </row>
    <row r="3947" customFormat="false" ht="15" hidden="false" customHeight="false" outlineLevel="0" collapsed="false">
      <c r="A3947" s="0" t="n">
        <f aca="false">Data!C3947</f>
        <v>0</v>
      </c>
      <c r="B3947" s="0" t="n">
        <f aca="false">Data!C3948</f>
        <v>0</v>
      </c>
      <c r="C3947" s="0" t="n">
        <f aca="false">Summary!$B$8+(A3947-Summary!$B$8)*EXP(-Summary!$B$7*Summary!$B$3)</f>
        <v>5.81682631718358E-006</v>
      </c>
      <c r="D3947" s="0" t="n">
        <f aca="false">Summary!$B$9^2*(1-EXP(-2*Summary!$B$7*Summary!$B$3))/(2*Summary!$B$7)</f>
        <v>2.13796991461712E-007</v>
      </c>
      <c r="E3947" s="0" t="n">
        <f aca="false">LN(NORMDIST(B3947,C3947,SQRT(D3947),FALSE()))</f>
        <v>6.76010179199486</v>
      </c>
    </row>
    <row r="3948" customFormat="false" ht="15" hidden="false" customHeight="false" outlineLevel="0" collapsed="false">
      <c r="A3948" s="0" t="n">
        <f aca="false">Data!C3948</f>
        <v>0</v>
      </c>
      <c r="B3948" s="0" t="n">
        <f aca="false">Data!C3949</f>
        <v>0.0001</v>
      </c>
      <c r="C3948" s="0" t="n">
        <f aca="false">Summary!$B$8+(A3948-Summary!$B$8)*EXP(-Summary!$B$7*Summary!$B$3)</f>
        <v>5.81682631718358E-006</v>
      </c>
      <c r="D3948" s="0" t="n">
        <f aca="false">Summary!$B$9^2*(1-EXP(-2*Summary!$B$7*Summary!$B$3))/(2*Summary!$B$7)</f>
        <v>2.13796991461712E-007</v>
      </c>
      <c r="E3948" s="0" t="n">
        <f aca="false">LN(NORMDIST(B3948,C3948,SQRT(D3948),FALSE()))</f>
        <v>6.73943584464885</v>
      </c>
    </row>
    <row r="3949" customFormat="false" ht="15" hidden="false" customHeight="false" outlineLevel="0" collapsed="false">
      <c r="A3949" s="0" t="n">
        <f aca="false">Data!C3949</f>
        <v>0.0001</v>
      </c>
      <c r="B3949" s="0" t="n">
        <f aca="false">Data!C3950</f>
        <v>0.0001</v>
      </c>
      <c r="C3949" s="0" t="n">
        <f aca="false">Summary!$B$8+(A3949-Summary!$B$8)*EXP(-Summary!$B$7*Summary!$B$3)</f>
        <v>0.000105775861449423</v>
      </c>
      <c r="D3949" s="0" t="n">
        <f aca="false">Summary!$B$9^2*(1-EXP(-2*Summary!$B$7*Summary!$B$3))/(2*Summary!$B$7)</f>
        <v>2.13796991461712E-007</v>
      </c>
      <c r="E3949" s="0" t="n">
        <f aca="false">LN(NORMDIST(B3949,C3949,SQRT(D3949),FALSE()))</f>
        <v>6.76010290261133</v>
      </c>
    </row>
    <row r="3950" customFormat="false" ht="15" hidden="false" customHeight="false" outlineLevel="0" collapsed="false">
      <c r="A3950" s="0" t="n">
        <f aca="false">Data!C3950</f>
        <v>0.0001</v>
      </c>
      <c r="B3950" s="0" t="n">
        <f aca="false">Data!C3951</f>
        <v>0</v>
      </c>
      <c r="C3950" s="0" t="n">
        <f aca="false">Summary!$B$8+(A3950-Summary!$B$8)*EXP(-Summary!$B$7*Summary!$B$3)</f>
        <v>0.000105775861449423</v>
      </c>
      <c r="D3950" s="0" t="n">
        <f aca="false">Summary!$B$9^2*(1-EXP(-2*Summary!$B$7*Summary!$B$3))/(2*Summary!$B$7)</f>
        <v>2.13796991461712E-007</v>
      </c>
      <c r="E3950" s="0" t="n">
        <f aca="false">LN(NORMDIST(B3950,C3950,SQRT(D3950),FALSE()))</f>
        <v>6.73401466766093</v>
      </c>
    </row>
    <row r="3951" customFormat="false" ht="15" hidden="false" customHeight="false" outlineLevel="0" collapsed="false">
      <c r="A3951" s="0" t="n">
        <f aca="false">Data!C3951</f>
        <v>0</v>
      </c>
      <c r="B3951" s="0" t="n">
        <f aca="false">Data!C3952</f>
        <v>0.0001</v>
      </c>
      <c r="C3951" s="0" t="n">
        <f aca="false">Summary!$B$8+(A3951-Summary!$B$8)*EXP(-Summary!$B$7*Summary!$B$3)</f>
        <v>5.81682631718358E-006</v>
      </c>
      <c r="D3951" s="0" t="n">
        <f aca="false">Summary!$B$9^2*(1-EXP(-2*Summary!$B$7*Summary!$B$3))/(2*Summary!$B$7)</f>
        <v>2.13796991461712E-007</v>
      </c>
      <c r="E3951" s="0" t="n">
        <f aca="false">LN(NORMDIST(B3951,C3951,SQRT(D3951),FALSE()))</f>
        <v>6.73943584464885</v>
      </c>
    </row>
    <row r="3952" customFormat="false" ht="15" hidden="false" customHeight="false" outlineLevel="0" collapsed="false">
      <c r="A3952" s="0" t="n">
        <f aca="false">Data!C3952</f>
        <v>0.0001</v>
      </c>
      <c r="B3952" s="0" t="n">
        <f aca="false">Data!C3953</f>
        <v>0.0001</v>
      </c>
      <c r="C3952" s="0" t="n">
        <f aca="false">Summary!$B$8+(A3952-Summary!$B$8)*EXP(-Summary!$B$7*Summary!$B$3)</f>
        <v>0.000105775861449423</v>
      </c>
      <c r="D3952" s="0" t="n">
        <f aca="false">Summary!$B$9^2*(1-EXP(-2*Summary!$B$7*Summary!$B$3))/(2*Summary!$B$7)</f>
        <v>2.13796991461712E-007</v>
      </c>
      <c r="E3952" s="0" t="n">
        <f aca="false">LN(NORMDIST(B3952,C3952,SQRT(D3952),FALSE()))</f>
        <v>6.76010290261133</v>
      </c>
    </row>
    <row r="3953" customFormat="false" ht="15" hidden="false" customHeight="false" outlineLevel="0" collapsed="false">
      <c r="A3953" s="0" t="n">
        <f aca="false">Data!C3953</f>
        <v>0.0001</v>
      </c>
      <c r="B3953" s="0" t="n">
        <f aca="false">Data!C3954</f>
        <v>0.0002</v>
      </c>
      <c r="C3953" s="0" t="n">
        <f aca="false">Summary!$B$8+(A3953-Summary!$B$8)*EXP(-Summary!$B$7*Summary!$B$3)</f>
        <v>0.000105775861449423</v>
      </c>
      <c r="D3953" s="0" t="n">
        <f aca="false">Summary!$B$9^2*(1-EXP(-2*Summary!$B$7*Summary!$B$3))/(2*Summary!$B$7)</f>
        <v>2.13796991461712E-007</v>
      </c>
      <c r="E3953" s="0" t="n">
        <f aca="false">LN(NORMDIST(B3953,C3953,SQRT(D3953),FALSE()))</f>
        <v>6.73941779462725</v>
      </c>
    </row>
    <row r="3954" customFormat="false" ht="15" hidden="false" customHeight="false" outlineLevel="0" collapsed="false">
      <c r="A3954" s="0" t="n">
        <f aca="false">Data!C3954</f>
        <v>0.0002</v>
      </c>
      <c r="B3954" s="0" t="n">
        <f aca="false">Data!C3955</f>
        <v>0.0002</v>
      </c>
      <c r="C3954" s="0" t="n">
        <f aca="false">Summary!$B$8+(A3954-Summary!$B$8)*EXP(-Summary!$B$7*Summary!$B$3)</f>
        <v>0.000205734896581662</v>
      </c>
      <c r="D3954" s="0" t="n">
        <f aca="false">Summary!$B$9^2*(1-EXP(-2*Summary!$B$7*Summary!$B$3))/(2*Summary!$B$7)</f>
        <v>2.13796991461712E-007</v>
      </c>
      <c r="E3954" s="0" t="n">
        <f aca="false">LN(NORMDIST(B3954,C3954,SQRT(D3954),FALSE()))</f>
        <v>6.76010400537867</v>
      </c>
    </row>
    <row r="3955" customFormat="false" ht="15" hidden="false" customHeight="false" outlineLevel="0" collapsed="false">
      <c r="A3955" s="0" t="n">
        <f aca="false">Data!C3955</f>
        <v>0.0002</v>
      </c>
      <c r="B3955" s="0" t="n">
        <f aca="false">Data!C3956</f>
        <v>0.0001</v>
      </c>
      <c r="C3955" s="0" t="n">
        <f aca="false">Summary!$B$8+(A3955-Summary!$B$8)*EXP(-Summary!$B$7*Summary!$B$3)</f>
        <v>0.000205734896581662</v>
      </c>
      <c r="D3955" s="0" t="n">
        <f aca="false">Summary!$B$9^2*(1-EXP(-2*Summary!$B$7*Summary!$B$3))/(2*Summary!$B$7)</f>
        <v>2.13796991461712E-007</v>
      </c>
      <c r="E3955" s="0" t="n">
        <f aca="false">LN(NORMDIST(B3955,C3955,SQRT(D3955),FALSE()))</f>
        <v>6.73403493106635</v>
      </c>
    </row>
    <row r="3956" customFormat="false" ht="15" hidden="false" customHeight="false" outlineLevel="0" collapsed="false">
      <c r="A3956" s="0" t="n">
        <f aca="false">Data!C3956</f>
        <v>0.0001</v>
      </c>
      <c r="B3956" s="0" t="n">
        <f aca="false">Data!C3957</f>
        <v>0</v>
      </c>
      <c r="C3956" s="0" t="n">
        <f aca="false">Summary!$B$8+(A3956-Summary!$B$8)*EXP(-Summary!$B$7*Summary!$B$3)</f>
        <v>0.000105775861449423</v>
      </c>
      <c r="D3956" s="0" t="n">
        <f aca="false">Summary!$B$9^2*(1-EXP(-2*Summary!$B$7*Summary!$B$3))/(2*Summary!$B$7)</f>
        <v>2.13796991461712E-007</v>
      </c>
      <c r="E3956" s="0" t="n">
        <f aca="false">LN(NORMDIST(B3956,C3956,SQRT(D3956),FALSE()))</f>
        <v>6.73401466766093</v>
      </c>
    </row>
    <row r="3957" customFormat="false" ht="15" hidden="false" customHeight="false" outlineLevel="0" collapsed="false">
      <c r="A3957" s="0" t="n">
        <f aca="false">Data!C3957</f>
        <v>0</v>
      </c>
      <c r="B3957" s="0" t="n">
        <f aca="false">Data!C3958</f>
        <v>0.0001</v>
      </c>
      <c r="C3957" s="0" t="n">
        <f aca="false">Summary!$B$8+(A3957-Summary!$B$8)*EXP(-Summary!$B$7*Summary!$B$3)</f>
        <v>5.81682631718358E-006</v>
      </c>
      <c r="D3957" s="0" t="n">
        <f aca="false">Summary!$B$9^2*(1-EXP(-2*Summary!$B$7*Summary!$B$3))/(2*Summary!$B$7)</f>
        <v>2.13796991461712E-007</v>
      </c>
      <c r="E3957" s="0" t="n">
        <f aca="false">LN(NORMDIST(B3957,C3957,SQRT(D3957),FALSE()))</f>
        <v>6.73943584464885</v>
      </c>
    </row>
    <row r="3958" customFormat="false" ht="15" hidden="false" customHeight="false" outlineLevel="0" collapsed="false">
      <c r="A3958" s="0" t="n">
        <f aca="false">Data!C3958</f>
        <v>0.0001</v>
      </c>
      <c r="B3958" s="0" t="n">
        <f aca="false">Data!C3959</f>
        <v>0.0002</v>
      </c>
      <c r="C3958" s="0" t="n">
        <f aca="false">Summary!$B$8+(A3958-Summary!$B$8)*EXP(-Summary!$B$7*Summary!$B$3)</f>
        <v>0.000105775861449423</v>
      </c>
      <c r="D3958" s="0" t="n">
        <f aca="false">Summary!$B$9^2*(1-EXP(-2*Summary!$B$7*Summary!$B$3))/(2*Summary!$B$7)</f>
        <v>2.13796991461712E-007</v>
      </c>
      <c r="E3958" s="0" t="n">
        <f aca="false">LN(NORMDIST(B3958,C3958,SQRT(D3958),FALSE()))</f>
        <v>6.73941779462725</v>
      </c>
    </row>
    <row r="3959" customFormat="false" ht="15" hidden="false" customHeight="false" outlineLevel="0" collapsed="false">
      <c r="A3959" s="0" t="n">
        <f aca="false">Data!C3959</f>
        <v>0.0002</v>
      </c>
      <c r="B3959" s="0" t="n">
        <f aca="false">Data!C3960</f>
        <v>0.0003</v>
      </c>
      <c r="C3959" s="0" t="n">
        <f aca="false">Summary!$B$8+(A3959-Summary!$B$8)*EXP(-Summary!$B$7*Summary!$B$3)</f>
        <v>0.000205734896581662</v>
      </c>
      <c r="D3959" s="0" t="n">
        <f aca="false">Summary!$B$9^2*(1-EXP(-2*Summary!$B$7*Summary!$B$3))/(2*Summary!$B$7)</f>
        <v>2.13796991461712E-007</v>
      </c>
      <c r="E3959" s="0" t="n">
        <f aca="false">LN(NORMDIST(B3959,C3959,SQRT(D3959),FALSE()))</f>
        <v>6.73939973675651</v>
      </c>
    </row>
    <row r="3960" customFormat="false" ht="15" hidden="false" customHeight="false" outlineLevel="0" collapsed="false">
      <c r="A3960" s="0" t="n">
        <f aca="false">Data!C3960</f>
        <v>0.0003</v>
      </c>
      <c r="B3960" s="0" t="n">
        <f aca="false">Data!C3961</f>
        <v>0.0004</v>
      </c>
      <c r="C3960" s="0" t="n">
        <f aca="false">Summary!$B$8+(A3960-Summary!$B$8)*EXP(-Summary!$B$7*Summary!$B$3)</f>
        <v>0.000305693931713901</v>
      </c>
      <c r="D3960" s="0" t="n">
        <f aca="false">Summary!$B$9^2*(1-EXP(-2*Summary!$B$7*Summary!$B$3))/(2*Summary!$B$7)</f>
        <v>2.13796991461712E-007</v>
      </c>
      <c r="E3960" s="0" t="n">
        <f aca="false">LN(NORMDIST(B3960,C3960,SQRT(D3960),FALSE()))</f>
        <v>6.73938167103664</v>
      </c>
    </row>
    <row r="3961" customFormat="false" ht="15" hidden="false" customHeight="false" outlineLevel="0" collapsed="false">
      <c r="A3961" s="0" t="n">
        <f aca="false">Data!C3961</f>
        <v>0.0004</v>
      </c>
      <c r="B3961" s="0" t="n">
        <f aca="false">Data!C3962</f>
        <v>0.0007</v>
      </c>
      <c r="C3961" s="0" t="n">
        <f aca="false">Summary!$B$8+(A3961-Summary!$B$8)*EXP(-Summary!$B$7*Summary!$B$3)</f>
        <v>0.000405652966846141</v>
      </c>
      <c r="D3961" s="0" t="n">
        <f aca="false">Summary!$B$9^2*(1-EXP(-2*Summary!$B$7*Summary!$B$3))/(2*Summary!$B$7)</f>
        <v>2.13796991461712E-007</v>
      </c>
      <c r="E3961" s="0" t="n">
        <f aca="false">LN(NORMDIST(B3961,C3961,SQRT(D3961),FALSE()))</f>
        <v>6.55755838886754</v>
      </c>
    </row>
    <row r="3962" customFormat="false" ht="15" hidden="false" customHeight="false" outlineLevel="0" collapsed="false">
      <c r="A3962" s="0" t="n">
        <f aca="false">Data!C3962</f>
        <v>0.0007</v>
      </c>
      <c r="B3962" s="0" t="n">
        <f aca="false">Data!C3963</f>
        <v>0.0008</v>
      </c>
      <c r="C3962" s="0" t="n">
        <f aca="false">Summary!$B$8+(A3962-Summary!$B$8)*EXP(-Summary!$B$7*Summary!$B$3)</f>
        <v>0.00070553007224286</v>
      </c>
      <c r="D3962" s="0" t="n">
        <f aca="false">Summary!$B$9^2*(1-EXP(-2*Summary!$B$7*Summary!$B$3))/(2*Summary!$B$7)</f>
        <v>2.13796991461712E-007</v>
      </c>
      <c r="E3962" s="0" t="n">
        <f aca="false">LN(NORMDIST(B3962,C3962,SQRT(D3962),FALSE()))</f>
        <v>6.73930932966588</v>
      </c>
    </row>
    <row r="3963" customFormat="false" ht="15" hidden="false" customHeight="false" outlineLevel="0" collapsed="false">
      <c r="A3963" s="0" t="n">
        <f aca="false">Data!C3963</f>
        <v>0.0008</v>
      </c>
      <c r="B3963" s="0" t="n">
        <f aca="false">Data!C3964</f>
        <v>0.0008</v>
      </c>
      <c r="C3963" s="0" t="n">
        <f aca="false">Summary!$B$8+(A3963-Summary!$B$8)*EXP(-Summary!$B$7*Summary!$B$3)</f>
        <v>0.000805489107375101</v>
      </c>
      <c r="D3963" s="0" t="n">
        <f aca="false">Summary!$B$9^2*(1-EXP(-2*Summary!$B$7*Summary!$B$3))/(2*Summary!$B$7)</f>
        <v>2.13796991461712E-007</v>
      </c>
      <c r="E3963" s="0" t="n">
        <f aca="false">LN(NORMDIST(B3963,C3963,SQRT(D3963),FALSE()))</f>
        <v>6.760110457151</v>
      </c>
    </row>
    <row r="3964" customFormat="false" ht="15" hidden="false" customHeight="false" outlineLevel="0" collapsed="false">
      <c r="A3964" s="0" t="n">
        <f aca="false">Data!C3964</f>
        <v>0.0008</v>
      </c>
      <c r="B3964" s="0" t="n">
        <f aca="false">Data!C3965</f>
        <v>0.0006</v>
      </c>
      <c r="C3964" s="0" t="n">
        <f aca="false">Summary!$B$8+(A3964-Summary!$B$8)*EXP(-Summary!$B$7*Summary!$B$3)</f>
        <v>0.000805489107375101</v>
      </c>
      <c r="D3964" s="0" t="n">
        <f aca="false">Summary!$B$9^2*(1-EXP(-2*Summary!$B$7*Summary!$B$3))/(2*Summary!$B$7)</f>
        <v>2.13796991461712E-007</v>
      </c>
      <c r="E3964" s="0" t="n">
        <f aca="false">LN(NORMDIST(B3964,C3964,SQRT(D3964),FALSE()))</f>
        <v>6.66142889324884</v>
      </c>
    </row>
    <row r="3965" customFormat="false" ht="15" hidden="false" customHeight="false" outlineLevel="0" collapsed="false">
      <c r="A3965" s="0" t="n">
        <f aca="false">Data!C3965</f>
        <v>0.0006</v>
      </c>
      <c r="B3965" s="0" t="n">
        <f aca="false">Data!C3966</f>
        <v>0.0005</v>
      </c>
      <c r="C3965" s="0" t="n">
        <f aca="false">Summary!$B$8+(A3965-Summary!$B$8)*EXP(-Summary!$B$7*Summary!$B$3)</f>
        <v>0.000605571037110621</v>
      </c>
      <c r="D3965" s="0" t="n">
        <f aca="false">Summary!$B$9^2*(1-EXP(-2*Summary!$B$7*Summary!$B$3))/(2*Summary!$B$7)</f>
        <v>2.13796991461712E-007</v>
      </c>
      <c r="E3965" s="0" t="n">
        <f aca="false">LN(NORMDIST(B3965,C3965,SQRT(D3965),FALSE()))</f>
        <v>6.73411590619675</v>
      </c>
    </row>
    <row r="3966" customFormat="false" ht="15" hidden="false" customHeight="false" outlineLevel="0" collapsed="false">
      <c r="A3966" s="0" t="n">
        <f aca="false">Data!C3966</f>
        <v>0.0005</v>
      </c>
      <c r="B3966" s="0" t="n">
        <f aca="false">Data!C3967</f>
        <v>0.0005</v>
      </c>
      <c r="C3966" s="0" t="n">
        <f aca="false">Summary!$B$8+(A3966-Summary!$B$8)*EXP(-Summary!$B$7*Summary!$B$3)</f>
        <v>0.000505612001978382</v>
      </c>
      <c r="D3966" s="0" t="n">
        <f aca="false">Summary!$B$9^2*(1-EXP(-2*Summary!$B$7*Summary!$B$3))/(2*Summary!$B$7)</f>
        <v>2.13796991461712E-007</v>
      </c>
      <c r="E3966" s="0" t="n">
        <f aca="false">LN(NORMDIST(B3966,C3966,SQRT(D3966),FALSE()))</f>
        <v>6.76010726658592</v>
      </c>
    </row>
    <row r="3967" customFormat="false" ht="15" hidden="false" customHeight="false" outlineLevel="0" collapsed="false">
      <c r="A3967" s="0" t="n">
        <f aca="false">Data!C3967</f>
        <v>0.0005</v>
      </c>
      <c r="B3967" s="0" t="n">
        <f aca="false">Data!C3968</f>
        <v>0.0008</v>
      </c>
      <c r="C3967" s="0" t="n">
        <f aca="false">Summary!$B$8+(A3967-Summary!$B$8)*EXP(-Summary!$B$7*Summary!$B$3)</f>
        <v>0.000505612001978382</v>
      </c>
      <c r="D3967" s="0" t="n">
        <f aca="false">Summary!$B$9^2*(1-EXP(-2*Summary!$B$7*Summary!$B$3))/(2*Summary!$B$7)</f>
        <v>2.13796991461712E-007</v>
      </c>
      <c r="E3967" s="0" t="n">
        <f aca="false">LN(NORMDIST(B3967,C3967,SQRT(D3967),FALSE()))</f>
        <v>6.55750198617325</v>
      </c>
    </row>
    <row r="3968" customFormat="false" ht="15" hidden="false" customHeight="false" outlineLevel="0" collapsed="false">
      <c r="A3968" s="0" t="n">
        <f aca="false">Data!C3968</f>
        <v>0.0008</v>
      </c>
      <c r="B3968" s="0" t="n">
        <f aca="false">Data!C3969</f>
        <v>0.0014</v>
      </c>
      <c r="C3968" s="0" t="n">
        <f aca="false">Summary!$B$8+(A3968-Summary!$B$8)*EXP(-Summary!$B$7*Summary!$B$3)</f>
        <v>0.000805489107375101</v>
      </c>
      <c r="D3968" s="0" t="n">
        <f aca="false">Summary!$B$9^2*(1-EXP(-2*Summary!$B$7*Summary!$B$3))/(2*Summary!$B$7)</f>
        <v>2.13796991461712E-007</v>
      </c>
      <c r="E3968" s="0" t="n">
        <f aca="false">LN(NORMDIST(B3968,C3968,SQRT(D3968),FALSE()))</f>
        <v>5.93359491842985</v>
      </c>
    </row>
    <row r="3969" customFormat="false" ht="15" hidden="false" customHeight="false" outlineLevel="0" collapsed="false">
      <c r="A3969" s="0" t="n">
        <f aca="false">Data!C3969</f>
        <v>0.0014</v>
      </c>
      <c r="B3969" s="0" t="n">
        <f aca="false">Data!C3970</f>
        <v>0.0013</v>
      </c>
      <c r="C3969" s="0" t="n">
        <f aca="false">Summary!$B$8+(A3969-Summary!$B$8)*EXP(-Summary!$B$7*Summary!$B$3)</f>
        <v>0.00140524331816854</v>
      </c>
      <c r="D3969" s="0" t="n">
        <f aca="false">Summary!$B$9^2*(1-EXP(-2*Summary!$B$7*Summary!$B$3))/(2*Summary!$B$7)</f>
        <v>2.13796991461712E-007</v>
      </c>
      <c r="E3969" s="0" t="n">
        <f aca="false">LN(NORMDIST(B3969,C3969,SQRT(D3969),FALSE()))</f>
        <v>6.73427747969929</v>
      </c>
    </row>
    <row r="3970" customFormat="false" ht="15" hidden="false" customHeight="false" outlineLevel="0" collapsed="false">
      <c r="A3970" s="0" t="n">
        <f aca="false">Data!C3970</f>
        <v>0.0013</v>
      </c>
      <c r="B3970" s="0" t="n">
        <f aca="false">Data!C3971</f>
        <v>0.0014</v>
      </c>
      <c r="C3970" s="0" t="n">
        <f aca="false">Summary!$B$8+(A3970-Summary!$B$8)*EXP(-Summary!$B$7*Summary!$B$3)</f>
        <v>0.0013052842830363</v>
      </c>
      <c r="D3970" s="0" t="n">
        <f aca="false">Summary!$B$9^2*(1-EXP(-2*Summary!$B$7*Summary!$B$3))/(2*Summary!$B$7)</f>
        <v>2.13796991461712E-007</v>
      </c>
      <c r="E3970" s="0" t="n">
        <f aca="false">LN(NORMDIST(B3970,C3970,SQRT(D3970),FALSE()))</f>
        <v>6.73920058213582</v>
      </c>
    </row>
    <row r="3971" customFormat="false" ht="15" hidden="false" customHeight="false" outlineLevel="0" collapsed="false">
      <c r="A3971" s="0" t="n">
        <f aca="false">Data!C3971</f>
        <v>0.0014</v>
      </c>
      <c r="B3971" s="0" t="n">
        <f aca="false">Data!C3972</f>
        <v>0.0014</v>
      </c>
      <c r="C3971" s="0" t="n">
        <f aca="false">Summary!$B$8+(A3971-Summary!$B$8)*EXP(-Summary!$B$7*Summary!$B$3)</f>
        <v>0.00140524331816854</v>
      </c>
      <c r="D3971" s="0" t="n">
        <f aca="false">Summary!$B$9^2*(1-EXP(-2*Summary!$B$7*Summary!$B$3))/(2*Summary!$B$7)</f>
        <v>2.13796991461712E-007</v>
      </c>
      <c r="E3971" s="0" t="n">
        <f aca="false">LN(NORMDIST(B3971,C3971,SQRT(D3971),FALSE()))</f>
        <v>6.76011662635465</v>
      </c>
    </row>
    <row r="3972" customFormat="false" ht="15" hidden="false" customHeight="false" outlineLevel="0" collapsed="false">
      <c r="A3972" s="0" t="n">
        <f aca="false">Data!C3972</f>
        <v>0.0014</v>
      </c>
      <c r="B3972" s="0" t="n">
        <f aca="false">Data!C3973</f>
        <v>0.0015</v>
      </c>
      <c r="C3972" s="0" t="n">
        <f aca="false">Summary!$B$8+(A3972-Summary!$B$8)*EXP(-Summary!$B$7*Summary!$B$3)</f>
        <v>0.00140524331816854</v>
      </c>
      <c r="D3972" s="0" t="n">
        <f aca="false">Summary!$B$9^2*(1-EXP(-2*Summary!$B$7*Summary!$B$3))/(2*Summary!$B$7)</f>
        <v>2.13796991461712E-007</v>
      </c>
      <c r="E3972" s="0" t="n">
        <f aca="false">LN(NORMDIST(B3972,C3972,SQRT(D3972),FALSE()))</f>
        <v>6.73918243007552</v>
      </c>
    </row>
    <row r="3973" customFormat="false" ht="15" hidden="false" customHeight="false" outlineLevel="0" collapsed="false">
      <c r="A3973" s="0" t="n">
        <f aca="false">Data!C3973</f>
        <v>0.0015</v>
      </c>
      <c r="B3973" s="0" t="n">
        <f aca="false">Data!C3974</f>
        <v>0.0014</v>
      </c>
      <c r="C3973" s="0" t="n">
        <f aca="false">Summary!$B$8+(A3973-Summary!$B$8)*EXP(-Summary!$B$7*Summary!$B$3)</f>
        <v>0.00150520235330078</v>
      </c>
      <c r="D3973" s="0" t="n">
        <f aca="false">Summary!$B$9^2*(1-EXP(-2*Summary!$B$7*Summary!$B$3))/(2*Summary!$B$7)</f>
        <v>2.13796991461712E-007</v>
      </c>
      <c r="E3973" s="0" t="n">
        <f aca="false">LN(NORMDIST(B3973,C3973,SQRT(D3973),FALSE()))</f>
        <v>6.73429764106602</v>
      </c>
    </row>
    <row r="3974" customFormat="false" ht="15" hidden="false" customHeight="false" outlineLevel="0" collapsed="false">
      <c r="A3974" s="0" t="n">
        <f aca="false">Data!C3974</f>
        <v>0.0014</v>
      </c>
      <c r="B3974" s="0" t="n">
        <f aca="false">Data!C3975</f>
        <v>0.0012</v>
      </c>
      <c r="C3974" s="0" t="n">
        <f aca="false">Summary!$B$8+(A3974-Summary!$B$8)*EXP(-Summary!$B$7*Summary!$B$3)</f>
        <v>0.00140524331816854</v>
      </c>
      <c r="D3974" s="0" t="n">
        <f aca="false">Summary!$B$9^2*(1-EXP(-2*Summary!$B$7*Summary!$B$3))/(2*Summary!$B$7)</f>
        <v>2.13796991461712E-007</v>
      </c>
      <c r="E3974" s="0" t="n">
        <f aca="false">LN(NORMDIST(B3974,C3974,SQRT(D3974),FALSE()))</f>
        <v>6.66166499010944</v>
      </c>
    </row>
    <row r="3975" customFormat="false" ht="15" hidden="false" customHeight="false" outlineLevel="0" collapsed="false">
      <c r="A3975" s="0" t="n">
        <f aca="false">Data!C3975</f>
        <v>0.0012</v>
      </c>
      <c r="B3975" s="0" t="n">
        <f aca="false">Data!C3976</f>
        <v>0.0011</v>
      </c>
      <c r="C3975" s="0" t="n">
        <f aca="false">Summary!$B$8+(A3975-Summary!$B$8)*EXP(-Summary!$B$7*Summary!$B$3)</f>
        <v>0.00120532524790406</v>
      </c>
      <c r="D3975" s="0" t="n">
        <f aca="false">Summary!$B$9^2*(1-EXP(-2*Summary!$B$7*Summary!$B$3))/(2*Summary!$B$7)</f>
        <v>2.13796991461712E-007</v>
      </c>
      <c r="E3975" s="0" t="n">
        <f aca="false">LN(NORMDIST(B3975,C3975,SQRT(D3975),FALSE()))</f>
        <v>6.73423713341844</v>
      </c>
    </row>
    <row r="3976" customFormat="false" ht="15" hidden="false" customHeight="false" outlineLevel="0" collapsed="false">
      <c r="A3976" s="0" t="n">
        <f aca="false">Data!C3976</f>
        <v>0.0011</v>
      </c>
      <c r="B3976" s="0" t="n">
        <f aca="false">Data!C3977</f>
        <v>0.0012</v>
      </c>
      <c r="C3976" s="0" t="n">
        <f aca="false">Summary!$B$8+(A3976-Summary!$B$8)*EXP(-Summary!$B$7*Summary!$B$3)</f>
        <v>0.00110536621277182</v>
      </c>
      <c r="D3976" s="0" t="n">
        <f aca="false">Summary!$B$9^2*(1-EXP(-2*Summary!$B$7*Summary!$B$3))/(2*Summary!$B$7)</f>
        <v>2.13796991461712E-007</v>
      </c>
      <c r="E3976" s="0" t="n">
        <f aca="false">LN(NORMDIST(B3976,C3976,SQRT(D3976),FALSE()))</f>
        <v>6.73923686270903</v>
      </c>
    </row>
    <row r="3977" customFormat="false" ht="15" hidden="false" customHeight="false" outlineLevel="0" collapsed="false">
      <c r="A3977" s="0" t="n">
        <f aca="false">Data!C3977</f>
        <v>0.0012</v>
      </c>
      <c r="B3977" s="0" t="n">
        <f aca="false">Data!C3978</f>
        <v>0.0014</v>
      </c>
      <c r="C3977" s="0" t="n">
        <f aca="false">Summary!$B$8+(A3977-Summary!$B$8)*EXP(-Summary!$B$7*Summary!$B$3)</f>
        <v>0.00120532524790406</v>
      </c>
      <c r="D3977" s="0" t="n">
        <f aca="false">Summary!$B$9^2*(1-EXP(-2*Summary!$B$7*Summary!$B$3))/(2*Summary!$B$7)</f>
        <v>2.13796991461712E-007</v>
      </c>
      <c r="E3977" s="0" t="n">
        <f aca="false">LN(NORMDIST(B3977,C3977,SQRT(D3977),FALSE()))</f>
        <v>6.67154950840954</v>
      </c>
    </row>
    <row r="3978" customFormat="false" ht="15" hidden="false" customHeight="false" outlineLevel="0" collapsed="false">
      <c r="A3978" s="0" t="n">
        <f aca="false">Data!C3978</f>
        <v>0.0014</v>
      </c>
      <c r="B3978" s="0" t="n">
        <f aca="false">Data!C3979</f>
        <v>0.0016</v>
      </c>
      <c r="C3978" s="0" t="n">
        <f aca="false">Summary!$B$8+(A3978-Summary!$B$8)*EXP(-Summary!$B$7*Summary!$B$3)</f>
        <v>0.00140524331816854</v>
      </c>
      <c r="D3978" s="0" t="n">
        <f aca="false">Summary!$B$9^2*(1-EXP(-2*Summary!$B$7*Summary!$B$3))/(2*Summary!$B$7)</f>
        <v>2.13796991461712E-007</v>
      </c>
      <c r="E3978" s="0" t="n">
        <f aca="false">LN(NORMDIST(B3978,C3978,SQRT(D3978),FALSE()))</f>
        <v>6.67147489086191</v>
      </c>
    </row>
    <row r="3979" customFormat="false" ht="15" hidden="false" customHeight="false" outlineLevel="0" collapsed="false">
      <c r="A3979" s="0" t="n">
        <f aca="false">Data!C3979</f>
        <v>0.0016</v>
      </c>
      <c r="B3979" s="0" t="n">
        <f aca="false">Data!C3980</f>
        <v>0.0019</v>
      </c>
      <c r="C3979" s="0" t="n">
        <f aca="false">Summary!$B$8+(A3979-Summary!$B$8)*EXP(-Summary!$B$7*Summary!$B$3)</f>
        <v>0.00160516138843302</v>
      </c>
      <c r="D3979" s="0" t="n">
        <f aca="false">Summary!$B$9^2*(1-EXP(-2*Summary!$B$7*Summary!$B$3))/(2*Summary!$B$7)</f>
        <v>2.13796991461712E-007</v>
      </c>
      <c r="E3979" s="0" t="n">
        <f aca="false">LN(NORMDIST(B3979,C3979,SQRT(D3979),FALSE()))</f>
        <v>6.55688103849351</v>
      </c>
    </row>
    <row r="3980" customFormat="false" ht="15" hidden="false" customHeight="false" outlineLevel="0" collapsed="false">
      <c r="A3980" s="0" t="n">
        <f aca="false">Data!C3980</f>
        <v>0.0019</v>
      </c>
      <c r="B3980" s="0" t="n">
        <f aca="false">Data!C3981</f>
        <v>0.0018</v>
      </c>
      <c r="C3980" s="0" t="n">
        <f aca="false">Summary!$B$8+(A3980-Summary!$B$8)*EXP(-Summary!$B$7*Summary!$B$3)</f>
        <v>0.00190503849382974</v>
      </c>
      <c r="D3980" s="0" t="n">
        <f aca="false">Summary!$B$9^2*(1-EXP(-2*Summary!$B$7*Summary!$B$3))/(2*Summary!$B$7)</f>
        <v>2.13796991461712E-007</v>
      </c>
      <c r="E3980" s="0" t="n">
        <f aca="false">LN(NORMDIST(B3980,C3980,SQRT(D3980),FALSE()))</f>
        <v>6.73437820804165</v>
      </c>
    </row>
    <row r="3981" customFormat="false" ht="15" hidden="false" customHeight="false" outlineLevel="0" collapsed="false">
      <c r="A3981" s="0" t="n">
        <f aca="false">Data!C3981</f>
        <v>0.0018</v>
      </c>
      <c r="B3981" s="0" t="n">
        <f aca="false">Data!C3982</f>
        <v>0.0022</v>
      </c>
      <c r="C3981" s="0" t="n">
        <f aca="false">Summary!$B$8+(A3981-Summary!$B$8)*EXP(-Summary!$B$7*Summary!$B$3)</f>
        <v>0.0018050794586975</v>
      </c>
      <c r="D3981" s="0" t="n">
        <f aca="false">Summary!$B$9^2*(1-EXP(-2*Summary!$B$7*Summary!$B$3))/(2*Summary!$B$7)</f>
        <v>2.13796991461712E-007</v>
      </c>
      <c r="E3981" s="0" t="n">
        <f aca="false">LN(NORMDIST(B3981,C3981,SQRT(D3981),FALSE()))</f>
        <v>6.39543716924178</v>
      </c>
    </row>
    <row r="3982" customFormat="false" ht="15" hidden="false" customHeight="false" outlineLevel="0" collapsed="false">
      <c r="A3982" s="0" t="n">
        <f aca="false">Data!C3982</f>
        <v>0.0022</v>
      </c>
      <c r="B3982" s="0" t="n">
        <f aca="false">Data!C3983</f>
        <v>0.0021</v>
      </c>
      <c r="C3982" s="0" t="n">
        <f aca="false">Summary!$B$8+(A3982-Summary!$B$8)*EXP(-Summary!$B$7*Summary!$B$3)</f>
        <v>0.00220491559922646</v>
      </c>
      <c r="D3982" s="0" t="n">
        <f aca="false">Summary!$B$9^2*(1-EXP(-2*Summary!$B$7*Summary!$B$3))/(2*Summary!$B$7)</f>
        <v>2.13796991461712E-007</v>
      </c>
      <c r="E3982" s="0" t="n">
        <f aca="false">LN(NORMDIST(B3982,C3982,SQRT(D3982),FALSE()))</f>
        <v>6.73443855085751</v>
      </c>
    </row>
    <row r="3983" customFormat="false" ht="15" hidden="false" customHeight="false" outlineLevel="0" collapsed="false">
      <c r="A3983" s="0" t="n">
        <f aca="false">Data!C3983</f>
        <v>0.0021</v>
      </c>
      <c r="B3983" s="0" t="n">
        <f aca="false">Data!C3984</f>
        <v>0.0021</v>
      </c>
      <c r="C3983" s="0" t="n">
        <f aca="false">Summary!$B$8+(A3983-Summary!$B$8)*EXP(-Summary!$B$7*Summary!$B$3)</f>
        <v>0.00210495656409422</v>
      </c>
      <c r="D3983" s="0" t="n">
        <f aca="false">Summary!$B$9^2*(1-EXP(-2*Summary!$B$7*Summary!$B$3))/(2*Summary!$B$7)</f>
        <v>2.13796991461712E-007</v>
      </c>
      <c r="E3983" s="0" t="n">
        <f aca="false">LN(NORMDIST(B3983,C3983,SQRT(D3983),FALSE()))</f>
        <v>6.76012346662349</v>
      </c>
    </row>
    <row r="3984" customFormat="false" ht="15" hidden="false" customHeight="false" outlineLevel="0" collapsed="false">
      <c r="A3984" s="0" t="n">
        <f aca="false">Data!C3984</f>
        <v>0.0021</v>
      </c>
      <c r="B3984" s="0" t="n">
        <f aca="false">Data!C3985</f>
        <v>0.0021</v>
      </c>
      <c r="C3984" s="0" t="n">
        <f aca="false">Summary!$B$8+(A3984-Summary!$B$8)*EXP(-Summary!$B$7*Summary!$B$3)</f>
        <v>0.00210495656409422</v>
      </c>
      <c r="D3984" s="0" t="n">
        <f aca="false">Summary!$B$9^2*(1-EXP(-2*Summary!$B$7*Summary!$B$3))/(2*Summary!$B$7)</f>
        <v>2.13796991461712E-007</v>
      </c>
      <c r="E3984" s="0" t="n">
        <f aca="false">LN(NORMDIST(B3984,C3984,SQRT(D3984),FALSE()))</f>
        <v>6.76012346662349</v>
      </c>
    </row>
    <row r="3985" customFormat="false" ht="15" hidden="false" customHeight="false" outlineLevel="0" collapsed="false">
      <c r="A3985" s="0" t="n">
        <f aca="false">Data!C3985</f>
        <v>0.0021</v>
      </c>
      <c r="B3985" s="0" t="n">
        <f aca="false">Data!C3986</f>
        <v>0.0023</v>
      </c>
      <c r="C3985" s="0" t="n">
        <f aca="false">Summary!$B$8+(A3985-Summary!$B$8)*EXP(-Summary!$B$7*Summary!$B$3)</f>
        <v>0.00210495656409422</v>
      </c>
      <c r="D3985" s="0" t="n">
        <f aca="false">Summary!$B$9^2*(1-EXP(-2*Summary!$B$7*Summary!$B$3))/(2*Summary!$B$7)</f>
        <v>2.13796991461712E-007</v>
      </c>
      <c r="E3985" s="0" t="n">
        <f aca="false">LN(NORMDIST(B3985,C3985,SQRT(D3985),FALSE()))</f>
        <v>6.67121348219763</v>
      </c>
    </row>
    <row r="3986" customFormat="false" ht="15" hidden="false" customHeight="false" outlineLevel="0" collapsed="false">
      <c r="A3986" s="0" t="n">
        <f aca="false">Data!C3986</f>
        <v>0.0023</v>
      </c>
      <c r="B3986" s="0" t="n">
        <f aca="false">Data!C3987</f>
        <v>0.0029</v>
      </c>
      <c r="C3986" s="0" t="n">
        <f aca="false">Summary!$B$8+(A3986-Summary!$B$8)*EXP(-Summary!$B$7*Summary!$B$3)</f>
        <v>0.0023048746343587</v>
      </c>
      <c r="D3986" s="0" t="n">
        <f aca="false">Summary!$B$9^2*(1-EXP(-2*Summary!$B$7*Summary!$B$3))/(2*Summary!$B$7)</f>
        <v>2.13796991461712E-007</v>
      </c>
      <c r="E3986" s="0" t="n">
        <f aca="false">LN(NORMDIST(B3986,C3986,SQRT(D3986),FALSE()))</f>
        <v>5.93188535419547</v>
      </c>
    </row>
    <row r="3987" customFormat="false" ht="15" hidden="false" customHeight="false" outlineLevel="0" collapsed="false">
      <c r="A3987" s="0" t="n">
        <f aca="false">Data!C3987</f>
        <v>0.0029</v>
      </c>
      <c r="B3987" s="0" t="n">
        <f aca="false">Data!C3988</f>
        <v>0.0027</v>
      </c>
      <c r="C3987" s="0" t="n">
        <f aca="false">Summary!$B$8+(A3987-Summary!$B$8)*EXP(-Summary!$B$7*Summary!$B$3)</f>
        <v>0.00290462884515213</v>
      </c>
      <c r="D3987" s="0" t="n">
        <f aca="false">Summary!$B$9^2*(1-EXP(-2*Summary!$B$7*Summary!$B$3))/(2*Summary!$B$7)</f>
        <v>2.13796991461712E-007</v>
      </c>
      <c r="E3987" s="0" t="n">
        <f aca="false">LN(NORMDIST(B3987,C3987,SQRT(D3987),FALSE()))</f>
        <v>6.66225399602299</v>
      </c>
    </row>
    <row r="3988" customFormat="false" ht="15" hidden="false" customHeight="false" outlineLevel="0" collapsed="false">
      <c r="A3988" s="0" t="n">
        <f aca="false">Data!C3988</f>
        <v>0.0027</v>
      </c>
      <c r="B3988" s="0" t="n">
        <f aca="false">Data!C3989</f>
        <v>0.0026</v>
      </c>
      <c r="C3988" s="0" t="n">
        <f aca="false">Summary!$B$8+(A3988-Summary!$B$8)*EXP(-Summary!$B$7*Summary!$B$3)</f>
        <v>0.00270471077488766</v>
      </c>
      <c r="D3988" s="0" t="n">
        <f aca="false">Summary!$B$9^2*(1-EXP(-2*Summary!$B$7*Summary!$B$3))/(2*Summary!$B$7)</f>
        <v>2.13796991461712E-007</v>
      </c>
      <c r="E3988" s="0" t="n">
        <f aca="false">LN(NORMDIST(B3988,C3988,SQRT(D3988),FALSE()))</f>
        <v>6.73453896523467</v>
      </c>
    </row>
    <row r="3989" customFormat="false" ht="15" hidden="false" customHeight="false" outlineLevel="0" collapsed="false">
      <c r="A3989" s="0" t="n">
        <f aca="false">Data!C3989</f>
        <v>0.0026</v>
      </c>
      <c r="B3989" s="0" t="n">
        <f aca="false">Data!C3990</f>
        <v>0.0024</v>
      </c>
      <c r="C3989" s="0" t="n">
        <f aca="false">Summary!$B$8+(A3989-Summary!$B$8)*EXP(-Summary!$B$7*Summary!$B$3)</f>
        <v>0.00260475173975541</v>
      </c>
      <c r="D3989" s="0" t="n">
        <f aca="false">Summary!$B$9^2*(1-EXP(-2*Summary!$B$7*Summary!$B$3))/(2*Summary!$B$7)</f>
        <v>2.13796991461712E-007</v>
      </c>
      <c r="E3989" s="0" t="n">
        <f aca="false">LN(NORMDIST(B3989,C3989,SQRT(D3989),FALSE()))</f>
        <v>6.66213633612462</v>
      </c>
    </row>
    <row r="3990" customFormat="false" ht="15" hidden="false" customHeight="false" outlineLevel="0" collapsed="false">
      <c r="A3990" s="0" t="n">
        <f aca="false">Data!C3990</f>
        <v>0.0024</v>
      </c>
      <c r="B3990" s="0" t="n">
        <f aca="false">Data!C3991</f>
        <v>0.0023</v>
      </c>
      <c r="C3990" s="0" t="n">
        <f aca="false">Summary!$B$8+(A3990-Summary!$B$8)*EXP(-Summary!$B$7*Summary!$B$3)</f>
        <v>0.00240483366949093</v>
      </c>
      <c r="D3990" s="0" t="n">
        <f aca="false">Summary!$B$9^2*(1-EXP(-2*Summary!$B$7*Summary!$B$3))/(2*Summary!$B$7)</f>
        <v>2.13796991461712E-007</v>
      </c>
      <c r="E3990" s="0" t="n">
        <f aca="false">LN(NORMDIST(B3990,C3990,SQRT(D3990),FALSE()))</f>
        <v>6.73447874015577</v>
      </c>
    </row>
    <row r="3991" customFormat="false" ht="15" hidden="false" customHeight="false" outlineLevel="0" collapsed="false">
      <c r="A3991" s="0" t="n">
        <f aca="false">Data!C3991</f>
        <v>0.0023</v>
      </c>
      <c r="B3991" s="0" t="n">
        <f aca="false">Data!C3992</f>
        <v>0.0026</v>
      </c>
      <c r="C3991" s="0" t="n">
        <f aca="false">Summary!$B$8+(A3991-Summary!$B$8)*EXP(-Summary!$B$7*Summary!$B$3)</f>
        <v>0.0023048746343587</v>
      </c>
      <c r="D3991" s="0" t="n">
        <f aca="false">Summary!$B$9^2*(1-EXP(-2*Summary!$B$7*Summary!$B$3))/(2*Summary!$B$7)</f>
        <v>2.13796991461712E-007</v>
      </c>
      <c r="E3991" s="0" t="n">
        <f aca="false">LN(NORMDIST(B3991,C3991,SQRT(D3991),FALSE()))</f>
        <v>6.55648539547484</v>
      </c>
    </row>
    <row r="3992" customFormat="false" ht="15" hidden="false" customHeight="false" outlineLevel="0" collapsed="false">
      <c r="A3992" s="0" t="n">
        <f aca="false">Data!C3992</f>
        <v>0.0026</v>
      </c>
      <c r="B3992" s="0" t="n">
        <f aca="false">Data!C3993</f>
        <v>0.0025</v>
      </c>
      <c r="C3992" s="0" t="n">
        <f aca="false">Summary!$B$8+(A3992-Summary!$B$8)*EXP(-Summary!$B$7*Summary!$B$3)</f>
        <v>0.00260475173975541</v>
      </c>
      <c r="D3992" s="0" t="n">
        <f aca="false">Summary!$B$9^2*(1-EXP(-2*Summary!$B$7*Summary!$B$3))/(2*Summary!$B$7)</f>
        <v>2.13796991461712E-007</v>
      </c>
      <c r="E3992" s="0" t="n">
        <f aca="false">LN(NORMDIST(B3992,C3992,SQRT(D3992),FALSE()))</f>
        <v>6.7345188980575</v>
      </c>
    </row>
    <row r="3993" customFormat="false" ht="15" hidden="false" customHeight="false" outlineLevel="0" collapsed="false">
      <c r="A3993" s="0" t="n">
        <f aca="false">Data!C3993</f>
        <v>0.0025</v>
      </c>
      <c r="B3993" s="0" t="n">
        <f aca="false">Data!C3994</f>
        <v>0.0027</v>
      </c>
      <c r="C3993" s="0" t="n">
        <f aca="false">Summary!$B$8+(A3993-Summary!$B$8)*EXP(-Summary!$B$7*Summary!$B$3)</f>
        <v>0.00250479270462317</v>
      </c>
      <c r="D3993" s="0" t="n">
        <f aca="false">Summary!$B$9^2*(1-EXP(-2*Summary!$B$7*Summary!$B$3))/(2*Summary!$B$7)</f>
        <v>2.13796991461712E-007</v>
      </c>
      <c r="E3993" s="0" t="n">
        <f aca="false">LN(NORMDIST(B3993,C3993,SQRT(D3993),FALSE()))</f>
        <v>6.67106393313717</v>
      </c>
    </row>
    <row r="3994" customFormat="false" ht="15" hidden="false" customHeight="false" outlineLevel="0" collapsed="false">
      <c r="A3994" s="0" t="n">
        <f aca="false">Data!C3994</f>
        <v>0.0027</v>
      </c>
      <c r="B3994" s="0" t="n">
        <f aca="false">Data!C3995</f>
        <v>0.0023</v>
      </c>
      <c r="C3994" s="0" t="n">
        <f aca="false">Summary!$B$8+(A3994-Summary!$B$8)*EXP(-Summary!$B$7*Summary!$B$3)</f>
        <v>0.00270471077488766</v>
      </c>
      <c r="D3994" s="0" t="n">
        <f aca="false">Summary!$B$9^2*(1-EXP(-2*Summary!$B$7*Summary!$B$3))/(2*Summary!$B$7)</f>
        <v>2.13796991461712E-007</v>
      </c>
      <c r="E3994" s="0" t="n">
        <f aca="false">LN(NORMDIST(B3994,C3994,SQRT(D3994),FALSE()))</f>
        <v>6.37712873254681</v>
      </c>
    </row>
    <row r="3995" customFormat="false" ht="15" hidden="false" customHeight="false" outlineLevel="0" collapsed="false">
      <c r="A3995" s="0" t="n">
        <f aca="false">Data!C3995</f>
        <v>0.0023</v>
      </c>
      <c r="B3995" s="0" t="n">
        <f aca="false">Data!C3996</f>
        <v>0.0019</v>
      </c>
      <c r="C3995" s="0" t="n">
        <f aca="false">Summary!$B$8+(A3995-Summary!$B$8)*EXP(-Summary!$B$7*Summary!$B$3)</f>
        <v>0.0023048746343587</v>
      </c>
      <c r="D3995" s="0" t="n">
        <f aca="false">Summary!$B$9^2*(1-EXP(-2*Summary!$B$7*Summary!$B$3))/(2*Summary!$B$7)</f>
        <v>2.13796991461712E-007</v>
      </c>
      <c r="E3995" s="0" t="n">
        <f aca="false">LN(NORMDIST(B3995,C3995,SQRT(D3995),FALSE()))</f>
        <v>6.37681848908638</v>
      </c>
    </row>
    <row r="3996" customFormat="false" ht="15" hidden="false" customHeight="false" outlineLevel="0" collapsed="false">
      <c r="A3996" s="0" t="n">
        <f aca="false">Data!C3996</f>
        <v>0.0019</v>
      </c>
      <c r="B3996" s="0" t="n">
        <f aca="false">Data!C3997</f>
        <v>0.0024</v>
      </c>
      <c r="C3996" s="0" t="n">
        <f aca="false">Summary!$B$8+(A3996-Summary!$B$8)*EXP(-Summary!$B$7*Summary!$B$3)</f>
        <v>0.00190503849382974</v>
      </c>
      <c r="D3996" s="0" t="n">
        <f aca="false">Summary!$B$9^2*(1-EXP(-2*Summary!$B$7*Summary!$B$3))/(2*Summary!$B$7)</f>
        <v>2.13796991461712E-007</v>
      </c>
      <c r="E3996" s="0" t="n">
        <f aca="false">LN(NORMDIST(B3996,C3996,SQRT(D3996),FALSE()))</f>
        <v>6.18723812481412</v>
      </c>
    </row>
    <row r="3997" customFormat="false" ht="15" hidden="false" customHeight="false" outlineLevel="0" collapsed="false">
      <c r="A3997" s="0" t="n">
        <f aca="false">Data!C3997</f>
        <v>0.0024</v>
      </c>
      <c r="B3997" s="0" t="n">
        <f aca="false">Data!C3998</f>
        <v>0.0021</v>
      </c>
      <c r="C3997" s="0" t="n">
        <f aca="false">Summary!$B$8+(A3997-Summary!$B$8)*EXP(-Summary!$B$7*Summary!$B$3)</f>
        <v>0.00240483366949093</v>
      </c>
      <c r="D3997" s="0" t="n">
        <f aca="false">Summary!$B$9^2*(1-EXP(-2*Summary!$B$7*Summary!$B$3))/(2*Summary!$B$7)</f>
        <v>2.13796991461712E-007</v>
      </c>
      <c r="E3997" s="0" t="n">
        <f aca="false">LN(NORMDIST(B3997,C3997,SQRT(D3997),FALSE()))</f>
        <v>6.5428636308032</v>
      </c>
    </row>
    <row r="3998" customFormat="false" ht="15" hidden="false" customHeight="false" outlineLevel="0" collapsed="false">
      <c r="A3998" s="0" t="n">
        <f aca="false">Data!C3998</f>
        <v>0.0021</v>
      </c>
      <c r="B3998" s="0" t="n">
        <f aca="false">Data!C3999</f>
        <v>0.002</v>
      </c>
      <c r="C3998" s="0" t="n">
        <f aca="false">Summary!$B$8+(A3998-Summary!$B$8)*EXP(-Summary!$B$7*Summary!$B$3)</f>
        <v>0.00210495656409422</v>
      </c>
      <c r="D3998" s="0" t="n">
        <f aca="false">Summary!$B$9^2*(1-EXP(-2*Summary!$B$7*Summary!$B$3))/(2*Summary!$B$7)</f>
        <v>2.13796991461712E-007</v>
      </c>
      <c r="E3998" s="0" t="n">
        <f aca="false">LN(NORMDIST(B3998,C3998,SQRT(D3998),FALSE()))</f>
        <v>6.73441844443469</v>
      </c>
    </row>
    <row r="3999" customFormat="false" ht="15" hidden="false" customHeight="false" outlineLevel="0" collapsed="false">
      <c r="A3999" s="0" t="n">
        <f aca="false">Data!C3999</f>
        <v>0.002</v>
      </c>
      <c r="B3999" s="0" t="n">
        <f aca="false">Data!C4000</f>
        <v>0.002</v>
      </c>
      <c r="C3999" s="0" t="n">
        <f aca="false">Summary!$B$8+(A3999-Summary!$B$8)*EXP(-Summary!$B$7*Summary!$B$3)</f>
        <v>0.00200499752896198</v>
      </c>
      <c r="D3999" s="0" t="n">
        <f aca="false">Summary!$B$9^2*(1-EXP(-2*Summary!$B$7*Summary!$B$3))/(2*Summary!$B$7)</f>
        <v>2.13796991461712E-007</v>
      </c>
      <c r="E3999" s="0" t="n">
        <f aca="false">LN(NORMDIST(B3999,C3999,SQRT(D3999),FALSE()))</f>
        <v>6.76012251298962</v>
      </c>
    </row>
    <row r="4000" customFormat="false" ht="15" hidden="false" customHeight="false" outlineLevel="0" collapsed="false">
      <c r="A4000" s="0" t="n">
        <f aca="false">Data!C4000</f>
        <v>0.002</v>
      </c>
      <c r="B4000" s="0" t="n">
        <f aca="false">Data!C4001</f>
        <v>0.0023</v>
      </c>
      <c r="C4000" s="0" t="n">
        <f aca="false">Summary!$B$8+(A4000-Summary!$B$8)*EXP(-Summary!$B$7*Summary!$B$3)</f>
        <v>0.00200499752896198</v>
      </c>
      <c r="D4000" s="0" t="n">
        <f aca="false">Summary!$B$9^2*(1-EXP(-2*Summary!$B$7*Summary!$B$3))/(2*Summary!$B$7)</f>
        <v>2.13796991461712E-007</v>
      </c>
      <c r="E4000" s="0" t="n">
        <f aca="false">LN(NORMDIST(B4000,C4000,SQRT(D4000),FALSE()))</f>
        <v>6.55665500386334</v>
      </c>
    </row>
    <row r="4001" customFormat="false" ht="15" hidden="false" customHeight="false" outlineLevel="0" collapsed="false">
      <c r="A4001" s="0" t="n">
        <f aca="false">Data!C4001</f>
        <v>0.0023</v>
      </c>
      <c r="B4001" s="0" t="n">
        <f aca="false">Data!C4002</f>
        <v>0.0023</v>
      </c>
      <c r="C4001" s="0" t="n">
        <f aca="false">Summary!$B$8+(A4001-Summary!$B$8)*EXP(-Summary!$B$7*Summary!$B$3)</f>
        <v>0.0023048746343587</v>
      </c>
      <c r="D4001" s="0" t="n">
        <f aca="false">Summary!$B$9^2*(1-EXP(-2*Summary!$B$7*Summary!$B$3))/(2*Summary!$B$7)</f>
        <v>2.13796991461712E-007</v>
      </c>
      <c r="E4001" s="0" t="n">
        <f aca="false">LN(NORMDIST(B4001,C4001,SQRT(D4001),FALSE()))</f>
        <v>6.76012535034384</v>
      </c>
    </row>
    <row r="4002" customFormat="false" ht="15" hidden="false" customHeight="false" outlineLevel="0" collapsed="false">
      <c r="A4002" s="0" t="n">
        <f aca="false">Data!C4002</f>
        <v>0.0023</v>
      </c>
      <c r="B4002" s="0" t="n">
        <f aca="false">Data!C4003</f>
        <v>0.0021</v>
      </c>
      <c r="C4002" s="0" t="n">
        <f aca="false">Summary!$B$8+(A4002-Summary!$B$8)*EXP(-Summary!$B$7*Summary!$B$3)</f>
        <v>0.0023048746343587</v>
      </c>
      <c r="D4002" s="0" t="n">
        <f aca="false">Summary!$B$9^2*(1-EXP(-2*Summary!$B$7*Summary!$B$3))/(2*Summary!$B$7)</f>
        <v>2.13796991461712E-007</v>
      </c>
      <c r="E4002" s="0" t="n">
        <f aca="false">LN(NORMDIST(B4002,C4002,SQRT(D4002),FALSE()))</f>
        <v>6.66201860558408</v>
      </c>
    </row>
    <row r="4003" customFormat="false" ht="15" hidden="false" customHeight="false" outlineLevel="0" collapsed="false">
      <c r="A4003" s="0" t="n">
        <f aca="false">Data!C4003</f>
        <v>0.0021</v>
      </c>
      <c r="B4003" s="0" t="n">
        <f aca="false">Data!C4004</f>
        <v>0.0016</v>
      </c>
      <c r="C4003" s="0" t="n">
        <f aca="false">Summary!$B$8+(A4003-Summary!$B$8)*EXP(-Summary!$B$7*Summary!$B$3)</f>
        <v>0.00210495656409422</v>
      </c>
      <c r="D4003" s="0" t="n">
        <f aca="false">Summary!$B$9^2*(1-EXP(-2*Summary!$B$7*Summary!$B$3))/(2*Summary!$B$7)</f>
        <v>2.13796991461712E-007</v>
      </c>
      <c r="E4003" s="0" t="n">
        <f aca="false">LN(NORMDIST(B4003,C4003,SQRT(D4003),FALSE()))</f>
        <v>6.16386492633464</v>
      </c>
    </row>
    <row r="4004" customFormat="false" ht="15" hidden="false" customHeight="false" outlineLevel="0" collapsed="false">
      <c r="A4004" s="0" t="n">
        <f aca="false">Data!C4004</f>
        <v>0.0016</v>
      </c>
      <c r="B4004" s="0" t="n">
        <f aca="false">Data!C4005</f>
        <v>0.0022</v>
      </c>
      <c r="C4004" s="0" t="n">
        <f aca="false">Summary!$B$8+(A4004-Summary!$B$8)*EXP(-Summary!$B$7*Summary!$B$3)</f>
        <v>0.00160516138843302</v>
      </c>
      <c r="D4004" s="0" t="n">
        <f aca="false">Summary!$B$9^2*(1-EXP(-2*Summary!$B$7*Summary!$B$3))/(2*Summary!$B$7)</f>
        <v>2.13796991461712E-007</v>
      </c>
      <c r="E4004" s="0" t="n">
        <f aca="false">LN(NORMDIST(B4004,C4004,SQRT(D4004),FALSE()))</f>
        <v>5.93268337061382</v>
      </c>
    </row>
    <row r="4005" customFormat="false" ht="15" hidden="false" customHeight="false" outlineLevel="0" collapsed="false">
      <c r="A4005" s="0" t="n">
        <f aca="false">Data!C4005</f>
        <v>0.0022</v>
      </c>
      <c r="B4005" s="0" t="n">
        <f aca="false">Data!C4006</f>
        <v>0.002</v>
      </c>
      <c r="C4005" s="0" t="n">
        <f aca="false">Summary!$B$8+(A4005-Summary!$B$8)*EXP(-Summary!$B$7*Summary!$B$3)</f>
        <v>0.00220491559922646</v>
      </c>
      <c r="D4005" s="0" t="n">
        <f aca="false">Summary!$B$9^2*(1-EXP(-2*Summary!$B$7*Summary!$B$3))/(2*Summary!$B$7)</f>
        <v>2.13796991461712E-007</v>
      </c>
      <c r="E4005" s="0" t="n">
        <f aca="false">LN(NORMDIST(B4005,C4005,SQRT(D4005),FALSE()))</f>
        <v>6.66197934637231</v>
      </c>
    </row>
    <row r="4006" customFormat="false" ht="15" hidden="false" customHeight="false" outlineLevel="0" collapsed="false">
      <c r="A4006" s="0" t="n">
        <f aca="false">Data!C4006</f>
        <v>0.002</v>
      </c>
      <c r="B4006" s="0" t="n">
        <f aca="false">Data!C4007</f>
        <v>0.0021</v>
      </c>
      <c r="C4006" s="0" t="n">
        <f aca="false">Summary!$B$8+(A4006-Summary!$B$8)*EXP(-Summary!$B$7*Summary!$B$3)</f>
        <v>0.00200499752896198</v>
      </c>
      <c r="D4006" s="0" t="n">
        <f aca="false">Summary!$B$9^2*(1-EXP(-2*Summary!$B$7*Summary!$B$3))/(2*Summary!$B$7)</f>
        <v>2.13796991461712E-007</v>
      </c>
      <c r="E4006" s="0" t="n">
        <f aca="false">LN(NORMDIST(B4006,C4006,SQRT(D4006),FALSE()))</f>
        <v>6.73907335288201</v>
      </c>
    </row>
    <row r="4007" customFormat="false" ht="15" hidden="false" customHeight="false" outlineLevel="0" collapsed="false">
      <c r="A4007" s="0" t="n">
        <f aca="false">Data!C4007</f>
        <v>0.0021</v>
      </c>
      <c r="B4007" s="0" t="n">
        <f aca="false">Data!C4008</f>
        <v>0.002</v>
      </c>
      <c r="C4007" s="0" t="n">
        <f aca="false">Summary!$B$8+(A4007-Summary!$B$8)*EXP(-Summary!$B$7*Summary!$B$3)</f>
        <v>0.00210495656409422</v>
      </c>
      <c r="D4007" s="0" t="n">
        <f aca="false">Summary!$B$9^2*(1-EXP(-2*Summary!$B$7*Summary!$B$3))/(2*Summary!$B$7)</f>
        <v>2.13796991461712E-007</v>
      </c>
      <c r="E4007" s="0" t="n">
        <f aca="false">LN(NORMDIST(B4007,C4007,SQRT(D4007),FALSE()))</f>
        <v>6.73441844443469</v>
      </c>
    </row>
    <row r="4008" customFormat="false" ht="15" hidden="false" customHeight="false" outlineLevel="0" collapsed="false">
      <c r="A4008" s="0" t="n">
        <f aca="false">Data!C4008</f>
        <v>0.002</v>
      </c>
      <c r="B4008" s="0" t="n">
        <f aca="false">Data!C4009</f>
        <v>0.002</v>
      </c>
      <c r="C4008" s="0" t="n">
        <f aca="false">Summary!$B$8+(A4008-Summary!$B$8)*EXP(-Summary!$B$7*Summary!$B$3)</f>
        <v>0.00200499752896198</v>
      </c>
      <c r="D4008" s="0" t="n">
        <f aca="false">Summary!$B$9^2*(1-EXP(-2*Summary!$B$7*Summary!$B$3))/(2*Summary!$B$7)</f>
        <v>2.13796991461712E-007</v>
      </c>
      <c r="E4008" s="0" t="n">
        <f aca="false">LN(NORMDIST(B4008,C4008,SQRT(D4008),FALSE()))</f>
        <v>6.76012251298962</v>
      </c>
    </row>
    <row r="4009" customFormat="false" ht="15" hidden="false" customHeight="false" outlineLevel="0" collapsed="false">
      <c r="A4009" s="0" t="n">
        <f aca="false">Data!C4009</f>
        <v>0.002</v>
      </c>
      <c r="B4009" s="0" t="n">
        <f aca="false">Data!C4010</f>
        <v>0.0021</v>
      </c>
      <c r="C4009" s="0" t="n">
        <f aca="false">Summary!$B$8+(A4009-Summary!$B$8)*EXP(-Summary!$B$7*Summary!$B$3)</f>
        <v>0.00200499752896198</v>
      </c>
      <c r="D4009" s="0" t="n">
        <f aca="false">Summary!$B$9^2*(1-EXP(-2*Summary!$B$7*Summary!$B$3))/(2*Summary!$B$7)</f>
        <v>2.13796991461712E-007</v>
      </c>
      <c r="E4009" s="0" t="n">
        <f aca="false">LN(NORMDIST(B4009,C4009,SQRT(D4009),FALSE()))</f>
        <v>6.73907335288201</v>
      </c>
    </row>
    <row r="4010" customFormat="false" ht="15" hidden="false" customHeight="false" outlineLevel="0" collapsed="false">
      <c r="A4010" s="0" t="n">
        <f aca="false">Data!C4010</f>
        <v>0.0021</v>
      </c>
      <c r="B4010" s="0" t="n">
        <f aca="false">Data!C4011</f>
        <v>0.0021</v>
      </c>
      <c r="C4010" s="0" t="n">
        <f aca="false">Summary!$B$8+(A4010-Summary!$B$8)*EXP(-Summary!$B$7*Summary!$B$3)</f>
        <v>0.00210495656409422</v>
      </c>
      <c r="D4010" s="0" t="n">
        <f aca="false">Summary!$B$9^2*(1-EXP(-2*Summary!$B$7*Summary!$B$3))/(2*Summary!$B$7)</f>
        <v>2.13796991461712E-007</v>
      </c>
      <c r="E4010" s="0" t="n">
        <f aca="false">LN(NORMDIST(B4010,C4010,SQRT(D4010),FALSE()))</f>
        <v>6.76012346662349</v>
      </c>
    </row>
    <row r="4011" customFormat="false" ht="15" hidden="false" customHeight="false" outlineLevel="0" collapsed="false">
      <c r="A4011" s="0" t="n">
        <f aca="false">Data!C4011</f>
        <v>0.0021</v>
      </c>
      <c r="B4011" s="0" t="n">
        <f aca="false">Data!C4012</f>
        <v>0.0022</v>
      </c>
      <c r="C4011" s="0" t="n">
        <f aca="false">Summary!$B$8+(A4011-Summary!$B$8)*EXP(-Summary!$B$7*Summary!$B$3)</f>
        <v>0.00210495656409422</v>
      </c>
      <c r="D4011" s="0" t="n">
        <f aca="false">Summary!$B$9^2*(1-EXP(-2*Summary!$B$7*Summary!$B$3))/(2*Summary!$B$7)</f>
        <v>2.13796991461712E-007</v>
      </c>
      <c r="E4011" s="0" t="n">
        <f aca="false">LN(NORMDIST(B4011,C4011,SQRT(D4011),FALSE()))</f>
        <v>6.7390551458778</v>
      </c>
    </row>
    <row r="4012" customFormat="false" ht="15" hidden="false" customHeight="false" outlineLevel="0" collapsed="false">
      <c r="A4012" s="0" t="n">
        <f aca="false">Data!C4012</f>
        <v>0.0022</v>
      </c>
      <c r="B4012" s="0" t="n">
        <f aca="false">Data!C4013</f>
        <v>0.0025</v>
      </c>
      <c r="C4012" s="0" t="n">
        <f aca="false">Summary!$B$8+(A4012-Summary!$B$8)*EXP(-Summary!$B$7*Summary!$B$3)</f>
        <v>0.00220491559922646</v>
      </c>
      <c r="D4012" s="0" t="n">
        <f aca="false">Summary!$B$9^2*(1-EXP(-2*Summary!$B$7*Summary!$B$3))/(2*Summary!$B$7)</f>
        <v>2.13796991461712E-007</v>
      </c>
      <c r="E4012" s="0" t="n">
        <f aca="false">LN(NORMDIST(B4012,C4012,SQRT(D4012),FALSE()))</f>
        <v>6.55654193945347</v>
      </c>
    </row>
    <row r="4013" customFormat="false" ht="15" hidden="false" customHeight="false" outlineLevel="0" collapsed="false">
      <c r="A4013" s="0" t="n">
        <f aca="false">Data!C4013</f>
        <v>0.0025</v>
      </c>
      <c r="B4013" s="0" t="n">
        <f aca="false">Data!C4014</f>
        <v>0.0024</v>
      </c>
      <c r="C4013" s="0" t="n">
        <f aca="false">Summary!$B$8+(A4013-Summary!$B$8)*EXP(-Summary!$B$7*Summary!$B$3)</f>
        <v>0.00250479270462317</v>
      </c>
      <c r="D4013" s="0" t="n">
        <f aca="false">Summary!$B$9^2*(1-EXP(-2*Summary!$B$7*Summary!$B$3))/(2*Summary!$B$7)</f>
        <v>2.13796991461712E-007</v>
      </c>
      <c r="E4013" s="0" t="n">
        <f aca="false">LN(NORMDIST(B4013,C4013,SQRT(D4013),FALSE()))</f>
        <v>6.7344988230312</v>
      </c>
    </row>
    <row r="4014" customFormat="false" ht="15" hidden="false" customHeight="false" outlineLevel="0" collapsed="false">
      <c r="A4014" s="0" t="n">
        <f aca="false">Data!C4014</f>
        <v>0.0024</v>
      </c>
      <c r="B4014" s="0" t="n">
        <f aca="false">Data!C4015</f>
        <v>0.0026</v>
      </c>
      <c r="C4014" s="0" t="n">
        <f aca="false">Summary!$B$8+(A4014-Summary!$B$8)*EXP(-Summary!$B$7*Summary!$B$3)</f>
        <v>0.00240483366949093</v>
      </c>
      <c r="D4014" s="0" t="n">
        <f aca="false">Summary!$B$9^2*(1-EXP(-2*Summary!$B$7*Summary!$B$3))/(2*Summary!$B$7)</f>
        <v>2.13796991461712E-007</v>
      </c>
      <c r="E4014" s="0" t="n">
        <f aca="false">LN(NORMDIST(B4014,C4014,SQRT(D4014),FALSE()))</f>
        <v>6.67110133217598</v>
      </c>
    </row>
    <row r="4015" customFormat="false" ht="15" hidden="false" customHeight="false" outlineLevel="0" collapsed="false">
      <c r="A4015" s="0" t="n">
        <f aca="false">Data!C4015</f>
        <v>0.0026</v>
      </c>
      <c r="B4015" s="0" t="n">
        <f aca="false">Data!C4016</f>
        <v>0.0026</v>
      </c>
      <c r="C4015" s="0" t="n">
        <f aca="false">Summary!$B$8+(A4015-Summary!$B$8)*EXP(-Summary!$B$7*Summary!$B$3)</f>
        <v>0.00260475173975541</v>
      </c>
      <c r="D4015" s="0" t="n">
        <f aca="false">Summary!$B$9^2*(1-EXP(-2*Summary!$B$7*Summary!$B$3))/(2*Summary!$B$7)</f>
        <v>2.13796991461712E-007</v>
      </c>
      <c r="E4015" s="0" t="n">
        <f aca="false">LN(NORMDIST(B4015,C4015,SQRT(D4015),FALSE()))</f>
        <v>6.7601281170559</v>
      </c>
    </row>
    <row r="4016" customFormat="false" ht="15" hidden="false" customHeight="false" outlineLevel="0" collapsed="false">
      <c r="A4016" s="0" t="n">
        <f aca="false">Data!C4016</f>
        <v>0.0026</v>
      </c>
      <c r="B4016" s="0" t="n">
        <f aca="false">Data!C4017</f>
        <v>0.0028</v>
      </c>
      <c r="C4016" s="0" t="n">
        <f aca="false">Summary!$B$8+(A4016-Summary!$B$8)*EXP(-Summary!$B$7*Summary!$B$3)</f>
        <v>0.00260475173975541</v>
      </c>
      <c r="D4016" s="0" t="n">
        <f aca="false">Summary!$B$9^2*(1-EXP(-2*Summary!$B$7*Summary!$B$3))/(2*Summary!$B$7)</f>
        <v>2.13796991461712E-007</v>
      </c>
      <c r="E4016" s="0" t="n">
        <f aca="false">LN(NORMDIST(B4016,C4016,SQRT(D4016),FALSE()))</f>
        <v>6.67102652624924</v>
      </c>
    </row>
    <row r="4017" customFormat="false" ht="15" hidden="false" customHeight="false" outlineLevel="0" collapsed="false">
      <c r="A4017" s="0" t="n">
        <f aca="false">Data!C4017</f>
        <v>0.0028</v>
      </c>
      <c r="B4017" s="0" t="n">
        <f aca="false">Data!C4018</f>
        <v>0.0031</v>
      </c>
      <c r="C4017" s="0" t="n">
        <f aca="false">Summary!$B$8+(A4017-Summary!$B$8)*EXP(-Summary!$B$7*Summary!$B$3)</f>
        <v>0.00280466981001989</v>
      </c>
      <c r="D4017" s="0" t="n">
        <f aca="false">Summary!$B$9^2*(1-EXP(-2*Summary!$B$7*Summary!$B$3))/(2*Summary!$B$7)</f>
        <v>2.13796991461712E-007</v>
      </c>
      <c r="E4017" s="0" t="n">
        <f aca="false">LN(NORMDIST(B4017,C4017,SQRT(D4017),FALSE()))</f>
        <v>6.55620255784475</v>
      </c>
    </row>
    <row r="4018" customFormat="false" ht="15" hidden="false" customHeight="false" outlineLevel="0" collapsed="false">
      <c r="A4018" s="0" t="n">
        <f aca="false">Data!C4018</f>
        <v>0.0031</v>
      </c>
      <c r="B4018" s="0" t="n">
        <f aca="false">Data!C4019</f>
        <v>0.0031</v>
      </c>
      <c r="C4018" s="0" t="n">
        <f aca="false">Summary!$B$8+(A4018-Summary!$B$8)*EXP(-Summary!$B$7*Summary!$B$3)</f>
        <v>0.00310454691541661</v>
      </c>
      <c r="D4018" s="0" t="n">
        <f aca="false">Summary!$B$9^2*(1-EXP(-2*Summary!$B$7*Summary!$B$3))/(2*Summary!$B$7)</f>
        <v>2.13796991461712E-007</v>
      </c>
      <c r="E4018" s="0" t="n">
        <f aca="false">LN(NORMDIST(B4018,C4018,SQRT(D4018),FALSE()))</f>
        <v>6.76013257126006</v>
      </c>
    </row>
    <row r="4019" customFormat="false" ht="15" hidden="false" customHeight="false" outlineLevel="0" collapsed="false">
      <c r="A4019" s="0" t="n">
        <f aca="false">Data!C4019</f>
        <v>0.0031</v>
      </c>
      <c r="B4019" s="0" t="n">
        <f aca="false">Data!C4020</f>
        <v>0.0031</v>
      </c>
      <c r="C4019" s="0" t="n">
        <f aca="false">Summary!$B$8+(A4019-Summary!$B$8)*EXP(-Summary!$B$7*Summary!$B$3)</f>
        <v>0.00310454691541661</v>
      </c>
      <c r="D4019" s="0" t="n">
        <f aca="false">Summary!$B$9^2*(1-EXP(-2*Summary!$B$7*Summary!$B$3))/(2*Summary!$B$7)</f>
        <v>2.13796991461712E-007</v>
      </c>
      <c r="E4019" s="0" t="n">
        <f aca="false">LN(NORMDIST(B4019,C4019,SQRT(D4019),FALSE()))</f>
        <v>6.76013257126006</v>
      </c>
    </row>
    <row r="4020" customFormat="false" ht="15" hidden="false" customHeight="false" outlineLevel="0" collapsed="false">
      <c r="A4020" s="0" t="n">
        <f aca="false">Data!C4020</f>
        <v>0.0031</v>
      </c>
      <c r="B4020" s="0" t="n">
        <f aca="false">Data!C4021</f>
        <v>0.0032</v>
      </c>
      <c r="C4020" s="0" t="n">
        <f aca="false">Summary!$B$8+(A4020-Summary!$B$8)*EXP(-Summary!$B$7*Summary!$B$3)</f>
        <v>0.00310454691541661</v>
      </c>
      <c r="D4020" s="0" t="n">
        <f aca="false">Summary!$B$9^2*(1-EXP(-2*Summary!$B$7*Summary!$B$3))/(2*Summary!$B$7)</f>
        <v>2.13796991461712E-007</v>
      </c>
      <c r="E4020" s="0" t="n">
        <f aca="false">LN(NORMDIST(B4020,C4020,SQRT(D4020),FALSE()))</f>
        <v>6.73887264413357</v>
      </c>
    </row>
    <row r="4021" customFormat="false" ht="15" hidden="false" customHeight="false" outlineLevel="0" collapsed="false">
      <c r="A4021" s="0" t="n">
        <f aca="false">Data!C4021</f>
        <v>0.0032</v>
      </c>
      <c r="B4021" s="0" t="n">
        <f aca="false">Data!C4022</f>
        <v>0.0035</v>
      </c>
      <c r="C4021" s="0" t="n">
        <f aca="false">Summary!$B$8+(A4021-Summary!$B$8)*EXP(-Summary!$B$7*Summary!$B$3)</f>
        <v>0.00320450595054885</v>
      </c>
      <c r="D4021" s="0" t="n">
        <f aca="false">Summary!$B$9^2*(1-EXP(-2*Summary!$B$7*Summary!$B$3))/(2*Summary!$B$7)</f>
        <v>2.13796991461712E-007</v>
      </c>
      <c r="E4021" s="0" t="n">
        <f aca="false">LN(NORMDIST(B4021,C4021,SQRT(D4021),FALSE()))</f>
        <v>6.55597614645633</v>
      </c>
    </row>
    <row r="4022" customFormat="false" ht="15" hidden="false" customHeight="false" outlineLevel="0" collapsed="false">
      <c r="A4022" s="0" t="n">
        <f aca="false">Data!C4022</f>
        <v>0.0035</v>
      </c>
      <c r="B4022" s="0" t="n">
        <f aca="false">Data!C4023</f>
        <v>0.0033</v>
      </c>
      <c r="C4022" s="0" t="n">
        <f aca="false">Summary!$B$8+(A4022-Summary!$B$8)*EXP(-Summary!$B$7*Summary!$B$3)</f>
        <v>0.00350438305594557</v>
      </c>
      <c r="D4022" s="0" t="n">
        <f aca="false">Summary!$B$9^2*(1-EXP(-2*Summary!$B$7*Summary!$B$3))/(2*Summary!$B$7)</f>
        <v>2.13796991461712E-007</v>
      </c>
      <c r="E4022" s="0" t="n">
        <f aca="false">LN(NORMDIST(B4022,C4022,SQRT(D4022),FALSE()))</f>
        <v>6.66248910389321</v>
      </c>
    </row>
    <row r="4023" customFormat="false" ht="15" hidden="false" customHeight="false" outlineLevel="0" collapsed="false">
      <c r="A4023" s="0" t="n">
        <f aca="false">Data!C4023</f>
        <v>0.0033</v>
      </c>
      <c r="B4023" s="0" t="n">
        <f aca="false">Data!C4024</f>
        <v>0.0035</v>
      </c>
      <c r="C4023" s="0" t="n">
        <f aca="false">Summary!$B$8+(A4023-Summary!$B$8)*EXP(-Summary!$B$7*Summary!$B$3)</f>
        <v>0.00330446498568109</v>
      </c>
      <c r="D4023" s="0" t="n">
        <f aca="false">Summary!$B$9^2*(1-EXP(-2*Summary!$B$7*Summary!$B$3))/(2*Summary!$B$7)</f>
        <v>2.13796991461712E-007</v>
      </c>
      <c r="E4023" s="0" t="n">
        <f aca="false">LN(NORMDIST(B4023,C4023,SQRT(D4023),FALSE()))</f>
        <v>6.67076445825803</v>
      </c>
    </row>
    <row r="4024" customFormat="false" ht="15" hidden="false" customHeight="false" outlineLevel="0" collapsed="false">
      <c r="A4024" s="0" t="n">
        <f aca="false">Data!C4024</f>
        <v>0.0035</v>
      </c>
      <c r="B4024" s="0" t="n">
        <f aca="false">Data!C4025</f>
        <v>0.0034</v>
      </c>
      <c r="C4024" s="0" t="n">
        <f aca="false">Summary!$B$8+(A4024-Summary!$B$8)*EXP(-Summary!$B$7*Summary!$B$3)</f>
        <v>0.00350438305594557</v>
      </c>
      <c r="D4024" s="0" t="n">
        <f aca="false">Summary!$B$9^2*(1-EXP(-2*Summary!$B$7*Summary!$B$3))/(2*Summary!$B$7)</f>
        <v>2.13796991461712E-007</v>
      </c>
      <c r="E4024" s="0" t="n">
        <f aca="false">LN(NORMDIST(B4024,C4024,SQRT(D4024),FALSE()))</f>
        <v>6.73469922008337</v>
      </c>
    </row>
    <row r="4025" customFormat="false" ht="15" hidden="false" customHeight="false" outlineLevel="0" collapsed="false">
      <c r="A4025" s="0" t="n">
        <f aca="false">Data!C4025</f>
        <v>0.0034</v>
      </c>
      <c r="B4025" s="0" t="n">
        <f aca="false">Data!C4026</f>
        <v>0.0033</v>
      </c>
      <c r="C4025" s="0" t="n">
        <f aca="false">Summary!$B$8+(A4025-Summary!$B$8)*EXP(-Summary!$B$7*Summary!$B$3)</f>
        <v>0.00340442402081333</v>
      </c>
      <c r="D4025" s="0" t="n">
        <f aca="false">Summary!$B$9^2*(1-EXP(-2*Summary!$B$7*Summary!$B$3))/(2*Summary!$B$7)</f>
        <v>2.13796991461712E-007</v>
      </c>
      <c r="E4025" s="0" t="n">
        <f aca="false">LN(NORMDIST(B4025,C4025,SQRT(D4025),FALSE()))</f>
        <v>6.73467921569924</v>
      </c>
    </row>
    <row r="4026" customFormat="false" ht="15" hidden="false" customHeight="false" outlineLevel="0" collapsed="false">
      <c r="A4026" s="0" t="n">
        <f aca="false">Data!C4026</f>
        <v>0.0033</v>
      </c>
      <c r="B4026" s="0" t="n">
        <f aca="false">Data!C4027</f>
        <v>0.0029</v>
      </c>
      <c r="C4026" s="0" t="n">
        <f aca="false">Summary!$B$8+(A4026-Summary!$B$8)*EXP(-Summary!$B$7*Summary!$B$3)</f>
        <v>0.00330446498568109</v>
      </c>
      <c r="D4026" s="0" t="n">
        <f aca="false">Summary!$B$9^2*(1-EXP(-2*Summary!$B$7*Summary!$B$3))/(2*Summary!$B$7)</f>
        <v>2.13796991461712E-007</v>
      </c>
      <c r="E4026" s="0" t="n">
        <f aca="false">LN(NORMDIST(B4026,C4026,SQRT(D4026),FALSE()))</f>
        <v>6.37759386226355</v>
      </c>
    </row>
    <row r="4027" customFormat="false" ht="15" hidden="false" customHeight="false" outlineLevel="0" collapsed="false">
      <c r="A4027" s="0" t="n">
        <f aca="false">Data!C4027</f>
        <v>0.0029</v>
      </c>
      <c r="B4027" s="0" t="n">
        <f aca="false">Data!C4028</f>
        <v>0.003</v>
      </c>
      <c r="C4027" s="0" t="n">
        <f aca="false">Summary!$B$8+(A4027-Summary!$B$8)*EXP(-Summary!$B$7*Summary!$B$3)</f>
        <v>0.00290462884515213</v>
      </c>
      <c r="D4027" s="0" t="n">
        <f aca="false">Summary!$B$9^2*(1-EXP(-2*Summary!$B$7*Summary!$B$3))/(2*Summary!$B$7)</f>
        <v>2.13796991461712E-007</v>
      </c>
      <c r="E4027" s="0" t="n">
        <f aca="false">LN(NORMDIST(B4027,C4027,SQRT(D4027),FALSE()))</f>
        <v>6.73890920727546</v>
      </c>
    </row>
    <row r="4028" customFormat="false" ht="15" hidden="false" customHeight="false" outlineLevel="0" collapsed="false">
      <c r="A4028" s="0" t="n">
        <f aca="false">Data!C4028</f>
        <v>0.003</v>
      </c>
      <c r="B4028" s="0" t="n">
        <f aca="false">Data!C4029</f>
        <v>0.0032</v>
      </c>
      <c r="C4028" s="0" t="n">
        <f aca="false">Summary!$B$8+(A4028-Summary!$B$8)*EXP(-Summary!$B$7*Summary!$B$3)</f>
        <v>0.00300458788028437</v>
      </c>
      <c r="D4028" s="0" t="n">
        <f aca="false">Summary!$B$9^2*(1-EXP(-2*Summary!$B$7*Summary!$B$3))/(2*Summary!$B$7)</f>
        <v>2.13796991461712E-007</v>
      </c>
      <c r="E4028" s="0" t="n">
        <f aca="false">LN(NORMDIST(B4028,C4028,SQRT(D4028),FALSE()))</f>
        <v>6.67087682020618</v>
      </c>
    </row>
    <row r="4029" customFormat="false" ht="15" hidden="false" customHeight="false" outlineLevel="0" collapsed="false">
      <c r="A4029" s="0" t="n">
        <f aca="false">Data!C4029</f>
        <v>0.0032</v>
      </c>
      <c r="B4029" s="0" t="n">
        <f aca="false">Data!C4030</f>
        <v>0.003</v>
      </c>
      <c r="C4029" s="0" t="n">
        <f aca="false">Summary!$B$8+(A4029-Summary!$B$8)*EXP(-Summary!$B$7*Summary!$B$3)</f>
        <v>0.00320450595054885</v>
      </c>
      <c r="D4029" s="0" t="n">
        <f aca="false">Summary!$B$9^2*(1-EXP(-2*Summary!$B$7*Summary!$B$3))/(2*Summary!$B$7)</f>
        <v>2.13796991461712E-007</v>
      </c>
      <c r="E4029" s="0" t="n">
        <f aca="false">LN(NORMDIST(B4029,C4029,SQRT(D4029),FALSE()))</f>
        <v>6.66237158527918</v>
      </c>
    </row>
    <row r="4030" customFormat="false" ht="15" hidden="false" customHeight="false" outlineLevel="0" collapsed="false">
      <c r="A4030" s="0" t="n">
        <f aca="false">Data!C4030</f>
        <v>0.003</v>
      </c>
      <c r="B4030" s="0" t="n">
        <f aca="false">Data!C4031</f>
        <v>0.0031</v>
      </c>
      <c r="C4030" s="0" t="n">
        <f aca="false">Summary!$B$8+(A4030-Summary!$B$8)*EXP(-Summary!$B$7*Summary!$B$3)</f>
        <v>0.00300458788028437</v>
      </c>
      <c r="D4030" s="0" t="n">
        <f aca="false">Summary!$B$9^2*(1-EXP(-2*Summary!$B$7*Summary!$B$3))/(2*Summary!$B$7)</f>
        <v>2.13796991461712E-007</v>
      </c>
      <c r="E4030" s="0" t="n">
        <f aca="false">LN(NORMDIST(B4030,C4030,SQRT(D4030),FALSE()))</f>
        <v>6.73889092962908</v>
      </c>
    </row>
    <row r="4031" customFormat="false" ht="15" hidden="false" customHeight="false" outlineLevel="0" collapsed="false">
      <c r="A4031" s="0" t="n">
        <f aca="false">Data!C4031</f>
        <v>0.0031</v>
      </c>
      <c r="B4031" s="0" t="n">
        <f aca="false">Data!C4032</f>
        <v>0.0028</v>
      </c>
      <c r="C4031" s="0" t="n">
        <f aca="false">Summary!$B$8+(A4031-Summary!$B$8)*EXP(-Summary!$B$7*Summary!$B$3)</f>
        <v>0.00310454691541661</v>
      </c>
      <c r="D4031" s="0" t="n">
        <f aca="false">Summary!$B$9^2*(1-EXP(-2*Summary!$B$7*Summary!$B$3))/(2*Summary!$B$7)</f>
        <v>2.13796991461712E-007</v>
      </c>
      <c r="E4031" s="0" t="n">
        <f aca="false">LN(NORMDIST(B4031,C4031,SQRT(D4031),FALSE()))</f>
        <v>6.54327229503261</v>
      </c>
    </row>
    <row r="4032" customFormat="false" ht="15" hidden="false" customHeight="false" outlineLevel="0" collapsed="false">
      <c r="A4032" s="0" t="n">
        <f aca="false">Data!C4032</f>
        <v>0.0028</v>
      </c>
      <c r="B4032" s="0" t="n">
        <f aca="false">Data!C4033</f>
        <v>0.003</v>
      </c>
      <c r="C4032" s="0" t="n">
        <f aca="false">Summary!$B$8+(A4032-Summary!$B$8)*EXP(-Summary!$B$7*Summary!$B$3)</f>
        <v>0.00280466981001989</v>
      </c>
      <c r="D4032" s="0" t="n">
        <f aca="false">Summary!$B$9^2*(1-EXP(-2*Summary!$B$7*Summary!$B$3))/(2*Summary!$B$7)</f>
        <v>2.13796991461712E-007</v>
      </c>
      <c r="E4032" s="0" t="n">
        <f aca="false">LN(NORMDIST(B4032,C4032,SQRT(D4032),FALSE()))</f>
        <v>6.67095168892597</v>
      </c>
    </row>
    <row r="4033" customFormat="false" ht="15" hidden="false" customHeight="false" outlineLevel="0" collapsed="false">
      <c r="A4033" s="0" t="n">
        <f aca="false">Data!C4033</f>
        <v>0.003</v>
      </c>
      <c r="B4033" s="0" t="n">
        <f aca="false">Data!C4034</f>
        <v>0.003</v>
      </c>
      <c r="C4033" s="0" t="n">
        <f aca="false">Summary!$B$8+(A4033-Summary!$B$8)*EXP(-Summary!$B$7*Summary!$B$3)</f>
        <v>0.00300458788028437</v>
      </c>
      <c r="D4033" s="0" t="n">
        <f aca="false">Summary!$B$9^2*(1-EXP(-2*Summary!$B$7*Summary!$B$3))/(2*Summary!$B$7)</f>
        <v>2.13796991461712E-007</v>
      </c>
      <c r="E4033" s="0" t="n">
        <f aca="false">LN(NORMDIST(B4033,C4033,SQRT(D4033),FALSE()))</f>
        <v>6.76013169611749</v>
      </c>
    </row>
    <row r="4034" customFormat="false" ht="15" hidden="false" customHeight="false" outlineLevel="0" collapsed="false">
      <c r="A4034" s="0" t="n">
        <f aca="false">Data!C4034</f>
        <v>0.003</v>
      </c>
      <c r="B4034" s="0" t="n">
        <f aca="false">Data!C4035</f>
        <v>0.003</v>
      </c>
      <c r="C4034" s="0" t="n">
        <f aca="false">Summary!$B$8+(A4034-Summary!$B$8)*EXP(-Summary!$B$7*Summary!$B$3)</f>
        <v>0.00300458788028437</v>
      </c>
      <c r="D4034" s="0" t="n">
        <f aca="false">Summary!$B$9^2*(1-EXP(-2*Summary!$B$7*Summary!$B$3))/(2*Summary!$B$7)</f>
        <v>2.13796991461712E-007</v>
      </c>
      <c r="E4034" s="0" t="n">
        <f aca="false">LN(NORMDIST(B4034,C4034,SQRT(D4034),FALSE()))</f>
        <v>6.76013169611749</v>
      </c>
    </row>
    <row r="4035" customFormat="false" ht="15" hidden="false" customHeight="false" outlineLevel="0" collapsed="false">
      <c r="A4035" s="0" t="n">
        <f aca="false">Data!C4035</f>
        <v>0.003</v>
      </c>
      <c r="B4035" s="0" t="n">
        <f aca="false">Data!C4036</f>
        <v>0.003</v>
      </c>
      <c r="C4035" s="0" t="n">
        <f aca="false">Summary!$B$8+(A4035-Summary!$B$8)*EXP(-Summary!$B$7*Summary!$B$3)</f>
        <v>0.00300458788028437</v>
      </c>
      <c r="D4035" s="0" t="n">
        <f aca="false">Summary!$B$9^2*(1-EXP(-2*Summary!$B$7*Summary!$B$3))/(2*Summary!$B$7)</f>
        <v>2.13796991461712E-007</v>
      </c>
      <c r="E4035" s="0" t="n">
        <f aca="false">LN(NORMDIST(B4035,C4035,SQRT(D4035),FALSE()))</f>
        <v>6.76013169611749</v>
      </c>
    </row>
    <row r="4036" customFormat="false" ht="15" hidden="false" customHeight="false" outlineLevel="0" collapsed="false">
      <c r="A4036" s="0" t="n">
        <f aca="false">Data!C4036</f>
        <v>0.003</v>
      </c>
      <c r="B4036" s="0" t="n">
        <f aca="false">Data!C4037</f>
        <v>0.0031</v>
      </c>
      <c r="C4036" s="0" t="n">
        <f aca="false">Summary!$B$8+(A4036-Summary!$B$8)*EXP(-Summary!$B$7*Summary!$B$3)</f>
        <v>0.00300458788028437</v>
      </c>
      <c r="D4036" s="0" t="n">
        <f aca="false">Summary!$B$9^2*(1-EXP(-2*Summary!$B$7*Summary!$B$3))/(2*Summary!$B$7)</f>
        <v>2.13796991461712E-007</v>
      </c>
      <c r="E4036" s="0" t="n">
        <f aca="false">LN(NORMDIST(B4036,C4036,SQRT(D4036),FALSE()))</f>
        <v>6.73889092962908</v>
      </c>
    </row>
    <row r="4037" customFormat="false" ht="15" hidden="false" customHeight="false" outlineLevel="0" collapsed="false">
      <c r="A4037" s="0" t="n">
        <f aca="false">Data!C4037</f>
        <v>0.0031</v>
      </c>
      <c r="B4037" s="0" t="n">
        <f aca="false">Data!C4038</f>
        <v>0.0033</v>
      </c>
      <c r="C4037" s="0" t="n">
        <f aca="false">Summary!$B$8+(A4037-Summary!$B$8)*EXP(-Summary!$B$7*Summary!$B$3)</f>
        <v>0.00310454691541661</v>
      </c>
      <c r="D4037" s="0" t="n">
        <f aca="false">Summary!$B$9^2*(1-EXP(-2*Summary!$B$7*Summary!$B$3))/(2*Summary!$B$7)</f>
        <v>2.13796991461712E-007</v>
      </c>
      <c r="E4037" s="0" t="n">
        <f aca="false">LN(NORMDIST(B4037,C4037,SQRT(D4037),FALSE()))</f>
        <v>6.67083937407259</v>
      </c>
    </row>
    <row r="4038" customFormat="false" ht="15" hidden="false" customHeight="false" outlineLevel="0" collapsed="false">
      <c r="A4038" s="0" t="n">
        <f aca="false">Data!C4038</f>
        <v>0.0033</v>
      </c>
      <c r="B4038" s="0" t="n">
        <f aca="false">Data!C4039</f>
        <v>0.0032</v>
      </c>
      <c r="C4038" s="0" t="n">
        <f aca="false">Summary!$B$8+(A4038-Summary!$B$8)*EXP(-Summary!$B$7*Summary!$B$3)</f>
        <v>0.00330446498568109</v>
      </c>
      <c r="D4038" s="0" t="n">
        <f aca="false">Summary!$B$9^2*(1-EXP(-2*Summary!$B$7*Summary!$B$3))/(2*Summary!$B$7)</f>
        <v>2.13796991461712E-007</v>
      </c>
      <c r="E4038" s="0" t="n">
        <f aca="false">LN(NORMDIST(B4038,C4038,SQRT(D4038),FALSE()))</f>
        <v>6.73465920346598</v>
      </c>
    </row>
    <row r="4039" customFormat="false" ht="15" hidden="false" customHeight="false" outlineLevel="0" collapsed="false">
      <c r="A4039" s="0" t="n">
        <f aca="false">Data!C4039</f>
        <v>0.0032</v>
      </c>
      <c r="B4039" s="0" t="n">
        <f aca="false">Data!C4040</f>
        <v>0.0033</v>
      </c>
      <c r="C4039" s="0" t="n">
        <f aca="false">Summary!$B$8+(A4039-Summary!$B$8)*EXP(-Summary!$B$7*Summary!$B$3)</f>
        <v>0.00320450595054885</v>
      </c>
      <c r="D4039" s="0" t="n">
        <f aca="false">Summary!$B$9^2*(1-EXP(-2*Summary!$B$7*Summary!$B$3))/(2*Summary!$B$7)</f>
        <v>2.13796991461712E-007</v>
      </c>
      <c r="E4039" s="0" t="n">
        <f aca="false">LN(NORMDIST(B4039,C4039,SQRT(D4039),FALSE()))</f>
        <v>6.73885435078893</v>
      </c>
    </row>
    <row r="4040" customFormat="false" ht="15" hidden="false" customHeight="false" outlineLevel="0" collapsed="false">
      <c r="A4040" s="0" t="n">
        <f aca="false">Data!C4040</f>
        <v>0.0033</v>
      </c>
      <c r="B4040" s="0" t="n">
        <f aca="false">Data!C4041</f>
        <v>0.0032</v>
      </c>
      <c r="C4040" s="0" t="n">
        <f aca="false">Summary!$B$8+(A4040-Summary!$B$8)*EXP(-Summary!$B$7*Summary!$B$3)</f>
        <v>0.00330446498568109</v>
      </c>
      <c r="D4040" s="0" t="n">
        <f aca="false">Summary!$B$9^2*(1-EXP(-2*Summary!$B$7*Summary!$B$3))/(2*Summary!$B$7)</f>
        <v>2.13796991461712E-007</v>
      </c>
      <c r="E4040" s="0" t="n">
        <f aca="false">LN(NORMDIST(B4040,C4040,SQRT(D4040),FALSE()))</f>
        <v>6.73465920346598</v>
      </c>
    </row>
    <row r="4041" customFormat="false" ht="15" hidden="false" customHeight="false" outlineLevel="0" collapsed="false">
      <c r="A4041" s="0" t="n">
        <f aca="false">Data!C4041</f>
        <v>0.0032</v>
      </c>
      <c r="B4041" s="0" t="n">
        <f aca="false">Data!C4042</f>
        <v>0.0033</v>
      </c>
      <c r="C4041" s="0" t="n">
        <f aca="false">Summary!$B$8+(A4041-Summary!$B$8)*EXP(-Summary!$B$7*Summary!$B$3)</f>
        <v>0.00320450595054885</v>
      </c>
      <c r="D4041" s="0" t="n">
        <f aca="false">Summary!$B$9^2*(1-EXP(-2*Summary!$B$7*Summary!$B$3))/(2*Summary!$B$7)</f>
        <v>2.13796991461712E-007</v>
      </c>
      <c r="E4041" s="0" t="n">
        <f aca="false">LN(NORMDIST(B4041,C4041,SQRT(D4041),FALSE()))</f>
        <v>6.73885435078893</v>
      </c>
    </row>
    <row r="4042" customFormat="false" ht="15" hidden="false" customHeight="false" outlineLevel="0" collapsed="false">
      <c r="A4042" s="0" t="n">
        <f aca="false">Data!C4042</f>
        <v>0.0033</v>
      </c>
      <c r="B4042" s="0" t="n">
        <f aca="false">Data!C4043</f>
        <v>0.0033</v>
      </c>
      <c r="C4042" s="0" t="n">
        <f aca="false">Summary!$B$8+(A4042-Summary!$B$8)*EXP(-Summary!$B$7*Summary!$B$3)</f>
        <v>0.00330446498568109</v>
      </c>
      <c r="D4042" s="0" t="n">
        <f aca="false">Summary!$B$9^2*(1-EXP(-2*Summary!$B$7*Summary!$B$3))/(2*Summary!$B$7)</f>
        <v>2.13796991461712E-007</v>
      </c>
      <c r="E4042" s="0" t="n">
        <f aca="false">LN(NORMDIST(B4042,C4042,SQRT(D4042),FALSE()))</f>
        <v>6.76013429799781</v>
      </c>
    </row>
    <row r="4043" customFormat="false" ht="15" hidden="false" customHeight="false" outlineLevel="0" collapsed="false">
      <c r="A4043" s="0" t="n">
        <f aca="false">Data!C4043</f>
        <v>0.0033</v>
      </c>
      <c r="B4043" s="0" t="n">
        <f aca="false">Data!C4044</f>
        <v>0.0033</v>
      </c>
      <c r="C4043" s="0" t="n">
        <f aca="false">Summary!$B$8+(A4043-Summary!$B$8)*EXP(-Summary!$B$7*Summary!$B$3)</f>
        <v>0.00330446498568109</v>
      </c>
      <c r="D4043" s="0" t="n">
        <f aca="false">Summary!$B$9^2*(1-EXP(-2*Summary!$B$7*Summary!$B$3))/(2*Summary!$B$7)</f>
        <v>2.13796991461712E-007</v>
      </c>
      <c r="E4043" s="0" t="n">
        <f aca="false">LN(NORMDIST(B4043,C4043,SQRT(D4043),FALSE()))</f>
        <v>6.76013429799781</v>
      </c>
    </row>
    <row r="4044" customFormat="false" ht="15" hidden="false" customHeight="false" outlineLevel="0" collapsed="false">
      <c r="A4044" s="0" t="n">
        <f aca="false">Data!C4044</f>
        <v>0.0033</v>
      </c>
      <c r="B4044" s="0" t="n">
        <f aca="false">Data!C4045</f>
        <v>0.0036</v>
      </c>
      <c r="C4044" s="0" t="n">
        <f aca="false">Summary!$B$8+(A4044-Summary!$B$8)*EXP(-Summary!$B$7*Summary!$B$3)</f>
        <v>0.00330446498568109</v>
      </c>
      <c r="D4044" s="0" t="n">
        <f aca="false">Summary!$B$9^2*(1-EXP(-2*Summary!$B$7*Summary!$B$3))/(2*Summary!$B$7)</f>
        <v>2.13796991461712E-007</v>
      </c>
      <c r="E4044" s="0" t="n">
        <f aca="false">LN(NORMDIST(B4044,C4044,SQRT(D4044),FALSE()))</f>
        <v>6.55591952398641</v>
      </c>
    </row>
    <row r="4045" customFormat="false" ht="15" hidden="false" customHeight="false" outlineLevel="0" collapsed="false">
      <c r="A4045" s="0" t="n">
        <f aca="false">Data!C4045</f>
        <v>0.0036</v>
      </c>
      <c r="B4045" s="0" t="n">
        <f aca="false">Data!C4046</f>
        <v>0.0028</v>
      </c>
      <c r="C4045" s="0" t="n">
        <f aca="false">Summary!$B$8+(A4045-Summary!$B$8)*EXP(-Summary!$B$7*Summary!$B$3)</f>
        <v>0.00360434209107781</v>
      </c>
      <c r="D4045" s="0" t="n">
        <f aca="false">Summary!$B$9^2*(1-EXP(-2*Summary!$B$7*Summary!$B$3))/(2*Summary!$B$7)</f>
        <v>2.13796991461712E-007</v>
      </c>
      <c r="E4045" s="0" t="n">
        <f aca="false">LN(NORMDIST(B4045,C4045,SQRT(D4045),FALSE()))</f>
        <v>5.24714232612961</v>
      </c>
    </row>
    <row r="4046" customFormat="false" ht="15" hidden="false" customHeight="false" outlineLevel="0" collapsed="false">
      <c r="A4046" s="0" t="n">
        <f aca="false">Data!C4046</f>
        <v>0.0028</v>
      </c>
      <c r="B4046" s="0" t="n">
        <f aca="false">Data!C4047</f>
        <v>0.0029</v>
      </c>
      <c r="C4046" s="0" t="n">
        <f aca="false">Summary!$B$8+(A4046-Summary!$B$8)*EXP(-Summary!$B$7*Summary!$B$3)</f>
        <v>0.00280466981001989</v>
      </c>
      <c r="D4046" s="0" t="n">
        <f aca="false">Summary!$B$9^2*(1-EXP(-2*Summary!$B$7*Summary!$B$3))/(2*Summary!$B$7)</f>
        <v>2.13796991461712E-007</v>
      </c>
      <c r="E4046" s="0" t="n">
        <f aca="false">LN(NORMDIST(B4046,C4046,SQRT(D4046),FALSE()))</f>
        <v>6.7389274770727</v>
      </c>
    </row>
    <row r="4047" customFormat="false" ht="15" hidden="false" customHeight="false" outlineLevel="0" collapsed="false">
      <c r="A4047" s="0" t="n">
        <f aca="false">Data!C4047</f>
        <v>0.0029</v>
      </c>
      <c r="B4047" s="0" t="n">
        <f aca="false">Data!C4048</f>
        <v>0.0032</v>
      </c>
      <c r="C4047" s="0" t="n">
        <f aca="false">Summary!$B$8+(A4047-Summary!$B$8)*EXP(-Summary!$B$7*Summary!$B$3)</f>
        <v>0.00290462884515213</v>
      </c>
      <c r="D4047" s="0" t="n">
        <f aca="false">Summary!$B$9^2*(1-EXP(-2*Summary!$B$7*Summary!$B$3))/(2*Summary!$B$7)</f>
        <v>2.13796991461712E-007</v>
      </c>
      <c r="E4047" s="0" t="n">
        <f aca="false">LN(NORMDIST(B4047,C4047,SQRT(D4047),FALSE()))</f>
        <v>6.55614596677134</v>
      </c>
    </row>
    <row r="4048" customFormat="false" ht="15" hidden="false" customHeight="false" outlineLevel="0" collapsed="false">
      <c r="A4048" s="0" t="n">
        <f aca="false">Data!C4048</f>
        <v>0.0032</v>
      </c>
      <c r="B4048" s="0" t="n">
        <f aca="false">Data!C4049</f>
        <v>0.0029</v>
      </c>
      <c r="C4048" s="0" t="n">
        <f aca="false">Summary!$B$8+(A4048-Summary!$B$8)*EXP(-Summary!$B$7*Summary!$B$3)</f>
        <v>0.00320450595054885</v>
      </c>
      <c r="D4048" s="0" t="n">
        <f aca="false">Summary!$B$9^2*(1-EXP(-2*Summary!$B$7*Summary!$B$3))/(2*Summary!$B$7)</f>
        <v>2.13796991461712E-007</v>
      </c>
      <c r="E4048" s="0" t="n">
        <f aca="false">LN(NORMDIST(B4048,C4048,SQRT(D4048),FALSE()))</f>
        <v>6.5433306442403</v>
      </c>
    </row>
    <row r="4049" customFormat="false" ht="15" hidden="false" customHeight="false" outlineLevel="0" collapsed="false">
      <c r="A4049" s="0" t="n">
        <f aca="false">Data!C4049</f>
        <v>0.0029</v>
      </c>
      <c r="B4049" s="0" t="n">
        <f aca="false">Data!C4050</f>
        <v>0.003</v>
      </c>
      <c r="C4049" s="0" t="n">
        <f aca="false">Summary!$B$8+(A4049-Summary!$B$8)*EXP(-Summary!$B$7*Summary!$B$3)</f>
        <v>0.00290462884515213</v>
      </c>
      <c r="D4049" s="0" t="n">
        <f aca="false">Summary!$B$9^2*(1-EXP(-2*Summary!$B$7*Summary!$B$3))/(2*Summary!$B$7)</f>
        <v>2.13796991461712E-007</v>
      </c>
      <c r="E4049" s="0" t="n">
        <f aca="false">LN(NORMDIST(B4049,C4049,SQRT(D4049),FALSE()))</f>
        <v>6.73890920727546</v>
      </c>
    </row>
    <row r="4050" customFormat="false" ht="15" hidden="false" customHeight="false" outlineLevel="0" collapsed="false">
      <c r="A4050" s="0" t="n">
        <f aca="false">Data!C4050</f>
        <v>0.003</v>
      </c>
      <c r="B4050" s="0" t="n">
        <f aca="false">Data!C4051</f>
        <v>0.0032</v>
      </c>
      <c r="C4050" s="0" t="n">
        <f aca="false">Summary!$B$8+(A4050-Summary!$B$8)*EXP(-Summary!$B$7*Summary!$B$3)</f>
        <v>0.00300458788028437</v>
      </c>
      <c r="D4050" s="0" t="n">
        <f aca="false">Summary!$B$9^2*(1-EXP(-2*Summary!$B$7*Summary!$B$3))/(2*Summary!$B$7)</f>
        <v>2.13796991461712E-007</v>
      </c>
      <c r="E4050" s="0" t="n">
        <f aca="false">LN(NORMDIST(B4050,C4050,SQRT(D4050),FALSE()))</f>
        <v>6.67087682020618</v>
      </c>
    </row>
    <row r="4051" customFormat="false" ht="15" hidden="false" customHeight="false" outlineLevel="0" collapsed="false">
      <c r="A4051" s="0" t="n">
        <f aca="false">Data!C4051</f>
        <v>0.0032</v>
      </c>
      <c r="B4051" s="0" t="n">
        <f aca="false">Data!C4052</f>
        <v>0.0033</v>
      </c>
      <c r="C4051" s="0" t="n">
        <f aca="false">Summary!$B$8+(A4051-Summary!$B$8)*EXP(-Summary!$B$7*Summary!$B$3)</f>
        <v>0.00320450595054885</v>
      </c>
      <c r="D4051" s="0" t="n">
        <f aca="false">Summary!$B$9^2*(1-EXP(-2*Summary!$B$7*Summary!$B$3))/(2*Summary!$B$7)</f>
        <v>2.13796991461712E-007</v>
      </c>
      <c r="E4051" s="0" t="n">
        <f aca="false">LN(NORMDIST(B4051,C4051,SQRT(D4051),FALSE()))</f>
        <v>6.73885435078893</v>
      </c>
    </row>
    <row r="4052" customFormat="false" ht="15" hidden="false" customHeight="false" outlineLevel="0" collapsed="false">
      <c r="A4052" s="0" t="n">
        <f aca="false">Data!C4052</f>
        <v>0.0033</v>
      </c>
      <c r="B4052" s="0" t="n">
        <f aca="false">Data!C4053</f>
        <v>0.0034</v>
      </c>
      <c r="C4052" s="0" t="n">
        <f aca="false">Summary!$B$8+(A4052-Summary!$B$8)*EXP(-Summary!$B$7*Summary!$B$3)</f>
        <v>0.00330446498568109</v>
      </c>
      <c r="D4052" s="0" t="n">
        <f aca="false">Summary!$B$9^2*(1-EXP(-2*Summary!$B$7*Summary!$B$3))/(2*Summary!$B$7)</f>
        <v>2.13796991461712E-007</v>
      </c>
      <c r="E4052" s="0" t="n">
        <f aca="false">LN(NORMDIST(B4052,C4052,SQRT(D4052),FALSE()))</f>
        <v>6.73883604959516</v>
      </c>
    </row>
    <row r="4053" customFormat="false" ht="15" hidden="false" customHeight="false" outlineLevel="0" collapsed="false">
      <c r="A4053" s="0" t="n">
        <f aca="false">Data!C4053</f>
        <v>0.0034</v>
      </c>
      <c r="B4053" s="0" t="n">
        <f aca="false">Data!C4054</f>
        <v>0.0034</v>
      </c>
      <c r="C4053" s="0" t="n">
        <f aca="false">Summary!$B$8+(A4053-Summary!$B$8)*EXP(-Summary!$B$7*Summary!$B$3)</f>
        <v>0.00340442402081333</v>
      </c>
      <c r="D4053" s="0" t="n">
        <f aca="false">Summary!$B$9^2*(1-EXP(-2*Summary!$B$7*Summary!$B$3))/(2*Summary!$B$7)</f>
        <v>2.13796991461712E-007</v>
      </c>
      <c r="E4053" s="0" t="n">
        <f aca="false">LN(NORMDIST(B4053,C4053,SQRT(D4053),FALSE()))</f>
        <v>6.76013514959299</v>
      </c>
    </row>
    <row r="4054" customFormat="false" ht="15" hidden="false" customHeight="false" outlineLevel="0" collapsed="false">
      <c r="A4054" s="0" t="n">
        <f aca="false">Data!C4054</f>
        <v>0.0034</v>
      </c>
      <c r="B4054" s="0" t="n">
        <f aca="false">Data!C4055</f>
        <v>0.0031</v>
      </c>
      <c r="C4054" s="0" t="n">
        <f aca="false">Summary!$B$8+(A4054-Summary!$B$8)*EXP(-Summary!$B$7*Summary!$B$3)</f>
        <v>0.00340442402081333</v>
      </c>
      <c r="D4054" s="0" t="n">
        <f aca="false">Summary!$B$9^2*(1-EXP(-2*Summary!$B$7*Summary!$B$3))/(2*Summary!$B$7)</f>
        <v>2.13796991461712E-007</v>
      </c>
      <c r="E4054" s="0" t="n">
        <f aca="false">LN(NORMDIST(B4054,C4054,SQRT(D4054),FALSE()))</f>
        <v>6.54344731910827</v>
      </c>
    </row>
    <row r="4055" customFormat="false" ht="15" hidden="false" customHeight="false" outlineLevel="0" collapsed="false">
      <c r="A4055" s="0" t="n">
        <f aca="false">Data!C4055</f>
        <v>0.0031</v>
      </c>
      <c r="B4055" s="0" t="n">
        <f aca="false">Data!C4056</f>
        <v>0.0029</v>
      </c>
      <c r="C4055" s="0" t="n">
        <f aca="false">Summary!$B$8+(A4055-Summary!$B$8)*EXP(-Summary!$B$7*Summary!$B$3)</f>
        <v>0.00310454691541661</v>
      </c>
      <c r="D4055" s="0" t="n">
        <f aca="false">Summary!$B$9^2*(1-EXP(-2*Summary!$B$7*Summary!$B$3))/(2*Summary!$B$7)</f>
        <v>2.13796991461712E-007</v>
      </c>
      <c r="E4055" s="0" t="n">
        <f aca="false">LN(NORMDIST(B4055,C4055,SQRT(D4055),FALSE()))</f>
        <v>6.66233239670958</v>
      </c>
    </row>
    <row r="4056" customFormat="false" ht="15" hidden="false" customHeight="false" outlineLevel="0" collapsed="false">
      <c r="A4056" s="0" t="n">
        <f aca="false">Data!C4056</f>
        <v>0.0029</v>
      </c>
      <c r="B4056" s="0" t="n">
        <f aca="false">Data!C4057</f>
        <v>0.003</v>
      </c>
      <c r="C4056" s="0" t="n">
        <f aca="false">Summary!$B$8+(A4056-Summary!$B$8)*EXP(-Summary!$B$7*Summary!$B$3)</f>
        <v>0.00290462884515213</v>
      </c>
      <c r="D4056" s="0" t="n">
        <f aca="false">Summary!$B$9^2*(1-EXP(-2*Summary!$B$7*Summary!$B$3))/(2*Summary!$B$7)</f>
        <v>2.13796991461712E-007</v>
      </c>
      <c r="E4056" s="0" t="n">
        <f aca="false">LN(NORMDIST(B4056,C4056,SQRT(D4056),FALSE()))</f>
        <v>6.73890920727546</v>
      </c>
    </row>
    <row r="4057" customFormat="false" ht="15" hidden="false" customHeight="false" outlineLevel="0" collapsed="false">
      <c r="A4057" s="0" t="n">
        <f aca="false">Data!C4057</f>
        <v>0.003</v>
      </c>
      <c r="B4057" s="0" t="n">
        <f aca="false">Data!C4058</f>
        <v>0.0031</v>
      </c>
      <c r="C4057" s="0" t="n">
        <f aca="false">Summary!$B$8+(A4057-Summary!$B$8)*EXP(-Summary!$B$7*Summary!$B$3)</f>
        <v>0.00300458788028437</v>
      </c>
      <c r="D4057" s="0" t="n">
        <f aca="false">Summary!$B$9^2*(1-EXP(-2*Summary!$B$7*Summary!$B$3))/(2*Summary!$B$7)</f>
        <v>2.13796991461712E-007</v>
      </c>
      <c r="E4057" s="0" t="n">
        <f aca="false">LN(NORMDIST(B4057,C4057,SQRT(D4057),FALSE()))</f>
        <v>6.73889092962908</v>
      </c>
    </row>
    <row r="4058" customFormat="false" ht="15" hidden="false" customHeight="false" outlineLevel="0" collapsed="false">
      <c r="A4058" s="0" t="n">
        <f aca="false">Data!C4058</f>
        <v>0.0031</v>
      </c>
      <c r="B4058" s="0" t="n">
        <f aca="false">Data!C4059</f>
        <v>0.003</v>
      </c>
      <c r="C4058" s="0" t="n">
        <f aca="false">Summary!$B$8+(A4058-Summary!$B$8)*EXP(-Summary!$B$7*Summary!$B$3)</f>
        <v>0.00310454691541661</v>
      </c>
      <c r="D4058" s="0" t="n">
        <f aca="false">Summary!$B$9^2*(1-EXP(-2*Summary!$B$7*Summary!$B$3))/(2*Summary!$B$7)</f>
        <v>2.13796991461712E-007</v>
      </c>
      <c r="E4058" s="0" t="n">
        <f aca="false">LN(NORMDIST(B4058,C4058,SQRT(D4058),FALSE()))</f>
        <v>6.73461915545206</v>
      </c>
    </row>
    <row r="4059" customFormat="false" ht="15" hidden="false" customHeight="false" outlineLevel="0" collapsed="false">
      <c r="A4059" s="0" t="n">
        <f aca="false">Data!C4059</f>
        <v>0.003</v>
      </c>
      <c r="B4059" s="0" t="n">
        <f aca="false">Data!C4060</f>
        <v>0.003</v>
      </c>
      <c r="C4059" s="0" t="n">
        <f aca="false">Summary!$B$8+(A4059-Summary!$B$8)*EXP(-Summary!$B$7*Summary!$B$3)</f>
        <v>0.00300458788028437</v>
      </c>
      <c r="D4059" s="0" t="n">
        <f aca="false">Summary!$B$9^2*(1-EXP(-2*Summary!$B$7*Summary!$B$3))/(2*Summary!$B$7)</f>
        <v>2.13796991461712E-007</v>
      </c>
      <c r="E4059" s="0" t="n">
        <f aca="false">LN(NORMDIST(B4059,C4059,SQRT(D4059),FALSE()))</f>
        <v>6.76013169611749</v>
      </c>
    </row>
    <row r="4060" customFormat="false" ht="15" hidden="false" customHeight="false" outlineLevel="0" collapsed="false">
      <c r="A4060" s="0" t="n">
        <f aca="false">Data!C4060</f>
        <v>0.003</v>
      </c>
      <c r="B4060" s="0" t="n">
        <f aca="false">Data!C4061</f>
        <v>0.003</v>
      </c>
      <c r="C4060" s="0" t="n">
        <f aca="false">Summary!$B$8+(A4060-Summary!$B$8)*EXP(-Summary!$B$7*Summary!$B$3)</f>
        <v>0.00300458788028437</v>
      </c>
      <c r="D4060" s="0" t="n">
        <f aca="false">Summary!$B$9^2*(1-EXP(-2*Summary!$B$7*Summary!$B$3))/(2*Summary!$B$7)</f>
        <v>2.13796991461712E-007</v>
      </c>
      <c r="E4060" s="0" t="n">
        <f aca="false">LN(NORMDIST(B4060,C4060,SQRT(D4060),FALSE()))</f>
        <v>6.76013169611749</v>
      </c>
    </row>
    <row r="4061" customFormat="false" ht="15" hidden="false" customHeight="false" outlineLevel="0" collapsed="false">
      <c r="A4061" s="0" t="n">
        <f aca="false">Data!C4061</f>
        <v>0.003</v>
      </c>
      <c r="B4061" s="0" t="n">
        <f aca="false">Data!C4062</f>
        <v>0.0029</v>
      </c>
      <c r="C4061" s="0" t="n">
        <f aca="false">Summary!$B$8+(A4061-Summary!$B$8)*EXP(-Summary!$B$7*Summary!$B$3)</f>
        <v>0.00300458788028437</v>
      </c>
      <c r="D4061" s="0" t="n">
        <f aca="false">Summary!$B$9^2*(1-EXP(-2*Summary!$B$7*Summary!$B$3))/(2*Summary!$B$7)</f>
        <v>2.13796991461712E-007</v>
      </c>
      <c r="E4061" s="0" t="n">
        <f aca="false">LN(NORMDIST(B4061,C4061,SQRT(D4061),FALSE()))</f>
        <v>6.73459911967141</v>
      </c>
    </row>
    <row r="4062" customFormat="false" ht="15" hidden="false" customHeight="false" outlineLevel="0" collapsed="false">
      <c r="A4062" s="0" t="n">
        <f aca="false">Data!C4062</f>
        <v>0.0029</v>
      </c>
      <c r="B4062" s="0" t="n">
        <f aca="false">Data!C4063</f>
        <v>0.0023</v>
      </c>
      <c r="C4062" s="0" t="n">
        <f aca="false">Summary!$B$8+(A4062-Summary!$B$8)*EXP(-Summary!$B$7*Summary!$B$3)</f>
        <v>0.00290462884515213</v>
      </c>
      <c r="D4062" s="0" t="n">
        <f aca="false">Summary!$B$9^2*(1-EXP(-2*Summary!$B$7*Summary!$B$3))/(2*Summary!$B$7)</f>
        <v>2.13796991461712E-007</v>
      </c>
      <c r="E4062" s="0" t="n">
        <f aca="false">LN(NORMDIST(B4062,C4062,SQRT(D4062),FALSE()))</f>
        <v>5.90522024660356</v>
      </c>
    </row>
    <row r="4063" customFormat="false" ht="15" hidden="false" customHeight="false" outlineLevel="0" collapsed="false">
      <c r="A4063" s="0" t="n">
        <f aca="false">Data!C4063</f>
        <v>0.0023</v>
      </c>
      <c r="B4063" s="0" t="n">
        <f aca="false">Data!C4064</f>
        <v>0.002</v>
      </c>
      <c r="C4063" s="0" t="n">
        <f aca="false">Summary!$B$8+(A4063-Summary!$B$8)*EXP(-Summary!$B$7*Summary!$B$3)</f>
        <v>0.0023048746343587</v>
      </c>
      <c r="D4063" s="0" t="n">
        <f aca="false">Summary!$B$9^2*(1-EXP(-2*Summary!$B$7*Summary!$B$3))/(2*Summary!$B$7)</f>
        <v>2.13796991461712E-007</v>
      </c>
      <c r="E4063" s="0" t="n">
        <f aca="false">LN(NORMDIST(B4063,C4063,SQRT(D4063),FALSE()))</f>
        <v>6.54280521880247</v>
      </c>
    </row>
    <row r="4064" customFormat="false" ht="15" hidden="false" customHeight="false" outlineLevel="0" collapsed="false">
      <c r="A4064" s="0" t="n">
        <f aca="false">Data!C4064</f>
        <v>0.002</v>
      </c>
      <c r="B4064" s="0" t="n">
        <f aca="false">Data!C4065</f>
        <v>0.0021</v>
      </c>
      <c r="C4064" s="0" t="n">
        <f aca="false">Summary!$B$8+(A4064-Summary!$B$8)*EXP(-Summary!$B$7*Summary!$B$3)</f>
        <v>0.00200499752896198</v>
      </c>
      <c r="D4064" s="0" t="n">
        <f aca="false">Summary!$B$9^2*(1-EXP(-2*Summary!$B$7*Summary!$B$3))/(2*Summary!$B$7)</f>
        <v>2.13796991461712E-007</v>
      </c>
      <c r="E4064" s="0" t="n">
        <f aca="false">LN(NORMDIST(B4064,C4064,SQRT(D4064),FALSE()))</f>
        <v>6.73907335288201</v>
      </c>
    </row>
    <row r="4065" customFormat="false" ht="15" hidden="false" customHeight="false" outlineLevel="0" collapsed="false">
      <c r="A4065" s="0" t="n">
        <f aca="false">Data!C4065</f>
        <v>0.0021</v>
      </c>
      <c r="B4065" s="0" t="n">
        <f aca="false">Data!C4066</f>
        <v>0.0023</v>
      </c>
      <c r="C4065" s="0" t="n">
        <f aca="false">Summary!$B$8+(A4065-Summary!$B$8)*EXP(-Summary!$B$7*Summary!$B$3)</f>
        <v>0.00210495656409422</v>
      </c>
      <c r="D4065" s="0" t="n">
        <f aca="false">Summary!$B$9^2*(1-EXP(-2*Summary!$B$7*Summary!$B$3))/(2*Summary!$B$7)</f>
        <v>2.13796991461712E-007</v>
      </c>
      <c r="E4065" s="0" t="n">
        <f aca="false">LN(NORMDIST(B4065,C4065,SQRT(D4065),FALSE()))</f>
        <v>6.67121348219763</v>
      </c>
    </row>
    <row r="4066" customFormat="false" ht="15" hidden="false" customHeight="false" outlineLevel="0" collapsed="false">
      <c r="A4066" s="0" t="n">
        <f aca="false">Data!C4066</f>
        <v>0.0023</v>
      </c>
      <c r="B4066" s="0" t="n">
        <f aca="false">Data!C4067</f>
        <v>0.0023</v>
      </c>
      <c r="C4066" s="0" t="n">
        <f aca="false">Summary!$B$8+(A4066-Summary!$B$8)*EXP(-Summary!$B$7*Summary!$B$3)</f>
        <v>0.0023048746343587</v>
      </c>
      <c r="D4066" s="0" t="n">
        <f aca="false">Summary!$B$9^2*(1-EXP(-2*Summary!$B$7*Summary!$B$3))/(2*Summary!$B$7)</f>
        <v>2.13796991461712E-007</v>
      </c>
      <c r="E4066" s="0" t="n">
        <f aca="false">LN(NORMDIST(B4066,C4066,SQRT(D4066),FALSE()))</f>
        <v>6.76012535034384</v>
      </c>
    </row>
    <row r="4067" customFormat="false" ht="15" hidden="false" customHeight="false" outlineLevel="0" collapsed="false">
      <c r="A4067" s="0" t="n">
        <f aca="false">Data!C4067</f>
        <v>0.0023</v>
      </c>
      <c r="B4067" s="0" t="n">
        <f aca="false">Data!C4068</f>
        <v>0.0023</v>
      </c>
      <c r="C4067" s="0" t="n">
        <f aca="false">Summary!$B$8+(A4067-Summary!$B$8)*EXP(-Summary!$B$7*Summary!$B$3)</f>
        <v>0.0023048746343587</v>
      </c>
      <c r="D4067" s="0" t="n">
        <f aca="false">Summary!$B$9^2*(1-EXP(-2*Summary!$B$7*Summary!$B$3))/(2*Summary!$B$7)</f>
        <v>2.13796991461712E-007</v>
      </c>
      <c r="E4067" s="0" t="n">
        <f aca="false">LN(NORMDIST(B4067,C4067,SQRT(D4067),FALSE()))</f>
        <v>6.76012535034384</v>
      </c>
    </row>
    <row r="4068" customFormat="false" ht="15" hidden="false" customHeight="false" outlineLevel="0" collapsed="false">
      <c r="A4068" s="0" t="n">
        <f aca="false">Data!C4068</f>
        <v>0.0023</v>
      </c>
      <c r="B4068" s="0" t="n">
        <f aca="false">Data!C4069</f>
        <v>0.0023</v>
      </c>
      <c r="C4068" s="0" t="n">
        <f aca="false">Summary!$B$8+(A4068-Summary!$B$8)*EXP(-Summary!$B$7*Summary!$B$3)</f>
        <v>0.0023048746343587</v>
      </c>
      <c r="D4068" s="0" t="n">
        <f aca="false">Summary!$B$9^2*(1-EXP(-2*Summary!$B$7*Summary!$B$3))/(2*Summary!$B$7)</f>
        <v>2.13796991461712E-007</v>
      </c>
      <c r="E4068" s="0" t="n">
        <f aca="false">LN(NORMDIST(B4068,C4068,SQRT(D4068),FALSE()))</f>
        <v>6.76012535034384</v>
      </c>
    </row>
    <row r="4069" customFormat="false" ht="15" hidden="false" customHeight="false" outlineLevel="0" collapsed="false">
      <c r="A4069" s="0" t="n">
        <f aca="false">Data!C4069</f>
        <v>0.0023</v>
      </c>
      <c r="B4069" s="0" t="n">
        <f aca="false">Data!C4070</f>
        <v>0.0023</v>
      </c>
      <c r="C4069" s="0" t="n">
        <f aca="false">Summary!$B$8+(A4069-Summary!$B$8)*EXP(-Summary!$B$7*Summary!$B$3)</f>
        <v>0.0023048746343587</v>
      </c>
      <c r="D4069" s="0" t="n">
        <f aca="false">Summary!$B$9^2*(1-EXP(-2*Summary!$B$7*Summary!$B$3))/(2*Summary!$B$7)</f>
        <v>2.13796991461712E-007</v>
      </c>
      <c r="E4069" s="0" t="n">
        <f aca="false">LN(NORMDIST(B4069,C4069,SQRT(D4069),FALSE()))</f>
        <v>6.76012535034384</v>
      </c>
    </row>
    <row r="4070" customFormat="false" ht="15" hidden="false" customHeight="false" outlineLevel="0" collapsed="false">
      <c r="A4070" s="0" t="n">
        <f aca="false">Data!C4070</f>
        <v>0.0023</v>
      </c>
      <c r="B4070" s="0" t="n">
        <f aca="false">Data!C4071</f>
        <v>0.0023</v>
      </c>
      <c r="C4070" s="0" t="n">
        <f aca="false">Summary!$B$8+(A4070-Summary!$B$8)*EXP(-Summary!$B$7*Summary!$B$3)</f>
        <v>0.0023048746343587</v>
      </c>
      <c r="D4070" s="0" t="n">
        <f aca="false">Summary!$B$9^2*(1-EXP(-2*Summary!$B$7*Summary!$B$3))/(2*Summary!$B$7)</f>
        <v>2.13796991461712E-007</v>
      </c>
      <c r="E4070" s="0" t="n">
        <f aca="false">LN(NORMDIST(B4070,C4070,SQRT(D4070),FALSE()))</f>
        <v>6.76012535034384</v>
      </c>
    </row>
    <row r="4071" customFormat="false" ht="15" hidden="false" customHeight="false" outlineLevel="0" collapsed="false">
      <c r="A4071" s="0" t="n">
        <f aca="false">Data!C4071</f>
        <v>0.0023</v>
      </c>
      <c r="B4071" s="0" t="n">
        <f aca="false">Data!C4072</f>
        <v>0.0023</v>
      </c>
      <c r="C4071" s="0" t="n">
        <f aca="false">Summary!$B$8+(A4071-Summary!$B$8)*EXP(-Summary!$B$7*Summary!$B$3)</f>
        <v>0.0023048746343587</v>
      </c>
      <c r="D4071" s="0" t="n">
        <f aca="false">Summary!$B$9^2*(1-EXP(-2*Summary!$B$7*Summary!$B$3))/(2*Summary!$B$7)</f>
        <v>2.13796991461712E-007</v>
      </c>
      <c r="E4071" s="0" t="n">
        <f aca="false">LN(NORMDIST(B4071,C4071,SQRT(D4071),FALSE()))</f>
        <v>6.76012535034384</v>
      </c>
    </row>
    <row r="4072" customFormat="false" ht="15" hidden="false" customHeight="false" outlineLevel="0" collapsed="false">
      <c r="A4072" s="0" t="n">
        <f aca="false">Data!C4072</f>
        <v>0.0023</v>
      </c>
      <c r="B4072" s="0" t="n">
        <f aca="false">Data!C4073</f>
        <v>0.0022</v>
      </c>
      <c r="C4072" s="0" t="n">
        <f aca="false">Summary!$B$8+(A4072-Summary!$B$8)*EXP(-Summary!$B$7*Summary!$B$3)</f>
        <v>0.0023048746343587</v>
      </c>
      <c r="D4072" s="0" t="n">
        <f aca="false">Summary!$B$9^2*(1-EXP(-2*Summary!$B$7*Summary!$B$3))/(2*Summary!$B$7)</f>
        <v>2.13796991461712E-007</v>
      </c>
      <c r="E4072" s="0" t="n">
        <f aca="false">LN(NORMDIST(B4072,C4072,SQRT(D4072),FALSE()))</f>
        <v>6.7344586494312</v>
      </c>
    </row>
    <row r="4073" customFormat="false" ht="15" hidden="false" customHeight="false" outlineLevel="0" collapsed="false">
      <c r="A4073" s="0" t="n">
        <f aca="false">Data!C4073</f>
        <v>0.0022</v>
      </c>
      <c r="B4073" s="0" t="n">
        <f aca="false">Data!C4074</f>
        <v>0.0023</v>
      </c>
      <c r="C4073" s="0" t="n">
        <f aca="false">Summary!$B$8+(A4073-Summary!$B$8)*EXP(-Summary!$B$7*Summary!$B$3)</f>
        <v>0.00220491559922646</v>
      </c>
      <c r="D4073" s="0" t="n">
        <f aca="false">Summary!$B$9^2*(1-EXP(-2*Summary!$B$7*Summary!$B$3))/(2*Summary!$B$7)</f>
        <v>2.13796991461712E-007</v>
      </c>
      <c r="E4073" s="0" t="n">
        <f aca="false">LN(NORMDIST(B4073,C4073,SQRT(D4073),FALSE()))</f>
        <v>6.73903693102446</v>
      </c>
    </row>
    <row r="4074" customFormat="false" ht="15" hidden="false" customHeight="false" outlineLevel="0" collapsed="false">
      <c r="A4074" s="0" t="n">
        <f aca="false">Data!C4074</f>
        <v>0.0023</v>
      </c>
      <c r="B4074" s="0" t="n">
        <f aca="false">Data!C4075</f>
        <v>0.0022</v>
      </c>
      <c r="C4074" s="0" t="n">
        <f aca="false">Summary!$B$8+(A4074-Summary!$B$8)*EXP(-Summary!$B$7*Summary!$B$3)</f>
        <v>0.0023048746343587</v>
      </c>
      <c r="D4074" s="0" t="n">
        <f aca="false">Summary!$B$9^2*(1-EXP(-2*Summary!$B$7*Summary!$B$3))/(2*Summary!$B$7)</f>
        <v>2.13796991461712E-007</v>
      </c>
      <c r="E4074" s="0" t="n">
        <f aca="false">LN(NORMDIST(B4074,C4074,SQRT(D4074),FALSE()))</f>
        <v>6.7344586494312</v>
      </c>
    </row>
    <row r="4075" customFormat="false" ht="15" hidden="false" customHeight="false" outlineLevel="0" collapsed="false">
      <c r="A4075" s="0" t="n">
        <f aca="false">Data!C4075</f>
        <v>0.0022</v>
      </c>
      <c r="B4075" s="0" t="n">
        <f aca="false">Data!C4076</f>
        <v>0.0022</v>
      </c>
      <c r="C4075" s="0" t="n">
        <f aca="false">Summary!$B$8+(A4075-Summary!$B$8)*EXP(-Summary!$B$7*Summary!$B$3)</f>
        <v>0.00220491559922646</v>
      </c>
      <c r="D4075" s="0" t="n">
        <f aca="false">Summary!$B$9^2*(1-EXP(-2*Summary!$B$7*Summary!$B$3))/(2*Summary!$B$7)</f>
        <v>2.13796991461712E-007</v>
      </c>
      <c r="E4075" s="0" t="n">
        <f aca="false">LN(NORMDIST(B4075,C4075,SQRT(D4075),FALSE()))</f>
        <v>6.76012441240823</v>
      </c>
    </row>
    <row r="4076" customFormat="false" ht="15" hidden="false" customHeight="false" outlineLevel="0" collapsed="false">
      <c r="A4076" s="0" t="n">
        <f aca="false">Data!C4076</f>
        <v>0.0022</v>
      </c>
      <c r="B4076" s="0" t="n">
        <f aca="false">Data!C4077</f>
        <v>0.0022</v>
      </c>
      <c r="C4076" s="0" t="n">
        <f aca="false">Summary!$B$8+(A4076-Summary!$B$8)*EXP(-Summary!$B$7*Summary!$B$3)</f>
        <v>0.00220491559922646</v>
      </c>
      <c r="D4076" s="0" t="n">
        <f aca="false">Summary!$B$9^2*(1-EXP(-2*Summary!$B$7*Summary!$B$3))/(2*Summary!$B$7)</f>
        <v>2.13796991461712E-007</v>
      </c>
      <c r="E4076" s="0" t="n">
        <f aca="false">LN(NORMDIST(B4076,C4076,SQRT(D4076),FALSE()))</f>
        <v>6.76012441240823</v>
      </c>
    </row>
    <row r="4077" customFormat="false" ht="15" hidden="false" customHeight="false" outlineLevel="0" collapsed="false">
      <c r="A4077" s="0" t="n">
        <f aca="false">Data!C4077</f>
        <v>0.0022</v>
      </c>
      <c r="B4077" s="0" t="n">
        <f aca="false">Data!C4078</f>
        <v>0.0021</v>
      </c>
      <c r="C4077" s="0" t="n">
        <f aca="false">Summary!$B$8+(A4077-Summary!$B$8)*EXP(-Summary!$B$7*Summary!$B$3)</f>
        <v>0.00220491559922646</v>
      </c>
      <c r="D4077" s="0" t="n">
        <f aca="false">Summary!$B$9^2*(1-EXP(-2*Summary!$B$7*Summary!$B$3))/(2*Summary!$B$7)</f>
        <v>2.13796991461712E-007</v>
      </c>
      <c r="E4077" s="0" t="n">
        <f aca="false">LN(NORMDIST(B4077,C4077,SQRT(D4077),FALSE()))</f>
        <v>6.73443855085751</v>
      </c>
    </row>
    <row r="4078" customFormat="false" ht="15" hidden="false" customHeight="false" outlineLevel="0" collapsed="false">
      <c r="A4078" s="0" t="n">
        <f aca="false">Data!C4078</f>
        <v>0.0021</v>
      </c>
      <c r="B4078" s="0" t="n">
        <f aca="false">Data!C4079</f>
        <v>0.0023</v>
      </c>
      <c r="C4078" s="0" t="n">
        <f aca="false">Summary!$B$8+(A4078-Summary!$B$8)*EXP(-Summary!$B$7*Summary!$B$3)</f>
        <v>0.00210495656409422</v>
      </c>
      <c r="D4078" s="0" t="n">
        <f aca="false">Summary!$B$9^2*(1-EXP(-2*Summary!$B$7*Summary!$B$3))/(2*Summary!$B$7)</f>
        <v>2.13796991461712E-007</v>
      </c>
      <c r="E4078" s="0" t="n">
        <f aca="false">LN(NORMDIST(B4078,C4078,SQRT(D4078),FALSE()))</f>
        <v>6.67121348219763</v>
      </c>
    </row>
    <row r="4079" customFormat="false" ht="15" hidden="false" customHeight="false" outlineLevel="0" collapsed="false">
      <c r="A4079" s="0" t="n">
        <f aca="false">Data!C4079</f>
        <v>0.0023</v>
      </c>
      <c r="B4079" s="0" t="n">
        <f aca="false">Data!C4080</f>
        <v>0.0023</v>
      </c>
      <c r="C4079" s="0" t="n">
        <f aca="false">Summary!$B$8+(A4079-Summary!$B$8)*EXP(-Summary!$B$7*Summary!$B$3)</f>
        <v>0.0023048746343587</v>
      </c>
      <c r="D4079" s="0" t="n">
        <f aca="false">Summary!$B$9^2*(1-EXP(-2*Summary!$B$7*Summary!$B$3))/(2*Summary!$B$7)</f>
        <v>2.13796991461712E-007</v>
      </c>
      <c r="E4079" s="0" t="n">
        <f aca="false">LN(NORMDIST(B4079,C4079,SQRT(D4079),FALSE()))</f>
        <v>6.76012535034384</v>
      </c>
    </row>
    <row r="4080" customFormat="false" ht="15" hidden="false" customHeight="false" outlineLevel="0" collapsed="false">
      <c r="A4080" s="0" t="n">
        <f aca="false">Data!C4080</f>
        <v>0.0023</v>
      </c>
      <c r="B4080" s="0" t="n">
        <f aca="false">Data!C4081</f>
        <v>0.0023</v>
      </c>
      <c r="C4080" s="0" t="n">
        <f aca="false">Summary!$B$8+(A4080-Summary!$B$8)*EXP(-Summary!$B$7*Summary!$B$3)</f>
        <v>0.0023048746343587</v>
      </c>
      <c r="D4080" s="0" t="n">
        <f aca="false">Summary!$B$9^2*(1-EXP(-2*Summary!$B$7*Summary!$B$3))/(2*Summary!$B$7)</f>
        <v>2.13796991461712E-007</v>
      </c>
      <c r="E4080" s="0" t="n">
        <f aca="false">LN(NORMDIST(B4080,C4080,SQRT(D4080),FALSE()))</f>
        <v>6.76012535034384</v>
      </c>
    </row>
    <row r="4081" customFormat="false" ht="15" hidden="false" customHeight="false" outlineLevel="0" collapsed="false">
      <c r="A4081" s="0" t="n">
        <f aca="false">Data!C4081</f>
        <v>0.0023</v>
      </c>
      <c r="B4081" s="0" t="n">
        <f aca="false">Data!C4082</f>
        <v>0.0025</v>
      </c>
      <c r="C4081" s="0" t="n">
        <f aca="false">Summary!$B$8+(A4081-Summary!$B$8)*EXP(-Summary!$B$7*Summary!$B$3)</f>
        <v>0.0023048746343587</v>
      </c>
      <c r="D4081" s="0" t="n">
        <f aca="false">Summary!$B$9^2*(1-EXP(-2*Summary!$B$7*Summary!$B$3))/(2*Summary!$B$7)</f>
        <v>2.13796991461712E-007</v>
      </c>
      <c r="E4081" s="0" t="n">
        <f aca="false">LN(NORMDIST(B4081,C4081,SQRT(D4081),FALSE()))</f>
        <v>6.67113872336566</v>
      </c>
    </row>
    <row r="4082" customFormat="false" ht="15" hidden="false" customHeight="false" outlineLevel="0" collapsed="false">
      <c r="A4082" s="0" t="n">
        <f aca="false">Data!C4082</f>
        <v>0.0025</v>
      </c>
      <c r="B4082" s="0" t="n">
        <f aca="false">Data!C4083</f>
        <v>0.0024</v>
      </c>
      <c r="C4082" s="0" t="n">
        <f aca="false">Summary!$B$8+(A4082-Summary!$B$8)*EXP(-Summary!$B$7*Summary!$B$3)</f>
        <v>0.00250479270462317</v>
      </c>
      <c r="D4082" s="0" t="n">
        <f aca="false">Summary!$B$9^2*(1-EXP(-2*Summary!$B$7*Summary!$B$3))/(2*Summary!$B$7)</f>
        <v>2.13796991461712E-007</v>
      </c>
      <c r="E4082" s="0" t="n">
        <f aca="false">LN(NORMDIST(B4082,C4082,SQRT(D4082),FALSE()))</f>
        <v>6.7344988230312</v>
      </c>
    </row>
    <row r="4083" customFormat="false" ht="15" hidden="false" customHeight="false" outlineLevel="0" collapsed="false">
      <c r="A4083" s="0" t="n">
        <f aca="false">Data!C4083</f>
        <v>0.0024</v>
      </c>
      <c r="B4083" s="0" t="n">
        <f aca="false">Data!C4084</f>
        <v>0.0024</v>
      </c>
      <c r="C4083" s="0" t="n">
        <f aca="false">Summary!$B$8+(A4083-Summary!$B$8)*EXP(-Summary!$B$7*Summary!$B$3)</f>
        <v>0.00240483366949093</v>
      </c>
      <c r="D4083" s="0" t="n">
        <f aca="false">Summary!$B$9^2*(1-EXP(-2*Summary!$B$7*Summary!$B$3))/(2*Summary!$B$7)</f>
        <v>2.13796991461712E-007</v>
      </c>
      <c r="E4083" s="0" t="n">
        <f aca="false">LN(NORMDIST(B4083,C4083,SQRT(D4083),FALSE()))</f>
        <v>6.76012628043032</v>
      </c>
    </row>
    <row r="4084" customFormat="false" ht="15" hidden="false" customHeight="false" outlineLevel="0" collapsed="false">
      <c r="A4084" s="0" t="n">
        <f aca="false">Data!C4084</f>
        <v>0.0024</v>
      </c>
      <c r="B4084" s="0" t="n">
        <f aca="false">Data!C4085</f>
        <v>0.0022</v>
      </c>
      <c r="C4084" s="0" t="n">
        <f aca="false">Summary!$B$8+(A4084-Summary!$B$8)*EXP(-Summary!$B$7*Summary!$B$3)</f>
        <v>0.00240483366949093</v>
      </c>
      <c r="D4084" s="0" t="n">
        <f aca="false">Summary!$B$9^2*(1-EXP(-2*Summary!$B$7*Summary!$B$3))/(2*Summary!$B$7)</f>
        <v>2.13796991461712E-007</v>
      </c>
      <c r="E4084" s="0" t="n">
        <f aca="false">LN(NORMDIST(B4084,C4084,SQRT(D4084),FALSE()))</f>
        <v>6.66205785694673</v>
      </c>
    </row>
    <row r="4085" customFormat="false" ht="15" hidden="false" customHeight="false" outlineLevel="0" collapsed="false">
      <c r="A4085" s="0" t="n">
        <f aca="false">Data!C4085</f>
        <v>0.0022</v>
      </c>
      <c r="B4085" s="0" t="n">
        <f aca="false">Data!C4086</f>
        <v>0.0022</v>
      </c>
      <c r="C4085" s="0" t="n">
        <f aca="false">Summary!$B$8+(A4085-Summary!$B$8)*EXP(-Summary!$B$7*Summary!$B$3)</f>
        <v>0.00220491559922646</v>
      </c>
      <c r="D4085" s="0" t="n">
        <f aca="false">Summary!$B$9^2*(1-EXP(-2*Summary!$B$7*Summary!$B$3))/(2*Summary!$B$7)</f>
        <v>2.13796991461712E-007</v>
      </c>
      <c r="E4085" s="0" t="n">
        <f aca="false">LN(NORMDIST(B4085,C4085,SQRT(D4085),FALSE()))</f>
        <v>6.76012441240823</v>
      </c>
    </row>
    <row r="4086" customFormat="false" ht="15" hidden="false" customHeight="false" outlineLevel="0" collapsed="false">
      <c r="A4086" s="0" t="n">
        <f aca="false">Data!C4086</f>
        <v>0.0022</v>
      </c>
      <c r="B4086" s="0" t="n">
        <f aca="false">Data!C4087</f>
        <v>0.0022</v>
      </c>
      <c r="C4086" s="0" t="n">
        <f aca="false">Summary!$B$8+(A4086-Summary!$B$8)*EXP(-Summary!$B$7*Summary!$B$3)</f>
        <v>0.00220491559922646</v>
      </c>
      <c r="D4086" s="0" t="n">
        <f aca="false">Summary!$B$9^2*(1-EXP(-2*Summary!$B$7*Summary!$B$3))/(2*Summary!$B$7)</f>
        <v>2.13796991461712E-007</v>
      </c>
      <c r="E4086" s="0" t="n">
        <f aca="false">LN(NORMDIST(B4086,C4086,SQRT(D4086),FALSE()))</f>
        <v>6.76012441240823</v>
      </c>
    </row>
    <row r="4087" customFormat="false" ht="15" hidden="false" customHeight="false" outlineLevel="0" collapsed="false">
      <c r="A4087" s="0" t="n">
        <f aca="false">Data!C4087</f>
        <v>0.0022</v>
      </c>
      <c r="B4087" s="0" t="n">
        <f aca="false">Data!C4088</f>
        <v>0.0021</v>
      </c>
      <c r="C4087" s="0" t="n">
        <f aca="false">Summary!$B$8+(A4087-Summary!$B$8)*EXP(-Summary!$B$7*Summary!$B$3)</f>
        <v>0.00220491559922646</v>
      </c>
      <c r="D4087" s="0" t="n">
        <f aca="false">Summary!$B$9^2*(1-EXP(-2*Summary!$B$7*Summary!$B$3))/(2*Summary!$B$7)</f>
        <v>2.13796991461712E-007</v>
      </c>
      <c r="E4087" s="0" t="n">
        <f aca="false">LN(NORMDIST(B4087,C4087,SQRT(D4087),FALSE()))</f>
        <v>6.73443855085751</v>
      </c>
    </row>
    <row r="4088" customFormat="false" ht="15" hidden="false" customHeight="false" outlineLevel="0" collapsed="false">
      <c r="A4088" s="0" t="n">
        <f aca="false">Data!C4088</f>
        <v>0.0021</v>
      </c>
      <c r="B4088" s="0" t="n">
        <f aca="false">Data!C4089</f>
        <v>0.0019</v>
      </c>
      <c r="C4088" s="0" t="n">
        <f aca="false">Summary!$B$8+(A4088-Summary!$B$8)*EXP(-Summary!$B$7*Summary!$B$3)</f>
        <v>0.00210495656409422</v>
      </c>
      <c r="D4088" s="0" t="n">
        <f aca="false">Summary!$B$9^2*(1-EXP(-2*Summary!$B$7*Summary!$B$3))/(2*Summary!$B$7)</f>
        <v>2.13796991461712E-007</v>
      </c>
      <c r="E4088" s="0" t="n">
        <f aca="false">LN(NORMDIST(B4088,C4088,SQRT(D4088),FALSE()))</f>
        <v>6.66194007931141</v>
      </c>
    </row>
    <row r="4089" customFormat="false" ht="15" hidden="false" customHeight="false" outlineLevel="0" collapsed="false">
      <c r="A4089" s="0" t="n">
        <f aca="false">Data!C4089</f>
        <v>0.0019</v>
      </c>
      <c r="B4089" s="0" t="n">
        <f aca="false">Data!C4090</f>
        <v>0.002</v>
      </c>
      <c r="C4089" s="0" t="n">
        <f aca="false">Summary!$B$8+(A4089-Summary!$B$8)*EXP(-Summary!$B$7*Summary!$B$3)</f>
        <v>0.00190503849382974</v>
      </c>
      <c r="D4089" s="0" t="n">
        <f aca="false">Summary!$B$9^2*(1-EXP(-2*Summary!$B$7*Summary!$B$3))/(2*Summary!$B$7)</f>
        <v>2.13796991461712E-007</v>
      </c>
      <c r="E4089" s="0" t="n">
        <f aca="false">LN(NORMDIST(B4089,C4089,SQRT(D4089),FALSE()))</f>
        <v>6.73909155203709</v>
      </c>
    </row>
    <row r="4090" customFormat="false" ht="15" hidden="false" customHeight="false" outlineLevel="0" collapsed="false">
      <c r="A4090" s="0" t="n">
        <f aca="false">Data!C4090</f>
        <v>0.002</v>
      </c>
      <c r="B4090" s="0" t="n">
        <f aca="false">Data!C4091</f>
        <v>0.0019</v>
      </c>
      <c r="C4090" s="0" t="n">
        <f aca="false">Summary!$B$8+(A4090-Summary!$B$8)*EXP(-Summary!$B$7*Summary!$B$3)</f>
        <v>0.00200499752896198</v>
      </c>
      <c r="D4090" s="0" t="n">
        <f aca="false">Summary!$B$9^2*(1-EXP(-2*Summary!$B$7*Summary!$B$3))/(2*Summary!$B$7)</f>
        <v>2.13796991461712E-007</v>
      </c>
      <c r="E4090" s="0" t="n">
        <f aca="false">LN(NORMDIST(B4090,C4090,SQRT(D4090),FALSE()))</f>
        <v>6.73439833016274</v>
      </c>
    </row>
    <row r="4091" customFormat="false" ht="15" hidden="false" customHeight="false" outlineLevel="0" collapsed="false">
      <c r="A4091" s="0" t="n">
        <f aca="false">Data!C4091</f>
        <v>0.0019</v>
      </c>
      <c r="B4091" s="0" t="n">
        <f aca="false">Data!C4092</f>
        <v>0.0024</v>
      </c>
      <c r="C4091" s="0" t="n">
        <f aca="false">Summary!$B$8+(A4091-Summary!$B$8)*EXP(-Summary!$B$7*Summary!$B$3)</f>
        <v>0.00190503849382974</v>
      </c>
      <c r="D4091" s="0" t="n">
        <f aca="false">Summary!$B$9^2*(1-EXP(-2*Summary!$B$7*Summary!$B$3))/(2*Summary!$B$7)</f>
        <v>2.13796991461712E-007</v>
      </c>
      <c r="E4091" s="0" t="n">
        <f aca="false">LN(NORMDIST(B4091,C4091,SQRT(D4091),FALSE()))</f>
        <v>6.18723812481412</v>
      </c>
    </row>
    <row r="4092" customFormat="false" ht="15" hidden="false" customHeight="false" outlineLevel="0" collapsed="false">
      <c r="A4092" s="0" t="n">
        <f aca="false">Data!C4092</f>
        <v>0.0024</v>
      </c>
      <c r="B4092" s="0" t="n">
        <f aca="false">Data!C4093</f>
        <v>0.0024</v>
      </c>
      <c r="C4092" s="0" t="n">
        <f aca="false">Summary!$B$8+(A4092-Summary!$B$8)*EXP(-Summary!$B$7*Summary!$B$3)</f>
        <v>0.00240483366949093</v>
      </c>
      <c r="D4092" s="0" t="n">
        <f aca="false">Summary!$B$9^2*(1-EXP(-2*Summary!$B$7*Summary!$B$3))/(2*Summary!$B$7)</f>
        <v>2.13796991461712E-007</v>
      </c>
      <c r="E4092" s="0" t="n">
        <f aca="false">LN(NORMDIST(B4092,C4092,SQRT(D4092),FALSE()))</f>
        <v>6.76012628043032</v>
      </c>
    </row>
    <row r="4093" customFormat="false" ht="15" hidden="false" customHeight="false" outlineLevel="0" collapsed="false">
      <c r="A4093" s="0" t="n">
        <f aca="false">Data!C4093</f>
        <v>0.0024</v>
      </c>
      <c r="B4093" s="0" t="n">
        <f aca="false">Data!C4094</f>
        <v>0.0026</v>
      </c>
      <c r="C4093" s="0" t="n">
        <f aca="false">Summary!$B$8+(A4093-Summary!$B$8)*EXP(-Summary!$B$7*Summary!$B$3)</f>
        <v>0.00240483366949093</v>
      </c>
      <c r="D4093" s="0" t="n">
        <f aca="false">Summary!$B$9^2*(1-EXP(-2*Summary!$B$7*Summary!$B$3))/(2*Summary!$B$7)</f>
        <v>2.13796991461712E-007</v>
      </c>
      <c r="E4093" s="0" t="n">
        <f aca="false">LN(NORMDIST(B4093,C4093,SQRT(D4093),FALSE()))</f>
        <v>6.67110133217598</v>
      </c>
    </row>
    <row r="4094" customFormat="false" ht="15" hidden="false" customHeight="false" outlineLevel="0" collapsed="false">
      <c r="A4094" s="0" t="n">
        <f aca="false">Data!C4094</f>
        <v>0.0026</v>
      </c>
      <c r="B4094" s="0" t="n">
        <f aca="false">Data!C4095</f>
        <v>0.0027</v>
      </c>
      <c r="C4094" s="0" t="n">
        <f aca="false">Summary!$B$8+(A4094-Summary!$B$8)*EXP(-Summary!$B$7*Summary!$B$3)</f>
        <v>0.00260475173975541</v>
      </c>
      <c r="D4094" s="0" t="n">
        <f aca="false">Summary!$B$9^2*(1-EXP(-2*Summary!$B$7*Summary!$B$3))/(2*Summary!$B$7)</f>
        <v>2.13796991461712E-007</v>
      </c>
      <c r="E4094" s="0" t="n">
        <f aca="false">LN(NORMDIST(B4094,C4094,SQRT(D4094),FALSE()))</f>
        <v>6.73896399311981</v>
      </c>
    </row>
    <row r="4095" customFormat="false" ht="15" hidden="false" customHeight="false" outlineLevel="0" collapsed="false">
      <c r="A4095" s="0" t="n">
        <f aca="false">Data!C4095</f>
        <v>0.0027</v>
      </c>
      <c r="B4095" s="0" t="n">
        <f aca="false">Data!C4096</f>
        <v>0.0029</v>
      </c>
      <c r="C4095" s="0" t="n">
        <f aca="false">Summary!$B$8+(A4095-Summary!$B$8)*EXP(-Summary!$B$7*Summary!$B$3)</f>
        <v>0.00270471077488766</v>
      </c>
      <c r="D4095" s="0" t="n">
        <f aca="false">Summary!$B$9^2*(1-EXP(-2*Summary!$B$7*Summary!$B$3))/(2*Summary!$B$7)</f>
        <v>2.13796991461712E-007</v>
      </c>
      <c r="E4095" s="0" t="n">
        <f aca="false">LN(NORMDIST(B4095,C4095,SQRT(D4095),FALSE()))</f>
        <v>6.67098911151217</v>
      </c>
    </row>
    <row r="4096" customFormat="false" ht="15" hidden="false" customHeight="false" outlineLevel="0" collapsed="false">
      <c r="A4096" s="0" t="n">
        <f aca="false">Data!C4096</f>
        <v>0.0029</v>
      </c>
      <c r="B4096" s="0" t="n">
        <f aca="false">Data!C4097</f>
        <v>0.0028</v>
      </c>
      <c r="C4096" s="0" t="n">
        <f aca="false">Summary!$B$8+(A4096-Summary!$B$8)*EXP(-Summary!$B$7*Summary!$B$3)</f>
        <v>0.00290462884515213</v>
      </c>
      <c r="D4096" s="0" t="n">
        <f aca="false">Summary!$B$9^2*(1-EXP(-2*Summary!$B$7*Summary!$B$3))/(2*Summary!$B$7)</f>
        <v>2.13796991461712E-007</v>
      </c>
      <c r="E4096" s="0" t="n">
        <f aca="false">LN(NORMDIST(B4096,C4096,SQRT(D4096),FALSE()))</f>
        <v>6.73457907604163</v>
      </c>
    </row>
    <row r="4097" customFormat="false" ht="15" hidden="false" customHeight="false" outlineLevel="0" collapsed="false">
      <c r="A4097" s="0" t="n">
        <f aca="false">Data!C4097</f>
        <v>0.0028</v>
      </c>
      <c r="B4097" s="0" t="n">
        <f aca="false">Data!C4098</f>
        <v>0.0028</v>
      </c>
      <c r="C4097" s="0" t="n">
        <f aca="false">Summary!$B$8+(A4097-Summary!$B$8)*EXP(-Summary!$B$7*Summary!$B$3)</f>
        <v>0.00280466981001989</v>
      </c>
      <c r="D4097" s="0" t="n">
        <f aca="false">Summary!$B$9^2*(1-EXP(-2*Summary!$B$7*Summary!$B$3))/(2*Summary!$B$7)</f>
        <v>2.13796991461712E-007</v>
      </c>
      <c r="E4097" s="0" t="n">
        <f aca="false">LN(NORMDIST(B4097,C4097,SQRT(D4097),FALSE()))</f>
        <v>6.76012992228495</v>
      </c>
    </row>
    <row r="4098" customFormat="false" ht="15" hidden="false" customHeight="false" outlineLevel="0" collapsed="false">
      <c r="A4098" s="0" t="n">
        <f aca="false">Data!C4098</f>
        <v>0.0028</v>
      </c>
      <c r="B4098" s="0" t="n">
        <f aca="false">Data!C4099</f>
        <v>0.003</v>
      </c>
      <c r="C4098" s="0" t="n">
        <f aca="false">Summary!$B$8+(A4098-Summary!$B$8)*EXP(-Summary!$B$7*Summary!$B$3)</f>
        <v>0.00280466981001989</v>
      </c>
      <c r="D4098" s="0" t="n">
        <f aca="false">Summary!$B$9^2*(1-EXP(-2*Summary!$B$7*Summary!$B$3))/(2*Summary!$B$7)</f>
        <v>2.13796991461712E-007</v>
      </c>
      <c r="E4098" s="0" t="n">
        <f aca="false">LN(NORMDIST(B4098,C4098,SQRT(D4098),FALSE()))</f>
        <v>6.67095168892597</v>
      </c>
    </row>
    <row r="4099" customFormat="false" ht="15" hidden="false" customHeight="false" outlineLevel="0" collapsed="false">
      <c r="A4099" s="0" t="n">
        <f aca="false">Data!C4099</f>
        <v>0.003</v>
      </c>
      <c r="B4099" s="0" t="n">
        <f aca="false">Data!C4100</f>
        <v>0.0031</v>
      </c>
      <c r="C4099" s="0" t="n">
        <f aca="false">Summary!$B$8+(A4099-Summary!$B$8)*EXP(-Summary!$B$7*Summary!$B$3)</f>
        <v>0.00300458788028437</v>
      </c>
      <c r="D4099" s="0" t="n">
        <f aca="false">Summary!$B$9^2*(1-EXP(-2*Summary!$B$7*Summary!$B$3))/(2*Summary!$B$7)</f>
        <v>2.13796991461712E-007</v>
      </c>
      <c r="E4099" s="0" t="n">
        <f aca="false">LN(NORMDIST(B4099,C4099,SQRT(D4099),FALSE()))</f>
        <v>6.73889092962908</v>
      </c>
    </row>
    <row r="4100" customFormat="false" ht="15" hidden="false" customHeight="false" outlineLevel="0" collapsed="false">
      <c r="A4100" s="0" t="n">
        <f aca="false">Data!C4100</f>
        <v>0.0031</v>
      </c>
      <c r="B4100" s="0" t="n">
        <f aca="false">Data!C4101</f>
        <v>0.0033</v>
      </c>
      <c r="C4100" s="0" t="n">
        <f aca="false">Summary!$B$8+(A4100-Summary!$B$8)*EXP(-Summary!$B$7*Summary!$B$3)</f>
        <v>0.00310454691541661</v>
      </c>
      <c r="D4100" s="0" t="n">
        <f aca="false">Summary!$B$9^2*(1-EXP(-2*Summary!$B$7*Summary!$B$3))/(2*Summary!$B$7)</f>
        <v>2.13796991461712E-007</v>
      </c>
      <c r="E4100" s="0" t="n">
        <f aca="false">LN(NORMDIST(B4100,C4100,SQRT(D4100),FALSE()))</f>
        <v>6.67083937407259</v>
      </c>
    </row>
    <row r="4101" customFormat="false" ht="15" hidden="false" customHeight="false" outlineLevel="0" collapsed="false">
      <c r="A4101" s="0" t="n">
        <f aca="false">Data!C4101</f>
        <v>0.0033</v>
      </c>
      <c r="B4101" s="0" t="n">
        <f aca="false">Data!C4102</f>
        <v>0.0035</v>
      </c>
      <c r="C4101" s="0" t="n">
        <f aca="false">Summary!$B$8+(A4101-Summary!$B$8)*EXP(-Summary!$B$7*Summary!$B$3)</f>
        <v>0.00330446498568109</v>
      </c>
      <c r="D4101" s="0" t="n">
        <f aca="false">Summary!$B$9^2*(1-EXP(-2*Summary!$B$7*Summary!$B$3))/(2*Summary!$B$7)</f>
        <v>2.13796991461712E-007</v>
      </c>
      <c r="E4101" s="0" t="n">
        <f aca="false">LN(NORMDIST(B4101,C4101,SQRT(D4101),FALSE()))</f>
        <v>6.67076445825803</v>
      </c>
    </row>
    <row r="4102" customFormat="false" ht="15" hidden="false" customHeight="false" outlineLevel="0" collapsed="false">
      <c r="A4102" s="0" t="n">
        <f aca="false">Data!C4102</f>
        <v>0.0035</v>
      </c>
      <c r="B4102" s="0" t="n">
        <f aca="false">Data!C4103</f>
        <v>0.0035</v>
      </c>
      <c r="C4102" s="0" t="n">
        <f aca="false">Summary!$B$8+(A4102-Summary!$B$8)*EXP(-Summary!$B$7*Summary!$B$3)</f>
        <v>0.00350438305594557</v>
      </c>
      <c r="D4102" s="0" t="n">
        <f aca="false">Summary!$B$9^2*(1-EXP(-2*Summary!$B$7*Summary!$B$3))/(2*Summary!$B$7)</f>
        <v>2.13796991461712E-007</v>
      </c>
      <c r="E4102" s="0" t="n">
        <f aca="false">LN(NORMDIST(B4102,C4102,SQRT(D4102),FALSE()))</f>
        <v>6.76013599333905</v>
      </c>
    </row>
    <row r="4103" customFormat="false" ht="15" hidden="false" customHeight="false" outlineLevel="0" collapsed="false">
      <c r="A4103" s="0" t="n">
        <f aca="false">Data!C4103</f>
        <v>0.0035</v>
      </c>
      <c r="B4103" s="0" t="n">
        <f aca="false">Data!C4104</f>
        <v>0.0033</v>
      </c>
      <c r="C4103" s="0" t="n">
        <f aca="false">Summary!$B$8+(A4103-Summary!$B$8)*EXP(-Summary!$B$7*Summary!$B$3)</f>
        <v>0.00350438305594557</v>
      </c>
      <c r="D4103" s="0" t="n">
        <f aca="false">Summary!$B$9^2*(1-EXP(-2*Summary!$B$7*Summary!$B$3))/(2*Summary!$B$7)</f>
        <v>2.13796991461712E-007</v>
      </c>
      <c r="E4103" s="0" t="n">
        <f aca="false">LN(NORMDIST(B4103,C4103,SQRT(D4103),FALSE()))</f>
        <v>6.66248910389321</v>
      </c>
    </row>
    <row r="4104" customFormat="false" ht="15" hidden="false" customHeight="false" outlineLevel="0" collapsed="false">
      <c r="A4104" s="0" t="n">
        <f aca="false">Data!C4104</f>
        <v>0.0033</v>
      </c>
      <c r="B4104" s="0" t="n">
        <f aca="false">Data!C4105</f>
        <v>0.0031</v>
      </c>
      <c r="C4104" s="0" t="n">
        <f aca="false">Summary!$B$8+(A4104-Summary!$B$8)*EXP(-Summary!$B$7*Summary!$B$3)</f>
        <v>0.00330446498568109</v>
      </c>
      <c r="D4104" s="0" t="n">
        <f aca="false">Summary!$B$9^2*(1-EXP(-2*Summary!$B$7*Summary!$B$3))/(2*Summary!$B$7)</f>
        <v>2.13796991461712E-007</v>
      </c>
      <c r="E4104" s="0" t="n">
        <f aca="false">LN(NORMDIST(B4104,C4104,SQRT(D4104),FALSE()))</f>
        <v>6.66241076599965</v>
      </c>
    </row>
    <row r="4105" customFormat="false" ht="15" hidden="false" customHeight="false" outlineLevel="0" collapsed="false">
      <c r="A4105" s="0" t="n">
        <f aca="false">Data!C4105</f>
        <v>0.0031</v>
      </c>
      <c r="B4105" s="0" t="n">
        <f aca="false">Data!C4106</f>
        <v>0.0032</v>
      </c>
      <c r="C4105" s="0" t="n">
        <f aca="false">Summary!$B$8+(A4105-Summary!$B$8)*EXP(-Summary!$B$7*Summary!$B$3)</f>
        <v>0.00310454691541661</v>
      </c>
      <c r="D4105" s="0" t="n">
        <f aca="false">Summary!$B$9^2*(1-EXP(-2*Summary!$B$7*Summary!$B$3))/(2*Summary!$B$7)</f>
        <v>2.13796991461712E-007</v>
      </c>
      <c r="E4105" s="0" t="n">
        <f aca="false">LN(NORMDIST(B4105,C4105,SQRT(D4105),FALSE()))</f>
        <v>6.73887264413357</v>
      </c>
    </row>
    <row r="4106" customFormat="false" ht="15" hidden="false" customHeight="false" outlineLevel="0" collapsed="false">
      <c r="A4106" s="0" t="n">
        <f aca="false">Data!C4106</f>
        <v>0.0032</v>
      </c>
      <c r="B4106" s="0" t="n">
        <f aca="false">Data!C4107</f>
        <v>0.0034</v>
      </c>
      <c r="C4106" s="0" t="n">
        <f aca="false">Summary!$B$8+(A4106-Summary!$B$8)*EXP(-Summary!$B$7*Summary!$B$3)</f>
        <v>0.00320450595054885</v>
      </c>
      <c r="D4106" s="0" t="n">
        <f aca="false">Summary!$B$9^2*(1-EXP(-2*Summary!$B$7*Summary!$B$3))/(2*Summary!$B$7)</f>
        <v>2.13796991461712E-007</v>
      </c>
      <c r="E4106" s="0" t="n">
        <f aca="false">LN(NORMDIST(B4106,C4106,SQRT(D4106),FALSE()))</f>
        <v>6.67080192008987</v>
      </c>
    </row>
    <row r="4107" customFormat="false" ht="15" hidden="false" customHeight="false" outlineLevel="0" collapsed="false">
      <c r="A4107" s="0" t="n">
        <f aca="false">Data!C4107</f>
        <v>0.0034</v>
      </c>
      <c r="B4107" s="0" t="n">
        <f aca="false">Data!C4108</f>
        <v>0.003</v>
      </c>
      <c r="C4107" s="0" t="n">
        <f aca="false">Summary!$B$8+(A4107-Summary!$B$8)*EXP(-Summary!$B$7*Summary!$B$3)</f>
        <v>0.00340442402081333</v>
      </c>
      <c r="D4107" s="0" t="n">
        <f aca="false">Summary!$B$9^2*(1-EXP(-2*Summary!$B$7*Summary!$B$3))/(2*Summary!$B$7)</f>
        <v>2.13796991461712E-007</v>
      </c>
      <c r="E4107" s="0" t="n">
        <f aca="false">LN(NORMDIST(B4107,C4107,SQRT(D4107),FALSE()))</f>
        <v>6.37767135641106</v>
      </c>
    </row>
    <row r="4108" customFormat="false" ht="15" hidden="false" customHeight="false" outlineLevel="0" collapsed="false">
      <c r="A4108" s="0" t="n">
        <f aca="false">Data!C4108</f>
        <v>0.003</v>
      </c>
      <c r="B4108" s="0" t="n">
        <f aca="false">Data!C4109</f>
        <v>0.0029</v>
      </c>
      <c r="C4108" s="0" t="n">
        <f aca="false">Summary!$B$8+(A4108-Summary!$B$8)*EXP(-Summary!$B$7*Summary!$B$3)</f>
        <v>0.00300458788028437</v>
      </c>
      <c r="D4108" s="0" t="n">
        <f aca="false">Summary!$B$9^2*(1-EXP(-2*Summary!$B$7*Summary!$B$3))/(2*Summary!$B$7)</f>
        <v>2.13796991461712E-007</v>
      </c>
      <c r="E4108" s="0" t="n">
        <f aca="false">LN(NORMDIST(B4108,C4108,SQRT(D4108),FALSE()))</f>
        <v>6.73459911967141</v>
      </c>
    </row>
    <row r="4109" customFormat="false" ht="15" hidden="false" customHeight="false" outlineLevel="0" collapsed="false">
      <c r="A4109" s="0" t="n">
        <f aca="false">Data!C4109</f>
        <v>0.0029</v>
      </c>
      <c r="B4109" s="0" t="n">
        <f aca="false">Data!C4110</f>
        <v>0.003</v>
      </c>
      <c r="C4109" s="0" t="n">
        <f aca="false">Summary!$B$8+(A4109-Summary!$B$8)*EXP(-Summary!$B$7*Summary!$B$3)</f>
        <v>0.00290462884515213</v>
      </c>
      <c r="D4109" s="0" t="n">
        <f aca="false">Summary!$B$9^2*(1-EXP(-2*Summary!$B$7*Summary!$B$3))/(2*Summary!$B$7)</f>
        <v>2.13796991461712E-007</v>
      </c>
      <c r="E4109" s="0" t="n">
        <f aca="false">LN(NORMDIST(B4109,C4109,SQRT(D4109),FALSE()))</f>
        <v>6.73890920727546</v>
      </c>
    </row>
    <row r="4110" customFormat="false" ht="15" hidden="false" customHeight="false" outlineLevel="0" collapsed="false">
      <c r="A4110" s="0" t="n">
        <f aca="false">Data!C4110</f>
        <v>0.003</v>
      </c>
      <c r="B4110" s="0" t="n">
        <f aca="false">Data!C4111</f>
        <v>0.0028</v>
      </c>
      <c r="C4110" s="0" t="n">
        <f aca="false">Summary!$B$8+(A4110-Summary!$B$8)*EXP(-Summary!$B$7*Summary!$B$3)</f>
        <v>0.00300458788028437</v>
      </c>
      <c r="D4110" s="0" t="n">
        <f aca="false">Summary!$B$9^2*(1-EXP(-2*Summary!$B$7*Summary!$B$3))/(2*Summary!$B$7)</f>
        <v>2.13796991461712E-007</v>
      </c>
      <c r="E4110" s="0" t="n">
        <f aca="false">LN(NORMDIST(B4110,C4110,SQRT(D4110),FALSE()))</f>
        <v>6.66229320029085</v>
      </c>
    </row>
    <row r="4111" customFormat="false" ht="15" hidden="false" customHeight="false" outlineLevel="0" collapsed="false">
      <c r="A4111" s="0" t="n">
        <f aca="false">Data!C4111</f>
        <v>0.0028</v>
      </c>
      <c r="B4111" s="0" t="n">
        <f aca="false">Data!C4112</f>
        <v>0.0028</v>
      </c>
      <c r="C4111" s="0" t="n">
        <f aca="false">Summary!$B$8+(A4111-Summary!$B$8)*EXP(-Summary!$B$7*Summary!$B$3)</f>
        <v>0.00280466981001989</v>
      </c>
      <c r="D4111" s="0" t="n">
        <f aca="false">Summary!$B$9^2*(1-EXP(-2*Summary!$B$7*Summary!$B$3))/(2*Summary!$B$7)</f>
        <v>2.13796991461712E-007</v>
      </c>
      <c r="E4111" s="0" t="n">
        <f aca="false">LN(NORMDIST(B4111,C4111,SQRT(D4111),FALSE()))</f>
        <v>6.76012992228495</v>
      </c>
    </row>
    <row r="4112" customFormat="false" ht="15" hidden="false" customHeight="false" outlineLevel="0" collapsed="false">
      <c r="A4112" s="0" t="n">
        <f aca="false">Data!C4112</f>
        <v>0.0028</v>
      </c>
      <c r="B4112" s="0" t="n">
        <f aca="false">Data!C4113</f>
        <v>0.0024</v>
      </c>
      <c r="C4112" s="0" t="n">
        <f aca="false">Summary!$B$8+(A4112-Summary!$B$8)*EXP(-Summary!$B$7*Summary!$B$3)</f>
        <v>0.00280466981001989</v>
      </c>
      <c r="D4112" s="0" t="n">
        <f aca="false">Summary!$B$9^2*(1-EXP(-2*Summary!$B$7*Summary!$B$3))/(2*Summary!$B$7)</f>
        <v>2.13796991461712E-007</v>
      </c>
      <c r="E4112" s="0" t="n">
        <f aca="false">LN(NORMDIST(B4112,C4112,SQRT(D4112),FALSE()))</f>
        <v>6.37720627378909</v>
      </c>
    </row>
    <row r="4113" customFormat="false" ht="15" hidden="false" customHeight="false" outlineLevel="0" collapsed="false">
      <c r="A4113" s="0" t="n">
        <f aca="false">Data!C4113</f>
        <v>0.0024</v>
      </c>
      <c r="B4113" s="0" t="n">
        <f aca="false">Data!C4114</f>
        <v>0.0026</v>
      </c>
      <c r="C4113" s="0" t="n">
        <f aca="false">Summary!$B$8+(A4113-Summary!$B$8)*EXP(-Summary!$B$7*Summary!$B$3)</f>
        <v>0.00240483366949093</v>
      </c>
      <c r="D4113" s="0" t="n">
        <f aca="false">Summary!$B$9^2*(1-EXP(-2*Summary!$B$7*Summary!$B$3))/(2*Summary!$B$7)</f>
        <v>2.13796991461712E-007</v>
      </c>
      <c r="E4113" s="0" t="n">
        <f aca="false">LN(NORMDIST(B4113,C4113,SQRT(D4113),FALSE()))</f>
        <v>6.67110133217598</v>
      </c>
    </row>
    <row r="4114" customFormat="false" ht="15" hidden="false" customHeight="false" outlineLevel="0" collapsed="false">
      <c r="A4114" s="0" t="n">
        <f aca="false">Data!C4114</f>
        <v>0.0026</v>
      </c>
      <c r="B4114" s="0" t="n">
        <f aca="false">Data!C4115</f>
        <v>0.0026</v>
      </c>
      <c r="C4114" s="0" t="n">
        <f aca="false">Summary!$B$8+(A4114-Summary!$B$8)*EXP(-Summary!$B$7*Summary!$B$3)</f>
        <v>0.00260475173975541</v>
      </c>
      <c r="D4114" s="0" t="n">
        <f aca="false">Summary!$B$9^2*(1-EXP(-2*Summary!$B$7*Summary!$B$3))/(2*Summary!$B$7)</f>
        <v>2.13796991461712E-007</v>
      </c>
      <c r="E4114" s="0" t="n">
        <f aca="false">LN(NORMDIST(B4114,C4114,SQRT(D4114),FALSE()))</f>
        <v>6.7601281170559</v>
      </c>
    </row>
    <row r="4115" customFormat="false" ht="15" hidden="false" customHeight="false" outlineLevel="0" collapsed="false">
      <c r="A4115" s="0" t="n">
        <f aca="false">Data!C4115</f>
        <v>0.0026</v>
      </c>
      <c r="B4115" s="0" t="n">
        <f aca="false">Data!C4116</f>
        <v>0.0027</v>
      </c>
      <c r="C4115" s="0" t="n">
        <f aca="false">Summary!$B$8+(A4115-Summary!$B$8)*EXP(-Summary!$B$7*Summary!$B$3)</f>
        <v>0.00260475173975541</v>
      </c>
      <c r="D4115" s="0" t="n">
        <f aca="false">Summary!$B$9^2*(1-EXP(-2*Summary!$B$7*Summary!$B$3))/(2*Summary!$B$7)</f>
        <v>2.13796991461712E-007</v>
      </c>
      <c r="E4115" s="0" t="n">
        <f aca="false">LN(NORMDIST(B4115,C4115,SQRT(D4115),FALSE()))</f>
        <v>6.73896399311981</v>
      </c>
    </row>
    <row r="4116" customFormat="false" ht="15" hidden="false" customHeight="false" outlineLevel="0" collapsed="false">
      <c r="A4116" s="0" t="n">
        <f aca="false">Data!C4116</f>
        <v>0.0027</v>
      </c>
      <c r="B4116" s="0" t="n">
        <f aca="false">Data!C4117</f>
        <v>0.0027</v>
      </c>
      <c r="C4116" s="0" t="n">
        <f aca="false">Summary!$B$8+(A4116-Summary!$B$8)*EXP(-Summary!$B$7*Summary!$B$3)</f>
        <v>0.00270471077488766</v>
      </c>
      <c r="D4116" s="0" t="n">
        <f aca="false">Summary!$B$9^2*(1-EXP(-2*Summary!$B$7*Summary!$B$3))/(2*Summary!$B$7)</f>
        <v>2.13796991461712E-007</v>
      </c>
      <c r="E4116" s="0" t="n">
        <f aca="false">LN(NORMDIST(B4116,C4116,SQRT(D4116),FALSE()))</f>
        <v>6.76012902359499</v>
      </c>
    </row>
    <row r="4117" customFormat="false" ht="15" hidden="false" customHeight="false" outlineLevel="0" collapsed="false">
      <c r="A4117" s="0" t="n">
        <f aca="false">Data!C4117</f>
        <v>0.0027</v>
      </c>
      <c r="B4117" s="0" t="n">
        <f aca="false">Data!C4118</f>
        <v>0.0026</v>
      </c>
      <c r="C4117" s="0" t="n">
        <f aca="false">Summary!$B$8+(A4117-Summary!$B$8)*EXP(-Summary!$B$7*Summary!$B$3)</f>
        <v>0.00270471077488766</v>
      </c>
      <c r="D4117" s="0" t="n">
        <f aca="false">Summary!$B$9^2*(1-EXP(-2*Summary!$B$7*Summary!$B$3))/(2*Summary!$B$7)</f>
        <v>2.13796991461712E-007</v>
      </c>
      <c r="E4117" s="0" t="n">
        <f aca="false">LN(NORMDIST(B4117,C4117,SQRT(D4117),FALSE()))</f>
        <v>6.73453896523467</v>
      </c>
    </row>
    <row r="4118" customFormat="false" ht="15" hidden="false" customHeight="false" outlineLevel="0" collapsed="false">
      <c r="A4118" s="0" t="n">
        <f aca="false">Data!C4118</f>
        <v>0.0026</v>
      </c>
      <c r="B4118" s="0" t="n">
        <f aca="false">Data!C4119</f>
        <v>0.0027</v>
      </c>
      <c r="C4118" s="0" t="n">
        <f aca="false">Summary!$B$8+(A4118-Summary!$B$8)*EXP(-Summary!$B$7*Summary!$B$3)</f>
        <v>0.00260475173975541</v>
      </c>
      <c r="D4118" s="0" t="n">
        <f aca="false">Summary!$B$9^2*(1-EXP(-2*Summary!$B$7*Summary!$B$3))/(2*Summary!$B$7)</f>
        <v>2.13796991461712E-007</v>
      </c>
      <c r="E4118" s="0" t="n">
        <f aca="false">LN(NORMDIST(B4118,C4118,SQRT(D4118),FALSE()))</f>
        <v>6.73896399311981</v>
      </c>
    </row>
    <row r="4119" customFormat="false" ht="15" hidden="false" customHeight="false" outlineLevel="0" collapsed="false">
      <c r="A4119" s="0" t="n">
        <f aca="false">Data!C4119</f>
        <v>0.0027</v>
      </c>
      <c r="B4119" s="0" t="n">
        <f aca="false">Data!C4120</f>
        <v>0.0027</v>
      </c>
      <c r="C4119" s="0" t="n">
        <f aca="false">Summary!$B$8+(A4119-Summary!$B$8)*EXP(-Summary!$B$7*Summary!$B$3)</f>
        <v>0.00270471077488766</v>
      </c>
      <c r="D4119" s="0" t="n">
        <f aca="false">Summary!$B$9^2*(1-EXP(-2*Summary!$B$7*Summary!$B$3))/(2*Summary!$B$7)</f>
        <v>2.13796991461712E-007</v>
      </c>
      <c r="E4119" s="0" t="n">
        <f aca="false">LN(NORMDIST(B4119,C4119,SQRT(D4119),FALSE()))</f>
        <v>6.76012902359499</v>
      </c>
    </row>
    <row r="4120" customFormat="false" ht="15" hidden="false" customHeight="false" outlineLevel="0" collapsed="false">
      <c r="A4120" s="0" t="n">
        <f aca="false">Data!C4120</f>
        <v>0.0027</v>
      </c>
      <c r="B4120" s="0" t="n">
        <f aca="false">Data!C4121</f>
        <v>0.0028</v>
      </c>
      <c r="C4120" s="0" t="n">
        <f aca="false">Summary!$B$8+(A4120-Summary!$B$8)*EXP(-Summary!$B$7*Summary!$B$3)</f>
        <v>0.00270471077488766</v>
      </c>
      <c r="D4120" s="0" t="n">
        <f aca="false">Summary!$B$9^2*(1-EXP(-2*Summary!$B$7*Summary!$B$3))/(2*Summary!$B$7)</f>
        <v>2.13796991461712E-007</v>
      </c>
      <c r="E4120" s="0" t="n">
        <f aca="false">LN(NORMDIST(B4120,C4120,SQRT(D4120),FALSE()))</f>
        <v>6.73894573902082</v>
      </c>
    </row>
    <row r="4121" customFormat="false" ht="15" hidden="false" customHeight="false" outlineLevel="0" collapsed="false">
      <c r="A4121" s="0" t="n">
        <f aca="false">Data!C4121</f>
        <v>0.0028</v>
      </c>
      <c r="B4121" s="0" t="n">
        <f aca="false">Data!C4122</f>
        <v>0.0027</v>
      </c>
      <c r="C4121" s="0" t="n">
        <f aca="false">Summary!$B$8+(A4121-Summary!$B$8)*EXP(-Summary!$B$7*Summary!$B$3)</f>
        <v>0.00280466981001989</v>
      </c>
      <c r="D4121" s="0" t="n">
        <f aca="false">Summary!$B$9^2*(1-EXP(-2*Summary!$B$7*Summary!$B$3))/(2*Summary!$B$7)</f>
        <v>2.13796991461712E-007</v>
      </c>
      <c r="E4121" s="0" t="n">
        <f aca="false">LN(NORMDIST(B4121,C4121,SQRT(D4121),FALSE()))</f>
        <v>6.73455902456272</v>
      </c>
    </row>
    <row r="4122" customFormat="false" ht="15" hidden="false" customHeight="false" outlineLevel="0" collapsed="false">
      <c r="A4122" s="0" t="n">
        <f aca="false">Data!C4122</f>
        <v>0.0027</v>
      </c>
      <c r="B4122" s="0" t="n">
        <f aca="false">Data!C4123</f>
        <v>0.0027</v>
      </c>
      <c r="C4122" s="0" t="n">
        <f aca="false">Summary!$B$8+(A4122-Summary!$B$8)*EXP(-Summary!$B$7*Summary!$B$3)</f>
        <v>0.00270471077488766</v>
      </c>
      <c r="D4122" s="0" t="n">
        <f aca="false">Summary!$B$9^2*(1-EXP(-2*Summary!$B$7*Summary!$B$3))/(2*Summary!$B$7)</f>
        <v>2.13796991461712E-007</v>
      </c>
      <c r="E4122" s="0" t="n">
        <f aca="false">LN(NORMDIST(B4122,C4122,SQRT(D4122),FALSE()))</f>
        <v>6.76012902359499</v>
      </c>
    </row>
    <row r="4123" customFormat="false" ht="15" hidden="false" customHeight="false" outlineLevel="0" collapsed="false">
      <c r="A4123" s="0" t="n">
        <f aca="false">Data!C4123</f>
        <v>0.0027</v>
      </c>
      <c r="B4123" s="0" t="n">
        <f aca="false">Data!C4124</f>
        <v>0.0031</v>
      </c>
      <c r="C4123" s="0" t="n">
        <f aca="false">Summary!$B$8+(A4123-Summary!$B$8)*EXP(-Summary!$B$7*Summary!$B$3)</f>
        <v>0.00270471077488766</v>
      </c>
      <c r="D4123" s="0" t="n">
        <f aca="false">Summary!$B$9^2*(1-EXP(-2*Summary!$B$7*Summary!$B$3))/(2*Summary!$B$7)</f>
        <v>2.13796991461712E-007</v>
      </c>
      <c r="E4123" s="0" t="n">
        <f aca="false">LN(NORMDIST(B4123,C4123,SQRT(D4123),FALSE()))</f>
        <v>6.3947558276914</v>
      </c>
    </row>
    <row r="4124" customFormat="false" ht="15" hidden="false" customHeight="false" outlineLevel="0" collapsed="false">
      <c r="A4124" s="0" t="n">
        <f aca="false">Data!C4124</f>
        <v>0.0031</v>
      </c>
      <c r="B4124" s="0" t="n">
        <f aca="false">Data!C4125</f>
        <v>0.0027</v>
      </c>
      <c r="C4124" s="0" t="n">
        <f aca="false">Summary!$B$8+(A4124-Summary!$B$8)*EXP(-Summary!$B$7*Summary!$B$3)</f>
        <v>0.00310454691541661</v>
      </c>
      <c r="D4124" s="0" t="n">
        <f aca="false">Summary!$B$9^2*(1-EXP(-2*Summary!$B$7*Summary!$B$3))/(2*Summary!$B$7)</f>
        <v>2.13796991461712E-007</v>
      </c>
      <c r="E4124" s="0" t="n">
        <f aca="false">LN(NORMDIST(B4124,C4124,SQRT(D4124),FALSE()))</f>
        <v>6.37743885042116</v>
      </c>
    </row>
    <row r="4125" customFormat="false" ht="15" hidden="false" customHeight="false" outlineLevel="0" collapsed="false">
      <c r="A4125" s="0" t="n">
        <f aca="false">Data!C4125</f>
        <v>0.0027</v>
      </c>
      <c r="B4125" s="0" t="n">
        <f aca="false">Data!C4126</f>
        <v>0.0027</v>
      </c>
      <c r="C4125" s="0" t="n">
        <f aca="false">Summary!$B$8+(A4125-Summary!$B$8)*EXP(-Summary!$B$7*Summary!$B$3)</f>
        <v>0.00270471077488766</v>
      </c>
      <c r="D4125" s="0" t="n">
        <f aca="false">Summary!$B$9^2*(1-EXP(-2*Summary!$B$7*Summary!$B$3))/(2*Summary!$B$7)</f>
        <v>2.13796991461712E-007</v>
      </c>
      <c r="E4125" s="0" t="n">
        <f aca="false">LN(NORMDIST(B4125,C4125,SQRT(D4125),FALSE()))</f>
        <v>6.76012902359499</v>
      </c>
    </row>
    <row r="4126" customFormat="false" ht="15" hidden="false" customHeight="false" outlineLevel="0" collapsed="false">
      <c r="A4126" s="0" t="n">
        <f aca="false">Data!C4126</f>
        <v>0.0027</v>
      </c>
      <c r="B4126" s="0" t="n">
        <f aca="false">Data!C4127</f>
        <v>0.0026</v>
      </c>
      <c r="C4126" s="0" t="n">
        <f aca="false">Summary!$B$8+(A4126-Summary!$B$8)*EXP(-Summary!$B$7*Summary!$B$3)</f>
        <v>0.00270471077488766</v>
      </c>
      <c r="D4126" s="0" t="n">
        <f aca="false">Summary!$B$9^2*(1-EXP(-2*Summary!$B$7*Summary!$B$3))/(2*Summary!$B$7)</f>
        <v>2.13796991461712E-007</v>
      </c>
      <c r="E4126" s="0" t="n">
        <f aca="false">LN(NORMDIST(B4126,C4126,SQRT(D4126),FALSE()))</f>
        <v>6.73453896523467</v>
      </c>
    </row>
    <row r="4127" customFormat="false" ht="15" hidden="false" customHeight="false" outlineLevel="0" collapsed="false">
      <c r="A4127" s="0" t="n">
        <f aca="false">Data!C4127</f>
        <v>0.0026</v>
      </c>
      <c r="B4127" s="0" t="n">
        <f aca="false">Data!C4128</f>
        <v>0.0026</v>
      </c>
      <c r="C4127" s="0" t="n">
        <f aca="false">Summary!$B$8+(A4127-Summary!$B$8)*EXP(-Summary!$B$7*Summary!$B$3)</f>
        <v>0.00260475173975541</v>
      </c>
      <c r="D4127" s="0" t="n">
        <f aca="false">Summary!$B$9^2*(1-EXP(-2*Summary!$B$7*Summary!$B$3))/(2*Summary!$B$7)</f>
        <v>2.13796991461712E-007</v>
      </c>
      <c r="E4127" s="0" t="n">
        <f aca="false">LN(NORMDIST(B4127,C4127,SQRT(D4127),FALSE()))</f>
        <v>6.7601281170559</v>
      </c>
    </row>
    <row r="4128" customFormat="false" ht="15" hidden="false" customHeight="false" outlineLevel="0" collapsed="false">
      <c r="A4128" s="0" t="n">
        <f aca="false">Data!C4128</f>
        <v>0.0026</v>
      </c>
      <c r="B4128" s="0" t="n">
        <f aca="false">Data!C4129</f>
        <v>0.0026</v>
      </c>
      <c r="C4128" s="0" t="n">
        <f aca="false">Summary!$B$8+(A4128-Summary!$B$8)*EXP(-Summary!$B$7*Summary!$B$3)</f>
        <v>0.00260475173975541</v>
      </c>
      <c r="D4128" s="0" t="n">
        <f aca="false">Summary!$B$9^2*(1-EXP(-2*Summary!$B$7*Summary!$B$3))/(2*Summary!$B$7)</f>
        <v>2.13796991461712E-007</v>
      </c>
      <c r="E4128" s="0" t="n">
        <f aca="false">LN(NORMDIST(B4128,C4128,SQRT(D4128),FALSE()))</f>
        <v>6.7601281170559</v>
      </c>
    </row>
    <row r="4129" customFormat="false" ht="15" hidden="false" customHeight="false" outlineLevel="0" collapsed="false">
      <c r="A4129" s="0" t="n">
        <f aca="false">Data!C4129</f>
        <v>0.0026</v>
      </c>
      <c r="B4129" s="0" t="n">
        <f aca="false">Data!C4130</f>
        <v>0.0028</v>
      </c>
      <c r="C4129" s="0" t="n">
        <f aca="false">Summary!$B$8+(A4129-Summary!$B$8)*EXP(-Summary!$B$7*Summary!$B$3)</f>
        <v>0.00260475173975541</v>
      </c>
      <c r="D4129" s="0" t="n">
        <f aca="false">Summary!$B$9^2*(1-EXP(-2*Summary!$B$7*Summary!$B$3))/(2*Summary!$B$7)</f>
        <v>2.13796991461712E-007</v>
      </c>
      <c r="E4129" s="0" t="n">
        <f aca="false">LN(NORMDIST(B4129,C4129,SQRT(D4129),FALSE()))</f>
        <v>6.67102652624924</v>
      </c>
    </row>
    <row r="4130" customFormat="false" ht="15" hidden="false" customHeight="false" outlineLevel="0" collapsed="false">
      <c r="A4130" s="0" t="n">
        <f aca="false">Data!C4130</f>
        <v>0.0028</v>
      </c>
      <c r="B4130" s="0" t="n">
        <f aca="false">Data!C4131</f>
        <v>0.0028</v>
      </c>
      <c r="C4130" s="0" t="n">
        <f aca="false">Summary!$B$8+(A4130-Summary!$B$8)*EXP(-Summary!$B$7*Summary!$B$3)</f>
        <v>0.00280466981001989</v>
      </c>
      <c r="D4130" s="0" t="n">
        <f aca="false">Summary!$B$9^2*(1-EXP(-2*Summary!$B$7*Summary!$B$3))/(2*Summary!$B$7)</f>
        <v>2.13796991461712E-007</v>
      </c>
      <c r="E4130" s="0" t="n">
        <f aca="false">LN(NORMDIST(B4130,C4130,SQRT(D4130),FALSE()))</f>
        <v>6.76012992228495</v>
      </c>
    </row>
    <row r="4131" customFormat="false" ht="15" hidden="false" customHeight="false" outlineLevel="0" collapsed="false">
      <c r="A4131" s="0" t="n">
        <f aca="false">Data!C4131</f>
        <v>0.0028</v>
      </c>
      <c r="B4131" s="0" t="n">
        <f aca="false">Data!C4132</f>
        <v>0.0027</v>
      </c>
      <c r="C4131" s="0" t="n">
        <f aca="false">Summary!$B$8+(A4131-Summary!$B$8)*EXP(-Summary!$B$7*Summary!$B$3)</f>
        <v>0.00280466981001989</v>
      </c>
      <c r="D4131" s="0" t="n">
        <f aca="false">Summary!$B$9^2*(1-EXP(-2*Summary!$B$7*Summary!$B$3))/(2*Summary!$B$7)</f>
        <v>2.13796991461712E-007</v>
      </c>
      <c r="E4131" s="0" t="n">
        <f aca="false">LN(NORMDIST(B4131,C4131,SQRT(D4131),FALSE()))</f>
        <v>6.73455902456272</v>
      </c>
    </row>
    <row r="4132" customFormat="false" ht="15" hidden="false" customHeight="false" outlineLevel="0" collapsed="false">
      <c r="A4132" s="0" t="n">
        <f aca="false">Data!C4132</f>
        <v>0.0027</v>
      </c>
      <c r="B4132" s="0" t="n">
        <f aca="false">Data!C4133</f>
        <v>0.0029</v>
      </c>
      <c r="C4132" s="0" t="n">
        <f aca="false">Summary!$B$8+(A4132-Summary!$B$8)*EXP(-Summary!$B$7*Summary!$B$3)</f>
        <v>0.00270471077488766</v>
      </c>
      <c r="D4132" s="0" t="n">
        <f aca="false">Summary!$B$9^2*(1-EXP(-2*Summary!$B$7*Summary!$B$3))/(2*Summary!$B$7)</f>
        <v>2.13796991461712E-007</v>
      </c>
      <c r="E4132" s="0" t="n">
        <f aca="false">LN(NORMDIST(B4132,C4132,SQRT(D4132),FALSE()))</f>
        <v>6.67098911151217</v>
      </c>
    </row>
    <row r="4133" customFormat="false" ht="15" hidden="false" customHeight="false" outlineLevel="0" collapsed="false">
      <c r="A4133" s="0" t="n">
        <f aca="false">Data!C4133</f>
        <v>0.0029</v>
      </c>
      <c r="B4133" s="0" t="n">
        <f aca="false">Data!C4134</f>
        <v>0.0028</v>
      </c>
      <c r="C4133" s="0" t="n">
        <f aca="false">Summary!$B$8+(A4133-Summary!$B$8)*EXP(-Summary!$B$7*Summary!$B$3)</f>
        <v>0.00290462884515213</v>
      </c>
      <c r="D4133" s="0" t="n">
        <f aca="false">Summary!$B$9^2*(1-EXP(-2*Summary!$B$7*Summary!$B$3))/(2*Summary!$B$7)</f>
        <v>2.13796991461712E-007</v>
      </c>
      <c r="E4133" s="0" t="n">
        <f aca="false">LN(NORMDIST(B4133,C4133,SQRT(D4133),FALSE()))</f>
        <v>6.73457907604163</v>
      </c>
    </row>
    <row r="4134" customFormat="false" ht="15" hidden="false" customHeight="false" outlineLevel="0" collapsed="false">
      <c r="A4134" s="0" t="n">
        <f aca="false">Data!C4134</f>
        <v>0.0028</v>
      </c>
      <c r="B4134" s="0" t="n">
        <f aca="false">Data!C4135</f>
        <v>0.0031</v>
      </c>
      <c r="C4134" s="0" t="n">
        <f aca="false">Summary!$B$8+(A4134-Summary!$B$8)*EXP(-Summary!$B$7*Summary!$B$3)</f>
        <v>0.00280466981001989</v>
      </c>
      <c r="D4134" s="0" t="n">
        <f aca="false">Summary!$B$9^2*(1-EXP(-2*Summary!$B$7*Summary!$B$3))/(2*Summary!$B$7)</f>
        <v>2.13796991461712E-007</v>
      </c>
      <c r="E4134" s="0" t="n">
        <f aca="false">LN(NORMDIST(B4134,C4134,SQRT(D4134),FALSE()))</f>
        <v>6.55620255784475</v>
      </c>
    </row>
    <row r="4135" customFormat="false" ht="15" hidden="false" customHeight="false" outlineLevel="0" collapsed="false">
      <c r="A4135" s="0" t="n">
        <f aca="false">Data!C4135</f>
        <v>0.0031</v>
      </c>
      <c r="B4135" s="0" t="n">
        <f aca="false">Data!C4136</f>
        <v>0.0029</v>
      </c>
      <c r="C4135" s="0" t="n">
        <f aca="false">Summary!$B$8+(A4135-Summary!$B$8)*EXP(-Summary!$B$7*Summary!$B$3)</f>
        <v>0.00310454691541661</v>
      </c>
      <c r="D4135" s="0" t="n">
        <f aca="false">Summary!$B$9^2*(1-EXP(-2*Summary!$B$7*Summary!$B$3))/(2*Summary!$B$7)</f>
        <v>2.13796991461712E-007</v>
      </c>
      <c r="E4135" s="0" t="n">
        <f aca="false">LN(NORMDIST(B4135,C4135,SQRT(D4135),FALSE()))</f>
        <v>6.66233239670958</v>
      </c>
    </row>
    <row r="4136" customFormat="false" ht="15" hidden="false" customHeight="false" outlineLevel="0" collapsed="false">
      <c r="A4136" s="0" t="n">
        <f aca="false">Data!C4136</f>
        <v>0.0029</v>
      </c>
      <c r="B4136" s="0" t="n">
        <f aca="false">Data!C4137</f>
        <v>0.0031</v>
      </c>
      <c r="C4136" s="0" t="n">
        <f aca="false">Summary!$B$8+(A4136-Summary!$B$8)*EXP(-Summary!$B$7*Summary!$B$3)</f>
        <v>0.00290462884515213</v>
      </c>
      <c r="D4136" s="0" t="n">
        <f aca="false">Summary!$B$9^2*(1-EXP(-2*Summary!$B$7*Summary!$B$3))/(2*Summary!$B$7)</f>
        <v>2.13796991461712E-007</v>
      </c>
      <c r="E4136" s="0" t="n">
        <f aca="false">LN(NORMDIST(B4136,C4136,SQRT(D4136),FALSE()))</f>
        <v>6.67091425849064</v>
      </c>
    </row>
    <row r="4137" customFormat="false" ht="15" hidden="false" customHeight="false" outlineLevel="0" collapsed="false">
      <c r="A4137" s="0" t="n">
        <f aca="false">Data!C4137</f>
        <v>0.0031</v>
      </c>
      <c r="B4137" s="0" t="n">
        <f aca="false">Data!C4138</f>
        <v>0.0032</v>
      </c>
      <c r="C4137" s="0" t="n">
        <f aca="false">Summary!$B$8+(A4137-Summary!$B$8)*EXP(-Summary!$B$7*Summary!$B$3)</f>
        <v>0.00310454691541661</v>
      </c>
      <c r="D4137" s="0" t="n">
        <f aca="false">Summary!$B$9^2*(1-EXP(-2*Summary!$B$7*Summary!$B$3))/(2*Summary!$B$7)</f>
        <v>2.13796991461712E-007</v>
      </c>
      <c r="E4137" s="0" t="n">
        <f aca="false">LN(NORMDIST(B4137,C4137,SQRT(D4137),FALSE()))</f>
        <v>6.73887264413357</v>
      </c>
    </row>
    <row r="4138" customFormat="false" ht="15" hidden="false" customHeight="false" outlineLevel="0" collapsed="false">
      <c r="A4138" s="0" t="n">
        <f aca="false">Data!C4138</f>
        <v>0.0032</v>
      </c>
      <c r="B4138" s="0" t="n">
        <f aca="false">Data!C4139</f>
        <v>0.0032</v>
      </c>
      <c r="C4138" s="0" t="n">
        <f aca="false">Summary!$B$8+(A4138-Summary!$B$8)*EXP(-Summary!$B$7*Summary!$B$3)</f>
        <v>0.00320450595054885</v>
      </c>
      <c r="D4138" s="0" t="n">
        <f aca="false">Summary!$B$9^2*(1-EXP(-2*Summary!$B$7*Summary!$B$3))/(2*Summary!$B$7)</f>
        <v>2.13796991461712E-007</v>
      </c>
      <c r="E4138" s="0" t="n">
        <f aca="false">LN(NORMDIST(B4138,C4138,SQRT(D4138),FALSE()))</f>
        <v>6.7601334385535</v>
      </c>
    </row>
    <row r="4139" customFormat="false" ht="15" hidden="false" customHeight="false" outlineLevel="0" collapsed="false">
      <c r="A4139" s="0" t="n">
        <f aca="false">Data!C4139</f>
        <v>0.0032</v>
      </c>
      <c r="B4139" s="0" t="n">
        <f aca="false">Data!C4140</f>
        <v>0.0032</v>
      </c>
      <c r="C4139" s="0" t="n">
        <f aca="false">Summary!$B$8+(A4139-Summary!$B$8)*EXP(-Summary!$B$7*Summary!$B$3)</f>
        <v>0.00320450595054885</v>
      </c>
      <c r="D4139" s="0" t="n">
        <f aca="false">Summary!$B$9^2*(1-EXP(-2*Summary!$B$7*Summary!$B$3))/(2*Summary!$B$7)</f>
        <v>2.13796991461712E-007</v>
      </c>
      <c r="E4139" s="0" t="n">
        <f aca="false">LN(NORMDIST(B4139,C4139,SQRT(D4139),FALSE()))</f>
        <v>6.7601334385535</v>
      </c>
    </row>
    <row r="4140" customFormat="false" ht="15" hidden="false" customHeight="false" outlineLevel="0" collapsed="false">
      <c r="A4140" s="0" t="n">
        <f aca="false">Data!C4140</f>
        <v>0.0032</v>
      </c>
      <c r="B4140" s="0" t="n">
        <f aca="false">Data!C4141</f>
        <v>0.0031</v>
      </c>
      <c r="C4140" s="0" t="n">
        <f aca="false">Summary!$B$8+(A4140-Summary!$B$8)*EXP(-Summary!$B$7*Summary!$B$3)</f>
        <v>0.00320450595054885</v>
      </c>
      <c r="D4140" s="0" t="n">
        <f aca="false">Summary!$B$9^2*(1-EXP(-2*Summary!$B$7*Summary!$B$3))/(2*Summary!$B$7)</f>
        <v>2.13796991461712E-007</v>
      </c>
      <c r="E4140" s="0" t="n">
        <f aca="false">LN(NORMDIST(B4140,C4140,SQRT(D4140),FALSE()))</f>
        <v>6.73463918338358</v>
      </c>
    </row>
    <row r="4141" customFormat="false" ht="15" hidden="false" customHeight="false" outlineLevel="0" collapsed="false">
      <c r="A4141" s="0" t="n">
        <f aca="false">Data!C4141</f>
        <v>0.0031</v>
      </c>
      <c r="B4141" s="0" t="n">
        <f aca="false">Data!C4142</f>
        <v>0.0032</v>
      </c>
      <c r="C4141" s="0" t="n">
        <f aca="false">Summary!$B$8+(A4141-Summary!$B$8)*EXP(-Summary!$B$7*Summary!$B$3)</f>
        <v>0.00310454691541661</v>
      </c>
      <c r="D4141" s="0" t="n">
        <f aca="false">Summary!$B$9^2*(1-EXP(-2*Summary!$B$7*Summary!$B$3))/(2*Summary!$B$7)</f>
        <v>2.13796991461712E-007</v>
      </c>
      <c r="E4141" s="0" t="n">
        <f aca="false">LN(NORMDIST(B4141,C4141,SQRT(D4141),FALSE()))</f>
        <v>6.73887264413357</v>
      </c>
    </row>
    <row r="4142" customFormat="false" ht="15" hidden="false" customHeight="false" outlineLevel="0" collapsed="false">
      <c r="A4142" s="0" t="n">
        <f aca="false">Data!C4142</f>
        <v>0.0032</v>
      </c>
      <c r="B4142" s="0" t="n">
        <f aca="false">Data!C4143</f>
        <v>0.0032</v>
      </c>
      <c r="C4142" s="0" t="n">
        <f aca="false">Summary!$B$8+(A4142-Summary!$B$8)*EXP(-Summary!$B$7*Summary!$B$3)</f>
        <v>0.00320450595054885</v>
      </c>
      <c r="D4142" s="0" t="n">
        <f aca="false">Summary!$B$9^2*(1-EXP(-2*Summary!$B$7*Summary!$B$3))/(2*Summary!$B$7)</f>
        <v>2.13796991461712E-007</v>
      </c>
      <c r="E4142" s="0" t="n">
        <f aca="false">LN(NORMDIST(B4142,C4142,SQRT(D4142),FALSE()))</f>
        <v>6.7601334385535</v>
      </c>
    </row>
    <row r="4143" customFormat="false" ht="15" hidden="false" customHeight="false" outlineLevel="0" collapsed="false">
      <c r="A4143" s="0" t="n">
        <f aca="false">Data!C4143</f>
        <v>0.0032</v>
      </c>
      <c r="B4143" s="0" t="n">
        <f aca="false">Data!C4144</f>
        <v>0.0033</v>
      </c>
      <c r="C4143" s="0" t="n">
        <f aca="false">Summary!$B$8+(A4143-Summary!$B$8)*EXP(-Summary!$B$7*Summary!$B$3)</f>
        <v>0.00320450595054885</v>
      </c>
      <c r="D4143" s="0" t="n">
        <f aca="false">Summary!$B$9^2*(1-EXP(-2*Summary!$B$7*Summary!$B$3))/(2*Summary!$B$7)</f>
        <v>2.13796991461712E-007</v>
      </c>
      <c r="E4143" s="0" t="n">
        <f aca="false">LN(NORMDIST(B4143,C4143,SQRT(D4143),FALSE()))</f>
        <v>6.73885435078893</v>
      </c>
    </row>
    <row r="4144" customFormat="false" ht="15" hidden="false" customHeight="false" outlineLevel="0" collapsed="false">
      <c r="A4144" s="0" t="n">
        <f aca="false">Data!C4144</f>
        <v>0.0033</v>
      </c>
      <c r="B4144" s="0" t="n">
        <f aca="false">Data!C4145</f>
        <v>0.0032</v>
      </c>
      <c r="C4144" s="0" t="n">
        <f aca="false">Summary!$B$8+(A4144-Summary!$B$8)*EXP(-Summary!$B$7*Summary!$B$3)</f>
        <v>0.00330446498568109</v>
      </c>
      <c r="D4144" s="0" t="n">
        <f aca="false">Summary!$B$9^2*(1-EXP(-2*Summary!$B$7*Summary!$B$3))/(2*Summary!$B$7)</f>
        <v>2.13796991461712E-007</v>
      </c>
      <c r="E4144" s="0" t="n">
        <f aca="false">LN(NORMDIST(B4144,C4144,SQRT(D4144),FALSE()))</f>
        <v>6.73465920346598</v>
      </c>
    </row>
    <row r="4145" customFormat="false" ht="15" hidden="false" customHeight="false" outlineLevel="0" collapsed="false">
      <c r="A4145" s="0" t="n">
        <f aca="false">Data!C4145</f>
        <v>0.0032</v>
      </c>
      <c r="B4145" s="0" t="n">
        <f aca="false">Data!C4146</f>
        <v>0.0031</v>
      </c>
      <c r="C4145" s="0" t="n">
        <f aca="false">Summary!$B$8+(A4145-Summary!$B$8)*EXP(-Summary!$B$7*Summary!$B$3)</f>
        <v>0.00320450595054885</v>
      </c>
      <c r="D4145" s="0" t="n">
        <f aca="false">Summary!$B$9^2*(1-EXP(-2*Summary!$B$7*Summary!$B$3))/(2*Summary!$B$7)</f>
        <v>2.13796991461712E-007</v>
      </c>
      <c r="E4145" s="0" t="n">
        <f aca="false">LN(NORMDIST(B4145,C4145,SQRT(D4145),FALSE()))</f>
        <v>6.73463918338358</v>
      </c>
    </row>
    <row r="4146" customFormat="false" ht="15" hidden="false" customHeight="false" outlineLevel="0" collapsed="false">
      <c r="A4146" s="0" t="n">
        <f aca="false">Data!C4146</f>
        <v>0.0031</v>
      </c>
      <c r="B4146" s="0" t="n">
        <f aca="false">Data!C4147</f>
        <v>0.0031</v>
      </c>
      <c r="C4146" s="0" t="n">
        <f aca="false">Summary!$B$8+(A4146-Summary!$B$8)*EXP(-Summary!$B$7*Summary!$B$3)</f>
        <v>0.00310454691541661</v>
      </c>
      <c r="D4146" s="0" t="n">
        <f aca="false">Summary!$B$9^2*(1-EXP(-2*Summary!$B$7*Summary!$B$3))/(2*Summary!$B$7)</f>
        <v>2.13796991461712E-007</v>
      </c>
      <c r="E4146" s="0" t="n">
        <f aca="false">LN(NORMDIST(B4146,C4146,SQRT(D4146),FALSE()))</f>
        <v>6.76013257126006</v>
      </c>
    </row>
    <row r="4147" customFormat="false" ht="15" hidden="false" customHeight="false" outlineLevel="0" collapsed="false">
      <c r="A4147" s="0" t="n">
        <f aca="false">Data!C4147</f>
        <v>0.0031</v>
      </c>
      <c r="B4147" s="0" t="n">
        <f aca="false">Data!C4148</f>
        <v>0.0025</v>
      </c>
      <c r="C4147" s="0" t="n">
        <f aca="false">Summary!$B$8+(A4147-Summary!$B$8)*EXP(-Summary!$B$7*Summary!$B$3)</f>
        <v>0.00310454691541661</v>
      </c>
      <c r="D4147" s="0" t="n">
        <f aca="false">Summary!$B$9^2*(1-EXP(-2*Summary!$B$7*Summary!$B$3))/(2*Summary!$B$7)</f>
        <v>2.13796991461712E-007</v>
      </c>
      <c r="E4147" s="0" t="n">
        <f aca="false">LN(NORMDIST(B4147,C4147,SQRT(D4147),FALSE()))</f>
        <v>5.90545193239479</v>
      </c>
    </row>
    <row r="4148" customFormat="false" ht="15" hidden="false" customHeight="false" outlineLevel="0" collapsed="false">
      <c r="A4148" s="0" t="n">
        <f aca="false">Data!C4148</f>
        <v>0.0025</v>
      </c>
      <c r="B4148" s="0" t="n">
        <f aca="false">Data!C4149</f>
        <v>0.0028</v>
      </c>
      <c r="C4148" s="0" t="n">
        <f aca="false">Summary!$B$8+(A4148-Summary!$B$8)*EXP(-Summary!$B$7*Summary!$B$3)</f>
        <v>0.00250479270462317</v>
      </c>
      <c r="D4148" s="0" t="n">
        <f aca="false">Summary!$B$9^2*(1-EXP(-2*Summary!$B$7*Summary!$B$3))/(2*Summary!$B$7)</f>
        <v>2.13796991461712E-007</v>
      </c>
      <c r="E4148" s="0" t="n">
        <f aca="false">LN(NORMDIST(B4148,C4148,SQRT(D4148),FALSE()))</f>
        <v>6.55637228397019</v>
      </c>
    </row>
    <row r="4149" customFormat="false" ht="15" hidden="false" customHeight="false" outlineLevel="0" collapsed="false">
      <c r="A4149" s="0" t="n">
        <f aca="false">Data!C4149</f>
        <v>0.0028</v>
      </c>
      <c r="B4149" s="0" t="n">
        <f aca="false">Data!C4150</f>
        <v>0.0029</v>
      </c>
      <c r="C4149" s="0" t="n">
        <f aca="false">Summary!$B$8+(A4149-Summary!$B$8)*EXP(-Summary!$B$7*Summary!$B$3)</f>
        <v>0.00280466981001989</v>
      </c>
      <c r="D4149" s="0" t="n">
        <f aca="false">Summary!$B$9^2*(1-EXP(-2*Summary!$B$7*Summary!$B$3))/(2*Summary!$B$7)</f>
        <v>2.13796991461712E-007</v>
      </c>
      <c r="E4149" s="0" t="n">
        <f aca="false">LN(NORMDIST(B4149,C4149,SQRT(D4149),FALSE()))</f>
        <v>6.7389274770727</v>
      </c>
    </row>
    <row r="4150" customFormat="false" ht="15" hidden="false" customHeight="false" outlineLevel="0" collapsed="false">
      <c r="A4150" s="0" t="n">
        <f aca="false">Data!C4150</f>
        <v>0.0029</v>
      </c>
      <c r="B4150" s="0" t="n">
        <f aca="false">Data!C4151</f>
        <v>0.0029</v>
      </c>
      <c r="C4150" s="0" t="n">
        <f aca="false">Summary!$B$8+(A4150-Summary!$B$8)*EXP(-Summary!$B$7*Summary!$B$3)</f>
        <v>0.00290462884515213</v>
      </c>
      <c r="D4150" s="0" t="n">
        <f aca="false">Summary!$B$9^2*(1-EXP(-2*Summary!$B$7*Summary!$B$3))/(2*Summary!$B$7)</f>
        <v>2.13796991461712E-007</v>
      </c>
      <c r="E4150" s="0" t="n">
        <f aca="false">LN(NORMDIST(B4150,C4150,SQRT(D4150),FALSE()))</f>
        <v>6.76013081312579</v>
      </c>
    </row>
    <row r="4151" customFormat="false" ht="15" hidden="false" customHeight="false" outlineLevel="0" collapsed="false">
      <c r="A4151" s="0" t="n">
        <f aca="false">Data!C4151</f>
        <v>0.0029</v>
      </c>
      <c r="B4151" s="0" t="n">
        <f aca="false">Data!C4152</f>
        <v>0.0028</v>
      </c>
      <c r="C4151" s="0" t="n">
        <f aca="false">Summary!$B$8+(A4151-Summary!$B$8)*EXP(-Summary!$B$7*Summary!$B$3)</f>
        <v>0.00290462884515213</v>
      </c>
      <c r="D4151" s="0" t="n">
        <f aca="false">Summary!$B$9^2*(1-EXP(-2*Summary!$B$7*Summary!$B$3))/(2*Summary!$B$7)</f>
        <v>2.13796991461712E-007</v>
      </c>
      <c r="E4151" s="0" t="n">
        <f aca="false">LN(NORMDIST(B4151,C4151,SQRT(D4151),FALSE()))</f>
        <v>6.73457907604163</v>
      </c>
    </row>
    <row r="4152" customFormat="false" ht="15" hidden="false" customHeight="false" outlineLevel="0" collapsed="false">
      <c r="A4152" s="0" t="n">
        <f aca="false">Data!C4152</f>
        <v>0.0028</v>
      </c>
      <c r="B4152" s="0" t="n">
        <f aca="false">Data!C4153</f>
        <v>0.0026</v>
      </c>
      <c r="C4152" s="0" t="n">
        <f aca="false">Summary!$B$8+(A4152-Summary!$B$8)*EXP(-Summary!$B$7*Summary!$B$3)</f>
        <v>0.00280466981001989</v>
      </c>
      <c r="D4152" s="0" t="n">
        <f aca="false">Summary!$B$9^2*(1-EXP(-2*Summary!$B$7*Summary!$B$3))/(2*Summary!$B$7)</f>
        <v>2.13796991461712E-007</v>
      </c>
      <c r="E4152" s="0" t="n">
        <f aca="false">LN(NORMDIST(B4152,C4152,SQRT(D4152),FALSE()))</f>
        <v>6.66221478390599</v>
      </c>
    </row>
    <row r="4153" customFormat="false" ht="15" hidden="false" customHeight="false" outlineLevel="0" collapsed="false">
      <c r="A4153" s="0" t="n">
        <f aca="false">Data!C4153</f>
        <v>0.0026</v>
      </c>
      <c r="B4153" s="0" t="n">
        <f aca="false">Data!C4154</f>
        <v>0.0028</v>
      </c>
      <c r="C4153" s="0" t="n">
        <f aca="false">Summary!$B$8+(A4153-Summary!$B$8)*EXP(-Summary!$B$7*Summary!$B$3)</f>
        <v>0.00260475173975541</v>
      </c>
      <c r="D4153" s="0" t="n">
        <f aca="false">Summary!$B$9^2*(1-EXP(-2*Summary!$B$7*Summary!$B$3))/(2*Summary!$B$7)</f>
        <v>2.13796991461712E-007</v>
      </c>
      <c r="E4153" s="0" t="n">
        <f aca="false">LN(NORMDIST(B4153,C4153,SQRT(D4153),FALSE()))</f>
        <v>6.67102652624924</v>
      </c>
    </row>
    <row r="4154" customFormat="false" ht="15" hidden="false" customHeight="false" outlineLevel="0" collapsed="false">
      <c r="A4154" s="0" t="n">
        <f aca="false">Data!C4154</f>
        <v>0.0028</v>
      </c>
      <c r="B4154" s="0" t="n">
        <f aca="false">Data!C4155</f>
        <v>0.0031</v>
      </c>
      <c r="C4154" s="0" t="n">
        <f aca="false">Summary!$B$8+(A4154-Summary!$B$8)*EXP(-Summary!$B$7*Summary!$B$3)</f>
        <v>0.00280466981001989</v>
      </c>
      <c r="D4154" s="0" t="n">
        <f aca="false">Summary!$B$9^2*(1-EXP(-2*Summary!$B$7*Summary!$B$3))/(2*Summary!$B$7)</f>
        <v>2.13796991461712E-007</v>
      </c>
      <c r="E4154" s="0" t="n">
        <f aca="false">LN(NORMDIST(B4154,C4154,SQRT(D4154),FALSE()))</f>
        <v>6.55620255784475</v>
      </c>
    </row>
    <row r="4155" customFormat="false" ht="15" hidden="false" customHeight="false" outlineLevel="0" collapsed="false">
      <c r="A4155" s="0" t="n">
        <f aca="false">Data!C4155</f>
        <v>0.0031</v>
      </c>
      <c r="B4155" s="0" t="n">
        <f aca="false">Data!C4156</f>
        <v>0.0029</v>
      </c>
      <c r="C4155" s="0" t="n">
        <f aca="false">Summary!$B$8+(A4155-Summary!$B$8)*EXP(-Summary!$B$7*Summary!$B$3)</f>
        <v>0.00310454691541661</v>
      </c>
      <c r="D4155" s="0" t="n">
        <f aca="false">Summary!$B$9^2*(1-EXP(-2*Summary!$B$7*Summary!$B$3))/(2*Summary!$B$7)</f>
        <v>2.13796991461712E-007</v>
      </c>
      <c r="E4155" s="0" t="n">
        <f aca="false">LN(NORMDIST(B4155,C4155,SQRT(D4155),FALSE()))</f>
        <v>6.66233239670958</v>
      </c>
    </row>
    <row r="4156" customFormat="false" ht="15" hidden="false" customHeight="false" outlineLevel="0" collapsed="false">
      <c r="A4156" s="0" t="n">
        <f aca="false">Data!C4156</f>
        <v>0.0029</v>
      </c>
      <c r="B4156" s="0" t="n">
        <f aca="false">Data!C4157</f>
        <v>0.0028</v>
      </c>
      <c r="C4156" s="0" t="n">
        <f aca="false">Summary!$B$8+(A4156-Summary!$B$8)*EXP(-Summary!$B$7*Summary!$B$3)</f>
        <v>0.00290462884515213</v>
      </c>
      <c r="D4156" s="0" t="n">
        <f aca="false">Summary!$B$9^2*(1-EXP(-2*Summary!$B$7*Summary!$B$3))/(2*Summary!$B$7)</f>
        <v>2.13796991461712E-007</v>
      </c>
      <c r="E4156" s="0" t="n">
        <f aca="false">LN(NORMDIST(B4156,C4156,SQRT(D4156),FALSE()))</f>
        <v>6.73457907604163</v>
      </c>
    </row>
    <row r="4157" customFormat="false" ht="15" hidden="false" customHeight="false" outlineLevel="0" collapsed="false">
      <c r="A4157" s="0" t="n">
        <f aca="false">Data!C4157</f>
        <v>0.0028</v>
      </c>
      <c r="B4157" s="0" t="n">
        <f aca="false">Data!C4158</f>
        <v>0.0028</v>
      </c>
      <c r="C4157" s="0" t="n">
        <f aca="false">Summary!$B$8+(A4157-Summary!$B$8)*EXP(-Summary!$B$7*Summary!$B$3)</f>
        <v>0.00280466981001989</v>
      </c>
      <c r="D4157" s="0" t="n">
        <f aca="false">Summary!$B$9^2*(1-EXP(-2*Summary!$B$7*Summary!$B$3))/(2*Summary!$B$7)</f>
        <v>2.13796991461712E-007</v>
      </c>
      <c r="E4157" s="0" t="n">
        <f aca="false">LN(NORMDIST(B4157,C4157,SQRT(D4157),FALSE()))</f>
        <v>6.76012992228495</v>
      </c>
    </row>
    <row r="4158" customFormat="false" ht="15" hidden="false" customHeight="false" outlineLevel="0" collapsed="false">
      <c r="A4158" s="0" t="n">
        <f aca="false">Data!C4158</f>
        <v>0.0028</v>
      </c>
      <c r="B4158" s="0" t="n">
        <f aca="false">Data!C4159</f>
        <v>0.0029</v>
      </c>
      <c r="C4158" s="0" t="n">
        <f aca="false">Summary!$B$8+(A4158-Summary!$B$8)*EXP(-Summary!$B$7*Summary!$B$3)</f>
        <v>0.00280466981001989</v>
      </c>
      <c r="D4158" s="0" t="n">
        <f aca="false">Summary!$B$9^2*(1-EXP(-2*Summary!$B$7*Summary!$B$3))/(2*Summary!$B$7)</f>
        <v>2.13796991461712E-007</v>
      </c>
      <c r="E4158" s="0" t="n">
        <f aca="false">LN(NORMDIST(B4158,C4158,SQRT(D4158),FALSE()))</f>
        <v>6.7389274770727</v>
      </c>
    </row>
    <row r="4159" customFormat="false" ht="15" hidden="false" customHeight="false" outlineLevel="0" collapsed="false">
      <c r="A4159" s="0" t="n">
        <f aca="false">Data!C4159</f>
        <v>0.0029</v>
      </c>
      <c r="B4159" s="0" t="n">
        <f aca="false">Data!C4160</f>
        <v>0.0031</v>
      </c>
      <c r="C4159" s="0" t="n">
        <f aca="false">Summary!$B$8+(A4159-Summary!$B$8)*EXP(-Summary!$B$7*Summary!$B$3)</f>
        <v>0.00290462884515213</v>
      </c>
      <c r="D4159" s="0" t="n">
        <f aca="false">Summary!$B$9^2*(1-EXP(-2*Summary!$B$7*Summary!$B$3))/(2*Summary!$B$7)</f>
        <v>2.13796991461712E-007</v>
      </c>
      <c r="E4159" s="0" t="n">
        <f aca="false">LN(NORMDIST(B4159,C4159,SQRT(D4159),FALSE()))</f>
        <v>6.67091425849064</v>
      </c>
    </row>
    <row r="4160" customFormat="false" ht="15" hidden="false" customHeight="false" outlineLevel="0" collapsed="false">
      <c r="A4160" s="0" t="n">
        <f aca="false">Data!C4160</f>
        <v>0.0031</v>
      </c>
      <c r="B4160" s="0" t="n">
        <f aca="false">Data!C4161</f>
        <v>0.0027</v>
      </c>
      <c r="C4160" s="0" t="n">
        <f aca="false">Summary!$B$8+(A4160-Summary!$B$8)*EXP(-Summary!$B$7*Summary!$B$3)</f>
        <v>0.00310454691541661</v>
      </c>
      <c r="D4160" s="0" t="n">
        <f aca="false">Summary!$B$9^2*(1-EXP(-2*Summary!$B$7*Summary!$B$3))/(2*Summary!$B$7)</f>
        <v>2.13796991461712E-007</v>
      </c>
      <c r="E4160" s="0" t="n">
        <f aca="false">LN(NORMDIST(B4160,C4160,SQRT(D4160),FALSE()))</f>
        <v>6.37743885042116</v>
      </c>
    </row>
    <row r="4161" customFormat="false" ht="15" hidden="false" customHeight="false" outlineLevel="0" collapsed="false">
      <c r="A4161" s="0" t="n">
        <f aca="false">Data!C4161</f>
        <v>0.0027</v>
      </c>
      <c r="B4161" s="0" t="n">
        <f aca="false">Data!C4162</f>
        <v>0.003</v>
      </c>
      <c r="C4161" s="0" t="n">
        <f aca="false">Summary!$B$8+(A4161-Summary!$B$8)*EXP(-Summary!$B$7*Summary!$B$3)</f>
        <v>0.00270471077488766</v>
      </c>
      <c r="D4161" s="0" t="n">
        <f aca="false">Summary!$B$9^2*(1-EXP(-2*Summary!$B$7*Summary!$B$3))/(2*Summary!$B$7)</f>
        <v>2.13796991461712E-007</v>
      </c>
      <c r="E4161" s="0" t="n">
        <f aca="false">LN(NORMDIST(B4161,C4161,SQRT(D4161),FALSE()))</f>
        <v>6.55625914106903</v>
      </c>
    </row>
    <row r="4162" customFormat="false" ht="15" hidden="false" customHeight="false" outlineLevel="0" collapsed="false">
      <c r="A4162" s="0" t="n">
        <f aca="false">Data!C4162</f>
        <v>0.003</v>
      </c>
      <c r="B4162" s="0" t="n">
        <f aca="false">Data!C4163</f>
        <v>0.003</v>
      </c>
      <c r="C4162" s="0" t="n">
        <f aca="false">Summary!$B$8+(A4162-Summary!$B$8)*EXP(-Summary!$B$7*Summary!$B$3)</f>
        <v>0.00300458788028437</v>
      </c>
      <c r="D4162" s="0" t="n">
        <f aca="false">Summary!$B$9^2*(1-EXP(-2*Summary!$B$7*Summary!$B$3))/(2*Summary!$B$7)</f>
        <v>2.13796991461712E-007</v>
      </c>
      <c r="E4162" s="0" t="n">
        <f aca="false">LN(NORMDIST(B4162,C4162,SQRT(D4162),FALSE()))</f>
        <v>6.76013169611749</v>
      </c>
    </row>
    <row r="4163" customFormat="false" ht="15" hidden="false" customHeight="false" outlineLevel="0" collapsed="false">
      <c r="A4163" s="0" t="n">
        <f aca="false">Data!C4163</f>
        <v>0.003</v>
      </c>
      <c r="B4163" s="0" t="n">
        <f aca="false">Data!C4164</f>
        <v>0.003</v>
      </c>
      <c r="C4163" s="0" t="n">
        <f aca="false">Summary!$B$8+(A4163-Summary!$B$8)*EXP(-Summary!$B$7*Summary!$B$3)</f>
        <v>0.00300458788028437</v>
      </c>
      <c r="D4163" s="0" t="n">
        <f aca="false">Summary!$B$9^2*(1-EXP(-2*Summary!$B$7*Summary!$B$3))/(2*Summary!$B$7)</f>
        <v>2.13796991461712E-007</v>
      </c>
      <c r="E4163" s="0" t="n">
        <f aca="false">LN(NORMDIST(B4163,C4163,SQRT(D4163),FALSE()))</f>
        <v>6.76013169611749</v>
      </c>
    </row>
    <row r="4164" customFormat="false" ht="15" hidden="false" customHeight="false" outlineLevel="0" collapsed="false">
      <c r="A4164" s="0" t="n">
        <f aca="false">Data!C4164</f>
        <v>0.003</v>
      </c>
      <c r="B4164" s="0" t="n">
        <f aca="false">Data!C4165</f>
        <v>0.0029</v>
      </c>
      <c r="C4164" s="0" t="n">
        <f aca="false">Summary!$B$8+(A4164-Summary!$B$8)*EXP(-Summary!$B$7*Summary!$B$3)</f>
        <v>0.00300458788028437</v>
      </c>
      <c r="D4164" s="0" t="n">
        <f aca="false">Summary!$B$9^2*(1-EXP(-2*Summary!$B$7*Summary!$B$3))/(2*Summary!$B$7)</f>
        <v>2.13796991461712E-007</v>
      </c>
      <c r="E4164" s="0" t="n">
        <f aca="false">LN(NORMDIST(B4164,C4164,SQRT(D4164),FALSE()))</f>
        <v>6.73459911967141</v>
      </c>
    </row>
    <row r="4165" customFormat="false" ht="15" hidden="false" customHeight="false" outlineLevel="0" collapsed="false">
      <c r="A4165" s="0" t="n">
        <f aca="false">Data!C4165</f>
        <v>0.0029</v>
      </c>
      <c r="B4165" s="0" t="n">
        <f aca="false">Data!C4166</f>
        <v>0.003</v>
      </c>
      <c r="C4165" s="0" t="n">
        <f aca="false">Summary!$B$8+(A4165-Summary!$B$8)*EXP(-Summary!$B$7*Summary!$B$3)</f>
        <v>0.00290462884515213</v>
      </c>
      <c r="D4165" s="0" t="n">
        <f aca="false">Summary!$B$9^2*(1-EXP(-2*Summary!$B$7*Summary!$B$3))/(2*Summary!$B$7)</f>
        <v>2.13796991461712E-007</v>
      </c>
      <c r="E4165" s="0" t="n">
        <f aca="false">LN(NORMDIST(B4165,C4165,SQRT(D4165),FALSE()))</f>
        <v>6.73890920727546</v>
      </c>
    </row>
    <row r="4166" customFormat="false" ht="15" hidden="false" customHeight="false" outlineLevel="0" collapsed="false">
      <c r="A4166" s="0" t="n">
        <f aca="false">Data!C4166</f>
        <v>0.003</v>
      </c>
      <c r="B4166" s="0" t="n">
        <f aca="false">Data!C4167</f>
        <v>0.0031</v>
      </c>
      <c r="C4166" s="0" t="n">
        <f aca="false">Summary!$B$8+(A4166-Summary!$B$8)*EXP(-Summary!$B$7*Summary!$B$3)</f>
        <v>0.00300458788028437</v>
      </c>
      <c r="D4166" s="0" t="n">
        <f aca="false">Summary!$B$9^2*(1-EXP(-2*Summary!$B$7*Summary!$B$3))/(2*Summary!$B$7)</f>
        <v>2.13796991461712E-007</v>
      </c>
      <c r="E4166" s="0" t="n">
        <f aca="false">LN(NORMDIST(B4166,C4166,SQRT(D4166),FALSE()))</f>
        <v>6.73889092962908</v>
      </c>
    </row>
    <row r="4167" customFormat="false" ht="15" hidden="false" customHeight="false" outlineLevel="0" collapsed="false">
      <c r="A4167" s="0" t="n">
        <f aca="false">Data!C4167</f>
        <v>0.0031</v>
      </c>
      <c r="B4167" s="0" t="n">
        <f aca="false">Data!C4168</f>
        <v>0.0033</v>
      </c>
      <c r="C4167" s="0" t="n">
        <f aca="false">Summary!$B$8+(A4167-Summary!$B$8)*EXP(-Summary!$B$7*Summary!$B$3)</f>
        <v>0.00310454691541661</v>
      </c>
      <c r="D4167" s="0" t="n">
        <f aca="false">Summary!$B$9^2*(1-EXP(-2*Summary!$B$7*Summary!$B$3))/(2*Summary!$B$7)</f>
        <v>2.13796991461712E-007</v>
      </c>
      <c r="E4167" s="0" t="n">
        <f aca="false">LN(NORMDIST(B4167,C4167,SQRT(D4167),FALSE()))</f>
        <v>6.67083937407259</v>
      </c>
    </row>
    <row r="4168" customFormat="false" ht="15" hidden="false" customHeight="false" outlineLevel="0" collapsed="false">
      <c r="A4168" s="0" t="n">
        <f aca="false">Data!C4168</f>
        <v>0.0033</v>
      </c>
      <c r="B4168" s="0" t="n">
        <f aca="false">Data!C4169</f>
        <v>0.0034</v>
      </c>
      <c r="C4168" s="0" t="n">
        <f aca="false">Summary!$B$8+(A4168-Summary!$B$8)*EXP(-Summary!$B$7*Summary!$B$3)</f>
        <v>0.00330446498568109</v>
      </c>
      <c r="D4168" s="0" t="n">
        <f aca="false">Summary!$B$9^2*(1-EXP(-2*Summary!$B$7*Summary!$B$3))/(2*Summary!$B$7)</f>
        <v>2.13796991461712E-007</v>
      </c>
      <c r="E4168" s="0" t="n">
        <f aca="false">LN(NORMDIST(B4168,C4168,SQRT(D4168),FALSE()))</f>
        <v>6.73883604959516</v>
      </c>
    </row>
    <row r="4169" customFormat="false" ht="15" hidden="false" customHeight="false" outlineLevel="0" collapsed="false">
      <c r="A4169" s="0" t="n">
        <f aca="false">Data!C4169</f>
        <v>0.0034</v>
      </c>
      <c r="B4169" s="0" t="n">
        <f aca="false">Data!C4170</f>
        <v>0.0033</v>
      </c>
      <c r="C4169" s="0" t="n">
        <f aca="false">Summary!$B$8+(A4169-Summary!$B$8)*EXP(-Summary!$B$7*Summary!$B$3)</f>
        <v>0.00340442402081333</v>
      </c>
      <c r="D4169" s="0" t="n">
        <f aca="false">Summary!$B$9^2*(1-EXP(-2*Summary!$B$7*Summary!$B$3))/(2*Summary!$B$7)</f>
        <v>2.13796991461712E-007</v>
      </c>
      <c r="E4169" s="0" t="n">
        <f aca="false">LN(NORMDIST(B4169,C4169,SQRT(D4169),FALSE()))</f>
        <v>6.73467921569924</v>
      </c>
    </row>
    <row r="4170" customFormat="false" ht="15" hidden="false" customHeight="false" outlineLevel="0" collapsed="false">
      <c r="A4170" s="0" t="n">
        <f aca="false">Data!C4170</f>
        <v>0.0033</v>
      </c>
      <c r="B4170" s="0" t="n">
        <f aca="false">Data!C4171</f>
        <v>0.0033</v>
      </c>
      <c r="C4170" s="0" t="n">
        <f aca="false">Summary!$B$8+(A4170-Summary!$B$8)*EXP(-Summary!$B$7*Summary!$B$3)</f>
        <v>0.00330446498568109</v>
      </c>
      <c r="D4170" s="0" t="n">
        <f aca="false">Summary!$B$9^2*(1-EXP(-2*Summary!$B$7*Summary!$B$3))/(2*Summary!$B$7)</f>
        <v>2.13796991461712E-007</v>
      </c>
      <c r="E4170" s="0" t="n">
        <f aca="false">LN(NORMDIST(B4170,C4170,SQRT(D4170),FALSE()))</f>
        <v>6.76013429799781</v>
      </c>
    </row>
    <row r="4171" customFormat="false" ht="15" hidden="false" customHeight="false" outlineLevel="0" collapsed="false">
      <c r="A4171" s="0" t="n">
        <f aca="false">Data!C4171</f>
        <v>0.0033</v>
      </c>
      <c r="B4171" s="0" t="n">
        <f aca="false">Data!C4172</f>
        <v>0.0033</v>
      </c>
      <c r="C4171" s="0" t="n">
        <f aca="false">Summary!$B$8+(A4171-Summary!$B$8)*EXP(-Summary!$B$7*Summary!$B$3)</f>
        <v>0.00330446498568109</v>
      </c>
      <c r="D4171" s="0" t="n">
        <f aca="false">Summary!$B$9^2*(1-EXP(-2*Summary!$B$7*Summary!$B$3))/(2*Summary!$B$7)</f>
        <v>2.13796991461712E-007</v>
      </c>
      <c r="E4171" s="0" t="n">
        <f aca="false">LN(NORMDIST(B4171,C4171,SQRT(D4171),FALSE()))</f>
        <v>6.76013429799781</v>
      </c>
    </row>
    <row r="4172" customFormat="false" ht="15" hidden="false" customHeight="false" outlineLevel="0" collapsed="false">
      <c r="A4172" s="0" t="n">
        <f aca="false">Data!C4172</f>
        <v>0.0033</v>
      </c>
      <c r="B4172" s="0" t="n">
        <f aca="false">Data!C4173</f>
        <v>0.0033</v>
      </c>
      <c r="C4172" s="0" t="n">
        <f aca="false">Summary!$B$8+(A4172-Summary!$B$8)*EXP(-Summary!$B$7*Summary!$B$3)</f>
        <v>0.00330446498568109</v>
      </c>
      <c r="D4172" s="0" t="n">
        <f aca="false">Summary!$B$9^2*(1-EXP(-2*Summary!$B$7*Summary!$B$3))/(2*Summary!$B$7)</f>
        <v>2.13796991461712E-007</v>
      </c>
      <c r="E4172" s="0" t="n">
        <f aca="false">LN(NORMDIST(B4172,C4172,SQRT(D4172),FALSE()))</f>
        <v>6.76013429799781</v>
      </c>
    </row>
    <row r="4173" customFormat="false" ht="15" hidden="false" customHeight="false" outlineLevel="0" collapsed="false">
      <c r="A4173" s="0" t="n">
        <f aca="false">Data!C4173</f>
        <v>0.0033</v>
      </c>
      <c r="B4173" s="0" t="n">
        <f aca="false">Data!C4174</f>
        <v>0.0033</v>
      </c>
      <c r="C4173" s="0" t="n">
        <f aca="false">Summary!$B$8+(A4173-Summary!$B$8)*EXP(-Summary!$B$7*Summary!$B$3)</f>
        <v>0.00330446498568109</v>
      </c>
      <c r="D4173" s="0" t="n">
        <f aca="false">Summary!$B$9^2*(1-EXP(-2*Summary!$B$7*Summary!$B$3))/(2*Summary!$B$7)</f>
        <v>2.13796991461712E-007</v>
      </c>
      <c r="E4173" s="0" t="n">
        <f aca="false">LN(NORMDIST(B4173,C4173,SQRT(D4173),FALSE()))</f>
        <v>6.76013429799781</v>
      </c>
    </row>
    <row r="4174" customFormat="false" ht="15" hidden="false" customHeight="false" outlineLevel="0" collapsed="false">
      <c r="A4174" s="0" t="n">
        <f aca="false">Data!C4174</f>
        <v>0.0033</v>
      </c>
      <c r="B4174" s="0" t="n">
        <f aca="false">Data!C4175</f>
        <v>0.0032</v>
      </c>
      <c r="C4174" s="0" t="n">
        <f aca="false">Summary!$B$8+(A4174-Summary!$B$8)*EXP(-Summary!$B$7*Summary!$B$3)</f>
        <v>0.00330446498568109</v>
      </c>
      <c r="D4174" s="0" t="n">
        <f aca="false">Summary!$B$9^2*(1-EXP(-2*Summary!$B$7*Summary!$B$3))/(2*Summary!$B$7)</f>
        <v>2.13796991461712E-007</v>
      </c>
      <c r="E4174" s="0" t="n">
        <f aca="false">LN(NORMDIST(B4174,C4174,SQRT(D4174),FALSE()))</f>
        <v>6.73465920346598</v>
      </c>
    </row>
    <row r="4175" customFormat="false" ht="15" hidden="false" customHeight="false" outlineLevel="0" collapsed="false">
      <c r="A4175" s="0" t="n">
        <f aca="false">Data!C4175</f>
        <v>0.0032</v>
      </c>
      <c r="B4175" s="0" t="n">
        <f aca="false">Data!C4176</f>
        <v>0.0034</v>
      </c>
      <c r="C4175" s="0" t="n">
        <f aca="false">Summary!$B$8+(A4175-Summary!$B$8)*EXP(-Summary!$B$7*Summary!$B$3)</f>
        <v>0.00320450595054885</v>
      </c>
      <c r="D4175" s="0" t="n">
        <f aca="false">Summary!$B$9^2*(1-EXP(-2*Summary!$B$7*Summary!$B$3))/(2*Summary!$B$7)</f>
        <v>2.13796991461712E-007</v>
      </c>
      <c r="E4175" s="0" t="n">
        <f aca="false">LN(NORMDIST(B4175,C4175,SQRT(D4175),FALSE()))</f>
        <v>6.67080192008987</v>
      </c>
    </row>
    <row r="4176" customFormat="false" ht="15" hidden="false" customHeight="false" outlineLevel="0" collapsed="false">
      <c r="A4176" s="0" t="n">
        <f aca="false">Data!C4176</f>
        <v>0.0034</v>
      </c>
      <c r="B4176" s="0" t="n">
        <f aca="false">Data!C4177</f>
        <v>0.0035</v>
      </c>
      <c r="C4176" s="0" t="n">
        <f aca="false">Summary!$B$8+(A4176-Summary!$B$8)*EXP(-Summary!$B$7*Summary!$B$3)</f>
        <v>0.00340442402081333</v>
      </c>
      <c r="D4176" s="0" t="n">
        <f aca="false">Summary!$B$9^2*(1-EXP(-2*Summary!$B$7*Summary!$B$3))/(2*Summary!$B$7)</f>
        <v>2.13796991461712E-007</v>
      </c>
      <c r="E4176" s="0" t="n">
        <f aca="false">LN(NORMDIST(B4176,C4176,SQRT(D4176),FALSE()))</f>
        <v>6.73881774055226</v>
      </c>
    </row>
    <row r="4177" customFormat="false" ht="15" hidden="false" customHeight="false" outlineLevel="0" collapsed="false">
      <c r="A4177" s="0" t="n">
        <f aca="false">Data!C4177</f>
        <v>0.0035</v>
      </c>
      <c r="B4177" s="0" t="n">
        <f aca="false">Data!C4178</f>
        <v>0.0035</v>
      </c>
      <c r="C4177" s="0" t="n">
        <f aca="false">Summary!$B$8+(A4177-Summary!$B$8)*EXP(-Summary!$B$7*Summary!$B$3)</f>
        <v>0.00350438305594557</v>
      </c>
      <c r="D4177" s="0" t="n">
        <f aca="false">Summary!$B$9^2*(1-EXP(-2*Summary!$B$7*Summary!$B$3))/(2*Summary!$B$7)</f>
        <v>2.13796991461712E-007</v>
      </c>
      <c r="E4177" s="0" t="n">
        <f aca="false">LN(NORMDIST(B4177,C4177,SQRT(D4177),FALSE()))</f>
        <v>6.76013599333905</v>
      </c>
    </row>
    <row r="4178" customFormat="false" ht="15" hidden="false" customHeight="false" outlineLevel="0" collapsed="false">
      <c r="A4178" s="0" t="n">
        <f aca="false">Data!C4178</f>
        <v>0.0035</v>
      </c>
      <c r="B4178" s="0" t="n">
        <f aca="false">Data!C4179</f>
        <v>0.0037</v>
      </c>
      <c r="C4178" s="0" t="n">
        <f aca="false">Summary!$B$8+(A4178-Summary!$B$8)*EXP(-Summary!$B$7*Summary!$B$3)</f>
        <v>0.00350438305594557</v>
      </c>
      <c r="D4178" s="0" t="n">
        <f aca="false">Summary!$B$9^2*(1-EXP(-2*Summary!$B$7*Summary!$B$3))/(2*Summary!$B$7)</f>
        <v>2.13796991461712E-007</v>
      </c>
      <c r="E4178" s="0" t="n">
        <f aca="false">LN(NORMDIST(B4178,C4178,SQRT(D4178),FALSE()))</f>
        <v>6.67068951104694</v>
      </c>
    </row>
    <row r="4179" customFormat="false" ht="15" hidden="false" customHeight="false" outlineLevel="0" collapsed="false">
      <c r="A4179" s="0" t="n">
        <f aca="false">Data!C4179</f>
        <v>0.0037</v>
      </c>
      <c r="B4179" s="0" t="n">
        <f aca="false">Data!C4180</f>
        <v>0.0036</v>
      </c>
      <c r="C4179" s="0" t="n">
        <f aca="false">Summary!$B$8+(A4179-Summary!$B$8)*EXP(-Summary!$B$7*Summary!$B$3)</f>
        <v>0.00370430112621005</v>
      </c>
      <c r="D4179" s="0" t="n">
        <f aca="false">Summary!$B$9^2*(1-EXP(-2*Summary!$B$7*Summary!$B$3))/(2*Summary!$B$7)</f>
        <v>2.13796991461712E-007</v>
      </c>
      <c r="E4179" s="0" t="n">
        <f aca="false">LN(NORMDIST(B4179,C4179,SQRT(D4179),FALSE()))</f>
        <v>6.73473920530424</v>
      </c>
    </row>
    <row r="4180" customFormat="false" ht="15" hidden="false" customHeight="false" outlineLevel="0" collapsed="false">
      <c r="A4180" s="0" t="n">
        <f aca="false">Data!C4180</f>
        <v>0.0036</v>
      </c>
      <c r="B4180" s="0" t="n">
        <f aca="false">Data!C4181</f>
        <v>0.0033</v>
      </c>
      <c r="C4180" s="0" t="n">
        <f aca="false">Summary!$B$8+(A4180-Summary!$B$8)*EXP(-Summary!$B$7*Summary!$B$3)</f>
        <v>0.00360434209107781</v>
      </c>
      <c r="D4180" s="0" t="n">
        <f aca="false">Summary!$B$9^2*(1-EXP(-2*Summary!$B$7*Summary!$B$3))/(2*Summary!$B$7)</f>
        <v>2.13796991461712E-007</v>
      </c>
      <c r="E4180" s="0" t="n">
        <f aca="false">LN(NORMDIST(B4180,C4180,SQRT(D4180),FALSE()))</f>
        <v>6.54356396257973</v>
      </c>
    </row>
    <row r="4181" customFormat="false" ht="15" hidden="false" customHeight="false" outlineLevel="0" collapsed="false">
      <c r="A4181" s="0" t="n">
        <f aca="false">Data!C4181</f>
        <v>0.0033</v>
      </c>
      <c r="B4181" s="0" t="n">
        <f aca="false">Data!C4182</f>
        <v>0.0029</v>
      </c>
      <c r="C4181" s="0" t="n">
        <f aca="false">Summary!$B$8+(A4181-Summary!$B$8)*EXP(-Summary!$B$7*Summary!$B$3)</f>
        <v>0.00330446498568109</v>
      </c>
      <c r="D4181" s="0" t="n">
        <f aca="false">Summary!$B$9^2*(1-EXP(-2*Summary!$B$7*Summary!$B$3))/(2*Summary!$B$7)</f>
        <v>2.13796991461712E-007</v>
      </c>
      <c r="E4181" s="0" t="n">
        <f aca="false">LN(NORMDIST(B4181,C4181,SQRT(D4181),FALSE()))</f>
        <v>6.37759386226355</v>
      </c>
    </row>
    <row r="4182" customFormat="false" ht="15" hidden="false" customHeight="false" outlineLevel="0" collapsed="false">
      <c r="A4182" s="0" t="n">
        <f aca="false">Data!C4182</f>
        <v>0.0029</v>
      </c>
      <c r="B4182" s="0" t="n">
        <f aca="false">Data!C4183</f>
        <v>0.003</v>
      </c>
      <c r="C4182" s="0" t="n">
        <f aca="false">Summary!$B$8+(A4182-Summary!$B$8)*EXP(-Summary!$B$7*Summary!$B$3)</f>
        <v>0.00290462884515213</v>
      </c>
      <c r="D4182" s="0" t="n">
        <f aca="false">Summary!$B$9^2*(1-EXP(-2*Summary!$B$7*Summary!$B$3))/(2*Summary!$B$7)</f>
        <v>2.13796991461712E-007</v>
      </c>
      <c r="E4182" s="0" t="n">
        <f aca="false">LN(NORMDIST(B4182,C4182,SQRT(D4182),FALSE()))</f>
        <v>6.73890920727546</v>
      </c>
    </row>
    <row r="4183" customFormat="false" ht="15" hidden="false" customHeight="false" outlineLevel="0" collapsed="false">
      <c r="A4183" s="0" t="n">
        <f aca="false">Data!C4183</f>
        <v>0.003</v>
      </c>
      <c r="B4183" s="0" t="n">
        <f aca="false">Data!C4184</f>
        <v>0.003</v>
      </c>
      <c r="C4183" s="0" t="n">
        <f aca="false">Summary!$B$8+(A4183-Summary!$B$8)*EXP(-Summary!$B$7*Summary!$B$3)</f>
        <v>0.00300458788028437</v>
      </c>
      <c r="D4183" s="0" t="n">
        <f aca="false">Summary!$B$9^2*(1-EXP(-2*Summary!$B$7*Summary!$B$3))/(2*Summary!$B$7)</f>
        <v>2.13796991461712E-007</v>
      </c>
      <c r="E4183" s="0" t="n">
        <f aca="false">LN(NORMDIST(B4183,C4183,SQRT(D4183),FALSE()))</f>
        <v>6.76013169611749</v>
      </c>
    </row>
    <row r="4184" customFormat="false" ht="15" hidden="false" customHeight="false" outlineLevel="0" collapsed="false">
      <c r="A4184" s="0" t="n">
        <f aca="false">Data!C4184</f>
        <v>0.003</v>
      </c>
      <c r="B4184" s="0" t="n">
        <f aca="false">Data!C4185</f>
        <v>0.003</v>
      </c>
      <c r="C4184" s="0" t="n">
        <f aca="false">Summary!$B$8+(A4184-Summary!$B$8)*EXP(-Summary!$B$7*Summary!$B$3)</f>
        <v>0.00300458788028437</v>
      </c>
      <c r="D4184" s="0" t="n">
        <f aca="false">Summary!$B$9^2*(1-EXP(-2*Summary!$B$7*Summary!$B$3))/(2*Summary!$B$7)</f>
        <v>2.13796991461712E-007</v>
      </c>
      <c r="E4184" s="0" t="n">
        <f aca="false">LN(NORMDIST(B4184,C4184,SQRT(D4184),FALSE()))</f>
        <v>6.76013169611749</v>
      </c>
    </row>
    <row r="4185" customFormat="false" ht="15" hidden="false" customHeight="false" outlineLevel="0" collapsed="false">
      <c r="A4185" s="0" t="n">
        <f aca="false">Data!C4185</f>
        <v>0.003</v>
      </c>
      <c r="B4185" s="0" t="n">
        <f aca="false">Data!C4186</f>
        <v>0.0022</v>
      </c>
      <c r="C4185" s="0" t="n">
        <f aca="false">Summary!$B$8+(A4185-Summary!$B$8)*EXP(-Summary!$B$7*Summary!$B$3)</f>
        <v>0.00300458788028437</v>
      </c>
      <c r="D4185" s="0" t="n">
        <f aca="false">Summary!$B$9^2*(1-EXP(-2*Summary!$B$7*Summary!$B$3))/(2*Summary!$B$7)</f>
        <v>2.13796991461712E-007</v>
      </c>
      <c r="E4185" s="0" t="n">
        <f aca="false">LN(NORMDIST(B4185,C4185,SQRT(D4185),FALSE()))</f>
        <v>5.24621748238328</v>
      </c>
    </row>
    <row r="4186" customFormat="false" ht="15" hidden="false" customHeight="false" outlineLevel="0" collapsed="false">
      <c r="A4186" s="0" t="n">
        <f aca="false">Data!C4186</f>
        <v>0.0022</v>
      </c>
      <c r="B4186" s="0" t="n">
        <f aca="false">Data!C4187</f>
        <v>0.0018</v>
      </c>
      <c r="C4186" s="0" t="n">
        <f aca="false">Summary!$B$8+(A4186-Summary!$B$8)*EXP(-Summary!$B$7*Summary!$B$3)</f>
        <v>0.00220491559922646</v>
      </c>
      <c r="D4186" s="0" t="n">
        <f aca="false">Summary!$B$9^2*(1-EXP(-2*Summary!$B$7*Summary!$B$3))/(2*Summary!$B$7)</f>
        <v>2.13796991461712E-007</v>
      </c>
      <c r="E4186" s="0" t="n">
        <f aca="false">LN(NORMDIST(B4186,C4186,SQRT(D4186),FALSE()))</f>
        <v>6.37674090859844</v>
      </c>
    </row>
    <row r="4187" customFormat="false" ht="15" hidden="false" customHeight="false" outlineLevel="0" collapsed="false">
      <c r="A4187" s="0" t="n">
        <f aca="false">Data!C4187</f>
        <v>0.0018</v>
      </c>
      <c r="B4187" s="0" t="n">
        <f aca="false">Data!C4188</f>
        <v>0.0018</v>
      </c>
      <c r="C4187" s="0" t="n">
        <f aca="false">Summary!$B$8+(A4187-Summary!$B$8)*EXP(-Summary!$B$7*Summary!$B$3)</f>
        <v>0.0018050794586975</v>
      </c>
      <c r="D4187" s="0" t="n">
        <f aca="false">Summary!$B$9^2*(1-EXP(-2*Summary!$B$7*Summary!$B$3))/(2*Summary!$B$7)</f>
        <v>2.13796991461712E-007</v>
      </c>
      <c r="E4187" s="0" t="n">
        <f aca="false">LN(NORMDIST(B4187,C4187,SQRT(D4187),FALSE()))</f>
        <v>6.76012058217448</v>
      </c>
    </row>
    <row r="4188" customFormat="false" ht="15" hidden="false" customHeight="false" outlineLevel="0" collapsed="false">
      <c r="A4188" s="0" t="n">
        <f aca="false">Data!C4188</f>
        <v>0.0018</v>
      </c>
      <c r="B4188" s="0" t="n">
        <f aca="false">Data!C4189</f>
        <v>0.0025</v>
      </c>
      <c r="C4188" s="0" t="n">
        <f aca="false">Summary!$B$8+(A4188-Summary!$B$8)*EXP(-Summary!$B$7*Summary!$B$3)</f>
        <v>0.0018050794586975</v>
      </c>
      <c r="D4188" s="0" t="n">
        <f aca="false">Summary!$B$9^2*(1-EXP(-2*Summary!$B$7*Summary!$B$3))/(2*Summary!$B$7)</f>
        <v>2.13796991461712E-007</v>
      </c>
      <c r="E4188" s="0" t="n">
        <f aca="false">LN(NORMDIST(B4188,C4188,SQRT(D4188),FALSE()))</f>
        <v>5.63080450873015</v>
      </c>
    </row>
    <row r="4189" customFormat="false" ht="15" hidden="false" customHeight="false" outlineLevel="0" collapsed="false">
      <c r="A4189" s="0" t="n">
        <f aca="false">Data!C4189</f>
        <v>0.0025</v>
      </c>
      <c r="B4189" s="0" t="n">
        <f aca="false">Data!C4190</f>
        <v>0.0026</v>
      </c>
      <c r="C4189" s="0" t="n">
        <f aca="false">Summary!$B$8+(A4189-Summary!$B$8)*EXP(-Summary!$B$7*Summary!$B$3)</f>
        <v>0.00250479270462317</v>
      </c>
      <c r="D4189" s="0" t="n">
        <f aca="false">Summary!$B$9^2*(1-EXP(-2*Summary!$B$7*Summary!$B$3))/(2*Summary!$B$7)</f>
        <v>2.13796991461712E-007</v>
      </c>
      <c r="E4189" s="0" t="n">
        <f aca="false">LN(NORMDIST(B4189,C4189,SQRT(D4189),FALSE()))</f>
        <v>6.73898223936967</v>
      </c>
    </row>
    <row r="4190" customFormat="false" ht="15" hidden="false" customHeight="false" outlineLevel="0" collapsed="false">
      <c r="A4190" s="0" t="n">
        <f aca="false">Data!C4190</f>
        <v>0.0026</v>
      </c>
      <c r="B4190" s="0" t="n">
        <f aca="false">Data!C4191</f>
        <v>0.0027</v>
      </c>
      <c r="C4190" s="0" t="n">
        <f aca="false">Summary!$B$8+(A4190-Summary!$B$8)*EXP(-Summary!$B$7*Summary!$B$3)</f>
        <v>0.00260475173975541</v>
      </c>
      <c r="D4190" s="0" t="n">
        <f aca="false">Summary!$B$9^2*(1-EXP(-2*Summary!$B$7*Summary!$B$3))/(2*Summary!$B$7)</f>
        <v>2.13796991461712E-007</v>
      </c>
      <c r="E4190" s="0" t="n">
        <f aca="false">LN(NORMDIST(B4190,C4190,SQRT(D4190),FALSE()))</f>
        <v>6.73896399311981</v>
      </c>
    </row>
    <row r="4191" customFormat="false" ht="15" hidden="false" customHeight="false" outlineLevel="0" collapsed="false">
      <c r="A4191" s="0" t="n">
        <f aca="false">Data!C4191</f>
        <v>0.0027</v>
      </c>
      <c r="B4191" s="0" t="n">
        <f aca="false">Data!C4192</f>
        <v>0.0026</v>
      </c>
      <c r="C4191" s="0" t="n">
        <f aca="false">Summary!$B$8+(A4191-Summary!$B$8)*EXP(-Summary!$B$7*Summary!$B$3)</f>
        <v>0.00270471077488766</v>
      </c>
      <c r="D4191" s="0" t="n">
        <f aca="false">Summary!$B$9^2*(1-EXP(-2*Summary!$B$7*Summary!$B$3))/(2*Summary!$B$7)</f>
        <v>2.13796991461712E-007</v>
      </c>
      <c r="E4191" s="0" t="n">
        <f aca="false">LN(NORMDIST(B4191,C4191,SQRT(D4191),FALSE()))</f>
        <v>6.73453896523467</v>
      </c>
    </row>
    <row r="4192" customFormat="false" ht="15" hidden="false" customHeight="false" outlineLevel="0" collapsed="false">
      <c r="A4192" s="0" t="n">
        <f aca="false">Data!C4192</f>
        <v>0.0026</v>
      </c>
      <c r="B4192" s="0" t="n">
        <f aca="false">Data!C4193</f>
        <v>0.0029</v>
      </c>
      <c r="C4192" s="0" t="n">
        <f aca="false">Summary!$B$8+(A4192-Summary!$B$8)*EXP(-Summary!$B$7*Summary!$B$3)</f>
        <v>0.00260475173975541</v>
      </c>
      <c r="D4192" s="0" t="n">
        <f aca="false">Summary!$B$9^2*(1-EXP(-2*Summary!$B$7*Summary!$B$3))/(2*Summary!$B$7)</f>
        <v>2.13796991461712E-007</v>
      </c>
      <c r="E4192" s="0" t="n">
        <f aca="false">LN(NORMDIST(B4192,C4192,SQRT(D4192),FALSE()))</f>
        <v>6.55631571644418</v>
      </c>
    </row>
    <row r="4193" customFormat="false" ht="15" hidden="false" customHeight="false" outlineLevel="0" collapsed="false">
      <c r="A4193" s="0" t="n">
        <f aca="false">Data!C4193</f>
        <v>0.0029</v>
      </c>
      <c r="B4193" s="0" t="n">
        <f aca="false">Data!C4194</f>
        <v>0.0032</v>
      </c>
      <c r="C4193" s="0" t="n">
        <f aca="false">Summary!$B$8+(A4193-Summary!$B$8)*EXP(-Summary!$B$7*Summary!$B$3)</f>
        <v>0.00290462884515213</v>
      </c>
      <c r="D4193" s="0" t="n">
        <f aca="false">Summary!$B$9^2*(1-EXP(-2*Summary!$B$7*Summary!$B$3))/(2*Summary!$B$7)</f>
        <v>2.13796991461712E-007</v>
      </c>
      <c r="E4193" s="0" t="n">
        <f aca="false">LN(NORMDIST(B4193,C4193,SQRT(D4193),FALSE()))</f>
        <v>6.55614596677134</v>
      </c>
    </row>
    <row r="4194" customFormat="false" ht="15" hidden="false" customHeight="false" outlineLevel="0" collapsed="false">
      <c r="A4194" s="0" t="n">
        <f aca="false">Data!C4194</f>
        <v>0.0032</v>
      </c>
      <c r="B4194" s="0" t="n">
        <f aca="false">Data!C4195</f>
        <v>0.0033</v>
      </c>
      <c r="C4194" s="0" t="n">
        <f aca="false">Summary!$B$8+(A4194-Summary!$B$8)*EXP(-Summary!$B$7*Summary!$B$3)</f>
        <v>0.00320450595054885</v>
      </c>
      <c r="D4194" s="0" t="n">
        <f aca="false">Summary!$B$9^2*(1-EXP(-2*Summary!$B$7*Summary!$B$3))/(2*Summary!$B$7)</f>
        <v>2.13796991461712E-007</v>
      </c>
      <c r="E4194" s="0" t="n">
        <f aca="false">LN(NORMDIST(B4194,C4194,SQRT(D4194),FALSE()))</f>
        <v>6.73885435078893</v>
      </c>
    </row>
    <row r="4195" customFormat="false" ht="15" hidden="false" customHeight="false" outlineLevel="0" collapsed="false">
      <c r="A4195" s="0" t="n">
        <f aca="false">Data!C4195</f>
        <v>0.0033</v>
      </c>
      <c r="B4195" s="0" t="n">
        <f aca="false">Data!C4196</f>
        <v>0.0032</v>
      </c>
      <c r="C4195" s="0" t="n">
        <f aca="false">Summary!$B$8+(A4195-Summary!$B$8)*EXP(-Summary!$B$7*Summary!$B$3)</f>
        <v>0.00330446498568109</v>
      </c>
      <c r="D4195" s="0" t="n">
        <f aca="false">Summary!$B$9^2*(1-EXP(-2*Summary!$B$7*Summary!$B$3))/(2*Summary!$B$7)</f>
        <v>2.13796991461712E-007</v>
      </c>
      <c r="E4195" s="0" t="n">
        <f aca="false">LN(NORMDIST(B4195,C4195,SQRT(D4195),FALSE()))</f>
        <v>6.73465920346598</v>
      </c>
    </row>
    <row r="4196" customFormat="false" ht="15" hidden="false" customHeight="false" outlineLevel="0" collapsed="false">
      <c r="A4196" s="0" t="n">
        <f aca="false">Data!C4196</f>
        <v>0.0032</v>
      </c>
      <c r="B4196" s="0" t="n">
        <f aca="false">Data!C4197</f>
        <v>0.0033</v>
      </c>
      <c r="C4196" s="0" t="n">
        <f aca="false">Summary!$B$8+(A4196-Summary!$B$8)*EXP(-Summary!$B$7*Summary!$B$3)</f>
        <v>0.00320450595054885</v>
      </c>
      <c r="D4196" s="0" t="n">
        <f aca="false">Summary!$B$9^2*(1-EXP(-2*Summary!$B$7*Summary!$B$3))/(2*Summary!$B$7)</f>
        <v>2.13796991461712E-007</v>
      </c>
      <c r="E4196" s="0" t="n">
        <f aca="false">LN(NORMDIST(B4196,C4196,SQRT(D4196),FALSE()))</f>
        <v>6.73885435078893</v>
      </c>
    </row>
    <row r="4197" customFormat="false" ht="15" hidden="false" customHeight="false" outlineLevel="0" collapsed="false">
      <c r="A4197" s="0" t="n">
        <f aca="false">Data!C4197</f>
        <v>0.0033</v>
      </c>
      <c r="B4197" s="0" t="n">
        <f aca="false">Data!C4198</f>
        <v>0.0033</v>
      </c>
      <c r="C4197" s="0" t="n">
        <f aca="false">Summary!$B$8+(A4197-Summary!$B$8)*EXP(-Summary!$B$7*Summary!$B$3)</f>
        <v>0.00330446498568109</v>
      </c>
      <c r="D4197" s="0" t="n">
        <f aca="false">Summary!$B$9^2*(1-EXP(-2*Summary!$B$7*Summary!$B$3))/(2*Summary!$B$7)</f>
        <v>2.13796991461712E-007</v>
      </c>
      <c r="E4197" s="0" t="n">
        <f aca="false">LN(NORMDIST(B4197,C4197,SQRT(D4197),FALSE()))</f>
        <v>6.76013429799781</v>
      </c>
    </row>
    <row r="4198" customFormat="false" ht="15" hidden="false" customHeight="false" outlineLevel="0" collapsed="false">
      <c r="A4198" s="0" t="n">
        <f aca="false">Data!C4198</f>
        <v>0.0033</v>
      </c>
      <c r="B4198" s="0" t="n">
        <f aca="false">Data!C4199</f>
        <v>0.0035</v>
      </c>
      <c r="C4198" s="0" t="n">
        <f aca="false">Summary!$B$8+(A4198-Summary!$B$8)*EXP(-Summary!$B$7*Summary!$B$3)</f>
        <v>0.00330446498568109</v>
      </c>
      <c r="D4198" s="0" t="n">
        <f aca="false">Summary!$B$9^2*(1-EXP(-2*Summary!$B$7*Summary!$B$3))/(2*Summary!$B$7)</f>
        <v>2.13796991461712E-007</v>
      </c>
      <c r="E4198" s="0" t="n">
        <f aca="false">LN(NORMDIST(B4198,C4198,SQRT(D4198),FALSE()))</f>
        <v>6.67076445825803</v>
      </c>
    </row>
    <row r="4199" customFormat="false" ht="15" hidden="false" customHeight="false" outlineLevel="0" collapsed="false">
      <c r="A4199" s="0" t="n">
        <f aca="false">Data!C4199</f>
        <v>0.0035</v>
      </c>
      <c r="B4199" s="0" t="n">
        <f aca="false">Data!C4200</f>
        <v>0.0037</v>
      </c>
      <c r="C4199" s="0" t="n">
        <f aca="false">Summary!$B$8+(A4199-Summary!$B$8)*EXP(-Summary!$B$7*Summary!$B$3)</f>
        <v>0.00350438305594557</v>
      </c>
      <c r="D4199" s="0" t="n">
        <f aca="false">Summary!$B$9^2*(1-EXP(-2*Summary!$B$7*Summary!$B$3))/(2*Summary!$B$7)</f>
        <v>2.13796991461712E-007</v>
      </c>
      <c r="E4199" s="0" t="n">
        <f aca="false">LN(NORMDIST(B4199,C4199,SQRT(D4199),FALSE()))</f>
        <v>6.67068951104694</v>
      </c>
    </row>
    <row r="4200" customFormat="false" ht="15" hidden="false" customHeight="false" outlineLevel="0" collapsed="false">
      <c r="A4200" s="0" t="n">
        <f aca="false">Data!C4200</f>
        <v>0.0037</v>
      </c>
      <c r="B4200" s="0" t="n">
        <f aca="false">Data!C4201</f>
        <v>0.003</v>
      </c>
      <c r="C4200" s="0" t="n">
        <f aca="false">Summary!$B$8+(A4200-Summary!$B$8)*EXP(-Summary!$B$7*Summary!$B$3)</f>
        <v>0.00370430112621005</v>
      </c>
      <c r="D4200" s="0" t="n">
        <f aca="false">Summary!$B$9^2*(1-EXP(-2*Summary!$B$7*Summary!$B$3))/(2*Summary!$B$7)</f>
        <v>2.13796991461712E-007</v>
      </c>
      <c r="E4200" s="0" t="n">
        <f aca="false">LN(NORMDIST(B4200,C4200,SQRT(D4200),FALSE()))</f>
        <v>5.60010829180295</v>
      </c>
    </row>
    <row r="4201" customFormat="false" ht="15" hidden="false" customHeight="false" outlineLevel="0" collapsed="false">
      <c r="A4201" s="0" t="n">
        <f aca="false">Data!C4201</f>
        <v>0.003</v>
      </c>
      <c r="B4201" s="0" t="n">
        <f aca="false">Data!C4202</f>
        <v>0.0032</v>
      </c>
      <c r="C4201" s="0" t="n">
        <f aca="false">Summary!$B$8+(A4201-Summary!$B$8)*EXP(-Summary!$B$7*Summary!$B$3)</f>
        <v>0.00300458788028437</v>
      </c>
      <c r="D4201" s="0" t="n">
        <f aca="false">Summary!$B$9^2*(1-EXP(-2*Summary!$B$7*Summary!$B$3))/(2*Summary!$B$7)</f>
        <v>2.13796991461712E-007</v>
      </c>
      <c r="E4201" s="0" t="n">
        <f aca="false">LN(NORMDIST(B4201,C4201,SQRT(D4201),FALSE()))</f>
        <v>6.67087682020618</v>
      </c>
    </row>
    <row r="4202" customFormat="false" ht="15" hidden="false" customHeight="false" outlineLevel="0" collapsed="false">
      <c r="A4202" s="0" t="n">
        <f aca="false">Data!C4202</f>
        <v>0.0032</v>
      </c>
      <c r="B4202" s="0" t="n">
        <f aca="false">Data!C4203</f>
        <v>0.0034</v>
      </c>
      <c r="C4202" s="0" t="n">
        <f aca="false">Summary!$B$8+(A4202-Summary!$B$8)*EXP(-Summary!$B$7*Summary!$B$3)</f>
        <v>0.00320450595054885</v>
      </c>
      <c r="D4202" s="0" t="n">
        <f aca="false">Summary!$B$9^2*(1-EXP(-2*Summary!$B$7*Summary!$B$3))/(2*Summary!$B$7)</f>
        <v>2.13796991461712E-007</v>
      </c>
      <c r="E4202" s="0" t="n">
        <f aca="false">LN(NORMDIST(B4202,C4202,SQRT(D4202),FALSE()))</f>
        <v>6.67080192008987</v>
      </c>
    </row>
    <row r="4203" customFormat="false" ht="15" hidden="false" customHeight="false" outlineLevel="0" collapsed="false">
      <c r="A4203" s="0" t="n">
        <f aca="false">Data!C4203</f>
        <v>0.0034</v>
      </c>
      <c r="B4203" s="0" t="n">
        <f aca="false">Data!C4204</f>
        <v>0.0034</v>
      </c>
      <c r="C4203" s="0" t="n">
        <f aca="false">Summary!$B$8+(A4203-Summary!$B$8)*EXP(-Summary!$B$7*Summary!$B$3)</f>
        <v>0.00340442402081333</v>
      </c>
      <c r="D4203" s="0" t="n">
        <f aca="false">Summary!$B$9^2*(1-EXP(-2*Summary!$B$7*Summary!$B$3))/(2*Summary!$B$7)</f>
        <v>2.13796991461712E-007</v>
      </c>
      <c r="E4203" s="0" t="n">
        <f aca="false">LN(NORMDIST(B4203,C4203,SQRT(D4203),FALSE()))</f>
        <v>6.76013514959299</v>
      </c>
    </row>
    <row r="4204" customFormat="false" ht="15" hidden="false" customHeight="false" outlineLevel="0" collapsed="false">
      <c r="A4204" s="0" t="n">
        <f aca="false">Data!C4204</f>
        <v>0.0034</v>
      </c>
      <c r="B4204" s="0" t="n">
        <f aca="false">Data!C4205</f>
        <v>0.0035</v>
      </c>
      <c r="C4204" s="0" t="n">
        <f aca="false">Summary!$B$8+(A4204-Summary!$B$8)*EXP(-Summary!$B$7*Summary!$B$3)</f>
        <v>0.00340442402081333</v>
      </c>
      <c r="D4204" s="0" t="n">
        <f aca="false">Summary!$B$9^2*(1-EXP(-2*Summary!$B$7*Summary!$B$3))/(2*Summary!$B$7)</f>
        <v>2.13796991461712E-007</v>
      </c>
      <c r="E4204" s="0" t="n">
        <f aca="false">LN(NORMDIST(B4204,C4204,SQRT(D4204),FALSE()))</f>
        <v>6.73881774055226</v>
      </c>
    </row>
    <row r="4205" customFormat="false" ht="15" hidden="false" customHeight="false" outlineLevel="0" collapsed="false">
      <c r="A4205" s="0" t="n">
        <f aca="false">Data!C4205</f>
        <v>0.0035</v>
      </c>
      <c r="B4205" s="0" t="n">
        <f aca="false">Data!C4206</f>
        <v>0.0035</v>
      </c>
      <c r="C4205" s="0" t="n">
        <f aca="false">Summary!$B$8+(A4205-Summary!$B$8)*EXP(-Summary!$B$7*Summary!$B$3)</f>
        <v>0.00350438305594557</v>
      </c>
      <c r="D4205" s="0" t="n">
        <f aca="false">Summary!$B$9^2*(1-EXP(-2*Summary!$B$7*Summary!$B$3))/(2*Summary!$B$7)</f>
        <v>2.13796991461712E-007</v>
      </c>
      <c r="E4205" s="0" t="n">
        <f aca="false">LN(NORMDIST(B4205,C4205,SQRT(D4205),FALSE()))</f>
        <v>6.76013599333905</v>
      </c>
    </row>
    <row r="4206" customFormat="false" ht="15" hidden="false" customHeight="false" outlineLevel="0" collapsed="false">
      <c r="A4206" s="0" t="n">
        <f aca="false">Data!C4206</f>
        <v>0.0035</v>
      </c>
      <c r="B4206" s="0" t="n">
        <f aca="false">Data!C4207</f>
        <v>0.0034</v>
      </c>
      <c r="C4206" s="0" t="n">
        <f aca="false">Summary!$B$8+(A4206-Summary!$B$8)*EXP(-Summary!$B$7*Summary!$B$3)</f>
        <v>0.00350438305594557</v>
      </c>
      <c r="D4206" s="0" t="n">
        <f aca="false">Summary!$B$9^2*(1-EXP(-2*Summary!$B$7*Summary!$B$3))/(2*Summary!$B$7)</f>
        <v>2.13796991461712E-007</v>
      </c>
      <c r="E4206" s="0" t="n">
        <f aca="false">LN(NORMDIST(B4206,C4206,SQRT(D4206),FALSE()))</f>
        <v>6.73469922008337</v>
      </c>
    </row>
    <row r="4207" customFormat="false" ht="15" hidden="false" customHeight="false" outlineLevel="0" collapsed="false">
      <c r="A4207" s="0" t="n">
        <f aca="false">Data!C4207</f>
        <v>0.0034</v>
      </c>
      <c r="B4207" s="0" t="n">
        <f aca="false">Data!C4208</f>
        <v>0.0033</v>
      </c>
      <c r="C4207" s="0" t="n">
        <f aca="false">Summary!$B$8+(A4207-Summary!$B$8)*EXP(-Summary!$B$7*Summary!$B$3)</f>
        <v>0.00340442402081333</v>
      </c>
      <c r="D4207" s="0" t="n">
        <f aca="false">Summary!$B$9^2*(1-EXP(-2*Summary!$B$7*Summary!$B$3))/(2*Summary!$B$7)</f>
        <v>2.13796991461712E-007</v>
      </c>
      <c r="E4207" s="0" t="n">
        <f aca="false">LN(NORMDIST(B4207,C4207,SQRT(D4207),FALSE()))</f>
        <v>6.73467921569924</v>
      </c>
    </row>
    <row r="4208" customFormat="false" ht="15" hidden="false" customHeight="false" outlineLevel="0" collapsed="false">
      <c r="A4208" s="0" t="n">
        <f aca="false">Data!C4208</f>
        <v>0.0033</v>
      </c>
      <c r="B4208" s="0" t="n">
        <f aca="false">Data!C4209</f>
        <v>0.0034</v>
      </c>
      <c r="C4208" s="0" t="n">
        <f aca="false">Summary!$B$8+(A4208-Summary!$B$8)*EXP(-Summary!$B$7*Summary!$B$3)</f>
        <v>0.00330446498568109</v>
      </c>
      <c r="D4208" s="0" t="n">
        <f aca="false">Summary!$B$9^2*(1-EXP(-2*Summary!$B$7*Summary!$B$3))/(2*Summary!$B$7)</f>
        <v>2.13796991461712E-007</v>
      </c>
      <c r="E4208" s="0" t="n">
        <f aca="false">LN(NORMDIST(B4208,C4208,SQRT(D4208),FALSE()))</f>
        <v>6.73883604959516</v>
      </c>
    </row>
    <row r="4209" customFormat="false" ht="15" hidden="false" customHeight="false" outlineLevel="0" collapsed="false">
      <c r="A4209" s="0" t="n">
        <f aca="false">Data!C4209</f>
        <v>0.0034</v>
      </c>
      <c r="B4209" s="0" t="n">
        <f aca="false">Data!C4210</f>
        <v>0.0033</v>
      </c>
      <c r="C4209" s="0" t="n">
        <f aca="false">Summary!$B$8+(A4209-Summary!$B$8)*EXP(-Summary!$B$7*Summary!$B$3)</f>
        <v>0.00340442402081333</v>
      </c>
      <c r="D4209" s="0" t="n">
        <f aca="false">Summary!$B$9^2*(1-EXP(-2*Summary!$B$7*Summary!$B$3))/(2*Summary!$B$7)</f>
        <v>2.13796991461712E-007</v>
      </c>
      <c r="E4209" s="0" t="n">
        <f aca="false">LN(NORMDIST(B4209,C4209,SQRT(D4209),FALSE()))</f>
        <v>6.73467921569924</v>
      </c>
    </row>
    <row r="4210" customFormat="false" ht="15" hidden="false" customHeight="false" outlineLevel="0" collapsed="false">
      <c r="A4210" s="0" t="n">
        <f aca="false">Data!C4210</f>
        <v>0.0033</v>
      </c>
      <c r="B4210" s="0" t="n">
        <f aca="false">Data!C4211</f>
        <v>0.003</v>
      </c>
      <c r="C4210" s="0" t="n">
        <f aca="false">Summary!$B$8+(A4210-Summary!$B$8)*EXP(-Summary!$B$7*Summary!$B$3)</f>
        <v>0.00330446498568109</v>
      </c>
      <c r="D4210" s="0" t="n">
        <f aca="false">Summary!$B$9^2*(1-EXP(-2*Summary!$B$7*Summary!$B$3))/(2*Summary!$B$7)</f>
        <v>2.13796991461712E-007</v>
      </c>
      <c r="E4210" s="0" t="n">
        <f aca="false">LN(NORMDIST(B4210,C4210,SQRT(D4210),FALSE()))</f>
        <v>6.54338898559885</v>
      </c>
    </row>
    <row r="4211" customFormat="false" ht="15" hidden="false" customHeight="false" outlineLevel="0" collapsed="false">
      <c r="A4211" s="0" t="n">
        <f aca="false">Data!C4211</f>
        <v>0.003</v>
      </c>
      <c r="B4211" s="0" t="n">
        <f aca="false">Data!C4212</f>
        <v>0.003</v>
      </c>
      <c r="C4211" s="0" t="n">
        <f aca="false">Summary!$B$8+(A4211-Summary!$B$8)*EXP(-Summary!$B$7*Summary!$B$3)</f>
        <v>0.00300458788028437</v>
      </c>
      <c r="D4211" s="0" t="n">
        <f aca="false">Summary!$B$9^2*(1-EXP(-2*Summary!$B$7*Summary!$B$3))/(2*Summary!$B$7)</f>
        <v>2.13796991461712E-007</v>
      </c>
      <c r="E4211" s="0" t="n">
        <f aca="false">LN(NORMDIST(B4211,C4211,SQRT(D4211),FALSE()))</f>
        <v>6.76013169611749</v>
      </c>
    </row>
    <row r="4212" customFormat="false" ht="15" hidden="false" customHeight="false" outlineLevel="0" collapsed="false">
      <c r="A4212" s="0" t="n">
        <f aca="false">Data!C4212</f>
        <v>0.003</v>
      </c>
      <c r="B4212" s="0" t="n">
        <f aca="false">Data!C4213</f>
        <v>0.0034</v>
      </c>
      <c r="C4212" s="0" t="n">
        <f aca="false">Summary!$B$8+(A4212-Summary!$B$8)*EXP(-Summary!$B$7*Summary!$B$3)</f>
        <v>0.00300458788028437</v>
      </c>
      <c r="D4212" s="0" t="n">
        <f aca="false">Summary!$B$9^2*(1-EXP(-2*Summary!$B$7*Summary!$B$3))/(2*Summary!$B$7)</f>
        <v>2.13796991461712E-007</v>
      </c>
      <c r="E4212" s="0" t="n">
        <f aca="false">LN(NORMDIST(B4212,C4212,SQRT(D4212),FALSE()))</f>
        <v>6.39452857255693</v>
      </c>
    </row>
    <row r="4213" customFormat="false" ht="15" hidden="false" customHeight="false" outlineLevel="0" collapsed="false">
      <c r="A4213" s="0" t="n">
        <f aca="false">Data!C4213</f>
        <v>0.0034</v>
      </c>
      <c r="B4213" s="0" t="n">
        <f aca="false">Data!C4214</f>
        <v>0.0035</v>
      </c>
      <c r="C4213" s="0" t="n">
        <f aca="false">Summary!$B$8+(A4213-Summary!$B$8)*EXP(-Summary!$B$7*Summary!$B$3)</f>
        <v>0.00340442402081333</v>
      </c>
      <c r="D4213" s="0" t="n">
        <f aca="false">Summary!$B$9^2*(1-EXP(-2*Summary!$B$7*Summary!$B$3))/(2*Summary!$B$7)</f>
        <v>2.13796991461712E-007</v>
      </c>
      <c r="E4213" s="0" t="n">
        <f aca="false">LN(NORMDIST(B4213,C4213,SQRT(D4213),FALSE()))</f>
        <v>6.73881774055226</v>
      </c>
    </row>
    <row r="4214" customFormat="false" ht="15" hidden="false" customHeight="false" outlineLevel="0" collapsed="false">
      <c r="A4214" s="0" t="n">
        <f aca="false">Data!C4214</f>
        <v>0.0035</v>
      </c>
      <c r="B4214" s="0" t="n">
        <f aca="false">Data!C4215</f>
        <v>0.0037</v>
      </c>
      <c r="C4214" s="0" t="n">
        <f aca="false">Summary!$B$8+(A4214-Summary!$B$8)*EXP(-Summary!$B$7*Summary!$B$3)</f>
        <v>0.00350438305594557</v>
      </c>
      <c r="D4214" s="0" t="n">
        <f aca="false">Summary!$B$9^2*(1-EXP(-2*Summary!$B$7*Summary!$B$3))/(2*Summary!$B$7)</f>
        <v>2.13796991461712E-007</v>
      </c>
      <c r="E4214" s="0" t="n">
        <f aca="false">LN(NORMDIST(B4214,C4214,SQRT(D4214),FALSE()))</f>
        <v>6.67068951104694</v>
      </c>
    </row>
    <row r="4215" customFormat="false" ht="15" hidden="false" customHeight="false" outlineLevel="0" collapsed="false">
      <c r="A4215" s="0" t="n">
        <f aca="false">Data!C4215</f>
        <v>0.0037</v>
      </c>
      <c r="B4215" s="0" t="n">
        <f aca="false">Data!C4216</f>
        <v>0.0038</v>
      </c>
      <c r="C4215" s="0" t="n">
        <f aca="false">Summary!$B$8+(A4215-Summary!$B$8)*EXP(-Summary!$B$7*Summary!$B$3)</f>
        <v>0.00370430112621005</v>
      </c>
      <c r="D4215" s="0" t="n">
        <f aca="false">Summary!$B$9^2*(1-EXP(-2*Summary!$B$7*Summary!$B$3))/(2*Summary!$B$7)</f>
        <v>2.13796991461712E-007</v>
      </c>
      <c r="E4215" s="0" t="n">
        <f aca="false">LN(NORMDIST(B4215,C4215,SQRT(D4215),FALSE()))</f>
        <v>6.73876276632879</v>
      </c>
    </row>
    <row r="4216" customFormat="false" ht="15" hidden="false" customHeight="false" outlineLevel="0" collapsed="false">
      <c r="A4216" s="0" t="n">
        <f aca="false">Data!C4216</f>
        <v>0.0038</v>
      </c>
      <c r="B4216" s="0" t="n">
        <f aca="false">Data!C4217</f>
        <v>0.0038</v>
      </c>
      <c r="C4216" s="0" t="n">
        <f aca="false">Summary!$B$8+(A4216-Summary!$B$8)*EXP(-Summary!$B$7*Summary!$B$3)</f>
        <v>0.00380426016134229</v>
      </c>
      <c r="D4216" s="0" t="n">
        <f aca="false">Summary!$B$9^2*(1-EXP(-2*Summary!$B$7*Summary!$B$3))/(2*Summary!$B$7)</f>
        <v>2.13796991461712E-007</v>
      </c>
      <c r="E4216" s="0" t="n">
        <f aca="false">LN(NORMDIST(B4216,C4216,SQRT(D4216),FALSE()))</f>
        <v>6.76013847748242</v>
      </c>
    </row>
    <row r="4217" customFormat="false" ht="15" hidden="false" customHeight="false" outlineLevel="0" collapsed="false">
      <c r="A4217" s="0" t="n">
        <f aca="false">Data!C4217</f>
        <v>0.0038</v>
      </c>
      <c r="B4217" s="0" t="n">
        <f aca="false">Data!C4218</f>
        <v>0.0041</v>
      </c>
      <c r="C4217" s="0" t="n">
        <f aca="false">Summary!$B$8+(A4217-Summary!$B$8)*EXP(-Summary!$B$7*Summary!$B$3)</f>
        <v>0.00380426016134229</v>
      </c>
      <c r="D4217" s="0" t="n">
        <f aca="false">Summary!$B$9^2*(1-EXP(-2*Summary!$B$7*Summary!$B$3))/(2*Summary!$B$7)</f>
        <v>2.13796991461712E-007</v>
      </c>
      <c r="E4217" s="0" t="n">
        <f aca="false">LN(NORMDIST(B4217,C4217,SQRT(D4217),FALSE()))</f>
        <v>6.55563629389981</v>
      </c>
    </row>
    <row r="4218" customFormat="false" ht="15" hidden="false" customHeight="false" outlineLevel="0" collapsed="false">
      <c r="A4218" s="0" t="n">
        <f aca="false">Data!C4218</f>
        <v>0.0041</v>
      </c>
      <c r="B4218" s="0" t="n">
        <f aca="false">Data!C4219</f>
        <v>0.0043</v>
      </c>
      <c r="C4218" s="0" t="n">
        <f aca="false">Summary!$B$8+(A4218-Summary!$B$8)*EXP(-Summary!$B$7*Summary!$B$3)</f>
        <v>0.00410413726673901</v>
      </c>
      <c r="D4218" s="0" t="n">
        <f aca="false">Summary!$B$9^2*(1-EXP(-2*Summary!$B$7*Summary!$B$3))/(2*Summary!$B$7)</f>
        <v>2.13796991461712E-007</v>
      </c>
      <c r="E4218" s="0" t="n">
        <f aca="false">LN(NORMDIST(B4218,C4218,SQRT(D4218),FALSE()))</f>
        <v>6.67046448103455</v>
      </c>
    </row>
    <row r="4219" customFormat="false" ht="15" hidden="false" customHeight="false" outlineLevel="0" collapsed="false">
      <c r="A4219" s="0" t="n">
        <f aca="false">Data!C4219</f>
        <v>0.0043</v>
      </c>
      <c r="B4219" s="0" t="n">
        <f aca="false">Data!C4220</f>
        <v>0.0045</v>
      </c>
      <c r="C4219" s="0" t="n">
        <f aca="false">Summary!$B$8+(A4219-Summary!$B$8)*EXP(-Summary!$B$7*Summary!$B$3)</f>
        <v>0.00430405533700349</v>
      </c>
      <c r="D4219" s="0" t="n">
        <f aca="false">Summary!$B$9^2*(1-EXP(-2*Summary!$B$7*Summary!$B$3))/(2*Summary!$B$7)</f>
        <v>2.13796991461712E-007</v>
      </c>
      <c r="E4219" s="0" t="n">
        <f aca="false">LN(NORMDIST(B4219,C4219,SQRT(D4219),FALSE()))</f>
        <v>6.67038940823739</v>
      </c>
    </row>
    <row r="4220" customFormat="false" ht="15" hidden="false" customHeight="false" outlineLevel="0" collapsed="false">
      <c r="A4220" s="0" t="n">
        <f aca="false">Data!C4220</f>
        <v>0.0045</v>
      </c>
      <c r="B4220" s="0" t="n">
        <f aca="false">Data!C4221</f>
        <v>0.0048</v>
      </c>
      <c r="C4220" s="0" t="n">
        <f aca="false">Summary!$B$8+(A4220-Summary!$B$8)*EXP(-Summary!$B$7*Summary!$B$3)</f>
        <v>0.00450397340726797</v>
      </c>
      <c r="D4220" s="0" t="n">
        <f aca="false">Summary!$B$9^2*(1-EXP(-2*Summary!$B$7*Summary!$B$3))/(2*Summary!$B$7)</f>
        <v>2.13796991461712E-007</v>
      </c>
      <c r="E4220" s="0" t="n">
        <f aca="false">LN(NORMDIST(B4220,C4220,SQRT(D4220),FALSE()))</f>
        <v>6.55523944211512</v>
      </c>
    </row>
    <row r="4221" customFormat="false" ht="15" hidden="false" customHeight="false" outlineLevel="0" collapsed="false">
      <c r="A4221" s="0" t="n">
        <f aca="false">Data!C4221</f>
        <v>0.0048</v>
      </c>
      <c r="B4221" s="0" t="n">
        <f aca="false">Data!C4222</f>
        <v>0.0055</v>
      </c>
      <c r="C4221" s="0" t="n">
        <f aca="false">Summary!$B$8+(A4221-Summary!$B$8)*EXP(-Summary!$B$7*Summary!$B$3)</f>
        <v>0.00480385051266469</v>
      </c>
      <c r="D4221" s="0" t="n">
        <f aca="false">Summary!$B$9^2*(1-EXP(-2*Summary!$B$7*Summary!$B$3))/(2*Summary!$B$7)</f>
        <v>2.13796991461712E-007</v>
      </c>
      <c r="E4221" s="0" t="n">
        <f aca="false">LN(NORMDIST(B4221,C4221,SQRT(D4221),FALSE()))</f>
        <v>5.6268064403257</v>
      </c>
    </row>
    <row r="4222" customFormat="false" ht="15" hidden="false" customHeight="false" outlineLevel="0" collapsed="false">
      <c r="A4222" s="0" t="n">
        <f aca="false">Data!C4222</f>
        <v>0.0055</v>
      </c>
      <c r="B4222" s="0" t="n">
        <f aca="false">Data!C4223</f>
        <v>0.0051</v>
      </c>
      <c r="C4222" s="0" t="n">
        <f aca="false">Summary!$B$8+(A4222-Summary!$B$8)*EXP(-Summary!$B$7*Summary!$B$3)</f>
        <v>0.00550356375859037</v>
      </c>
      <c r="D4222" s="0" t="n">
        <f aca="false">Summary!$B$9^2*(1-EXP(-2*Summary!$B$7*Summary!$B$3))/(2*Summary!$B$7)</f>
        <v>2.13796991461712E-007</v>
      </c>
      <c r="E4222" s="0" t="n">
        <f aca="false">LN(NORMDIST(B4222,C4222,SQRT(D4222),FALSE()))</f>
        <v>6.37929692035957</v>
      </c>
    </row>
    <row r="4223" customFormat="false" ht="15" hidden="false" customHeight="false" outlineLevel="0" collapsed="false">
      <c r="A4223" s="0" t="n">
        <f aca="false">Data!C4223</f>
        <v>0.0051</v>
      </c>
      <c r="B4223" s="0" t="n">
        <f aca="false">Data!C4224</f>
        <v>0.0047</v>
      </c>
      <c r="C4223" s="0" t="n">
        <f aca="false">Summary!$B$8+(A4223-Summary!$B$8)*EXP(-Summary!$B$7*Summary!$B$3)</f>
        <v>0.00510372761806141</v>
      </c>
      <c r="D4223" s="0" t="n">
        <f aca="false">Summary!$B$9^2*(1-EXP(-2*Summary!$B$7*Summary!$B$3))/(2*Summary!$B$7)</f>
        <v>2.13796991461712E-007</v>
      </c>
      <c r="E4223" s="0" t="n">
        <f aca="false">LN(NORMDIST(B4223,C4223,SQRT(D4223),FALSE()))</f>
        <v>6.3789875560017</v>
      </c>
    </row>
    <row r="4224" customFormat="false" ht="15" hidden="false" customHeight="false" outlineLevel="0" collapsed="false">
      <c r="A4224" s="0" t="n">
        <f aca="false">Data!C4224</f>
        <v>0.0047</v>
      </c>
      <c r="B4224" s="0" t="n">
        <f aca="false">Data!C4225</f>
        <v>0.0044</v>
      </c>
      <c r="C4224" s="0" t="n">
        <f aca="false">Summary!$B$8+(A4224-Summary!$B$8)*EXP(-Summary!$B$7*Summary!$B$3)</f>
        <v>0.00470389147753245</v>
      </c>
      <c r="D4224" s="0" t="n">
        <f aca="false">Summary!$B$9^2*(1-EXP(-2*Summary!$B$7*Summary!$B$3))/(2*Summary!$B$7)</f>
        <v>2.13796991461712E-007</v>
      </c>
      <c r="E4224" s="0" t="n">
        <f aca="false">LN(NORMDIST(B4224,C4224,SQRT(D4224),FALSE()))</f>
        <v>6.54420494045993</v>
      </c>
    </row>
    <row r="4225" customFormat="false" ht="15" hidden="false" customHeight="false" outlineLevel="0" collapsed="false">
      <c r="A4225" s="0" t="n">
        <f aca="false">Data!C4225</f>
        <v>0.0044</v>
      </c>
      <c r="B4225" s="0" t="n">
        <f aca="false">Data!C4226</f>
        <v>0.0044</v>
      </c>
      <c r="C4225" s="0" t="n">
        <f aca="false">Summary!$B$8+(A4225-Summary!$B$8)*EXP(-Summary!$B$7*Summary!$B$3)</f>
        <v>0.00440401437213573</v>
      </c>
      <c r="D4225" s="0" t="n">
        <f aca="false">Summary!$B$9^2*(1-EXP(-2*Summary!$B$7*Summary!$B$3))/(2*Summary!$B$7)</f>
        <v>2.13796991461712E-007</v>
      </c>
      <c r="E4225" s="0" t="n">
        <f aca="false">LN(NORMDIST(B4225,C4225,SQRT(D4225),FALSE()))</f>
        <v>6.76014323384266</v>
      </c>
    </row>
    <row r="4226" customFormat="false" ht="15" hidden="false" customHeight="false" outlineLevel="0" collapsed="false">
      <c r="A4226" s="0" t="n">
        <f aca="false">Data!C4226</f>
        <v>0.0044</v>
      </c>
      <c r="B4226" s="0" t="n">
        <f aca="false">Data!C4227</f>
        <v>0.0046</v>
      </c>
      <c r="C4226" s="0" t="n">
        <f aca="false">Summary!$B$8+(A4226-Summary!$B$8)*EXP(-Summary!$B$7*Summary!$B$3)</f>
        <v>0.00440401437213573</v>
      </c>
      <c r="D4226" s="0" t="n">
        <f aca="false">Summary!$B$9^2*(1-EXP(-2*Summary!$B$7*Summary!$B$3))/(2*Summary!$B$7)</f>
        <v>2.13796991461712E-007</v>
      </c>
      <c r="E4226" s="0" t="n">
        <f aca="false">LN(NORMDIST(B4226,C4226,SQRT(D4226),FALSE()))</f>
        <v>6.67035186006511</v>
      </c>
    </row>
    <row r="4227" customFormat="false" ht="15" hidden="false" customHeight="false" outlineLevel="0" collapsed="false">
      <c r="A4227" s="0" t="n">
        <f aca="false">Data!C4227</f>
        <v>0.0046</v>
      </c>
      <c r="B4227" s="0" t="n">
        <f aca="false">Data!C4228</f>
        <v>0.0049</v>
      </c>
      <c r="C4227" s="0" t="n">
        <f aca="false">Summary!$B$8+(A4227-Summary!$B$8)*EXP(-Summary!$B$7*Summary!$B$3)</f>
        <v>0.00460393244240021</v>
      </c>
      <c r="D4227" s="0" t="n">
        <f aca="false">Summary!$B$9^2*(1-EXP(-2*Summary!$B$7*Summary!$B$3))/(2*Summary!$B$7)</f>
        <v>2.13796991461712E-007</v>
      </c>
      <c r="E4227" s="0" t="n">
        <f aca="false">LN(NORMDIST(B4227,C4227,SQRT(D4227),FALSE()))</f>
        <v>6.55518271760649</v>
      </c>
    </row>
    <row r="4228" customFormat="false" ht="15" hidden="false" customHeight="false" outlineLevel="0" collapsed="false">
      <c r="A4228" s="0" t="n">
        <f aca="false">Data!C4228</f>
        <v>0.0049</v>
      </c>
      <c r="B4228" s="0" t="n">
        <f aca="false">Data!C4229</f>
        <v>0.0051</v>
      </c>
      <c r="C4228" s="0" t="n">
        <f aca="false">Summary!$B$8+(A4228-Summary!$B$8)*EXP(-Summary!$B$7*Summary!$B$3)</f>
        <v>0.00490380954779693</v>
      </c>
      <c r="D4228" s="0" t="n">
        <f aca="false">Summary!$B$9^2*(1-EXP(-2*Summary!$B$7*Summary!$B$3))/(2*Summary!$B$7)</f>
        <v>2.13796991461712E-007</v>
      </c>
      <c r="E4228" s="0" t="n">
        <f aca="false">LN(NORMDIST(B4228,C4228,SQRT(D4228),FALSE()))</f>
        <v>6.67016400146676</v>
      </c>
    </row>
    <row r="4229" customFormat="false" ht="15" hidden="false" customHeight="false" outlineLevel="0" collapsed="false">
      <c r="A4229" s="0" t="n">
        <f aca="false">Data!C4229</f>
        <v>0.0051</v>
      </c>
      <c r="B4229" s="0" t="n">
        <f aca="false">Data!C4230</f>
        <v>0.0049</v>
      </c>
      <c r="C4229" s="0" t="n">
        <f aca="false">Summary!$B$8+(A4229-Summary!$B$8)*EXP(-Summary!$B$7*Summary!$B$3)</f>
        <v>0.00510372761806141</v>
      </c>
      <c r="D4229" s="0" t="n">
        <f aca="false">Summary!$B$9^2*(1-EXP(-2*Summary!$B$7*Summary!$B$3))/(2*Summary!$B$7)</f>
        <v>2.13796991461712E-007</v>
      </c>
      <c r="E4229" s="0" t="n">
        <f aca="false">LN(NORMDIST(B4229,C4229,SQRT(D4229),FALSE()))</f>
        <v>6.66311467676691</v>
      </c>
    </row>
    <row r="4230" customFormat="false" ht="15" hidden="false" customHeight="false" outlineLevel="0" collapsed="false">
      <c r="A4230" s="0" t="n">
        <f aca="false">Data!C4230</f>
        <v>0.0049</v>
      </c>
      <c r="B4230" s="0" t="n">
        <f aca="false">Data!C4231</f>
        <v>0.0048</v>
      </c>
      <c r="C4230" s="0" t="n">
        <f aca="false">Summary!$B$8+(A4230-Summary!$B$8)*EXP(-Summary!$B$7*Summary!$B$3)</f>
        <v>0.00490380954779693</v>
      </c>
      <c r="D4230" s="0" t="n">
        <f aca="false">Summary!$B$9^2*(1-EXP(-2*Summary!$B$7*Summary!$B$3))/(2*Summary!$B$7)</f>
        <v>2.13796991461712E-007</v>
      </c>
      <c r="E4230" s="0" t="n">
        <f aca="false">LN(NORMDIST(B4230,C4230,SQRT(D4230),FALSE()))</f>
        <v>6.73497845730256</v>
      </c>
    </row>
    <row r="4231" customFormat="false" ht="15" hidden="false" customHeight="false" outlineLevel="0" collapsed="false">
      <c r="A4231" s="0" t="n">
        <f aca="false">Data!C4231</f>
        <v>0.0048</v>
      </c>
      <c r="B4231" s="0" t="n">
        <f aca="false">Data!C4232</f>
        <v>0.0048</v>
      </c>
      <c r="C4231" s="0" t="n">
        <f aca="false">Summary!$B$8+(A4231-Summary!$B$8)*EXP(-Summary!$B$7*Summary!$B$3)</f>
        <v>0.00480385051266469</v>
      </c>
      <c r="D4231" s="0" t="n">
        <f aca="false">Summary!$B$9^2*(1-EXP(-2*Summary!$B$7*Summary!$B$3))/(2*Summary!$B$7)</f>
        <v>2.13796991461712E-007</v>
      </c>
      <c r="E4231" s="0" t="n">
        <f aca="false">LN(NORMDIST(B4231,C4231,SQRT(D4231),FALSE()))</f>
        <v>6.76014624776688</v>
      </c>
    </row>
    <row r="4232" customFormat="false" ht="15" hidden="false" customHeight="false" outlineLevel="0" collapsed="false">
      <c r="A4232" s="0" t="n">
        <f aca="false">Data!C4232</f>
        <v>0.0048</v>
      </c>
      <c r="B4232" s="0" t="n">
        <f aca="false">Data!C4233</f>
        <v>0.0048</v>
      </c>
      <c r="C4232" s="0" t="n">
        <f aca="false">Summary!$B$8+(A4232-Summary!$B$8)*EXP(-Summary!$B$7*Summary!$B$3)</f>
        <v>0.00480385051266469</v>
      </c>
      <c r="D4232" s="0" t="n">
        <f aca="false">Summary!$B$9^2*(1-EXP(-2*Summary!$B$7*Summary!$B$3))/(2*Summary!$B$7)</f>
        <v>2.13796991461712E-007</v>
      </c>
      <c r="E4232" s="0" t="n">
        <f aca="false">LN(NORMDIST(B4232,C4232,SQRT(D4232),FALSE()))</f>
        <v>6.76014624776688</v>
      </c>
    </row>
    <row r="4233" customFormat="false" ht="15" hidden="false" customHeight="false" outlineLevel="0" collapsed="false">
      <c r="A4233" s="0" t="n">
        <f aca="false">Data!C4233</f>
        <v>0.0048</v>
      </c>
      <c r="B4233" s="0" t="n">
        <f aca="false">Data!C4234</f>
        <v>0.0048</v>
      </c>
      <c r="C4233" s="0" t="n">
        <f aca="false">Summary!$B$8+(A4233-Summary!$B$8)*EXP(-Summary!$B$7*Summary!$B$3)</f>
        <v>0.00480385051266469</v>
      </c>
      <c r="D4233" s="0" t="n">
        <f aca="false">Summary!$B$9^2*(1-EXP(-2*Summary!$B$7*Summary!$B$3))/(2*Summary!$B$7)</f>
        <v>2.13796991461712E-007</v>
      </c>
      <c r="E4233" s="0" t="n">
        <f aca="false">LN(NORMDIST(B4233,C4233,SQRT(D4233),FALSE()))</f>
        <v>6.76014624776688</v>
      </c>
    </row>
    <row r="4234" customFormat="false" ht="15" hidden="false" customHeight="false" outlineLevel="0" collapsed="false">
      <c r="A4234" s="0" t="n">
        <f aca="false">Data!C4234</f>
        <v>0.0048</v>
      </c>
      <c r="B4234" s="0" t="n">
        <f aca="false">Data!C4235</f>
        <v>0.0049</v>
      </c>
      <c r="C4234" s="0" t="n">
        <f aca="false">Summary!$B$8+(A4234-Summary!$B$8)*EXP(-Summary!$B$7*Summary!$B$3)</f>
        <v>0.00480385051266469</v>
      </c>
      <c r="D4234" s="0" t="n">
        <f aca="false">Summary!$B$9^2*(1-EXP(-2*Summary!$B$7*Summary!$B$3))/(2*Summary!$B$7)</f>
        <v>2.13796991461712E-007</v>
      </c>
      <c r="E4234" s="0" t="n">
        <f aca="false">LN(NORMDIST(B4234,C4234,SQRT(D4234),FALSE()))</f>
        <v>6.73856058979303</v>
      </c>
    </row>
    <row r="4235" customFormat="false" ht="15" hidden="false" customHeight="false" outlineLevel="0" collapsed="false">
      <c r="A4235" s="0" t="n">
        <f aca="false">Data!C4235</f>
        <v>0.0049</v>
      </c>
      <c r="B4235" s="0" t="n">
        <f aca="false">Data!C4236</f>
        <v>0.0049</v>
      </c>
      <c r="C4235" s="0" t="n">
        <f aca="false">Summary!$B$8+(A4235-Summary!$B$8)*EXP(-Summary!$B$7*Summary!$B$3)</f>
        <v>0.00490380954779693</v>
      </c>
      <c r="D4235" s="0" t="n">
        <f aca="false">Summary!$B$9^2*(1-EXP(-2*Summary!$B$7*Summary!$B$3))/(2*Summary!$B$7)</f>
        <v>2.13796991461712E-007</v>
      </c>
      <c r="E4235" s="0" t="n">
        <f aca="false">LN(NORMDIST(B4235,C4235,SQRT(D4235),FALSE()))</f>
        <v>6.76014698162511</v>
      </c>
    </row>
    <row r="4236" customFormat="false" ht="15" hidden="false" customHeight="false" outlineLevel="0" collapsed="false">
      <c r="A4236" s="0" t="n">
        <f aca="false">Data!C4236</f>
        <v>0.0049</v>
      </c>
      <c r="B4236" s="0" t="n">
        <f aca="false">Data!C4237</f>
        <v>0.0049</v>
      </c>
      <c r="C4236" s="0" t="n">
        <f aca="false">Summary!$B$8+(A4236-Summary!$B$8)*EXP(-Summary!$B$7*Summary!$B$3)</f>
        <v>0.00490380954779693</v>
      </c>
      <c r="D4236" s="0" t="n">
        <f aca="false">Summary!$B$9^2*(1-EXP(-2*Summary!$B$7*Summary!$B$3))/(2*Summary!$B$7)</f>
        <v>2.13796991461712E-007</v>
      </c>
      <c r="E4236" s="0" t="n">
        <f aca="false">LN(NORMDIST(B4236,C4236,SQRT(D4236),FALSE()))</f>
        <v>6.76014698162511</v>
      </c>
    </row>
    <row r="4237" customFormat="false" ht="15" hidden="false" customHeight="false" outlineLevel="0" collapsed="false">
      <c r="A4237" s="0" t="n">
        <f aca="false">Data!C4237</f>
        <v>0.0049</v>
      </c>
      <c r="B4237" s="0" t="n">
        <f aca="false">Data!C4238</f>
        <v>0.0052</v>
      </c>
      <c r="C4237" s="0" t="n">
        <f aca="false">Summary!$B$8+(A4237-Summary!$B$8)*EXP(-Summary!$B$7*Summary!$B$3)</f>
        <v>0.00490380954779693</v>
      </c>
      <c r="D4237" s="0" t="n">
        <f aca="false">Summary!$B$9^2*(1-EXP(-2*Summary!$B$7*Summary!$B$3))/(2*Summary!$B$7)</f>
        <v>2.13796991461712E-007</v>
      </c>
      <c r="E4237" s="0" t="n">
        <f aca="false">LN(NORMDIST(B4237,C4237,SQRT(D4237),FALSE()))</f>
        <v>6.55501249698586</v>
      </c>
    </row>
    <row r="4238" customFormat="false" ht="15" hidden="false" customHeight="false" outlineLevel="0" collapsed="false">
      <c r="A4238" s="0" t="n">
        <f aca="false">Data!C4238</f>
        <v>0.0052</v>
      </c>
      <c r="B4238" s="0" t="n">
        <f aca="false">Data!C4239</f>
        <v>0.0051</v>
      </c>
      <c r="C4238" s="0" t="n">
        <f aca="false">Summary!$B$8+(A4238-Summary!$B$8)*EXP(-Summary!$B$7*Summary!$B$3)</f>
        <v>0.00520368665319365</v>
      </c>
      <c r="D4238" s="0" t="n">
        <f aca="false">Summary!$B$9^2*(1-EXP(-2*Summary!$B$7*Summary!$B$3))/(2*Summary!$B$7)</f>
        <v>2.13796991461712E-007</v>
      </c>
      <c r="E4238" s="0" t="n">
        <f aca="false">LN(NORMDIST(B4238,C4238,SQRT(D4238),FALSE()))</f>
        <v>6.73503809369671</v>
      </c>
    </row>
    <row r="4239" customFormat="false" ht="15" hidden="false" customHeight="false" outlineLevel="0" collapsed="false">
      <c r="A4239" s="0" t="n">
        <f aca="false">Data!C4239</f>
        <v>0.0051</v>
      </c>
      <c r="B4239" s="0" t="n">
        <f aca="false">Data!C4240</f>
        <v>0.0054</v>
      </c>
      <c r="C4239" s="0" t="n">
        <f aca="false">Summary!$B$8+(A4239-Summary!$B$8)*EXP(-Summary!$B$7*Summary!$B$3)</f>
        <v>0.00510372761806141</v>
      </c>
      <c r="D4239" s="0" t="n">
        <f aca="false">Summary!$B$9^2*(1-EXP(-2*Summary!$B$7*Summary!$B$3))/(2*Summary!$B$7)</f>
        <v>2.13796991461712E-007</v>
      </c>
      <c r="E4239" s="0" t="n">
        <f aca="false">LN(NORMDIST(B4239,C4239,SQRT(D4239),FALSE()))</f>
        <v>6.55489897732645</v>
      </c>
    </row>
    <row r="4240" customFormat="false" ht="15" hidden="false" customHeight="false" outlineLevel="0" collapsed="false">
      <c r="A4240" s="0" t="n">
        <f aca="false">Data!C4240</f>
        <v>0.0054</v>
      </c>
      <c r="B4240" s="0" t="n">
        <f aca="false">Data!C4241</f>
        <v>0.0051</v>
      </c>
      <c r="C4240" s="0" t="n">
        <f aca="false">Summary!$B$8+(A4240-Summary!$B$8)*EXP(-Summary!$B$7*Summary!$B$3)</f>
        <v>0.00540360472345812</v>
      </c>
      <c r="D4240" s="0" t="n">
        <f aca="false">Summary!$B$9^2*(1-EXP(-2*Summary!$B$7*Summary!$B$3))/(2*Summary!$B$7)</f>
        <v>2.13796991461712E-007</v>
      </c>
      <c r="E4240" s="0" t="n">
        <f aca="false">LN(NORMDIST(B4240,C4240,SQRT(D4240),FALSE()))</f>
        <v>6.54461234097941</v>
      </c>
    </row>
    <row r="4241" customFormat="false" ht="15" hidden="false" customHeight="false" outlineLevel="0" collapsed="false">
      <c r="A4241" s="0" t="n">
        <f aca="false">Data!C4241</f>
        <v>0.0051</v>
      </c>
      <c r="B4241" s="0" t="n">
        <f aca="false">Data!C4242</f>
        <v>0.0054</v>
      </c>
      <c r="C4241" s="0" t="n">
        <f aca="false">Summary!$B$8+(A4241-Summary!$B$8)*EXP(-Summary!$B$7*Summary!$B$3)</f>
        <v>0.00510372761806141</v>
      </c>
      <c r="D4241" s="0" t="n">
        <f aca="false">Summary!$B$9^2*(1-EXP(-2*Summary!$B$7*Summary!$B$3))/(2*Summary!$B$7)</f>
        <v>2.13796991461712E-007</v>
      </c>
      <c r="E4241" s="0" t="n">
        <f aca="false">LN(NORMDIST(B4241,C4241,SQRT(D4241),FALSE()))</f>
        <v>6.55489897732645</v>
      </c>
    </row>
    <row r="4242" customFormat="false" ht="15" hidden="false" customHeight="false" outlineLevel="0" collapsed="false">
      <c r="A4242" s="0" t="n">
        <f aca="false">Data!C4242</f>
        <v>0.0054</v>
      </c>
      <c r="B4242" s="0" t="n">
        <f aca="false">Data!C4243</f>
        <v>0.0055</v>
      </c>
      <c r="C4242" s="0" t="n">
        <f aca="false">Summary!$B$8+(A4242-Summary!$B$8)*EXP(-Summary!$B$7*Summary!$B$3)</f>
        <v>0.00540360472345812</v>
      </c>
      <c r="D4242" s="0" t="n">
        <f aca="false">Summary!$B$9^2*(1-EXP(-2*Summary!$B$7*Summary!$B$3))/(2*Summary!$B$7)</f>
        <v>2.13796991461712E-007</v>
      </c>
      <c r="E4242" s="0" t="n">
        <f aca="false">LN(NORMDIST(B4242,C4242,SQRT(D4242),FALSE()))</f>
        <v>6.73844991137698</v>
      </c>
    </row>
    <row r="4243" customFormat="false" ht="15" hidden="false" customHeight="false" outlineLevel="0" collapsed="false">
      <c r="A4243" s="0" t="n">
        <f aca="false">Data!C4243</f>
        <v>0.0055</v>
      </c>
      <c r="B4243" s="0" t="n">
        <f aca="false">Data!C4244</f>
        <v>0.0051</v>
      </c>
      <c r="C4243" s="0" t="n">
        <f aca="false">Summary!$B$8+(A4243-Summary!$B$8)*EXP(-Summary!$B$7*Summary!$B$3)</f>
        <v>0.00550356375859037</v>
      </c>
      <c r="D4243" s="0" t="n">
        <f aca="false">Summary!$B$9^2*(1-EXP(-2*Summary!$B$7*Summary!$B$3))/(2*Summary!$B$7)</f>
        <v>2.13796991461712E-007</v>
      </c>
      <c r="E4243" s="0" t="n">
        <f aca="false">LN(NORMDIST(B4243,C4243,SQRT(D4243),FALSE()))</f>
        <v>6.37929692035957</v>
      </c>
    </row>
    <row r="4244" customFormat="false" ht="15" hidden="false" customHeight="false" outlineLevel="0" collapsed="false">
      <c r="A4244" s="0" t="n">
        <f aca="false">Data!C4244</f>
        <v>0.0051</v>
      </c>
      <c r="B4244" s="0" t="n">
        <f aca="false">Data!C4245</f>
        <v>0.0051</v>
      </c>
      <c r="C4244" s="0" t="n">
        <f aca="false">Summary!$B$8+(A4244-Summary!$B$8)*EXP(-Summary!$B$7*Summary!$B$3)</f>
        <v>0.00510372761806141</v>
      </c>
      <c r="D4244" s="0" t="n">
        <f aca="false">Summary!$B$9^2*(1-EXP(-2*Summary!$B$7*Summary!$B$3))/(2*Summary!$B$7)</f>
        <v>2.13796991461712E-007</v>
      </c>
      <c r="E4244" s="0" t="n">
        <f aca="false">LN(NORMDIST(B4244,C4244,SQRT(D4244),FALSE()))</f>
        <v>6.76014842579418</v>
      </c>
    </row>
    <row r="4245" customFormat="false" ht="15" hidden="false" customHeight="false" outlineLevel="0" collapsed="false">
      <c r="A4245" s="0" t="n">
        <f aca="false">Data!C4245</f>
        <v>0.0051</v>
      </c>
      <c r="B4245" s="0" t="n">
        <f aca="false">Data!C4246</f>
        <v>0.0052</v>
      </c>
      <c r="C4245" s="0" t="n">
        <f aca="false">Summary!$B$8+(A4245-Summary!$B$8)*EXP(-Summary!$B$7*Summary!$B$3)</f>
        <v>0.00510372761806141</v>
      </c>
      <c r="D4245" s="0" t="n">
        <f aca="false">Summary!$B$9^2*(1-EXP(-2*Summary!$B$7*Summary!$B$3))/(2*Summary!$B$7)</f>
        <v>2.13796991461712E-007</v>
      </c>
      <c r="E4245" s="0" t="n">
        <f aca="false">LN(NORMDIST(B4245,C4245,SQRT(D4245),FALSE()))</f>
        <v>6.73850528590609</v>
      </c>
    </row>
    <row r="4246" customFormat="false" ht="15" hidden="false" customHeight="false" outlineLevel="0" collapsed="false">
      <c r="A4246" s="0" t="n">
        <f aca="false">Data!C4246</f>
        <v>0.0052</v>
      </c>
      <c r="B4246" s="0" t="n">
        <f aca="false">Data!C4247</f>
        <v>0.0052</v>
      </c>
      <c r="C4246" s="0" t="n">
        <f aca="false">Summary!$B$8+(A4246-Summary!$B$8)*EXP(-Summary!$B$7*Summary!$B$3)</f>
        <v>0.00520368665319365</v>
      </c>
      <c r="D4246" s="0" t="n">
        <f aca="false">Summary!$B$9^2*(1-EXP(-2*Summary!$B$7*Summary!$B$3))/(2*Summary!$B$7)</f>
        <v>2.13796991461712E-007</v>
      </c>
      <c r="E4246" s="0" t="n">
        <f aca="false">LN(NORMDIST(B4246,C4246,SQRT(D4246),FALSE()))</f>
        <v>6.76014913610502</v>
      </c>
    </row>
    <row r="4247" customFormat="false" ht="15" hidden="false" customHeight="false" outlineLevel="0" collapsed="false">
      <c r="A4247" s="0" t="n">
        <f aca="false">Data!C4247</f>
        <v>0.0052</v>
      </c>
      <c r="B4247" s="0" t="n">
        <f aca="false">Data!C4248</f>
        <v>0.0052</v>
      </c>
      <c r="C4247" s="0" t="n">
        <f aca="false">Summary!$B$8+(A4247-Summary!$B$8)*EXP(-Summary!$B$7*Summary!$B$3)</f>
        <v>0.00520368665319365</v>
      </c>
      <c r="D4247" s="0" t="n">
        <f aca="false">Summary!$B$9^2*(1-EXP(-2*Summary!$B$7*Summary!$B$3))/(2*Summary!$B$7)</f>
        <v>2.13796991461712E-007</v>
      </c>
      <c r="E4247" s="0" t="n">
        <f aca="false">LN(NORMDIST(B4247,C4247,SQRT(D4247),FALSE()))</f>
        <v>6.76014913610502</v>
      </c>
    </row>
    <row r="4248" customFormat="false" ht="15" hidden="false" customHeight="false" outlineLevel="0" collapsed="false">
      <c r="A4248" s="0" t="n">
        <f aca="false">Data!C4248</f>
        <v>0.0052</v>
      </c>
      <c r="B4248" s="0" t="n">
        <f aca="false">Data!C4249</f>
        <v>0.0051</v>
      </c>
      <c r="C4248" s="0" t="n">
        <f aca="false">Summary!$B$8+(A4248-Summary!$B$8)*EXP(-Summary!$B$7*Summary!$B$3)</f>
        <v>0.00520368665319365</v>
      </c>
      <c r="D4248" s="0" t="n">
        <f aca="false">Summary!$B$9^2*(1-EXP(-2*Summary!$B$7*Summary!$B$3))/(2*Summary!$B$7)</f>
        <v>2.13796991461712E-007</v>
      </c>
      <c r="E4248" s="0" t="n">
        <f aca="false">LN(NORMDIST(B4248,C4248,SQRT(D4248),FALSE()))</f>
        <v>6.73503809369671</v>
      </c>
    </row>
    <row r="4249" customFormat="false" ht="15" hidden="false" customHeight="false" outlineLevel="0" collapsed="false">
      <c r="A4249" s="0" t="n">
        <f aca="false">Data!C4249</f>
        <v>0.0051</v>
      </c>
      <c r="B4249" s="0" t="n">
        <f aca="false">Data!C4250</f>
        <v>0.0052</v>
      </c>
      <c r="C4249" s="0" t="n">
        <f aca="false">Summary!$B$8+(A4249-Summary!$B$8)*EXP(-Summary!$B$7*Summary!$B$3)</f>
        <v>0.00510372761806141</v>
      </c>
      <c r="D4249" s="0" t="n">
        <f aca="false">Summary!$B$9^2*(1-EXP(-2*Summary!$B$7*Summary!$B$3))/(2*Summary!$B$7)</f>
        <v>2.13796991461712E-007</v>
      </c>
      <c r="E4249" s="0" t="n">
        <f aca="false">LN(NORMDIST(B4249,C4249,SQRT(D4249),FALSE()))</f>
        <v>6.73850528590609</v>
      </c>
    </row>
    <row r="4250" customFormat="false" ht="15" hidden="false" customHeight="false" outlineLevel="0" collapsed="false">
      <c r="A4250" s="0" t="n">
        <f aca="false">Data!C4250</f>
        <v>0.0052</v>
      </c>
      <c r="B4250" s="0" t="n">
        <f aca="false">Data!C4251</f>
        <v>0.0051</v>
      </c>
      <c r="C4250" s="0" t="n">
        <f aca="false">Summary!$B$8+(A4250-Summary!$B$8)*EXP(-Summary!$B$7*Summary!$B$3)</f>
        <v>0.00520368665319365</v>
      </c>
      <c r="D4250" s="0" t="n">
        <f aca="false">Summary!$B$9^2*(1-EXP(-2*Summary!$B$7*Summary!$B$3))/(2*Summary!$B$7)</f>
        <v>2.13796991461712E-007</v>
      </c>
      <c r="E4250" s="0" t="n">
        <f aca="false">LN(NORMDIST(B4250,C4250,SQRT(D4250),FALSE()))</f>
        <v>6.73503809369671</v>
      </c>
    </row>
    <row r="4251" customFormat="false" ht="15" hidden="false" customHeight="false" outlineLevel="0" collapsed="false">
      <c r="A4251" s="0" t="n">
        <f aca="false">Data!C4251</f>
        <v>0.0051</v>
      </c>
      <c r="B4251" s="0" t="n">
        <f aca="false">Data!C4252</f>
        <v>0.0053</v>
      </c>
      <c r="C4251" s="0" t="n">
        <f aca="false">Summary!$B$8+(A4251-Summary!$B$8)*EXP(-Summary!$B$7*Summary!$B$3)</f>
        <v>0.00510372761806141</v>
      </c>
      <c r="D4251" s="0" t="n">
        <f aca="false">Summary!$B$9^2*(1-EXP(-2*Summary!$B$7*Summary!$B$3))/(2*Summary!$B$7)</f>
        <v>2.13796991461712E-007</v>
      </c>
      <c r="E4251" s="0" t="n">
        <f aca="false">LN(NORMDIST(B4251,C4251,SQRT(D4251),FALSE()))</f>
        <v>6.67008880308351</v>
      </c>
    </row>
    <row r="4252" customFormat="false" ht="15" hidden="false" customHeight="false" outlineLevel="0" collapsed="false">
      <c r="A4252" s="0" t="n">
        <f aca="false">Data!C4252</f>
        <v>0.0053</v>
      </c>
      <c r="B4252" s="0" t="n">
        <f aca="false">Data!C4253</f>
        <v>0.0047</v>
      </c>
      <c r="C4252" s="0" t="n">
        <f aca="false">Summary!$B$8+(A4252-Summary!$B$8)*EXP(-Summary!$B$7*Summary!$B$3)</f>
        <v>0.00530364568832589</v>
      </c>
      <c r="D4252" s="0" t="n">
        <f aca="false">Summary!$B$9^2*(1-EXP(-2*Summary!$B$7*Summary!$B$3))/(2*Summary!$B$7)</f>
        <v>2.13796991461712E-007</v>
      </c>
      <c r="E4252" s="0" t="n">
        <f aca="false">LN(NORMDIST(B4252,C4252,SQRT(D4252),FALSE()))</f>
        <v>5.90799840392806</v>
      </c>
    </row>
    <row r="4253" customFormat="false" ht="15" hidden="false" customHeight="false" outlineLevel="0" collapsed="false">
      <c r="A4253" s="0" t="n">
        <f aca="false">Data!C4253</f>
        <v>0.0047</v>
      </c>
      <c r="B4253" s="0" t="n">
        <f aca="false">Data!C4254</f>
        <v>0.0051</v>
      </c>
      <c r="C4253" s="0" t="n">
        <f aca="false">Summary!$B$8+(A4253-Summary!$B$8)*EXP(-Summary!$B$7*Summary!$B$3)</f>
        <v>0.00470389147753245</v>
      </c>
      <c r="D4253" s="0" t="n">
        <f aca="false">Summary!$B$9^2*(1-EXP(-2*Summary!$B$7*Summary!$B$3))/(2*Summary!$B$7)</f>
        <v>2.13796991461712E-007</v>
      </c>
      <c r="E4253" s="0" t="n">
        <f aca="false">LN(NORMDIST(B4253,C4253,SQRT(D4253),FALSE()))</f>
        <v>6.39323945910951</v>
      </c>
    </row>
    <row r="4254" customFormat="false" ht="15" hidden="false" customHeight="false" outlineLevel="0" collapsed="false">
      <c r="A4254" s="0" t="n">
        <f aca="false">Data!C4254</f>
        <v>0.0051</v>
      </c>
      <c r="B4254" s="0" t="n">
        <f aca="false">Data!C4255</f>
        <v>0.0053</v>
      </c>
      <c r="C4254" s="0" t="n">
        <f aca="false">Summary!$B$8+(A4254-Summary!$B$8)*EXP(-Summary!$B$7*Summary!$B$3)</f>
        <v>0.00510372761806141</v>
      </c>
      <c r="D4254" s="0" t="n">
        <f aca="false">Summary!$B$9^2*(1-EXP(-2*Summary!$B$7*Summary!$B$3))/(2*Summary!$B$7)</f>
        <v>2.13796991461712E-007</v>
      </c>
      <c r="E4254" s="0" t="n">
        <f aca="false">LN(NORMDIST(B4254,C4254,SQRT(D4254),FALSE()))</f>
        <v>6.67008880308351</v>
      </c>
    </row>
    <row r="4255" customFormat="false" ht="15" hidden="false" customHeight="false" outlineLevel="0" collapsed="false">
      <c r="A4255" s="0" t="n">
        <f aca="false">Data!C4255</f>
        <v>0.0053</v>
      </c>
      <c r="B4255" s="0" t="n">
        <f aca="false">Data!C4256</f>
        <v>0.0053</v>
      </c>
      <c r="C4255" s="0" t="n">
        <f aca="false">Summary!$B$8+(A4255-Summary!$B$8)*EXP(-Summary!$B$7*Summary!$B$3)</f>
        <v>0.00530364568832589</v>
      </c>
      <c r="D4255" s="0" t="n">
        <f aca="false">Summary!$B$9^2*(1-EXP(-2*Summary!$B$7*Summary!$B$3))/(2*Summary!$B$7)</f>
        <v>2.13796991461712E-007</v>
      </c>
      <c r="E4255" s="0" t="n">
        <f aca="false">LN(NORMDIST(B4255,C4255,SQRT(D4255),FALSE()))</f>
        <v>6.76014983856673</v>
      </c>
    </row>
    <row r="4256" customFormat="false" ht="15" hidden="false" customHeight="false" outlineLevel="0" collapsed="false">
      <c r="A4256" s="0" t="n">
        <f aca="false">Data!C4256</f>
        <v>0.0053</v>
      </c>
      <c r="B4256" s="0" t="n">
        <f aca="false">Data!C4257</f>
        <v>0.0052</v>
      </c>
      <c r="C4256" s="0" t="n">
        <f aca="false">Summary!$B$8+(A4256-Summary!$B$8)*EXP(-Summary!$B$7*Summary!$B$3)</f>
        <v>0.00530364568832589</v>
      </c>
      <c r="D4256" s="0" t="n">
        <f aca="false">Summary!$B$9^2*(1-EXP(-2*Summary!$B$7*Summary!$B$3))/(2*Summary!$B$7)</f>
        <v>2.13796991461712E-007</v>
      </c>
      <c r="E4256" s="0" t="n">
        <f aca="false">LN(NORMDIST(B4256,C4256,SQRT(D4256),FALSE()))</f>
        <v>6.7350579567965</v>
      </c>
    </row>
    <row r="4257" customFormat="false" ht="15" hidden="false" customHeight="false" outlineLevel="0" collapsed="false">
      <c r="A4257" s="0" t="n">
        <f aca="false">Data!C4257</f>
        <v>0.0052</v>
      </c>
      <c r="B4257" s="0" t="n">
        <f aca="false">Data!C4258</f>
        <v>0.0053</v>
      </c>
      <c r="C4257" s="0" t="n">
        <f aca="false">Summary!$B$8+(A4257-Summary!$B$8)*EXP(-Summary!$B$7*Summary!$B$3)</f>
        <v>0.00520368665319365</v>
      </c>
      <c r="D4257" s="0" t="n">
        <f aca="false">Summary!$B$9^2*(1-EXP(-2*Summary!$B$7*Summary!$B$3))/(2*Summary!$B$7)</f>
        <v>2.13796991461712E-007</v>
      </c>
      <c r="E4257" s="0" t="n">
        <f aca="false">LN(NORMDIST(B4257,C4257,SQRT(D4257),FALSE()))</f>
        <v>6.73848683557885</v>
      </c>
    </row>
    <row r="4258" customFormat="false" ht="15" hidden="false" customHeight="false" outlineLevel="0" collapsed="false">
      <c r="A4258" s="0" t="n">
        <f aca="false">Data!C4258</f>
        <v>0.0053</v>
      </c>
      <c r="B4258" s="0" t="n">
        <f aca="false">Data!C4259</f>
        <v>0.005</v>
      </c>
      <c r="C4258" s="0" t="n">
        <f aca="false">Summary!$B$8+(A4258-Summary!$B$8)*EXP(-Summary!$B$7*Summary!$B$3)</f>
        <v>0.00530364568832589</v>
      </c>
      <c r="D4258" s="0" t="n">
        <f aca="false">Summary!$B$9^2*(1-EXP(-2*Summary!$B$7*Summary!$B$3))/(2*Summary!$B$7)</f>
        <v>2.13796991461712E-007</v>
      </c>
      <c r="E4258" s="0" t="n">
        <f aca="false">LN(NORMDIST(B4258,C4258,SQRT(D4258),FALSE()))</f>
        <v>6.54455416445258</v>
      </c>
    </row>
    <row r="4259" customFormat="false" ht="15" hidden="false" customHeight="false" outlineLevel="0" collapsed="false">
      <c r="A4259" s="0" t="n">
        <f aca="false">Data!C4259</f>
        <v>0.005</v>
      </c>
      <c r="B4259" s="0" t="n">
        <f aca="false">Data!C4260</f>
        <v>0.0052</v>
      </c>
      <c r="C4259" s="0" t="n">
        <f aca="false">Summary!$B$8+(A4259-Summary!$B$8)*EXP(-Summary!$B$7*Summary!$B$3)</f>
        <v>0.00500376858292917</v>
      </c>
      <c r="D4259" s="0" t="n">
        <f aca="false">Summary!$B$9^2*(1-EXP(-2*Summary!$B$7*Summary!$B$3))/(2*Summary!$B$7)</f>
        <v>2.13796991461712E-007</v>
      </c>
      <c r="E4259" s="0" t="n">
        <f aca="false">LN(NORMDIST(B4259,C4259,SQRT(D4259),FALSE()))</f>
        <v>6.6701264061997</v>
      </c>
    </row>
    <row r="4260" customFormat="false" ht="15" hidden="false" customHeight="false" outlineLevel="0" collapsed="false">
      <c r="A4260" s="0" t="n">
        <f aca="false">Data!C4260</f>
        <v>0.0052</v>
      </c>
      <c r="B4260" s="0" t="n">
        <f aca="false">Data!C4261</f>
        <v>0.0052</v>
      </c>
      <c r="C4260" s="0" t="n">
        <f aca="false">Summary!$B$8+(A4260-Summary!$B$8)*EXP(-Summary!$B$7*Summary!$B$3)</f>
        <v>0.00520368665319365</v>
      </c>
      <c r="D4260" s="0" t="n">
        <f aca="false">Summary!$B$9^2*(1-EXP(-2*Summary!$B$7*Summary!$B$3))/(2*Summary!$B$7)</f>
        <v>2.13796991461712E-007</v>
      </c>
      <c r="E4260" s="0" t="n">
        <f aca="false">LN(NORMDIST(B4260,C4260,SQRT(D4260),FALSE()))</f>
        <v>6.76014913610502</v>
      </c>
    </row>
    <row r="4261" customFormat="false" ht="15" hidden="false" customHeight="false" outlineLevel="0" collapsed="false">
      <c r="A4261" s="0" t="n">
        <f aca="false">Data!C4261</f>
        <v>0.0052</v>
      </c>
      <c r="B4261" s="0" t="n">
        <f aca="false">Data!C4262</f>
        <v>0.0052</v>
      </c>
      <c r="C4261" s="0" t="n">
        <f aca="false">Summary!$B$8+(A4261-Summary!$B$8)*EXP(-Summary!$B$7*Summary!$B$3)</f>
        <v>0.00520368665319365</v>
      </c>
      <c r="D4261" s="0" t="n">
        <f aca="false">Summary!$B$9^2*(1-EXP(-2*Summary!$B$7*Summary!$B$3))/(2*Summary!$B$7)</f>
        <v>2.13796991461712E-007</v>
      </c>
      <c r="E4261" s="0" t="n">
        <f aca="false">LN(NORMDIST(B4261,C4261,SQRT(D4261),FALSE()))</f>
        <v>6.76014913610502</v>
      </c>
    </row>
    <row r="4262" customFormat="false" ht="15" hidden="false" customHeight="false" outlineLevel="0" collapsed="false">
      <c r="A4262" s="0" t="n">
        <f aca="false">Data!C4262</f>
        <v>0.0052</v>
      </c>
      <c r="B4262" s="0" t="n">
        <f aca="false">Data!C4263</f>
        <v>0.0053</v>
      </c>
      <c r="C4262" s="0" t="n">
        <f aca="false">Summary!$B$8+(A4262-Summary!$B$8)*EXP(-Summary!$B$7*Summary!$B$3)</f>
        <v>0.00520368665319365</v>
      </c>
      <c r="D4262" s="0" t="n">
        <f aca="false">Summary!$B$9^2*(1-EXP(-2*Summary!$B$7*Summary!$B$3))/(2*Summary!$B$7)</f>
        <v>2.13796991461712E-007</v>
      </c>
      <c r="E4262" s="0" t="n">
        <f aca="false">LN(NORMDIST(B4262,C4262,SQRT(D4262),FALSE()))</f>
        <v>6.73848683557885</v>
      </c>
    </row>
    <row r="4263" customFormat="false" ht="15" hidden="false" customHeight="false" outlineLevel="0" collapsed="false">
      <c r="A4263" s="0" t="n">
        <f aca="false">Data!C4263</f>
        <v>0.0053</v>
      </c>
      <c r="B4263" s="0" t="n">
        <f aca="false">Data!C4264</f>
        <v>0.0055</v>
      </c>
      <c r="C4263" s="0" t="n">
        <f aca="false">Summary!$B$8+(A4263-Summary!$B$8)*EXP(-Summary!$B$7*Summary!$B$3)</f>
        <v>0.00530364568832589</v>
      </c>
      <c r="D4263" s="0" t="n">
        <f aca="false">Summary!$B$9^2*(1-EXP(-2*Summary!$B$7*Summary!$B$3))/(2*Summary!$B$7)</f>
        <v>2.13796991461712E-007</v>
      </c>
      <c r="E4263" s="0" t="n">
        <f aca="false">LN(NORMDIST(B4263,C4263,SQRT(D4263),FALSE()))</f>
        <v>6.67001357330374</v>
      </c>
    </row>
    <row r="4264" customFormat="false" ht="15" hidden="false" customHeight="false" outlineLevel="0" collapsed="false">
      <c r="A4264" s="0" t="n">
        <f aca="false">Data!C4264</f>
        <v>0.0055</v>
      </c>
      <c r="B4264" s="0" t="n">
        <f aca="false">Data!C4265</f>
        <v>0.0053</v>
      </c>
      <c r="C4264" s="0" t="n">
        <f aca="false">Summary!$B$8+(A4264-Summary!$B$8)*EXP(-Summary!$B$7*Summary!$B$3)</f>
        <v>0.00550356375859037</v>
      </c>
      <c r="D4264" s="0" t="n">
        <f aca="false">Summary!$B$9^2*(1-EXP(-2*Summary!$B$7*Summary!$B$3))/(2*Summary!$B$7)</f>
        <v>2.13796991461712E-007</v>
      </c>
      <c r="E4264" s="0" t="n">
        <f aca="false">LN(NORMDIST(B4264,C4264,SQRT(D4264),FALSE()))</f>
        <v>6.66327075602014</v>
      </c>
    </row>
    <row r="4265" customFormat="false" ht="15" hidden="false" customHeight="false" outlineLevel="0" collapsed="false">
      <c r="A4265" s="0" t="n">
        <f aca="false">Data!C4265</f>
        <v>0.0053</v>
      </c>
      <c r="B4265" s="0" t="n">
        <f aca="false">Data!C4266</f>
        <v>0.0052</v>
      </c>
      <c r="C4265" s="0" t="n">
        <f aca="false">Summary!$B$8+(A4265-Summary!$B$8)*EXP(-Summary!$B$7*Summary!$B$3)</f>
        <v>0.00530364568832589</v>
      </c>
      <c r="D4265" s="0" t="n">
        <f aca="false">Summary!$B$9^2*(1-EXP(-2*Summary!$B$7*Summary!$B$3))/(2*Summary!$B$7)</f>
        <v>2.13796991461712E-007</v>
      </c>
      <c r="E4265" s="0" t="n">
        <f aca="false">LN(NORMDIST(B4265,C4265,SQRT(D4265),FALSE()))</f>
        <v>6.7350579567965</v>
      </c>
    </row>
    <row r="4266" customFormat="false" ht="15" hidden="false" customHeight="false" outlineLevel="0" collapsed="false">
      <c r="A4266" s="0" t="n">
        <f aca="false">Data!C4266</f>
        <v>0.0052</v>
      </c>
      <c r="B4266" s="0" t="n">
        <f aca="false">Data!C4267</f>
        <v>0.005</v>
      </c>
      <c r="C4266" s="0" t="n">
        <f aca="false">Summary!$B$8+(A4266-Summary!$B$8)*EXP(-Summary!$B$7*Summary!$B$3)</f>
        <v>0.00520368665319365</v>
      </c>
      <c r="D4266" s="0" t="n">
        <f aca="false">Summary!$B$9^2*(1-EXP(-2*Summary!$B$7*Summary!$B$3))/(2*Summary!$B$7)</f>
        <v>2.13796991461712E-007</v>
      </c>
      <c r="E4266" s="0" t="n">
        <f aca="false">LN(NORMDIST(B4266,C4266,SQRT(D4266),FALSE()))</f>
        <v>6.66315370835391</v>
      </c>
    </row>
    <row r="4267" customFormat="false" ht="15" hidden="false" customHeight="false" outlineLevel="0" collapsed="false">
      <c r="A4267" s="0" t="n">
        <f aca="false">Data!C4267</f>
        <v>0.005</v>
      </c>
      <c r="B4267" s="0" t="n">
        <f aca="false">Data!C4268</f>
        <v>0.0051</v>
      </c>
      <c r="C4267" s="0" t="n">
        <f aca="false">Summary!$B$8+(A4267-Summary!$B$8)*EXP(-Summary!$B$7*Summary!$B$3)</f>
        <v>0.00500376858292917</v>
      </c>
      <c r="D4267" s="0" t="n">
        <f aca="false">Summary!$B$9^2*(1-EXP(-2*Summary!$B$7*Summary!$B$3))/(2*Summary!$B$7)</f>
        <v>2.13796991461712E-007</v>
      </c>
      <c r="E4267" s="0" t="n">
        <f aca="false">LN(NORMDIST(B4267,C4267,SQRT(D4267),FALSE()))</f>
        <v>6.7385237283842</v>
      </c>
    </row>
    <row r="4268" customFormat="false" ht="15" hidden="false" customHeight="false" outlineLevel="0" collapsed="false">
      <c r="A4268" s="0" t="n">
        <f aca="false">Data!C4268</f>
        <v>0.0051</v>
      </c>
      <c r="B4268" s="0" t="n">
        <f aca="false">Data!C4269</f>
        <v>0.0051</v>
      </c>
      <c r="C4268" s="0" t="n">
        <f aca="false">Summary!$B$8+(A4268-Summary!$B$8)*EXP(-Summary!$B$7*Summary!$B$3)</f>
        <v>0.00510372761806141</v>
      </c>
      <c r="D4268" s="0" t="n">
        <f aca="false">Summary!$B$9^2*(1-EXP(-2*Summary!$B$7*Summary!$B$3))/(2*Summary!$B$7)</f>
        <v>2.13796991461712E-007</v>
      </c>
      <c r="E4268" s="0" t="n">
        <f aca="false">LN(NORMDIST(B4268,C4268,SQRT(D4268),FALSE()))</f>
        <v>6.76014842579418</v>
      </c>
    </row>
    <row r="4269" customFormat="false" ht="15" hidden="false" customHeight="false" outlineLevel="0" collapsed="false">
      <c r="A4269" s="0" t="n">
        <f aca="false">Data!C4269</f>
        <v>0.0051</v>
      </c>
      <c r="B4269" s="0" t="n">
        <f aca="false">Data!C4270</f>
        <v>0.005</v>
      </c>
      <c r="C4269" s="0" t="n">
        <f aca="false">Summary!$B$8+(A4269-Summary!$B$8)*EXP(-Summary!$B$7*Summary!$B$3)</f>
        <v>0.00510372761806141</v>
      </c>
      <c r="D4269" s="0" t="n">
        <f aca="false">Summary!$B$9^2*(1-EXP(-2*Summary!$B$7*Summary!$B$3))/(2*Summary!$B$7)</f>
        <v>2.13796991461712E-007</v>
      </c>
      <c r="E4269" s="0" t="n">
        <f aca="false">LN(NORMDIST(B4269,C4269,SQRT(D4269),FALSE()))</f>
        <v>6.73501822274779</v>
      </c>
    </row>
    <row r="4270" customFormat="false" ht="15" hidden="false" customHeight="false" outlineLevel="0" collapsed="false">
      <c r="A4270" s="0" t="n">
        <f aca="false">Data!C4270</f>
        <v>0.005</v>
      </c>
      <c r="B4270" s="0" t="n">
        <f aca="false">Data!C4271</f>
        <v>0.0051</v>
      </c>
      <c r="C4270" s="0" t="n">
        <f aca="false">Summary!$B$8+(A4270-Summary!$B$8)*EXP(-Summary!$B$7*Summary!$B$3)</f>
        <v>0.00500376858292917</v>
      </c>
      <c r="D4270" s="0" t="n">
        <f aca="false">Summary!$B$9^2*(1-EXP(-2*Summary!$B$7*Summary!$B$3))/(2*Summary!$B$7)</f>
        <v>2.13796991461712E-007</v>
      </c>
      <c r="E4270" s="0" t="n">
        <f aca="false">LN(NORMDIST(B4270,C4270,SQRT(D4270),FALSE()))</f>
        <v>6.7385237283842</v>
      </c>
    </row>
    <row r="4271" customFormat="false" ht="15" hidden="false" customHeight="false" outlineLevel="0" collapsed="false">
      <c r="A4271" s="0" t="n">
        <f aca="false">Data!C4271</f>
        <v>0.0051</v>
      </c>
      <c r="B4271" s="0" t="n">
        <f aca="false">Data!C4272</f>
        <v>0.0052</v>
      </c>
      <c r="C4271" s="0" t="n">
        <f aca="false">Summary!$B$8+(A4271-Summary!$B$8)*EXP(-Summary!$B$7*Summary!$B$3)</f>
        <v>0.00510372761806141</v>
      </c>
      <c r="D4271" s="0" t="n">
        <f aca="false">Summary!$B$9^2*(1-EXP(-2*Summary!$B$7*Summary!$B$3))/(2*Summary!$B$7)</f>
        <v>2.13796991461712E-007</v>
      </c>
      <c r="E4271" s="0" t="n">
        <f aca="false">LN(NORMDIST(B4271,C4271,SQRT(D4271),FALSE()))</f>
        <v>6.73850528590609</v>
      </c>
    </row>
    <row r="4272" customFormat="false" ht="15" hidden="false" customHeight="false" outlineLevel="0" collapsed="false">
      <c r="A4272" s="0" t="n">
        <f aca="false">Data!C4272</f>
        <v>0.0052</v>
      </c>
      <c r="B4272" s="0" t="n">
        <f aca="false">Data!C4273</f>
        <v>0.0051</v>
      </c>
      <c r="C4272" s="0" t="n">
        <f aca="false">Summary!$B$8+(A4272-Summary!$B$8)*EXP(-Summary!$B$7*Summary!$B$3)</f>
        <v>0.00520368665319365</v>
      </c>
      <c r="D4272" s="0" t="n">
        <f aca="false">Summary!$B$9^2*(1-EXP(-2*Summary!$B$7*Summary!$B$3))/(2*Summary!$B$7)</f>
        <v>2.13796991461712E-007</v>
      </c>
      <c r="E4272" s="0" t="n">
        <f aca="false">LN(NORMDIST(B4272,C4272,SQRT(D4272),FALSE()))</f>
        <v>6.73503809369671</v>
      </c>
    </row>
    <row r="4273" customFormat="false" ht="15" hidden="false" customHeight="false" outlineLevel="0" collapsed="false">
      <c r="A4273" s="0" t="n">
        <f aca="false">Data!C4273</f>
        <v>0.0051</v>
      </c>
      <c r="B4273" s="0" t="n">
        <f aca="false">Data!C4274</f>
        <v>0.0052</v>
      </c>
      <c r="C4273" s="0" t="n">
        <f aca="false">Summary!$B$8+(A4273-Summary!$B$8)*EXP(-Summary!$B$7*Summary!$B$3)</f>
        <v>0.00510372761806141</v>
      </c>
      <c r="D4273" s="0" t="n">
        <f aca="false">Summary!$B$9^2*(1-EXP(-2*Summary!$B$7*Summary!$B$3))/(2*Summary!$B$7)</f>
        <v>2.13796991461712E-007</v>
      </c>
      <c r="E4273" s="0" t="n">
        <f aca="false">LN(NORMDIST(B4273,C4273,SQRT(D4273),FALSE()))</f>
        <v>6.73850528590609</v>
      </c>
    </row>
    <row r="4274" customFormat="false" ht="15" hidden="false" customHeight="false" outlineLevel="0" collapsed="false">
      <c r="A4274" s="0" t="n">
        <f aca="false">Data!C4274</f>
        <v>0.0052</v>
      </c>
      <c r="B4274" s="0" t="n">
        <f aca="false">Data!C4275</f>
        <v>0.0051</v>
      </c>
      <c r="C4274" s="0" t="n">
        <f aca="false">Summary!$B$8+(A4274-Summary!$B$8)*EXP(-Summary!$B$7*Summary!$B$3)</f>
        <v>0.00520368665319365</v>
      </c>
      <c r="D4274" s="0" t="n">
        <f aca="false">Summary!$B$9^2*(1-EXP(-2*Summary!$B$7*Summary!$B$3))/(2*Summary!$B$7)</f>
        <v>2.13796991461712E-007</v>
      </c>
      <c r="E4274" s="0" t="n">
        <f aca="false">LN(NORMDIST(B4274,C4274,SQRT(D4274),FALSE()))</f>
        <v>6.73503809369671</v>
      </c>
    </row>
    <row r="4275" customFormat="false" ht="15" hidden="false" customHeight="false" outlineLevel="0" collapsed="false">
      <c r="A4275" s="0" t="n">
        <f aca="false">Data!C4275</f>
        <v>0.0051</v>
      </c>
      <c r="B4275" s="0" t="n">
        <f aca="false">Data!C4276</f>
        <v>0.0052</v>
      </c>
      <c r="C4275" s="0" t="n">
        <f aca="false">Summary!$B$8+(A4275-Summary!$B$8)*EXP(-Summary!$B$7*Summary!$B$3)</f>
        <v>0.00510372761806141</v>
      </c>
      <c r="D4275" s="0" t="n">
        <f aca="false">Summary!$B$9^2*(1-EXP(-2*Summary!$B$7*Summary!$B$3))/(2*Summary!$B$7)</f>
        <v>2.13796991461712E-007</v>
      </c>
      <c r="E4275" s="0" t="n">
        <f aca="false">LN(NORMDIST(B4275,C4275,SQRT(D4275),FALSE()))</f>
        <v>6.73850528590609</v>
      </c>
    </row>
    <row r="4276" customFormat="false" ht="15" hidden="false" customHeight="false" outlineLevel="0" collapsed="false">
      <c r="A4276" s="0" t="n">
        <f aca="false">Data!C4276</f>
        <v>0.0052</v>
      </c>
      <c r="B4276" s="0" t="n">
        <f aca="false">Data!C4277</f>
        <v>0.0051</v>
      </c>
      <c r="C4276" s="0" t="n">
        <f aca="false">Summary!$B$8+(A4276-Summary!$B$8)*EXP(-Summary!$B$7*Summary!$B$3)</f>
        <v>0.00520368665319365</v>
      </c>
      <c r="D4276" s="0" t="n">
        <f aca="false">Summary!$B$9^2*(1-EXP(-2*Summary!$B$7*Summary!$B$3))/(2*Summary!$B$7)</f>
        <v>2.13796991461712E-007</v>
      </c>
      <c r="E4276" s="0" t="n">
        <f aca="false">LN(NORMDIST(B4276,C4276,SQRT(D4276),FALSE()))</f>
        <v>6.73503809369671</v>
      </c>
    </row>
    <row r="4277" customFormat="false" ht="15" hidden="false" customHeight="false" outlineLevel="0" collapsed="false">
      <c r="A4277" s="0" t="n">
        <f aca="false">Data!C4277</f>
        <v>0.0051</v>
      </c>
      <c r="B4277" s="0" t="n">
        <f aca="false">Data!C4278</f>
        <v>0.0053</v>
      </c>
      <c r="C4277" s="0" t="n">
        <f aca="false">Summary!$B$8+(A4277-Summary!$B$8)*EXP(-Summary!$B$7*Summary!$B$3)</f>
        <v>0.00510372761806141</v>
      </c>
      <c r="D4277" s="0" t="n">
        <f aca="false">Summary!$B$9^2*(1-EXP(-2*Summary!$B$7*Summary!$B$3))/(2*Summary!$B$7)</f>
        <v>2.13796991461712E-007</v>
      </c>
      <c r="E4277" s="0" t="n">
        <f aca="false">LN(NORMDIST(B4277,C4277,SQRT(D4277),FALSE()))</f>
        <v>6.67008880308351</v>
      </c>
    </row>
    <row r="4278" customFormat="false" ht="15" hidden="false" customHeight="false" outlineLevel="0" collapsed="false">
      <c r="A4278" s="0" t="n">
        <f aca="false">Data!C4278</f>
        <v>0.0053</v>
      </c>
      <c r="B4278" s="0" t="n">
        <f aca="false">Data!C4279</f>
        <v>0.0053</v>
      </c>
      <c r="C4278" s="0" t="n">
        <f aca="false">Summary!$B$8+(A4278-Summary!$B$8)*EXP(-Summary!$B$7*Summary!$B$3)</f>
        <v>0.00530364568832589</v>
      </c>
      <c r="D4278" s="0" t="n">
        <f aca="false">Summary!$B$9^2*(1-EXP(-2*Summary!$B$7*Summary!$B$3))/(2*Summary!$B$7)</f>
        <v>2.13796991461712E-007</v>
      </c>
      <c r="E4278" s="0" t="n">
        <f aca="false">LN(NORMDIST(B4278,C4278,SQRT(D4278),FALSE()))</f>
        <v>6.76014983856673</v>
      </c>
    </row>
    <row r="4279" customFormat="false" ht="15" hidden="false" customHeight="false" outlineLevel="0" collapsed="false">
      <c r="A4279" s="0" t="n">
        <f aca="false">Data!C4279</f>
        <v>0.0053</v>
      </c>
      <c r="B4279" s="0" t="n">
        <f aca="false">Data!C4280</f>
        <v>0.0054</v>
      </c>
      <c r="C4279" s="0" t="n">
        <f aca="false">Summary!$B$8+(A4279-Summary!$B$8)*EXP(-Summary!$B$7*Summary!$B$3)</f>
        <v>0.00530364568832589</v>
      </c>
      <c r="D4279" s="0" t="n">
        <f aca="false">Summary!$B$9^2*(1-EXP(-2*Summary!$B$7*Summary!$B$3))/(2*Summary!$B$7)</f>
        <v>2.13796991461712E-007</v>
      </c>
      <c r="E4279" s="0" t="n">
        <f aca="false">LN(NORMDIST(B4279,C4279,SQRT(D4279),FALSE()))</f>
        <v>6.73846837740248</v>
      </c>
    </row>
    <row r="4280" customFormat="false" ht="15" hidden="false" customHeight="false" outlineLevel="0" collapsed="false">
      <c r="A4280" s="0" t="n">
        <f aca="false">Data!C4280</f>
        <v>0.0054</v>
      </c>
      <c r="B4280" s="0" t="n">
        <f aca="false">Data!C4281</f>
        <v>0.0054</v>
      </c>
      <c r="C4280" s="0" t="n">
        <f aca="false">Summary!$B$8+(A4280-Summary!$B$8)*EXP(-Summary!$B$7*Summary!$B$3)</f>
        <v>0.00540360472345812</v>
      </c>
      <c r="D4280" s="0" t="n">
        <f aca="false">Summary!$B$9^2*(1-EXP(-2*Summary!$B$7*Summary!$B$3))/(2*Summary!$B$7)</f>
        <v>2.13796991461712E-007</v>
      </c>
      <c r="E4280" s="0" t="n">
        <f aca="false">LN(NORMDIST(B4280,C4280,SQRT(D4280),FALSE()))</f>
        <v>6.76015053317932</v>
      </c>
    </row>
    <row r="4281" customFormat="false" ht="15" hidden="false" customHeight="false" outlineLevel="0" collapsed="false">
      <c r="A4281" s="0" t="n">
        <f aca="false">Data!C4281</f>
        <v>0.0054</v>
      </c>
      <c r="B4281" s="0" t="n">
        <f aca="false">Data!C4282</f>
        <v>0.0055</v>
      </c>
      <c r="C4281" s="0" t="n">
        <f aca="false">Summary!$B$8+(A4281-Summary!$B$8)*EXP(-Summary!$B$7*Summary!$B$3)</f>
        <v>0.00540360472345812</v>
      </c>
      <c r="D4281" s="0" t="n">
        <f aca="false">Summary!$B$9^2*(1-EXP(-2*Summary!$B$7*Summary!$B$3))/(2*Summary!$B$7)</f>
        <v>2.13796991461712E-007</v>
      </c>
      <c r="E4281" s="0" t="n">
        <f aca="false">LN(NORMDIST(B4281,C4281,SQRT(D4281),FALSE()))</f>
        <v>6.73844991137698</v>
      </c>
    </row>
    <row r="4282" customFormat="false" ht="15" hidden="false" customHeight="false" outlineLevel="0" collapsed="false">
      <c r="A4282" s="0" t="n">
        <f aca="false">Data!C4282</f>
        <v>0.0055</v>
      </c>
      <c r="B4282" s="0" t="n">
        <f aca="false">Data!C4283</f>
        <v>0.0052</v>
      </c>
      <c r="C4282" s="0" t="n">
        <f aca="false">Summary!$B$8+(A4282-Summary!$B$8)*EXP(-Summary!$B$7*Summary!$B$3)</f>
        <v>0.00550356375859037</v>
      </c>
      <c r="D4282" s="0" t="n">
        <f aca="false">Summary!$B$9^2*(1-EXP(-2*Summary!$B$7*Summary!$B$3))/(2*Summary!$B$7)</f>
        <v>2.13796991461712E-007</v>
      </c>
      <c r="E4282" s="0" t="n">
        <f aca="false">LN(NORMDIST(B4282,C4282,SQRT(D4282),FALSE()))</f>
        <v>6.54467050965709</v>
      </c>
    </row>
    <row r="4283" customFormat="false" ht="15" hidden="false" customHeight="false" outlineLevel="0" collapsed="false">
      <c r="A4283" s="0" t="n">
        <f aca="false">Data!C4283</f>
        <v>0.0052</v>
      </c>
      <c r="B4283" s="0" t="n">
        <f aca="false">Data!C4284</f>
        <v>0.0054</v>
      </c>
      <c r="C4283" s="0" t="n">
        <f aca="false">Summary!$B$8+(A4283-Summary!$B$8)*EXP(-Summary!$B$7*Summary!$B$3)</f>
        <v>0.00520368665319365</v>
      </c>
      <c r="D4283" s="0" t="n">
        <f aca="false">Summary!$B$9^2*(1-EXP(-2*Summary!$B$7*Summary!$B$3))/(2*Summary!$B$7)</f>
        <v>2.13796991461712E-007</v>
      </c>
      <c r="E4283" s="0" t="n">
        <f aca="false">LN(NORMDIST(B4283,C4283,SQRT(D4283),FALSE()))</f>
        <v>6.67005119211819</v>
      </c>
    </row>
    <row r="4284" customFormat="false" ht="15" hidden="false" customHeight="false" outlineLevel="0" collapsed="false">
      <c r="A4284" s="0" t="n">
        <f aca="false">Data!C4284</f>
        <v>0.0054</v>
      </c>
      <c r="B4284" s="0" t="n">
        <f aca="false">Data!C4285</f>
        <v>0.0054</v>
      </c>
      <c r="C4284" s="0" t="n">
        <f aca="false">Summary!$B$8+(A4284-Summary!$B$8)*EXP(-Summary!$B$7*Summary!$B$3)</f>
        <v>0.00540360472345812</v>
      </c>
      <c r="D4284" s="0" t="n">
        <f aca="false">Summary!$B$9^2*(1-EXP(-2*Summary!$B$7*Summary!$B$3))/(2*Summary!$B$7)</f>
        <v>2.13796991461712E-007</v>
      </c>
      <c r="E4284" s="0" t="n">
        <f aca="false">LN(NORMDIST(B4284,C4284,SQRT(D4284),FALSE()))</f>
        <v>6.76015053317932</v>
      </c>
    </row>
    <row r="4285" customFormat="false" ht="15" hidden="false" customHeight="false" outlineLevel="0" collapsed="false">
      <c r="A4285" s="0" t="n">
        <f aca="false">Data!C4285</f>
        <v>0.0054</v>
      </c>
      <c r="B4285" s="0" t="n">
        <f aca="false">Data!C4286</f>
        <v>0.0053</v>
      </c>
      <c r="C4285" s="0" t="n">
        <f aca="false">Summary!$B$8+(A4285-Summary!$B$8)*EXP(-Summary!$B$7*Summary!$B$3)</f>
        <v>0.00540360472345812</v>
      </c>
      <c r="D4285" s="0" t="n">
        <f aca="false">Summary!$B$9^2*(1-EXP(-2*Summary!$B$7*Summary!$B$3))/(2*Summary!$B$7)</f>
        <v>2.13796991461712E-007</v>
      </c>
      <c r="E4285" s="0" t="n">
        <f aca="false">LN(NORMDIST(B4285,C4285,SQRT(D4285),FALSE()))</f>
        <v>6.73507781204716</v>
      </c>
    </row>
    <row r="4286" customFormat="false" ht="15" hidden="false" customHeight="false" outlineLevel="0" collapsed="false">
      <c r="A4286" s="0" t="n">
        <f aca="false">Data!C4286</f>
        <v>0.0053</v>
      </c>
      <c r="B4286" s="0" t="n">
        <f aca="false">Data!C4287</f>
        <v>0.0053</v>
      </c>
      <c r="C4286" s="0" t="n">
        <f aca="false">Summary!$B$8+(A4286-Summary!$B$8)*EXP(-Summary!$B$7*Summary!$B$3)</f>
        <v>0.00530364568832589</v>
      </c>
      <c r="D4286" s="0" t="n">
        <f aca="false">Summary!$B$9^2*(1-EXP(-2*Summary!$B$7*Summary!$B$3))/(2*Summary!$B$7)</f>
        <v>2.13796991461712E-007</v>
      </c>
      <c r="E4286" s="0" t="n">
        <f aca="false">LN(NORMDIST(B4286,C4286,SQRT(D4286),FALSE()))</f>
        <v>6.76014983856673</v>
      </c>
    </row>
    <row r="4287" customFormat="false" ht="15" hidden="false" customHeight="false" outlineLevel="0" collapsed="false">
      <c r="A4287" s="0" t="n">
        <f aca="false">Data!C4287</f>
        <v>0.0053</v>
      </c>
      <c r="B4287" s="0" t="n">
        <f aca="false">Data!C4288</f>
        <v>0.0053</v>
      </c>
      <c r="C4287" s="0" t="n">
        <f aca="false">Summary!$B$8+(A4287-Summary!$B$8)*EXP(-Summary!$B$7*Summary!$B$3)</f>
        <v>0.00530364568832589</v>
      </c>
      <c r="D4287" s="0" t="n">
        <f aca="false">Summary!$B$9^2*(1-EXP(-2*Summary!$B$7*Summary!$B$3))/(2*Summary!$B$7)</f>
        <v>2.13796991461712E-007</v>
      </c>
      <c r="E4287" s="0" t="n">
        <f aca="false">LN(NORMDIST(B4287,C4287,SQRT(D4287),FALSE()))</f>
        <v>6.76014983856673</v>
      </c>
    </row>
    <row r="4288" customFormat="false" ht="15" hidden="false" customHeight="false" outlineLevel="0" collapsed="false">
      <c r="A4288" s="0" t="n">
        <f aca="false">Data!C4288</f>
        <v>0.0053</v>
      </c>
      <c r="B4288" s="0" t="n">
        <f aca="false">Data!C4289</f>
        <v>0.0052</v>
      </c>
      <c r="C4288" s="0" t="n">
        <f aca="false">Summary!$B$8+(A4288-Summary!$B$8)*EXP(-Summary!$B$7*Summary!$B$3)</f>
        <v>0.00530364568832589</v>
      </c>
      <c r="D4288" s="0" t="n">
        <f aca="false">Summary!$B$9^2*(1-EXP(-2*Summary!$B$7*Summary!$B$3))/(2*Summary!$B$7)</f>
        <v>2.13796991461712E-007</v>
      </c>
      <c r="E4288" s="0" t="n">
        <f aca="false">LN(NORMDIST(B4288,C4288,SQRT(D4288),FALSE()))</f>
        <v>6.7350579567965</v>
      </c>
    </row>
    <row r="4289" customFormat="false" ht="15" hidden="false" customHeight="false" outlineLevel="0" collapsed="false">
      <c r="A4289" s="0" t="n">
        <f aca="false">Data!C4289</f>
        <v>0.0052</v>
      </c>
      <c r="B4289" s="0" t="n">
        <f aca="false">Data!C4290</f>
        <v>0.0051</v>
      </c>
      <c r="C4289" s="0" t="n">
        <f aca="false">Summary!$B$8+(A4289-Summary!$B$8)*EXP(-Summary!$B$7*Summary!$B$3)</f>
        <v>0.00520368665319365</v>
      </c>
      <c r="D4289" s="0" t="n">
        <f aca="false">Summary!$B$9^2*(1-EXP(-2*Summary!$B$7*Summary!$B$3))/(2*Summary!$B$7)</f>
        <v>2.13796991461712E-007</v>
      </c>
      <c r="E4289" s="0" t="n">
        <f aca="false">LN(NORMDIST(B4289,C4289,SQRT(D4289),FALSE()))</f>
        <v>6.73503809369671</v>
      </c>
    </row>
    <row r="4290" customFormat="false" ht="15" hidden="false" customHeight="false" outlineLevel="0" collapsed="false">
      <c r="A4290" s="0" t="n">
        <f aca="false">Data!C4290</f>
        <v>0.0051</v>
      </c>
      <c r="B4290" s="0" t="n">
        <f aca="false">Data!C4291</f>
        <v>0.0052</v>
      </c>
      <c r="C4290" s="0" t="n">
        <f aca="false">Summary!$B$8+(A4290-Summary!$B$8)*EXP(-Summary!$B$7*Summary!$B$3)</f>
        <v>0.00510372761806141</v>
      </c>
      <c r="D4290" s="0" t="n">
        <f aca="false">Summary!$B$9^2*(1-EXP(-2*Summary!$B$7*Summary!$B$3))/(2*Summary!$B$7)</f>
        <v>2.13796991461712E-007</v>
      </c>
      <c r="E4290" s="0" t="n">
        <f aca="false">LN(NORMDIST(B4290,C4290,SQRT(D4290),FALSE()))</f>
        <v>6.73850528590609</v>
      </c>
    </row>
    <row r="4291" customFormat="false" ht="15" hidden="false" customHeight="false" outlineLevel="0" collapsed="false">
      <c r="A4291" s="0" t="n">
        <f aca="false">Data!C4291</f>
        <v>0.0052</v>
      </c>
      <c r="B4291" s="0" t="n">
        <f aca="false">Data!C4292</f>
        <v>0.005</v>
      </c>
      <c r="C4291" s="0" t="n">
        <f aca="false">Summary!$B$8+(A4291-Summary!$B$8)*EXP(-Summary!$B$7*Summary!$B$3)</f>
        <v>0.00520368665319365</v>
      </c>
      <c r="D4291" s="0" t="n">
        <f aca="false">Summary!$B$9^2*(1-EXP(-2*Summary!$B$7*Summary!$B$3))/(2*Summary!$B$7)</f>
        <v>2.13796991461712E-007</v>
      </c>
      <c r="E4291" s="0" t="n">
        <f aca="false">LN(NORMDIST(B4291,C4291,SQRT(D4291),FALSE()))</f>
        <v>6.66315370835391</v>
      </c>
    </row>
    <row r="4292" customFormat="false" ht="15" hidden="false" customHeight="false" outlineLevel="0" collapsed="false">
      <c r="A4292" s="0" t="n">
        <f aca="false">Data!C4292</f>
        <v>0.005</v>
      </c>
      <c r="B4292" s="0" t="n">
        <f aca="false">Data!C4293</f>
        <v>0.0053</v>
      </c>
      <c r="C4292" s="0" t="n">
        <f aca="false">Summary!$B$8+(A4292-Summary!$B$8)*EXP(-Summary!$B$7*Summary!$B$3)</f>
        <v>0.00500376858292917</v>
      </c>
      <c r="D4292" s="0" t="n">
        <f aca="false">Summary!$B$9^2*(1-EXP(-2*Summary!$B$7*Summary!$B$3))/(2*Summary!$B$7)</f>
        <v>2.13796991461712E-007</v>
      </c>
      <c r="E4292" s="0" t="n">
        <f aca="false">LN(NORMDIST(B4292,C4292,SQRT(D4292),FALSE()))</f>
        <v>6.55495574108072</v>
      </c>
    </row>
    <row r="4293" customFormat="false" ht="15" hidden="false" customHeight="false" outlineLevel="0" collapsed="false">
      <c r="A4293" s="0" t="n">
        <f aca="false">Data!C4293</f>
        <v>0.0053</v>
      </c>
      <c r="B4293" s="0" t="n">
        <f aca="false">Data!C4294</f>
        <v>0.0063</v>
      </c>
      <c r="C4293" s="0" t="n">
        <f aca="false">Summary!$B$8+(A4293-Summary!$B$8)*EXP(-Summary!$B$7*Summary!$B$3)</f>
        <v>0.00530364568832589</v>
      </c>
      <c r="D4293" s="0" t="n">
        <f aca="false">Summary!$B$9^2*(1-EXP(-2*Summary!$B$7*Summary!$B$3))/(2*Summary!$B$7)</f>
        <v>2.13796991461712E-007</v>
      </c>
      <c r="E4293" s="0" t="n">
        <f aca="false">LN(NORMDIST(B4293,C4293,SQRT(D4293),FALSE()))</f>
        <v>4.43853479487233</v>
      </c>
    </row>
    <row r="4294" customFormat="false" ht="15" hidden="false" customHeight="false" outlineLevel="0" collapsed="false">
      <c r="A4294" s="0" t="n">
        <f aca="false">Data!C4294</f>
        <v>0.0063</v>
      </c>
      <c r="B4294" s="0" t="n">
        <f aca="false">Data!C4295</f>
        <v>0.0067</v>
      </c>
      <c r="C4294" s="0" t="n">
        <f aca="false">Summary!$B$8+(A4294-Summary!$B$8)*EXP(-Summary!$B$7*Summary!$B$3)</f>
        <v>0.00630323603964828</v>
      </c>
      <c r="D4294" s="0" t="n">
        <f aca="false">Summary!$B$9^2*(1-EXP(-2*Summary!$B$7*Summary!$B$3))/(2*Summary!$B$7)</f>
        <v>2.13796991461712E-007</v>
      </c>
      <c r="E4294" s="0" t="n">
        <f aca="false">LN(NORMDIST(B4294,C4294,SQRT(D4294),FALSE()))</f>
        <v>6.39202410369455</v>
      </c>
    </row>
    <row r="4295" customFormat="false" ht="15" hidden="false" customHeight="false" outlineLevel="0" collapsed="false">
      <c r="A4295" s="0" t="n">
        <f aca="false">Data!C4295</f>
        <v>0.0067</v>
      </c>
      <c r="B4295" s="0" t="n">
        <f aca="false">Data!C4296</f>
        <v>0.0071</v>
      </c>
      <c r="C4295" s="0" t="n">
        <f aca="false">Summary!$B$8+(A4295-Summary!$B$8)*EXP(-Summary!$B$7*Summary!$B$3)</f>
        <v>0.00670307218017724</v>
      </c>
      <c r="D4295" s="0" t="n">
        <f aca="false">Summary!$B$9^2*(1-EXP(-2*Summary!$B$7*Summary!$B$3))/(2*Summary!$B$7)</f>
        <v>2.13796991461712E-007</v>
      </c>
      <c r="E4295" s="0" t="n">
        <f aca="false">LN(NORMDIST(B4295,C4295,SQRT(D4295),FALSE()))</f>
        <v>6.39171995087561</v>
      </c>
    </row>
    <row r="4296" customFormat="false" ht="15" hidden="false" customHeight="false" outlineLevel="0" collapsed="false">
      <c r="A4296" s="0" t="n">
        <f aca="false">Data!C4296</f>
        <v>0.0071</v>
      </c>
      <c r="B4296" s="0" t="n">
        <f aca="false">Data!C4297</f>
        <v>0.0074</v>
      </c>
      <c r="C4296" s="0" t="n">
        <f aca="false">Summary!$B$8+(A4296-Summary!$B$8)*EXP(-Summary!$B$7*Summary!$B$3)</f>
        <v>0.0071029083207062</v>
      </c>
      <c r="D4296" s="0" t="n">
        <f aca="false">Summary!$B$9^2*(1-EXP(-2*Summary!$B$7*Summary!$B$3))/(2*Summary!$B$7)</f>
        <v>2.13796991461712E-007</v>
      </c>
      <c r="E4296" s="0" t="n">
        <f aca="false">LN(NORMDIST(B4296,C4296,SQRT(D4296),FALSE()))</f>
        <v>6.55376205392374</v>
      </c>
    </row>
    <row r="4297" customFormat="false" ht="15" hidden="false" customHeight="false" outlineLevel="0" collapsed="false">
      <c r="A4297" s="0" t="n">
        <f aca="false">Data!C4297</f>
        <v>0.0074</v>
      </c>
      <c r="B4297" s="0" t="n">
        <f aca="false">Data!C4298</f>
        <v>0.0076</v>
      </c>
      <c r="C4297" s="0" t="n">
        <f aca="false">Summary!$B$8+(A4297-Summary!$B$8)*EXP(-Summary!$B$7*Summary!$B$3)</f>
        <v>0.00740278542610292</v>
      </c>
      <c r="D4297" s="0" t="n">
        <f aca="false">Summary!$B$9^2*(1-EXP(-2*Summary!$B$7*Summary!$B$3))/(2*Summary!$B$7)</f>
        <v>2.13796991461712E-007</v>
      </c>
      <c r="E4297" s="0" t="n">
        <f aca="false">LN(NORMDIST(B4297,C4297,SQRT(D4297),FALSE()))</f>
        <v>6.66922176505126</v>
      </c>
    </row>
    <row r="4298" customFormat="false" ht="15" hidden="false" customHeight="false" outlineLevel="0" collapsed="false">
      <c r="A4298" s="0" t="n">
        <f aca="false">Data!C4298</f>
        <v>0.0076</v>
      </c>
      <c r="B4298" s="0" t="n">
        <f aca="false">Data!C4299</f>
        <v>0.0073</v>
      </c>
      <c r="C4298" s="0" t="n">
        <f aca="false">Summary!$B$8+(A4298-Summary!$B$8)*EXP(-Summary!$B$7*Summary!$B$3)</f>
        <v>0.0076027034963674</v>
      </c>
      <c r="D4298" s="0" t="n">
        <f aca="false">Summary!$B$9^2*(1-EXP(-2*Summary!$B$7*Summary!$B$3))/(2*Summary!$B$7)</f>
        <v>2.13796991461712E-007</v>
      </c>
      <c r="E4298" s="0" t="n">
        <f aca="false">LN(NORMDIST(B4298,C4298,SQRT(D4298),FALSE()))</f>
        <v>6.54589023873957</v>
      </c>
    </row>
    <row r="4299" customFormat="false" ht="15" hidden="false" customHeight="false" outlineLevel="0" collapsed="false">
      <c r="A4299" s="0" t="n">
        <f aca="false">Data!C4299</f>
        <v>0.0073</v>
      </c>
      <c r="B4299" s="0" t="n">
        <f aca="false">Data!C4300</f>
        <v>0.0073</v>
      </c>
      <c r="C4299" s="0" t="n">
        <f aca="false">Summary!$B$8+(A4299-Summary!$B$8)*EXP(-Summary!$B$7*Summary!$B$3)</f>
        <v>0.00730282639097068</v>
      </c>
      <c r="D4299" s="0" t="n">
        <f aca="false">Summary!$B$9^2*(1-EXP(-2*Summary!$B$7*Summary!$B$3))/(2*Summary!$B$7)</f>
        <v>2.13796991461712E-007</v>
      </c>
      <c r="E4299" s="0" t="n">
        <f aca="false">LN(NORMDIST(B4299,C4299,SQRT(D4299),FALSE()))</f>
        <v>6.76016223948364</v>
      </c>
    </row>
    <row r="4300" customFormat="false" ht="15" hidden="false" customHeight="false" outlineLevel="0" collapsed="false">
      <c r="A4300" s="0" t="n">
        <f aca="false">Data!C4300</f>
        <v>0.0073</v>
      </c>
      <c r="B4300" s="0" t="n">
        <f aca="false">Data!C4301</f>
        <v>0.0075</v>
      </c>
      <c r="C4300" s="0" t="n">
        <f aca="false">Summary!$B$8+(A4300-Summary!$B$8)*EXP(-Summary!$B$7*Summary!$B$3)</f>
        <v>0.00730282639097068</v>
      </c>
      <c r="D4300" s="0" t="n">
        <f aca="false">Summary!$B$9^2*(1-EXP(-2*Summary!$B$7*Summary!$B$3))/(2*Summary!$B$7)</f>
        <v>2.13796991461712E-007</v>
      </c>
      <c r="E4300" s="0" t="n">
        <f aca="false">LN(NORMDIST(B4300,C4300,SQRT(D4300),FALSE()))</f>
        <v>6.66925954869744</v>
      </c>
    </row>
    <row r="4301" customFormat="false" ht="15" hidden="false" customHeight="false" outlineLevel="0" collapsed="false">
      <c r="A4301" s="0" t="n">
        <f aca="false">Data!C4301</f>
        <v>0.0075</v>
      </c>
      <c r="B4301" s="0" t="n">
        <f aca="false">Data!C4302</f>
        <v>0.0079</v>
      </c>
      <c r="C4301" s="0" t="n">
        <f aca="false">Summary!$B$8+(A4301-Summary!$B$8)*EXP(-Summary!$B$7*Summary!$B$3)</f>
        <v>0.00750274446123516</v>
      </c>
      <c r="D4301" s="0" t="n">
        <f aca="false">Summary!$B$9^2*(1-EXP(-2*Summary!$B$7*Summary!$B$3))/(2*Summary!$B$7)</f>
        <v>2.13796991461712E-007</v>
      </c>
      <c r="E4301" s="0" t="n">
        <f aca="false">LN(NORMDIST(B4301,C4301,SQRT(D4301),FALSE()))</f>
        <v>6.39111126847948</v>
      </c>
    </row>
    <row r="4302" customFormat="false" ht="15" hidden="false" customHeight="false" outlineLevel="0" collapsed="false">
      <c r="A4302" s="0" t="n">
        <f aca="false">Data!C4302</f>
        <v>0.0079</v>
      </c>
      <c r="B4302" s="0" t="n">
        <f aca="false">Data!C4303</f>
        <v>0.0078</v>
      </c>
      <c r="C4302" s="0" t="n">
        <f aca="false">Summary!$B$8+(A4302-Summary!$B$8)*EXP(-Summary!$B$7*Summary!$B$3)</f>
        <v>0.00790258060176412</v>
      </c>
      <c r="D4302" s="0" t="n">
        <f aca="false">Summary!$B$9^2*(1-EXP(-2*Summary!$B$7*Summary!$B$3))/(2*Summary!$B$7)</f>
        <v>2.13796991461712E-007</v>
      </c>
      <c r="E4302" s="0" t="n">
        <f aca="false">LN(NORMDIST(B4302,C4302,SQRT(D4302),FALSE()))</f>
        <v>6.73557164234642</v>
      </c>
    </row>
    <row r="4303" customFormat="false" ht="15" hidden="false" customHeight="false" outlineLevel="0" collapsed="false">
      <c r="A4303" s="0" t="n">
        <f aca="false">Data!C4303</f>
        <v>0.0078</v>
      </c>
      <c r="B4303" s="0" t="n">
        <f aca="false">Data!C4304</f>
        <v>0.0073</v>
      </c>
      <c r="C4303" s="0" t="n">
        <f aca="false">Summary!$B$8+(A4303-Summary!$B$8)*EXP(-Summary!$B$7*Summary!$B$3)</f>
        <v>0.00780262156663188</v>
      </c>
      <c r="D4303" s="0" t="n">
        <f aca="false">Summary!$B$9^2*(1-EXP(-2*Summary!$B$7*Summary!$B$3))/(2*Summary!$B$7)</f>
        <v>2.13796991461712E-007</v>
      </c>
      <c r="E4303" s="0" t="n">
        <f aca="false">LN(NORMDIST(B4303,C4303,SQRT(D4303),FALSE()))</f>
        <v>6.16936709070625</v>
      </c>
    </row>
    <row r="4304" customFormat="false" ht="15" hidden="false" customHeight="false" outlineLevel="0" collapsed="false">
      <c r="A4304" s="0" t="n">
        <f aca="false">Data!C4304</f>
        <v>0.0073</v>
      </c>
      <c r="B4304" s="0" t="n">
        <f aca="false">Data!C4305</f>
        <v>0.0073</v>
      </c>
      <c r="C4304" s="0" t="n">
        <f aca="false">Summary!$B$8+(A4304-Summary!$B$8)*EXP(-Summary!$B$7*Summary!$B$3)</f>
        <v>0.00730282639097068</v>
      </c>
      <c r="D4304" s="0" t="n">
        <f aca="false">Summary!$B$9^2*(1-EXP(-2*Summary!$B$7*Summary!$B$3))/(2*Summary!$B$7)</f>
        <v>2.13796991461712E-007</v>
      </c>
      <c r="E4304" s="0" t="n">
        <f aca="false">LN(NORMDIST(B4304,C4304,SQRT(D4304),FALSE()))</f>
        <v>6.76016223948364</v>
      </c>
    </row>
    <row r="4305" customFormat="false" ht="15" hidden="false" customHeight="false" outlineLevel="0" collapsed="false">
      <c r="A4305" s="0" t="n">
        <f aca="false">Data!C4305</f>
        <v>0.0073</v>
      </c>
      <c r="B4305" s="0" t="n">
        <f aca="false">Data!C4306</f>
        <v>0.0073</v>
      </c>
      <c r="C4305" s="0" t="n">
        <f aca="false">Summary!$B$8+(A4305-Summary!$B$8)*EXP(-Summary!$B$7*Summary!$B$3)</f>
        <v>0.00730282639097068</v>
      </c>
      <c r="D4305" s="0" t="n">
        <f aca="false">Summary!$B$9^2*(1-EXP(-2*Summary!$B$7*Summary!$B$3))/(2*Summary!$B$7)</f>
        <v>2.13796991461712E-007</v>
      </c>
      <c r="E4305" s="0" t="n">
        <f aca="false">LN(NORMDIST(B4305,C4305,SQRT(D4305),FALSE()))</f>
        <v>6.76016223948364</v>
      </c>
    </row>
    <row r="4306" customFormat="false" ht="15" hidden="false" customHeight="false" outlineLevel="0" collapsed="false">
      <c r="A4306" s="0" t="n">
        <f aca="false">Data!C4306</f>
        <v>0.0073</v>
      </c>
      <c r="B4306" s="0" t="n">
        <f aca="false">Data!C4307</f>
        <v>0.0076</v>
      </c>
      <c r="C4306" s="0" t="n">
        <f aca="false">Summary!$B$8+(A4306-Summary!$B$8)*EXP(-Summary!$B$7*Summary!$B$3)</f>
        <v>0.00730282639097068</v>
      </c>
      <c r="D4306" s="0" t="n">
        <f aca="false">Summary!$B$9^2*(1-EXP(-2*Summary!$B$7*Summary!$B$3))/(2*Summary!$B$7)</f>
        <v>2.13796991461712E-007</v>
      </c>
      <c r="E4306" s="0" t="n">
        <f aca="false">LN(NORMDIST(B4306,C4306,SQRT(D4306),FALSE()))</f>
        <v>6.55364818890261</v>
      </c>
    </row>
    <row r="4307" customFormat="false" ht="15" hidden="false" customHeight="false" outlineLevel="0" collapsed="false">
      <c r="A4307" s="0" t="n">
        <f aca="false">Data!C4307</f>
        <v>0.0076</v>
      </c>
      <c r="B4307" s="0" t="n">
        <f aca="false">Data!C4308</f>
        <v>0.0077</v>
      </c>
      <c r="C4307" s="0" t="n">
        <f aca="false">Summary!$B$8+(A4307-Summary!$B$8)*EXP(-Summary!$B$7*Summary!$B$3)</f>
        <v>0.0076027034963674</v>
      </c>
      <c r="D4307" s="0" t="n">
        <f aca="false">Summary!$B$9^2*(1-EXP(-2*Summary!$B$7*Summary!$B$3))/(2*Summary!$B$7)</f>
        <v>2.13796991461712E-007</v>
      </c>
      <c r="E4307" s="0" t="n">
        <f aca="false">LN(NORMDIST(B4307,C4307,SQRT(D4307),FALSE()))</f>
        <v>6.73804167298609</v>
      </c>
    </row>
    <row r="4308" customFormat="false" ht="15" hidden="false" customHeight="false" outlineLevel="0" collapsed="false">
      <c r="A4308" s="0" t="n">
        <f aca="false">Data!C4308</f>
        <v>0.0077</v>
      </c>
      <c r="B4308" s="0" t="n">
        <f aca="false">Data!C4309</f>
        <v>0.0077</v>
      </c>
      <c r="C4308" s="0" t="n">
        <f aca="false">Summary!$B$8+(A4308-Summary!$B$8)*EXP(-Summary!$B$7*Summary!$B$3)</f>
        <v>0.00770266253149964</v>
      </c>
      <c r="D4308" s="0" t="n">
        <f aca="false">Summary!$B$9^2*(1-EXP(-2*Summary!$B$7*Summary!$B$3))/(2*Summary!$B$7)</f>
        <v>2.13796991461712E-007</v>
      </c>
      <c r="E4308" s="0" t="n">
        <f aca="false">LN(NORMDIST(B4308,C4308,SQRT(D4308),FALSE()))</f>
        <v>6.76016434290878</v>
      </c>
    </row>
    <row r="4309" customFormat="false" ht="15" hidden="false" customHeight="false" outlineLevel="0" collapsed="false">
      <c r="A4309" s="0" t="n">
        <f aca="false">Data!C4309</f>
        <v>0.0077</v>
      </c>
      <c r="B4309" s="0" t="n">
        <f aca="false">Data!C4310</f>
        <v>0.0076</v>
      </c>
      <c r="C4309" s="0" t="n">
        <f aca="false">Summary!$B$8+(A4309-Summary!$B$8)*EXP(-Summary!$B$7*Summary!$B$3)</f>
        <v>0.00770266253149964</v>
      </c>
      <c r="D4309" s="0" t="n">
        <f aca="false">Summary!$B$9^2*(1-EXP(-2*Summary!$B$7*Summary!$B$3))/(2*Summary!$B$7)</f>
        <v>2.13796991461712E-007</v>
      </c>
      <c r="E4309" s="0" t="n">
        <f aca="false">LN(NORMDIST(B4309,C4309,SQRT(D4309),FALSE()))</f>
        <v>6.73553231645247</v>
      </c>
    </row>
    <row r="4310" customFormat="false" ht="15" hidden="false" customHeight="false" outlineLevel="0" collapsed="false">
      <c r="A4310" s="0" t="n">
        <f aca="false">Data!C4310</f>
        <v>0.0076</v>
      </c>
      <c r="B4310" s="0" t="n">
        <f aca="false">Data!C4311</f>
        <v>0.0078</v>
      </c>
      <c r="C4310" s="0" t="n">
        <f aca="false">Summary!$B$8+(A4310-Summary!$B$8)*EXP(-Summary!$B$7*Summary!$B$3)</f>
        <v>0.0076027034963674</v>
      </c>
      <c r="D4310" s="0" t="n">
        <f aca="false">Summary!$B$9^2*(1-EXP(-2*Summary!$B$7*Summary!$B$3))/(2*Summary!$B$7)</f>
        <v>2.13796991461712E-007</v>
      </c>
      <c r="E4310" s="0" t="n">
        <f aca="false">LN(NORMDIST(B4310,C4310,SQRT(D4310),FALSE()))</f>
        <v>6.6691461742115</v>
      </c>
    </row>
    <row r="4311" customFormat="false" ht="15" hidden="false" customHeight="false" outlineLevel="0" collapsed="false">
      <c r="A4311" s="0" t="n">
        <f aca="false">Data!C4311</f>
        <v>0.0078</v>
      </c>
      <c r="B4311" s="0" t="n">
        <f aca="false">Data!C4312</f>
        <v>0.0078</v>
      </c>
      <c r="C4311" s="0" t="n">
        <f aca="false">Summary!$B$8+(A4311-Summary!$B$8)*EXP(-Summary!$B$7*Summary!$B$3)</f>
        <v>0.00780262156663188</v>
      </c>
      <c r="D4311" s="0" t="n">
        <f aca="false">Summary!$B$9^2*(1-EXP(-2*Summary!$B$7*Summary!$B$3))/(2*Summary!$B$7)</f>
        <v>2.13796991461712E-007</v>
      </c>
      <c r="E4311" s="0" t="n">
        <f aca="false">LN(NORMDIST(B4311,C4311,SQRT(D4311),FALSE()))</f>
        <v>6.76016484914224</v>
      </c>
    </row>
    <row r="4312" customFormat="false" ht="15" hidden="false" customHeight="false" outlineLevel="0" collapsed="false">
      <c r="A4312" s="0" t="n">
        <f aca="false">Data!C4312</f>
        <v>0.0078</v>
      </c>
      <c r="B4312" s="0" t="n">
        <f aca="false">Data!C4313</f>
        <v>0.0078</v>
      </c>
      <c r="C4312" s="0" t="n">
        <f aca="false">Summary!$B$8+(A4312-Summary!$B$8)*EXP(-Summary!$B$7*Summary!$B$3)</f>
        <v>0.00780262156663188</v>
      </c>
      <c r="D4312" s="0" t="n">
        <f aca="false">Summary!$B$9^2*(1-EXP(-2*Summary!$B$7*Summary!$B$3))/(2*Summary!$B$7)</f>
        <v>2.13796991461712E-007</v>
      </c>
      <c r="E4312" s="0" t="n">
        <f aca="false">LN(NORMDIST(B4312,C4312,SQRT(D4312),FALSE()))</f>
        <v>6.76016484914224</v>
      </c>
    </row>
    <row r="4313" customFormat="false" ht="15" hidden="false" customHeight="false" outlineLevel="0" collapsed="false">
      <c r="A4313" s="0" t="n">
        <f aca="false">Data!C4313</f>
        <v>0.0078</v>
      </c>
      <c r="B4313" s="0" t="n">
        <f aca="false">Data!C4314</f>
        <v>0.0078</v>
      </c>
      <c r="C4313" s="0" t="n">
        <f aca="false">Summary!$B$8+(A4313-Summary!$B$8)*EXP(-Summary!$B$7*Summary!$B$3)</f>
        <v>0.00780262156663188</v>
      </c>
      <c r="D4313" s="0" t="n">
        <f aca="false">Summary!$B$9^2*(1-EXP(-2*Summary!$B$7*Summary!$B$3))/(2*Summary!$B$7)</f>
        <v>2.13796991461712E-007</v>
      </c>
      <c r="E4313" s="0" t="n">
        <f aca="false">LN(NORMDIST(B4313,C4313,SQRT(D4313),FALSE()))</f>
        <v>6.76016484914224</v>
      </c>
    </row>
    <row r="4314" customFormat="false" ht="15" hidden="false" customHeight="false" outlineLevel="0" collapsed="false">
      <c r="A4314" s="0" t="n">
        <f aca="false">Data!C4314</f>
        <v>0.0078</v>
      </c>
      <c r="B4314" s="0" t="n">
        <f aca="false">Data!C4315</f>
        <v>0.0078</v>
      </c>
      <c r="C4314" s="0" t="n">
        <f aca="false">Summary!$B$8+(A4314-Summary!$B$8)*EXP(-Summary!$B$7*Summary!$B$3)</f>
        <v>0.00780262156663188</v>
      </c>
      <c r="D4314" s="0" t="n">
        <f aca="false">Summary!$B$9^2*(1-EXP(-2*Summary!$B$7*Summary!$B$3))/(2*Summary!$B$7)</f>
        <v>2.13796991461712E-007</v>
      </c>
      <c r="E4314" s="0" t="n">
        <f aca="false">LN(NORMDIST(B4314,C4314,SQRT(D4314),FALSE()))</f>
        <v>6.76016484914224</v>
      </c>
    </row>
    <row r="4315" customFormat="false" ht="15" hidden="false" customHeight="false" outlineLevel="0" collapsed="false">
      <c r="A4315" s="0" t="n">
        <f aca="false">Data!C4315</f>
        <v>0.0078</v>
      </c>
      <c r="B4315" s="0" t="n">
        <f aca="false">Data!C4316</f>
        <v>0.0076</v>
      </c>
      <c r="C4315" s="0" t="n">
        <f aca="false">Summary!$B$8+(A4315-Summary!$B$8)*EXP(-Summary!$B$7*Summary!$B$3)</f>
        <v>0.00780262156663188</v>
      </c>
      <c r="D4315" s="0" t="n">
        <f aca="false">Summary!$B$9^2*(1-EXP(-2*Summary!$B$7*Summary!$B$3))/(2*Summary!$B$7)</f>
        <v>2.13796991461712E-007</v>
      </c>
      <c r="E4315" s="0" t="n">
        <f aca="false">LN(NORMDIST(B4315,C4315,SQRT(D4315),FALSE()))</f>
        <v>6.6641657745713</v>
      </c>
    </row>
    <row r="4316" customFormat="false" ht="15" hidden="false" customHeight="false" outlineLevel="0" collapsed="false">
      <c r="A4316" s="0" t="n">
        <f aca="false">Data!C4316</f>
        <v>0.0076</v>
      </c>
      <c r="B4316" s="0" t="n">
        <f aca="false">Data!C4317</f>
        <v>0.0079</v>
      </c>
      <c r="C4316" s="0" t="n">
        <f aca="false">Summary!$B$8+(A4316-Summary!$B$8)*EXP(-Summary!$B$7*Summary!$B$3)</f>
        <v>0.0076027034963674</v>
      </c>
      <c r="D4316" s="0" t="n">
        <f aca="false">Summary!$B$9^2*(1-EXP(-2*Summary!$B$7*Summary!$B$3))/(2*Summary!$B$7)</f>
        <v>2.13796991461712E-007</v>
      </c>
      <c r="E4316" s="0" t="n">
        <f aca="false">LN(NORMDIST(B4316,C4316,SQRT(D4316),FALSE()))</f>
        <v>6.55347733250243</v>
      </c>
    </row>
    <row r="4317" customFormat="false" ht="15" hidden="false" customHeight="false" outlineLevel="0" collapsed="false">
      <c r="A4317" s="0" t="n">
        <f aca="false">Data!C4317</f>
        <v>0.0079</v>
      </c>
      <c r="B4317" s="0" t="n">
        <f aca="false">Data!C4318</f>
        <v>0.0079</v>
      </c>
      <c r="C4317" s="0" t="n">
        <f aca="false">Summary!$B$8+(A4317-Summary!$B$8)*EXP(-Summary!$B$7*Summary!$B$3)</f>
        <v>0.00790258060176412</v>
      </c>
      <c r="D4317" s="0" t="n">
        <f aca="false">Summary!$B$9^2*(1-EXP(-2*Summary!$B$7*Summary!$B$3))/(2*Summary!$B$7)</f>
        <v>2.13796991461712E-007</v>
      </c>
      <c r="E4317" s="0" t="n">
        <f aca="false">LN(NORMDIST(B4317,C4317,SQRT(D4317),FALSE()))</f>
        <v>6.76016534752657</v>
      </c>
    </row>
    <row r="4318" customFormat="false" ht="15" hidden="false" customHeight="false" outlineLevel="0" collapsed="false">
      <c r="A4318" s="0" t="n">
        <f aca="false">Data!C4318</f>
        <v>0.0079</v>
      </c>
      <c r="B4318" s="0" t="n">
        <f aca="false">Data!C4319</f>
        <v>0.008</v>
      </c>
      <c r="C4318" s="0" t="n">
        <f aca="false">Summary!$B$8+(A4318-Summary!$B$8)*EXP(-Summary!$B$7*Summary!$B$3)</f>
        <v>0.00790258060176412</v>
      </c>
      <c r="D4318" s="0" t="n">
        <f aca="false">Summary!$B$9^2*(1-EXP(-2*Summary!$B$7*Summary!$B$3))/(2*Summary!$B$7)</f>
        <v>2.13796991461712E-007</v>
      </c>
      <c r="E4318" s="0" t="n">
        <f aca="false">LN(NORMDIST(B4318,C4318,SQRT(D4318),FALSE()))</f>
        <v>6.73798570977223</v>
      </c>
    </row>
    <row r="4319" customFormat="false" ht="15" hidden="false" customHeight="false" outlineLevel="0" collapsed="false">
      <c r="A4319" s="0" t="n">
        <f aca="false">Data!C4319</f>
        <v>0.008</v>
      </c>
      <c r="B4319" s="0" t="n">
        <f aca="false">Data!C4320</f>
        <v>0.0079</v>
      </c>
      <c r="C4319" s="0" t="n">
        <f aca="false">Summary!$B$8+(A4319-Summary!$B$8)*EXP(-Summary!$B$7*Summary!$B$3)</f>
        <v>0.00800253963689636</v>
      </c>
      <c r="D4319" s="0" t="n">
        <f aca="false">Summary!$B$9^2*(1-EXP(-2*Summary!$B$7*Summary!$B$3))/(2*Summary!$B$7)</f>
        <v>2.13796991461712E-007</v>
      </c>
      <c r="E4319" s="0" t="n">
        <f aca="false">LN(NORMDIST(B4319,C4319,SQRT(D4319),FALSE()))</f>
        <v>6.7355912935197</v>
      </c>
    </row>
    <row r="4320" customFormat="false" ht="15" hidden="false" customHeight="false" outlineLevel="0" collapsed="false">
      <c r="A4320" s="0" t="n">
        <f aca="false">Data!C4320</f>
        <v>0.0079</v>
      </c>
      <c r="B4320" s="0" t="n">
        <f aca="false">Data!C4321</f>
        <v>0.0082</v>
      </c>
      <c r="C4320" s="0" t="n">
        <f aca="false">Summary!$B$8+(A4320-Summary!$B$8)*EXP(-Summary!$B$7*Summary!$B$3)</f>
        <v>0.00790258060176412</v>
      </c>
      <c r="D4320" s="0" t="n">
        <f aca="false">Summary!$B$9^2*(1-EXP(-2*Summary!$B$7*Summary!$B$3))/(2*Summary!$B$7)</f>
        <v>2.13796991461712E-007</v>
      </c>
      <c r="E4320" s="0" t="n">
        <f aca="false">LN(NORMDIST(B4320,C4320,SQRT(D4320),FALSE()))</f>
        <v>6.55330640546009</v>
      </c>
    </row>
    <row r="4321" customFormat="false" ht="15" hidden="false" customHeight="false" outlineLevel="0" collapsed="false">
      <c r="A4321" s="0" t="n">
        <f aca="false">Data!C4321</f>
        <v>0.0082</v>
      </c>
      <c r="B4321" s="0" t="n">
        <f aca="false">Data!C4322</f>
        <v>0.0082</v>
      </c>
      <c r="C4321" s="0" t="n">
        <f aca="false">Summary!$B$8+(A4321-Summary!$B$8)*EXP(-Summary!$B$7*Summary!$B$3)</f>
        <v>0.00820245770716083</v>
      </c>
      <c r="D4321" s="0" t="n">
        <f aca="false">Summary!$B$9^2*(1-EXP(-2*Summary!$B$7*Summary!$B$3))/(2*Summary!$B$7)</f>
        <v>2.13796991461712E-007</v>
      </c>
      <c r="E4321" s="0" t="n">
        <f aca="false">LN(NORMDIST(B4321,C4321,SQRT(D4321),FALSE()))</f>
        <v>6.76016679558477</v>
      </c>
    </row>
    <row r="4322" customFormat="false" ht="15" hidden="false" customHeight="false" outlineLevel="0" collapsed="false">
      <c r="A4322" s="0" t="n">
        <f aca="false">Data!C4322</f>
        <v>0.0082</v>
      </c>
      <c r="B4322" s="0" t="n">
        <f aca="false">Data!C4323</f>
        <v>0.0082</v>
      </c>
      <c r="C4322" s="0" t="n">
        <f aca="false">Summary!$B$8+(A4322-Summary!$B$8)*EXP(-Summary!$B$7*Summary!$B$3)</f>
        <v>0.00820245770716083</v>
      </c>
      <c r="D4322" s="0" t="n">
        <f aca="false">Summary!$B$9^2*(1-EXP(-2*Summary!$B$7*Summary!$B$3))/(2*Summary!$B$7)</f>
        <v>2.13796991461712E-007</v>
      </c>
      <c r="E4322" s="0" t="n">
        <f aca="false">LN(NORMDIST(B4322,C4322,SQRT(D4322),FALSE()))</f>
        <v>6.76016679558477</v>
      </c>
    </row>
    <row r="4323" customFormat="false" ht="15" hidden="false" customHeight="false" outlineLevel="0" collapsed="false">
      <c r="A4323" s="0" t="n">
        <f aca="false">Data!C4323</f>
        <v>0.0082</v>
      </c>
      <c r="B4323" s="0" t="n">
        <f aca="false">Data!C4324</f>
        <v>0.0081</v>
      </c>
      <c r="C4323" s="0" t="n">
        <f aca="false">Summary!$B$8+(A4323-Summary!$B$8)*EXP(-Summary!$B$7*Summary!$B$3)</f>
        <v>0.00820245770716083</v>
      </c>
      <c r="D4323" s="0" t="n">
        <f aca="false">Summary!$B$9^2*(1-EXP(-2*Summary!$B$7*Summary!$B$3))/(2*Summary!$B$7)</f>
        <v>2.13796991461712E-007</v>
      </c>
      <c r="E4323" s="0" t="n">
        <f aca="false">LN(NORMDIST(B4323,C4323,SQRT(D4323),FALSE()))</f>
        <v>6.73563057231887</v>
      </c>
    </row>
    <row r="4324" customFormat="false" ht="15" hidden="false" customHeight="false" outlineLevel="0" collapsed="false">
      <c r="A4324" s="0" t="n">
        <f aca="false">Data!C4324</f>
        <v>0.0081</v>
      </c>
      <c r="B4324" s="0" t="n">
        <f aca="false">Data!C4325</f>
        <v>0.0081</v>
      </c>
      <c r="C4324" s="0" t="n">
        <f aca="false">Summary!$B$8+(A4324-Summary!$B$8)*EXP(-Summary!$B$7*Summary!$B$3)</f>
        <v>0.0081024986720286</v>
      </c>
      <c r="D4324" s="0" t="n">
        <f aca="false">Summary!$B$9^2*(1-EXP(-2*Summary!$B$7*Summary!$B$3))/(2*Summary!$B$7)</f>
        <v>2.13796991461712E-007</v>
      </c>
      <c r="E4324" s="0" t="n">
        <f aca="false">LN(NORMDIST(B4324,C4324,SQRT(D4324),FALSE()))</f>
        <v>6.76016632074783</v>
      </c>
    </row>
    <row r="4325" customFormat="false" ht="15" hidden="false" customHeight="false" outlineLevel="0" collapsed="false">
      <c r="A4325" s="0" t="n">
        <f aca="false">Data!C4325</f>
        <v>0.0081</v>
      </c>
      <c r="B4325" s="0" t="n">
        <f aca="false">Data!C4326</f>
        <v>0.0083</v>
      </c>
      <c r="C4325" s="0" t="n">
        <f aca="false">Summary!$B$8+(A4325-Summary!$B$8)*EXP(-Summary!$B$7*Summary!$B$3)</f>
        <v>0.0081024986720286</v>
      </c>
      <c r="D4325" s="0" t="n">
        <f aca="false">Summary!$B$9^2*(1-EXP(-2*Summary!$B$7*Summary!$B$3))/(2*Summary!$B$7)</f>
        <v>2.13796991461712E-007</v>
      </c>
      <c r="E4325" s="0" t="n">
        <f aca="false">LN(NORMDIST(B4325,C4325,SQRT(D4325),FALSE()))</f>
        <v>6.66895705975235</v>
      </c>
    </row>
    <row r="4326" customFormat="false" ht="15" hidden="false" customHeight="false" outlineLevel="0" collapsed="false">
      <c r="A4326" s="0" t="n">
        <f aca="false">Data!C4326</f>
        <v>0.0083</v>
      </c>
      <c r="B4326" s="0" t="n">
        <f aca="false">Data!C4327</f>
        <v>0.0082</v>
      </c>
      <c r="C4326" s="0" t="n">
        <f aca="false">Summary!$B$8+(A4326-Summary!$B$8)*EXP(-Summary!$B$7*Summary!$B$3)</f>
        <v>0.00830241674229307</v>
      </c>
      <c r="D4326" s="0" t="n">
        <f aca="false">Summary!$B$9^2*(1-EXP(-2*Summary!$B$7*Summary!$B$3))/(2*Summary!$B$7)</f>
        <v>2.13796991461712E-007</v>
      </c>
      <c r="E4326" s="0" t="n">
        <f aca="false">LN(NORMDIST(B4326,C4326,SQRT(D4326),FALSE()))</f>
        <v>6.73565019994476</v>
      </c>
    </row>
    <row r="4327" customFormat="false" ht="15" hidden="false" customHeight="false" outlineLevel="0" collapsed="false">
      <c r="A4327" s="0" t="n">
        <f aca="false">Data!C4327</f>
        <v>0.0082</v>
      </c>
      <c r="B4327" s="0" t="n">
        <f aca="false">Data!C4328</f>
        <v>0.0081</v>
      </c>
      <c r="C4327" s="0" t="n">
        <f aca="false">Summary!$B$8+(A4327-Summary!$B$8)*EXP(-Summary!$B$7*Summary!$B$3)</f>
        <v>0.00820245770716083</v>
      </c>
      <c r="D4327" s="0" t="n">
        <f aca="false">Summary!$B$9^2*(1-EXP(-2*Summary!$B$7*Summary!$B$3))/(2*Summary!$B$7)</f>
        <v>2.13796991461712E-007</v>
      </c>
      <c r="E4327" s="0" t="n">
        <f aca="false">LN(NORMDIST(B4327,C4327,SQRT(D4327),FALSE()))</f>
        <v>6.73563057231887</v>
      </c>
    </row>
    <row r="4328" customFormat="false" ht="15" hidden="false" customHeight="false" outlineLevel="0" collapsed="false">
      <c r="A4328" s="0" t="n">
        <f aca="false">Data!C4328</f>
        <v>0.0081</v>
      </c>
      <c r="B4328" s="0" t="n">
        <f aca="false">Data!C4329</f>
        <v>0.0079</v>
      </c>
      <c r="C4328" s="0" t="n">
        <f aca="false">Summary!$B$8+(A4328-Summary!$B$8)*EXP(-Summary!$B$7*Summary!$B$3)</f>
        <v>0.0081024986720286</v>
      </c>
      <c r="D4328" s="0" t="n">
        <f aca="false">Summary!$B$9^2*(1-EXP(-2*Summary!$B$7*Summary!$B$3))/(2*Summary!$B$7)</f>
        <v>2.13796991461712E-007</v>
      </c>
      <c r="E4328" s="0" t="n">
        <f aca="false">LN(NORMDIST(B4328,C4328,SQRT(D4328),FALSE()))</f>
        <v>6.66428221000538</v>
      </c>
    </row>
    <row r="4329" customFormat="false" ht="15" hidden="false" customHeight="false" outlineLevel="0" collapsed="false">
      <c r="A4329" s="0" t="n">
        <f aca="false">Data!C4329</f>
        <v>0.0079</v>
      </c>
      <c r="B4329" s="0" t="n">
        <f aca="false">Data!C4330</f>
        <v>0.0079</v>
      </c>
      <c r="C4329" s="0" t="n">
        <f aca="false">Summary!$B$8+(A4329-Summary!$B$8)*EXP(-Summary!$B$7*Summary!$B$3)</f>
        <v>0.00790258060176412</v>
      </c>
      <c r="D4329" s="0" t="n">
        <f aca="false">Summary!$B$9^2*(1-EXP(-2*Summary!$B$7*Summary!$B$3))/(2*Summary!$B$7)</f>
        <v>2.13796991461712E-007</v>
      </c>
      <c r="E4329" s="0" t="n">
        <f aca="false">LN(NORMDIST(B4329,C4329,SQRT(D4329),FALSE()))</f>
        <v>6.76016534752657</v>
      </c>
    </row>
    <row r="4330" customFormat="false" ht="15" hidden="false" customHeight="false" outlineLevel="0" collapsed="false">
      <c r="A4330" s="0" t="n">
        <f aca="false">Data!C4330</f>
        <v>0.0079</v>
      </c>
      <c r="B4330" s="0" t="n">
        <f aca="false">Data!C4331</f>
        <v>0.0081</v>
      </c>
      <c r="C4330" s="0" t="n">
        <f aca="false">Summary!$B$8+(A4330-Summary!$B$8)*EXP(-Summary!$B$7*Summary!$B$3)</f>
        <v>0.00790258060176412</v>
      </c>
      <c r="D4330" s="0" t="n">
        <f aca="false">Summary!$B$9^2*(1-EXP(-2*Summary!$B$7*Summary!$B$3))/(2*Summary!$B$7)</f>
        <v>2.13796991461712E-007</v>
      </c>
      <c r="E4330" s="0" t="n">
        <f aca="false">LN(NORMDIST(B4330,C4330,SQRT(D4330),FALSE()))</f>
        <v>6.6690327290834</v>
      </c>
    </row>
    <row r="4331" customFormat="false" ht="15" hidden="false" customHeight="false" outlineLevel="0" collapsed="false">
      <c r="A4331" s="0" t="n">
        <f aca="false">Data!C4331</f>
        <v>0.0081</v>
      </c>
      <c r="B4331" s="0" t="n">
        <f aca="false">Data!C4332</f>
        <v>0.0082</v>
      </c>
      <c r="C4331" s="0" t="n">
        <f aca="false">Summary!$B$8+(A4331-Summary!$B$8)*EXP(-Summary!$B$7*Summary!$B$3)</f>
        <v>0.0081024986720286</v>
      </c>
      <c r="D4331" s="0" t="n">
        <f aca="false">Summary!$B$9^2*(1-EXP(-2*Summary!$B$7*Summary!$B$3))/(2*Summary!$B$7)</f>
        <v>2.13796991461712E-007</v>
      </c>
      <c r="E4331" s="0" t="n">
        <f aca="false">LN(NORMDIST(B4331,C4331,SQRT(D4331),FALSE()))</f>
        <v>6.73794836171733</v>
      </c>
    </row>
    <row r="4332" customFormat="false" ht="15" hidden="false" customHeight="false" outlineLevel="0" collapsed="false">
      <c r="A4332" s="0" t="n">
        <f aca="false">Data!C4332</f>
        <v>0.0082</v>
      </c>
      <c r="B4332" s="0" t="n">
        <f aca="false">Data!C4333</f>
        <v>0.0083</v>
      </c>
      <c r="C4332" s="0" t="n">
        <f aca="false">Summary!$B$8+(A4332-Summary!$B$8)*EXP(-Summary!$B$7*Summary!$B$3)</f>
        <v>0.00820245770716083</v>
      </c>
      <c r="D4332" s="0" t="n">
        <f aca="false">Summary!$B$9^2*(1-EXP(-2*Summary!$B$7*Summary!$B$3))/(2*Summary!$B$7)</f>
        <v>2.13796991461712E-007</v>
      </c>
      <c r="E4332" s="0" t="n">
        <f aca="false">LN(NORMDIST(B4332,C4332,SQRT(D4332),FALSE()))</f>
        <v>6.73792967591619</v>
      </c>
    </row>
    <row r="4333" customFormat="false" ht="15" hidden="false" customHeight="false" outlineLevel="0" collapsed="false">
      <c r="A4333" s="0" t="n">
        <f aca="false">Data!C4333</f>
        <v>0.0083</v>
      </c>
      <c r="B4333" s="0" t="n">
        <f aca="false">Data!C4334</f>
        <v>0.0081</v>
      </c>
      <c r="C4333" s="0" t="n">
        <f aca="false">Summary!$B$8+(A4333-Summary!$B$8)*EXP(-Summary!$B$7*Summary!$B$3)</f>
        <v>0.00830241674229307</v>
      </c>
      <c r="D4333" s="0" t="n">
        <f aca="false">Summary!$B$9^2*(1-EXP(-2*Summary!$B$7*Summary!$B$3))/(2*Summary!$B$7)</f>
        <v>2.13796991461712E-007</v>
      </c>
      <c r="E4333" s="0" t="n">
        <f aca="false">LN(NORMDIST(B4333,C4333,SQRT(D4333),FALSE()))</f>
        <v>6.66435979438245</v>
      </c>
    </row>
    <row r="4334" customFormat="false" ht="15" hidden="false" customHeight="false" outlineLevel="0" collapsed="false">
      <c r="A4334" s="0" t="n">
        <f aca="false">Data!C4334</f>
        <v>0.0081</v>
      </c>
      <c r="B4334" s="0" t="n">
        <f aca="false">Data!C4335</f>
        <v>0.008</v>
      </c>
      <c r="C4334" s="0" t="n">
        <f aca="false">Summary!$B$8+(A4334-Summary!$B$8)*EXP(-Summary!$B$7*Summary!$B$3)</f>
        <v>0.0081024986720286</v>
      </c>
      <c r="D4334" s="0" t="n">
        <f aca="false">Summary!$B$9^2*(1-EXP(-2*Summary!$B$7*Summary!$B$3))/(2*Summary!$B$7)</f>
        <v>2.13796991461712E-007</v>
      </c>
      <c r="E4334" s="0" t="n">
        <f aca="false">LN(NORMDIST(B4334,C4334,SQRT(D4334),FALSE()))</f>
        <v>6.73561093684385</v>
      </c>
    </row>
    <row r="4335" customFormat="false" ht="15" hidden="false" customHeight="false" outlineLevel="0" collapsed="false">
      <c r="A4335" s="0" t="n">
        <f aca="false">Data!C4335</f>
        <v>0.008</v>
      </c>
      <c r="B4335" s="0" t="n">
        <f aca="false">Data!C4336</f>
        <v>0.0083</v>
      </c>
      <c r="C4335" s="0" t="n">
        <f aca="false">Summary!$B$8+(A4335-Summary!$B$8)*EXP(-Summary!$B$7*Summary!$B$3)</f>
        <v>0.00800253963689636</v>
      </c>
      <c r="D4335" s="0" t="n">
        <f aca="false">Summary!$B$9^2*(1-EXP(-2*Summary!$B$7*Summary!$B$3))/(2*Summary!$B$7)</f>
        <v>2.13796991461712E-007</v>
      </c>
      <c r="E4335" s="0" t="n">
        <f aca="false">LN(NORMDIST(B4335,C4335,SQRT(D4335),FALSE()))</f>
        <v>6.55324941408105</v>
      </c>
    </row>
    <row r="4336" customFormat="false" ht="15" hidden="false" customHeight="false" outlineLevel="0" collapsed="false">
      <c r="A4336" s="0" t="n">
        <f aca="false">Data!C4336</f>
        <v>0.0083</v>
      </c>
      <c r="B4336" s="0" t="n">
        <f aca="false">Data!C4337</f>
        <v>0.0082</v>
      </c>
      <c r="C4336" s="0" t="n">
        <f aca="false">Summary!$B$8+(A4336-Summary!$B$8)*EXP(-Summary!$B$7*Summary!$B$3)</f>
        <v>0.00830241674229307</v>
      </c>
      <c r="D4336" s="0" t="n">
        <f aca="false">Summary!$B$9^2*(1-EXP(-2*Summary!$B$7*Summary!$B$3))/(2*Summary!$B$7)</f>
        <v>2.13796991461712E-007</v>
      </c>
      <c r="E4336" s="0" t="n">
        <f aca="false">LN(NORMDIST(B4336,C4336,SQRT(D4336),FALSE()))</f>
        <v>6.73565019994476</v>
      </c>
    </row>
    <row r="4337" customFormat="false" ht="15" hidden="false" customHeight="false" outlineLevel="0" collapsed="false">
      <c r="A4337" s="0" t="n">
        <f aca="false">Data!C4337</f>
        <v>0.0082</v>
      </c>
      <c r="B4337" s="0" t="n">
        <f aca="false">Data!C4338</f>
        <v>0.0085</v>
      </c>
      <c r="C4337" s="0" t="n">
        <f aca="false">Summary!$B$8+(A4337-Summary!$B$8)*EXP(-Summary!$B$7*Summary!$B$3)</f>
        <v>0.00820245770716083</v>
      </c>
      <c r="D4337" s="0" t="n">
        <f aca="false">Summary!$B$9^2*(1-EXP(-2*Summary!$B$7*Summary!$B$3))/(2*Summary!$B$7)</f>
        <v>2.13796991461712E-007</v>
      </c>
      <c r="E4337" s="0" t="n">
        <f aca="false">LN(NORMDIST(B4337,C4337,SQRT(D4337),FALSE()))</f>
        <v>6.55313540777557</v>
      </c>
    </row>
    <row r="4338" customFormat="false" ht="15" hidden="false" customHeight="false" outlineLevel="0" collapsed="false">
      <c r="A4338" s="0" t="n">
        <f aca="false">Data!C4338</f>
        <v>0.0085</v>
      </c>
      <c r="B4338" s="0" t="n">
        <f aca="false">Data!C4339</f>
        <v>0.0086</v>
      </c>
      <c r="C4338" s="0" t="n">
        <f aca="false">Summary!$B$8+(A4338-Summary!$B$8)*EXP(-Summary!$B$7*Summary!$B$3)</f>
        <v>0.00850233481255756</v>
      </c>
      <c r="D4338" s="0" t="n">
        <f aca="false">Summary!$B$9^2*(1-EXP(-2*Summary!$B$7*Summary!$B$3))/(2*Summary!$B$7)</f>
        <v>2.13796991461712E-007</v>
      </c>
      <c r="E4338" s="0" t="n">
        <f aca="false">LN(NORMDIST(B4338,C4338,SQRT(D4338),FALSE()))</f>
        <v>6.73787357141799</v>
      </c>
    </row>
    <row r="4339" customFormat="false" ht="15" hidden="false" customHeight="false" outlineLevel="0" collapsed="false">
      <c r="A4339" s="0" t="n">
        <f aca="false">Data!C4339</f>
        <v>0.0086</v>
      </c>
      <c r="B4339" s="0" t="n">
        <f aca="false">Data!C4340</f>
        <v>0.009</v>
      </c>
      <c r="C4339" s="0" t="n">
        <f aca="false">Summary!$B$8+(A4339-Summary!$B$8)*EXP(-Summary!$B$7*Summary!$B$3)</f>
        <v>0.00860229384768979</v>
      </c>
      <c r="D4339" s="0" t="n">
        <f aca="false">Summary!$B$9^2*(1-EXP(-2*Summary!$B$7*Summary!$B$3))/(2*Summary!$B$7)</f>
        <v>2.13796991461712E-007</v>
      </c>
      <c r="E4339" s="0" t="n">
        <f aca="false">LN(NORMDIST(B4339,C4339,SQRT(D4339),FALSE()))</f>
        <v>6.39027350995071</v>
      </c>
    </row>
    <row r="4340" customFormat="false" ht="15" hidden="false" customHeight="false" outlineLevel="0" collapsed="false">
      <c r="A4340" s="0" t="n">
        <f aca="false">Data!C4340</f>
        <v>0.009</v>
      </c>
      <c r="B4340" s="0" t="n">
        <f aca="false">Data!C4341</f>
        <v>0.0091</v>
      </c>
      <c r="C4340" s="0" t="n">
        <f aca="false">Summary!$B$8+(A4340-Summary!$B$8)*EXP(-Summary!$B$7*Summary!$B$3)</f>
        <v>0.00900212998821875</v>
      </c>
      <c r="D4340" s="0" t="n">
        <f aca="false">Summary!$B$9^2*(1-EXP(-2*Summary!$B$7*Summary!$B$3))/(2*Summary!$B$7)</f>
        <v>2.13796991461712E-007</v>
      </c>
      <c r="E4340" s="0" t="n">
        <f aca="false">LN(NORMDIST(B4340,C4340,SQRT(D4340),FALSE()))</f>
        <v>6.73777990693838</v>
      </c>
    </row>
    <row r="4341" customFormat="false" ht="15" hidden="false" customHeight="false" outlineLevel="0" collapsed="false">
      <c r="A4341" s="0" t="n">
        <f aca="false">Data!C4341</f>
        <v>0.0091</v>
      </c>
      <c r="B4341" s="0" t="n">
        <f aca="false">Data!C4342</f>
        <v>0.0091</v>
      </c>
      <c r="C4341" s="0" t="n">
        <f aca="false">Summary!$B$8+(A4341-Summary!$B$8)*EXP(-Summary!$B$7*Summary!$B$3)</f>
        <v>0.00910208902335099</v>
      </c>
      <c r="D4341" s="0" t="n">
        <f aca="false">Summary!$B$9^2*(1-EXP(-2*Summary!$B$7*Summary!$B$3))/(2*Summary!$B$7)</f>
        <v>2.13796991461712E-007</v>
      </c>
      <c r="E4341" s="0" t="n">
        <f aca="false">LN(NORMDIST(B4341,C4341,SQRT(D4341),FALSE()))</f>
        <v>6.76017071590637</v>
      </c>
    </row>
    <row r="4342" customFormat="false" ht="15" hidden="false" customHeight="false" outlineLevel="0" collapsed="false">
      <c r="A4342" s="0" t="n">
        <f aca="false">Data!C4342</f>
        <v>0.0091</v>
      </c>
      <c r="B4342" s="0" t="n">
        <f aca="false">Data!C4343</f>
        <v>0.009</v>
      </c>
      <c r="C4342" s="0" t="n">
        <f aca="false">Summary!$B$8+(A4342-Summary!$B$8)*EXP(-Summary!$B$7*Summary!$B$3)</f>
        <v>0.00910208902335099</v>
      </c>
      <c r="D4342" s="0" t="n">
        <f aca="false">Summary!$B$9^2*(1-EXP(-2*Summary!$B$7*Summary!$B$3))/(2*Summary!$B$7)</f>
        <v>2.13796991461712E-007</v>
      </c>
      <c r="E4342" s="0" t="n">
        <f aca="false">LN(NORMDIST(B4342,C4342,SQRT(D4342),FALSE()))</f>
        <v>6.73580693838319</v>
      </c>
    </row>
    <row r="4343" customFormat="false" ht="15" hidden="false" customHeight="false" outlineLevel="0" collapsed="false">
      <c r="A4343" s="0" t="n">
        <f aca="false">Data!C4343</f>
        <v>0.009</v>
      </c>
      <c r="B4343" s="0" t="n">
        <f aca="false">Data!C4344</f>
        <v>0.0089</v>
      </c>
      <c r="C4343" s="0" t="n">
        <f aca="false">Summary!$B$8+(A4343-Summary!$B$8)*EXP(-Summary!$B$7*Summary!$B$3)</f>
        <v>0.00900212998821875</v>
      </c>
      <c r="D4343" s="0" t="n">
        <f aca="false">Summary!$B$9^2*(1-EXP(-2*Summary!$B$7*Summary!$B$3))/(2*Summary!$B$7)</f>
        <v>2.13796991461712E-007</v>
      </c>
      <c r="E4343" s="0" t="n">
        <f aca="false">LN(NORMDIST(B4343,C4343,SQRT(D4343),FALSE()))</f>
        <v>6.73578737355034</v>
      </c>
    </row>
    <row r="4344" customFormat="false" ht="15" hidden="false" customHeight="false" outlineLevel="0" collapsed="false">
      <c r="A4344" s="0" t="n">
        <f aca="false">Data!C4344</f>
        <v>0.0089</v>
      </c>
      <c r="B4344" s="0" t="n">
        <f aca="false">Data!C4345</f>
        <v>0.0088</v>
      </c>
      <c r="C4344" s="0" t="n">
        <f aca="false">Summary!$B$8+(A4344-Summary!$B$8)*EXP(-Summary!$B$7*Summary!$B$3)</f>
        <v>0.00890217095308651</v>
      </c>
      <c r="D4344" s="0" t="n">
        <f aca="false">Summary!$B$9^2*(1-EXP(-2*Summary!$B$7*Summary!$B$3))/(2*Summary!$B$7)</f>
        <v>2.13796991461712E-007</v>
      </c>
      <c r="E4344" s="0" t="n">
        <f aca="false">LN(NORMDIST(B4344,C4344,SQRT(D4344),FALSE()))</f>
        <v>6.73576780086836</v>
      </c>
    </row>
    <row r="4345" customFormat="false" ht="15" hidden="false" customHeight="false" outlineLevel="0" collapsed="false">
      <c r="A4345" s="0" t="n">
        <f aca="false">Data!C4345</f>
        <v>0.0088</v>
      </c>
      <c r="B4345" s="0" t="n">
        <f aca="false">Data!C4346</f>
        <v>0.009</v>
      </c>
      <c r="C4345" s="0" t="n">
        <f aca="false">Summary!$B$8+(A4345-Summary!$B$8)*EXP(-Summary!$B$7*Summary!$B$3)</f>
        <v>0.00880221191795427</v>
      </c>
      <c r="D4345" s="0" t="n">
        <f aca="false">Summary!$B$9^2*(1-EXP(-2*Summary!$B$7*Summary!$B$3))/(2*Summary!$B$7)</f>
        <v>2.13796991461712E-007</v>
      </c>
      <c r="E4345" s="0" t="n">
        <f aca="false">LN(NORMDIST(B4345,C4345,SQRT(D4345),FALSE()))</f>
        <v>6.66869196984607</v>
      </c>
    </row>
    <row r="4346" customFormat="false" ht="15" hidden="false" customHeight="false" outlineLevel="0" collapsed="false">
      <c r="A4346" s="0" t="n">
        <f aca="false">Data!C4346</f>
        <v>0.009</v>
      </c>
      <c r="B4346" s="0" t="n">
        <f aca="false">Data!C4347</f>
        <v>0.009</v>
      </c>
      <c r="C4346" s="0" t="n">
        <f aca="false">Summary!$B$8+(A4346-Summary!$B$8)*EXP(-Summary!$B$7*Summary!$B$3)</f>
        <v>0.00900212998821875</v>
      </c>
      <c r="D4346" s="0" t="n">
        <f aca="false">Summary!$B$9^2*(1-EXP(-2*Summary!$B$7*Summary!$B$3))/(2*Summary!$B$7)</f>
        <v>2.13796991461712E-007</v>
      </c>
      <c r="E4346" s="0" t="n">
        <f aca="false">LN(NORMDIST(B4346,C4346,SQRT(D4346),FALSE()))</f>
        <v>6.7601703117116</v>
      </c>
    </row>
    <row r="4347" customFormat="false" ht="15" hidden="false" customHeight="false" outlineLevel="0" collapsed="false">
      <c r="A4347" s="0" t="n">
        <f aca="false">Data!C4347</f>
        <v>0.009</v>
      </c>
      <c r="B4347" s="0" t="n">
        <f aca="false">Data!C4348</f>
        <v>0.009</v>
      </c>
      <c r="C4347" s="0" t="n">
        <f aca="false">Summary!$B$8+(A4347-Summary!$B$8)*EXP(-Summary!$B$7*Summary!$B$3)</f>
        <v>0.00900212998821875</v>
      </c>
      <c r="D4347" s="0" t="n">
        <f aca="false">Summary!$B$9^2*(1-EXP(-2*Summary!$B$7*Summary!$B$3))/(2*Summary!$B$7)</f>
        <v>2.13796991461712E-007</v>
      </c>
      <c r="E4347" s="0" t="n">
        <f aca="false">LN(NORMDIST(B4347,C4347,SQRT(D4347),FALSE()))</f>
        <v>6.7601703117116</v>
      </c>
    </row>
    <row r="4348" customFormat="false" ht="15" hidden="false" customHeight="false" outlineLevel="0" collapsed="false">
      <c r="A4348" s="0" t="n">
        <f aca="false">Data!C4348</f>
        <v>0.009</v>
      </c>
      <c r="B4348" s="0" t="n">
        <f aca="false">Data!C4349</f>
        <v>0.0093</v>
      </c>
      <c r="C4348" s="0" t="n">
        <f aca="false">Summary!$B$8+(A4348-Summary!$B$8)*EXP(-Summary!$B$7*Summary!$B$3)</f>
        <v>0.00900212998821875</v>
      </c>
      <c r="D4348" s="0" t="n">
        <f aca="false">Summary!$B$9^2*(1-EXP(-2*Summary!$B$7*Summary!$B$3))/(2*Summary!$B$7)</f>
        <v>2.13796991461712E-007</v>
      </c>
      <c r="E4348" s="0" t="n">
        <f aca="false">LN(NORMDIST(B4348,C4348,SQRT(D4348),FALSE()))</f>
        <v>6.55267906858848</v>
      </c>
    </row>
    <row r="4349" customFormat="false" ht="15" hidden="false" customHeight="false" outlineLevel="0" collapsed="false">
      <c r="A4349" s="0" t="n">
        <f aca="false">Data!C4349</f>
        <v>0.0093</v>
      </c>
      <c r="B4349" s="0" t="n">
        <f aca="false">Data!C4350</f>
        <v>0.0092</v>
      </c>
      <c r="C4349" s="0" t="n">
        <f aca="false">Summary!$B$8+(A4349-Summary!$B$8)*EXP(-Summary!$B$7*Summary!$B$3)</f>
        <v>0.00930200709361547</v>
      </c>
      <c r="D4349" s="0" t="n">
        <f aca="false">Summary!$B$9^2*(1-EXP(-2*Summary!$B$7*Summary!$B$3))/(2*Summary!$B$7)</f>
        <v>2.13796991461712E-007</v>
      </c>
      <c r="E4349" s="0" t="n">
        <f aca="false">LN(NORMDIST(B4349,C4349,SQRT(D4349),FALSE()))</f>
        <v>6.7358460445015</v>
      </c>
    </row>
    <row r="4350" customFormat="false" ht="15" hidden="false" customHeight="false" outlineLevel="0" collapsed="false">
      <c r="A4350" s="0" t="n">
        <f aca="false">Data!C4350</f>
        <v>0.0092</v>
      </c>
      <c r="B4350" s="0" t="n">
        <f aca="false">Data!C4351</f>
        <v>0.0093</v>
      </c>
      <c r="C4350" s="0" t="n">
        <f aca="false">Summary!$B$8+(A4350-Summary!$B$8)*EXP(-Summary!$B$7*Summary!$B$3)</f>
        <v>0.00920204805848323</v>
      </c>
      <c r="D4350" s="0" t="n">
        <f aca="false">Summary!$B$9^2*(1-EXP(-2*Summary!$B$7*Summary!$B$3))/(2*Summary!$B$7)</f>
        <v>2.13796991461712E-007</v>
      </c>
      <c r="E4350" s="0" t="n">
        <f aca="false">LN(NORMDIST(B4350,C4350,SQRT(D4350),FALSE()))</f>
        <v>6.73774238620263</v>
      </c>
    </row>
    <row r="4351" customFormat="false" ht="15" hidden="false" customHeight="false" outlineLevel="0" collapsed="false">
      <c r="A4351" s="0" t="n">
        <f aca="false">Data!C4351</f>
        <v>0.0093</v>
      </c>
      <c r="B4351" s="0" t="n">
        <f aca="false">Data!C4352</f>
        <v>0.0092</v>
      </c>
      <c r="C4351" s="0" t="n">
        <f aca="false">Summary!$B$8+(A4351-Summary!$B$8)*EXP(-Summary!$B$7*Summary!$B$3)</f>
        <v>0.00930200709361547</v>
      </c>
      <c r="D4351" s="0" t="n">
        <f aca="false">Summary!$B$9^2*(1-EXP(-2*Summary!$B$7*Summary!$B$3))/(2*Summary!$B$7)</f>
        <v>2.13796991461712E-007</v>
      </c>
      <c r="E4351" s="0" t="n">
        <f aca="false">LN(NORMDIST(B4351,C4351,SQRT(D4351),FALSE()))</f>
        <v>6.7358460445015</v>
      </c>
    </row>
    <row r="4352" customFormat="false" ht="15" hidden="false" customHeight="false" outlineLevel="0" collapsed="false">
      <c r="A4352" s="0" t="n">
        <f aca="false">Data!C4352</f>
        <v>0.0092</v>
      </c>
      <c r="B4352" s="0" t="n">
        <f aca="false">Data!C4353</f>
        <v>0.0093</v>
      </c>
      <c r="C4352" s="0" t="n">
        <f aca="false">Summary!$B$8+(A4352-Summary!$B$8)*EXP(-Summary!$B$7*Summary!$B$3)</f>
        <v>0.00920204805848323</v>
      </c>
      <c r="D4352" s="0" t="n">
        <f aca="false">Summary!$B$9^2*(1-EXP(-2*Summary!$B$7*Summary!$B$3))/(2*Summary!$B$7)</f>
        <v>2.13796991461712E-007</v>
      </c>
      <c r="E4352" s="0" t="n">
        <f aca="false">LN(NORMDIST(B4352,C4352,SQRT(D4352),FALSE()))</f>
        <v>6.73774238620263</v>
      </c>
    </row>
    <row r="4353" customFormat="false" ht="15" hidden="false" customHeight="false" outlineLevel="0" collapsed="false">
      <c r="A4353" s="0" t="n">
        <f aca="false">Data!C4353</f>
        <v>0.0093</v>
      </c>
      <c r="B4353" s="0" t="n">
        <f aca="false">Data!C4354</f>
        <v>0.0094</v>
      </c>
      <c r="C4353" s="0" t="n">
        <f aca="false">Summary!$B$8+(A4353-Summary!$B$8)*EXP(-Summary!$B$7*Summary!$B$3)</f>
        <v>0.00930200709361547</v>
      </c>
      <c r="D4353" s="0" t="n">
        <f aca="false">Summary!$B$9^2*(1-EXP(-2*Summary!$B$7*Summary!$B$3))/(2*Summary!$B$7)</f>
        <v>2.13796991461712E-007</v>
      </c>
      <c r="E4353" s="0" t="n">
        <f aca="false">LN(NORMDIST(B4353,C4353,SQRT(D4353),FALSE()))</f>
        <v>6.73772361406106</v>
      </c>
    </row>
    <row r="4354" customFormat="false" ht="15" hidden="false" customHeight="false" outlineLevel="0" collapsed="false">
      <c r="A4354" s="0" t="n">
        <f aca="false">Data!C4354</f>
        <v>0.0094</v>
      </c>
      <c r="B4354" s="0" t="n">
        <f aca="false">Data!C4355</f>
        <v>0.0094</v>
      </c>
      <c r="C4354" s="0" t="n">
        <f aca="false">Summary!$B$8+(A4354-Summary!$B$8)*EXP(-Summary!$B$7*Summary!$B$3)</f>
        <v>0.00940196612874771</v>
      </c>
      <c r="D4354" s="0" t="n">
        <f aca="false">Summary!$B$9^2*(1-EXP(-2*Summary!$B$7*Summary!$B$3))/(2*Summary!$B$7)</f>
        <v>2.13796991461712E-007</v>
      </c>
      <c r="E4354" s="0" t="n">
        <f aca="false">LN(NORMDIST(B4354,C4354,SQRT(D4354),FALSE()))</f>
        <v>6.7601718813959</v>
      </c>
    </row>
    <row r="4355" customFormat="false" ht="15" hidden="false" customHeight="false" outlineLevel="0" collapsed="false">
      <c r="A4355" s="0" t="n">
        <f aca="false">Data!C4355</f>
        <v>0.0094</v>
      </c>
      <c r="B4355" s="0" t="n">
        <f aca="false">Data!C4356</f>
        <v>0.0093</v>
      </c>
      <c r="C4355" s="0" t="n">
        <f aca="false">Summary!$B$8+(A4355-Summary!$B$8)*EXP(-Summary!$B$7*Summary!$B$3)</f>
        <v>0.00940196612874771</v>
      </c>
      <c r="D4355" s="0" t="n">
        <f aca="false">Summary!$B$9^2*(1-EXP(-2*Summary!$B$7*Summary!$B$3))/(2*Summary!$B$7)</f>
        <v>2.13796991461712E-007</v>
      </c>
      <c r="E4355" s="0" t="n">
        <f aca="false">LN(NORMDIST(B4355,C4355,SQRT(D4355),FALSE()))</f>
        <v>6.73586558578696</v>
      </c>
    </row>
    <row r="4356" customFormat="false" ht="15" hidden="false" customHeight="false" outlineLevel="0" collapsed="false">
      <c r="A4356" s="0" t="n">
        <f aca="false">Data!C4356</f>
        <v>0.0093</v>
      </c>
      <c r="B4356" s="0" t="n">
        <f aca="false">Data!C4357</f>
        <v>0.0098</v>
      </c>
      <c r="C4356" s="0" t="n">
        <f aca="false">Summary!$B$8+(A4356-Summary!$B$8)*EXP(-Summary!$B$7*Summary!$B$3)</f>
        <v>0.00930200709361547</v>
      </c>
      <c r="D4356" s="0" t="n">
        <f aca="false">Summary!$B$9^2*(1-EXP(-2*Summary!$B$7*Summary!$B$3))/(2*Summary!$B$7)</f>
        <v>2.13796991461712E-007</v>
      </c>
      <c r="E4356" s="0" t="n">
        <f aca="false">LN(NORMDIST(B4356,C4356,SQRT(D4356),FALSE()))</f>
        <v>6.18019863796635</v>
      </c>
    </row>
    <row r="4357" customFormat="false" ht="15" hidden="false" customHeight="false" outlineLevel="0" collapsed="false">
      <c r="A4357" s="0" t="n">
        <f aca="false">Data!C4357</f>
        <v>0.0098</v>
      </c>
      <c r="B4357" s="0" t="n">
        <f aca="false">Data!C4358</f>
        <v>0.0098</v>
      </c>
      <c r="C4357" s="0" t="n">
        <f aca="false">Summary!$B$8+(A4357-Summary!$B$8)*EXP(-Summary!$B$7*Summary!$B$3)</f>
        <v>0.00980180226927667</v>
      </c>
      <c r="D4357" s="0" t="n">
        <f aca="false">Summary!$B$9^2*(1-EXP(-2*Summary!$B$7*Summary!$B$3))/(2*Summary!$B$7)</f>
        <v>2.13796991461712E-007</v>
      </c>
      <c r="E4357" s="0" t="n">
        <f aca="false">LN(NORMDIST(B4357,C4357,SQRT(D4357),FALSE()))</f>
        <v>6.76017332549411</v>
      </c>
    </row>
    <row r="4358" customFormat="false" ht="15" hidden="false" customHeight="false" outlineLevel="0" collapsed="false">
      <c r="A4358" s="0" t="n">
        <f aca="false">Data!C4358</f>
        <v>0.0098</v>
      </c>
      <c r="B4358" s="0" t="n">
        <f aca="false">Data!C4359</f>
        <v>0.0098</v>
      </c>
      <c r="C4358" s="0" t="n">
        <f aca="false">Summary!$B$8+(A4358-Summary!$B$8)*EXP(-Summary!$B$7*Summary!$B$3)</f>
        <v>0.00980180226927667</v>
      </c>
      <c r="D4358" s="0" t="n">
        <f aca="false">Summary!$B$9^2*(1-EXP(-2*Summary!$B$7*Summary!$B$3))/(2*Summary!$B$7)</f>
        <v>2.13796991461712E-007</v>
      </c>
      <c r="E4358" s="0" t="n">
        <f aca="false">LN(NORMDIST(B4358,C4358,SQRT(D4358),FALSE()))</f>
        <v>6.76017332549411</v>
      </c>
    </row>
    <row r="4359" customFormat="false" ht="15" hidden="false" customHeight="false" outlineLevel="0" collapsed="false">
      <c r="A4359" s="0" t="n">
        <f aca="false">Data!C4359</f>
        <v>0.0098</v>
      </c>
      <c r="B4359" s="0" t="n">
        <f aca="false">Data!C4360</f>
        <v>0.0096</v>
      </c>
      <c r="C4359" s="0" t="n">
        <f aca="false">Summary!$B$8+(A4359-Summary!$B$8)*EXP(-Summary!$B$7*Summary!$B$3)</f>
        <v>0.00980180226927667</v>
      </c>
      <c r="D4359" s="0" t="n">
        <f aca="false">Summary!$B$9^2*(1-EXP(-2*Summary!$B$7*Summary!$B$3))/(2*Summary!$B$7)</f>
        <v>2.13796991461712E-007</v>
      </c>
      <c r="E4359" s="0" t="n">
        <f aca="false">LN(NORMDIST(B4359,C4359,SQRT(D4359),FALSE()))</f>
        <v>6.66494067644638</v>
      </c>
    </row>
    <row r="4360" customFormat="false" ht="15" hidden="false" customHeight="false" outlineLevel="0" collapsed="false">
      <c r="A4360" s="0" t="n">
        <f aca="false">Data!C4360</f>
        <v>0.0096</v>
      </c>
      <c r="B4360" s="0" t="n">
        <f aca="false">Data!C4361</f>
        <v>0.0097</v>
      </c>
      <c r="C4360" s="0" t="n">
        <f aca="false">Summary!$B$8+(A4360-Summary!$B$8)*EXP(-Summary!$B$7*Summary!$B$3)</f>
        <v>0.00960188419901219</v>
      </c>
      <c r="D4360" s="0" t="n">
        <f aca="false">Summary!$B$9^2*(1-EXP(-2*Summary!$B$7*Summary!$B$3))/(2*Summary!$B$7)</f>
        <v>2.13796991461712E-007</v>
      </c>
      <c r="E4360" s="0" t="n">
        <f aca="false">LN(NORMDIST(B4360,C4360,SQRT(D4360),FALSE()))</f>
        <v>6.73766725054156</v>
      </c>
    </row>
    <row r="4361" customFormat="false" ht="15" hidden="false" customHeight="false" outlineLevel="0" collapsed="false">
      <c r="A4361" s="0" t="n">
        <f aca="false">Data!C4361</f>
        <v>0.0097</v>
      </c>
      <c r="B4361" s="0" t="n">
        <f aca="false">Data!C4362</f>
        <v>0.01</v>
      </c>
      <c r="C4361" s="0" t="n">
        <f aca="false">Summary!$B$8+(A4361-Summary!$B$8)*EXP(-Summary!$B$7*Summary!$B$3)</f>
        <v>0.00970184323414443</v>
      </c>
      <c r="D4361" s="0" t="n">
        <f aca="false">Summary!$B$9^2*(1-EXP(-2*Summary!$B$7*Summary!$B$3))/(2*Summary!$B$7)</f>
        <v>2.13796991461712E-007</v>
      </c>
      <c r="E4361" s="0" t="n">
        <f aca="false">LN(NORMDIST(B4361,C4361,SQRT(D4361),FALSE()))</f>
        <v>6.55227935972045</v>
      </c>
    </row>
    <row r="4362" customFormat="false" ht="15" hidden="false" customHeight="false" outlineLevel="0" collapsed="false">
      <c r="A4362" s="0" t="n">
        <f aca="false">Data!C4362</f>
        <v>0.01</v>
      </c>
      <c r="B4362" s="0" t="n">
        <f aca="false">Data!C4363</f>
        <v>0.0101</v>
      </c>
      <c r="C4362" s="0" t="n">
        <f aca="false">Summary!$B$8+(A4362-Summary!$B$8)*EXP(-Summary!$B$7*Summary!$B$3)</f>
        <v>0.0100017203395411</v>
      </c>
      <c r="D4362" s="0" t="n">
        <f aca="false">Summary!$B$9^2*(1-EXP(-2*Summary!$B$7*Summary!$B$3))/(2*Summary!$B$7)</f>
        <v>2.13796991461712E-007</v>
      </c>
      <c r="E4362" s="0" t="n">
        <f aca="false">LN(NORMDIST(B4362,C4362,SQRT(D4362),FALSE()))</f>
        <v>6.73759198929442</v>
      </c>
    </row>
    <row r="4363" customFormat="false" ht="15" hidden="false" customHeight="false" outlineLevel="0" collapsed="false">
      <c r="A4363" s="0" t="n">
        <f aca="false">Data!C4363</f>
        <v>0.0101</v>
      </c>
      <c r="B4363" s="0" t="n">
        <f aca="false">Data!C4364</f>
        <v>0.0101</v>
      </c>
      <c r="C4363" s="0" t="n">
        <f aca="false">Summary!$B$8+(A4363-Summary!$B$8)*EXP(-Summary!$B$7*Summary!$B$3)</f>
        <v>0.0101016793746734</v>
      </c>
      <c r="D4363" s="0" t="n">
        <f aca="false">Summary!$B$9^2*(1-EXP(-2*Summary!$B$7*Summary!$B$3))/(2*Summary!$B$7)</f>
        <v>2.13796991461712E-007</v>
      </c>
      <c r="E4363" s="0" t="n">
        <f aca="false">LN(NORMDIST(B4363,C4363,SQRT(D4363),FALSE()))</f>
        <v>6.76017432615191</v>
      </c>
    </row>
    <row r="4364" customFormat="false" ht="15" hidden="false" customHeight="false" outlineLevel="0" collapsed="false">
      <c r="A4364" s="0" t="n">
        <f aca="false">Data!C4364</f>
        <v>0.0101</v>
      </c>
      <c r="B4364" s="0" t="n">
        <f aca="false">Data!C4365</f>
        <v>0.0098</v>
      </c>
      <c r="C4364" s="0" t="n">
        <f aca="false">Summary!$B$8+(A4364-Summary!$B$8)*EXP(-Summary!$B$7*Summary!$B$3)</f>
        <v>0.0101016793746734</v>
      </c>
      <c r="D4364" s="0" t="n">
        <f aca="false">Summary!$B$9^2*(1-EXP(-2*Summary!$B$7*Summary!$B$3))/(2*Summary!$B$7)</f>
        <v>2.13796991461712E-007</v>
      </c>
      <c r="E4364" s="0" t="n">
        <f aca="false">LN(NORMDIST(B4364,C4364,SQRT(D4364),FALSE()))</f>
        <v>6.5473377839213</v>
      </c>
    </row>
    <row r="4365" customFormat="false" ht="15" hidden="false" customHeight="false" outlineLevel="0" collapsed="false">
      <c r="A4365" s="0" t="n">
        <f aca="false">Data!C4365</f>
        <v>0.0098</v>
      </c>
      <c r="B4365" s="0" t="n">
        <f aca="false">Data!C4366</f>
        <v>0.01</v>
      </c>
      <c r="C4365" s="0" t="n">
        <f aca="false">Summary!$B$8+(A4365-Summary!$B$8)*EXP(-Summary!$B$7*Summary!$B$3)</f>
        <v>0.00980180226927667</v>
      </c>
      <c r="D4365" s="0" t="n">
        <f aca="false">Summary!$B$9^2*(1-EXP(-2*Summary!$B$7*Summary!$B$3))/(2*Summary!$B$7)</f>
        <v>2.13796991461712E-007</v>
      </c>
      <c r="E4365" s="0" t="n">
        <f aca="false">LN(NORMDIST(B4365,C4365,SQRT(D4365),FALSE()))</f>
        <v>6.6683126028039</v>
      </c>
    </row>
    <row r="4366" customFormat="false" ht="15" hidden="false" customHeight="false" outlineLevel="0" collapsed="false">
      <c r="A4366" s="0" t="n">
        <f aca="false">Data!C4366</f>
        <v>0.01</v>
      </c>
      <c r="B4366" s="0" t="n">
        <f aca="false">Data!C4367</f>
        <v>0.0101</v>
      </c>
      <c r="C4366" s="0" t="n">
        <f aca="false">Summary!$B$8+(A4366-Summary!$B$8)*EXP(-Summary!$B$7*Summary!$B$3)</f>
        <v>0.0100017203395411</v>
      </c>
      <c r="D4366" s="0" t="n">
        <f aca="false">Summary!$B$9^2*(1-EXP(-2*Summary!$B$7*Summary!$B$3))/(2*Summary!$B$7)</f>
        <v>2.13796991461712E-007</v>
      </c>
      <c r="E4366" s="0" t="n">
        <f aca="false">LN(NORMDIST(B4366,C4366,SQRT(D4366),FALSE()))</f>
        <v>6.73759198929442</v>
      </c>
    </row>
    <row r="4367" customFormat="false" ht="15" hidden="false" customHeight="false" outlineLevel="0" collapsed="false">
      <c r="A4367" s="0" t="n">
        <f aca="false">Data!C4367</f>
        <v>0.0101</v>
      </c>
      <c r="B4367" s="0" t="n">
        <f aca="false">Data!C4368</f>
        <v>0.0102</v>
      </c>
      <c r="C4367" s="0" t="n">
        <f aca="false">Summary!$B$8+(A4367-Summary!$B$8)*EXP(-Summary!$B$7*Summary!$B$3)</f>
        <v>0.0101016793746734</v>
      </c>
      <c r="D4367" s="0" t="n">
        <f aca="false">Summary!$B$9^2*(1-EXP(-2*Summary!$B$7*Summary!$B$3))/(2*Summary!$B$7)</f>
        <v>2.13796991461712E-007</v>
      </c>
      <c r="E4367" s="0" t="n">
        <f aca="false">LN(NORMDIST(B4367,C4367,SQRT(D4367),FALSE()))</f>
        <v>6.7375731543598</v>
      </c>
    </row>
    <row r="4368" customFormat="false" ht="15" hidden="false" customHeight="false" outlineLevel="0" collapsed="false">
      <c r="A4368" s="0" t="n">
        <f aca="false">Data!C4368</f>
        <v>0.0102</v>
      </c>
      <c r="B4368" s="0" t="n">
        <f aca="false">Data!C4369</f>
        <v>0.0103</v>
      </c>
      <c r="C4368" s="0" t="n">
        <f aca="false">Summary!$B$8+(A4368-Summary!$B$8)*EXP(-Summary!$B$7*Summary!$B$3)</f>
        <v>0.0102016384098056</v>
      </c>
      <c r="D4368" s="0" t="n">
        <f aca="false">Summary!$B$9^2*(1-EXP(-2*Summary!$B$7*Summary!$B$3))/(2*Summary!$B$7)</f>
        <v>2.13796991461712E-007</v>
      </c>
      <c r="E4368" s="0" t="n">
        <f aca="false">LN(NORMDIST(B4368,C4368,SQRT(D4368),FALSE()))</f>
        <v>6.73755431157606</v>
      </c>
    </row>
    <row r="4369" customFormat="false" ht="15" hidden="false" customHeight="false" outlineLevel="0" collapsed="false">
      <c r="A4369" s="0" t="n">
        <f aca="false">Data!C4369</f>
        <v>0.0103</v>
      </c>
      <c r="B4369" s="0" t="n">
        <f aca="false">Data!C4370</f>
        <v>0.0102</v>
      </c>
      <c r="C4369" s="0" t="n">
        <f aca="false">Summary!$B$8+(A4369-Summary!$B$8)*EXP(-Summary!$B$7*Summary!$B$3)</f>
        <v>0.0103015974449379</v>
      </c>
      <c r="D4369" s="0" t="n">
        <f aca="false">Summary!$B$9^2*(1-EXP(-2*Summary!$B$7*Summary!$B$3))/(2*Summary!$B$7)</f>
        <v>2.13796991461712E-007</v>
      </c>
      <c r="E4369" s="0" t="n">
        <f aca="false">LN(NORMDIST(B4369,C4369,SQRT(D4369),FALSE()))</f>
        <v>6.73604110414523</v>
      </c>
    </row>
    <row r="4370" customFormat="false" ht="15" hidden="false" customHeight="false" outlineLevel="0" collapsed="false">
      <c r="A4370" s="0" t="n">
        <f aca="false">Data!C4370</f>
        <v>0.0102</v>
      </c>
      <c r="B4370" s="0" t="n">
        <f aca="false">Data!C4371</f>
        <v>0.0101</v>
      </c>
      <c r="C4370" s="0" t="n">
        <f aca="false">Summary!$B$8+(A4370-Summary!$B$8)*EXP(-Summary!$B$7*Summary!$B$3)</f>
        <v>0.0102016384098056</v>
      </c>
      <c r="D4370" s="0" t="n">
        <f aca="false">Summary!$B$9^2*(1-EXP(-2*Summary!$B$7*Summary!$B$3))/(2*Summary!$B$7)</f>
        <v>2.13796991461712E-007</v>
      </c>
      <c r="E4370" s="0" t="n">
        <f aca="false">LN(NORMDIST(B4370,C4370,SQRT(D4370),FALSE()))</f>
        <v>6.73602163350194</v>
      </c>
    </row>
    <row r="4371" customFormat="false" ht="15" hidden="false" customHeight="false" outlineLevel="0" collapsed="false">
      <c r="A4371" s="0" t="n">
        <f aca="false">Data!C4371</f>
        <v>0.0101</v>
      </c>
      <c r="B4371" s="0" t="n">
        <f aca="false">Data!C4372</f>
        <v>0.0099</v>
      </c>
      <c r="C4371" s="0" t="n">
        <f aca="false">Summary!$B$8+(A4371-Summary!$B$8)*EXP(-Summary!$B$7*Summary!$B$3)</f>
        <v>0.0101016793746734</v>
      </c>
      <c r="D4371" s="0" t="n">
        <f aca="false">Summary!$B$9^2*(1-EXP(-2*Summary!$B$7*Summary!$B$3))/(2*Summary!$B$7)</f>
        <v>2.13796991461712E-007</v>
      </c>
      <c r="E4371" s="0" t="n">
        <f aca="false">LN(NORMDIST(B4371,C4371,SQRT(D4371),FALSE()))</f>
        <v>6.66505664093266</v>
      </c>
    </row>
    <row r="4372" customFormat="false" ht="15" hidden="false" customHeight="false" outlineLevel="0" collapsed="false">
      <c r="A4372" s="0" t="n">
        <f aca="false">Data!C4372</f>
        <v>0.0099</v>
      </c>
      <c r="B4372" s="0" t="n">
        <f aca="false">Data!C4373</f>
        <v>0.0096</v>
      </c>
      <c r="C4372" s="0" t="n">
        <f aca="false">Summary!$B$8+(A4372-Summary!$B$8)*EXP(-Summary!$B$7*Summary!$B$3)</f>
        <v>0.00990176130440891</v>
      </c>
      <c r="D4372" s="0" t="n">
        <f aca="false">Summary!$B$9^2*(1-EXP(-2*Summary!$B$7*Summary!$B$3))/(2*Summary!$B$7)</f>
        <v>2.13796991461712E-007</v>
      </c>
      <c r="E4372" s="0" t="n">
        <f aca="false">LN(NORMDIST(B4372,C4372,SQRT(D4372),FALSE()))</f>
        <v>6.54722216083675</v>
      </c>
    </row>
    <row r="4373" customFormat="false" ht="15" hidden="false" customHeight="false" outlineLevel="0" collapsed="false">
      <c r="A4373" s="0" t="n">
        <f aca="false">Data!C4373</f>
        <v>0.0096</v>
      </c>
      <c r="B4373" s="0" t="n">
        <f aca="false">Data!C4374</f>
        <v>0.0097</v>
      </c>
      <c r="C4373" s="0" t="n">
        <f aca="false">Summary!$B$8+(A4373-Summary!$B$8)*EXP(-Summary!$B$7*Summary!$B$3)</f>
        <v>0.00960188419901219</v>
      </c>
      <c r="D4373" s="0" t="n">
        <f aca="false">Summary!$B$9^2*(1-EXP(-2*Summary!$B$7*Summary!$B$3))/(2*Summary!$B$7)</f>
        <v>2.13796991461712E-007</v>
      </c>
      <c r="E4373" s="0" t="n">
        <f aca="false">LN(NORMDIST(B4373,C4373,SQRT(D4373),FALSE()))</f>
        <v>6.73766725054156</v>
      </c>
    </row>
    <row r="4374" customFormat="false" ht="15" hidden="false" customHeight="false" outlineLevel="0" collapsed="false">
      <c r="A4374" s="0" t="n">
        <f aca="false">Data!C4374</f>
        <v>0.0097</v>
      </c>
      <c r="B4374" s="0" t="n">
        <f aca="false">Data!C4375</f>
        <v>0.0099</v>
      </c>
      <c r="C4374" s="0" t="n">
        <f aca="false">Summary!$B$8+(A4374-Summary!$B$8)*EXP(-Summary!$B$7*Summary!$B$3)</f>
        <v>0.00970184323414443</v>
      </c>
      <c r="D4374" s="0" t="n">
        <f aca="false">Summary!$B$9^2*(1-EXP(-2*Summary!$B$7*Summary!$B$3))/(2*Summary!$B$7)</f>
        <v>2.13796991461712E-007</v>
      </c>
      <c r="E4374" s="0" t="n">
        <f aca="false">LN(NORMDIST(B4374,C4374,SQRT(D4374),FALSE()))</f>
        <v>6.6683505748292</v>
      </c>
    </row>
    <row r="4375" customFormat="false" ht="15" hidden="false" customHeight="false" outlineLevel="0" collapsed="false">
      <c r="A4375" s="0" t="n">
        <f aca="false">Data!C4375</f>
        <v>0.0099</v>
      </c>
      <c r="B4375" s="0" t="n">
        <f aca="false">Data!C4376</f>
        <v>0.01</v>
      </c>
      <c r="C4375" s="0" t="n">
        <f aca="false">Summary!$B$8+(A4375-Summary!$B$8)*EXP(-Summary!$B$7*Summary!$B$3)</f>
        <v>0.00990176130440891</v>
      </c>
      <c r="D4375" s="0" t="n">
        <f aca="false">Summary!$B$9^2*(1-EXP(-2*Summary!$B$7*Summary!$B$3))/(2*Summary!$B$7)</f>
        <v>2.13796991461712E-007</v>
      </c>
      <c r="E4375" s="0" t="n">
        <f aca="false">LN(NORMDIST(B4375,C4375,SQRT(D4375),FALSE()))</f>
        <v>6.7376108163799</v>
      </c>
    </row>
    <row r="4376" customFormat="false" ht="15" hidden="false" customHeight="false" outlineLevel="0" collapsed="false">
      <c r="A4376" s="0" t="n">
        <f aca="false">Data!C4376</f>
        <v>0.01</v>
      </c>
      <c r="B4376" s="0" t="n">
        <f aca="false">Data!C4377</f>
        <v>0.0102</v>
      </c>
      <c r="C4376" s="0" t="n">
        <f aca="false">Summary!$B$8+(A4376-Summary!$B$8)*EXP(-Summary!$B$7*Summary!$B$3)</f>
        <v>0.0100017203395411</v>
      </c>
      <c r="D4376" s="0" t="n">
        <f aca="false">Summary!$B$9^2*(1-EXP(-2*Summary!$B$7*Summary!$B$3))/(2*Summary!$B$7)</f>
        <v>2.13796991461712E-007</v>
      </c>
      <c r="E4376" s="0" t="n">
        <f aca="false">LN(NORMDIST(B4376,C4376,SQRT(D4376),FALSE()))</f>
        <v>6.66823663520591</v>
      </c>
    </row>
    <row r="4377" customFormat="false" ht="15" hidden="false" customHeight="false" outlineLevel="0" collapsed="false">
      <c r="A4377" s="0" t="n">
        <f aca="false">Data!C4377</f>
        <v>0.0102</v>
      </c>
      <c r="B4377" s="0" t="n">
        <f aca="false">Data!C4378</f>
        <v>0.0104</v>
      </c>
      <c r="C4377" s="0" t="n">
        <f aca="false">Summary!$B$8+(A4377-Summary!$B$8)*EXP(-Summary!$B$7*Summary!$B$3)</f>
        <v>0.0102016384098056</v>
      </c>
      <c r="D4377" s="0" t="n">
        <f aca="false">Summary!$B$9^2*(1-EXP(-2*Summary!$B$7*Summary!$B$3))/(2*Summary!$B$7)</f>
        <v>2.13796991461712E-007</v>
      </c>
      <c r="E4377" s="0" t="n">
        <f aca="false">LN(NORMDIST(B4377,C4377,SQRT(D4377),FALSE()))</f>
        <v>6.66816063621139</v>
      </c>
    </row>
    <row r="4378" customFormat="false" ht="15" hidden="false" customHeight="false" outlineLevel="0" collapsed="false">
      <c r="A4378" s="0" t="n">
        <f aca="false">Data!C4378</f>
        <v>0.0104</v>
      </c>
      <c r="B4378" s="0" t="n">
        <f aca="false">Data!C4379</f>
        <v>0.0103</v>
      </c>
      <c r="C4378" s="0" t="n">
        <f aca="false">Summary!$B$8+(A4378-Summary!$B$8)*EXP(-Summary!$B$7*Summary!$B$3)</f>
        <v>0.0104015564800701</v>
      </c>
      <c r="D4378" s="0" t="n">
        <f aca="false">Summary!$B$9^2*(1-EXP(-2*Summary!$B$7*Summary!$B$3))/(2*Summary!$B$7)</f>
        <v>2.13796991461712E-007</v>
      </c>
      <c r="E4378" s="0" t="n">
        <f aca="false">LN(NORMDIST(B4378,C4378,SQRT(D4378),FALSE()))</f>
        <v>6.73606056693939</v>
      </c>
    </row>
    <row r="4379" customFormat="false" ht="15" hidden="false" customHeight="false" outlineLevel="0" collapsed="false">
      <c r="A4379" s="0" t="n">
        <f aca="false">Data!C4379</f>
        <v>0.0103</v>
      </c>
      <c r="B4379" s="0" t="n">
        <f aca="false">Data!C4380</f>
        <v>0.0106</v>
      </c>
      <c r="C4379" s="0" t="n">
        <f aca="false">Summary!$B$8+(A4379-Summary!$B$8)*EXP(-Summary!$B$7*Summary!$B$3)</f>
        <v>0.0103015974449379</v>
      </c>
      <c r="D4379" s="0" t="n">
        <f aca="false">Summary!$B$9^2*(1-EXP(-2*Summary!$B$7*Summary!$B$3))/(2*Summary!$B$7)</f>
        <v>2.13796991461712E-007</v>
      </c>
      <c r="E4379" s="0" t="n">
        <f aca="false">LN(NORMDIST(B4379,C4379,SQRT(D4379),FALSE()))</f>
        <v>6.5519364460032</v>
      </c>
    </row>
    <row r="4380" customFormat="false" ht="15" hidden="false" customHeight="false" outlineLevel="0" collapsed="false">
      <c r="A4380" s="0" t="n">
        <f aca="false">Data!C4380</f>
        <v>0.0106</v>
      </c>
      <c r="B4380" s="0" t="n">
        <f aca="false">Data!C4381</f>
        <v>0.0105</v>
      </c>
      <c r="C4380" s="0" t="n">
        <f aca="false">Summary!$B$8+(A4380-Summary!$B$8)*EXP(-Summary!$B$7*Summary!$B$3)</f>
        <v>0.0106014745503346</v>
      </c>
      <c r="D4380" s="0" t="n">
        <f aca="false">Summary!$B$9^2*(1-EXP(-2*Summary!$B$7*Summary!$B$3))/(2*Summary!$B$7)</f>
        <v>2.13796991461712E-007</v>
      </c>
      <c r="E4380" s="0" t="n">
        <f aca="false">LN(NORMDIST(B4380,C4380,SQRT(D4380),FALSE()))</f>
        <v>6.73609946898032</v>
      </c>
    </row>
    <row r="4381" customFormat="false" ht="15" hidden="false" customHeight="false" outlineLevel="0" collapsed="false">
      <c r="A4381" s="0" t="n">
        <f aca="false">Data!C4381</f>
        <v>0.0105</v>
      </c>
      <c r="B4381" s="0" t="n">
        <f aca="false">Data!C4382</f>
        <v>0.0104</v>
      </c>
      <c r="C4381" s="0" t="n">
        <f aca="false">Summary!$B$8+(A4381-Summary!$B$8)*EXP(-Summary!$B$7*Summary!$B$3)</f>
        <v>0.0105015155152023</v>
      </c>
      <c r="D4381" s="0" t="n">
        <f aca="false">Summary!$B$9^2*(1-EXP(-2*Summary!$B$7*Summary!$B$3))/(2*Summary!$B$7)</f>
        <v>2.13796991461712E-007</v>
      </c>
      <c r="E4381" s="0" t="n">
        <f aca="false">LN(NORMDIST(B4381,C4381,SQRT(D4381),FALSE()))</f>
        <v>6.73608002188442</v>
      </c>
    </row>
    <row r="4382" customFormat="false" ht="15" hidden="false" customHeight="false" outlineLevel="0" collapsed="false">
      <c r="A4382" s="0" t="n">
        <f aca="false">Data!C4382</f>
        <v>0.0104</v>
      </c>
      <c r="B4382" s="0" t="n">
        <f aca="false">Data!C4383</f>
        <v>0.0105</v>
      </c>
      <c r="C4382" s="0" t="n">
        <f aca="false">Summary!$B$8+(A4382-Summary!$B$8)*EXP(-Summary!$B$7*Summary!$B$3)</f>
        <v>0.0104015564800701</v>
      </c>
      <c r="D4382" s="0" t="n">
        <f aca="false">Summary!$B$9^2*(1-EXP(-2*Summary!$B$7*Summary!$B$3))/(2*Summary!$B$7)</f>
        <v>2.13796991461712E-007</v>
      </c>
      <c r="E4382" s="0" t="n">
        <f aca="false">LN(NORMDIST(B4382,C4382,SQRT(D4382),FALSE()))</f>
        <v>6.73751660246119</v>
      </c>
    </row>
    <row r="4383" customFormat="false" ht="15" hidden="false" customHeight="false" outlineLevel="0" collapsed="false">
      <c r="A4383" s="0" t="n">
        <f aca="false">Data!C4383</f>
        <v>0.0105</v>
      </c>
      <c r="B4383" s="0" t="n">
        <f aca="false">Data!C4384</f>
        <v>0.0104</v>
      </c>
      <c r="C4383" s="0" t="n">
        <f aca="false">Summary!$B$8+(A4383-Summary!$B$8)*EXP(-Summary!$B$7*Summary!$B$3)</f>
        <v>0.0105015155152023</v>
      </c>
      <c r="D4383" s="0" t="n">
        <f aca="false">Summary!$B$9^2*(1-EXP(-2*Summary!$B$7*Summary!$B$3))/(2*Summary!$B$7)</f>
        <v>2.13796991461712E-007</v>
      </c>
      <c r="E4383" s="0" t="n">
        <f aca="false">LN(NORMDIST(B4383,C4383,SQRT(D4383),FALSE()))</f>
        <v>6.73608002188442</v>
      </c>
    </row>
    <row r="4384" customFormat="false" ht="15" hidden="false" customHeight="false" outlineLevel="0" collapsed="false">
      <c r="A4384" s="0" t="n">
        <f aca="false">Data!C4384</f>
        <v>0.0104</v>
      </c>
      <c r="B4384" s="0" t="n">
        <f aca="false">Data!C4385</f>
        <v>0.0105</v>
      </c>
      <c r="C4384" s="0" t="n">
        <f aca="false">Summary!$B$8+(A4384-Summary!$B$8)*EXP(-Summary!$B$7*Summary!$B$3)</f>
        <v>0.0104015564800701</v>
      </c>
      <c r="D4384" s="0" t="n">
        <f aca="false">Summary!$B$9^2*(1-EXP(-2*Summary!$B$7*Summary!$B$3))/(2*Summary!$B$7)</f>
        <v>2.13796991461712E-007</v>
      </c>
      <c r="E4384" s="0" t="n">
        <f aca="false">LN(NORMDIST(B4384,C4384,SQRT(D4384),FALSE()))</f>
        <v>6.73751660246119</v>
      </c>
    </row>
    <row r="4385" customFormat="false" ht="15" hidden="false" customHeight="false" outlineLevel="0" collapsed="false">
      <c r="A4385" s="0" t="n">
        <f aca="false">Data!C4385</f>
        <v>0.0105</v>
      </c>
      <c r="B4385" s="0" t="n">
        <f aca="false">Data!C4386</f>
        <v>0.0105</v>
      </c>
      <c r="C4385" s="0" t="n">
        <f aca="false">Summary!$B$8+(A4385-Summary!$B$8)*EXP(-Summary!$B$7*Summary!$B$3)</f>
        <v>0.0105015155152023</v>
      </c>
      <c r="D4385" s="0" t="n">
        <f aca="false">Summary!$B$9^2*(1-EXP(-2*Summary!$B$7*Summary!$B$3))/(2*Summary!$B$7)</f>
        <v>2.13796991461712E-007</v>
      </c>
      <c r="E4385" s="0" t="n">
        <f aca="false">LN(NORMDIST(B4385,C4385,SQRT(D4385),FALSE()))</f>
        <v>6.76017555047448</v>
      </c>
    </row>
    <row r="4386" customFormat="false" ht="15" hidden="false" customHeight="false" outlineLevel="0" collapsed="false">
      <c r="A4386" s="0" t="n">
        <f aca="false">Data!C4386</f>
        <v>0.0105</v>
      </c>
      <c r="B4386" s="0" t="n">
        <f aca="false">Data!C4387</f>
        <v>0.0105</v>
      </c>
      <c r="C4386" s="0" t="n">
        <f aca="false">Summary!$B$8+(A4386-Summary!$B$8)*EXP(-Summary!$B$7*Summary!$B$3)</f>
        <v>0.0105015155152023</v>
      </c>
      <c r="D4386" s="0" t="n">
        <f aca="false">Summary!$B$9^2*(1-EXP(-2*Summary!$B$7*Summary!$B$3))/(2*Summary!$B$7)</f>
        <v>2.13796991461712E-007</v>
      </c>
      <c r="E4386" s="0" t="n">
        <f aca="false">LN(NORMDIST(B4386,C4386,SQRT(D4386),FALSE()))</f>
        <v>6.76017555047448</v>
      </c>
    </row>
    <row r="4387" customFormat="false" ht="15" hidden="false" customHeight="false" outlineLevel="0" collapsed="false">
      <c r="A4387" s="0" t="n">
        <f aca="false">Data!C4387</f>
        <v>0.0105</v>
      </c>
      <c r="B4387" s="0" t="n">
        <f aca="false">Data!C4388</f>
        <v>0.0104</v>
      </c>
      <c r="C4387" s="0" t="n">
        <f aca="false">Summary!$B$8+(A4387-Summary!$B$8)*EXP(-Summary!$B$7*Summary!$B$3)</f>
        <v>0.0105015155152023</v>
      </c>
      <c r="D4387" s="0" t="n">
        <f aca="false">Summary!$B$9^2*(1-EXP(-2*Summary!$B$7*Summary!$B$3))/(2*Summary!$B$7)</f>
        <v>2.13796991461712E-007</v>
      </c>
      <c r="E4387" s="0" t="n">
        <f aca="false">LN(NORMDIST(B4387,C4387,SQRT(D4387),FALSE()))</f>
        <v>6.73608002188442</v>
      </c>
    </row>
    <row r="4388" customFormat="false" ht="15" hidden="false" customHeight="false" outlineLevel="0" collapsed="false">
      <c r="A4388" s="0" t="n">
        <f aca="false">Data!C4388</f>
        <v>0.0104</v>
      </c>
      <c r="B4388" s="0" t="n">
        <f aca="false">Data!C4389</f>
        <v>0.0107</v>
      </c>
      <c r="C4388" s="0" t="n">
        <f aca="false">Summary!$B$8+(A4388-Summary!$B$8)*EXP(-Summary!$B$7*Summary!$B$3)</f>
        <v>0.0104015564800701</v>
      </c>
      <c r="D4388" s="0" t="n">
        <f aca="false">Summary!$B$9^2*(1-EXP(-2*Summary!$B$7*Summary!$B$3))/(2*Summary!$B$7)</f>
        <v>2.13796991461712E-007</v>
      </c>
      <c r="E4388" s="0" t="n">
        <f aca="false">LN(NORMDIST(B4388,C4388,SQRT(D4388),FALSE()))</f>
        <v>6.55187926624504</v>
      </c>
    </row>
    <row r="4389" customFormat="false" ht="15" hidden="false" customHeight="false" outlineLevel="0" collapsed="false">
      <c r="A4389" s="0" t="n">
        <f aca="false">Data!C4389</f>
        <v>0.0107</v>
      </c>
      <c r="B4389" s="0" t="n">
        <f aca="false">Data!C4390</f>
        <v>0.0107</v>
      </c>
      <c r="C4389" s="0" t="n">
        <f aca="false">Summary!$B$8+(A4389-Summary!$B$8)*EXP(-Summary!$B$7*Summary!$B$3)</f>
        <v>0.0107014335854668</v>
      </c>
      <c r="D4389" s="0" t="n">
        <f aca="false">Summary!$B$9^2*(1-EXP(-2*Summary!$B$7*Summary!$B$3))/(2*Summary!$B$7)</f>
        <v>2.13796991461712E-007</v>
      </c>
      <c r="E4389" s="0" t="n">
        <f aca="false">LN(NORMDIST(B4389,C4389,SQRT(D4389),FALSE()))</f>
        <v>6.76017611554099</v>
      </c>
    </row>
    <row r="4390" customFormat="false" ht="15" hidden="false" customHeight="false" outlineLevel="0" collapsed="false">
      <c r="A4390" s="0" t="n">
        <f aca="false">Data!C4390</f>
        <v>0.0107</v>
      </c>
      <c r="B4390" s="0" t="n">
        <f aca="false">Data!C4391</f>
        <v>0.0111</v>
      </c>
      <c r="C4390" s="0" t="n">
        <f aca="false">Summary!$B$8+(A4390-Summary!$B$8)*EXP(-Summary!$B$7*Summary!$B$3)</f>
        <v>0.0107014335854668</v>
      </c>
      <c r="D4390" s="0" t="n">
        <f aca="false">Summary!$B$9^2*(1-EXP(-2*Summary!$B$7*Summary!$B$3))/(2*Summary!$B$7)</f>
        <v>2.13796991461712E-007</v>
      </c>
      <c r="E4390" s="0" t="n">
        <f aca="false">LN(NORMDIST(B4390,C4390,SQRT(D4390),FALSE()))</f>
        <v>6.38867151545173</v>
      </c>
    </row>
    <row r="4391" customFormat="false" ht="15" hidden="false" customHeight="false" outlineLevel="0" collapsed="false">
      <c r="A4391" s="0" t="n">
        <f aca="false">Data!C4391</f>
        <v>0.0111</v>
      </c>
      <c r="B4391" s="0" t="n">
        <f aca="false">Data!C4392</f>
        <v>0.0115</v>
      </c>
      <c r="C4391" s="0" t="n">
        <f aca="false">Summary!$B$8+(A4391-Summary!$B$8)*EXP(-Summary!$B$7*Summary!$B$3)</f>
        <v>0.0111012697259958</v>
      </c>
      <c r="D4391" s="0" t="n">
        <f aca="false">Summary!$B$9^2*(1-EXP(-2*Summary!$B$7*Summary!$B$3))/(2*Summary!$B$7)</f>
        <v>2.13796991461712E-007</v>
      </c>
      <c r="E4391" s="0" t="n">
        <f aca="false">LN(NORMDIST(B4391,C4391,SQRT(D4391),FALSE()))</f>
        <v>6.3883659811859</v>
      </c>
    </row>
    <row r="4392" customFormat="false" ht="15" hidden="false" customHeight="false" outlineLevel="0" collapsed="false">
      <c r="A4392" s="0" t="n">
        <f aca="false">Data!C4392</f>
        <v>0.0115</v>
      </c>
      <c r="B4392" s="0" t="n">
        <f aca="false">Data!C4393</f>
        <v>0.0116</v>
      </c>
      <c r="C4392" s="0" t="n">
        <f aca="false">Summary!$B$8+(A4392-Summary!$B$8)*EXP(-Summary!$B$7*Summary!$B$3)</f>
        <v>0.0115011058665247</v>
      </c>
      <c r="D4392" s="0" t="n">
        <f aca="false">Summary!$B$9^2*(1-EXP(-2*Summary!$B$7*Summary!$B$3))/(2*Summary!$B$7)</f>
        <v>2.13796991461712E-007</v>
      </c>
      <c r="E4392" s="0" t="n">
        <f aca="false">LN(NORMDIST(B4392,C4392,SQRT(D4392),FALSE()))</f>
        <v>6.73730864111658</v>
      </c>
    </row>
    <row r="4393" customFormat="false" ht="15" hidden="false" customHeight="false" outlineLevel="0" collapsed="false">
      <c r="A4393" s="0" t="n">
        <f aca="false">Data!C4393</f>
        <v>0.0116</v>
      </c>
      <c r="B4393" s="0" t="n">
        <f aca="false">Data!C4394</f>
        <v>0.0117</v>
      </c>
      <c r="C4393" s="0" t="n">
        <f aca="false">Summary!$B$8+(A4393-Summary!$B$8)*EXP(-Summary!$B$7*Summary!$B$3)</f>
        <v>0.011601064901657</v>
      </c>
      <c r="D4393" s="0" t="n">
        <f aca="false">Summary!$B$9^2*(1-EXP(-2*Summary!$B$7*Summary!$B$3))/(2*Summary!$B$7)</f>
        <v>2.13796991461712E-007</v>
      </c>
      <c r="E4393" s="0" t="n">
        <f aca="false">LN(NORMDIST(B4393,C4393,SQRT(D4393),FALSE()))</f>
        <v>6.73728968844502</v>
      </c>
    </row>
    <row r="4394" customFormat="false" ht="15" hidden="false" customHeight="false" outlineLevel="0" collapsed="false">
      <c r="A4394" s="0" t="n">
        <f aca="false">Data!C4394</f>
        <v>0.0117</v>
      </c>
      <c r="B4394" s="0" t="n">
        <f aca="false">Data!C4395</f>
        <v>0.0118</v>
      </c>
      <c r="C4394" s="0" t="n">
        <f aca="false">Summary!$B$8+(A4394-Summary!$B$8)*EXP(-Summary!$B$7*Summary!$B$3)</f>
        <v>0.0117010239367892</v>
      </c>
      <c r="D4394" s="0" t="n">
        <f aca="false">Summary!$B$9^2*(1-EXP(-2*Summary!$B$7*Summary!$B$3))/(2*Summary!$B$7)</f>
        <v>2.13796991461712E-007</v>
      </c>
      <c r="E4394" s="0" t="n">
        <f aca="false">LN(NORMDIST(B4394,C4394,SQRT(D4394),FALSE()))</f>
        <v>6.73727072792432</v>
      </c>
    </row>
    <row r="4395" customFormat="false" ht="15" hidden="false" customHeight="false" outlineLevel="0" collapsed="false">
      <c r="A4395" s="0" t="n">
        <f aca="false">Data!C4395</f>
        <v>0.0118</v>
      </c>
      <c r="B4395" s="0" t="n">
        <f aca="false">Data!C4396</f>
        <v>0.0113</v>
      </c>
      <c r="C4395" s="0" t="n">
        <f aca="false">Summary!$B$8+(A4395-Summary!$B$8)*EXP(-Summary!$B$7*Summary!$B$3)</f>
        <v>0.0118009829719215</v>
      </c>
      <c r="D4395" s="0" t="n">
        <f aca="false">Summary!$B$9^2*(1-EXP(-2*Summary!$B$7*Summary!$B$3))/(2*Summary!$B$7)</f>
        <v>2.13796991461712E-007</v>
      </c>
      <c r="E4395" s="0" t="n">
        <f aca="false">LN(NORMDIST(B4395,C4395,SQRT(D4395),FALSE()))</f>
        <v>6.17321303137402</v>
      </c>
    </row>
    <row r="4396" customFormat="false" ht="15" hidden="false" customHeight="false" outlineLevel="0" collapsed="false">
      <c r="A4396" s="0" t="n">
        <f aca="false">Data!C4396</f>
        <v>0.0113</v>
      </c>
      <c r="B4396" s="0" t="n">
        <f aca="false">Data!C4397</f>
        <v>0.0111</v>
      </c>
      <c r="C4396" s="0" t="n">
        <f aca="false">Summary!$B$8+(A4396-Summary!$B$8)*EXP(-Summary!$B$7*Summary!$B$3)</f>
        <v>0.0113011877962603</v>
      </c>
      <c r="D4396" s="0" t="n">
        <f aca="false">Summary!$B$9^2*(1-EXP(-2*Summary!$B$7*Summary!$B$3))/(2*Summary!$B$7)</f>
        <v>2.13796991461712E-007</v>
      </c>
      <c r="E4396" s="0" t="n">
        <f aca="false">LN(NORMDIST(B4396,C4396,SQRT(D4396),FALSE()))</f>
        <v>6.66551979245606</v>
      </c>
    </row>
    <row r="4397" customFormat="false" ht="15" hidden="false" customHeight="false" outlineLevel="0" collapsed="false">
      <c r="A4397" s="0" t="n">
        <f aca="false">Data!C4397</f>
        <v>0.0111</v>
      </c>
      <c r="B4397" s="0" t="n">
        <f aca="false">Data!C4398</f>
        <v>0.0108</v>
      </c>
      <c r="C4397" s="0" t="n">
        <f aca="false">Summary!$B$8+(A4397-Summary!$B$8)*EXP(-Summary!$B$7*Summary!$B$3)</f>
        <v>0.0111012697259958</v>
      </c>
      <c r="D4397" s="0" t="n">
        <f aca="false">Summary!$B$9^2*(1-EXP(-2*Summary!$B$7*Summary!$B$3))/(2*Summary!$B$7)</f>
        <v>2.13796991461712E-007</v>
      </c>
      <c r="E4397" s="0" t="n">
        <f aca="false">LN(NORMDIST(B4397,C4397,SQRT(D4397),FALSE()))</f>
        <v>6.54791542839624</v>
      </c>
    </row>
    <row r="4398" customFormat="false" ht="15" hidden="false" customHeight="false" outlineLevel="0" collapsed="false">
      <c r="A4398" s="0" t="n">
        <f aca="false">Data!C4398</f>
        <v>0.0108</v>
      </c>
      <c r="B4398" s="0" t="n">
        <f aca="false">Data!C4399</f>
        <v>0.0107</v>
      </c>
      <c r="C4398" s="0" t="n">
        <f aca="false">Summary!$B$8+(A4398-Summary!$B$8)*EXP(-Summary!$B$7*Summary!$B$3)</f>
        <v>0.0108013926205991</v>
      </c>
      <c r="D4398" s="0" t="n">
        <f aca="false">Summary!$B$9^2*(1-EXP(-2*Summary!$B$7*Summary!$B$3))/(2*Summary!$B$7)</f>
        <v>2.13796991461712E-007</v>
      </c>
      <c r="E4398" s="0" t="n">
        <f aca="false">LN(NORMDIST(B4398,C4398,SQRT(D4398),FALSE()))</f>
        <v>6.73613833962472</v>
      </c>
    </row>
    <row r="4399" customFormat="false" ht="15" hidden="false" customHeight="false" outlineLevel="0" collapsed="false">
      <c r="A4399" s="0" t="n">
        <f aca="false">Data!C4399</f>
        <v>0.0107</v>
      </c>
      <c r="B4399" s="0" t="n">
        <f aca="false">Data!C4400</f>
        <v>0.0108</v>
      </c>
      <c r="C4399" s="0" t="n">
        <f aca="false">Summary!$B$8+(A4399-Summary!$B$8)*EXP(-Summary!$B$7*Summary!$B$3)</f>
        <v>0.0107014335854668</v>
      </c>
      <c r="D4399" s="0" t="n">
        <f aca="false">Summary!$B$9^2*(1-EXP(-2*Summary!$B$7*Summary!$B$3))/(2*Summary!$B$7)</f>
        <v>2.13796991461712E-007</v>
      </c>
      <c r="E4399" s="0" t="n">
        <f aca="false">LN(NORMDIST(B4399,C4399,SQRT(D4399),FALSE()))</f>
        <v>6.7374599799204</v>
      </c>
    </row>
    <row r="4400" customFormat="false" ht="15" hidden="false" customHeight="false" outlineLevel="0" collapsed="false">
      <c r="A4400" s="0" t="n">
        <f aca="false">Data!C4400</f>
        <v>0.0108</v>
      </c>
      <c r="B4400" s="0" t="n">
        <f aca="false">Data!C4401</f>
        <v>0.0108</v>
      </c>
      <c r="C4400" s="0" t="n">
        <f aca="false">Summary!$B$8+(A4400-Summary!$B$8)*EXP(-Summary!$B$7*Summary!$B$3)</f>
        <v>0.0108013926205991</v>
      </c>
      <c r="D4400" s="0" t="n">
        <f aca="false">Summary!$B$9^2*(1-EXP(-2*Summary!$B$7*Summary!$B$3))/(2*Summary!$B$7)</f>
        <v>2.13796991461712E-007</v>
      </c>
      <c r="E4400" s="0" t="n">
        <f aca="false">LN(NORMDIST(B4400,C4400,SQRT(D4400),FALSE()))</f>
        <v>6.76017638630054</v>
      </c>
    </row>
    <row r="4401" customFormat="false" ht="15" hidden="false" customHeight="false" outlineLevel="0" collapsed="false">
      <c r="A4401" s="0" t="n">
        <f aca="false">Data!C4401</f>
        <v>0.0108</v>
      </c>
      <c r="B4401" s="0" t="n">
        <f aca="false">Data!C4402</f>
        <v>0.0108</v>
      </c>
      <c r="C4401" s="0" t="n">
        <f aca="false">Summary!$B$8+(A4401-Summary!$B$8)*EXP(-Summary!$B$7*Summary!$B$3)</f>
        <v>0.0108013926205991</v>
      </c>
      <c r="D4401" s="0" t="n">
        <f aca="false">Summary!$B$9^2*(1-EXP(-2*Summary!$B$7*Summary!$B$3))/(2*Summary!$B$7)</f>
        <v>2.13796991461712E-007</v>
      </c>
      <c r="E4401" s="0" t="n">
        <f aca="false">LN(NORMDIST(B4401,C4401,SQRT(D4401),FALSE()))</f>
        <v>6.76017638630054</v>
      </c>
    </row>
    <row r="4402" customFormat="false" ht="15" hidden="false" customHeight="false" outlineLevel="0" collapsed="false">
      <c r="A4402" s="0" t="n">
        <f aca="false">Data!C4402</f>
        <v>0.0108</v>
      </c>
      <c r="B4402" s="0" t="n">
        <f aca="false">Data!C4403</f>
        <v>0.0108</v>
      </c>
      <c r="C4402" s="0" t="n">
        <f aca="false">Summary!$B$8+(A4402-Summary!$B$8)*EXP(-Summary!$B$7*Summary!$B$3)</f>
        <v>0.0108013926205991</v>
      </c>
      <c r="D4402" s="0" t="n">
        <f aca="false">Summary!$B$9^2*(1-EXP(-2*Summary!$B$7*Summary!$B$3))/(2*Summary!$B$7)</f>
        <v>2.13796991461712E-007</v>
      </c>
      <c r="E4402" s="0" t="n">
        <f aca="false">LN(NORMDIST(B4402,C4402,SQRT(D4402),FALSE()))</f>
        <v>6.76017638630054</v>
      </c>
    </row>
    <row r="4403" customFormat="false" ht="15" hidden="false" customHeight="false" outlineLevel="0" collapsed="false">
      <c r="A4403" s="0" t="n">
        <f aca="false">Data!C4403</f>
        <v>0.0108</v>
      </c>
      <c r="B4403" s="0" t="n">
        <f aca="false">Data!C4404</f>
        <v>0.0102</v>
      </c>
      <c r="C4403" s="0" t="n">
        <f aca="false">Summary!$B$8+(A4403-Summary!$B$8)*EXP(-Summary!$B$7*Summary!$B$3)</f>
        <v>0.0108013926205991</v>
      </c>
      <c r="D4403" s="0" t="n">
        <f aca="false">Summary!$B$9^2*(1-EXP(-2*Summary!$B$7*Summary!$B$3))/(2*Summary!$B$7)</f>
        <v>2.13796991461712E-007</v>
      </c>
      <c r="E4403" s="0" t="n">
        <f aca="false">LN(NORMDIST(B4403,C4403,SQRT(D4403),FALSE()))</f>
        <v>5.91434796222834</v>
      </c>
    </row>
    <row r="4404" customFormat="false" ht="15" hidden="false" customHeight="false" outlineLevel="0" collapsed="false">
      <c r="A4404" s="0" t="n">
        <f aca="false">Data!C4404</f>
        <v>0.0102</v>
      </c>
      <c r="B4404" s="0" t="n">
        <f aca="false">Data!C4405</f>
        <v>0.0106</v>
      </c>
      <c r="C4404" s="0" t="n">
        <f aca="false">Summary!$B$8+(A4404-Summary!$B$8)*EXP(-Summary!$B$7*Summary!$B$3)</f>
        <v>0.0102016384098056</v>
      </c>
      <c r="D4404" s="0" t="n">
        <f aca="false">Summary!$B$9^2*(1-EXP(-2*Summary!$B$7*Summary!$B$3))/(2*Summary!$B$7)</f>
        <v>2.13796991461712E-007</v>
      </c>
      <c r="E4404" s="0" t="n">
        <f aca="false">LN(NORMDIST(B4404,C4404,SQRT(D4404),FALSE()))</f>
        <v>6.3890532566786</v>
      </c>
    </row>
    <row r="4405" customFormat="false" ht="15" hidden="false" customHeight="false" outlineLevel="0" collapsed="false">
      <c r="A4405" s="0" t="n">
        <f aca="false">Data!C4405</f>
        <v>0.0106</v>
      </c>
      <c r="B4405" s="0" t="n">
        <f aca="false">Data!C4406</f>
        <v>0.0106</v>
      </c>
      <c r="C4405" s="0" t="n">
        <f aca="false">Summary!$B$8+(A4405-Summary!$B$8)*EXP(-Summary!$B$7*Summary!$B$3)</f>
        <v>0.0106014745503346</v>
      </c>
      <c r="D4405" s="0" t="n">
        <f aca="false">Summary!$B$9^2*(1-EXP(-2*Summary!$B$7*Summary!$B$3))/(2*Summary!$B$7)</f>
        <v>2.13796991461712E-007</v>
      </c>
      <c r="E4405" s="0" t="n">
        <f aca="false">LN(NORMDIST(B4405,C4405,SQRT(D4405),FALSE()))</f>
        <v>6.7601758369323</v>
      </c>
    </row>
    <row r="4406" customFormat="false" ht="15" hidden="false" customHeight="false" outlineLevel="0" collapsed="false">
      <c r="A4406" s="0" t="n">
        <f aca="false">Data!C4406</f>
        <v>0.0106</v>
      </c>
      <c r="B4406" s="0" t="n">
        <f aca="false">Data!C4407</f>
        <v>0.0105</v>
      </c>
      <c r="C4406" s="0" t="n">
        <f aca="false">Summary!$B$8+(A4406-Summary!$B$8)*EXP(-Summary!$B$7*Summary!$B$3)</f>
        <v>0.0106014745503346</v>
      </c>
      <c r="D4406" s="0" t="n">
        <f aca="false">Summary!$B$9^2*(1-EXP(-2*Summary!$B$7*Summary!$B$3))/(2*Summary!$B$7)</f>
        <v>2.13796991461712E-007</v>
      </c>
      <c r="E4406" s="0" t="n">
        <f aca="false">LN(NORMDIST(B4406,C4406,SQRT(D4406),FALSE()))</f>
        <v>6.73609946898032</v>
      </c>
    </row>
    <row r="4407" customFormat="false" ht="15" hidden="false" customHeight="false" outlineLevel="0" collapsed="false">
      <c r="A4407" s="0" t="n">
        <f aca="false">Data!C4407</f>
        <v>0.0105</v>
      </c>
      <c r="B4407" s="0" t="n">
        <f aca="false">Data!C4408</f>
        <v>0.0103</v>
      </c>
      <c r="C4407" s="0" t="n">
        <f aca="false">Summary!$B$8+(A4407-Summary!$B$8)*EXP(-Summary!$B$7*Summary!$B$3)</f>
        <v>0.0105015155152023</v>
      </c>
      <c r="D4407" s="0" t="n">
        <f aca="false">Summary!$B$9^2*(1-EXP(-2*Summary!$B$7*Summary!$B$3))/(2*Summary!$B$7)</f>
        <v>2.13796991461712E-007</v>
      </c>
      <c r="E4407" s="0" t="n">
        <f aca="false">LN(NORMDIST(B4407,C4407,SQRT(D4407),FALSE()))</f>
        <v>6.66521115035987</v>
      </c>
    </row>
    <row r="4408" customFormat="false" ht="15" hidden="false" customHeight="false" outlineLevel="0" collapsed="false">
      <c r="A4408" s="0" t="n">
        <f aca="false">Data!C4408</f>
        <v>0.0103</v>
      </c>
      <c r="B4408" s="0" t="n">
        <f aca="false">Data!C4409</f>
        <v>0.0102</v>
      </c>
      <c r="C4408" s="0" t="n">
        <f aca="false">Summary!$B$8+(A4408-Summary!$B$8)*EXP(-Summary!$B$7*Summary!$B$3)</f>
        <v>0.0103015974449379</v>
      </c>
      <c r="D4408" s="0" t="n">
        <f aca="false">Summary!$B$9^2*(1-EXP(-2*Summary!$B$7*Summary!$B$3))/(2*Summary!$B$7)</f>
        <v>2.13796991461712E-007</v>
      </c>
      <c r="E4408" s="0" t="n">
        <f aca="false">LN(NORMDIST(B4408,C4408,SQRT(D4408),FALSE()))</f>
        <v>6.73604110414523</v>
      </c>
    </row>
    <row r="4409" customFormat="false" ht="15" hidden="false" customHeight="false" outlineLevel="0" collapsed="false">
      <c r="A4409" s="0" t="n">
        <f aca="false">Data!C4409</f>
        <v>0.0102</v>
      </c>
      <c r="B4409" s="0" t="n">
        <f aca="false">Data!C4410</f>
        <v>0.0104</v>
      </c>
      <c r="C4409" s="0" t="n">
        <f aca="false">Summary!$B$8+(A4409-Summary!$B$8)*EXP(-Summary!$B$7*Summary!$B$3)</f>
        <v>0.0102016384098056</v>
      </c>
      <c r="D4409" s="0" t="n">
        <f aca="false">Summary!$B$9^2*(1-EXP(-2*Summary!$B$7*Summary!$B$3))/(2*Summary!$B$7)</f>
        <v>2.13796991461712E-007</v>
      </c>
      <c r="E4409" s="0" t="n">
        <f aca="false">LN(NORMDIST(B4409,C4409,SQRT(D4409),FALSE()))</f>
        <v>6.66816063621139</v>
      </c>
    </row>
    <row r="4410" customFormat="false" ht="15" hidden="false" customHeight="false" outlineLevel="0" collapsed="false">
      <c r="A4410" s="0" t="n">
        <f aca="false">Data!C4410</f>
        <v>0.0104</v>
      </c>
      <c r="B4410" s="0" t="n">
        <f aca="false">Data!C4411</f>
        <v>0.0102</v>
      </c>
      <c r="C4410" s="0" t="n">
        <f aca="false">Summary!$B$8+(A4410-Summary!$B$8)*EXP(-Summary!$B$7*Summary!$B$3)</f>
        <v>0.0104015564800701</v>
      </c>
      <c r="D4410" s="0" t="n">
        <f aca="false">Summary!$B$9^2*(1-EXP(-2*Summary!$B$7*Summary!$B$3))/(2*Summary!$B$7)</f>
        <v>2.13796991461712E-007</v>
      </c>
      <c r="E4410" s="0" t="n">
        <f aca="false">LN(NORMDIST(B4410,C4410,SQRT(D4410),FALSE()))</f>
        <v>6.66517253477676</v>
      </c>
    </row>
    <row r="4411" customFormat="false" ht="15" hidden="false" customHeight="false" outlineLevel="0" collapsed="false">
      <c r="A4411" s="0" t="n">
        <f aca="false">Data!C4411</f>
        <v>0.0102</v>
      </c>
      <c r="B4411" s="0" t="n">
        <f aca="false">Data!C4412</f>
        <v>0.01</v>
      </c>
      <c r="C4411" s="0" t="n">
        <f aca="false">Summary!$B$8+(A4411-Summary!$B$8)*EXP(-Summary!$B$7*Summary!$B$3)</f>
        <v>0.0102016384098056</v>
      </c>
      <c r="D4411" s="0" t="n">
        <f aca="false">Summary!$B$9^2*(1-EXP(-2*Summary!$B$7*Summary!$B$3))/(2*Summary!$B$7)</f>
        <v>2.13796991461712E-007</v>
      </c>
      <c r="E4411" s="0" t="n">
        <f aca="false">LN(NORMDIST(B4411,C4411,SQRT(D4411),FALSE()))</f>
        <v>6.66509528006316</v>
      </c>
    </row>
    <row r="4412" customFormat="false" ht="15" hidden="false" customHeight="false" outlineLevel="0" collapsed="false">
      <c r="A4412" s="0" t="n">
        <f aca="false">Data!C4412</f>
        <v>0.01</v>
      </c>
      <c r="B4412" s="0" t="n">
        <f aca="false">Data!C4413</f>
        <v>0.0102</v>
      </c>
      <c r="C4412" s="0" t="n">
        <f aca="false">Summary!$B$8+(A4412-Summary!$B$8)*EXP(-Summary!$B$7*Summary!$B$3)</f>
        <v>0.0100017203395411</v>
      </c>
      <c r="D4412" s="0" t="n">
        <f aca="false">Summary!$B$9^2*(1-EXP(-2*Summary!$B$7*Summary!$B$3))/(2*Summary!$B$7)</f>
        <v>2.13796991461712E-007</v>
      </c>
      <c r="E4412" s="0" t="n">
        <f aca="false">LN(NORMDIST(B4412,C4412,SQRT(D4412),FALSE()))</f>
        <v>6.66823663520591</v>
      </c>
    </row>
    <row r="4413" customFormat="false" ht="15" hidden="false" customHeight="false" outlineLevel="0" collapsed="false">
      <c r="A4413" s="0" t="n">
        <f aca="false">Data!C4413</f>
        <v>0.0102</v>
      </c>
      <c r="B4413" s="0" t="n">
        <f aca="false">Data!C4414</f>
        <v>0.01</v>
      </c>
      <c r="C4413" s="0" t="n">
        <f aca="false">Summary!$B$8+(A4413-Summary!$B$8)*EXP(-Summary!$B$7*Summary!$B$3)</f>
        <v>0.0102016384098056</v>
      </c>
      <c r="D4413" s="0" t="n">
        <f aca="false">Summary!$B$9^2*(1-EXP(-2*Summary!$B$7*Summary!$B$3))/(2*Summary!$B$7)</f>
        <v>2.13796991461712E-007</v>
      </c>
      <c r="E4413" s="0" t="n">
        <f aca="false">LN(NORMDIST(B4413,C4413,SQRT(D4413),FALSE()))</f>
        <v>6.66509528006316</v>
      </c>
    </row>
    <row r="4414" customFormat="false" ht="15" hidden="false" customHeight="false" outlineLevel="0" collapsed="false">
      <c r="A4414" s="0" t="n">
        <f aca="false">Data!C4414</f>
        <v>0.01</v>
      </c>
      <c r="B4414" s="0" t="n">
        <f aca="false">Data!C4415</f>
        <v>0.01</v>
      </c>
      <c r="C4414" s="0" t="n">
        <f aca="false">Summary!$B$8+(A4414-Summary!$B$8)*EXP(-Summary!$B$7*Summary!$B$3)</f>
        <v>0.0100017203395411</v>
      </c>
      <c r="D4414" s="0" t="n">
        <f aca="false">Summary!$B$9^2*(1-EXP(-2*Summary!$B$7*Summary!$B$3))/(2*Summary!$B$7)</f>
        <v>2.13796991461712E-007</v>
      </c>
      <c r="E4414" s="0" t="n">
        <f aca="false">LN(NORMDIST(B4414,C4414,SQRT(D4414),FALSE()))</f>
        <v>6.76017400044844</v>
      </c>
    </row>
    <row r="4415" customFormat="false" ht="15" hidden="false" customHeight="false" outlineLevel="0" collapsed="false">
      <c r="A4415" s="0" t="n">
        <f aca="false">Data!C4415</f>
        <v>0.01</v>
      </c>
      <c r="B4415" s="0" t="n">
        <f aca="false">Data!C4416</f>
        <v>0.01</v>
      </c>
      <c r="C4415" s="0" t="n">
        <f aca="false">Summary!$B$8+(A4415-Summary!$B$8)*EXP(-Summary!$B$7*Summary!$B$3)</f>
        <v>0.0100017203395411</v>
      </c>
      <c r="D4415" s="0" t="n">
        <f aca="false">Summary!$B$9^2*(1-EXP(-2*Summary!$B$7*Summary!$B$3))/(2*Summary!$B$7)</f>
        <v>2.13796991461712E-007</v>
      </c>
      <c r="E4415" s="0" t="n">
        <f aca="false">LN(NORMDIST(B4415,C4415,SQRT(D4415),FALSE()))</f>
        <v>6.76017400044844</v>
      </c>
    </row>
    <row r="4416" customFormat="false" ht="15" hidden="false" customHeight="false" outlineLevel="0" collapsed="false">
      <c r="A4416" s="0" t="n">
        <f aca="false">Data!C4416</f>
        <v>0.01</v>
      </c>
      <c r="B4416" s="0" t="n">
        <f aca="false">Data!C4417</f>
        <v>0.0102</v>
      </c>
      <c r="C4416" s="0" t="n">
        <f aca="false">Summary!$B$8+(A4416-Summary!$B$8)*EXP(-Summary!$B$7*Summary!$B$3)</f>
        <v>0.0100017203395411</v>
      </c>
      <c r="D4416" s="0" t="n">
        <f aca="false">Summary!$B$9^2*(1-EXP(-2*Summary!$B$7*Summary!$B$3))/(2*Summary!$B$7)</f>
        <v>2.13796991461712E-007</v>
      </c>
      <c r="E4416" s="0" t="n">
        <f aca="false">LN(NORMDIST(B4416,C4416,SQRT(D4416),FALSE()))</f>
        <v>6.66823663520591</v>
      </c>
    </row>
    <row r="4417" customFormat="false" ht="15" hidden="false" customHeight="false" outlineLevel="0" collapsed="false">
      <c r="A4417" s="0" t="n">
        <f aca="false">Data!C4417</f>
        <v>0.0102</v>
      </c>
      <c r="B4417" s="0" t="n">
        <f aca="false">Data!C4418</f>
        <v>0.0103</v>
      </c>
      <c r="C4417" s="0" t="n">
        <f aca="false">Summary!$B$8+(A4417-Summary!$B$8)*EXP(-Summary!$B$7*Summary!$B$3)</f>
        <v>0.0102016384098056</v>
      </c>
      <c r="D4417" s="0" t="n">
        <f aca="false">Summary!$B$9^2*(1-EXP(-2*Summary!$B$7*Summary!$B$3))/(2*Summary!$B$7)</f>
        <v>2.13796991461712E-007</v>
      </c>
      <c r="E4417" s="0" t="n">
        <f aca="false">LN(NORMDIST(B4417,C4417,SQRT(D4417),FALSE()))</f>
        <v>6.73755431157606</v>
      </c>
    </row>
    <row r="4418" customFormat="false" ht="15" hidden="false" customHeight="false" outlineLevel="0" collapsed="false">
      <c r="A4418" s="0" t="n">
        <f aca="false">Data!C4418</f>
        <v>0.0103</v>
      </c>
      <c r="B4418" s="0" t="n">
        <f aca="false">Data!C4419</f>
        <v>0.0098</v>
      </c>
      <c r="C4418" s="0" t="n">
        <f aca="false">Summary!$B$8+(A4418-Summary!$B$8)*EXP(-Summary!$B$7*Summary!$B$3)</f>
        <v>0.0103015974449379</v>
      </c>
      <c r="D4418" s="0" t="n">
        <f aca="false">Summary!$B$9^2*(1-EXP(-2*Summary!$B$7*Summary!$B$3))/(2*Summary!$B$7)</f>
        <v>2.13796991461712E-007</v>
      </c>
      <c r="E4418" s="0" t="n">
        <f aca="false">LN(NORMDIST(B4418,C4418,SQRT(D4418),FALSE()))</f>
        <v>6.17177227533549</v>
      </c>
    </row>
    <row r="4419" customFormat="false" ht="15" hidden="false" customHeight="false" outlineLevel="0" collapsed="false">
      <c r="A4419" s="0" t="n">
        <f aca="false">Data!C4419</f>
        <v>0.0098</v>
      </c>
      <c r="B4419" s="0" t="n">
        <f aca="false">Data!C4420</f>
        <v>0.0103</v>
      </c>
      <c r="C4419" s="0" t="n">
        <f aca="false">Summary!$B$8+(A4419-Summary!$B$8)*EXP(-Summary!$B$7*Summary!$B$3)</f>
        <v>0.00980180226927667</v>
      </c>
      <c r="D4419" s="0" t="n">
        <f aca="false">Summary!$B$9^2*(1-EXP(-2*Summary!$B$7*Summary!$B$3))/(2*Summary!$B$7)</f>
        <v>2.13796991461712E-007</v>
      </c>
      <c r="E4419" s="0" t="n">
        <f aca="false">LN(NORMDIST(B4419,C4419,SQRT(D4419),FALSE()))</f>
        <v>6.17972144675994</v>
      </c>
    </row>
    <row r="4420" customFormat="false" ht="15" hidden="false" customHeight="false" outlineLevel="0" collapsed="false">
      <c r="A4420" s="0" t="n">
        <f aca="false">Data!C4420</f>
        <v>0.0103</v>
      </c>
      <c r="B4420" s="0" t="n">
        <f aca="false">Data!C4421</f>
        <v>0.0103</v>
      </c>
      <c r="C4420" s="0" t="n">
        <f aca="false">Summary!$B$8+(A4420-Summary!$B$8)*EXP(-Summary!$B$7*Summary!$B$3)</f>
        <v>0.0103015974449379</v>
      </c>
      <c r="D4420" s="0" t="n">
        <f aca="false">Summary!$B$9^2*(1-EXP(-2*Summary!$B$7*Summary!$B$3))/(2*Summary!$B$7)</f>
        <v>2.13796991461712E-007</v>
      </c>
      <c r="E4420" s="0" t="n">
        <f aca="false">LN(NORMDIST(B4420,C4420,SQRT(D4420),FALSE()))</f>
        <v>6.76017495401145</v>
      </c>
    </row>
    <row r="4421" customFormat="false" ht="15" hidden="false" customHeight="false" outlineLevel="0" collapsed="false">
      <c r="A4421" s="0" t="n">
        <f aca="false">Data!C4421</f>
        <v>0.0103</v>
      </c>
      <c r="B4421" s="0" t="n">
        <f aca="false">Data!C4422</f>
        <v>0.0101</v>
      </c>
      <c r="C4421" s="0" t="n">
        <f aca="false">Summary!$B$8+(A4421-Summary!$B$8)*EXP(-Summary!$B$7*Summary!$B$3)</f>
        <v>0.0103015974449379</v>
      </c>
      <c r="D4421" s="0" t="n">
        <f aca="false">Summary!$B$9^2*(1-EXP(-2*Summary!$B$7*Summary!$B$3))/(2*Summary!$B$7)</f>
        <v>2.13796991461712E-007</v>
      </c>
      <c r="E4421" s="0" t="n">
        <f aca="false">LN(NORMDIST(B4421,C4421,SQRT(D4421),FALSE()))</f>
        <v>6.66513391134452</v>
      </c>
    </row>
    <row r="4422" customFormat="false" ht="15" hidden="false" customHeight="false" outlineLevel="0" collapsed="false">
      <c r="A4422" s="0" t="n">
        <f aca="false">Data!C4422</f>
        <v>0.0101</v>
      </c>
      <c r="B4422" s="0" t="n">
        <f aca="false">Data!C4423</f>
        <v>0.0102</v>
      </c>
      <c r="C4422" s="0" t="n">
        <f aca="false">Summary!$B$8+(A4422-Summary!$B$8)*EXP(-Summary!$B$7*Summary!$B$3)</f>
        <v>0.0101016793746734</v>
      </c>
      <c r="D4422" s="0" t="n">
        <f aca="false">Summary!$B$9^2*(1-EXP(-2*Summary!$B$7*Summary!$B$3))/(2*Summary!$B$7)</f>
        <v>2.13796991461712E-007</v>
      </c>
      <c r="E4422" s="0" t="n">
        <f aca="false">LN(NORMDIST(B4422,C4422,SQRT(D4422),FALSE()))</f>
        <v>6.7375731543598</v>
      </c>
    </row>
    <row r="4423" customFormat="false" ht="15" hidden="false" customHeight="false" outlineLevel="0" collapsed="false">
      <c r="A4423" s="0" t="n">
        <f aca="false">Data!C4423</f>
        <v>0.0102</v>
      </c>
      <c r="B4423" s="0" t="n">
        <f aca="false">Data!C4424</f>
        <v>0.0103</v>
      </c>
      <c r="C4423" s="0" t="n">
        <f aca="false">Summary!$B$8+(A4423-Summary!$B$8)*EXP(-Summary!$B$7*Summary!$B$3)</f>
        <v>0.0102016384098056</v>
      </c>
      <c r="D4423" s="0" t="n">
        <f aca="false">Summary!$B$9^2*(1-EXP(-2*Summary!$B$7*Summary!$B$3))/(2*Summary!$B$7)</f>
        <v>2.13796991461712E-007</v>
      </c>
      <c r="E4423" s="0" t="n">
        <f aca="false">LN(NORMDIST(B4423,C4423,SQRT(D4423),FALSE()))</f>
        <v>6.73755431157606</v>
      </c>
    </row>
    <row r="4424" customFormat="false" ht="15" hidden="false" customHeight="false" outlineLevel="0" collapsed="false">
      <c r="A4424" s="0" t="n">
        <f aca="false">Data!C4424</f>
        <v>0.0103</v>
      </c>
      <c r="B4424" s="0" t="n">
        <f aca="false">Data!C4425</f>
        <v>0.0107</v>
      </c>
      <c r="C4424" s="0" t="n">
        <f aca="false">Summary!$B$8+(A4424-Summary!$B$8)*EXP(-Summary!$B$7*Summary!$B$3)</f>
        <v>0.0103015974449379</v>
      </c>
      <c r="D4424" s="0" t="n">
        <f aca="false">Summary!$B$9^2*(1-EXP(-2*Summary!$B$7*Summary!$B$3))/(2*Summary!$B$7)</f>
        <v>2.13796991461712E-007</v>
      </c>
      <c r="E4424" s="0" t="n">
        <f aca="false">LN(NORMDIST(B4424,C4424,SQRT(D4424),FALSE()))</f>
        <v>6.38897692413148</v>
      </c>
    </row>
    <row r="4425" customFormat="false" ht="15" hidden="false" customHeight="false" outlineLevel="0" collapsed="false">
      <c r="A4425" s="0" t="n">
        <f aca="false">Data!C4425</f>
        <v>0.0107</v>
      </c>
      <c r="B4425" s="0" t="n">
        <f aca="false">Data!C4426</f>
        <v>0.0105</v>
      </c>
      <c r="C4425" s="0" t="n">
        <f aca="false">Summary!$B$8+(A4425-Summary!$B$8)*EXP(-Summary!$B$7*Summary!$B$3)</f>
        <v>0.0107014335854668</v>
      </c>
      <c r="D4425" s="0" t="n">
        <f aca="false">Summary!$B$9^2*(1-EXP(-2*Summary!$B$7*Summary!$B$3))/(2*Summary!$B$7)</f>
        <v>2.13796991461712E-007</v>
      </c>
      <c r="E4425" s="0" t="n">
        <f aca="false">LN(NORMDIST(B4425,C4425,SQRT(D4425),FALSE()))</f>
        <v>6.6652883579787</v>
      </c>
    </row>
    <row r="4426" customFormat="false" ht="15" hidden="false" customHeight="false" outlineLevel="0" collapsed="false">
      <c r="A4426" s="0" t="n">
        <f aca="false">Data!C4426</f>
        <v>0.0105</v>
      </c>
      <c r="B4426" s="0" t="n">
        <f aca="false">Data!C4427</f>
        <v>0.0104</v>
      </c>
      <c r="C4426" s="0" t="n">
        <f aca="false">Summary!$B$8+(A4426-Summary!$B$8)*EXP(-Summary!$B$7*Summary!$B$3)</f>
        <v>0.0105015155152023</v>
      </c>
      <c r="D4426" s="0" t="n">
        <f aca="false">Summary!$B$9^2*(1-EXP(-2*Summary!$B$7*Summary!$B$3))/(2*Summary!$B$7)</f>
        <v>2.13796991461712E-007</v>
      </c>
      <c r="E4426" s="0" t="n">
        <f aca="false">LN(NORMDIST(B4426,C4426,SQRT(D4426),FALSE()))</f>
        <v>6.73608002188442</v>
      </c>
    </row>
    <row r="4427" customFormat="false" ht="15" hidden="false" customHeight="false" outlineLevel="0" collapsed="false">
      <c r="A4427" s="0" t="n">
        <f aca="false">Data!C4427</f>
        <v>0.0104</v>
      </c>
      <c r="B4427" s="0" t="n">
        <f aca="false">Data!C4428</f>
        <v>0.0105</v>
      </c>
      <c r="C4427" s="0" t="n">
        <f aca="false">Summary!$B$8+(A4427-Summary!$B$8)*EXP(-Summary!$B$7*Summary!$B$3)</f>
        <v>0.0104015564800701</v>
      </c>
      <c r="D4427" s="0" t="n">
        <f aca="false">Summary!$B$9^2*(1-EXP(-2*Summary!$B$7*Summary!$B$3))/(2*Summary!$B$7)</f>
        <v>2.13796991461712E-007</v>
      </c>
      <c r="E4427" s="0" t="n">
        <f aca="false">LN(NORMDIST(B4427,C4427,SQRT(D4427),FALSE()))</f>
        <v>6.73751660246119</v>
      </c>
    </row>
    <row r="4428" customFormat="false" ht="15" hidden="false" customHeight="false" outlineLevel="0" collapsed="false">
      <c r="A4428" s="0" t="n">
        <f aca="false">Data!C4428</f>
        <v>0.0105</v>
      </c>
      <c r="B4428" s="0" t="n">
        <f aca="false">Data!C4429</f>
        <v>0.0103</v>
      </c>
      <c r="C4428" s="0" t="n">
        <f aca="false">Summary!$B$8+(A4428-Summary!$B$8)*EXP(-Summary!$B$7*Summary!$B$3)</f>
        <v>0.0105015155152023</v>
      </c>
      <c r="D4428" s="0" t="n">
        <f aca="false">Summary!$B$9^2*(1-EXP(-2*Summary!$B$7*Summary!$B$3))/(2*Summary!$B$7)</f>
        <v>2.13796991461712E-007</v>
      </c>
      <c r="E4428" s="0" t="n">
        <f aca="false">LN(NORMDIST(B4428,C4428,SQRT(D4428),FALSE()))</f>
        <v>6.66521115035987</v>
      </c>
    </row>
    <row r="4429" customFormat="false" ht="15" hidden="false" customHeight="false" outlineLevel="0" collapsed="false">
      <c r="A4429" s="0" t="n">
        <f aca="false">Data!C4429</f>
        <v>0.0103</v>
      </c>
      <c r="B4429" s="0" t="n">
        <f aca="false">Data!C4430</f>
        <v>0.0104</v>
      </c>
      <c r="C4429" s="0" t="n">
        <f aca="false">Summary!$B$8+(A4429-Summary!$B$8)*EXP(-Summary!$B$7*Summary!$B$3)</f>
        <v>0.0103015974449379</v>
      </c>
      <c r="D4429" s="0" t="n">
        <f aca="false">Summary!$B$9^2*(1-EXP(-2*Summary!$B$7*Summary!$B$3))/(2*Summary!$B$7)</f>
        <v>2.13796991461712E-007</v>
      </c>
      <c r="E4429" s="0" t="n">
        <f aca="false">LN(NORMDIST(B4429,C4429,SQRT(D4429),FALSE()))</f>
        <v>6.73753546094319</v>
      </c>
    </row>
    <row r="4430" customFormat="false" ht="15" hidden="false" customHeight="false" outlineLevel="0" collapsed="false">
      <c r="A4430" s="0" t="n">
        <f aca="false">Data!C4430</f>
        <v>0.0104</v>
      </c>
      <c r="B4430" s="0" t="n">
        <f aca="false">Data!C4431</f>
        <v>0.0105</v>
      </c>
      <c r="C4430" s="0" t="n">
        <f aca="false">Summary!$B$8+(A4430-Summary!$B$8)*EXP(-Summary!$B$7*Summary!$B$3)</f>
        <v>0.0104015564800701</v>
      </c>
      <c r="D4430" s="0" t="n">
        <f aca="false">Summary!$B$9^2*(1-EXP(-2*Summary!$B$7*Summary!$B$3))/(2*Summary!$B$7)</f>
        <v>2.13796991461712E-007</v>
      </c>
      <c r="E4430" s="0" t="n">
        <f aca="false">LN(NORMDIST(B4430,C4430,SQRT(D4430),FALSE()))</f>
        <v>6.73751660246119</v>
      </c>
    </row>
    <row r="4431" customFormat="false" ht="15" hidden="false" customHeight="false" outlineLevel="0" collapsed="false">
      <c r="A4431" s="0" t="n">
        <f aca="false">Data!C4431</f>
        <v>0.0105</v>
      </c>
      <c r="B4431" s="0" t="n">
        <f aca="false">Data!C4432</f>
        <v>0.0105</v>
      </c>
      <c r="C4431" s="0" t="n">
        <f aca="false">Summary!$B$8+(A4431-Summary!$B$8)*EXP(-Summary!$B$7*Summary!$B$3)</f>
        <v>0.0105015155152023</v>
      </c>
      <c r="D4431" s="0" t="n">
        <f aca="false">Summary!$B$9^2*(1-EXP(-2*Summary!$B$7*Summary!$B$3))/(2*Summary!$B$7)</f>
        <v>2.13796991461712E-007</v>
      </c>
      <c r="E4431" s="0" t="n">
        <f aca="false">LN(NORMDIST(B4431,C4431,SQRT(D4431),FALSE()))</f>
        <v>6.76017555047448</v>
      </c>
    </row>
    <row r="4432" customFormat="false" ht="15" hidden="false" customHeight="false" outlineLevel="0" collapsed="false">
      <c r="A4432" s="0" t="n">
        <f aca="false">Data!C4432</f>
        <v>0.0105</v>
      </c>
      <c r="B4432" s="0" t="n">
        <f aca="false">Data!C4433</f>
        <v>0.0105</v>
      </c>
      <c r="C4432" s="0" t="n">
        <f aca="false">Summary!$B$8+(A4432-Summary!$B$8)*EXP(-Summary!$B$7*Summary!$B$3)</f>
        <v>0.0105015155152023</v>
      </c>
      <c r="D4432" s="0" t="n">
        <f aca="false">Summary!$B$9^2*(1-EXP(-2*Summary!$B$7*Summary!$B$3))/(2*Summary!$B$7)</f>
        <v>2.13796991461712E-007</v>
      </c>
      <c r="E4432" s="0" t="n">
        <f aca="false">LN(NORMDIST(B4432,C4432,SQRT(D4432),FALSE()))</f>
        <v>6.76017555047448</v>
      </c>
    </row>
    <row r="4433" customFormat="false" ht="15" hidden="false" customHeight="false" outlineLevel="0" collapsed="false">
      <c r="A4433" s="0" t="n">
        <f aca="false">Data!C4433</f>
        <v>0.0105</v>
      </c>
      <c r="B4433" s="0" t="n">
        <f aca="false">Data!C4434</f>
        <v>0.0104</v>
      </c>
      <c r="C4433" s="0" t="n">
        <f aca="false">Summary!$B$8+(A4433-Summary!$B$8)*EXP(-Summary!$B$7*Summary!$B$3)</f>
        <v>0.0105015155152023</v>
      </c>
      <c r="D4433" s="0" t="n">
        <f aca="false">Summary!$B$9^2*(1-EXP(-2*Summary!$B$7*Summary!$B$3))/(2*Summary!$B$7)</f>
        <v>2.13796991461712E-007</v>
      </c>
      <c r="E4433" s="0" t="n">
        <f aca="false">LN(NORMDIST(B4433,C4433,SQRT(D4433),FALSE()))</f>
        <v>6.73608002188442</v>
      </c>
    </row>
    <row r="4434" customFormat="false" ht="15" hidden="false" customHeight="false" outlineLevel="0" collapsed="false">
      <c r="A4434" s="0" t="n">
        <f aca="false">Data!C4434</f>
        <v>0.0104</v>
      </c>
      <c r="B4434" s="0" t="n">
        <f aca="false">Data!C4435</f>
        <v>0.0104</v>
      </c>
      <c r="C4434" s="0" t="n">
        <f aca="false">Summary!$B$8+(A4434-Summary!$B$8)*EXP(-Summary!$B$7*Summary!$B$3)</f>
        <v>0.0104015564800701</v>
      </c>
      <c r="D4434" s="0" t="n">
        <f aca="false">Summary!$B$9^2*(1-EXP(-2*Summary!$B$7*Summary!$B$3))/(2*Summary!$B$7)</f>
        <v>2.13796991461712E-007</v>
      </c>
      <c r="E4434" s="0" t="n">
        <f aca="false">LN(NORMDIST(B4434,C4434,SQRT(D4434),FALSE()))</f>
        <v>6.76017525616753</v>
      </c>
    </row>
    <row r="4435" customFormat="false" ht="15" hidden="false" customHeight="false" outlineLevel="0" collapsed="false">
      <c r="A4435" s="0" t="n">
        <f aca="false">Data!C4435</f>
        <v>0.0104</v>
      </c>
      <c r="B4435" s="0" t="n">
        <f aca="false">Data!C4436</f>
        <v>0.0104</v>
      </c>
      <c r="C4435" s="0" t="n">
        <f aca="false">Summary!$B$8+(A4435-Summary!$B$8)*EXP(-Summary!$B$7*Summary!$B$3)</f>
        <v>0.0104015564800701</v>
      </c>
      <c r="D4435" s="0" t="n">
        <f aca="false">Summary!$B$9^2*(1-EXP(-2*Summary!$B$7*Summary!$B$3))/(2*Summary!$B$7)</f>
        <v>2.13796991461712E-007</v>
      </c>
      <c r="E4435" s="0" t="n">
        <f aca="false">LN(NORMDIST(B4435,C4435,SQRT(D4435),FALSE()))</f>
        <v>6.76017525616753</v>
      </c>
    </row>
    <row r="4436" customFormat="false" ht="15" hidden="false" customHeight="false" outlineLevel="0" collapsed="false">
      <c r="A4436" s="0" t="n">
        <f aca="false">Data!C4436</f>
        <v>0.0104</v>
      </c>
      <c r="B4436" s="0" t="n">
        <f aca="false">Data!C4437</f>
        <v>0.0103</v>
      </c>
      <c r="C4436" s="0" t="n">
        <f aca="false">Summary!$B$8+(A4436-Summary!$B$8)*EXP(-Summary!$B$7*Summary!$B$3)</f>
        <v>0.0104015564800701</v>
      </c>
      <c r="D4436" s="0" t="n">
        <f aca="false">Summary!$B$9^2*(1-EXP(-2*Summary!$B$7*Summary!$B$3))/(2*Summary!$B$7)</f>
        <v>2.13796991461712E-007</v>
      </c>
      <c r="E4436" s="0" t="n">
        <f aca="false">LN(NORMDIST(B4436,C4436,SQRT(D4436),FALSE()))</f>
        <v>6.73606056693939</v>
      </c>
    </row>
    <row r="4437" customFormat="false" ht="15" hidden="false" customHeight="false" outlineLevel="0" collapsed="false">
      <c r="A4437" s="0" t="n">
        <f aca="false">Data!C4437</f>
        <v>0.0103</v>
      </c>
      <c r="B4437" s="0" t="n">
        <f aca="false">Data!C4438</f>
        <v>0.0105</v>
      </c>
      <c r="C4437" s="0" t="n">
        <f aca="false">Summary!$B$8+(A4437-Summary!$B$8)*EXP(-Summary!$B$7*Summary!$B$3)</f>
        <v>0.0103015974449379</v>
      </c>
      <c r="D4437" s="0" t="n">
        <f aca="false">Summary!$B$9^2*(1-EXP(-2*Summary!$B$7*Summary!$B$3))/(2*Summary!$B$7)</f>
        <v>2.13796991461712E-007</v>
      </c>
      <c r="E4437" s="0" t="n">
        <f aca="false">LN(NORMDIST(B4437,C4437,SQRT(D4437),FALSE()))</f>
        <v>6.66812262494044</v>
      </c>
    </row>
    <row r="4438" customFormat="false" ht="15" hidden="false" customHeight="false" outlineLevel="0" collapsed="false">
      <c r="A4438" s="0" t="n">
        <f aca="false">Data!C4438</f>
        <v>0.0105</v>
      </c>
      <c r="B4438" s="0" t="n">
        <f aca="false">Data!C4439</f>
        <v>0.0106</v>
      </c>
      <c r="C4438" s="0" t="n">
        <f aca="false">Summary!$B$8+(A4438-Summary!$B$8)*EXP(-Summary!$B$7*Summary!$B$3)</f>
        <v>0.0105015155152023</v>
      </c>
      <c r="D4438" s="0" t="n">
        <f aca="false">Summary!$B$9^2*(1-EXP(-2*Summary!$B$7*Summary!$B$3))/(2*Summary!$B$7)</f>
        <v>2.13796991461712E-007</v>
      </c>
      <c r="E4438" s="0" t="n">
        <f aca="false">LN(NORMDIST(B4438,C4438,SQRT(D4438),FALSE()))</f>
        <v>6.73749773613006</v>
      </c>
    </row>
    <row r="4439" customFormat="false" ht="15" hidden="false" customHeight="false" outlineLevel="0" collapsed="false">
      <c r="A4439" s="0" t="n">
        <f aca="false">Data!C4439</f>
        <v>0.0106</v>
      </c>
      <c r="B4439" s="0" t="n">
        <f aca="false">Data!C4440</f>
        <v>0.0107</v>
      </c>
      <c r="C4439" s="0" t="n">
        <f aca="false">Summary!$B$8+(A4439-Summary!$B$8)*EXP(-Summary!$B$7*Summary!$B$3)</f>
        <v>0.0106014745503346</v>
      </c>
      <c r="D4439" s="0" t="n">
        <f aca="false">Summary!$B$9^2*(1-EXP(-2*Summary!$B$7*Summary!$B$3))/(2*Summary!$B$7)</f>
        <v>2.13796991461712E-007</v>
      </c>
      <c r="E4439" s="0" t="n">
        <f aca="false">LN(NORMDIST(B4439,C4439,SQRT(D4439),FALSE()))</f>
        <v>6.73747886194979</v>
      </c>
    </row>
    <row r="4440" customFormat="false" ht="15" hidden="false" customHeight="false" outlineLevel="0" collapsed="false">
      <c r="A4440" s="0" t="n">
        <f aca="false">Data!C4440</f>
        <v>0.0107</v>
      </c>
      <c r="B4440" s="0" t="n">
        <f aca="false">Data!C4441</f>
        <v>0.0106</v>
      </c>
      <c r="C4440" s="0" t="n">
        <f aca="false">Summary!$B$8+(A4440-Summary!$B$8)*EXP(-Summary!$B$7*Summary!$B$3)</f>
        <v>0.0107014335854668</v>
      </c>
      <c r="D4440" s="0" t="n">
        <f aca="false">Summary!$B$9^2*(1-EXP(-2*Summary!$B$7*Summary!$B$3))/(2*Summary!$B$7)</f>
        <v>2.13796991461712E-007</v>
      </c>
      <c r="E4440" s="0" t="n">
        <f aca="false">LN(NORMDIST(B4440,C4440,SQRT(D4440),FALSE()))</f>
        <v>6.73611890822708</v>
      </c>
    </row>
    <row r="4441" customFormat="false" ht="15" hidden="false" customHeight="false" outlineLevel="0" collapsed="false">
      <c r="A4441" s="0" t="n">
        <f aca="false">Data!C4441</f>
        <v>0.0106</v>
      </c>
      <c r="B4441" s="0" t="n">
        <f aca="false">Data!C4442</f>
        <v>0.0106</v>
      </c>
      <c r="C4441" s="0" t="n">
        <f aca="false">Summary!$B$8+(A4441-Summary!$B$8)*EXP(-Summary!$B$7*Summary!$B$3)</f>
        <v>0.0106014745503346</v>
      </c>
      <c r="D4441" s="0" t="n">
        <f aca="false">Summary!$B$9^2*(1-EXP(-2*Summary!$B$7*Summary!$B$3))/(2*Summary!$B$7)</f>
        <v>2.13796991461712E-007</v>
      </c>
      <c r="E4441" s="0" t="n">
        <f aca="false">LN(NORMDIST(B4441,C4441,SQRT(D4441),FALSE()))</f>
        <v>6.7601758369323</v>
      </c>
    </row>
    <row r="4442" customFormat="false" ht="15" hidden="false" customHeight="false" outlineLevel="0" collapsed="false">
      <c r="A4442" s="0" t="n">
        <f aca="false">Data!C4442</f>
        <v>0.0106</v>
      </c>
      <c r="B4442" s="0" t="n">
        <f aca="false">Data!C4443</f>
        <v>0.0101</v>
      </c>
      <c r="C4442" s="0" t="n">
        <f aca="false">Summary!$B$8+(A4442-Summary!$B$8)*EXP(-Summary!$B$7*Summary!$B$3)</f>
        <v>0.0106014745503346</v>
      </c>
      <c r="D4442" s="0" t="n">
        <f aca="false">Summary!$B$9^2*(1-EXP(-2*Summary!$B$7*Summary!$B$3))/(2*Summary!$B$7)</f>
        <v>2.13796991461712E-007</v>
      </c>
      <c r="E4442" s="0" t="n">
        <f aca="false">LN(NORMDIST(B4442,C4442,SQRT(D4442),FALSE()))</f>
        <v>6.17206056782754</v>
      </c>
    </row>
    <row r="4443" customFormat="false" ht="15" hidden="false" customHeight="false" outlineLevel="0" collapsed="false">
      <c r="A4443" s="0" t="n">
        <f aca="false">Data!C4443</f>
        <v>0.0101</v>
      </c>
      <c r="B4443" s="0" t="n">
        <f aca="false">Data!C4444</f>
        <v>0.0107</v>
      </c>
      <c r="C4443" s="0" t="n">
        <f aca="false">Summary!$B$8+(A4443-Summary!$B$8)*EXP(-Summary!$B$7*Summary!$B$3)</f>
        <v>0.0101016793746734</v>
      </c>
      <c r="D4443" s="0" t="n">
        <f aca="false">Summary!$B$9^2*(1-EXP(-2*Summary!$B$7*Summary!$B$3))/(2*Summary!$B$7)</f>
        <v>2.13796991461712E-007</v>
      </c>
      <c r="E4443" s="0" t="n">
        <f aca="false">LN(NORMDIST(B4443,C4443,SQRT(D4443),FALSE()))</f>
        <v>5.92296715138199</v>
      </c>
    </row>
    <row r="4444" customFormat="false" ht="15" hidden="false" customHeight="false" outlineLevel="0" collapsed="false">
      <c r="A4444" s="0" t="n">
        <f aca="false">Data!C4444</f>
        <v>0.0107</v>
      </c>
      <c r="B4444" s="0" t="n">
        <f aca="false">Data!C4445</f>
        <v>0.0108</v>
      </c>
      <c r="C4444" s="0" t="n">
        <f aca="false">Summary!$B$8+(A4444-Summary!$B$8)*EXP(-Summary!$B$7*Summary!$B$3)</f>
        <v>0.0107014335854668</v>
      </c>
      <c r="D4444" s="0" t="n">
        <f aca="false">Summary!$B$9^2*(1-EXP(-2*Summary!$B$7*Summary!$B$3))/(2*Summary!$B$7)</f>
        <v>2.13796991461712E-007</v>
      </c>
      <c r="E4444" s="0" t="n">
        <f aca="false">LN(NORMDIST(B4444,C4444,SQRT(D4444),FALSE()))</f>
        <v>6.7374599799204</v>
      </c>
    </row>
    <row r="4445" customFormat="false" ht="15" hidden="false" customHeight="false" outlineLevel="0" collapsed="false">
      <c r="A4445" s="0" t="n">
        <f aca="false">Data!C4445</f>
        <v>0.0108</v>
      </c>
      <c r="B4445" s="0" t="n">
        <f aca="false">Data!C4446</f>
        <v>0.0107</v>
      </c>
      <c r="C4445" s="0" t="n">
        <f aca="false">Summary!$B$8+(A4445-Summary!$B$8)*EXP(-Summary!$B$7*Summary!$B$3)</f>
        <v>0.0108013926205991</v>
      </c>
      <c r="D4445" s="0" t="n">
        <f aca="false">Summary!$B$9^2*(1-EXP(-2*Summary!$B$7*Summary!$B$3))/(2*Summary!$B$7)</f>
        <v>2.13796991461712E-007</v>
      </c>
      <c r="E4445" s="0" t="n">
        <f aca="false">LN(NORMDIST(B4445,C4445,SQRT(D4445),FALSE()))</f>
        <v>6.73613833962472</v>
      </c>
    </row>
    <row r="4446" customFormat="false" ht="15" hidden="false" customHeight="false" outlineLevel="0" collapsed="false">
      <c r="A4446" s="0" t="n">
        <f aca="false">Data!C4446</f>
        <v>0.0107</v>
      </c>
      <c r="B4446" s="0" t="n">
        <f aca="false">Data!C4447</f>
        <v>0.0107</v>
      </c>
      <c r="C4446" s="0" t="n">
        <f aca="false">Summary!$B$8+(A4446-Summary!$B$8)*EXP(-Summary!$B$7*Summary!$B$3)</f>
        <v>0.0107014335854668</v>
      </c>
      <c r="D4446" s="0" t="n">
        <f aca="false">Summary!$B$9^2*(1-EXP(-2*Summary!$B$7*Summary!$B$3))/(2*Summary!$B$7)</f>
        <v>2.13796991461712E-007</v>
      </c>
      <c r="E4446" s="0" t="n">
        <f aca="false">LN(NORMDIST(B4446,C4446,SQRT(D4446),FALSE()))</f>
        <v>6.76017611554099</v>
      </c>
    </row>
    <row r="4447" customFormat="false" ht="15" hidden="false" customHeight="false" outlineLevel="0" collapsed="false">
      <c r="A4447" s="0" t="n">
        <f aca="false">Data!C4447</f>
        <v>0.0107</v>
      </c>
      <c r="B4447" s="0" t="n">
        <f aca="false">Data!C4448</f>
        <v>0.0108</v>
      </c>
      <c r="C4447" s="0" t="n">
        <f aca="false">Summary!$B$8+(A4447-Summary!$B$8)*EXP(-Summary!$B$7*Summary!$B$3)</f>
        <v>0.0107014335854668</v>
      </c>
      <c r="D4447" s="0" t="n">
        <f aca="false">Summary!$B$9^2*(1-EXP(-2*Summary!$B$7*Summary!$B$3))/(2*Summary!$B$7)</f>
        <v>2.13796991461712E-007</v>
      </c>
      <c r="E4447" s="0" t="n">
        <f aca="false">LN(NORMDIST(B4447,C4447,SQRT(D4447),FALSE()))</f>
        <v>6.7374599799204</v>
      </c>
    </row>
    <row r="4448" customFormat="false" ht="15" hidden="false" customHeight="false" outlineLevel="0" collapsed="false">
      <c r="A4448" s="0" t="n">
        <f aca="false">Data!C4448</f>
        <v>0.0108</v>
      </c>
      <c r="B4448" s="0" t="n">
        <f aca="false">Data!C4449</f>
        <v>0.011</v>
      </c>
      <c r="C4448" s="0" t="n">
        <f aca="false">Summary!$B$8+(A4448-Summary!$B$8)*EXP(-Summary!$B$7*Summary!$B$3)</f>
        <v>0.0108013926205991</v>
      </c>
      <c r="D4448" s="0" t="n">
        <f aca="false">Summary!$B$9^2*(1-EXP(-2*Summary!$B$7*Summary!$B$3))/(2*Summary!$B$7)</f>
        <v>2.13796991461712E-007</v>
      </c>
      <c r="E4448" s="0" t="n">
        <f aca="false">LN(NORMDIST(B4448,C4448,SQRT(D4448),FALSE()))</f>
        <v>6.66793245084873</v>
      </c>
    </row>
    <row r="4449" customFormat="false" ht="15" hidden="false" customHeight="false" outlineLevel="0" collapsed="false">
      <c r="A4449" s="0" t="n">
        <f aca="false">Data!C4449</f>
        <v>0.011</v>
      </c>
      <c r="B4449" s="0" t="n">
        <f aca="false">Data!C4450</f>
        <v>0.0109</v>
      </c>
      <c r="C4449" s="0" t="n">
        <f aca="false">Summary!$B$8+(A4449-Summary!$B$8)*EXP(-Summary!$B$7*Summary!$B$3)</f>
        <v>0.0110013106908635</v>
      </c>
      <c r="D4449" s="0" t="n">
        <f aca="false">Summary!$B$9^2*(1-EXP(-2*Summary!$B$7*Summary!$B$3))/(2*Summary!$B$7)</f>
        <v>2.13796991461712E-007</v>
      </c>
      <c r="E4449" s="0" t="n">
        <f aca="false">LN(NORMDIST(B4449,C4449,SQRT(D4449),FALSE()))</f>
        <v>6.73617717887261</v>
      </c>
    </row>
    <row r="4450" customFormat="false" ht="15" hidden="false" customHeight="false" outlineLevel="0" collapsed="false">
      <c r="A4450" s="0" t="n">
        <f aca="false">Data!C4450</f>
        <v>0.0109</v>
      </c>
      <c r="B4450" s="0" t="n">
        <f aca="false">Data!C4451</f>
        <v>0.0109</v>
      </c>
      <c r="C4450" s="0" t="n">
        <f aca="false">Summary!$B$8+(A4450-Summary!$B$8)*EXP(-Summary!$B$7*Summary!$B$3)</f>
        <v>0.0109013516557313</v>
      </c>
      <c r="D4450" s="0" t="n">
        <f aca="false">Summary!$B$9^2*(1-EXP(-2*Summary!$B$7*Summary!$B$3))/(2*Summary!$B$7)</f>
        <v>2.13796991461712E-007</v>
      </c>
      <c r="E4450" s="0" t="n">
        <f aca="false">LN(NORMDIST(B4450,C4450,SQRT(D4450),FALSE()))</f>
        <v>6.76017664921097</v>
      </c>
    </row>
    <row r="4451" customFormat="false" ht="15" hidden="false" customHeight="false" outlineLevel="0" collapsed="false">
      <c r="A4451" s="0" t="n">
        <f aca="false">Data!C4451</f>
        <v>0.0109</v>
      </c>
      <c r="B4451" s="0" t="n">
        <f aca="false">Data!C4452</f>
        <v>0.011</v>
      </c>
      <c r="C4451" s="0" t="n">
        <f aca="false">Summary!$B$8+(A4451-Summary!$B$8)*EXP(-Summary!$B$7*Summary!$B$3)</f>
        <v>0.0109013516557313</v>
      </c>
      <c r="D4451" s="0" t="n">
        <f aca="false">Summary!$B$9^2*(1-EXP(-2*Summary!$B$7*Summary!$B$3))/(2*Summary!$B$7)</f>
        <v>2.13796991461712E-007</v>
      </c>
      <c r="E4451" s="0" t="n">
        <f aca="false">LN(NORMDIST(B4451,C4451,SQRT(D4451),FALSE()))</f>
        <v>6.73742219231423</v>
      </c>
    </row>
    <row r="4452" customFormat="false" ht="15" hidden="false" customHeight="false" outlineLevel="0" collapsed="false">
      <c r="A4452" s="0" t="n">
        <f aca="false">Data!C4452</f>
        <v>0.011</v>
      </c>
      <c r="B4452" s="0" t="n">
        <f aca="false">Data!C4453</f>
        <v>0.0109</v>
      </c>
      <c r="C4452" s="0" t="n">
        <f aca="false">Summary!$B$8+(A4452-Summary!$B$8)*EXP(-Summary!$B$7*Summary!$B$3)</f>
        <v>0.0110013106908635</v>
      </c>
      <c r="D4452" s="0" t="n">
        <f aca="false">Summary!$B$9^2*(1-EXP(-2*Summary!$B$7*Summary!$B$3))/(2*Summary!$B$7)</f>
        <v>2.13796991461712E-007</v>
      </c>
      <c r="E4452" s="0" t="n">
        <f aca="false">LN(NORMDIST(B4452,C4452,SQRT(D4452),FALSE()))</f>
        <v>6.73617717887261</v>
      </c>
    </row>
    <row r="4453" customFormat="false" ht="15" hidden="false" customHeight="false" outlineLevel="0" collapsed="false">
      <c r="A4453" s="0" t="n">
        <f aca="false">Data!C4453</f>
        <v>0.0109</v>
      </c>
      <c r="B4453" s="0" t="n">
        <f aca="false">Data!C4454</f>
        <v>0.0109</v>
      </c>
      <c r="C4453" s="0" t="n">
        <f aca="false">Summary!$B$8+(A4453-Summary!$B$8)*EXP(-Summary!$B$7*Summary!$B$3)</f>
        <v>0.0109013516557313</v>
      </c>
      <c r="D4453" s="0" t="n">
        <f aca="false">Summary!$B$9^2*(1-EXP(-2*Summary!$B$7*Summary!$B$3))/(2*Summary!$B$7)</f>
        <v>2.13796991461712E-007</v>
      </c>
      <c r="E4453" s="0" t="n">
        <f aca="false">LN(NORMDIST(B4453,C4453,SQRT(D4453),FALSE()))</f>
        <v>6.76017664921097</v>
      </c>
    </row>
    <row r="4454" customFormat="false" ht="15" hidden="false" customHeight="false" outlineLevel="0" collapsed="false">
      <c r="A4454" s="0" t="n">
        <f aca="false">Data!C4454</f>
        <v>0.0109</v>
      </c>
      <c r="B4454" s="0" t="n">
        <f aca="false">Data!C4455</f>
        <v>0.011</v>
      </c>
      <c r="C4454" s="0" t="n">
        <f aca="false">Summary!$B$8+(A4454-Summary!$B$8)*EXP(-Summary!$B$7*Summary!$B$3)</f>
        <v>0.0109013516557313</v>
      </c>
      <c r="D4454" s="0" t="n">
        <f aca="false">Summary!$B$9^2*(1-EXP(-2*Summary!$B$7*Summary!$B$3))/(2*Summary!$B$7)</f>
        <v>2.13796991461712E-007</v>
      </c>
      <c r="E4454" s="0" t="n">
        <f aca="false">LN(NORMDIST(B4454,C4454,SQRT(D4454),FALSE()))</f>
        <v>6.73742219231423</v>
      </c>
    </row>
    <row r="4455" customFormat="false" ht="15" hidden="false" customHeight="false" outlineLevel="0" collapsed="false">
      <c r="A4455" s="0" t="n">
        <f aca="false">Data!C4455</f>
        <v>0.011</v>
      </c>
      <c r="B4455" s="0" t="n">
        <f aca="false">Data!C4456</f>
        <v>0.0111</v>
      </c>
      <c r="C4455" s="0" t="n">
        <f aca="false">Summary!$B$8+(A4455-Summary!$B$8)*EXP(-Summary!$B$7*Summary!$B$3)</f>
        <v>0.0110013106908635</v>
      </c>
      <c r="D4455" s="0" t="n">
        <f aca="false">Summary!$B$9^2*(1-EXP(-2*Summary!$B$7*Summary!$B$3))/(2*Summary!$B$7)</f>
        <v>2.13796991461712E-007</v>
      </c>
      <c r="E4455" s="0" t="n">
        <f aca="false">LN(NORMDIST(B4455,C4455,SQRT(D4455),FALSE()))</f>
        <v>6.73740328673744</v>
      </c>
    </row>
    <row r="4456" customFormat="false" ht="15" hidden="false" customHeight="false" outlineLevel="0" collapsed="false">
      <c r="A4456" s="0" t="n">
        <f aca="false">Data!C4456</f>
        <v>0.0111</v>
      </c>
      <c r="B4456" s="0" t="n">
        <f aca="false">Data!C4457</f>
        <v>0.0109</v>
      </c>
      <c r="C4456" s="0" t="n">
        <f aca="false">Summary!$B$8+(A4456-Summary!$B$8)*EXP(-Summary!$B$7*Summary!$B$3)</f>
        <v>0.0111012697259958</v>
      </c>
      <c r="D4456" s="0" t="n">
        <f aca="false">Summary!$B$9^2*(1-EXP(-2*Summary!$B$7*Summary!$B$3))/(2*Summary!$B$7)</f>
        <v>2.13796991461712E-007</v>
      </c>
      <c r="E4456" s="0" t="n">
        <f aca="false">LN(NORMDIST(B4456,C4456,SQRT(D4456),FALSE()))</f>
        <v>6.66544267902679</v>
      </c>
    </row>
    <row r="4457" customFormat="false" ht="15" hidden="false" customHeight="false" outlineLevel="0" collapsed="false">
      <c r="A4457" s="0" t="n">
        <f aca="false">Data!C4457</f>
        <v>0.0109</v>
      </c>
      <c r="B4457" s="0" t="n">
        <f aca="false">Data!C4458</f>
        <v>0.0112</v>
      </c>
      <c r="C4457" s="0" t="n">
        <f aca="false">Summary!$B$8+(A4457-Summary!$B$8)*EXP(-Summary!$B$7*Summary!$B$3)</f>
        <v>0.0109013516557313</v>
      </c>
      <c r="D4457" s="0" t="n">
        <f aca="false">Summary!$B$9^2*(1-EXP(-2*Summary!$B$7*Summary!$B$3))/(2*Summary!$B$7)</f>
        <v>2.13796991461712E-007</v>
      </c>
      <c r="E4457" s="0" t="n">
        <f aca="false">LN(NORMDIST(B4457,C4457,SQRT(D4457),FALSE()))</f>
        <v>6.55159324971728</v>
      </c>
    </row>
    <row r="4458" customFormat="false" ht="15" hidden="false" customHeight="false" outlineLevel="0" collapsed="false">
      <c r="A4458" s="0" t="n">
        <f aca="false">Data!C4458</f>
        <v>0.0112</v>
      </c>
      <c r="B4458" s="0" t="n">
        <f aca="false">Data!C4459</f>
        <v>0.0112</v>
      </c>
      <c r="C4458" s="0" t="n">
        <f aca="false">Summary!$B$8+(A4458-Summary!$B$8)*EXP(-Summary!$B$7*Summary!$B$3)</f>
        <v>0.011201228761128</v>
      </c>
      <c r="D4458" s="0" t="n">
        <f aca="false">Summary!$B$9^2*(1-EXP(-2*Summary!$B$7*Summary!$B$3))/(2*Summary!$B$7)</f>
        <v>2.13796991461712E-007</v>
      </c>
      <c r="E4458" s="0" t="n">
        <f aca="false">LN(NORMDIST(B4458,C4458,SQRT(D4458),FALSE()))</f>
        <v>6.76017739084747</v>
      </c>
    </row>
    <row r="4459" customFormat="false" ht="15" hidden="false" customHeight="false" outlineLevel="0" collapsed="false">
      <c r="A4459" s="0" t="n">
        <f aca="false">Data!C4459</f>
        <v>0.0112</v>
      </c>
      <c r="B4459" s="0" t="n">
        <f aca="false">Data!C4460</f>
        <v>0.0111</v>
      </c>
      <c r="C4459" s="0" t="n">
        <f aca="false">Summary!$B$8+(A4459-Summary!$B$8)*EXP(-Summary!$B$7*Summary!$B$3)</f>
        <v>0.011201228761128</v>
      </c>
      <c r="D4459" s="0" t="n">
        <f aca="false">Summary!$B$9^2*(1-EXP(-2*Summary!$B$7*Summary!$B$3))/(2*Summary!$B$7)</f>
        <v>2.13796991461712E-007</v>
      </c>
      <c r="E4459" s="0" t="n">
        <f aca="false">LN(NORMDIST(B4459,C4459,SQRT(D4459),FALSE()))</f>
        <v>6.73621598672397</v>
      </c>
    </row>
    <row r="4460" customFormat="false" ht="15" hidden="false" customHeight="false" outlineLevel="0" collapsed="false">
      <c r="A4460" s="0" t="n">
        <f aca="false">Data!C4460</f>
        <v>0.0111</v>
      </c>
      <c r="B4460" s="0" t="n">
        <f aca="false">Data!C4461</f>
        <v>0.011</v>
      </c>
      <c r="C4460" s="0" t="n">
        <f aca="false">Summary!$B$8+(A4460-Summary!$B$8)*EXP(-Summary!$B$7*Summary!$B$3)</f>
        <v>0.0111012697259958</v>
      </c>
      <c r="D4460" s="0" t="n">
        <f aca="false">Summary!$B$9^2*(1-EXP(-2*Summary!$B$7*Summary!$B$3))/(2*Summary!$B$7)</f>
        <v>2.13796991461712E-007</v>
      </c>
      <c r="E4460" s="0" t="n">
        <f aca="false">LN(NORMDIST(B4460,C4460,SQRT(D4460),FALSE()))</f>
        <v>6.73619658672286</v>
      </c>
    </row>
    <row r="4461" customFormat="false" ht="15" hidden="false" customHeight="false" outlineLevel="0" collapsed="false">
      <c r="A4461" s="0" t="n">
        <f aca="false">Data!C4461</f>
        <v>0.011</v>
      </c>
      <c r="B4461" s="0" t="n">
        <f aca="false">Data!C4462</f>
        <v>0.0112</v>
      </c>
      <c r="C4461" s="0" t="n">
        <f aca="false">Summary!$B$8+(A4461-Summary!$B$8)*EXP(-Summary!$B$7*Summary!$B$3)</f>
        <v>0.0110013106908635</v>
      </c>
      <c r="D4461" s="0" t="n">
        <f aca="false">Summary!$B$9^2*(1-EXP(-2*Summary!$B$7*Summary!$B$3))/(2*Summary!$B$7)</f>
        <v>2.13796991461712E-007</v>
      </c>
      <c r="E4461" s="0" t="n">
        <f aca="false">LN(NORMDIST(B4461,C4461,SQRT(D4461),FALSE()))</f>
        <v>6.66785632626813</v>
      </c>
    </row>
    <row r="4462" customFormat="false" ht="15" hidden="false" customHeight="false" outlineLevel="0" collapsed="false">
      <c r="A4462" s="0" t="n">
        <f aca="false">Data!C4462</f>
        <v>0.0112</v>
      </c>
      <c r="B4462" s="0" t="n">
        <f aca="false">Data!C4463</f>
        <v>0.0115</v>
      </c>
      <c r="C4462" s="0" t="n">
        <f aca="false">Summary!$B$8+(A4462-Summary!$B$8)*EXP(-Summary!$B$7*Summary!$B$3)</f>
        <v>0.011201228761128</v>
      </c>
      <c r="D4462" s="0" t="n">
        <f aca="false">Summary!$B$9^2*(1-EXP(-2*Summary!$B$7*Summary!$B$3))/(2*Summary!$B$7)</f>
        <v>2.13796991461712E-007</v>
      </c>
      <c r="E4462" s="0" t="n">
        <f aca="false">LN(NORMDIST(B4462,C4462,SQRT(D4462),FALSE()))</f>
        <v>6.55142154561106</v>
      </c>
    </row>
    <row r="4463" customFormat="false" ht="15" hidden="false" customHeight="false" outlineLevel="0" collapsed="false">
      <c r="A4463" s="0" t="n">
        <f aca="false">Data!C4463</f>
        <v>0.0115</v>
      </c>
      <c r="B4463" s="0" t="n">
        <f aca="false">Data!C4464</f>
        <v>0.0118</v>
      </c>
      <c r="C4463" s="0" t="n">
        <f aca="false">Summary!$B$8+(A4463-Summary!$B$8)*EXP(-Summary!$B$7*Summary!$B$3)</f>
        <v>0.0115011058665247</v>
      </c>
      <c r="D4463" s="0" t="n">
        <f aca="false">Summary!$B$9^2*(1-EXP(-2*Summary!$B$7*Summary!$B$3))/(2*Summary!$B$7)</f>
        <v>2.13796991461712E-007</v>
      </c>
      <c r="E4463" s="0" t="n">
        <f aca="false">LN(NORMDIST(B4463,C4463,SQRT(D4463),FALSE()))</f>
        <v>6.55124977086267</v>
      </c>
    </row>
    <row r="4464" customFormat="false" ht="15" hidden="false" customHeight="false" outlineLevel="0" collapsed="false">
      <c r="A4464" s="0" t="n">
        <f aca="false">Data!C4464</f>
        <v>0.0118</v>
      </c>
      <c r="B4464" s="0" t="n">
        <f aca="false">Data!C4465</f>
        <v>0.0117</v>
      </c>
      <c r="C4464" s="0" t="n">
        <f aca="false">Summary!$B$8+(A4464-Summary!$B$8)*EXP(-Summary!$B$7*Summary!$B$3)</f>
        <v>0.0118009829719215</v>
      </c>
      <c r="D4464" s="0" t="n">
        <f aca="false">Summary!$B$9^2*(1-EXP(-2*Summary!$B$7*Summary!$B$3))/(2*Summary!$B$7)</f>
        <v>2.13796991461712E-007</v>
      </c>
      <c r="E4464" s="0" t="n">
        <f aca="false">LN(NORMDIST(B4464,C4464,SQRT(D4464),FALSE()))</f>
        <v>6.73633222189895</v>
      </c>
    </row>
    <row r="4465" customFormat="false" ht="15" hidden="false" customHeight="false" outlineLevel="0" collapsed="false">
      <c r="A4465" s="0" t="n">
        <f aca="false">Data!C4465</f>
        <v>0.0117</v>
      </c>
      <c r="B4465" s="0" t="n">
        <f aca="false">Data!C4466</f>
        <v>0.0118</v>
      </c>
      <c r="C4465" s="0" t="n">
        <f aca="false">Summary!$B$8+(A4465-Summary!$B$8)*EXP(-Summary!$B$7*Summary!$B$3)</f>
        <v>0.0117010239367892</v>
      </c>
      <c r="D4465" s="0" t="n">
        <f aca="false">Summary!$B$9^2*(1-EXP(-2*Summary!$B$7*Summary!$B$3))/(2*Summary!$B$7)</f>
        <v>2.13796991461712E-007</v>
      </c>
      <c r="E4465" s="0" t="n">
        <f aca="false">LN(NORMDIST(B4465,C4465,SQRT(D4465),FALSE()))</f>
        <v>6.73727072792432</v>
      </c>
    </row>
    <row r="4466" customFormat="false" ht="15" hidden="false" customHeight="false" outlineLevel="0" collapsed="false">
      <c r="A4466" s="0" t="n">
        <f aca="false">Data!C4466</f>
        <v>0.0118</v>
      </c>
      <c r="B4466" s="0" t="n">
        <f aca="false">Data!C4467</f>
        <v>0.0119</v>
      </c>
      <c r="C4466" s="0" t="n">
        <f aca="false">Summary!$B$8+(A4466-Summary!$B$8)*EXP(-Summary!$B$7*Summary!$B$3)</f>
        <v>0.0118009829719215</v>
      </c>
      <c r="D4466" s="0" t="n">
        <f aca="false">Summary!$B$9^2*(1-EXP(-2*Summary!$B$7*Summary!$B$3))/(2*Summary!$B$7)</f>
        <v>2.13796991461712E-007</v>
      </c>
      <c r="E4466" s="0" t="n">
        <f aca="false">LN(NORMDIST(B4466,C4466,SQRT(D4466),FALSE()))</f>
        <v>6.7372517595545</v>
      </c>
    </row>
    <row r="4467" customFormat="false" ht="15" hidden="false" customHeight="false" outlineLevel="0" collapsed="false">
      <c r="A4467" s="0" t="n">
        <f aca="false">Data!C4467</f>
        <v>0.0119</v>
      </c>
      <c r="B4467" s="0" t="n">
        <f aca="false">Data!C4468</f>
        <v>0.0122</v>
      </c>
      <c r="C4467" s="0" t="n">
        <f aca="false">Summary!$B$8+(A4467-Summary!$B$8)*EXP(-Summary!$B$7*Summary!$B$3)</f>
        <v>0.0119009420070537</v>
      </c>
      <c r="D4467" s="0" t="n">
        <f aca="false">Summary!$B$9^2*(1-EXP(-2*Summary!$B$7*Summary!$B$3))/(2*Summary!$B$7)</f>
        <v>2.13796991461712E-007</v>
      </c>
      <c r="E4467" s="0" t="n">
        <f aca="false">LN(NORMDIST(B4467,C4467,SQRT(D4467),FALSE()))</f>
        <v>6.551020627977</v>
      </c>
    </row>
    <row r="4468" customFormat="false" ht="15" hidden="false" customHeight="false" outlineLevel="0" collapsed="false">
      <c r="A4468" s="0" t="n">
        <f aca="false">Data!C4468</f>
        <v>0.0122</v>
      </c>
      <c r="B4468" s="0" t="n">
        <f aca="false">Data!C4469</f>
        <v>0.0123</v>
      </c>
      <c r="C4468" s="0" t="n">
        <f aca="false">Summary!$B$8+(A4468-Summary!$B$8)*EXP(-Summary!$B$7*Summary!$B$3)</f>
        <v>0.0122008191124504</v>
      </c>
      <c r="D4468" s="0" t="n">
        <f aca="false">Summary!$B$9^2*(1-EXP(-2*Summary!$B$7*Summary!$B$3))/(2*Summary!$B$7)</f>
        <v>2.13796991461712E-007</v>
      </c>
      <c r="E4468" s="0" t="n">
        <f aca="false">LN(NORMDIST(B4468,C4468,SQRT(D4468),FALSE()))</f>
        <v>6.73717580758391</v>
      </c>
    </row>
    <row r="4469" customFormat="false" ht="15" hidden="false" customHeight="false" outlineLevel="0" collapsed="false">
      <c r="A4469" s="0" t="n">
        <f aca="false">Data!C4469</f>
        <v>0.0123</v>
      </c>
      <c r="B4469" s="0" t="n">
        <f aca="false">Data!C4470</f>
        <v>0.0124</v>
      </c>
      <c r="C4469" s="0" t="n">
        <f aca="false">Summary!$B$8+(A4469-Summary!$B$8)*EXP(-Summary!$B$7*Summary!$B$3)</f>
        <v>0.0123007781475827</v>
      </c>
      <c r="D4469" s="0" t="n">
        <f aca="false">Summary!$B$9^2*(1-EXP(-2*Summary!$B$7*Summary!$B$3))/(2*Summary!$B$7)</f>
        <v>2.13796991461712E-007</v>
      </c>
      <c r="E4469" s="0" t="n">
        <f aca="false">LN(NORMDIST(B4469,C4469,SQRT(D4469),FALSE()))</f>
        <v>6.73715679996844</v>
      </c>
    </row>
    <row r="4470" customFormat="false" ht="15" hidden="false" customHeight="false" outlineLevel="0" collapsed="false">
      <c r="A4470" s="0" t="n">
        <f aca="false">Data!C4470</f>
        <v>0.0124</v>
      </c>
      <c r="B4470" s="0" t="n">
        <f aca="false">Data!C4471</f>
        <v>0.0123</v>
      </c>
      <c r="C4470" s="0" t="n">
        <f aca="false">Summary!$B$8+(A4470-Summary!$B$8)*EXP(-Summary!$B$7*Summary!$B$3)</f>
        <v>0.0124007371827149</v>
      </c>
      <c r="D4470" s="0" t="n">
        <f aca="false">Summary!$B$9^2*(1-EXP(-2*Summary!$B$7*Summary!$B$3))/(2*Summary!$B$7)</f>
        <v>2.13796991461712E-007</v>
      </c>
      <c r="E4470" s="0" t="n">
        <f aca="false">LN(NORMDIST(B4470,C4470,SQRT(D4470),FALSE()))</f>
        <v>6.73644817450524</v>
      </c>
    </row>
    <row r="4471" customFormat="false" ht="15" hidden="false" customHeight="false" outlineLevel="0" collapsed="false">
      <c r="A4471" s="0" t="n">
        <f aca="false">Data!C4471</f>
        <v>0.0123</v>
      </c>
      <c r="B4471" s="0" t="n">
        <f aca="false">Data!C4472</f>
        <v>0.0124</v>
      </c>
      <c r="C4471" s="0" t="n">
        <f aca="false">Summary!$B$8+(A4471-Summary!$B$8)*EXP(-Summary!$B$7*Summary!$B$3)</f>
        <v>0.0123007781475827</v>
      </c>
      <c r="D4471" s="0" t="n">
        <f aca="false">Summary!$B$9^2*(1-EXP(-2*Summary!$B$7*Summary!$B$3))/(2*Summary!$B$7)</f>
        <v>2.13796991461712E-007</v>
      </c>
      <c r="E4471" s="0" t="n">
        <f aca="false">LN(NORMDIST(B4471,C4471,SQRT(D4471),FALSE()))</f>
        <v>6.73715679996844</v>
      </c>
    </row>
    <row r="4472" customFormat="false" ht="15" hidden="false" customHeight="false" outlineLevel="0" collapsed="false">
      <c r="A4472" s="0" t="n">
        <f aca="false">Data!C4472</f>
        <v>0.0124</v>
      </c>
      <c r="B4472" s="0" t="n">
        <f aca="false">Data!C4473</f>
        <v>0.0126</v>
      </c>
      <c r="C4472" s="0" t="n">
        <f aca="false">Summary!$B$8+(A4472-Summary!$B$8)*EXP(-Summary!$B$7*Summary!$B$3)</f>
        <v>0.0124007371827149</v>
      </c>
      <c r="D4472" s="0" t="n">
        <f aca="false">Summary!$B$9^2*(1-EXP(-2*Summary!$B$7*Summary!$B$3))/(2*Summary!$B$7)</f>
        <v>2.13796991461712E-007</v>
      </c>
      <c r="E4472" s="0" t="n">
        <f aca="false">LN(NORMDIST(B4472,C4472,SQRT(D4472),FALSE()))</f>
        <v>6.6673225751014</v>
      </c>
    </row>
    <row r="4473" customFormat="false" ht="15" hidden="false" customHeight="false" outlineLevel="0" collapsed="false">
      <c r="A4473" s="0" t="n">
        <f aca="false">Data!C4473</f>
        <v>0.0126</v>
      </c>
      <c r="B4473" s="0" t="n">
        <f aca="false">Data!C4474</f>
        <v>0.0125</v>
      </c>
      <c r="C4473" s="0" t="n">
        <f aca="false">Summary!$B$8+(A4473-Summary!$B$8)*EXP(-Summary!$B$7*Summary!$B$3)</f>
        <v>0.0126006552529794</v>
      </c>
      <c r="D4473" s="0" t="n">
        <f aca="false">Summary!$B$9^2*(1-EXP(-2*Summary!$B$7*Summary!$B$3))/(2*Summary!$B$7)</f>
        <v>2.13796991461712E-007</v>
      </c>
      <c r="E4473" s="0" t="n">
        <f aca="false">LN(NORMDIST(B4473,C4473,SQRT(D4473),FALSE()))</f>
        <v>6.73648676258097</v>
      </c>
    </row>
    <row r="4474" customFormat="false" ht="15" hidden="false" customHeight="false" outlineLevel="0" collapsed="false">
      <c r="A4474" s="0" t="n">
        <f aca="false">Data!C4474</f>
        <v>0.0125</v>
      </c>
      <c r="B4474" s="0" t="n">
        <f aca="false">Data!C4475</f>
        <v>0.0127</v>
      </c>
      <c r="C4474" s="0" t="n">
        <f aca="false">Summary!$B$8+(A4474-Summary!$B$8)*EXP(-Summary!$B$7*Summary!$B$3)</f>
        <v>0.0125006962178471</v>
      </c>
      <c r="D4474" s="0" t="n">
        <f aca="false">Summary!$B$9^2*(1-EXP(-2*Summary!$B$7*Summary!$B$3))/(2*Summary!$B$7)</f>
        <v>2.13796991461712E-007</v>
      </c>
      <c r="E4474" s="0" t="n">
        <f aca="false">LN(NORMDIST(B4474,C4474,SQRT(D4474),FALSE()))</f>
        <v>6.66728439114959</v>
      </c>
    </row>
    <row r="4475" customFormat="false" ht="15" hidden="false" customHeight="false" outlineLevel="0" collapsed="false">
      <c r="A4475" s="0" t="n">
        <f aca="false">Data!C4475</f>
        <v>0.0127</v>
      </c>
      <c r="B4475" s="0" t="n">
        <f aca="false">Data!C4476</f>
        <v>0.0129</v>
      </c>
      <c r="C4475" s="0" t="n">
        <f aca="false">Summary!$B$8+(A4475-Summary!$B$8)*EXP(-Summary!$B$7*Summary!$B$3)</f>
        <v>0.0127006142881116</v>
      </c>
      <c r="D4475" s="0" t="n">
        <f aca="false">Summary!$B$9^2*(1-EXP(-2*Summary!$B$7*Summary!$B$3))/(2*Summary!$B$7)</f>
        <v>2.13796991461712E-007</v>
      </c>
      <c r="E4475" s="0" t="n">
        <f aca="false">LN(NORMDIST(B4475,C4475,SQRT(D4475),FALSE()))</f>
        <v>6.66720799969857</v>
      </c>
    </row>
    <row r="4476" customFormat="false" ht="15" hidden="false" customHeight="false" outlineLevel="0" collapsed="false">
      <c r="A4476" s="0" t="n">
        <f aca="false">Data!C4476</f>
        <v>0.0129</v>
      </c>
      <c r="B4476" s="0" t="n">
        <f aca="false">Data!C4477</f>
        <v>0.013</v>
      </c>
      <c r="C4476" s="0" t="n">
        <f aca="false">Summary!$B$8+(A4476-Summary!$B$8)*EXP(-Summary!$B$7*Summary!$B$3)</f>
        <v>0.0129005323583761</v>
      </c>
      <c r="D4476" s="0" t="n">
        <f aca="false">Summary!$B$9^2*(1-EXP(-2*Summary!$B$7*Summary!$B$3))/(2*Summary!$B$7)</f>
        <v>2.13796991461712E-007</v>
      </c>
      <c r="E4476" s="0" t="n">
        <f aca="false">LN(NORMDIST(B4476,C4476,SQRT(D4476),FALSE()))</f>
        <v>6.73704258944387</v>
      </c>
    </row>
    <row r="4477" customFormat="false" ht="15" hidden="false" customHeight="false" outlineLevel="0" collapsed="false">
      <c r="A4477" s="0" t="n">
        <f aca="false">Data!C4477</f>
        <v>0.013</v>
      </c>
      <c r="B4477" s="0" t="n">
        <f aca="false">Data!C4478</f>
        <v>0.013</v>
      </c>
      <c r="C4477" s="0" t="n">
        <f aca="false">Summary!$B$8+(A4477-Summary!$B$8)*EXP(-Summary!$B$7*Summary!$B$3)</f>
        <v>0.0130004913935083</v>
      </c>
      <c r="D4477" s="0" t="n">
        <f aca="false">Summary!$B$9^2*(1-EXP(-2*Summary!$B$7*Summary!$B$3))/(2*Summary!$B$7)</f>
        <v>2.13796991461712E-007</v>
      </c>
      <c r="E4477" s="0" t="n">
        <f aca="false">LN(NORMDIST(B4477,C4477,SQRT(D4477),FALSE()))</f>
        <v>6.76018035718091</v>
      </c>
    </row>
    <row r="4478" customFormat="false" ht="15" hidden="false" customHeight="false" outlineLevel="0" collapsed="false">
      <c r="A4478" s="0" t="n">
        <f aca="false">Data!C4478</f>
        <v>0.013</v>
      </c>
      <c r="B4478" s="0" t="n">
        <f aca="false">Data!C4479</f>
        <v>0.0129</v>
      </c>
      <c r="C4478" s="0" t="n">
        <f aca="false">Summary!$B$8+(A4478-Summary!$B$8)*EXP(-Summary!$B$7*Summary!$B$3)</f>
        <v>0.0130004913935083</v>
      </c>
      <c r="D4478" s="0" t="n">
        <f aca="false">Summary!$B$9^2*(1-EXP(-2*Summary!$B$7*Summary!$B$3))/(2*Summary!$B$7)</f>
        <v>2.13796991461712E-007</v>
      </c>
      <c r="E4478" s="0" t="n">
        <f aca="false">LN(NORMDIST(B4478,C4478,SQRT(D4478),FALSE()))</f>
        <v>6.73656384454286</v>
      </c>
    </row>
    <row r="4479" customFormat="false" ht="15" hidden="false" customHeight="false" outlineLevel="0" collapsed="false">
      <c r="A4479" s="0" t="n">
        <f aca="false">Data!C4479</f>
        <v>0.0129</v>
      </c>
      <c r="B4479" s="0" t="n">
        <f aca="false">Data!C4480</f>
        <v>0.0129</v>
      </c>
      <c r="C4479" s="0" t="n">
        <f aca="false">Summary!$B$8+(A4479-Summary!$B$8)*EXP(-Summary!$B$7*Summary!$B$3)</f>
        <v>0.0129005323583761</v>
      </c>
      <c r="D4479" s="0" t="n">
        <f aca="false">Summary!$B$9^2*(1-EXP(-2*Summary!$B$7*Summary!$B$3))/(2*Summary!$B$7)</f>
        <v>2.13796991461712E-007</v>
      </c>
      <c r="E4479" s="0" t="n">
        <f aca="false">LN(NORMDIST(B4479,C4479,SQRT(D4479),FALSE()))</f>
        <v>6.76018025910222</v>
      </c>
    </row>
    <row r="4480" customFormat="false" ht="15" hidden="false" customHeight="false" outlineLevel="0" collapsed="false">
      <c r="A4480" s="0" t="n">
        <f aca="false">Data!C4480</f>
        <v>0.0129</v>
      </c>
      <c r="B4480" s="0" t="n">
        <f aca="false">Data!C4481</f>
        <v>0.0127</v>
      </c>
      <c r="C4480" s="0" t="n">
        <f aca="false">Summary!$B$8+(A4480-Summary!$B$8)*EXP(-Summary!$B$7*Summary!$B$3)</f>
        <v>0.0129005323583761</v>
      </c>
      <c r="D4480" s="0" t="n">
        <f aca="false">Summary!$B$9^2*(1-EXP(-2*Summary!$B$7*Summary!$B$3))/(2*Summary!$B$7)</f>
        <v>2.13796991461712E-007</v>
      </c>
      <c r="E4480" s="0" t="n">
        <f aca="false">LN(NORMDIST(B4480,C4480,SQRT(D4480),FALSE()))</f>
        <v>6.66613556961546</v>
      </c>
    </row>
    <row r="4481" customFormat="false" ht="15" hidden="false" customHeight="false" outlineLevel="0" collapsed="false">
      <c r="A4481" s="0" t="n">
        <f aca="false">Data!C4481</f>
        <v>0.0127</v>
      </c>
      <c r="B4481" s="0" t="n">
        <f aca="false">Data!C4482</f>
        <v>0.013</v>
      </c>
      <c r="C4481" s="0" t="n">
        <f aca="false">Summary!$B$8+(A4481-Summary!$B$8)*EXP(-Summary!$B$7*Summary!$B$3)</f>
        <v>0.0127006142881116</v>
      </c>
      <c r="D4481" s="0" t="n">
        <f aca="false">Summary!$B$9^2*(1-EXP(-2*Summary!$B$7*Summary!$B$3))/(2*Summary!$B$7)</f>
        <v>2.13796991461712E-007</v>
      </c>
      <c r="E4481" s="0" t="n">
        <f aca="false">LN(NORMDIST(B4481,C4481,SQRT(D4481),FALSE()))</f>
        <v>6.55056196544741</v>
      </c>
    </row>
    <row r="4482" customFormat="false" ht="15" hidden="false" customHeight="false" outlineLevel="0" collapsed="false">
      <c r="A4482" s="0" t="n">
        <f aca="false">Data!C4482</f>
        <v>0.013</v>
      </c>
      <c r="B4482" s="0" t="n">
        <f aca="false">Data!C4483</f>
        <v>0.0129</v>
      </c>
      <c r="C4482" s="0" t="n">
        <f aca="false">Summary!$B$8+(A4482-Summary!$B$8)*EXP(-Summary!$B$7*Summary!$B$3)</f>
        <v>0.0130004913935083</v>
      </c>
      <c r="D4482" s="0" t="n">
        <f aca="false">Summary!$B$9^2*(1-EXP(-2*Summary!$B$7*Summary!$B$3))/(2*Summary!$B$7)</f>
        <v>2.13796991461712E-007</v>
      </c>
      <c r="E4482" s="0" t="n">
        <f aca="false">LN(NORMDIST(B4482,C4482,SQRT(D4482),FALSE()))</f>
        <v>6.73656384454286</v>
      </c>
    </row>
    <row r="4483" customFormat="false" ht="15" hidden="false" customHeight="false" outlineLevel="0" collapsed="false">
      <c r="A4483" s="0" t="n">
        <f aca="false">Data!C4483</f>
        <v>0.0129</v>
      </c>
      <c r="B4483" s="0" t="n">
        <f aca="false">Data!C4484</f>
        <v>0.0127</v>
      </c>
      <c r="C4483" s="0" t="n">
        <f aca="false">Summary!$B$8+(A4483-Summary!$B$8)*EXP(-Summary!$B$7*Summary!$B$3)</f>
        <v>0.0129005323583761</v>
      </c>
      <c r="D4483" s="0" t="n">
        <f aca="false">Summary!$B$9^2*(1-EXP(-2*Summary!$B$7*Summary!$B$3))/(2*Summary!$B$7)</f>
        <v>2.13796991461712E-007</v>
      </c>
      <c r="E4483" s="0" t="n">
        <f aca="false">LN(NORMDIST(B4483,C4483,SQRT(D4483),FALSE()))</f>
        <v>6.66613556961546</v>
      </c>
    </row>
    <row r="4484" customFormat="false" ht="15" hidden="false" customHeight="false" outlineLevel="0" collapsed="false">
      <c r="A4484" s="0" t="n">
        <f aca="false">Data!C4484</f>
        <v>0.0127</v>
      </c>
      <c r="B4484" s="0" t="n">
        <f aca="false">Data!C4485</f>
        <v>0.0127</v>
      </c>
      <c r="C4484" s="0" t="n">
        <f aca="false">Summary!$B$8+(A4484-Summary!$B$8)*EXP(-Summary!$B$7*Summary!$B$3)</f>
        <v>0.0127006142881116</v>
      </c>
      <c r="D4484" s="0" t="n">
        <f aca="false">Summary!$B$9^2*(1-EXP(-2*Summary!$B$7*Summary!$B$3))/(2*Summary!$B$7)</f>
        <v>2.13796991461712E-007</v>
      </c>
      <c r="E4484" s="0" t="n">
        <f aca="false">LN(NORMDIST(B4484,C4484,SQRT(D4484),FALSE()))</f>
        <v>6.76018003939743</v>
      </c>
    </row>
    <row r="4485" customFormat="false" ht="15" hidden="false" customHeight="false" outlineLevel="0" collapsed="false">
      <c r="A4485" s="0" t="n">
        <f aca="false">Data!C4485</f>
        <v>0.0127</v>
      </c>
      <c r="B4485" s="0" t="n">
        <f aca="false">Data!C4486</f>
        <v>0.0129</v>
      </c>
      <c r="C4485" s="0" t="n">
        <f aca="false">Summary!$B$8+(A4485-Summary!$B$8)*EXP(-Summary!$B$7*Summary!$B$3)</f>
        <v>0.0127006142881116</v>
      </c>
      <c r="D4485" s="0" t="n">
        <f aca="false">Summary!$B$9^2*(1-EXP(-2*Summary!$B$7*Summary!$B$3))/(2*Summary!$B$7)</f>
        <v>2.13796991461712E-007</v>
      </c>
      <c r="E4485" s="0" t="n">
        <f aca="false">LN(NORMDIST(B4485,C4485,SQRT(D4485),FALSE()))</f>
        <v>6.66720799969857</v>
      </c>
    </row>
    <row r="4486" customFormat="false" ht="15" hidden="false" customHeight="false" outlineLevel="0" collapsed="false">
      <c r="A4486" s="0" t="n">
        <f aca="false">Data!C4486</f>
        <v>0.0129</v>
      </c>
      <c r="B4486" s="0" t="n">
        <f aca="false">Data!C4487</f>
        <v>0.013</v>
      </c>
      <c r="C4486" s="0" t="n">
        <f aca="false">Summary!$B$8+(A4486-Summary!$B$8)*EXP(-Summary!$B$7*Summary!$B$3)</f>
        <v>0.0129005323583761</v>
      </c>
      <c r="D4486" s="0" t="n">
        <f aca="false">Summary!$B$9^2*(1-EXP(-2*Summary!$B$7*Summary!$B$3))/(2*Summary!$B$7)</f>
        <v>2.13796991461712E-007</v>
      </c>
      <c r="E4486" s="0" t="n">
        <f aca="false">LN(NORMDIST(B4486,C4486,SQRT(D4486),FALSE()))</f>
        <v>6.73704258944387</v>
      </c>
    </row>
    <row r="4487" customFormat="false" ht="15" hidden="false" customHeight="false" outlineLevel="0" collapsed="false">
      <c r="A4487" s="0" t="n">
        <f aca="false">Data!C4487</f>
        <v>0.013</v>
      </c>
      <c r="B4487" s="0" t="n">
        <f aca="false">Data!C4488</f>
        <v>0.013</v>
      </c>
      <c r="C4487" s="0" t="n">
        <f aca="false">Summary!$B$8+(A4487-Summary!$B$8)*EXP(-Summary!$B$7*Summary!$B$3)</f>
        <v>0.0130004913935083</v>
      </c>
      <c r="D4487" s="0" t="n">
        <f aca="false">Summary!$B$9^2*(1-EXP(-2*Summary!$B$7*Summary!$B$3))/(2*Summary!$B$7)</f>
        <v>2.13796991461712E-007</v>
      </c>
      <c r="E4487" s="0" t="n">
        <f aca="false">LN(NORMDIST(B4487,C4487,SQRT(D4487),FALSE()))</f>
        <v>6.76018035718091</v>
      </c>
    </row>
    <row r="4488" customFormat="false" ht="15" hidden="false" customHeight="false" outlineLevel="0" collapsed="false">
      <c r="A4488" s="0" t="n">
        <f aca="false">Data!C4488</f>
        <v>0.013</v>
      </c>
      <c r="B4488" s="0" t="n">
        <f aca="false">Data!C4489</f>
        <v>0.0129</v>
      </c>
      <c r="C4488" s="0" t="n">
        <f aca="false">Summary!$B$8+(A4488-Summary!$B$8)*EXP(-Summary!$B$7*Summary!$B$3)</f>
        <v>0.0130004913935083</v>
      </c>
      <c r="D4488" s="0" t="n">
        <f aca="false">Summary!$B$9^2*(1-EXP(-2*Summary!$B$7*Summary!$B$3))/(2*Summary!$B$7)</f>
        <v>2.13796991461712E-007</v>
      </c>
      <c r="E4488" s="0" t="n">
        <f aca="false">LN(NORMDIST(B4488,C4488,SQRT(D4488),FALSE()))</f>
        <v>6.73656384454286</v>
      </c>
    </row>
    <row r="4489" customFormat="false" ht="15" hidden="false" customHeight="false" outlineLevel="0" collapsed="false">
      <c r="A4489" s="0" t="n">
        <f aca="false">Data!C4489</f>
        <v>0.0129</v>
      </c>
      <c r="B4489" s="0" t="n">
        <f aca="false">Data!C4490</f>
        <v>0.0128</v>
      </c>
      <c r="C4489" s="0" t="n">
        <f aca="false">Summary!$B$8+(A4489-Summary!$B$8)*EXP(-Summary!$B$7*Summary!$B$3)</f>
        <v>0.0129005323583761</v>
      </c>
      <c r="D4489" s="0" t="n">
        <f aca="false">Summary!$B$9^2*(1-EXP(-2*Summary!$B$7*Summary!$B$3))/(2*Summary!$B$7)</f>
        <v>2.13796991461712E-007</v>
      </c>
      <c r="E4489" s="0" t="n">
        <f aca="false">LN(NORMDIST(B4489,C4489,SQRT(D4489),FALSE()))</f>
        <v>6.73654458582608</v>
      </c>
    </row>
    <row r="4490" customFormat="false" ht="15" hidden="false" customHeight="false" outlineLevel="0" collapsed="false">
      <c r="A4490" s="0" t="n">
        <f aca="false">Data!C4490</f>
        <v>0.0128</v>
      </c>
      <c r="B4490" s="0" t="n">
        <f aca="false">Data!C4491</f>
        <v>0.0133</v>
      </c>
      <c r="C4490" s="0" t="n">
        <f aca="false">Summary!$B$8+(A4490-Summary!$B$8)*EXP(-Summary!$B$7*Summary!$B$3)</f>
        <v>0.0128005733232439</v>
      </c>
      <c r="D4490" s="0" t="n">
        <f aca="false">Summary!$B$9^2*(1-EXP(-2*Summary!$B$7*Summary!$B$3))/(2*Summary!$B$7)</f>
        <v>2.13796991461712E-007</v>
      </c>
      <c r="E4490" s="0" t="n">
        <f aca="false">LN(NORMDIST(B4490,C4490,SQRT(D4490),FALSE()))</f>
        <v>6.17685417872818</v>
      </c>
    </row>
    <row r="4491" customFormat="false" ht="15" hidden="false" customHeight="false" outlineLevel="0" collapsed="false">
      <c r="A4491" s="0" t="n">
        <f aca="false">Data!C4491</f>
        <v>0.0133</v>
      </c>
      <c r="B4491" s="0" t="n">
        <f aca="false">Data!C4492</f>
        <v>0.0134</v>
      </c>
      <c r="C4491" s="0" t="n">
        <f aca="false">Summary!$B$8+(A4491-Summary!$B$8)*EXP(-Summary!$B$7*Summary!$B$3)</f>
        <v>0.0133003684989051</v>
      </c>
      <c r="D4491" s="0" t="n">
        <f aca="false">Summary!$B$9^2*(1-EXP(-2*Summary!$B$7*Summary!$B$3))/(2*Summary!$B$7)</f>
        <v>2.13796991461712E-007</v>
      </c>
      <c r="E4491" s="0" t="n">
        <f aca="false">LN(NORMDIST(B4491,C4491,SQRT(D4491),FALSE()))</f>
        <v>6.73696629211155</v>
      </c>
    </row>
    <row r="4492" customFormat="false" ht="15" hidden="false" customHeight="false" outlineLevel="0" collapsed="false">
      <c r="A4492" s="0" t="n">
        <f aca="false">Data!C4492</f>
        <v>0.0134</v>
      </c>
      <c r="B4492" s="0" t="n">
        <f aca="false">Data!C4493</f>
        <v>0.013</v>
      </c>
      <c r="C4492" s="0" t="n">
        <f aca="false">Summary!$B$8+(A4492-Summary!$B$8)*EXP(-Summary!$B$7*Summary!$B$3)</f>
        <v>0.0134003275340373</v>
      </c>
      <c r="D4492" s="0" t="n">
        <f aca="false">Summary!$B$9^2*(1-EXP(-2*Summary!$B$7*Summary!$B$3))/(2*Summary!$B$7)</f>
        <v>2.13796991461712E-007</v>
      </c>
      <c r="E4492" s="0" t="n">
        <f aca="false">LN(NORMDIST(B4492,C4492,SQRT(D4492),FALSE()))</f>
        <v>6.38538113305455</v>
      </c>
    </row>
    <row r="4493" customFormat="false" ht="15" hidden="false" customHeight="false" outlineLevel="0" collapsed="false">
      <c r="A4493" s="0" t="n">
        <f aca="false">Data!C4493</f>
        <v>0.013</v>
      </c>
      <c r="B4493" s="0" t="n">
        <f aca="false">Data!C4494</f>
        <v>0.0132</v>
      </c>
      <c r="C4493" s="0" t="n">
        <f aca="false">Summary!$B$8+(A4493-Summary!$B$8)*EXP(-Summary!$B$7*Summary!$B$3)</f>
        <v>0.0130004913935083</v>
      </c>
      <c r="D4493" s="0" t="n">
        <f aca="false">Summary!$B$9^2*(1-EXP(-2*Summary!$B$7*Summary!$B$3))/(2*Summary!$B$7)</f>
        <v>2.13796991461712E-007</v>
      </c>
      <c r="E4493" s="0" t="n">
        <f aca="false">LN(NORMDIST(B4493,C4493,SQRT(D4493),FALSE()))</f>
        <v>6.66709335365357</v>
      </c>
    </row>
    <row r="4494" customFormat="false" ht="15" hidden="false" customHeight="false" outlineLevel="0" collapsed="false">
      <c r="A4494" s="0" t="n">
        <f aca="false">Data!C4494</f>
        <v>0.0132</v>
      </c>
      <c r="B4494" s="0" t="n">
        <f aca="false">Data!C4495</f>
        <v>0.0131</v>
      </c>
      <c r="C4494" s="0" t="n">
        <f aca="false">Summary!$B$8+(A4494-Summary!$B$8)*EXP(-Summary!$B$7*Summary!$B$3)</f>
        <v>0.0132004094637728</v>
      </c>
      <c r="D4494" s="0" t="n">
        <f aca="false">Summary!$B$9^2*(1-EXP(-2*Summary!$B$7*Summary!$B$3))/(2*Summary!$B$7)</f>
        <v>2.13796991461712E-007</v>
      </c>
      <c r="E4494" s="0" t="n">
        <f aca="false">LN(NORMDIST(B4494,C4494,SQRT(D4494),FALSE()))</f>
        <v>6.73660233842902</v>
      </c>
    </row>
    <row r="4495" customFormat="false" ht="15" hidden="false" customHeight="false" outlineLevel="0" collapsed="false">
      <c r="A4495" s="0" t="n">
        <f aca="false">Data!C4495</f>
        <v>0.0131</v>
      </c>
      <c r="B4495" s="0" t="n">
        <f aca="false">Data!C4496</f>
        <v>0.0138</v>
      </c>
      <c r="C4495" s="0" t="n">
        <f aca="false">Summary!$B$8+(A4495-Summary!$B$8)*EXP(-Summary!$B$7*Summary!$B$3)</f>
        <v>0.0131004504286406</v>
      </c>
      <c r="D4495" s="0" t="n">
        <f aca="false">Summary!$B$9^2*(1-EXP(-2*Summary!$B$7*Summary!$B$3))/(2*Summary!$B$7)</f>
        <v>2.13796991461712E-007</v>
      </c>
      <c r="E4495" s="0" t="n">
        <f aca="false">LN(NORMDIST(B4495,C4495,SQRT(D4495),FALSE()))</f>
        <v>5.61570830924471</v>
      </c>
    </row>
    <row r="4496" customFormat="false" ht="15" hidden="false" customHeight="false" outlineLevel="0" collapsed="false">
      <c r="A4496" s="0" t="n">
        <f aca="false">Data!C4496</f>
        <v>0.0138</v>
      </c>
      <c r="B4496" s="0" t="n">
        <f aca="false">Data!C4497</f>
        <v>0.0137</v>
      </c>
      <c r="C4496" s="0" t="n">
        <f aca="false">Summary!$B$8+(A4496-Summary!$B$8)*EXP(-Summary!$B$7*Summary!$B$3)</f>
        <v>0.0138001636745663</v>
      </c>
      <c r="D4496" s="0" t="n">
        <f aca="false">Summary!$B$9^2*(1-EXP(-2*Summary!$B$7*Summary!$B$3))/(2*Summary!$B$7)</f>
        <v>2.13796991461712E-007</v>
      </c>
      <c r="E4496" s="0" t="n">
        <f aca="false">LN(NORMDIST(B4496,C4496,SQRT(D4496),FALSE()))</f>
        <v>6.73671763170839</v>
      </c>
    </row>
    <row r="4497" customFormat="false" ht="15" hidden="false" customHeight="false" outlineLevel="0" collapsed="false">
      <c r="A4497" s="0" t="n">
        <f aca="false">Data!C4497</f>
        <v>0.0137</v>
      </c>
      <c r="B4497" s="0" t="n">
        <f aca="false">Data!C4498</f>
        <v>0.0138</v>
      </c>
      <c r="C4497" s="0" t="n">
        <f aca="false">Summary!$B$8+(A4497-Summary!$B$8)*EXP(-Summary!$B$7*Summary!$B$3)</f>
        <v>0.013700204639434</v>
      </c>
      <c r="D4497" s="0" t="n">
        <f aca="false">Summary!$B$9^2*(1-EXP(-2*Summary!$B$7*Summary!$B$3))/(2*Summary!$B$7)</f>
        <v>2.13796991461712E-007</v>
      </c>
      <c r="E4497" s="0" t="n">
        <f aca="false">LN(NORMDIST(B4497,C4497,SQRT(D4497),FALSE()))</f>
        <v>6.73688986919316</v>
      </c>
    </row>
    <row r="4498" customFormat="false" ht="15" hidden="false" customHeight="false" outlineLevel="0" collapsed="false">
      <c r="A4498" s="0" t="n">
        <f aca="false">Data!C4498</f>
        <v>0.0138</v>
      </c>
      <c r="B4498" s="0" t="n">
        <f aca="false">Data!C4499</f>
        <v>0.0135</v>
      </c>
      <c r="C4498" s="0" t="n">
        <f aca="false">Summary!$B$8+(A4498-Summary!$B$8)*EXP(-Summary!$B$7*Summary!$B$3)</f>
        <v>0.0138001636745663</v>
      </c>
      <c r="D4498" s="0" t="n">
        <f aca="false">Summary!$B$9^2*(1-EXP(-2*Summary!$B$7*Summary!$B$3))/(2*Summary!$B$7)</f>
        <v>2.13796991461712E-007</v>
      </c>
      <c r="E4498" s="0" t="n">
        <f aca="false">LN(NORMDIST(B4498,C4498,SQRT(D4498),FALSE()))</f>
        <v>6.54947114783811</v>
      </c>
    </row>
    <row r="4499" customFormat="false" ht="15" hidden="false" customHeight="false" outlineLevel="0" collapsed="false">
      <c r="A4499" s="0" t="n">
        <f aca="false">Data!C4499</f>
        <v>0.0135</v>
      </c>
      <c r="B4499" s="0" t="n">
        <f aca="false">Data!C4500</f>
        <v>0.0133</v>
      </c>
      <c r="C4499" s="0" t="n">
        <f aca="false">Summary!$B$8+(A4499-Summary!$B$8)*EXP(-Summary!$B$7*Summary!$B$3)</f>
        <v>0.0135002865691695</v>
      </c>
      <c r="D4499" s="0" t="n">
        <f aca="false">Summary!$B$9^2*(1-EXP(-2*Summary!$B$7*Summary!$B$3))/(2*Summary!$B$7)</f>
        <v>2.13796991461712E-007</v>
      </c>
      <c r="E4499" s="0" t="n">
        <f aca="false">LN(NORMDIST(B4499,C4499,SQRT(D4499),FALSE()))</f>
        <v>6.66636596800765</v>
      </c>
    </row>
    <row r="4500" customFormat="false" ht="15" hidden="false" customHeight="false" outlineLevel="0" collapsed="false">
      <c r="A4500" s="0" t="n">
        <f aca="false">Data!C4500</f>
        <v>0.0133</v>
      </c>
      <c r="B4500" s="0" t="n">
        <f aca="false">Data!C4501</f>
        <v>0.0147</v>
      </c>
      <c r="C4500" s="0" t="n">
        <f aca="false">Summary!$B$8+(A4500-Summary!$B$8)*EXP(-Summary!$B$7*Summary!$B$3)</f>
        <v>0.0133003684989051</v>
      </c>
      <c r="D4500" s="0" t="n">
        <f aca="false">Summary!$B$9^2*(1-EXP(-2*Summary!$B$7*Summary!$B$3))/(2*Summary!$B$7)</f>
        <v>2.13796991461712E-007</v>
      </c>
      <c r="E4500" s="0" t="n">
        <f aca="false">LN(NORMDIST(B4500,C4500,SQRT(D4500),FALSE()))</f>
        <v>2.17880602633465</v>
      </c>
    </row>
    <row r="4501" customFormat="false" ht="15" hidden="false" customHeight="false" outlineLevel="0" collapsed="false">
      <c r="A4501" s="0" t="n">
        <f aca="false">Data!C4501</f>
        <v>0.0147</v>
      </c>
      <c r="B4501" s="0" t="n">
        <f aca="false">Data!C4502</f>
        <v>0.0144</v>
      </c>
      <c r="C4501" s="0" t="n">
        <f aca="false">Summary!$B$8+(A4501-Summary!$B$8)*EXP(-Summary!$B$7*Summary!$B$3)</f>
        <v>0.0146997949907564</v>
      </c>
      <c r="D4501" s="0" t="n">
        <f aca="false">Summary!$B$9^2*(1-EXP(-2*Summary!$B$7*Summary!$B$3))/(2*Summary!$B$7)</f>
        <v>2.13796991461712E-007</v>
      </c>
      <c r="E4501" s="0" t="n">
        <f aca="false">LN(NORMDIST(B4501,C4501,SQRT(D4501),FALSE()))</f>
        <v>6.54998844942632</v>
      </c>
    </row>
    <row r="4502" customFormat="false" ht="15" hidden="false" customHeight="false" outlineLevel="0" collapsed="false">
      <c r="A4502" s="0" t="n">
        <f aca="false">Data!C4502</f>
        <v>0.0144</v>
      </c>
      <c r="B4502" s="0" t="n">
        <f aca="false">Data!C4503</f>
        <v>0.0139</v>
      </c>
      <c r="C4502" s="0" t="n">
        <f aca="false">Summary!$B$8+(A4502-Summary!$B$8)*EXP(-Summary!$B$7*Summary!$B$3)</f>
        <v>0.0143999178853597</v>
      </c>
      <c r="D4502" s="0" t="n">
        <f aca="false">Summary!$B$9^2*(1-EXP(-2*Summary!$B$7*Summary!$B$3))/(2*Summary!$B$7)</f>
        <v>2.13796991461712E-007</v>
      </c>
      <c r="E4502" s="0" t="n">
        <f aca="false">LN(NORMDIST(B4502,C4502,SQRT(D4502),FALSE()))</f>
        <v>6.17570615825449</v>
      </c>
    </row>
    <row r="4503" customFormat="false" ht="15" hidden="false" customHeight="false" outlineLevel="0" collapsed="false">
      <c r="A4503" s="0" t="n">
        <f aca="false">Data!C4503</f>
        <v>0.0139</v>
      </c>
      <c r="B4503" s="0" t="n">
        <f aca="false">Data!C4504</f>
        <v>0.0139</v>
      </c>
      <c r="C4503" s="0" t="n">
        <f aca="false">Summary!$B$8+(A4503-Summary!$B$8)*EXP(-Summary!$B$7*Summary!$B$3)</f>
        <v>0.0139001227096985</v>
      </c>
      <c r="D4503" s="0" t="n">
        <f aca="false">Summary!$B$9^2*(1-EXP(-2*Summary!$B$7*Summary!$B$3))/(2*Summary!$B$7)</f>
        <v>2.13796991461712E-007</v>
      </c>
      <c r="E4503" s="0" t="n">
        <f aca="false">LN(NORMDIST(B4503,C4503,SQRT(D4503),FALSE()))</f>
        <v>6.76018088667833</v>
      </c>
    </row>
    <row r="4504" customFormat="false" ht="15" hidden="false" customHeight="false" outlineLevel="0" collapsed="false">
      <c r="A4504" s="0" t="n">
        <f aca="false">Data!C4504</f>
        <v>0.0139</v>
      </c>
      <c r="B4504" s="0" t="n">
        <f aca="false">Data!C4505</f>
        <v>0.0144</v>
      </c>
      <c r="C4504" s="0" t="n">
        <f aca="false">Summary!$B$8+(A4504-Summary!$B$8)*EXP(-Summary!$B$7*Summary!$B$3)</f>
        <v>0.0139001227096985</v>
      </c>
      <c r="D4504" s="0" t="n">
        <f aca="false">Summary!$B$9^2*(1-EXP(-2*Summary!$B$7*Summary!$B$3))/(2*Summary!$B$7)</f>
        <v>2.13796991461712E-007</v>
      </c>
      <c r="E4504" s="0" t="n">
        <f aca="false">LN(NORMDIST(B4504,C4504,SQRT(D4504),FALSE()))</f>
        <v>6.17580107713772</v>
      </c>
    </row>
    <row r="4505" customFormat="false" ht="15" hidden="false" customHeight="false" outlineLevel="0" collapsed="false">
      <c r="A4505" s="0" t="n">
        <f aca="false">Data!C4505</f>
        <v>0.0144</v>
      </c>
      <c r="B4505" s="0" t="n">
        <f aca="false">Data!C4506</f>
        <v>0.0141</v>
      </c>
      <c r="C4505" s="0" t="n">
        <f aca="false">Summary!$B$8+(A4505-Summary!$B$8)*EXP(-Summary!$B$7*Summary!$B$3)</f>
        <v>0.0143999178853597</v>
      </c>
      <c r="D4505" s="0" t="n">
        <f aca="false">Summary!$B$9^2*(1-EXP(-2*Summary!$B$7*Summary!$B$3))/(2*Summary!$B$7)</f>
        <v>2.13796991461712E-007</v>
      </c>
      <c r="E4505" s="0" t="n">
        <f aca="false">LN(NORMDIST(B4505,C4505,SQRT(D4505),FALSE()))</f>
        <v>6.54981608620575</v>
      </c>
    </row>
    <row r="4506" customFormat="false" ht="15" hidden="false" customHeight="false" outlineLevel="0" collapsed="false">
      <c r="A4506" s="0" t="n">
        <f aca="false">Data!C4506</f>
        <v>0.0141</v>
      </c>
      <c r="B4506" s="0" t="n">
        <f aca="false">Data!C4507</f>
        <v>0.0141</v>
      </c>
      <c r="C4506" s="0" t="n">
        <f aca="false">Summary!$B$8+(A4506-Summary!$B$8)*EXP(-Summary!$B$7*Summary!$B$3)</f>
        <v>0.014100040779963</v>
      </c>
      <c r="D4506" s="0" t="n">
        <f aca="false">Summary!$B$9^2*(1-EXP(-2*Summary!$B$7*Summary!$B$3))/(2*Summary!$B$7)</f>
        <v>2.13796991461712E-007</v>
      </c>
      <c r="E4506" s="0" t="n">
        <f aca="false">LN(NORMDIST(B4506,C4506,SQRT(D4506),FALSE()))</f>
        <v>6.76018091800399</v>
      </c>
    </row>
    <row r="4507" customFormat="false" ht="15" hidden="false" customHeight="false" outlineLevel="0" collapsed="false">
      <c r="A4507" s="0" t="n">
        <f aca="false">Data!C4507</f>
        <v>0.0141</v>
      </c>
      <c r="B4507" s="0" t="n">
        <f aca="false">Data!C4508</f>
        <v>0.0139</v>
      </c>
      <c r="C4507" s="0" t="n">
        <f aca="false">Summary!$B$8+(A4507-Summary!$B$8)*EXP(-Summary!$B$7*Summary!$B$3)</f>
        <v>0.014100040779963</v>
      </c>
      <c r="D4507" s="0" t="n">
        <f aca="false">Summary!$B$9^2*(1-EXP(-2*Summary!$B$7*Summary!$B$3))/(2*Summary!$B$7)</f>
        <v>2.13796991461712E-007</v>
      </c>
      <c r="E4507" s="0" t="n">
        <f aca="false">LN(NORMDIST(B4507,C4507,SQRT(D4507),FALSE()))</f>
        <v>6.66659608383116</v>
      </c>
    </row>
    <row r="4508" customFormat="false" ht="15" hidden="false" customHeight="false" outlineLevel="0" collapsed="false">
      <c r="A4508" s="0" t="n">
        <f aca="false">Data!C4508</f>
        <v>0.0139</v>
      </c>
      <c r="B4508" s="0" t="n">
        <f aca="false">Data!C4509</f>
        <v>0.0145</v>
      </c>
      <c r="C4508" s="0" t="n">
        <f aca="false">Summary!$B$8+(A4508-Summary!$B$8)*EXP(-Summary!$B$7*Summary!$B$3)</f>
        <v>0.0139001227096985</v>
      </c>
      <c r="D4508" s="0" t="n">
        <f aca="false">Summary!$B$9^2*(1-EXP(-2*Summary!$B$7*Summary!$B$3))/(2*Summary!$B$7)</f>
        <v>2.13796991461712E-007</v>
      </c>
      <c r="E4508" s="0" t="n">
        <f aca="false">LN(NORMDIST(B4508,C4508,SQRT(D4508),FALSE()))</f>
        <v>5.91860508642614</v>
      </c>
    </row>
    <row r="4509" customFormat="false" ht="15" hidden="false" customHeight="false" outlineLevel="0" collapsed="false">
      <c r="A4509" s="0" t="n">
        <f aca="false">Data!C4509</f>
        <v>0.0145</v>
      </c>
      <c r="B4509" s="0" t="n">
        <f aca="false">Data!C4510</f>
        <v>0.0144</v>
      </c>
      <c r="C4509" s="0" t="n">
        <f aca="false">Summary!$B$8+(A4509-Summary!$B$8)*EXP(-Summary!$B$7*Summary!$B$3)</f>
        <v>0.0144998769204919</v>
      </c>
      <c r="D4509" s="0" t="n">
        <f aca="false">Summary!$B$9^2*(1-EXP(-2*Summary!$B$7*Summary!$B$3))/(2*Summary!$B$7)</f>
        <v>2.13796991461712E-007</v>
      </c>
      <c r="E4509" s="0" t="n">
        <f aca="false">LN(NORMDIST(B4509,C4509,SQRT(D4509),FALSE()))</f>
        <v>6.73685178339891</v>
      </c>
    </row>
    <row r="4510" customFormat="false" ht="15" hidden="false" customHeight="false" outlineLevel="0" collapsed="false">
      <c r="A4510" s="0" t="n">
        <f aca="false">Data!C4510</f>
        <v>0.0144</v>
      </c>
      <c r="B4510" s="0" t="n">
        <f aca="false">Data!C4511</f>
        <v>0.0142</v>
      </c>
      <c r="C4510" s="0" t="n">
        <f aca="false">Summary!$B$8+(A4510-Summary!$B$8)*EXP(-Summary!$B$7*Summary!$B$3)</f>
        <v>0.0143999178853597</v>
      </c>
      <c r="D4510" s="0" t="n">
        <f aca="false">Summary!$B$9^2*(1-EXP(-2*Summary!$B$7*Summary!$B$3))/(2*Summary!$B$7)</f>
        <v>2.13796991461712E-007</v>
      </c>
      <c r="E4510" s="0" t="n">
        <f aca="false">LN(NORMDIST(B4510,C4510,SQRT(D4510),FALSE()))</f>
        <v>6.66671103577966</v>
      </c>
    </row>
    <row r="4511" customFormat="false" ht="15" hidden="false" customHeight="false" outlineLevel="0" collapsed="false">
      <c r="A4511" s="0" t="n">
        <f aca="false">Data!C4511</f>
        <v>0.0142</v>
      </c>
      <c r="B4511" s="0" t="n">
        <f aca="false">Data!C4512</f>
        <v>0.0143</v>
      </c>
      <c r="C4511" s="0" t="n">
        <f aca="false">Summary!$B$8+(A4511-Summary!$B$8)*EXP(-Summary!$B$7*Summary!$B$3)</f>
        <v>0.0141999998150952</v>
      </c>
      <c r="D4511" s="0" t="n">
        <f aca="false">Summary!$B$9^2*(1-EXP(-2*Summary!$B$7*Summary!$B$3))/(2*Summary!$B$7)</f>
        <v>2.13796991461712E-007</v>
      </c>
      <c r="E4511" s="0" t="n">
        <f aca="false">LN(NORMDIST(B4511,C4511,SQRT(D4511),FALSE()))</f>
        <v>6.73679416393974</v>
      </c>
    </row>
    <row r="4512" customFormat="false" ht="15" hidden="false" customHeight="false" outlineLevel="0" collapsed="false">
      <c r="A4512" s="0" t="n">
        <f aca="false">Data!C4512</f>
        <v>0.0143</v>
      </c>
      <c r="B4512" s="0" t="n">
        <f aca="false">Data!C4513</f>
        <v>0.0143</v>
      </c>
      <c r="C4512" s="0" t="n">
        <f aca="false">Summary!$B$8+(A4512-Summary!$B$8)*EXP(-Summary!$B$7*Summary!$B$3)</f>
        <v>0.0142999588502275</v>
      </c>
      <c r="D4512" s="0" t="n">
        <f aca="false">Summary!$B$9^2*(1-EXP(-2*Summary!$B$7*Summary!$B$3))/(2*Summary!$B$7)</f>
        <v>2.13796991461712E-007</v>
      </c>
      <c r="E4512" s="0" t="n">
        <f aca="false">LN(NORMDIST(B4512,C4512,SQRT(D4512),FALSE()))</f>
        <v>6.76018091793314</v>
      </c>
    </row>
    <row r="4513" customFormat="false" ht="15" hidden="false" customHeight="false" outlineLevel="0" collapsed="false">
      <c r="A4513" s="0" t="n">
        <f aca="false">Data!C4513</f>
        <v>0.0143</v>
      </c>
      <c r="B4513" s="0" t="n">
        <f aca="false">Data!C4514</f>
        <v>0.0145</v>
      </c>
      <c r="C4513" s="0" t="n">
        <f aca="false">Summary!$B$8+(A4513-Summary!$B$8)*EXP(-Summary!$B$7*Summary!$B$3)</f>
        <v>0.0142999588502275</v>
      </c>
      <c r="D4513" s="0" t="n">
        <f aca="false">Summary!$B$9^2*(1-EXP(-2*Summary!$B$7*Summary!$B$3))/(2*Summary!$B$7)</f>
        <v>2.13796991461712E-007</v>
      </c>
      <c r="E4513" s="0" t="n">
        <f aca="false">LN(NORMDIST(B4513,C4513,SQRT(D4513),FALSE()))</f>
        <v>6.66659573781571</v>
      </c>
    </row>
    <row r="4514" customFormat="false" ht="15" hidden="false" customHeight="false" outlineLevel="0" collapsed="false">
      <c r="A4514" s="0" t="n">
        <f aca="false">Data!C4514</f>
        <v>0.0145</v>
      </c>
      <c r="B4514" s="0" t="n">
        <f aca="false">Data!C4515</f>
        <v>0.0144</v>
      </c>
      <c r="C4514" s="0" t="n">
        <f aca="false">Summary!$B$8+(A4514-Summary!$B$8)*EXP(-Summary!$B$7*Summary!$B$3)</f>
        <v>0.0144998769204919</v>
      </c>
      <c r="D4514" s="0" t="n">
        <f aca="false">Summary!$B$9^2*(1-EXP(-2*Summary!$B$7*Summary!$B$3))/(2*Summary!$B$7)</f>
        <v>2.13796991461712E-007</v>
      </c>
      <c r="E4514" s="0" t="n">
        <f aca="false">LN(NORMDIST(B4514,C4514,SQRT(D4514),FALSE()))</f>
        <v>6.73685178339891</v>
      </c>
    </row>
    <row r="4515" customFormat="false" ht="15" hidden="false" customHeight="false" outlineLevel="0" collapsed="false">
      <c r="A4515" s="0" t="n">
        <f aca="false">Data!C4515</f>
        <v>0.0144</v>
      </c>
      <c r="B4515" s="0" t="n">
        <f aca="false">Data!C4516</f>
        <v>0.0145</v>
      </c>
      <c r="C4515" s="0" t="n">
        <f aca="false">Summary!$B$8+(A4515-Summary!$B$8)*EXP(-Summary!$B$7*Summary!$B$3)</f>
        <v>0.0143999178853597</v>
      </c>
      <c r="D4515" s="0" t="n">
        <f aca="false">Summary!$B$9^2*(1-EXP(-2*Summary!$B$7*Summary!$B$3))/(2*Summary!$B$7)</f>
        <v>2.13796991461712E-007</v>
      </c>
      <c r="E4515" s="0" t="n">
        <f aca="false">LN(NORMDIST(B4515,C4515,SQRT(D4515),FALSE()))</f>
        <v>6.73675582689446</v>
      </c>
    </row>
    <row r="4516" customFormat="false" ht="15" hidden="false" customHeight="false" outlineLevel="0" collapsed="false">
      <c r="A4516" s="0" t="n">
        <f aca="false">Data!C4516</f>
        <v>0.0145</v>
      </c>
      <c r="B4516" s="0" t="n">
        <f aca="false">Data!C4517</f>
        <v>0.0144</v>
      </c>
      <c r="C4516" s="0" t="n">
        <f aca="false">Summary!$B$8+(A4516-Summary!$B$8)*EXP(-Summary!$B$7*Summary!$B$3)</f>
        <v>0.0144998769204919</v>
      </c>
      <c r="D4516" s="0" t="n">
        <f aca="false">Summary!$B$9^2*(1-EXP(-2*Summary!$B$7*Summary!$B$3))/(2*Summary!$B$7)</f>
        <v>2.13796991461712E-007</v>
      </c>
      <c r="E4516" s="0" t="n">
        <f aca="false">LN(NORMDIST(B4516,C4516,SQRT(D4516),FALSE()))</f>
        <v>6.73685178339891</v>
      </c>
    </row>
    <row r="4517" customFormat="false" ht="15" hidden="false" customHeight="false" outlineLevel="0" collapsed="false">
      <c r="A4517" s="0" t="n">
        <f aca="false">Data!C4517</f>
        <v>0.0144</v>
      </c>
      <c r="B4517" s="0" t="n">
        <f aca="false">Data!C4518</f>
        <v>0.0144</v>
      </c>
      <c r="C4517" s="0" t="n">
        <f aca="false">Summary!$B$8+(A4517-Summary!$B$8)*EXP(-Summary!$B$7*Summary!$B$3)</f>
        <v>0.0143999178853597</v>
      </c>
      <c r="D4517" s="0" t="n">
        <f aca="false">Summary!$B$9^2*(1-EXP(-2*Summary!$B$7*Summary!$B$3))/(2*Summary!$B$7)</f>
        <v>2.13796991461712E-007</v>
      </c>
      <c r="E4517" s="0" t="n">
        <f aca="false">LN(NORMDIST(B4517,C4517,SQRT(D4517),FALSE()))</f>
        <v>6.76018090612401</v>
      </c>
    </row>
    <row r="4518" customFormat="false" ht="15" hidden="false" customHeight="false" outlineLevel="0" collapsed="false">
      <c r="A4518" s="0" t="n">
        <f aca="false">Data!C4518</f>
        <v>0.0144</v>
      </c>
      <c r="B4518" s="0" t="n">
        <f aca="false">Data!C4519</f>
        <v>0.0144</v>
      </c>
      <c r="C4518" s="0" t="n">
        <f aca="false">Summary!$B$8+(A4518-Summary!$B$8)*EXP(-Summary!$B$7*Summary!$B$3)</f>
        <v>0.0143999178853597</v>
      </c>
      <c r="D4518" s="0" t="n">
        <f aca="false">Summary!$B$9^2*(1-EXP(-2*Summary!$B$7*Summary!$B$3))/(2*Summary!$B$7)</f>
        <v>2.13796991461712E-007</v>
      </c>
      <c r="E4518" s="0" t="n">
        <f aca="false">LN(NORMDIST(B4518,C4518,SQRT(D4518),FALSE()))</f>
        <v>6.76018090612401</v>
      </c>
    </row>
    <row r="4519" customFormat="false" ht="15" hidden="false" customHeight="false" outlineLevel="0" collapsed="false">
      <c r="A4519" s="0" t="n">
        <f aca="false">Data!C4519</f>
        <v>0.0144</v>
      </c>
      <c r="B4519" s="0" t="n">
        <f aca="false">Data!C4520</f>
        <v>0.0143</v>
      </c>
      <c r="C4519" s="0" t="n">
        <f aca="false">Summary!$B$8+(A4519-Summary!$B$8)*EXP(-Summary!$B$7*Summary!$B$3)</f>
        <v>0.0143999178853597</v>
      </c>
      <c r="D4519" s="0" t="n">
        <f aca="false">Summary!$B$9^2*(1-EXP(-2*Summary!$B$7*Summary!$B$3))/(2*Summary!$B$7)</f>
        <v>2.13796991461712E-007</v>
      </c>
      <c r="E4519" s="0" t="n">
        <f aca="false">LN(NORMDIST(B4519,C4519,SQRT(D4519),FALSE()))</f>
        <v>6.73683264241908</v>
      </c>
    </row>
    <row r="4520" customFormat="false" ht="15" hidden="false" customHeight="false" outlineLevel="0" collapsed="false">
      <c r="A4520" s="0" t="n">
        <f aca="false">Data!C4520</f>
        <v>0.0143</v>
      </c>
      <c r="B4520" s="0" t="n">
        <f aca="false">Data!C4521</f>
        <v>0.0142</v>
      </c>
      <c r="C4520" s="0" t="n">
        <f aca="false">Summary!$B$8+(A4520-Summary!$B$8)*EXP(-Summary!$B$7*Summary!$B$3)</f>
        <v>0.0142999588502275</v>
      </c>
      <c r="D4520" s="0" t="n">
        <f aca="false">Summary!$B$9^2*(1-EXP(-2*Summary!$B$7*Summary!$B$3))/(2*Summary!$B$7)</f>
        <v>2.13796991461712E-007</v>
      </c>
      <c r="E4520" s="0" t="n">
        <f aca="false">LN(NORMDIST(B4520,C4520,SQRT(D4520),FALSE()))</f>
        <v>6.73681349359012</v>
      </c>
    </row>
    <row r="4521" customFormat="false" ht="15" hidden="false" customHeight="false" outlineLevel="0" collapsed="false">
      <c r="A4521" s="0" t="n">
        <f aca="false">Data!C4521</f>
        <v>0.0142</v>
      </c>
      <c r="B4521" s="0" t="n">
        <f aca="false">Data!C4522</f>
        <v>0.0141</v>
      </c>
      <c r="C4521" s="0" t="n">
        <f aca="false">Summary!$B$8+(A4521-Summary!$B$8)*EXP(-Summary!$B$7*Summary!$B$3)</f>
        <v>0.0141999998150952</v>
      </c>
      <c r="D4521" s="0" t="n">
        <f aca="false">Summary!$B$9^2*(1-EXP(-2*Summary!$B$7*Summary!$B$3))/(2*Summary!$B$7)</f>
        <v>2.13796991461712E-007</v>
      </c>
      <c r="E4521" s="0" t="n">
        <f aca="false">LN(NORMDIST(B4521,C4521,SQRT(D4521),FALSE()))</f>
        <v>6.73679433691204</v>
      </c>
    </row>
    <row r="4522" customFormat="false" ht="15" hidden="false" customHeight="false" outlineLevel="0" collapsed="false">
      <c r="A4522" s="0" t="n">
        <f aca="false">Data!C4522</f>
        <v>0.0141</v>
      </c>
      <c r="B4522" s="0" t="n">
        <f aca="false">Data!C4523</f>
        <v>0.0144</v>
      </c>
      <c r="C4522" s="0" t="n">
        <f aca="false">Summary!$B$8+(A4522-Summary!$B$8)*EXP(-Summary!$B$7*Summary!$B$3)</f>
        <v>0.014100040779963</v>
      </c>
      <c r="D4522" s="0" t="n">
        <f aca="false">Summary!$B$9^2*(1-EXP(-2*Summary!$B$7*Summary!$B$3))/(2*Summary!$B$7)</f>
        <v>2.13796991461712E-007</v>
      </c>
      <c r="E4522" s="0" t="n">
        <f aca="false">LN(NORMDIST(B4522,C4522,SQRT(D4522),FALSE()))</f>
        <v>6.5497580972546</v>
      </c>
    </row>
    <row r="4523" customFormat="false" ht="15" hidden="false" customHeight="false" outlineLevel="0" collapsed="false">
      <c r="A4523" s="0" t="n">
        <f aca="false">Data!C4523</f>
        <v>0.0144</v>
      </c>
      <c r="B4523" s="0" t="n">
        <f aca="false">Data!C4524</f>
        <v>0.0144</v>
      </c>
      <c r="C4523" s="0" t="n">
        <f aca="false">Summary!$B$8+(A4523-Summary!$B$8)*EXP(-Summary!$B$7*Summary!$B$3)</f>
        <v>0.0143999178853597</v>
      </c>
      <c r="D4523" s="0" t="n">
        <f aca="false">Summary!$B$9^2*(1-EXP(-2*Summary!$B$7*Summary!$B$3))/(2*Summary!$B$7)</f>
        <v>2.13796991461712E-007</v>
      </c>
      <c r="E4523" s="0" t="n">
        <f aca="false">LN(NORMDIST(B4523,C4523,SQRT(D4523),FALSE()))</f>
        <v>6.76018090612401</v>
      </c>
    </row>
    <row r="4524" customFormat="false" ht="15" hidden="false" customHeight="false" outlineLevel="0" collapsed="false">
      <c r="A4524" s="0" t="n">
        <f aca="false">Data!C4524</f>
        <v>0.0144</v>
      </c>
      <c r="B4524" s="0" t="n">
        <f aca="false">Data!C4525</f>
        <v>0.0146</v>
      </c>
      <c r="C4524" s="0" t="n">
        <f aca="false">Summary!$B$8+(A4524-Summary!$B$8)*EXP(-Summary!$B$7*Summary!$B$3)</f>
        <v>0.0143999178853597</v>
      </c>
      <c r="D4524" s="0" t="n">
        <f aca="false">Summary!$B$9^2*(1-EXP(-2*Summary!$B$7*Summary!$B$3))/(2*Summary!$B$7)</f>
        <v>2.13796991461712E-007</v>
      </c>
      <c r="E4524" s="0" t="n">
        <f aca="false">LN(NORMDIST(B4524,C4524,SQRT(D4524),FALSE()))</f>
        <v>6.66655740473042</v>
      </c>
    </row>
    <row r="4525" customFormat="false" ht="15" hidden="false" customHeight="false" outlineLevel="0" collapsed="false">
      <c r="A4525" s="0" t="n">
        <f aca="false">Data!C4525</f>
        <v>0.0146</v>
      </c>
      <c r="B4525" s="0" t="n">
        <f aca="false">Data!C4526</f>
        <v>0.0148</v>
      </c>
      <c r="C4525" s="0" t="n">
        <f aca="false">Summary!$B$8+(A4525-Summary!$B$8)*EXP(-Summary!$B$7*Summary!$B$3)</f>
        <v>0.0145998359556242</v>
      </c>
      <c r="D4525" s="0" t="n">
        <f aca="false">Summary!$B$9^2*(1-EXP(-2*Summary!$B$7*Summary!$B$3))/(2*Summary!$B$7)</f>
        <v>2.13796991461712E-007</v>
      </c>
      <c r="E4525" s="0" t="n">
        <f aca="false">LN(NORMDIST(B4525,C4525,SQRT(D4525),FALSE()))</f>
        <v>6.66648071501246</v>
      </c>
    </row>
    <row r="4526" customFormat="false" ht="15" hidden="false" customHeight="false" outlineLevel="0" collapsed="false">
      <c r="A4526" s="0" t="n">
        <f aca="false">Data!C4526</f>
        <v>0.0148</v>
      </c>
      <c r="B4526" s="0" t="n">
        <f aca="false">Data!C4527</f>
        <v>0.0148</v>
      </c>
      <c r="C4526" s="0" t="n">
        <f aca="false">Summary!$B$8+(A4526-Summary!$B$8)*EXP(-Summary!$B$7*Summary!$B$3)</f>
        <v>0.0147997540258887</v>
      </c>
      <c r="D4526" s="0" t="n">
        <f aca="false">Summary!$B$9^2*(1-EXP(-2*Summary!$B$7*Summary!$B$3))/(2*Summary!$B$7)</f>
        <v>2.13796991461712E-007</v>
      </c>
      <c r="E4526" s="0" t="n">
        <f aca="false">LN(NORMDIST(B4526,C4526,SQRT(D4526),FALSE()))</f>
        <v>6.76018078039621</v>
      </c>
    </row>
    <row r="4527" customFormat="false" ht="15" hidden="false" customHeight="false" outlineLevel="0" collapsed="false">
      <c r="A4527" s="0" t="n">
        <f aca="false">Data!C4527</f>
        <v>0.0148</v>
      </c>
      <c r="B4527" s="0" t="n">
        <f aca="false">Data!C4528</f>
        <v>0.0151</v>
      </c>
      <c r="C4527" s="0" t="n">
        <f aca="false">Summary!$B$8+(A4527-Summary!$B$8)*EXP(-Summary!$B$7*Summary!$B$3)</f>
        <v>0.0147997540258887</v>
      </c>
      <c r="D4527" s="0" t="n">
        <f aca="false">Summary!$B$9^2*(1-EXP(-2*Summary!$B$7*Summary!$B$3))/(2*Summary!$B$7)</f>
        <v>2.13796991461712E-007</v>
      </c>
      <c r="E4527" s="0" t="n">
        <f aca="false">LN(NORMDIST(B4527,C4527,SQRT(D4527),FALSE()))</f>
        <v>6.54935558624714</v>
      </c>
    </row>
    <row r="4528" customFormat="false" ht="15" hidden="false" customHeight="false" outlineLevel="0" collapsed="false">
      <c r="A4528" s="0" t="n">
        <f aca="false">Data!C4528</f>
        <v>0.0151</v>
      </c>
      <c r="B4528" s="0" t="n">
        <f aca="false">Data!C4529</f>
        <v>0.0152</v>
      </c>
      <c r="C4528" s="0" t="n">
        <f aca="false">Summary!$B$8+(A4528-Summary!$B$8)*EXP(-Summary!$B$7*Summary!$B$3)</f>
        <v>0.0150996311312854</v>
      </c>
      <c r="D4528" s="0" t="n">
        <f aca="false">Summary!$B$9^2*(1-EXP(-2*Summary!$B$7*Summary!$B$3))/(2*Summary!$B$7)</f>
        <v>2.13796991461712E-007</v>
      </c>
      <c r="E4528" s="0" t="n">
        <f aca="false">LN(NORMDIST(B4528,C4528,SQRT(D4528),FALSE()))</f>
        <v>6.73662139998839</v>
      </c>
    </row>
    <row r="4529" customFormat="false" ht="15" hidden="false" customHeight="false" outlineLevel="0" collapsed="false">
      <c r="A4529" s="0" t="n">
        <f aca="false">Data!C4529</f>
        <v>0.0152</v>
      </c>
      <c r="B4529" s="0" t="n">
        <f aca="false">Data!C4530</f>
        <v>0.0155</v>
      </c>
      <c r="C4529" s="0" t="n">
        <f aca="false">Summary!$B$8+(A4529-Summary!$B$8)*EXP(-Summary!$B$7*Summary!$B$3)</f>
        <v>0.0151995901664176</v>
      </c>
      <c r="D4529" s="0" t="n">
        <f aca="false">Summary!$B$9^2*(1-EXP(-2*Summary!$B$7*Summary!$B$3))/(2*Summary!$B$7)</f>
        <v>2.13796991461712E-007</v>
      </c>
      <c r="E4529" s="0" t="n">
        <f aca="false">LN(NORMDIST(B4529,C4529,SQRT(D4529),FALSE()))</f>
        <v>6.5491254072763</v>
      </c>
    </row>
    <row r="4530" customFormat="false" ht="15" hidden="false" customHeight="false" outlineLevel="0" collapsed="false">
      <c r="A4530" s="0" t="n">
        <f aca="false">Data!C4530</f>
        <v>0.0155</v>
      </c>
      <c r="B4530" s="0" t="n">
        <f aca="false">Data!C4531</f>
        <v>0.0155</v>
      </c>
      <c r="C4530" s="0" t="n">
        <f aca="false">Summary!$B$8+(A4530-Summary!$B$8)*EXP(-Summary!$B$7*Summary!$B$3)</f>
        <v>0.0154994672718143</v>
      </c>
      <c r="D4530" s="0" t="n">
        <f aca="false">Summary!$B$9^2*(1-EXP(-2*Summary!$B$7*Summary!$B$3))/(2*Summary!$B$7)</f>
        <v>2.13796991461712E-007</v>
      </c>
      <c r="E4530" s="0" t="n">
        <f aca="false">LN(NORMDIST(B4530,C4530,SQRT(D4530),FALSE()))</f>
        <v>6.76018025818106</v>
      </c>
    </row>
    <row r="4531" customFormat="false" ht="15" hidden="false" customHeight="false" outlineLevel="0" collapsed="false">
      <c r="A4531" s="0" t="n">
        <f aca="false">Data!C4531</f>
        <v>0.0155</v>
      </c>
      <c r="B4531" s="0" t="n">
        <f aca="false">Data!C4532</f>
        <v>0.0155</v>
      </c>
      <c r="C4531" s="0" t="n">
        <f aca="false">Summary!$B$8+(A4531-Summary!$B$8)*EXP(-Summary!$B$7*Summary!$B$3)</f>
        <v>0.0154994672718143</v>
      </c>
      <c r="D4531" s="0" t="n">
        <f aca="false">Summary!$B$9^2*(1-EXP(-2*Summary!$B$7*Summary!$B$3))/(2*Summary!$B$7)</f>
        <v>2.13796991461712E-007</v>
      </c>
      <c r="E4531" s="0" t="n">
        <f aca="false">LN(NORMDIST(B4531,C4531,SQRT(D4531),FALSE()))</f>
        <v>6.76018025818106</v>
      </c>
    </row>
    <row r="4532" customFormat="false" ht="15" hidden="false" customHeight="false" outlineLevel="0" collapsed="false">
      <c r="A4532" s="0" t="n">
        <f aca="false">Data!C4532</f>
        <v>0.0155</v>
      </c>
      <c r="B4532" s="0" t="n">
        <f aca="false">Data!C4533</f>
        <v>0.0162</v>
      </c>
      <c r="C4532" s="0" t="n">
        <f aca="false">Summary!$B$8+(A4532-Summary!$B$8)*EXP(-Summary!$B$7*Summary!$B$3)</f>
        <v>0.0154994672718143</v>
      </c>
      <c r="D4532" s="0" t="n">
        <f aca="false">Summary!$B$9^2*(1-EXP(-2*Summary!$B$7*Summary!$B$3))/(2*Summary!$B$7)</f>
        <v>2.13796991461712E-007</v>
      </c>
      <c r="E4532" s="0" t="n">
        <f aca="false">LN(NORMDIST(B4532,C4532,SQRT(D4532),FALSE()))</f>
        <v>5.61248913281781</v>
      </c>
    </row>
    <row r="4533" customFormat="false" ht="15" hidden="false" customHeight="false" outlineLevel="0" collapsed="false">
      <c r="A4533" s="0" t="n">
        <f aca="false">Data!C4533</f>
        <v>0.0162</v>
      </c>
      <c r="B4533" s="0" t="n">
        <f aca="false">Data!C4534</f>
        <v>0.0159</v>
      </c>
      <c r="C4533" s="0" t="n">
        <f aca="false">Summary!$B$8+(A4533-Summary!$B$8)*EXP(-Summary!$B$7*Summary!$B$3)</f>
        <v>0.01619918051774</v>
      </c>
      <c r="D4533" s="0" t="n">
        <f aca="false">Summary!$B$9^2*(1-EXP(-2*Summary!$B$7*Summary!$B$3))/(2*Summary!$B$7)</f>
        <v>2.13796991461712E-007</v>
      </c>
      <c r="E4533" s="0" t="n">
        <f aca="false">LN(NORMDIST(B4533,C4533,SQRT(D4533),FALSE()))</f>
        <v>6.55084920589661</v>
      </c>
    </row>
    <row r="4534" customFormat="false" ht="15" hidden="false" customHeight="false" outlineLevel="0" collapsed="false">
      <c r="A4534" s="0" t="n">
        <f aca="false">Data!C4534</f>
        <v>0.0159</v>
      </c>
      <c r="B4534" s="0" t="n">
        <f aca="false">Data!C4535</f>
        <v>0.0158</v>
      </c>
      <c r="C4534" s="0" t="n">
        <f aca="false">Summary!$B$8+(A4534-Summary!$B$8)*EXP(-Summary!$B$7*Summary!$B$3)</f>
        <v>0.0158993034123433</v>
      </c>
      <c r="D4534" s="0" t="n">
        <f aca="false">Summary!$B$9^2*(1-EXP(-2*Summary!$B$7*Summary!$B$3))/(2*Summary!$B$7)</f>
        <v>2.13796991461712E-007</v>
      </c>
      <c r="E4534" s="0" t="n">
        <f aca="false">LN(NORMDIST(B4534,C4534,SQRT(D4534),FALSE()))</f>
        <v>6.73711893295781</v>
      </c>
    </row>
    <row r="4535" customFormat="false" ht="15" hidden="false" customHeight="false" outlineLevel="0" collapsed="false">
      <c r="A4535" s="0" t="n">
        <f aca="false">Data!C4535</f>
        <v>0.0158</v>
      </c>
      <c r="B4535" s="0" t="n">
        <f aca="false">Data!C4536</f>
        <v>0.0158</v>
      </c>
      <c r="C4535" s="0" t="n">
        <f aca="false">Summary!$B$8+(A4535-Summary!$B$8)*EXP(-Summary!$B$7*Summary!$B$3)</f>
        <v>0.0157993443772111</v>
      </c>
      <c r="D4535" s="0" t="n">
        <f aca="false">Summary!$B$9^2*(1-EXP(-2*Summary!$B$7*Summary!$B$3))/(2*Summary!$B$7)</f>
        <v>2.13796991461712E-007</v>
      </c>
      <c r="E4535" s="0" t="n">
        <f aca="false">LN(NORMDIST(B4535,C4535,SQRT(D4535),FALSE()))</f>
        <v>6.76017991663762</v>
      </c>
    </row>
    <row r="4536" customFormat="false" ht="15" hidden="false" customHeight="false" outlineLevel="0" collapsed="false">
      <c r="A4536" s="0" t="n">
        <f aca="false">Data!C4536</f>
        <v>0.0158</v>
      </c>
      <c r="B4536" s="0" t="n">
        <f aca="false">Data!C4537</f>
        <v>0.0162</v>
      </c>
      <c r="C4536" s="0" t="n">
        <f aca="false">Summary!$B$8+(A4536-Summary!$B$8)*EXP(-Summary!$B$7*Summary!$B$3)</f>
        <v>0.0157993443772111</v>
      </c>
      <c r="D4536" s="0" t="n">
        <f aca="false">Summary!$B$9^2*(1-EXP(-2*Summary!$B$7*Summary!$B$3))/(2*Summary!$B$7)</f>
        <v>2.13796991461712E-007</v>
      </c>
      <c r="E4536" s="0" t="n">
        <f aca="false">LN(NORMDIST(B4536,C4536,SQRT(D4536),FALSE()))</f>
        <v>6.38476654638</v>
      </c>
    </row>
    <row r="4537" customFormat="false" ht="15" hidden="false" customHeight="false" outlineLevel="0" collapsed="false">
      <c r="A4537" s="0" t="n">
        <f aca="false">Data!C4537</f>
        <v>0.0162</v>
      </c>
      <c r="B4537" s="0" t="n">
        <f aca="false">Data!C4538</f>
        <v>0.0166</v>
      </c>
      <c r="C4537" s="0" t="n">
        <f aca="false">Summary!$B$8+(A4537-Summary!$B$8)*EXP(-Summary!$B$7*Summary!$B$3)</f>
        <v>0.01619918051774</v>
      </c>
      <c r="D4537" s="0" t="n">
        <f aca="false">Summary!$B$9^2*(1-EXP(-2*Summary!$B$7*Summary!$B$3))/(2*Summary!$B$7)</f>
        <v>2.13796991461712E-007</v>
      </c>
      <c r="E4537" s="0" t="n">
        <f aca="false">LN(NORMDIST(B4537,C4537,SQRT(D4537),FALSE()))</f>
        <v>6.38445941089165</v>
      </c>
    </row>
    <row r="4538" customFormat="false" ht="15" hidden="false" customHeight="false" outlineLevel="0" collapsed="false">
      <c r="A4538" s="0" t="n">
        <f aca="false">Data!C4538</f>
        <v>0.0166</v>
      </c>
      <c r="B4538" s="0" t="n">
        <f aca="false">Data!C4539</f>
        <v>0.0164</v>
      </c>
      <c r="C4538" s="0" t="n">
        <f aca="false">Summary!$B$8+(A4538-Summary!$B$8)*EXP(-Summary!$B$7*Summary!$B$3)</f>
        <v>0.016599016658269</v>
      </c>
      <c r="D4538" s="0" t="n">
        <f aca="false">Summary!$B$9^2*(1-EXP(-2*Summary!$B$7*Summary!$B$3))/(2*Summary!$B$7)</f>
        <v>2.13796991461712E-007</v>
      </c>
      <c r="E4538" s="0" t="n">
        <f aca="false">LN(NORMDIST(B4538,C4538,SQRT(D4538),FALSE()))</f>
        <v>6.66755185822455</v>
      </c>
    </row>
    <row r="4539" customFormat="false" ht="15" hidden="false" customHeight="false" outlineLevel="0" collapsed="false">
      <c r="A4539" s="0" t="n">
        <f aca="false">Data!C4539</f>
        <v>0.0164</v>
      </c>
      <c r="B4539" s="0" t="n">
        <f aca="false">Data!C4540</f>
        <v>0.0163</v>
      </c>
      <c r="C4539" s="0" t="n">
        <f aca="false">Summary!$B$8+(A4539-Summary!$B$8)*EXP(-Summary!$B$7*Summary!$B$3)</f>
        <v>0.0163990985880045</v>
      </c>
      <c r="D4539" s="0" t="n">
        <f aca="false">Summary!$B$9^2*(1-EXP(-2*Summary!$B$7*Summary!$B$3))/(2*Summary!$B$7)</f>
        <v>2.13796991461712E-007</v>
      </c>
      <c r="E4539" s="0" t="n">
        <f aca="false">LN(NORMDIST(B4539,C4539,SQRT(D4539),FALSE()))</f>
        <v>6.73721397068089</v>
      </c>
    </row>
    <row r="4540" customFormat="false" ht="15" hidden="false" customHeight="false" outlineLevel="0" collapsed="false">
      <c r="A4540" s="0" t="n">
        <f aca="false">Data!C4540</f>
        <v>0.0163</v>
      </c>
      <c r="B4540" s="0" t="n">
        <f aca="false">Data!C4541</f>
        <v>0.0164</v>
      </c>
      <c r="C4540" s="0" t="n">
        <f aca="false">Summary!$B$8+(A4540-Summary!$B$8)*EXP(-Summary!$B$7*Summary!$B$3)</f>
        <v>0.0162991395528722</v>
      </c>
      <c r="D4540" s="0" t="n">
        <f aca="false">Summary!$B$9^2*(1-EXP(-2*Summary!$B$7*Summary!$B$3))/(2*Summary!$B$7)</f>
        <v>2.13796991461712E-007</v>
      </c>
      <c r="E4540" s="0" t="n">
        <f aca="false">LN(NORMDIST(B4540,C4540,SQRT(D4540),FALSE()))</f>
        <v>6.73639005906287</v>
      </c>
    </row>
    <row r="4541" customFormat="false" ht="15" hidden="false" customHeight="false" outlineLevel="0" collapsed="false">
      <c r="A4541" s="0" t="n">
        <f aca="false">Data!C4541</f>
        <v>0.0164</v>
      </c>
      <c r="B4541" s="0" t="n">
        <f aca="false">Data!C4542</f>
        <v>0.0166</v>
      </c>
      <c r="C4541" s="0" t="n">
        <f aca="false">Summary!$B$8+(A4541-Summary!$B$8)*EXP(-Summary!$B$7*Summary!$B$3)</f>
        <v>0.0163990985880045</v>
      </c>
      <c r="D4541" s="0" t="n">
        <f aca="false">Summary!$B$9^2*(1-EXP(-2*Summary!$B$7*Summary!$B$3))/(2*Summary!$B$7)</f>
        <v>2.13796991461712E-007</v>
      </c>
      <c r="E4541" s="0" t="n">
        <f aca="false">LN(NORMDIST(B4541,C4541,SQRT(D4541),FALSE()))</f>
        <v>6.66578909470742</v>
      </c>
    </row>
    <row r="4542" customFormat="false" ht="15" hidden="false" customHeight="false" outlineLevel="0" collapsed="false">
      <c r="A4542" s="0" t="n">
        <f aca="false">Data!C4542</f>
        <v>0.0166</v>
      </c>
      <c r="B4542" s="0" t="n">
        <f aca="false">Data!C4543</f>
        <v>0.0166</v>
      </c>
      <c r="C4542" s="0" t="n">
        <f aca="false">Summary!$B$8+(A4542-Summary!$B$8)*EXP(-Summary!$B$7*Summary!$B$3)</f>
        <v>0.016599016658269</v>
      </c>
      <c r="D4542" s="0" t="n">
        <f aca="false">Summary!$B$9^2*(1-EXP(-2*Summary!$B$7*Summary!$B$3))/(2*Summary!$B$7)</f>
        <v>2.13796991461712E-007</v>
      </c>
      <c r="E4542" s="0" t="n">
        <f aca="false">LN(NORMDIST(B4542,C4542,SQRT(D4542),FALSE()))</f>
        <v>6.76017866049338</v>
      </c>
    </row>
    <row r="4543" customFormat="false" ht="15" hidden="false" customHeight="false" outlineLevel="0" collapsed="false">
      <c r="A4543" s="0" t="n">
        <f aca="false">Data!C4543</f>
        <v>0.0166</v>
      </c>
      <c r="B4543" s="0" t="n">
        <f aca="false">Data!C4544</f>
        <v>0.0165</v>
      </c>
      <c r="C4543" s="0" t="n">
        <f aca="false">Summary!$B$8+(A4543-Summary!$B$8)*EXP(-Summary!$B$7*Summary!$B$3)</f>
        <v>0.016599016658269</v>
      </c>
      <c r="D4543" s="0" t="n">
        <f aca="false">Summary!$B$9^2*(1-EXP(-2*Summary!$B$7*Summary!$B$3))/(2*Summary!$B$7)</f>
        <v>2.13796991461712E-007</v>
      </c>
      <c r="E4543" s="0" t="n">
        <f aca="false">LN(NORMDIST(B4543,C4543,SQRT(D4543),FALSE()))</f>
        <v>6.73725193082621</v>
      </c>
    </row>
    <row r="4544" customFormat="false" ht="15" hidden="false" customHeight="false" outlineLevel="0" collapsed="false">
      <c r="A4544" s="0" t="n">
        <f aca="false">Data!C4544</f>
        <v>0.0165</v>
      </c>
      <c r="B4544" s="0" t="n">
        <f aca="false">Data!C4545</f>
        <v>0.0163</v>
      </c>
      <c r="C4544" s="0" t="n">
        <f aca="false">Summary!$B$8+(A4544-Summary!$B$8)*EXP(-Summary!$B$7*Summary!$B$3)</f>
        <v>0.0164990576231367</v>
      </c>
      <c r="D4544" s="0" t="n">
        <f aca="false">Summary!$B$9^2*(1-EXP(-2*Summary!$B$7*Summary!$B$3))/(2*Summary!$B$7)</f>
        <v>2.13796991461712E-007</v>
      </c>
      <c r="E4544" s="0" t="n">
        <f aca="false">LN(NORMDIST(B4544,C4544,SQRT(D4544),FALSE()))</f>
        <v>6.66751372143838</v>
      </c>
    </row>
    <row r="4545" customFormat="false" ht="15" hidden="false" customHeight="false" outlineLevel="0" collapsed="false">
      <c r="A4545" s="0" t="n">
        <f aca="false">Data!C4545</f>
        <v>0.0163</v>
      </c>
      <c r="B4545" s="0" t="n">
        <f aca="false">Data!C4546</f>
        <v>0.0165</v>
      </c>
      <c r="C4545" s="0" t="n">
        <f aca="false">Summary!$B$8+(A4545-Summary!$B$8)*EXP(-Summary!$B$7*Summary!$B$3)</f>
        <v>0.0162991395528722</v>
      </c>
      <c r="D4545" s="0" t="n">
        <f aca="false">Summary!$B$9^2*(1-EXP(-2*Summary!$B$7*Summary!$B$3))/(2*Summary!$B$7)</f>
        <v>2.13796991461712E-007</v>
      </c>
      <c r="E4545" s="0" t="n">
        <f aca="false">LN(NORMDIST(B4545,C4545,SQRT(D4545),FALSE()))</f>
        <v>6.6658275847753</v>
      </c>
    </row>
    <row r="4546" customFormat="false" ht="15" hidden="false" customHeight="false" outlineLevel="0" collapsed="false">
      <c r="A4546" s="0" t="n">
        <f aca="false">Data!C4546</f>
        <v>0.0165</v>
      </c>
      <c r="B4546" s="0" t="n">
        <f aca="false">Data!C4547</f>
        <v>0.017</v>
      </c>
      <c r="C4546" s="0" t="n">
        <f aca="false">Summary!$B$8+(A4546-Summary!$B$8)*EXP(-Summary!$B$7*Summary!$B$3)</f>
        <v>0.0164990576231367</v>
      </c>
      <c r="D4546" s="0" t="n">
        <f aca="false">Summary!$B$9^2*(1-EXP(-2*Summary!$B$7*Summary!$B$3))/(2*Summary!$B$7)</f>
        <v>2.13796991461712E-007</v>
      </c>
      <c r="E4546" s="0" t="n">
        <f aca="false">LN(NORMDIST(B4546,C4546,SQRT(D4546),FALSE()))</f>
        <v>6.17330815249232</v>
      </c>
    </row>
    <row r="4547" customFormat="false" ht="15" hidden="false" customHeight="false" outlineLevel="0" collapsed="false">
      <c r="A4547" s="0" t="n">
        <f aca="false">Data!C4547</f>
        <v>0.017</v>
      </c>
      <c r="B4547" s="0" t="n">
        <f aca="false">Data!C4548</f>
        <v>0.0168</v>
      </c>
      <c r="C4547" s="0" t="n">
        <f aca="false">Summary!$B$8+(A4547-Summary!$B$8)*EXP(-Summary!$B$7*Summary!$B$3)</f>
        <v>0.0169988527987979</v>
      </c>
      <c r="D4547" s="0" t="n">
        <f aca="false">Summary!$B$9^2*(1-EXP(-2*Summary!$B$7*Summary!$B$3))/(2*Summary!$B$7)</f>
        <v>2.13796991461712E-007</v>
      </c>
      <c r="E4547" s="0" t="n">
        <f aca="false">LN(NORMDIST(B4547,C4547,SQRT(D4547),FALSE()))</f>
        <v>6.66770432687796</v>
      </c>
    </row>
    <row r="4548" customFormat="false" ht="15" hidden="false" customHeight="false" outlineLevel="0" collapsed="false">
      <c r="A4548" s="0" t="n">
        <f aca="false">Data!C4548</f>
        <v>0.0168</v>
      </c>
      <c r="B4548" s="0" t="n">
        <f aca="false">Data!C4549</f>
        <v>0.0168</v>
      </c>
      <c r="C4548" s="0" t="n">
        <f aca="false">Summary!$B$8+(A4548-Summary!$B$8)*EXP(-Summary!$B$7*Summary!$B$3)</f>
        <v>0.0167989347285334</v>
      </c>
      <c r="D4548" s="0" t="n">
        <f aca="false">Summary!$B$9^2*(1-EXP(-2*Summary!$B$7*Summary!$B$3))/(2*Summary!$B$7)</f>
        <v>2.13796991461712E-007</v>
      </c>
      <c r="E4548" s="0" t="n">
        <f aca="false">LN(NORMDIST(B4548,C4548,SQRT(D4548),FALSE()))</f>
        <v>6.76017826796602</v>
      </c>
    </row>
    <row r="4549" customFormat="false" ht="15" hidden="false" customHeight="false" outlineLevel="0" collapsed="false">
      <c r="A4549" s="0" t="n">
        <f aca="false">Data!C4549</f>
        <v>0.0168</v>
      </c>
      <c r="B4549" s="0" t="n">
        <f aca="false">Data!C4550</f>
        <v>0.0167</v>
      </c>
      <c r="C4549" s="0" t="n">
        <f aca="false">Summary!$B$8+(A4549-Summary!$B$8)*EXP(-Summary!$B$7*Summary!$B$3)</f>
        <v>0.0167989347285334</v>
      </c>
      <c r="D4549" s="0" t="n">
        <f aca="false">Summary!$B$9^2*(1-EXP(-2*Summary!$B$7*Summary!$B$3))/(2*Summary!$B$7)</f>
        <v>2.13796991461712E-007</v>
      </c>
      <c r="E4549" s="0" t="n">
        <f aca="false">LN(NORMDIST(B4549,C4549,SQRT(D4549),FALSE()))</f>
        <v>6.73728985957501</v>
      </c>
    </row>
    <row r="4550" customFormat="false" ht="15" hidden="false" customHeight="false" outlineLevel="0" collapsed="false">
      <c r="A4550" s="0" t="n">
        <f aca="false">Data!C4550</f>
        <v>0.0167</v>
      </c>
      <c r="B4550" s="0" t="n">
        <f aca="false">Data!C4551</f>
        <v>0.0167</v>
      </c>
      <c r="C4550" s="0" t="n">
        <f aca="false">Summary!$B$8+(A4550-Summary!$B$8)*EXP(-Summary!$B$7*Summary!$B$3)</f>
        <v>0.0166989756934012</v>
      </c>
      <c r="D4550" s="0" t="n">
        <f aca="false">Summary!$B$9^2*(1-EXP(-2*Summary!$B$7*Summary!$B$3))/(2*Summary!$B$7)</f>
        <v>2.13796991461712E-007</v>
      </c>
      <c r="E4550" s="0" t="n">
        <f aca="false">LN(NORMDIST(B4550,C4550,SQRT(D4550),FALSE()))</f>
        <v>6.76017846815426</v>
      </c>
    </row>
    <row r="4551" customFormat="false" ht="15" hidden="false" customHeight="false" outlineLevel="0" collapsed="false">
      <c r="A4551" s="0" t="n">
        <f aca="false">Data!C4551</f>
        <v>0.0167</v>
      </c>
      <c r="B4551" s="0" t="n">
        <f aca="false">Data!C4552</f>
        <v>0.0171</v>
      </c>
      <c r="C4551" s="0" t="n">
        <f aca="false">Summary!$B$8+(A4551-Summary!$B$8)*EXP(-Summary!$B$7*Summary!$B$3)</f>
        <v>0.0166989756934012</v>
      </c>
      <c r="D4551" s="0" t="n">
        <f aca="false">Summary!$B$9^2*(1-EXP(-2*Summary!$B$7*Summary!$B$3))/(2*Summary!$B$7)</f>
        <v>2.13796991461712E-007</v>
      </c>
      <c r="E4551" s="0" t="n">
        <f aca="false">LN(NORMDIST(B4551,C4551,SQRT(D4551),FALSE()))</f>
        <v>6.38407531492576</v>
      </c>
    </row>
    <row r="4552" customFormat="false" ht="15" hidden="false" customHeight="false" outlineLevel="0" collapsed="false">
      <c r="A4552" s="0" t="n">
        <f aca="false">Data!C4552</f>
        <v>0.0171</v>
      </c>
      <c r="B4552" s="0" t="n">
        <f aca="false">Data!C4553</f>
        <v>0.0173</v>
      </c>
      <c r="C4552" s="0" t="n">
        <f aca="false">Summary!$B$8+(A4552-Summary!$B$8)*EXP(-Summary!$B$7*Summary!$B$3)</f>
        <v>0.0170988118339302</v>
      </c>
      <c r="D4552" s="0" t="n">
        <f aca="false">Summary!$B$9^2*(1-EXP(-2*Summary!$B$7*Summary!$B$3))/(2*Summary!$B$7)</f>
        <v>2.13796991461712E-007</v>
      </c>
      <c r="E4552" s="0" t="n">
        <f aca="false">LN(NORMDIST(B4552,C4552,SQRT(D4552),FALSE()))</f>
        <v>6.66551944445658</v>
      </c>
    </row>
    <row r="4553" customFormat="false" ht="15" hidden="false" customHeight="false" outlineLevel="0" collapsed="false">
      <c r="A4553" s="0" t="n">
        <f aca="false">Data!C4553</f>
        <v>0.0173</v>
      </c>
      <c r="B4553" s="0" t="n">
        <f aca="false">Data!C4554</f>
        <v>0.0176</v>
      </c>
      <c r="C4553" s="0" t="n">
        <f aca="false">Summary!$B$8+(A4553-Summary!$B$8)*EXP(-Summary!$B$7*Summary!$B$3)</f>
        <v>0.0172987299041946</v>
      </c>
      <c r="D4553" s="0" t="n">
        <f aca="false">Summary!$B$9^2*(1-EXP(-2*Summary!$B$7*Summary!$B$3))/(2*Summary!$B$7)</f>
        <v>2.13796991461712E-007</v>
      </c>
      <c r="E4553" s="0" t="n">
        <f aca="false">LN(NORMDIST(B4553,C4553,SQRT(D4553),FALSE()))</f>
        <v>6.54791490728275</v>
      </c>
    </row>
    <row r="4554" customFormat="false" ht="15" hidden="false" customHeight="false" outlineLevel="0" collapsed="false">
      <c r="A4554" s="0" t="n">
        <f aca="false">Data!C4554</f>
        <v>0.0176</v>
      </c>
      <c r="B4554" s="0" t="n">
        <f aca="false">Data!C4555</f>
        <v>0.0177</v>
      </c>
      <c r="C4554" s="0" t="n">
        <f aca="false">Summary!$B$8+(A4554-Summary!$B$8)*EXP(-Summary!$B$7*Summary!$B$3)</f>
        <v>0.0175986070095914</v>
      </c>
      <c r="D4554" s="0" t="n">
        <f aca="false">Summary!$B$9^2*(1-EXP(-2*Summary!$B$7*Summary!$B$3))/(2*Summary!$B$7)</f>
        <v>2.13796991461712E-007</v>
      </c>
      <c r="E4554" s="0" t="n">
        <f aca="false">LN(NORMDIST(B4554,C4554,SQRT(D4554),FALSE()))</f>
        <v>6.73613816424326</v>
      </c>
    </row>
    <row r="4555" customFormat="false" ht="15" hidden="false" customHeight="false" outlineLevel="0" collapsed="false">
      <c r="A4555" s="0" t="n">
        <f aca="false">Data!C4555</f>
        <v>0.0177</v>
      </c>
      <c r="B4555" s="0" t="n">
        <f aca="false">Data!C4556</f>
        <v>0.0178</v>
      </c>
      <c r="C4555" s="0" t="n">
        <f aca="false">Summary!$B$8+(A4555-Summary!$B$8)*EXP(-Summary!$B$7*Summary!$B$3)</f>
        <v>0.0176985660447236</v>
      </c>
      <c r="D4555" s="0" t="n">
        <f aca="false">Summary!$B$9^2*(1-EXP(-2*Summary!$B$7*Summary!$B$3))/(2*Summary!$B$7)</f>
        <v>2.13796991461712E-007</v>
      </c>
      <c r="E4555" s="0" t="n">
        <f aca="false">LN(NORMDIST(B4555,C4555,SQRT(D4555),FALSE()))</f>
        <v>6.73611873277476</v>
      </c>
    </row>
    <row r="4556" customFormat="false" ht="15" hidden="false" customHeight="false" outlineLevel="0" collapsed="false">
      <c r="A4556" s="0" t="n">
        <f aca="false">Data!C4556</f>
        <v>0.0178</v>
      </c>
      <c r="B4556" s="0" t="n">
        <f aca="false">Data!C4557</f>
        <v>0.018</v>
      </c>
      <c r="C4556" s="0" t="n">
        <f aca="false">Summary!$B$8+(A4556-Summary!$B$8)*EXP(-Summary!$B$7*Summary!$B$3)</f>
        <v>0.0177985250798558</v>
      </c>
      <c r="D4556" s="0" t="n">
        <f aca="false">Summary!$B$9^2*(1-EXP(-2*Summary!$B$7*Summary!$B$3))/(2*Summary!$B$7)</f>
        <v>2.13796991461712E-007</v>
      </c>
      <c r="E4556" s="0" t="n">
        <f aca="false">LN(NORMDIST(B4556,C4556,SQRT(D4556),FALSE()))</f>
        <v>6.66524940959837</v>
      </c>
    </row>
    <row r="4557" customFormat="false" ht="15" hidden="false" customHeight="false" outlineLevel="0" collapsed="false">
      <c r="A4557" s="0" t="n">
        <f aca="false">Data!C4557</f>
        <v>0.018</v>
      </c>
      <c r="B4557" s="0" t="n">
        <f aca="false">Data!C4558</f>
        <v>0.0181</v>
      </c>
      <c r="C4557" s="0" t="n">
        <f aca="false">Summary!$B$8+(A4557-Summary!$B$8)*EXP(-Summary!$B$7*Summary!$B$3)</f>
        <v>0.0179984431501203</v>
      </c>
      <c r="D4557" s="0" t="n">
        <f aca="false">Summary!$B$9^2*(1-EXP(-2*Summary!$B$7*Summary!$B$3))/(2*Summary!$B$7)</f>
        <v>2.13796991461712E-007</v>
      </c>
      <c r="E4557" s="0" t="n">
        <f aca="false">LN(NORMDIST(B4557,C4557,SQRT(D4557),FALSE()))</f>
        <v>6.73606039127449</v>
      </c>
    </row>
    <row r="4558" customFormat="false" ht="15" hidden="false" customHeight="false" outlineLevel="0" collapsed="false">
      <c r="A4558" s="0" t="n">
        <f aca="false">Data!C4558</f>
        <v>0.0181</v>
      </c>
      <c r="B4558" s="0" t="n">
        <f aca="false">Data!C4559</f>
        <v>0.0174</v>
      </c>
      <c r="C4558" s="0" t="n">
        <f aca="false">Summary!$B$8+(A4558-Summary!$B$8)*EXP(-Summary!$B$7*Summary!$B$3)</f>
        <v>0.0180984021852526</v>
      </c>
      <c r="D4558" s="0" t="n">
        <f aca="false">Summary!$B$9^2*(1-EXP(-2*Summary!$B$7*Summary!$B$3))/(2*Summary!$B$7)</f>
        <v>2.13796991461712E-007</v>
      </c>
      <c r="E4558" s="0" t="n">
        <f aca="false">LN(NORMDIST(B4558,C4558,SQRT(D4558),FALSE()))</f>
        <v>5.61945950895203</v>
      </c>
    </row>
    <row r="4559" customFormat="false" ht="15" hidden="false" customHeight="false" outlineLevel="0" collapsed="false">
      <c r="A4559" s="0" t="n">
        <f aca="false">Data!C4559</f>
        <v>0.0174</v>
      </c>
      <c r="B4559" s="0" t="n">
        <f aca="false">Data!C4560</f>
        <v>0.0172</v>
      </c>
      <c r="C4559" s="0" t="n">
        <f aca="false">Summary!$B$8+(A4559-Summary!$B$8)*EXP(-Summary!$B$7*Summary!$B$3)</f>
        <v>0.0173986889393269</v>
      </c>
      <c r="D4559" s="0" t="n">
        <f aca="false">Summary!$B$9^2*(1-EXP(-2*Summary!$B$7*Summary!$B$3))/(2*Summary!$B$7)</f>
        <v>2.13796991461712E-007</v>
      </c>
      <c r="E4559" s="0" t="n">
        <f aca="false">LN(NORMDIST(B4559,C4559,SQRT(D4559),FALSE()))</f>
        <v>6.66785666994528</v>
      </c>
    </row>
    <row r="4560" customFormat="false" ht="15" hidden="false" customHeight="false" outlineLevel="0" collapsed="false">
      <c r="A4560" s="0" t="n">
        <f aca="false">Data!C4560</f>
        <v>0.0172</v>
      </c>
      <c r="B4560" s="0" t="n">
        <f aca="false">Data!C4561</f>
        <v>0.0174</v>
      </c>
      <c r="C4560" s="0" t="n">
        <f aca="false">Summary!$B$8+(A4560-Summary!$B$8)*EXP(-Summary!$B$7*Summary!$B$3)</f>
        <v>0.0171987708690624</v>
      </c>
      <c r="D4560" s="0" t="n">
        <f aca="false">Summary!$B$9^2*(1-EXP(-2*Summary!$B$7*Summary!$B$3))/(2*Summary!$B$7)</f>
        <v>2.13796991461712E-007</v>
      </c>
      <c r="E4560" s="0" t="n">
        <f aca="false">LN(NORMDIST(B4560,C4560,SQRT(D4560),FALSE()))</f>
        <v>6.66548089159566</v>
      </c>
    </row>
    <row r="4561" customFormat="false" ht="15" hidden="false" customHeight="false" outlineLevel="0" collapsed="false">
      <c r="A4561" s="0" t="n">
        <f aca="false">Data!C4561</f>
        <v>0.0174</v>
      </c>
      <c r="B4561" s="0" t="n">
        <f aca="false">Data!C4562</f>
        <v>0.0179</v>
      </c>
      <c r="C4561" s="0" t="n">
        <f aca="false">Summary!$B$8+(A4561-Summary!$B$8)*EXP(-Summary!$B$7*Summary!$B$3)</f>
        <v>0.0173986889393269</v>
      </c>
      <c r="D4561" s="0" t="n">
        <f aca="false">Summary!$B$9^2*(1-EXP(-2*Summary!$B$7*Summary!$B$3))/(2*Summary!$B$7)</f>
        <v>2.13796991461712E-007</v>
      </c>
      <c r="E4561" s="0" t="n">
        <f aca="false">LN(NORMDIST(B4561,C4561,SQRT(D4561),FALSE()))</f>
        <v>6.17244398080016</v>
      </c>
    </row>
    <row r="4562" customFormat="false" ht="15" hidden="false" customHeight="false" outlineLevel="0" collapsed="false">
      <c r="A4562" s="0" t="n">
        <f aca="false">Data!C4562</f>
        <v>0.0179</v>
      </c>
      <c r="B4562" s="0" t="n">
        <f aca="false">Data!C4563</f>
        <v>0.0177</v>
      </c>
      <c r="C4562" s="0" t="n">
        <f aca="false">Summary!$B$8+(A4562-Summary!$B$8)*EXP(-Summary!$B$7*Summary!$B$3)</f>
        <v>0.0178984841149881</v>
      </c>
      <c r="D4562" s="0" t="n">
        <f aca="false">Summary!$B$9^2*(1-EXP(-2*Summary!$B$7*Summary!$B$3))/(2*Summary!$B$7)</f>
        <v>2.13796991461712E-007</v>
      </c>
      <c r="E4562" s="0" t="n">
        <f aca="false">LN(NORMDIST(B4562,C4562,SQRT(D4562),FALSE()))</f>
        <v>6.668046922174</v>
      </c>
    </row>
    <row r="4563" customFormat="false" ht="15" hidden="false" customHeight="false" outlineLevel="0" collapsed="false">
      <c r="A4563" s="0" t="n">
        <f aca="false">Data!C4563</f>
        <v>0.0177</v>
      </c>
      <c r="B4563" s="0" t="n">
        <f aca="false">Data!C4564</f>
        <v>0.0173</v>
      </c>
      <c r="C4563" s="0" t="n">
        <f aca="false">Summary!$B$8+(A4563-Summary!$B$8)*EXP(-Summary!$B$7*Summary!$B$3)</f>
        <v>0.0176985660447236</v>
      </c>
      <c r="D4563" s="0" t="n">
        <f aca="false">Summary!$B$9^2*(1-EXP(-2*Summary!$B$7*Summary!$B$3))/(2*Summary!$B$7)</f>
        <v>2.13796991461712E-007</v>
      </c>
      <c r="E4563" s="0" t="n">
        <f aca="false">LN(NORMDIST(B4563,C4563,SQRT(D4563),FALSE()))</f>
        <v>6.3886722048609</v>
      </c>
    </row>
    <row r="4564" customFormat="false" ht="15" hidden="false" customHeight="false" outlineLevel="0" collapsed="false">
      <c r="A4564" s="0" t="n">
        <f aca="false">Data!C4564</f>
        <v>0.0173</v>
      </c>
      <c r="B4564" s="0" t="n">
        <f aca="false">Data!C4565</f>
        <v>0.0173</v>
      </c>
      <c r="C4564" s="0" t="n">
        <f aca="false">Summary!$B$8+(A4564-Summary!$B$8)*EXP(-Summary!$B$7*Summary!$B$3)</f>
        <v>0.0172987299041946</v>
      </c>
      <c r="D4564" s="0" t="n">
        <f aca="false">Summary!$B$9^2*(1-EXP(-2*Summary!$B$7*Summary!$B$3))/(2*Summary!$B$7)</f>
        <v>2.13796991461712E-007</v>
      </c>
      <c r="E4564" s="0" t="n">
        <f aca="false">LN(NORMDIST(B4564,C4564,SQRT(D4564),FALSE()))</f>
        <v>6.76017714928784</v>
      </c>
    </row>
    <row r="4565" customFormat="false" ht="15" hidden="false" customHeight="false" outlineLevel="0" collapsed="false">
      <c r="A4565" s="0" t="n">
        <f aca="false">Data!C4565</f>
        <v>0.0173</v>
      </c>
      <c r="B4565" s="0" t="n">
        <f aca="false">Data!C4566</f>
        <v>0.0177</v>
      </c>
      <c r="C4565" s="0" t="n">
        <f aca="false">Summary!$B$8+(A4565-Summary!$B$8)*EXP(-Summary!$B$7*Summary!$B$3)</f>
        <v>0.0172987299041946</v>
      </c>
      <c r="D4565" s="0" t="n">
        <f aca="false">Summary!$B$9^2*(1-EXP(-2*Summary!$B$7*Summary!$B$3))/(2*Summary!$B$7)</f>
        <v>2.13796991461712E-007</v>
      </c>
      <c r="E4565" s="0" t="n">
        <f aca="false">LN(NORMDIST(B4565,C4565,SQRT(D4565),FALSE()))</f>
        <v>6.38361414074541</v>
      </c>
    </row>
    <row r="4566" customFormat="false" ht="15" hidden="false" customHeight="false" outlineLevel="0" collapsed="false">
      <c r="A4566" s="0" t="n">
        <f aca="false">Data!C4566</f>
        <v>0.0177</v>
      </c>
      <c r="B4566" s="0" t="n">
        <f aca="false">Data!C4567</f>
        <v>0.0175</v>
      </c>
      <c r="C4566" s="0" t="n">
        <f aca="false">Summary!$B$8+(A4566-Summary!$B$8)*EXP(-Summary!$B$7*Summary!$B$3)</f>
        <v>0.0176985660447236</v>
      </c>
      <c r="D4566" s="0" t="n">
        <f aca="false">Summary!$B$9^2*(1-EXP(-2*Summary!$B$7*Summary!$B$3))/(2*Summary!$B$7)</f>
        <v>2.13796991461712E-007</v>
      </c>
      <c r="E4566" s="0" t="n">
        <f aca="false">LN(NORMDIST(B4566,C4566,SQRT(D4566),FALSE()))</f>
        <v>6.6679708448299</v>
      </c>
    </row>
    <row r="4567" customFormat="false" ht="15" hidden="false" customHeight="false" outlineLevel="0" collapsed="false">
      <c r="A4567" s="0" t="n">
        <f aca="false">Data!C4567</f>
        <v>0.0175</v>
      </c>
      <c r="B4567" s="0" t="n">
        <f aca="false">Data!C4568</f>
        <v>0.0171</v>
      </c>
      <c r="C4567" s="0" t="n">
        <f aca="false">Summary!$B$8+(A4567-Summary!$B$8)*EXP(-Summary!$B$7*Summary!$B$3)</f>
        <v>0.0174986479744591</v>
      </c>
      <c r="D4567" s="0" t="n">
        <f aca="false">Summary!$B$9^2*(1-EXP(-2*Summary!$B$7*Summary!$B$3))/(2*Summary!$B$7)</f>
        <v>2.13796991461712E-007</v>
      </c>
      <c r="E4567" s="0" t="n">
        <f aca="false">LN(NORMDIST(B4567,C4567,SQRT(D4567),FALSE()))</f>
        <v>6.38851945356796</v>
      </c>
    </row>
    <row r="4568" customFormat="false" ht="15" hidden="false" customHeight="false" outlineLevel="0" collapsed="false">
      <c r="A4568" s="0" t="n">
        <f aca="false">Data!C4568</f>
        <v>0.0171</v>
      </c>
      <c r="B4568" s="0" t="n">
        <f aca="false">Data!C4569</f>
        <v>0.0172</v>
      </c>
      <c r="C4568" s="0" t="n">
        <f aca="false">Summary!$B$8+(A4568-Summary!$B$8)*EXP(-Summary!$B$7*Summary!$B$3)</f>
        <v>0.0170988118339302</v>
      </c>
      <c r="D4568" s="0" t="n">
        <f aca="false">Summary!$B$9^2*(1-EXP(-2*Summary!$B$7*Summary!$B$3))/(2*Summary!$B$7)</f>
        <v>2.13796991461712E-007</v>
      </c>
      <c r="E4568" s="0" t="n">
        <f aca="false">LN(NORMDIST(B4568,C4568,SQRT(D4568),FALSE()))</f>
        <v>6.73623520384879</v>
      </c>
    </row>
    <row r="4569" customFormat="false" ht="15" hidden="false" customHeight="false" outlineLevel="0" collapsed="false">
      <c r="A4569" s="0" t="n">
        <f aca="false">Data!C4569</f>
        <v>0.0172</v>
      </c>
      <c r="B4569" s="0" t="n">
        <f aca="false">Data!C4570</f>
        <v>0.0173</v>
      </c>
      <c r="C4569" s="0" t="n">
        <f aca="false">Summary!$B$8+(A4569-Summary!$B$8)*EXP(-Summary!$B$7*Summary!$B$3)</f>
        <v>0.0171987708690624</v>
      </c>
      <c r="D4569" s="0" t="n">
        <f aca="false">Summary!$B$9^2*(1-EXP(-2*Summary!$B$7*Summary!$B$3))/(2*Summary!$B$7)</f>
        <v>2.13796991461712E-007</v>
      </c>
      <c r="E4569" s="0" t="n">
        <f aca="false">LN(NORMDIST(B4569,C4569,SQRT(D4569),FALSE()))</f>
        <v>6.73621581162594</v>
      </c>
    </row>
    <row r="4570" customFormat="false" ht="15" hidden="false" customHeight="false" outlineLevel="0" collapsed="false">
      <c r="A4570" s="0" t="n">
        <f aca="false">Data!C4570</f>
        <v>0.0173</v>
      </c>
      <c r="B4570" s="0" t="n">
        <f aca="false">Data!C4571</f>
        <v>0.0176</v>
      </c>
      <c r="C4570" s="0" t="n">
        <f aca="false">Summary!$B$8+(A4570-Summary!$B$8)*EXP(-Summary!$B$7*Summary!$B$3)</f>
        <v>0.0172987299041946</v>
      </c>
      <c r="D4570" s="0" t="n">
        <f aca="false">Summary!$B$9^2*(1-EXP(-2*Summary!$B$7*Summary!$B$3))/(2*Summary!$B$7)</f>
        <v>2.13796991461712E-007</v>
      </c>
      <c r="E4570" s="0" t="n">
        <f aca="false">LN(NORMDIST(B4570,C4570,SQRT(D4570),FALSE()))</f>
        <v>6.54791490728275</v>
      </c>
    </row>
    <row r="4571" customFormat="false" ht="15" hidden="false" customHeight="false" outlineLevel="0" collapsed="false">
      <c r="A4571" s="0" t="n">
        <f aca="false">Data!C4571</f>
        <v>0.0176</v>
      </c>
      <c r="B4571" s="0" t="n">
        <f aca="false">Data!C4572</f>
        <v>0.0174</v>
      </c>
      <c r="C4571" s="0" t="n">
        <f aca="false">Summary!$B$8+(A4571-Summary!$B$8)*EXP(-Summary!$B$7*Summary!$B$3)</f>
        <v>0.0175986070095914</v>
      </c>
      <c r="D4571" s="0" t="n">
        <f aca="false">Summary!$B$9^2*(1-EXP(-2*Summary!$B$7*Summary!$B$3))/(2*Summary!$B$7)</f>
        <v>2.13796991461712E-007</v>
      </c>
      <c r="E4571" s="0" t="n">
        <f aca="false">LN(NORMDIST(B4571,C4571,SQRT(D4571),FALSE()))</f>
        <v>6.66793279438415</v>
      </c>
    </row>
    <row r="4572" customFormat="false" ht="15" hidden="false" customHeight="false" outlineLevel="0" collapsed="false">
      <c r="A4572" s="0" t="n">
        <f aca="false">Data!C4572</f>
        <v>0.0174</v>
      </c>
      <c r="B4572" s="0" t="n">
        <f aca="false">Data!C4573</f>
        <v>0.0173</v>
      </c>
      <c r="C4572" s="0" t="n">
        <f aca="false">Summary!$B$8+(A4572-Summary!$B$8)*EXP(-Summary!$B$7*Summary!$B$3)</f>
        <v>0.0173986889393269</v>
      </c>
      <c r="D4572" s="0" t="n">
        <f aca="false">Summary!$B$9^2*(1-EXP(-2*Summary!$B$7*Summary!$B$3))/(2*Summary!$B$7)</f>
        <v>2.13796991461712E-007</v>
      </c>
      <c r="E4572" s="0" t="n">
        <f aca="false">LN(NORMDIST(B4572,C4572,SQRT(D4572),FALSE()))</f>
        <v>6.73740345744229</v>
      </c>
    </row>
    <row r="4573" customFormat="false" ht="15" hidden="false" customHeight="false" outlineLevel="0" collapsed="false">
      <c r="A4573" s="0" t="n">
        <f aca="false">Data!C4573</f>
        <v>0.0173</v>
      </c>
      <c r="B4573" s="0" t="n">
        <f aca="false">Data!C4574</f>
        <v>0.0175</v>
      </c>
      <c r="C4573" s="0" t="n">
        <f aca="false">Summary!$B$8+(A4573-Summary!$B$8)*EXP(-Summary!$B$7*Summary!$B$3)</f>
        <v>0.0172987299041946</v>
      </c>
      <c r="D4573" s="0" t="n">
        <f aca="false">Summary!$B$9^2*(1-EXP(-2*Summary!$B$7*Summary!$B$3))/(2*Summary!$B$7)</f>
        <v>2.13796991461712E-007</v>
      </c>
      <c r="E4573" s="0" t="n">
        <f aca="false">LN(NORMDIST(B4573,C4573,SQRT(D4573),FALSE()))</f>
        <v>6.6654423308856</v>
      </c>
    </row>
    <row r="4574" customFormat="false" ht="15" hidden="false" customHeight="false" outlineLevel="0" collapsed="false">
      <c r="A4574" s="0" t="n">
        <f aca="false">Data!C4574</f>
        <v>0.0175</v>
      </c>
      <c r="B4574" s="0" t="n">
        <f aca="false">Data!C4575</f>
        <v>0.0176</v>
      </c>
      <c r="C4574" s="0" t="n">
        <f aca="false">Summary!$B$8+(A4574-Summary!$B$8)*EXP(-Summary!$B$7*Summary!$B$3)</f>
        <v>0.0174986479744591</v>
      </c>
      <c r="D4574" s="0" t="n">
        <f aca="false">Summary!$B$9^2*(1-EXP(-2*Summary!$B$7*Summary!$B$3))/(2*Summary!$B$7)</f>
        <v>2.13796991461712E-007</v>
      </c>
      <c r="E4574" s="0" t="n">
        <f aca="false">LN(NORMDIST(B4574,C4574,SQRT(D4574),FALSE()))</f>
        <v>6.73615758786262</v>
      </c>
    </row>
    <row r="4575" customFormat="false" ht="15" hidden="false" customHeight="false" outlineLevel="0" collapsed="false">
      <c r="A4575" s="0" t="n">
        <f aca="false">Data!C4575</f>
        <v>0.0176</v>
      </c>
      <c r="B4575" s="0" t="n">
        <f aca="false">Data!C4576</f>
        <v>0.0179</v>
      </c>
      <c r="C4575" s="0" t="n">
        <f aca="false">Summary!$B$8+(A4575-Summary!$B$8)*EXP(-Summary!$B$7*Summary!$B$3)</f>
        <v>0.0175986070095914</v>
      </c>
      <c r="D4575" s="0" t="n">
        <f aca="false">Summary!$B$9^2*(1-EXP(-2*Summary!$B$7*Summary!$B$3))/(2*Summary!$B$7)</f>
        <v>2.13796991461712E-007</v>
      </c>
      <c r="E4575" s="0" t="n">
        <f aca="false">LN(NORMDIST(B4575,C4575,SQRT(D4575),FALSE()))</f>
        <v>6.54774169614356</v>
      </c>
    </row>
    <row r="4576" customFormat="false" ht="15" hidden="false" customHeight="false" outlineLevel="0" collapsed="false">
      <c r="A4576" s="0" t="n">
        <f aca="false">Data!C4576</f>
        <v>0.0179</v>
      </c>
      <c r="B4576" s="0" t="n">
        <f aca="false">Data!C4577</f>
        <v>0.018</v>
      </c>
      <c r="C4576" s="0" t="n">
        <f aca="false">Summary!$B$8+(A4576-Summary!$B$8)*EXP(-Summary!$B$7*Summary!$B$3)</f>
        <v>0.0178984841149881</v>
      </c>
      <c r="D4576" s="0" t="n">
        <f aca="false">Summary!$B$9^2*(1-EXP(-2*Summary!$B$7*Summary!$B$3))/(2*Summary!$B$7)</f>
        <v>2.13796991461712E-007</v>
      </c>
      <c r="E4576" s="0" t="n">
        <f aca="false">LN(NORMDIST(B4576,C4576,SQRT(D4576),FALSE()))</f>
        <v>6.73607984629038</v>
      </c>
    </row>
    <row r="4577" customFormat="false" ht="15" hidden="false" customHeight="false" outlineLevel="0" collapsed="false">
      <c r="A4577" s="0" t="n">
        <f aca="false">Data!C4577</f>
        <v>0.018</v>
      </c>
      <c r="B4577" s="0" t="n">
        <f aca="false">Data!C4578</f>
        <v>0.0181</v>
      </c>
      <c r="C4577" s="0" t="n">
        <f aca="false">Summary!$B$8+(A4577-Summary!$B$8)*EXP(-Summary!$B$7*Summary!$B$3)</f>
        <v>0.0179984431501203</v>
      </c>
      <c r="D4577" s="0" t="n">
        <f aca="false">Summary!$B$9^2*(1-EXP(-2*Summary!$B$7*Summary!$B$3))/(2*Summary!$B$7)</f>
        <v>2.13796991461712E-007</v>
      </c>
      <c r="E4577" s="0" t="n">
        <f aca="false">LN(NORMDIST(B4577,C4577,SQRT(D4577),FALSE()))</f>
        <v>6.73606039127449</v>
      </c>
    </row>
    <row r="4578" customFormat="false" ht="15" hidden="false" customHeight="false" outlineLevel="0" collapsed="false">
      <c r="A4578" s="0" t="n">
        <f aca="false">Data!C4578</f>
        <v>0.0181</v>
      </c>
      <c r="B4578" s="0" t="n">
        <f aca="false">Data!C4579</f>
        <v>0.0182</v>
      </c>
      <c r="C4578" s="0" t="n">
        <f aca="false">Summary!$B$8+(A4578-Summary!$B$8)*EXP(-Summary!$B$7*Summary!$B$3)</f>
        <v>0.0180984021852526</v>
      </c>
      <c r="D4578" s="0" t="n">
        <f aca="false">Summary!$B$9^2*(1-EXP(-2*Summary!$B$7*Summary!$B$3))/(2*Summary!$B$7)</f>
        <v>2.13796991461712E-007</v>
      </c>
      <c r="E4578" s="0" t="n">
        <f aca="false">LN(NORMDIST(B4578,C4578,SQRT(D4578),FALSE()))</f>
        <v>6.73604092840948</v>
      </c>
    </row>
    <row r="4579" customFormat="false" ht="15" hidden="false" customHeight="false" outlineLevel="0" collapsed="false">
      <c r="A4579" s="0" t="n">
        <f aca="false">Data!C4579</f>
        <v>0.0182</v>
      </c>
      <c r="B4579" s="0" t="n">
        <f aca="false">Data!C4580</f>
        <v>0.0181</v>
      </c>
      <c r="C4579" s="0" t="n">
        <f aca="false">Summary!$B$8+(A4579-Summary!$B$8)*EXP(-Summary!$B$7*Summary!$B$3)</f>
        <v>0.0181983612203848</v>
      </c>
      <c r="D4579" s="0" t="n">
        <f aca="false">Summary!$B$9^2*(1-EXP(-2*Summary!$B$7*Summary!$B$3))/(2*Summary!$B$7)</f>
        <v>2.13796991461712E-007</v>
      </c>
      <c r="E4579" s="0" t="n">
        <f aca="false">LN(NORMDIST(B4579,C4579,SQRT(D4579),FALSE()))</f>
        <v>6.73755448171404</v>
      </c>
    </row>
    <row r="4580" customFormat="false" ht="15" hidden="false" customHeight="false" outlineLevel="0" collapsed="false">
      <c r="A4580" s="0" t="n">
        <f aca="false">Data!C4580</f>
        <v>0.0181</v>
      </c>
      <c r="B4580" s="0" t="n">
        <f aca="false">Data!C4581</f>
        <v>0.0187</v>
      </c>
      <c r="C4580" s="0" t="n">
        <f aca="false">Summary!$B$8+(A4580-Summary!$B$8)*EXP(-Summary!$B$7*Summary!$B$3)</f>
        <v>0.0180984021852526</v>
      </c>
      <c r="D4580" s="0" t="n">
        <f aca="false">Summary!$B$9^2*(1-EXP(-2*Summary!$B$7*Summary!$B$3))/(2*Summary!$B$7)</f>
        <v>2.13796991461712E-007</v>
      </c>
      <c r="E4580" s="0" t="n">
        <f aca="false">LN(NORMDIST(B4580,C4580,SQRT(D4580),FALSE()))</f>
        <v>5.91377067019959</v>
      </c>
    </row>
    <row r="4581" customFormat="false" ht="15" hidden="false" customHeight="false" outlineLevel="0" collapsed="false">
      <c r="A4581" s="0" t="n">
        <f aca="false">Data!C4581</f>
        <v>0.0187</v>
      </c>
      <c r="B4581" s="0" t="n">
        <f aca="false">Data!C4582</f>
        <v>0.0187</v>
      </c>
      <c r="C4581" s="0" t="n">
        <f aca="false">Summary!$B$8+(A4581-Summary!$B$8)*EXP(-Summary!$B$7*Summary!$B$3)</f>
        <v>0.018698156396046</v>
      </c>
      <c r="D4581" s="0" t="n">
        <f aca="false">Summary!$B$9^2*(1-EXP(-2*Summary!$B$7*Summary!$B$3))/(2*Summary!$B$7)</f>
        <v>2.13796991461712E-007</v>
      </c>
      <c r="E4581" s="0" t="n">
        <f aca="false">LN(NORMDIST(B4581,C4581,SQRT(D4581),FALSE()))</f>
        <v>6.76017297305465</v>
      </c>
    </row>
    <row r="4582" customFormat="false" ht="15" hidden="false" customHeight="false" outlineLevel="0" collapsed="false">
      <c r="A4582" s="0" t="n">
        <f aca="false">Data!C4582</f>
        <v>0.0187</v>
      </c>
      <c r="B4582" s="0" t="n">
        <f aca="false">Data!C4583</f>
        <v>0.0185</v>
      </c>
      <c r="C4582" s="0" t="n">
        <f aca="false">Summary!$B$8+(A4582-Summary!$B$8)*EXP(-Summary!$B$7*Summary!$B$3)</f>
        <v>0.018698156396046</v>
      </c>
      <c r="D4582" s="0" t="n">
        <f aca="false">Summary!$B$9^2*(1-EXP(-2*Summary!$B$7*Summary!$B$3))/(2*Summary!$B$7)</f>
        <v>2.13796991461712E-007</v>
      </c>
      <c r="E4582" s="0" t="n">
        <f aca="false">LN(NORMDIST(B4582,C4582,SQRT(D4582),FALSE()))</f>
        <v>6.6683509175852</v>
      </c>
    </row>
    <row r="4583" customFormat="false" ht="15" hidden="false" customHeight="false" outlineLevel="0" collapsed="false">
      <c r="A4583" s="0" t="n">
        <f aca="false">Data!C4583</f>
        <v>0.0185</v>
      </c>
      <c r="B4583" s="0" t="n">
        <f aca="false">Data!C4584</f>
        <v>0.0182</v>
      </c>
      <c r="C4583" s="0" t="n">
        <f aca="false">Summary!$B$8+(A4583-Summary!$B$8)*EXP(-Summary!$B$7*Summary!$B$3)</f>
        <v>0.0184982383257815</v>
      </c>
      <c r="D4583" s="0" t="n">
        <f aca="false">Summary!$B$9^2*(1-EXP(-2*Summary!$B$7*Summary!$B$3))/(2*Summary!$B$7)</f>
        <v>2.13796991461712E-007</v>
      </c>
      <c r="E4583" s="0" t="n">
        <f aca="false">LN(NORMDIST(B4583,C4583,SQRT(D4583),FALSE()))</f>
        <v>6.55216560241456</v>
      </c>
    </row>
    <row r="4584" customFormat="false" ht="15" hidden="false" customHeight="false" outlineLevel="0" collapsed="false">
      <c r="A4584" s="0" t="n">
        <f aca="false">Data!C4584</f>
        <v>0.0182</v>
      </c>
      <c r="B4584" s="0" t="n">
        <f aca="false">Data!C4585</f>
        <v>0.0182</v>
      </c>
      <c r="C4584" s="0" t="n">
        <f aca="false">Summary!$B$8+(A4584-Summary!$B$8)*EXP(-Summary!$B$7*Summary!$B$3)</f>
        <v>0.0181983612203848</v>
      </c>
      <c r="D4584" s="0" t="n">
        <f aca="false">Summary!$B$9^2*(1-EXP(-2*Summary!$B$7*Summary!$B$3))/(2*Summary!$B$7)</f>
        <v>2.13796991461712E-007</v>
      </c>
      <c r="E4584" s="0" t="n">
        <f aca="false">LN(NORMDIST(B4584,C4584,SQRT(D4584),FALSE()))</f>
        <v>6.76017464117193</v>
      </c>
    </row>
    <row r="4585" customFormat="false" ht="15" hidden="false" customHeight="false" outlineLevel="0" collapsed="false">
      <c r="A4585" s="0" t="n">
        <f aca="false">Data!C4585</f>
        <v>0.0182</v>
      </c>
      <c r="B4585" s="0" t="n">
        <f aca="false">Data!C4586</f>
        <v>0.0187</v>
      </c>
      <c r="C4585" s="0" t="n">
        <f aca="false">Summary!$B$8+(A4585-Summary!$B$8)*EXP(-Summary!$B$7*Summary!$B$3)</f>
        <v>0.0181983612203848</v>
      </c>
      <c r="D4585" s="0" t="n">
        <f aca="false">Summary!$B$9^2*(1-EXP(-2*Summary!$B$7*Summary!$B$3))/(2*Summary!$B$7)</f>
        <v>2.13796991461712E-007</v>
      </c>
      <c r="E4585" s="0" t="n">
        <f aca="false">LN(NORMDIST(B4585,C4585,SQRT(D4585),FALSE()))</f>
        <v>6.17167529444407</v>
      </c>
    </row>
    <row r="4586" customFormat="false" ht="15" hidden="false" customHeight="false" outlineLevel="0" collapsed="false">
      <c r="A4586" s="0" t="n">
        <f aca="false">Data!C4586</f>
        <v>0.0187</v>
      </c>
      <c r="B4586" s="0" t="n">
        <f aca="false">Data!C4587</f>
        <v>0.0185</v>
      </c>
      <c r="C4586" s="0" t="n">
        <f aca="false">Summary!$B$8+(A4586-Summary!$B$8)*EXP(-Summary!$B$7*Summary!$B$3)</f>
        <v>0.018698156396046</v>
      </c>
      <c r="D4586" s="0" t="n">
        <f aca="false">Summary!$B$9^2*(1-EXP(-2*Summary!$B$7*Summary!$B$3))/(2*Summary!$B$7)</f>
        <v>2.13796991461712E-007</v>
      </c>
      <c r="E4586" s="0" t="n">
        <f aca="false">LN(NORMDIST(B4586,C4586,SQRT(D4586),FALSE()))</f>
        <v>6.6683509175852</v>
      </c>
    </row>
    <row r="4587" customFormat="false" ht="15" hidden="false" customHeight="false" outlineLevel="0" collapsed="false">
      <c r="A4587" s="0" t="n">
        <f aca="false">Data!C4587</f>
        <v>0.0185</v>
      </c>
      <c r="B4587" s="0" t="n">
        <f aca="false">Data!C4588</f>
        <v>0.0184</v>
      </c>
      <c r="C4587" s="0" t="n">
        <f aca="false">Summary!$B$8+(A4587-Summary!$B$8)*EXP(-Summary!$B$7*Summary!$B$3)</f>
        <v>0.0184982383257815</v>
      </c>
      <c r="D4587" s="0" t="n">
        <f aca="false">Summary!$B$9^2*(1-EXP(-2*Summary!$B$7*Summary!$B$3))/(2*Summary!$B$7)</f>
        <v>2.13796991461712E-007</v>
      </c>
      <c r="E4587" s="0" t="n">
        <f aca="false">LN(NORMDIST(B4587,C4587,SQRT(D4587),FALSE()))</f>
        <v>6.73761098630531</v>
      </c>
    </row>
    <row r="4588" customFormat="false" ht="15" hidden="false" customHeight="false" outlineLevel="0" collapsed="false">
      <c r="A4588" s="0" t="n">
        <f aca="false">Data!C4588</f>
        <v>0.0184</v>
      </c>
      <c r="B4588" s="0" t="n">
        <f aca="false">Data!C4589</f>
        <v>0.0184</v>
      </c>
      <c r="C4588" s="0" t="n">
        <f aca="false">Summary!$B$8+(A4588-Summary!$B$8)*EXP(-Summary!$B$7*Summary!$B$3)</f>
        <v>0.0183982792906493</v>
      </c>
      <c r="D4588" s="0" t="n">
        <f aca="false">Summary!$B$9^2*(1-EXP(-2*Summary!$B$7*Summary!$B$3))/(2*Summary!$B$7)</f>
        <v>2.13796991461712E-007</v>
      </c>
      <c r="E4588" s="0" t="n">
        <f aca="false">LN(NORMDIST(B4588,C4588,SQRT(D4588),FALSE()))</f>
        <v>6.76017399747241</v>
      </c>
    </row>
    <row r="4589" customFormat="false" ht="15" hidden="false" customHeight="false" outlineLevel="0" collapsed="false">
      <c r="A4589" s="0" t="n">
        <f aca="false">Data!C4589</f>
        <v>0.0184</v>
      </c>
      <c r="B4589" s="0" t="n">
        <f aca="false">Data!C4590</f>
        <v>0.0184</v>
      </c>
      <c r="C4589" s="0" t="n">
        <f aca="false">Summary!$B$8+(A4589-Summary!$B$8)*EXP(-Summary!$B$7*Summary!$B$3)</f>
        <v>0.0183982792906493</v>
      </c>
      <c r="D4589" s="0" t="n">
        <f aca="false">Summary!$B$9^2*(1-EXP(-2*Summary!$B$7*Summary!$B$3))/(2*Summary!$B$7)</f>
        <v>2.13796991461712E-007</v>
      </c>
      <c r="E4589" s="0" t="n">
        <f aca="false">LN(NORMDIST(B4589,C4589,SQRT(D4589),FALSE()))</f>
        <v>6.76017399747241</v>
      </c>
    </row>
    <row r="4590" customFormat="false" ht="15" hidden="false" customHeight="false" outlineLevel="0" collapsed="false">
      <c r="A4590" s="0" t="n">
        <f aca="false">Data!C4590</f>
        <v>0.0184</v>
      </c>
      <c r="B4590" s="0" t="n">
        <f aca="false">Data!C4591</f>
        <v>0.0186</v>
      </c>
      <c r="C4590" s="0" t="n">
        <f aca="false">Summary!$B$8+(A4590-Summary!$B$8)*EXP(-Summary!$B$7*Summary!$B$3)</f>
        <v>0.0183982792906493</v>
      </c>
      <c r="D4590" s="0" t="n">
        <f aca="false">Summary!$B$9^2*(1-EXP(-2*Summary!$B$7*Summary!$B$3))/(2*Summary!$B$7)</f>
        <v>2.13796991461712E-007</v>
      </c>
      <c r="E4590" s="0" t="n">
        <f aca="false">LN(NORMDIST(B4590,C4590,SQRT(D4590),FALSE()))</f>
        <v>6.6650176450324</v>
      </c>
    </row>
    <row r="4591" customFormat="false" ht="15" hidden="false" customHeight="false" outlineLevel="0" collapsed="false">
      <c r="A4591" s="0" t="n">
        <f aca="false">Data!C4591</f>
        <v>0.0186</v>
      </c>
      <c r="B4591" s="0" t="n">
        <f aca="false">Data!C4592</f>
        <v>0.0187</v>
      </c>
      <c r="C4591" s="0" t="n">
        <f aca="false">Summary!$B$8+(A4591-Summary!$B$8)*EXP(-Summary!$B$7*Summary!$B$3)</f>
        <v>0.0185981973609138</v>
      </c>
      <c r="D4591" s="0" t="n">
        <f aca="false">Summary!$B$9^2*(1-EXP(-2*Summary!$B$7*Summary!$B$3))/(2*Summary!$B$7)</f>
        <v>2.13796991461712E-007</v>
      </c>
      <c r="E4591" s="0" t="n">
        <f aca="false">LN(NORMDIST(B4591,C4591,SQRT(D4591),FALSE()))</f>
        <v>6.73594349634745</v>
      </c>
    </row>
    <row r="4592" customFormat="false" ht="15" hidden="false" customHeight="false" outlineLevel="0" collapsed="false">
      <c r="A4592" s="0" t="n">
        <f aca="false">Data!C4592</f>
        <v>0.0187</v>
      </c>
      <c r="B4592" s="0" t="n">
        <f aca="false">Data!C4593</f>
        <v>0.0188</v>
      </c>
      <c r="C4592" s="0" t="n">
        <f aca="false">Summary!$B$8+(A4592-Summary!$B$8)*EXP(-Summary!$B$7*Summary!$B$3)</f>
        <v>0.018698156396046</v>
      </c>
      <c r="D4592" s="0" t="n">
        <f aca="false">Summary!$B$9^2*(1-EXP(-2*Summary!$B$7*Summary!$B$3))/(2*Summary!$B$7)</f>
        <v>2.13796991461712E-007</v>
      </c>
      <c r="E4592" s="0" t="n">
        <f aca="false">LN(NORMDIST(B4592,C4592,SQRT(D4592),FALSE()))</f>
        <v>6.73592398638765</v>
      </c>
    </row>
    <row r="4593" customFormat="false" ht="15" hidden="false" customHeight="false" outlineLevel="0" collapsed="false">
      <c r="A4593" s="0" t="n">
        <f aca="false">Data!C4593</f>
        <v>0.0188</v>
      </c>
      <c r="B4593" s="0" t="n">
        <f aca="false">Data!C4594</f>
        <v>0.019</v>
      </c>
      <c r="C4593" s="0" t="n">
        <f aca="false">Summary!$B$8+(A4593-Summary!$B$8)*EXP(-Summary!$B$7*Summary!$B$3)</f>
        <v>0.0187981154311782</v>
      </c>
      <c r="D4593" s="0" t="n">
        <f aca="false">Summary!$B$9^2*(1-EXP(-2*Summary!$B$7*Summary!$B$3))/(2*Summary!$B$7)</f>
        <v>2.13796991461712E-007</v>
      </c>
      <c r="E4593" s="0" t="n">
        <f aca="false">LN(NORMDIST(B4593,C4593,SQRT(D4593),FALSE()))</f>
        <v>6.66486297833915</v>
      </c>
    </row>
    <row r="4594" customFormat="false" ht="15" hidden="false" customHeight="false" outlineLevel="0" collapsed="false">
      <c r="A4594" s="0" t="n">
        <f aca="false">Data!C4594</f>
        <v>0.019</v>
      </c>
      <c r="B4594" s="0" t="n">
        <f aca="false">Data!C4595</f>
        <v>0.0192</v>
      </c>
      <c r="C4594" s="0" t="n">
        <f aca="false">Summary!$B$8+(A4594-Summary!$B$8)*EXP(-Summary!$B$7*Summary!$B$3)</f>
        <v>0.0189980335014427</v>
      </c>
      <c r="D4594" s="0" t="n">
        <f aca="false">Summary!$B$9^2*(1-EXP(-2*Summary!$B$7*Summary!$B$3))/(2*Summary!$B$7)</f>
        <v>2.13796991461712E-007</v>
      </c>
      <c r="E4594" s="0" t="n">
        <f aca="false">LN(NORMDIST(B4594,C4594,SQRT(D4594),FALSE()))</f>
        <v>6.66478559789775</v>
      </c>
    </row>
    <row r="4595" customFormat="false" ht="15" hidden="false" customHeight="false" outlineLevel="0" collapsed="false">
      <c r="A4595" s="0" t="n">
        <f aca="false">Data!C4595</f>
        <v>0.0192</v>
      </c>
      <c r="B4595" s="0" t="n">
        <f aca="false">Data!C4596</f>
        <v>0.0193</v>
      </c>
      <c r="C4595" s="0" t="n">
        <f aca="false">Summary!$B$8+(A4595-Summary!$B$8)*EXP(-Summary!$B$7*Summary!$B$3)</f>
        <v>0.0191979515717072</v>
      </c>
      <c r="D4595" s="0" t="n">
        <f aca="false">Summary!$B$9^2*(1-EXP(-2*Summary!$B$7*Summary!$B$3))/(2*Summary!$B$7)</f>
        <v>2.13796991461712E-007</v>
      </c>
      <c r="E4595" s="0" t="n">
        <f aca="false">LN(NORMDIST(B4595,C4595,SQRT(D4595),FALSE()))</f>
        <v>6.73582631885172</v>
      </c>
    </row>
    <row r="4596" customFormat="false" ht="15" hidden="false" customHeight="false" outlineLevel="0" collapsed="false">
      <c r="A4596" s="0" t="n">
        <f aca="false">Data!C4596</f>
        <v>0.0193</v>
      </c>
      <c r="B4596" s="0" t="n">
        <f aca="false">Data!C4597</f>
        <v>0.0192</v>
      </c>
      <c r="C4596" s="0" t="n">
        <f aca="false">Summary!$B$8+(A4596-Summary!$B$8)*EXP(-Summary!$B$7*Summary!$B$3)</f>
        <v>0.0192979106068394</v>
      </c>
      <c r="D4596" s="0" t="n">
        <f aca="false">Summary!$B$9^2*(1-EXP(-2*Summary!$B$7*Summary!$B$3))/(2*Summary!$B$7)</f>
        <v>2.13796991461712E-007</v>
      </c>
      <c r="E4596" s="0" t="n">
        <f aca="false">LN(NORMDIST(B4596,C4596,SQRT(D4596),FALSE()))</f>
        <v>6.73776131985362</v>
      </c>
    </row>
    <row r="4597" customFormat="false" ht="15" hidden="false" customHeight="false" outlineLevel="0" collapsed="false">
      <c r="A4597" s="0" t="n">
        <f aca="false">Data!C4597</f>
        <v>0.0192</v>
      </c>
      <c r="B4597" s="0" t="n">
        <f aca="false">Data!C4598</f>
        <v>0.0192</v>
      </c>
      <c r="C4597" s="0" t="n">
        <f aca="false">Summary!$B$8+(A4597-Summary!$B$8)*EXP(-Summary!$B$7*Summary!$B$3)</f>
        <v>0.0191979515717072</v>
      </c>
      <c r="D4597" s="0" t="n">
        <f aca="false">Summary!$B$9^2*(1-EXP(-2*Summary!$B$7*Summary!$B$3))/(2*Summary!$B$7)</f>
        <v>2.13796991461712E-007</v>
      </c>
      <c r="E4597" s="0" t="n">
        <f aca="false">LN(NORMDIST(B4597,C4597,SQRT(D4597),FALSE()))</f>
        <v>6.76017110870912</v>
      </c>
    </row>
    <row r="4598" customFormat="false" ht="15" hidden="false" customHeight="false" outlineLevel="0" collapsed="false">
      <c r="A4598" s="0" t="n">
        <f aca="false">Data!C4598</f>
        <v>0.0192</v>
      </c>
      <c r="B4598" s="0" t="n">
        <f aca="false">Data!C4599</f>
        <v>0.0192</v>
      </c>
      <c r="C4598" s="0" t="n">
        <f aca="false">Summary!$B$8+(A4598-Summary!$B$8)*EXP(-Summary!$B$7*Summary!$B$3)</f>
        <v>0.0191979515717072</v>
      </c>
      <c r="D4598" s="0" t="n">
        <f aca="false">Summary!$B$9^2*(1-EXP(-2*Summary!$B$7*Summary!$B$3))/(2*Summary!$B$7)</f>
        <v>2.13796991461712E-007</v>
      </c>
      <c r="E4598" s="0" t="n">
        <f aca="false">LN(NORMDIST(B4598,C4598,SQRT(D4598),FALSE()))</f>
        <v>6.76017110870912</v>
      </c>
    </row>
    <row r="4599" customFormat="false" ht="15" hidden="false" customHeight="false" outlineLevel="0" collapsed="false">
      <c r="A4599" s="0" t="n">
        <f aca="false">Data!C4599</f>
        <v>0.0192</v>
      </c>
      <c r="B4599" s="0" t="n">
        <f aca="false">Data!C4600</f>
        <v>0.0191</v>
      </c>
      <c r="C4599" s="0" t="n">
        <f aca="false">Summary!$B$8+(A4599-Summary!$B$8)*EXP(-Summary!$B$7*Summary!$B$3)</f>
        <v>0.0191979515717072</v>
      </c>
      <c r="D4599" s="0" t="n">
        <f aca="false">Summary!$B$9^2*(1-EXP(-2*Summary!$B$7*Summary!$B$3))/(2*Summary!$B$7)</f>
        <v>2.13796991461712E-007</v>
      </c>
      <c r="E4599" s="0" t="n">
        <f aca="false">LN(NORMDIST(B4599,C4599,SQRT(D4599),FALSE()))</f>
        <v>6.73774255563203</v>
      </c>
    </row>
    <row r="4600" customFormat="false" ht="15" hidden="false" customHeight="false" outlineLevel="0" collapsed="false">
      <c r="A4600" s="0" t="n">
        <f aca="false">Data!C4600</f>
        <v>0.0191</v>
      </c>
      <c r="B4600" s="0" t="n">
        <f aca="false">Data!C4601</f>
        <v>0.0193</v>
      </c>
      <c r="C4600" s="0" t="n">
        <f aca="false">Summary!$B$8+(A4600-Summary!$B$8)*EXP(-Summary!$B$7*Summary!$B$3)</f>
        <v>0.019097992536575</v>
      </c>
      <c r="D4600" s="0" t="n">
        <f aca="false">Summary!$B$9^2*(1-EXP(-2*Summary!$B$7*Summary!$B$3))/(2*Summary!$B$7)</f>
        <v>2.13796991461712E-007</v>
      </c>
      <c r="E4600" s="0" t="n">
        <f aca="false">LN(NORMDIST(B4600,C4600,SQRT(D4600),FALSE()))</f>
        <v>6.66474689590336</v>
      </c>
    </row>
    <row r="4601" customFormat="false" ht="15" hidden="false" customHeight="false" outlineLevel="0" collapsed="false">
      <c r="A4601" s="0" t="n">
        <f aca="false">Data!C4601</f>
        <v>0.0193</v>
      </c>
      <c r="B4601" s="0" t="n">
        <f aca="false">Data!C4602</f>
        <v>0.0193</v>
      </c>
      <c r="C4601" s="0" t="n">
        <f aca="false">Summary!$B$8+(A4601-Summary!$B$8)*EXP(-Summary!$B$7*Summary!$B$3)</f>
        <v>0.0192979106068394</v>
      </c>
      <c r="D4601" s="0" t="n">
        <f aca="false">Summary!$B$9^2*(1-EXP(-2*Summary!$B$7*Summary!$B$3))/(2*Summary!$B$7)</f>
        <v>2.13796991461712E-007</v>
      </c>
      <c r="E4601" s="0" t="n">
        <f aca="false">LN(NORMDIST(B4601,C4601,SQRT(D4601),FALSE()))</f>
        <v>6.76017071229262</v>
      </c>
    </row>
    <row r="4602" customFormat="false" ht="15" hidden="false" customHeight="false" outlineLevel="0" collapsed="false">
      <c r="A4602" s="0" t="n">
        <f aca="false">Data!C4602</f>
        <v>0.0193</v>
      </c>
      <c r="B4602" s="0" t="n">
        <f aca="false">Data!C4603</f>
        <v>0.0192</v>
      </c>
      <c r="C4602" s="0" t="n">
        <f aca="false">Summary!$B$8+(A4602-Summary!$B$8)*EXP(-Summary!$B$7*Summary!$B$3)</f>
        <v>0.0192979106068394</v>
      </c>
      <c r="D4602" s="0" t="n">
        <f aca="false">Summary!$B$9^2*(1-EXP(-2*Summary!$B$7*Summary!$B$3))/(2*Summary!$B$7)</f>
        <v>2.13796991461712E-007</v>
      </c>
      <c r="E4602" s="0" t="n">
        <f aca="false">LN(NORMDIST(B4602,C4602,SQRT(D4602),FALSE()))</f>
        <v>6.73776131985362</v>
      </c>
    </row>
    <row r="4603" customFormat="false" ht="15" hidden="false" customHeight="false" outlineLevel="0" collapsed="false">
      <c r="A4603" s="0" t="n">
        <f aca="false">Data!C4603</f>
        <v>0.0192</v>
      </c>
      <c r="B4603" s="0" t="n">
        <f aca="false">Data!C4604</f>
        <v>0.0191</v>
      </c>
      <c r="C4603" s="0" t="n">
        <f aca="false">Summary!$B$8+(A4603-Summary!$B$8)*EXP(-Summary!$B$7*Summary!$B$3)</f>
        <v>0.0191979515717072</v>
      </c>
      <c r="D4603" s="0" t="n">
        <f aca="false">Summary!$B$9^2*(1-EXP(-2*Summary!$B$7*Summary!$B$3))/(2*Summary!$B$7)</f>
        <v>2.13796991461712E-007</v>
      </c>
      <c r="E4603" s="0" t="n">
        <f aca="false">LN(NORMDIST(B4603,C4603,SQRT(D4603),FALSE()))</f>
        <v>6.73774255563203</v>
      </c>
    </row>
    <row r="4604" customFormat="false" ht="15" hidden="false" customHeight="false" outlineLevel="0" collapsed="false">
      <c r="A4604" s="0" t="n">
        <f aca="false">Data!C4604</f>
        <v>0.0191</v>
      </c>
      <c r="B4604" s="0" t="n">
        <f aca="false">Data!C4605</f>
        <v>0.019</v>
      </c>
      <c r="C4604" s="0" t="n">
        <f aca="false">Summary!$B$8+(A4604-Summary!$B$8)*EXP(-Summary!$B$7*Summary!$B$3)</f>
        <v>0.019097992536575</v>
      </c>
      <c r="D4604" s="0" t="n">
        <f aca="false">Summary!$B$9^2*(1-EXP(-2*Summary!$B$7*Summary!$B$3))/(2*Summary!$B$7)</f>
        <v>2.13796991461712E-007</v>
      </c>
      <c r="E4604" s="0" t="n">
        <f aca="false">LN(NORMDIST(B4604,C4604,SQRT(D4604),FALSE()))</f>
        <v>6.73772378356132</v>
      </c>
    </row>
    <row r="4605" customFormat="false" ht="15" hidden="false" customHeight="false" outlineLevel="0" collapsed="false">
      <c r="A4605" s="0" t="n">
        <f aca="false">Data!C4605</f>
        <v>0.019</v>
      </c>
      <c r="B4605" s="0" t="n">
        <f aca="false">Data!C4606</f>
        <v>0.0193</v>
      </c>
      <c r="C4605" s="0" t="n">
        <f aca="false">Summary!$B$8+(A4605-Summary!$B$8)*EXP(-Summary!$B$7*Summary!$B$3)</f>
        <v>0.0189980335014427</v>
      </c>
      <c r="D4605" s="0" t="n">
        <f aca="false">Summary!$B$9^2*(1-EXP(-2*Summary!$B$7*Summary!$B$3))/(2*Summary!$B$7)</f>
        <v>2.13796991461712E-007</v>
      </c>
      <c r="E4605" s="0" t="n">
        <f aca="false">LN(NORMDIST(B4605,C4605,SQRT(D4605),FALSE()))</f>
        <v>6.54693244344754</v>
      </c>
    </row>
    <row r="4606" customFormat="false" ht="15" hidden="false" customHeight="false" outlineLevel="0" collapsed="false">
      <c r="A4606" s="0" t="n">
        <f aca="false">Data!C4606</f>
        <v>0.0193</v>
      </c>
      <c r="B4606" s="0" t="n">
        <f aca="false">Data!C4607</f>
        <v>0.0194</v>
      </c>
      <c r="C4606" s="0" t="n">
        <f aca="false">Summary!$B$8+(A4606-Summary!$B$8)*EXP(-Summary!$B$7*Summary!$B$3)</f>
        <v>0.0192979106068394</v>
      </c>
      <c r="D4606" s="0" t="n">
        <f aca="false">Summary!$B$9^2*(1-EXP(-2*Summary!$B$7*Summary!$B$3))/(2*Summary!$B$7)</f>
        <v>2.13796991461712E-007</v>
      </c>
      <c r="E4606" s="0" t="n">
        <f aca="false">LN(NORMDIST(B4606,C4606,SQRT(D4606),FALSE()))</f>
        <v>6.73580676179714</v>
      </c>
    </row>
    <row r="4607" customFormat="false" ht="15" hidden="false" customHeight="false" outlineLevel="0" collapsed="false">
      <c r="A4607" s="0" t="n">
        <f aca="false">Data!C4607</f>
        <v>0.0194</v>
      </c>
      <c r="B4607" s="0" t="n">
        <f aca="false">Data!C4608</f>
        <v>0.0193</v>
      </c>
      <c r="C4607" s="0" t="n">
        <f aca="false">Summary!$B$8+(A4607-Summary!$B$8)*EXP(-Summary!$B$7*Summary!$B$3)</f>
        <v>0.0193978696419717</v>
      </c>
      <c r="D4607" s="0" t="n">
        <f aca="false">Summary!$B$9^2*(1-EXP(-2*Summary!$B$7*Summary!$B$3))/(2*Summary!$B$7)</f>
        <v>2.13796991461712E-007</v>
      </c>
      <c r="E4607" s="0" t="n">
        <f aca="false">LN(NORMDIST(B4607,C4607,SQRT(D4607),FALSE()))</f>
        <v>6.73778007622607</v>
      </c>
    </row>
    <row r="4608" customFormat="false" ht="15" hidden="false" customHeight="false" outlineLevel="0" collapsed="false">
      <c r="A4608" s="0" t="n">
        <f aca="false">Data!C4608</f>
        <v>0.0193</v>
      </c>
      <c r="B4608" s="0" t="n">
        <f aca="false">Data!C4609</f>
        <v>0.0192</v>
      </c>
      <c r="C4608" s="0" t="n">
        <f aca="false">Summary!$B$8+(A4608-Summary!$B$8)*EXP(-Summary!$B$7*Summary!$B$3)</f>
        <v>0.0192979106068394</v>
      </c>
      <c r="D4608" s="0" t="n">
        <f aca="false">Summary!$B$9^2*(1-EXP(-2*Summary!$B$7*Summary!$B$3))/(2*Summary!$B$7)</f>
        <v>2.13796991461712E-007</v>
      </c>
      <c r="E4608" s="0" t="n">
        <f aca="false">LN(NORMDIST(B4608,C4608,SQRT(D4608),FALSE()))</f>
        <v>6.73776131985362</v>
      </c>
    </row>
    <row r="4609" customFormat="false" ht="15" hidden="false" customHeight="false" outlineLevel="0" collapsed="false">
      <c r="A4609" s="0" t="n">
        <f aca="false">Data!C4609</f>
        <v>0.0192</v>
      </c>
      <c r="B4609" s="0" t="n">
        <f aca="false">Data!C4610</f>
        <v>0.0194</v>
      </c>
      <c r="C4609" s="0" t="n">
        <f aca="false">Summary!$B$8+(A4609-Summary!$B$8)*EXP(-Summary!$B$7*Summary!$B$3)</f>
        <v>0.0191979515717072</v>
      </c>
      <c r="D4609" s="0" t="n">
        <f aca="false">Summary!$B$9^2*(1-EXP(-2*Summary!$B$7*Summary!$B$3))/(2*Summary!$B$7)</f>
        <v>2.13796991461712E-007</v>
      </c>
      <c r="E4609" s="0" t="n">
        <f aca="false">LN(NORMDIST(B4609,C4609,SQRT(D4609),FALSE()))</f>
        <v>6.66470818605983</v>
      </c>
    </row>
    <row r="4610" customFormat="false" ht="15" hidden="false" customHeight="false" outlineLevel="0" collapsed="false">
      <c r="A4610" s="0" t="n">
        <f aca="false">Data!C4610</f>
        <v>0.0194</v>
      </c>
      <c r="B4610" s="0" t="n">
        <f aca="false">Data!C4611</f>
        <v>0.0194</v>
      </c>
      <c r="C4610" s="0" t="n">
        <f aca="false">Summary!$B$8+(A4610-Summary!$B$8)*EXP(-Summary!$B$7*Summary!$B$3)</f>
        <v>0.0193978696419717</v>
      </c>
      <c r="D4610" s="0" t="n">
        <f aca="false">Summary!$B$9^2*(1-EXP(-2*Summary!$B$7*Summary!$B$3))/(2*Summary!$B$7)</f>
        <v>2.13796991461712E-007</v>
      </c>
      <c r="E4610" s="0" t="n">
        <f aca="false">LN(NORMDIST(B4610,C4610,SQRT(D4610),FALSE()))</f>
        <v>6.760170308027</v>
      </c>
    </row>
    <row r="4611" customFormat="false" ht="15" hidden="false" customHeight="false" outlineLevel="0" collapsed="false">
      <c r="A4611" s="0" t="n">
        <f aca="false">Data!C4611</f>
        <v>0.0194</v>
      </c>
      <c r="B4611" s="0" t="n">
        <f aca="false">Data!C4612</f>
        <v>0.0195</v>
      </c>
      <c r="C4611" s="0" t="n">
        <f aca="false">Summary!$B$8+(A4611-Summary!$B$8)*EXP(-Summary!$B$7*Summary!$B$3)</f>
        <v>0.0193978696419717</v>
      </c>
      <c r="D4611" s="0" t="n">
        <f aca="false">Summary!$B$9^2*(1-EXP(-2*Summary!$B$7*Summary!$B$3))/(2*Summary!$B$7)</f>
        <v>2.13796991461712E-007</v>
      </c>
      <c r="E4611" s="0" t="n">
        <f aca="false">LN(NORMDIST(B4611,C4611,SQRT(D4611),FALSE()))</f>
        <v>6.73578719689343</v>
      </c>
    </row>
    <row r="4612" customFormat="false" ht="15" hidden="false" customHeight="false" outlineLevel="0" collapsed="false">
      <c r="A4612" s="0" t="n">
        <f aca="false">Data!C4612</f>
        <v>0.0195</v>
      </c>
      <c r="B4612" s="0" t="n">
        <f aca="false">Data!C4613</f>
        <v>0.0194</v>
      </c>
      <c r="C4612" s="0" t="n">
        <f aca="false">Summary!$B$8+(A4612-Summary!$B$8)*EXP(-Summary!$B$7*Summary!$B$3)</f>
        <v>0.0194978286771039</v>
      </c>
      <c r="D4612" s="0" t="n">
        <f aca="false">Summary!$B$9^2*(1-EXP(-2*Summary!$B$7*Summary!$B$3))/(2*Summary!$B$7)</f>
        <v>2.13796991461712E-007</v>
      </c>
      <c r="E4612" s="0" t="n">
        <f aca="false">LN(NORMDIST(B4612,C4612,SQRT(D4612),FALSE()))</f>
        <v>6.7377988247494</v>
      </c>
    </row>
    <row r="4613" customFormat="false" ht="15" hidden="false" customHeight="false" outlineLevel="0" collapsed="false">
      <c r="A4613" s="0" t="n">
        <f aca="false">Data!C4613</f>
        <v>0.0194</v>
      </c>
      <c r="B4613" s="0" t="n">
        <f aca="false">Data!C4614</f>
        <v>0.0193</v>
      </c>
      <c r="C4613" s="0" t="n">
        <f aca="false">Summary!$B$8+(A4613-Summary!$B$8)*EXP(-Summary!$B$7*Summary!$B$3)</f>
        <v>0.0193978696419717</v>
      </c>
      <c r="D4613" s="0" t="n">
        <f aca="false">Summary!$B$9^2*(1-EXP(-2*Summary!$B$7*Summary!$B$3))/(2*Summary!$B$7)</f>
        <v>2.13796991461712E-007</v>
      </c>
      <c r="E4613" s="0" t="n">
        <f aca="false">LN(NORMDIST(B4613,C4613,SQRT(D4613),FALSE()))</f>
        <v>6.73778007622607</v>
      </c>
    </row>
    <row r="4614" customFormat="false" ht="15" hidden="false" customHeight="false" outlineLevel="0" collapsed="false">
      <c r="A4614" s="0" t="n">
        <f aca="false">Data!C4614</f>
        <v>0.0193</v>
      </c>
      <c r="B4614" s="0" t="n">
        <f aca="false">Data!C4615</f>
        <v>0.0194</v>
      </c>
      <c r="C4614" s="0" t="n">
        <f aca="false">Summary!$B$8+(A4614-Summary!$B$8)*EXP(-Summary!$B$7*Summary!$B$3)</f>
        <v>0.0192979106068394</v>
      </c>
      <c r="D4614" s="0" t="n">
        <f aca="false">Summary!$B$9^2*(1-EXP(-2*Summary!$B$7*Summary!$B$3))/(2*Summary!$B$7)</f>
        <v>2.13796991461712E-007</v>
      </c>
      <c r="E4614" s="0" t="n">
        <f aca="false">LN(NORMDIST(B4614,C4614,SQRT(D4614),FALSE()))</f>
        <v>6.73580676179714</v>
      </c>
    </row>
    <row r="4615" customFormat="false" ht="15" hidden="false" customHeight="false" outlineLevel="0" collapsed="false">
      <c r="A4615" s="0" t="n">
        <f aca="false">Data!C4615</f>
        <v>0.0194</v>
      </c>
      <c r="B4615" s="0" t="n">
        <f aca="false">Data!C4616</f>
        <v>0.0192</v>
      </c>
      <c r="C4615" s="0" t="n">
        <f aca="false">Summary!$B$8+(A4615-Summary!$B$8)*EXP(-Summary!$B$7*Summary!$B$3)</f>
        <v>0.0193978696419717</v>
      </c>
      <c r="D4615" s="0" t="n">
        <f aca="false">Summary!$B$9^2*(1-EXP(-2*Summary!$B$7*Summary!$B$3))/(2*Summary!$B$7)</f>
        <v>2.13796991461712E-007</v>
      </c>
      <c r="E4615" s="0" t="n">
        <f aca="false">LN(NORMDIST(B4615,C4615,SQRT(D4615),FALSE()))</f>
        <v>6.66861650149066</v>
      </c>
    </row>
    <row r="4616" customFormat="false" ht="15" hidden="false" customHeight="false" outlineLevel="0" collapsed="false">
      <c r="A4616" s="0" t="n">
        <f aca="false">Data!C4616</f>
        <v>0.0192</v>
      </c>
      <c r="B4616" s="0" t="n">
        <f aca="false">Data!C4617</f>
        <v>0.0194</v>
      </c>
      <c r="C4616" s="0" t="n">
        <f aca="false">Summary!$B$8+(A4616-Summary!$B$8)*EXP(-Summary!$B$7*Summary!$B$3)</f>
        <v>0.0191979515717072</v>
      </c>
      <c r="D4616" s="0" t="n">
        <f aca="false">Summary!$B$9^2*(1-EXP(-2*Summary!$B$7*Summary!$B$3))/(2*Summary!$B$7)</f>
        <v>2.13796991461712E-007</v>
      </c>
      <c r="E4616" s="0" t="n">
        <f aca="false">LN(NORMDIST(B4616,C4616,SQRT(D4616),FALSE()))</f>
        <v>6.66470818605983</v>
      </c>
    </row>
    <row r="4617" customFormat="false" ht="15" hidden="false" customHeight="false" outlineLevel="0" collapsed="false">
      <c r="A4617" s="0" t="n">
        <f aca="false">Data!C4617</f>
        <v>0.0194</v>
      </c>
      <c r="B4617" s="0" t="n">
        <f aca="false">Data!C4618</f>
        <v>0.0194</v>
      </c>
      <c r="C4617" s="0" t="n">
        <f aca="false">Summary!$B$8+(A4617-Summary!$B$8)*EXP(-Summary!$B$7*Summary!$B$3)</f>
        <v>0.0193978696419717</v>
      </c>
      <c r="D4617" s="0" t="n">
        <f aca="false">Summary!$B$9^2*(1-EXP(-2*Summary!$B$7*Summary!$B$3))/(2*Summary!$B$7)</f>
        <v>2.13796991461712E-007</v>
      </c>
      <c r="E4617" s="0" t="n">
        <f aca="false">LN(NORMDIST(B4617,C4617,SQRT(D4617),FALSE()))</f>
        <v>6.760170308027</v>
      </c>
    </row>
    <row r="4618" customFormat="false" ht="15" hidden="false" customHeight="false" outlineLevel="0" collapsed="false">
      <c r="A4618" s="0" t="n">
        <f aca="false">Data!C4618</f>
        <v>0.0194</v>
      </c>
      <c r="B4618" s="0" t="n">
        <f aca="false">Data!C4619</f>
        <v>0.0194</v>
      </c>
      <c r="C4618" s="0" t="n">
        <f aca="false">Summary!$B$8+(A4618-Summary!$B$8)*EXP(-Summary!$B$7*Summary!$B$3)</f>
        <v>0.0193978696419717</v>
      </c>
      <c r="D4618" s="0" t="n">
        <f aca="false">Summary!$B$9^2*(1-EXP(-2*Summary!$B$7*Summary!$B$3))/(2*Summary!$B$7)</f>
        <v>2.13796991461712E-007</v>
      </c>
      <c r="E4618" s="0" t="n">
        <f aca="false">LN(NORMDIST(B4618,C4618,SQRT(D4618),FALSE()))</f>
        <v>6.760170308027</v>
      </c>
    </row>
    <row r="4619" customFormat="false" ht="15" hidden="false" customHeight="false" outlineLevel="0" collapsed="false">
      <c r="A4619" s="0" t="n">
        <f aca="false">Data!C4619</f>
        <v>0.0194</v>
      </c>
      <c r="B4619" s="0" t="n">
        <f aca="false">Data!C4620</f>
        <v>0.0194</v>
      </c>
      <c r="C4619" s="0" t="n">
        <f aca="false">Summary!$B$8+(A4619-Summary!$B$8)*EXP(-Summary!$B$7*Summary!$B$3)</f>
        <v>0.0193978696419717</v>
      </c>
      <c r="D4619" s="0" t="n">
        <f aca="false">Summary!$B$9^2*(1-EXP(-2*Summary!$B$7*Summary!$B$3))/(2*Summary!$B$7)</f>
        <v>2.13796991461712E-007</v>
      </c>
      <c r="E4619" s="0" t="n">
        <f aca="false">LN(NORMDIST(B4619,C4619,SQRT(D4619),FALSE()))</f>
        <v>6.760170308027</v>
      </c>
    </row>
    <row r="4620" customFormat="false" ht="15" hidden="false" customHeight="false" outlineLevel="0" collapsed="false">
      <c r="A4620" s="0" t="n">
        <f aca="false">Data!C4620</f>
        <v>0.0194</v>
      </c>
      <c r="B4620" s="0" t="n">
        <f aca="false">Data!C4621</f>
        <v>0.0194</v>
      </c>
      <c r="C4620" s="0" t="n">
        <f aca="false">Summary!$B$8+(A4620-Summary!$B$8)*EXP(-Summary!$B$7*Summary!$B$3)</f>
        <v>0.0193978696419717</v>
      </c>
      <c r="D4620" s="0" t="n">
        <f aca="false">Summary!$B$9^2*(1-EXP(-2*Summary!$B$7*Summary!$B$3))/(2*Summary!$B$7)</f>
        <v>2.13796991461712E-007</v>
      </c>
      <c r="E4620" s="0" t="n">
        <f aca="false">LN(NORMDIST(B4620,C4620,SQRT(D4620),FALSE()))</f>
        <v>6.760170308027</v>
      </c>
    </row>
    <row r="4621" customFormat="false" ht="15" hidden="false" customHeight="false" outlineLevel="0" collapsed="false">
      <c r="A4621" s="0" t="n">
        <f aca="false">Data!C4621</f>
        <v>0.0194</v>
      </c>
      <c r="B4621" s="0" t="n">
        <f aca="false">Data!C4622</f>
        <v>0.0194</v>
      </c>
      <c r="C4621" s="0" t="n">
        <f aca="false">Summary!$B$8+(A4621-Summary!$B$8)*EXP(-Summary!$B$7*Summary!$B$3)</f>
        <v>0.0193978696419717</v>
      </c>
      <c r="D4621" s="0" t="n">
        <f aca="false">Summary!$B$9^2*(1-EXP(-2*Summary!$B$7*Summary!$B$3))/(2*Summary!$B$7)</f>
        <v>2.13796991461712E-007</v>
      </c>
      <c r="E4621" s="0" t="n">
        <f aca="false">LN(NORMDIST(B4621,C4621,SQRT(D4621),FALSE()))</f>
        <v>6.760170308027</v>
      </c>
    </row>
    <row r="4622" customFormat="false" ht="15" hidden="false" customHeight="false" outlineLevel="0" collapsed="false">
      <c r="A4622" s="0" t="n">
        <f aca="false">Data!C4622</f>
        <v>0.0194</v>
      </c>
      <c r="B4622" s="0" t="n">
        <f aca="false">Data!C4623</f>
        <v>0.0194</v>
      </c>
      <c r="C4622" s="0" t="n">
        <f aca="false">Summary!$B$8+(A4622-Summary!$B$8)*EXP(-Summary!$B$7*Summary!$B$3)</f>
        <v>0.0193978696419717</v>
      </c>
      <c r="D4622" s="0" t="n">
        <f aca="false">Summary!$B$9^2*(1-EXP(-2*Summary!$B$7*Summary!$B$3))/(2*Summary!$B$7)</f>
        <v>2.13796991461712E-007</v>
      </c>
      <c r="E4622" s="0" t="n">
        <f aca="false">LN(NORMDIST(B4622,C4622,SQRT(D4622),FALSE()))</f>
        <v>6.760170308027</v>
      </c>
    </row>
    <row r="4623" customFormat="false" ht="15" hidden="false" customHeight="false" outlineLevel="0" collapsed="false">
      <c r="A4623" s="0" t="n">
        <f aca="false">Data!C4623</f>
        <v>0.0194</v>
      </c>
      <c r="B4623" s="0" t="n">
        <f aca="false">Data!C4624</f>
        <v>0.0193</v>
      </c>
      <c r="C4623" s="0" t="n">
        <f aca="false">Summary!$B$8+(A4623-Summary!$B$8)*EXP(-Summary!$B$7*Summary!$B$3)</f>
        <v>0.0193978696419717</v>
      </c>
      <c r="D4623" s="0" t="n">
        <f aca="false">Summary!$B$9^2*(1-EXP(-2*Summary!$B$7*Summary!$B$3))/(2*Summary!$B$7)</f>
        <v>2.13796991461712E-007</v>
      </c>
      <c r="E4623" s="0" t="n">
        <f aca="false">LN(NORMDIST(B4623,C4623,SQRT(D4623),FALSE()))</f>
        <v>6.73778007622607</v>
      </c>
    </row>
    <row r="4624" customFormat="false" ht="15" hidden="false" customHeight="false" outlineLevel="0" collapsed="false">
      <c r="A4624" s="0" t="n">
        <f aca="false">Data!C4624</f>
        <v>0.0193</v>
      </c>
      <c r="B4624" s="0" t="n">
        <f aca="false">Data!C4625</f>
        <v>0.0193</v>
      </c>
      <c r="C4624" s="0" t="n">
        <f aca="false">Summary!$B$8+(A4624-Summary!$B$8)*EXP(-Summary!$B$7*Summary!$B$3)</f>
        <v>0.0192979106068394</v>
      </c>
      <c r="D4624" s="0" t="n">
        <f aca="false">Summary!$B$9^2*(1-EXP(-2*Summary!$B$7*Summary!$B$3))/(2*Summary!$B$7)</f>
        <v>2.13796991461712E-007</v>
      </c>
      <c r="E4624" s="0" t="n">
        <f aca="false">LN(NORMDIST(B4624,C4624,SQRT(D4624),FALSE()))</f>
        <v>6.76017071229262</v>
      </c>
    </row>
    <row r="4625" customFormat="false" ht="15" hidden="false" customHeight="false" outlineLevel="0" collapsed="false">
      <c r="A4625" s="0" t="n">
        <f aca="false">Data!C4625</f>
        <v>0.0193</v>
      </c>
      <c r="B4625" s="0" t="n">
        <f aca="false">Data!C4626</f>
        <v>0.0193</v>
      </c>
      <c r="C4625" s="0" t="n">
        <f aca="false">Summary!$B$8+(A4625-Summary!$B$8)*EXP(-Summary!$B$7*Summary!$B$3)</f>
        <v>0.0192979106068394</v>
      </c>
      <c r="D4625" s="0" t="n">
        <f aca="false">Summary!$B$9^2*(1-EXP(-2*Summary!$B$7*Summary!$B$3))/(2*Summary!$B$7)</f>
        <v>2.13796991461712E-007</v>
      </c>
      <c r="E4625" s="0" t="n">
        <f aca="false">LN(NORMDIST(B4625,C4625,SQRT(D4625),FALSE()))</f>
        <v>6.76017071229262</v>
      </c>
    </row>
    <row r="4626" customFormat="false" ht="15" hidden="false" customHeight="false" outlineLevel="0" collapsed="false">
      <c r="A4626" s="0" t="n">
        <f aca="false">Data!C4626</f>
        <v>0.0193</v>
      </c>
      <c r="B4626" s="0" t="n">
        <f aca="false">Data!C4627</f>
        <v>0.0193</v>
      </c>
      <c r="C4626" s="0" t="n">
        <f aca="false">Summary!$B$8+(A4626-Summary!$B$8)*EXP(-Summary!$B$7*Summary!$B$3)</f>
        <v>0.0192979106068394</v>
      </c>
      <c r="D4626" s="0" t="n">
        <f aca="false">Summary!$B$9^2*(1-EXP(-2*Summary!$B$7*Summary!$B$3))/(2*Summary!$B$7)</f>
        <v>2.13796991461712E-007</v>
      </c>
      <c r="E4626" s="0" t="n">
        <f aca="false">LN(NORMDIST(B4626,C4626,SQRT(D4626),FALSE()))</f>
        <v>6.76017071229262</v>
      </c>
    </row>
    <row r="4627" customFormat="false" ht="15" hidden="false" customHeight="false" outlineLevel="0" collapsed="false">
      <c r="A4627" s="0" t="n">
        <f aca="false">Data!C4627</f>
        <v>0.0193</v>
      </c>
      <c r="B4627" s="0" t="n">
        <f aca="false">Data!C4628</f>
        <v>0.0193</v>
      </c>
      <c r="C4627" s="0" t="n">
        <f aca="false">Summary!$B$8+(A4627-Summary!$B$8)*EXP(-Summary!$B$7*Summary!$B$3)</f>
        <v>0.0192979106068394</v>
      </c>
      <c r="D4627" s="0" t="n">
        <f aca="false">Summary!$B$9^2*(1-EXP(-2*Summary!$B$7*Summary!$B$3))/(2*Summary!$B$7)</f>
        <v>2.13796991461712E-007</v>
      </c>
      <c r="E4627" s="0" t="n">
        <f aca="false">LN(NORMDIST(B4627,C4627,SQRT(D4627),FALSE()))</f>
        <v>6.76017071229262</v>
      </c>
    </row>
    <row r="4628" customFormat="false" ht="15" hidden="false" customHeight="false" outlineLevel="0" collapsed="false">
      <c r="A4628" s="0" t="n">
        <f aca="false">Data!C4628</f>
        <v>0.0193</v>
      </c>
      <c r="B4628" s="0" t="n">
        <f aca="false">Data!C4629</f>
        <v>0.0193</v>
      </c>
      <c r="C4628" s="0" t="n">
        <f aca="false">Summary!$B$8+(A4628-Summary!$B$8)*EXP(-Summary!$B$7*Summary!$B$3)</f>
        <v>0.0192979106068394</v>
      </c>
      <c r="D4628" s="0" t="n">
        <f aca="false">Summary!$B$9^2*(1-EXP(-2*Summary!$B$7*Summary!$B$3))/(2*Summary!$B$7)</f>
        <v>2.13796991461712E-007</v>
      </c>
      <c r="E4628" s="0" t="n">
        <f aca="false">LN(NORMDIST(B4628,C4628,SQRT(D4628),FALSE()))</f>
        <v>6.76017071229262</v>
      </c>
    </row>
    <row r="4629" customFormat="false" ht="15" hidden="false" customHeight="false" outlineLevel="0" collapsed="false">
      <c r="A4629" s="0" t="n">
        <f aca="false">Data!C4629</f>
        <v>0.0193</v>
      </c>
      <c r="B4629" s="0" t="n">
        <f aca="false">Data!C4630</f>
        <v>0.0198</v>
      </c>
      <c r="C4629" s="0" t="n">
        <f aca="false">Summary!$B$8+(A4629-Summary!$B$8)*EXP(-Summary!$B$7*Summary!$B$3)</f>
        <v>0.0192979106068394</v>
      </c>
      <c r="D4629" s="0" t="n">
        <f aca="false">Summary!$B$9^2*(1-EXP(-2*Summary!$B$7*Summary!$B$3))/(2*Summary!$B$7)</f>
        <v>2.13796991461712E-007</v>
      </c>
      <c r="E4629" s="0" t="n">
        <f aca="false">LN(NORMDIST(B4629,C4629,SQRT(D4629),FALSE()))</f>
        <v>6.17061753047035</v>
      </c>
    </row>
    <row r="4630" customFormat="false" ht="15" hidden="false" customHeight="false" outlineLevel="0" collapsed="false">
      <c r="A4630" s="0" t="n">
        <f aca="false">Data!C4630</f>
        <v>0.0198</v>
      </c>
      <c r="B4630" s="0" t="n">
        <f aca="false">Data!C4631</f>
        <v>0.0198</v>
      </c>
      <c r="C4630" s="0" t="n">
        <f aca="false">Summary!$B$8+(A4630-Summary!$B$8)*EXP(-Summary!$B$7*Summary!$B$3)</f>
        <v>0.0197977057825006</v>
      </c>
      <c r="D4630" s="0" t="n">
        <f aca="false">Summary!$B$9^2*(1-EXP(-2*Summary!$B$7*Summary!$B$3))/(2*Summary!$B$7)</f>
        <v>2.13796991461712E-007</v>
      </c>
      <c r="E4630" s="0" t="n">
        <f aca="false">LN(NORMDIST(B4630,C4630,SQRT(D4630),FALSE()))</f>
        <v>6.76016861247319</v>
      </c>
    </row>
    <row r="4631" customFormat="false" ht="15" hidden="false" customHeight="false" outlineLevel="0" collapsed="false">
      <c r="A4631" s="0" t="n">
        <f aca="false">Data!C4631</f>
        <v>0.0198</v>
      </c>
      <c r="B4631" s="0" t="n">
        <f aca="false">Data!C4632</f>
        <v>0.0196</v>
      </c>
      <c r="C4631" s="0" t="n">
        <f aca="false">Summary!$B$8+(A4631-Summary!$B$8)*EXP(-Summary!$B$7*Summary!$B$3)</f>
        <v>0.0197977057825006</v>
      </c>
      <c r="D4631" s="0" t="n">
        <f aca="false">Summary!$B$9^2*(1-EXP(-2*Summary!$B$7*Summary!$B$3))/(2*Summary!$B$7)</f>
        <v>2.13796991461712E-007</v>
      </c>
      <c r="E4631" s="0" t="n">
        <f aca="false">LN(NORMDIST(B4631,C4631,SQRT(D4631),FALSE()))</f>
        <v>6.6687680910415</v>
      </c>
    </row>
    <row r="4632" customFormat="false" ht="15" hidden="false" customHeight="false" outlineLevel="0" collapsed="false">
      <c r="A4632" s="0" t="n">
        <f aca="false">Data!C4632</f>
        <v>0.0196</v>
      </c>
      <c r="B4632" s="0" t="n">
        <f aca="false">Data!C4633</f>
        <v>0.0197</v>
      </c>
      <c r="C4632" s="0" t="n">
        <f aca="false">Summary!$B$8+(A4632-Summary!$B$8)*EXP(-Summary!$B$7*Summary!$B$3)</f>
        <v>0.0195977877122362</v>
      </c>
      <c r="D4632" s="0" t="n">
        <f aca="false">Summary!$B$9^2*(1-EXP(-2*Summary!$B$7*Summary!$B$3))/(2*Summary!$B$7)</f>
        <v>2.13796991461712E-007</v>
      </c>
      <c r="E4632" s="0" t="n">
        <f aca="false">LN(NORMDIST(B4632,C4632,SQRT(D4632),FALSE()))</f>
        <v>6.73574804353863</v>
      </c>
    </row>
    <row r="4633" customFormat="false" ht="15" hidden="false" customHeight="false" outlineLevel="0" collapsed="false">
      <c r="A4633" s="0" t="n">
        <f aca="false">Data!C4633</f>
        <v>0.0197</v>
      </c>
      <c r="B4633" s="0" t="n">
        <f aca="false">Data!C4634</f>
        <v>0.0198</v>
      </c>
      <c r="C4633" s="0" t="n">
        <f aca="false">Summary!$B$8+(A4633-Summary!$B$8)*EXP(-Summary!$B$7*Summary!$B$3)</f>
        <v>0.0196977467473684</v>
      </c>
      <c r="D4633" s="0" t="n">
        <f aca="false">Summary!$B$9^2*(1-EXP(-2*Summary!$B$7*Summary!$B$3))/(2*Summary!$B$7)</f>
        <v>2.13796991461712E-007</v>
      </c>
      <c r="E4633" s="0" t="n">
        <f aca="false">LN(NORMDIST(B4633,C4633,SQRT(D4633),FALSE()))</f>
        <v>6.73572845508753</v>
      </c>
    </row>
    <row r="4634" customFormat="false" ht="15" hidden="false" customHeight="false" outlineLevel="0" collapsed="false">
      <c r="A4634" s="0" t="n">
        <f aca="false">Data!C4634</f>
        <v>0.0198</v>
      </c>
      <c r="B4634" s="0" t="n">
        <f aca="false">Data!C4635</f>
        <v>0.0199</v>
      </c>
      <c r="C4634" s="0" t="n">
        <f aca="false">Summary!$B$8+(A4634-Summary!$B$8)*EXP(-Summary!$B$7*Summary!$B$3)</f>
        <v>0.0197977057825006</v>
      </c>
      <c r="D4634" s="0" t="n">
        <f aca="false">Summary!$B$9^2*(1-EXP(-2*Summary!$B$7*Summary!$B$3))/(2*Summary!$B$7)</f>
        <v>2.13796991461712E-007</v>
      </c>
      <c r="E4634" s="0" t="n">
        <f aca="false">LN(NORMDIST(B4634,C4634,SQRT(D4634),FALSE()))</f>
        <v>6.7357088587873</v>
      </c>
    </row>
    <row r="4635" customFormat="false" ht="15" hidden="false" customHeight="false" outlineLevel="0" collapsed="false">
      <c r="A4635" s="0" t="n">
        <f aca="false">Data!C4635</f>
        <v>0.0199</v>
      </c>
      <c r="B4635" s="0" t="n">
        <f aca="false">Data!C4636</f>
        <v>0.0197</v>
      </c>
      <c r="C4635" s="0" t="n">
        <f aca="false">Summary!$B$8+(A4635-Summary!$B$8)*EXP(-Summary!$B$7*Summary!$B$3)</f>
        <v>0.0198976648176329</v>
      </c>
      <c r="D4635" s="0" t="n">
        <f aca="false">Summary!$B$9^2*(1-EXP(-2*Summary!$B$7*Summary!$B$3))/(2*Summary!$B$7)</f>
        <v>2.13796991461712E-007</v>
      </c>
      <c r="E4635" s="0" t="n">
        <f aca="false">LN(NORMDIST(B4635,C4635,SQRT(D4635),FALSE()))</f>
        <v>6.66880596880638</v>
      </c>
    </row>
    <row r="4636" customFormat="false" ht="15" hidden="false" customHeight="false" outlineLevel="0" collapsed="false">
      <c r="A4636" s="0" t="n">
        <f aca="false">Data!C4636</f>
        <v>0.0197</v>
      </c>
      <c r="B4636" s="0" t="n">
        <f aca="false">Data!C4637</f>
        <v>0.0198</v>
      </c>
      <c r="C4636" s="0" t="n">
        <f aca="false">Summary!$B$8+(A4636-Summary!$B$8)*EXP(-Summary!$B$7*Summary!$B$3)</f>
        <v>0.0196977467473684</v>
      </c>
      <c r="D4636" s="0" t="n">
        <f aca="false">Summary!$B$9^2*(1-EXP(-2*Summary!$B$7*Summary!$B$3))/(2*Summary!$B$7)</f>
        <v>2.13796991461712E-007</v>
      </c>
      <c r="E4636" s="0" t="n">
        <f aca="false">LN(NORMDIST(B4636,C4636,SQRT(D4636),FALSE()))</f>
        <v>6.73572845508753</v>
      </c>
    </row>
    <row r="4637" customFormat="false" ht="15" hidden="false" customHeight="false" outlineLevel="0" collapsed="false">
      <c r="A4637" s="0" t="n">
        <f aca="false">Data!C4637</f>
        <v>0.0198</v>
      </c>
      <c r="B4637" s="0" t="n">
        <f aca="false">Data!C4638</f>
        <v>0.0198</v>
      </c>
      <c r="C4637" s="0" t="n">
        <f aca="false">Summary!$B$8+(A4637-Summary!$B$8)*EXP(-Summary!$B$7*Summary!$B$3)</f>
        <v>0.0197977057825006</v>
      </c>
      <c r="D4637" s="0" t="n">
        <f aca="false">Summary!$B$9^2*(1-EXP(-2*Summary!$B$7*Summary!$B$3))/(2*Summary!$B$7)</f>
        <v>2.13796991461712E-007</v>
      </c>
      <c r="E4637" s="0" t="n">
        <f aca="false">LN(NORMDIST(B4637,C4637,SQRT(D4637),FALSE()))</f>
        <v>6.76016861247319</v>
      </c>
    </row>
    <row r="4638" customFormat="false" ht="15" hidden="false" customHeight="false" outlineLevel="0" collapsed="false">
      <c r="A4638" s="0" t="n">
        <f aca="false">Data!C4638</f>
        <v>0.0198</v>
      </c>
      <c r="B4638" s="0" t="n">
        <f aca="false">Data!C4639</f>
        <v>0.0201</v>
      </c>
      <c r="C4638" s="0" t="n">
        <f aca="false">Summary!$B$8+(A4638-Summary!$B$8)*EXP(-Summary!$B$7*Summary!$B$3)</f>
        <v>0.0197977057825006</v>
      </c>
      <c r="D4638" s="0" t="n">
        <f aca="false">Summary!$B$9^2*(1-EXP(-2*Summary!$B$7*Summary!$B$3))/(2*Summary!$B$7)</f>
        <v>2.13796991461712E-007</v>
      </c>
      <c r="E4638" s="0" t="n">
        <f aca="false">LN(NORMDIST(B4638,C4638,SQRT(D4638),FALSE()))</f>
        <v>6.54646932261208</v>
      </c>
    </row>
    <row r="4639" customFormat="false" ht="15" hidden="false" customHeight="false" outlineLevel="0" collapsed="false">
      <c r="A4639" s="0" t="n">
        <f aca="false">Data!C4639</f>
        <v>0.0201</v>
      </c>
      <c r="B4639" s="0" t="n">
        <f aca="false">Data!C4640</f>
        <v>0.0202</v>
      </c>
      <c r="C4639" s="0" t="n">
        <f aca="false">Summary!$B$8+(A4639-Summary!$B$8)*EXP(-Summary!$B$7*Summary!$B$3)</f>
        <v>0.0200975828878974</v>
      </c>
      <c r="D4639" s="0" t="n">
        <f aca="false">Summary!$B$9^2*(1-EXP(-2*Summary!$B$7*Summary!$B$3))/(2*Summary!$B$7)</f>
        <v>2.13796991461712E-007</v>
      </c>
      <c r="E4639" s="0" t="n">
        <f aca="false">LN(NORMDIST(B4639,C4639,SQRT(D4639),FALSE()))</f>
        <v>6.73565002279184</v>
      </c>
    </row>
    <row r="4640" customFormat="false" ht="15" hidden="false" customHeight="false" outlineLevel="0" collapsed="false">
      <c r="A4640" s="0" t="n">
        <f aca="false">Data!C4640</f>
        <v>0.0202</v>
      </c>
      <c r="B4640" s="0" t="n">
        <f aca="false">Data!C4641</f>
        <v>0.02</v>
      </c>
      <c r="C4640" s="0" t="n">
        <f aca="false">Summary!$B$8+(A4640-Summary!$B$8)*EXP(-Summary!$B$7*Summary!$B$3)</f>
        <v>0.0201975419230296</v>
      </c>
      <c r="D4640" s="0" t="n">
        <f aca="false">Summary!$B$9^2*(1-EXP(-2*Summary!$B$7*Summary!$B$3))/(2*Summary!$B$7)</f>
        <v>2.13796991461712E-007</v>
      </c>
      <c r="E4640" s="0" t="n">
        <f aca="false">LN(NORMDIST(B4640,C4640,SQRT(D4640),FALSE()))</f>
        <v>6.66891955500625</v>
      </c>
    </row>
    <row r="4641" customFormat="false" ht="15" hidden="false" customHeight="false" outlineLevel="0" collapsed="false">
      <c r="A4641" s="0" t="n">
        <f aca="false">Data!C4641</f>
        <v>0.02</v>
      </c>
      <c r="B4641" s="0" t="n">
        <f aca="false">Data!C4642</f>
        <v>0.02</v>
      </c>
      <c r="C4641" s="0" t="n">
        <f aca="false">Summary!$B$8+(A4641-Summary!$B$8)*EXP(-Summary!$B$7*Summary!$B$3)</f>
        <v>0.0199976238527651</v>
      </c>
      <c r="D4641" s="0" t="n">
        <f aca="false">Summary!$B$9^2*(1-EXP(-2*Summary!$B$7*Summary!$B$3))/(2*Summary!$B$7)</f>
        <v>2.13796991461712E-007</v>
      </c>
      <c r="E4641" s="0" t="n">
        <f aca="false">LN(NORMDIST(B4641,C4641,SQRT(D4641),FALSE()))</f>
        <v>6.7601677176015</v>
      </c>
    </row>
    <row r="4642" customFormat="false" ht="15" hidden="false" customHeight="false" outlineLevel="0" collapsed="false">
      <c r="A4642" s="0" t="n">
        <f aca="false">Data!C4642</f>
        <v>0.02</v>
      </c>
      <c r="B4642" s="0" t="n">
        <f aca="false">Data!C4643</f>
        <v>0.0199</v>
      </c>
      <c r="C4642" s="0" t="n">
        <f aca="false">Summary!$B$8+(A4642-Summary!$B$8)*EXP(-Summary!$B$7*Summary!$B$3)</f>
        <v>0.0199976238527651</v>
      </c>
      <c r="D4642" s="0" t="n">
        <f aca="false">Summary!$B$9^2*(1-EXP(-2*Summary!$B$7*Summary!$B$3))/(2*Summary!$B$7)</f>
        <v>2.13796991461712E-007</v>
      </c>
      <c r="E4642" s="0" t="n">
        <f aca="false">LN(NORMDIST(B4642,C4642,SQRT(D4642),FALSE()))</f>
        <v>6.73789244962906</v>
      </c>
    </row>
    <row r="4643" customFormat="false" ht="15" hidden="false" customHeight="false" outlineLevel="0" collapsed="false">
      <c r="A4643" s="0" t="n">
        <f aca="false">Data!C4643</f>
        <v>0.0199</v>
      </c>
      <c r="B4643" s="0" t="n">
        <f aca="false">Data!C4644</f>
        <v>0.0199</v>
      </c>
      <c r="C4643" s="0" t="n">
        <f aca="false">Summary!$B$8+(A4643-Summary!$B$8)*EXP(-Summary!$B$7*Summary!$B$3)</f>
        <v>0.0198976648176329</v>
      </c>
      <c r="D4643" s="0" t="n">
        <f aca="false">Summary!$B$9^2*(1-EXP(-2*Summary!$B$7*Summary!$B$3))/(2*Summary!$B$7)</f>
        <v>2.13796991461712E-007</v>
      </c>
      <c r="E4643" s="0" t="n">
        <f aca="false">LN(NORMDIST(B4643,C4643,SQRT(D4643),FALSE()))</f>
        <v>6.76016816896191</v>
      </c>
    </row>
    <row r="4644" customFormat="false" ht="15" hidden="false" customHeight="false" outlineLevel="0" collapsed="false">
      <c r="A4644" s="0" t="n">
        <f aca="false">Data!C4644</f>
        <v>0.0199</v>
      </c>
      <c r="B4644" s="0" t="n">
        <f aca="false">Data!C4645</f>
        <v>0.0202</v>
      </c>
      <c r="C4644" s="0" t="n">
        <f aca="false">Summary!$B$8+(A4644-Summary!$B$8)*EXP(-Summary!$B$7*Summary!$B$3)</f>
        <v>0.0198976648176329</v>
      </c>
      <c r="D4644" s="0" t="n">
        <f aca="false">Summary!$B$9^2*(1-EXP(-2*Summary!$B$7*Summary!$B$3))/(2*Summary!$B$7)</f>
        <v>2.13796991461712E-007</v>
      </c>
      <c r="E4644" s="0" t="n">
        <f aca="false">LN(NORMDIST(B4644,C4644,SQRT(D4644),FALSE()))</f>
        <v>6.54641139718657</v>
      </c>
    </row>
    <row r="4645" customFormat="false" ht="15" hidden="false" customHeight="false" outlineLevel="0" collapsed="false">
      <c r="A4645" s="0" t="n">
        <f aca="false">Data!C4645</f>
        <v>0.0202</v>
      </c>
      <c r="B4645" s="0" t="n">
        <f aca="false">Data!C4646</f>
        <v>0.0201</v>
      </c>
      <c r="C4645" s="0" t="n">
        <f aca="false">Summary!$B$8+(A4645-Summary!$B$8)*EXP(-Summary!$B$7*Summary!$B$3)</f>
        <v>0.0201975419230296</v>
      </c>
      <c r="D4645" s="0" t="n">
        <f aca="false">Summary!$B$9^2*(1-EXP(-2*Summary!$B$7*Summary!$B$3))/(2*Summary!$B$7)</f>
        <v>2.13796991461712E-007</v>
      </c>
      <c r="E4645" s="0" t="n">
        <f aca="false">LN(NORMDIST(B4645,C4645,SQRT(D4645),FALSE()))</f>
        <v>6.73792984463702</v>
      </c>
    </row>
    <row r="4646" customFormat="false" ht="15" hidden="false" customHeight="false" outlineLevel="0" collapsed="false">
      <c r="A4646" s="0" t="n">
        <f aca="false">Data!C4646</f>
        <v>0.0201</v>
      </c>
      <c r="B4646" s="0" t="n">
        <f aca="false">Data!C4647</f>
        <v>0.0199</v>
      </c>
      <c r="C4646" s="0" t="n">
        <f aca="false">Summary!$B$8+(A4646-Summary!$B$8)*EXP(-Summary!$B$7*Summary!$B$3)</f>
        <v>0.0200975828878974</v>
      </c>
      <c r="D4646" s="0" t="n">
        <f aca="false">Summary!$B$9^2*(1-EXP(-2*Summary!$B$7*Summary!$B$3))/(2*Summary!$B$7)</f>
        <v>2.13796991461712E-007</v>
      </c>
      <c r="E4646" s="0" t="n">
        <f aca="false">LN(NORMDIST(B4646,C4646,SQRT(D4646),FALSE()))</f>
        <v>6.66888170078876</v>
      </c>
    </row>
    <row r="4647" customFormat="false" ht="15" hidden="false" customHeight="false" outlineLevel="0" collapsed="false">
      <c r="A4647" s="0" t="n">
        <f aca="false">Data!C4647</f>
        <v>0.0199</v>
      </c>
      <c r="B4647" s="0" t="n">
        <f aca="false">Data!C4648</f>
        <v>0.02</v>
      </c>
      <c r="C4647" s="0" t="n">
        <f aca="false">Summary!$B$8+(A4647-Summary!$B$8)*EXP(-Summary!$B$7*Summary!$B$3)</f>
        <v>0.0198976648176329</v>
      </c>
      <c r="D4647" s="0" t="n">
        <f aca="false">Summary!$B$9^2*(1-EXP(-2*Summary!$B$7*Summary!$B$3))/(2*Summary!$B$7)</f>
        <v>2.13796991461712E-007</v>
      </c>
      <c r="E4647" s="0" t="n">
        <f aca="false">LN(NORMDIST(B4647,C4647,SQRT(D4647),FALSE()))</f>
        <v>6.73568925463795</v>
      </c>
    </row>
    <row r="4648" customFormat="false" ht="15" hidden="false" customHeight="false" outlineLevel="0" collapsed="false">
      <c r="A4648" s="0" t="n">
        <f aca="false">Data!C4648</f>
        <v>0.02</v>
      </c>
      <c r="B4648" s="0" t="n">
        <f aca="false">Data!C4649</f>
        <v>0.0204</v>
      </c>
      <c r="C4648" s="0" t="n">
        <f aca="false">Summary!$B$8+(A4648-Summary!$B$8)*EXP(-Summary!$B$7*Summary!$B$3)</f>
        <v>0.0199976238527651</v>
      </c>
      <c r="D4648" s="0" t="n">
        <f aca="false">Summary!$B$9^2*(1-EXP(-2*Summary!$B$7*Summary!$B$3))/(2*Summary!$B$7)</f>
        <v>2.13796991461712E-007</v>
      </c>
      <c r="E4648" s="0" t="n">
        <f aca="false">LN(NORMDIST(B4648,C4648,SQRT(D4648),FALSE()))</f>
        <v>6.38153536014641</v>
      </c>
    </row>
    <row r="4649" customFormat="false" ht="15" hidden="false" customHeight="false" outlineLevel="0" collapsed="false">
      <c r="A4649" s="0" t="n">
        <f aca="false">Data!C4649</f>
        <v>0.0204</v>
      </c>
      <c r="B4649" s="0" t="n">
        <f aca="false">Data!C4650</f>
        <v>0.0203</v>
      </c>
      <c r="C4649" s="0" t="n">
        <f aca="false">Summary!$B$8+(A4649-Summary!$B$8)*EXP(-Summary!$B$7*Summary!$B$3)</f>
        <v>0.0203974599932941</v>
      </c>
      <c r="D4649" s="0" t="n">
        <f aca="false">Summary!$B$9^2*(1-EXP(-2*Summary!$B$7*Summary!$B$3))/(2*Summary!$B$7)</f>
        <v>2.13796991461712E-007</v>
      </c>
      <c r="E4649" s="0" t="n">
        <f aca="false">LN(NORMDIST(B4649,C4649,SQRT(D4649),FALSE()))</f>
        <v>6.73796720824845</v>
      </c>
    </row>
    <row r="4650" customFormat="false" ht="15" hidden="false" customHeight="false" outlineLevel="0" collapsed="false">
      <c r="A4650" s="0" t="n">
        <f aca="false">Data!C4650</f>
        <v>0.0203</v>
      </c>
      <c r="B4650" s="0" t="n">
        <f aca="false">Data!C4651</f>
        <v>0.0203</v>
      </c>
      <c r="C4650" s="0" t="n">
        <f aca="false">Summary!$B$8+(A4650-Summary!$B$8)*EXP(-Summary!$B$7*Summary!$B$3)</f>
        <v>0.0202975009581618</v>
      </c>
      <c r="D4650" s="0" t="n">
        <f aca="false">Summary!$B$9^2*(1-EXP(-2*Summary!$B$7*Summary!$B$3))/(2*Summary!$B$7)</f>
        <v>2.13796991461712E-007</v>
      </c>
      <c r="E4650" s="0" t="n">
        <f aca="false">LN(NORMDIST(B4650,C4650,SQRT(D4650),FALSE()))</f>
        <v>6.7601663164255</v>
      </c>
    </row>
    <row r="4651" customFormat="false" ht="15" hidden="false" customHeight="false" outlineLevel="0" collapsed="false">
      <c r="A4651" s="0" t="n">
        <f aca="false">Data!C4651</f>
        <v>0.0203</v>
      </c>
      <c r="B4651" s="0" t="n">
        <f aca="false">Data!C4652</f>
        <v>0.0202</v>
      </c>
      <c r="C4651" s="0" t="n">
        <f aca="false">Summary!$B$8+(A4651-Summary!$B$8)*EXP(-Summary!$B$7*Summary!$B$3)</f>
        <v>0.0202975009581618</v>
      </c>
      <c r="D4651" s="0" t="n">
        <f aca="false">Summary!$B$9^2*(1-EXP(-2*Summary!$B$7*Summary!$B$3))/(2*Summary!$B$7)</f>
        <v>2.13796991461712E-007</v>
      </c>
      <c r="E4651" s="0" t="n">
        <f aca="false">LN(NORMDIST(B4651,C4651,SQRT(D4651),FALSE()))</f>
        <v>6.7379485303673</v>
      </c>
    </row>
    <row r="4652" customFormat="false" ht="15" hidden="false" customHeight="false" outlineLevel="0" collapsed="false">
      <c r="A4652" s="0" t="n">
        <f aca="false">Data!C4652</f>
        <v>0.0202</v>
      </c>
      <c r="B4652" s="0" t="n">
        <f aca="false">Data!C4653</f>
        <v>0.0201</v>
      </c>
      <c r="C4652" s="0" t="n">
        <f aca="false">Summary!$B$8+(A4652-Summary!$B$8)*EXP(-Summary!$B$7*Summary!$B$3)</f>
        <v>0.0201975419230296</v>
      </c>
      <c r="D4652" s="0" t="n">
        <f aca="false">Summary!$B$9^2*(1-EXP(-2*Summary!$B$7*Summary!$B$3))/(2*Summary!$B$7)</f>
        <v>2.13796991461712E-007</v>
      </c>
      <c r="E4652" s="0" t="n">
        <f aca="false">LN(NORMDIST(B4652,C4652,SQRT(D4652),FALSE()))</f>
        <v>6.73792984463702</v>
      </c>
    </row>
    <row r="4653" customFormat="false" ht="15" hidden="false" customHeight="false" outlineLevel="0" collapsed="false">
      <c r="A4653" s="0" t="n">
        <f aca="false">Data!C4653</f>
        <v>0.0201</v>
      </c>
      <c r="B4653" s="0" t="n">
        <f aca="false">Data!C4654</f>
        <v>0.0205</v>
      </c>
      <c r="C4653" s="0" t="n">
        <f aca="false">Summary!$B$8+(A4653-Summary!$B$8)*EXP(-Summary!$B$7*Summary!$B$3)</f>
        <v>0.0200975828878974</v>
      </c>
      <c r="D4653" s="0" t="n">
        <f aca="false">Summary!$B$9^2*(1-EXP(-2*Summary!$B$7*Summary!$B$3))/(2*Summary!$B$7)</f>
        <v>2.13796991461712E-007</v>
      </c>
      <c r="E4653" s="0" t="n">
        <f aca="false">LN(NORMDIST(B4653,C4653,SQRT(D4653),FALSE()))</f>
        <v>6.38145825838456</v>
      </c>
    </row>
    <row r="4654" customFormat="false" ht="15" hidden="false" customHeight="false" outlineLevel="0" collapsed="false">
      <c r="A4654" s="0" t="n">
        <f aca="false">Data!C4654</f>
        <v>0.0205</v>
      </c>
      <c r="B4654" s="0" t="n">
        <f aca="false">Data!C4655</f>
        <v>0.0206</v>
      </c>
      <c r="C4654" s="0" t="n">
        <f aca="false">Summary!$B$8+(A4654-Summary!$B$8)*EXP(-Summary!$B$7*Summary!$B$3)</f>
        <v>0.0204974190284263</v>
      </c>
      <c r="D4654" s="0" t="n">
        <f aca="false">Summary!$B$9^2*(1-EXP(-2*Summary!$B$7*Summary!$B$3))/(2*Summary!$B$7)</f>
        <v>2.13796991461712E-007</v>
      </c>
      <c r="E4654" s="0" t="n">
        <f aca="false">LN(NORMDIST(B4654,C4654,SQRT(D4654),FALSE()))</f>
        <v>6.73557146491007</v>
      </c>
    </row>
    <row r="4655" customFormat="false" ht="15" hidden="false" customHeight="false" outlineLevel="0" collapsed="false">
      <c r="A4655" s="0" t="n">
        <f aca="false">Data!C4655</f>
        <v>0.0206</v>
      </c>
      <c r="B4655" s="0" t="n">
        <f aca="false">Data!C4656</f>
        <v>0.0206</v>
      </c>
      <c r="C4655" s="0" t="n">
        <f aca="false">Summary!$B$8+(A4655-Summary!$B$8)*EXP(-Summary!$B$7*Summary!$B$3)</f>
        <v>0.0205973780635586</v>
      </c>
      <c r="D4655" s="0" t="n">
        <f aca="false">Summary!$B$9^2*(1-EXP(-2*Summary!$B$7*Summary!$B$3))/(2*Summary!$B$7)</f>
        <v>2.13796991461712E-007</v>
      </c>
      <c r="E4655" s="0" t="n">
        <f aca="false">LN(NORMDIST(B4655,C4655,SQRT(D4655),FALSE()))</f>
        <v>6.76016484460733</v>
      </c>
    </row>
    <row r="4656" customFormat="false" ht="15" hidden="false" customHeight="false" outlineLevel="0" collapsed="false">
      <c r="A4656" s="0" t="n">
        <f aca="false">Data!C4656</f>
        <v>0.0206</v>
      </c>
      <c r="B4656" s="0" t="n">
        <f aca="false">Data!C4657</f>
        <v>0.0206</v>
      </c>
      <c r="C4656" s="0" t="n">
        <f aca="false">Summary!$B$8+(A4656-Summary!$B$8)*EXP(-Summary!$B$7*Summary!$B$3)</f>
        <v>0.0205973780635586</v>
      </c>
      <c r="D4656" s="0" t="n">
        <f aca="false">Summary!$B$9^2*(1-EXP(-2*Summary!$B$7*Summary!$B$3))/(2*Summary!$B$7)</f>
        <v>2.13796991461712E-007</v>
      </c>
      <c r="E4656" s="0" t="n">
        <f aca="false">LN(NORMDIST(B4656,C4656,SQRT(D4656),FALSE()))</f>
        <v>6.76016484460733</v>
      </c>
    </row>
    <row r="4657" customFormat="false" ht="15" hidden="false" customHeight="false" outlineLevel="0" collapsed="false">
      <c r="A4657" s="0" t="n">
        <f aca="false">Data!C4657</f>
        <v>0.0206</v>
      </c>
      <c r="B4657" s="0" t="n">
        <f aca="false">Data!C4658</f>
        <v>0.0205</v>
      </c>
      <c r="C4657" s="0" t="n">
        <f aca="false">Summary!$B$8+(A4657-Summary!$B$8)*EXP(-Summary!$B$7*Summary!$B$3)</f>
        <v>0.0205973780635586</v>
      </c>
      <c r="D4657" s="0" t="n">
        <f aca="false">Summary!$B$9^2*(1-EXP(-2*Summary!$B$7*Summary!$B$3))/(2*Summary!$B$7)</f>
        <v>2.13796991461712E-007</v>
      </c>
      <c r="E4657" s="0" t="n">
        <f aca="false">LN(NORMDIST(B4657,C4657,SQRT(D4657),FALSE()))</f>
        <v>6.73800454046337</v>
      </c>
    </row>
    <row r="4658" customFormat="false" ht="15" hidden="false" customHeight="false" outlineLevel="0" collapsed="false">
      <c r="A4658" s="0" t="n">
        <f aca="false">Data!C4658</f>
        <v>0.0205</v>
      </c>
      <c r="B4658" s="0" t="n">
        <f aca="false">Data!C4659</f>
        <v>0.0206</v>
      </c>
      <c r="C4658" s="0" t="n">
        <f aca="false">Summary!$B$8+(A4658-Summary!$B$8)*EXP(-Summary!$B$7*Summary!$B$3)</f>
        <v>0.0204974190284263</v>
      </c>
      <c r="D4658" s="0" t="n">
        <f aca="false">Summary!$B$9^2*(1-EXP(-2*Summary!$B$7*Summary!$B$3))/(2*Summary!$B$7)</f>
        <v>2.13796991461712E-007</v>
      </c>
      <c r="E4658" s="0" t="n">
        <f aca="false">LN(NORMDIST(B4658,C4658,SQRT(D4658),FALSE()))</f>
        <v>6.73557146491007</v>
      </c>
    </row>
    <row r="4659" customFormat="false" ht="15" hidden="false" customHeight="false" outlineLevel="0" collapsed="false">
      <c r="A4659" s="0" t="n">
        <f aca="false">Data!C4659</f>
        <v>0.0206</v>
      </c>
      <c r="B4659" s="0" t="n">
        <f aca="false">Data!C4660</f>
        <v>0.0208</v>
      </c>
      <c r="C4659" s="0" t="n">
        <f aca="false">Summary!$B$8+(A4659-Summary!$B$8)*EXP(-Summary!$B$7*Summary!$B$3)</f>
        <v>0.0205973780635586</v>
      </c>
      <c r="D4659" s="0" t="n">
        <f aca="false">Summary!$B$9^2*(1-EXP(-2*Summary!$B$7*Summary!$B$3))/(2*Summary!$B$7)</f>
        <v>2.13796991461712E-007</v>
      </c>
      <c r="E4659" s="0" t="n">
        <f aca="false">LN(NORMDIST(B4659,C4659,SQRT(D4659),FALSE()))</f>
        <v>6.6641654240918</v>
      </c>
    </row>
    <row r="4660" customFormat="false" ht="15" hidden="false" customHeight="false" outlineLevel="0" collapsed="false">
      <c r="A4660" s="0" t="n">
        <f aca="false">Data!C4660</f>
        <v>0.0208</v>
      </c>
      <c r="B4660" s="0" t="n">
        <f aca="false">Data!C4661</f>
        <v>0.0207</v>
      </c>
      <c r="C4660" s="0" t="n">
        <f aca="false">Summary!$B$8+(A4660-Summary!$B$8)*EXP(-Summary!$B$7*Summary!$B$3)</f>
        <v>0.020797296133823</v>
      </c>
      <c r="D4660" s="0" t="n">
        <f aca="false">Summary!$B$9^2*(1-EXP(-2*Summary!$B$7*Summary!$B$3))/(2*Summary!$B$7)</f>
        <v>2.13796991461712E-007</v>
      </c>
      <c r="E4660" s="0" t="n">
        <f aca="false">LN(NORMDIST(B4660,C4660,SQRT(D4660),FALSE()))</f>
        <v>6.73804184128177</v>
      </c>
    </row>
    <row r="4661" customFormat="false" ht="15" hidden="false" customHeight="false" outlineLevel="0" collapsed="false">
      <c r="A4661" s="0" t="n">
        <f aca="false">Data!C4661</f>
        <v>0.0207</v>
      </c>
      <c r="B4661" s="0" t="n">
        <f aca="false">Data!C4662</f>
        <v>0.0207</v>
      </c>
      <c r="C4661" s="0" t="n">
        <f aca="false">Summary!$B$8+(A4661-Summary!$B$8)*EXP(-Summary!$B$7*Summary!$B$3)</f>
        <v>0.0206973370986908</v>
      </c>
      <c r="D4661" s="0" t="n">
        <f aca="false">Summary!$B$9^2*(1-EXP(-2*Summary!$B$7*Summary!$B$3))/(2*Summary!$B$7)</f>
        <v>2.13796991461712E-007</v>
      </c>
      <c r="E4661" s="0" t="n">
        <f aca="false">LN(NORMDIST(B4661,C4661,SQRT(D4661),FALSE()))</f>
        <v>6.76016433830301</v>
      </c>
    </row>
    <row r="4662" customFormat="false" ht="15" hidden="false" customHeight="false" outlineLevel="0" collapsed="false">
      <c r="A4662" s="0" t="n">
        <f aca="false">Data!C4662</f>
        <v>0.0207</v>
      </c>
      <c r="B4662" s="0" t="n">
        <f aca="false">Data!C4663</f>
        <v>0.0205</v>
      </c>
      <c r="C4662" s="0" t="n">
        <f aca="false">Summary!$B$8+(A4662-Summary!$B$8)*EXP(-Summary!$B$7*Summary!$B$3)</f>
        <v>0.0206973370986908</v>
      </c>
      <c r="D4662" s="0" t="n">
        <f aca="false">Summary!$B$9^2*(1-EXP(-2*Summary!$B$7*Summary!$B$3))/(2*Summary!$B$7)</f>
        <v>2.13796991461712E-007</v>
      </c>
      <c r="E4662" s="0" t="n">
        <f aca="false">LN(NORMDIST(B4662,C4662,SQRT(D4662),FALSE()))</f>
        <v>6.66910870835677</v>
      </c>
    </row>
    <row r="4663" customFormat="false" ht="15" hidden="false" customHeight="false" outlineLevel="0" collapsed="false">
      <c r="A4663" s="0" t="n">
        <f aca="false">Data!C4663</f>
        <v>0.0205</v>
      </c>
      <c r="B4663" s="0" t="n">
        <f aca="false">Data!C4664</f>
        <v>0.0206</v>
      </c>
      <c r="C4663" s="0" t="n">
        <f aca="false">Summary!$B$8+(A4663-Summary!$B$8)*EXP(-Summary!$B$7*Summary!$B$3)</f>
        <v>0.0204974190284263</v>
      </c>
      <c r="D4663" s="0" t="n">
        <f aca="false">Summary!$B$9^2*(1-EXP(-2*Summary!$B$7*Summary!$B$3))/(2*Summary!$B$7)</f>
        <v>2.13796991461712E-007</v>
      </c>
      <c r="E4663" s="0" t="n">
        <f aca="false">LN(NORMDIST(B4663,C4663,SQRT(D4663),FALSE()))</f>
        <v>6.73557146491007</v>
      </c>
    </row>
    <row r="4664" customFormat="false" ht="15" hidden="false" customHeight="false" outlineLevel="0" collapsed="false">
      <c r="A4664" s="0" t="n">
        <f aca="false">Data!C4664</f>
        <v>0.0206</v>
      </c>
      <c r="B4664" s="0" t="n">
        <f aca="false">Data!C4665</f>
        <v>0.0208</v>
      </c>
      <c r="C4664" s="0" t="n">
        <f aca="false">Summary!$B$8+(A4664-Summary!$B$8)*EXP(-Summary!$B$7*Summary!$B$3)</f>
        <v>0.0205973780635586</v>
      </c>
      <c r="D4664" s="0" t="n">
        <f aca="false">Summary!$B$9^2*(1-EXP(-2*Summary!$B$7*Summary!$B$3))/(2*Summary!$B$7)</f>
        <v>2.13796991461712E-007</v>
      </c>
      <c r="E4664" s="0" t="n">
        <f aca="false">LN(NORMDIST(B4664,C4664,SQRT(D4664),FALSE()))</f>
        <v>6.6641654240918</v>
      </c>
    </row>
    <row r="4665" customFormat="false" ht="15" hidden="false" customHeight="false" outlineLevel="0" collapsed="false">
      <c r="A4665" s="0" t="n">
        <f aca="false">Data!C4665</f>
        <v>0.0208</v>
      </c>
      <c r="B4665" s="0" t="n">
        <f aca="false">Data!C4666</f>
        <v>0.0209</v>
      </c>
      <c r="C4665" s="0" t="n">
        <f aca="false">Summary!$B$8+(A4665-Summary!$B$8)*EXP(-Summary!$B$7*Summary!$B$3)</f>
        <v>0.020797296133823</v>
      </c>
      <c r="D4665" s="0" t="n">
        <f aca="false">Summary!$B$9^2*(1-EXP(-2*Summary!$B$7*Summary!$B$3))/(2*Summary!$B$7)</f>
        <v>2.13796991461712E-007</v>
      </c>
      <c r="E4665" s="0" t="n">
        <f aca="false">LN(NORMDIST(B4665,C4665,SQRT(D4665),FALSE()))</f>
        <v>6.73551246408288</v>
      </c>
    </row>
    <row r="4666" customFormat="false" ht="15" hidden="false" customHeight="false" outlineLevel="0" collapsed="false">
      <c r="A4666" s="0" t="n">
        <f aca="false">Data!C4666</f>
        <v>0.0209</v>
      </c>
      <c r="B4666" s="0" t="n">
        <f aca="false">Data!C4667</f>
        <v>0.0208</v>
      </c>
      <c r="C4666" s="0" t="n">
        <f aca="false">Summary!$B$8+(A4666-Summary!$B$8)*EXP(-Summary!$B$7*Summary!$B$3)</f>
        <v>0.0208972551689553</v>
      </c>
      <c r="D4666" s="0" t="n">
        <f aca="false">Summary!$B$9^2*(1-EXP(-2*Summary!$B$7*Summary!$B$3))/(2*Summary!$B$7)</f>
        <v>2.13796991461712E-007</v>
      </c>
      <c r="E4666" s="0" t="n">
        <f aca="false">LN(NORMDIST(B4666,C4666,SQRT(D4666),FALSE()))</f>
        <v>6.73806047991727</v>
      </c>
    </row>
    <row r="4667" customFormat="false" ht="15" hidden="false" customHeight="false" outlineLevel="0" collapsed="false">
      <c r="A4667" s="0" t="n">
        <f aca="false">Data!C4667</f>
        <v>0.0208</v>
      </c>
      <c r="B4667" s="0" t="n">
        <f aca="false">Data!C4668</f>
        <v>0.0209</v>
      </c>
      <c r="C4667" s="0" t="n">
        <f aca="false">Summary!$B$8+(A4667-Summary!$B$8)*EXP(-Summary!$B$7*Summary!$B$3)</f>
        <v>0.020797296133823</v>
      </c>
      <c r="D4667" s="0" t="n">
        <f aca="false">Summary!$B$9^2*(1-EXP(-2*Summary!$B$7*Summary!$B$3))/(2*Summary!$B$7)</f>
        <v>2.13796991461712E-007</v>
      </c>
      <c r="E4667" s="0" t="n">
        <f aca="false">LN(NORMDIST(B4667,C4667,SQRT(D4667),FALSE()))</f>
        <v>6.73551246408288</v>
      </c>
    </row>
    <row r="4668" customFormat="false" ht="15" hidden="false" customHeight="false" outlineLevel="0" collapsed="false">
      <c r="A4668" s="0" t="n">
        <f aca="false">Data!C4668</f>
        <v>0.0209</v>
      </c>
      <c r="B4668" s="0" t="n">
        <f aca="false">Data!C4669</f>
        <v>0.0212</v>
      </c>
      <c r="C4668" s="0" t="n">
        <f aca="false">Summary!$B$8+(A4668-Summary!$B$8)*EXP(-Summary!$B$7*Summary!$B$3)</f>
        <v>0.0208972551689553</v>
      </c>
      <c r="D4668" s="0" t="n">
        <f aca="false">Summary!$B$9^2*(1-EXP(-2*Summary!$B$7*Summary!$B$3))/(2*Summary!$B$7)</f>
        <v>2.13796991461712E-007</v>
      </c>
      <c r="E4668" s="0" t="n">
        <f aca="false">LN(NORMDIST(B4668,C4668,SQRT(D4668),FALSE()))</f>
        <v>6.54583171122923</v>
      </c>
    </row>
    <row r="4669" customFormat="false" ht="15" hidden="false" customHeight="false" outlineLevel="0" collapsed="false">
      <c r="A4669" s="0" t="n">
        <f aca="false">Data!C4669</f>
        <v>0.0212</v>
      </c>
      <c r="B4669" s="0" t="n">
        <f aca="false">Data!C4670</f>
        <v>0.0213</v>
      </c>
      <c r="C4669" s="0" t="n">
        <f aca="false">Summary!$B$8+(A4669-Summary!$B$8)*EXP(-Summary!$B$7*Summary!$B$3)</f>
        <v>0.021197132274352</v>
      </c>
      <c r="D4669" s="0" t="n">
        <f aca="false">Summary!$B$9^2*(1-EXP(-2*Summary!$B$7*Summary!$B$3))/(2*Summary!$B$7)</f>
        <v>2.13796991461712E-007</v>
      </c>
      <c r="E4669" s="0" t="n">
        <f aca="false">LN(NORMDIST(B4669,C4669,SQRT(D4669),FALSE()))</f>
        <v>6.73543368642547</v>
      </c>
    </row>
    <row r="4670" customFormat="false" ht="15" hidden="false" customHeight="false" outlineLevel="0" collapsed="false">
      <c r="A4670" s="0" t="n">
        <f aca="false">Data!C4670</f>
        <v>0.0213</v>
      </c>
      <c r="B4670" s="0" t="n">
        <f aca="false">Data!C4671</f>
        <v>0.0213</v>
      </c>
      <c r="C4670" s="0" t="n">
        <f aca="false">Summary!$B$8+(A4670-Summary!$B$8)*EXP(-Summary!$B$7*Summary!$B$3)</f>
        <v>0.0212970913094842</v>
      </c>
      <c r="D4670" s="0" t="n">
        <f aca="false">Summary!$B$9^2*(1-EXP(-2*Summary!$B$7*Summary!$B$3))/(2*Summary!$B$7)</f>
        <v>2.13796991461712E-007</v>
      </c>
      <c r="E4670" s="0" t="n">
        <f aca="false">LN(NORMDIST(B4670,C4670,SQRT(D4670),FALSE()))</f>
        <v>6.76016113564538</v>
      </c>
    </row>
    <row r="4671" customFormat="false" ht="15" hidden="false" customHeight="false" outlineLevel="0" collapsed="false">
      <c r="A4671" s="0" t="n">
        <f aca="false">Data!C4671</f>
        <v>0.0213</v>
      </c>
      <c r="B4671" s="0" t="n">
        <f aca="false">Data!C4672</f>
        <v>0.0211</v>
      </c>
      <c r="C4671" s="0" t="n">
        <f aca="false">Summary!$B$8+(A4671-Summary!$B$8)*EXP(-Summary!$B$7*Summary!$B$3)</f>
        <v>0.0212970913094842</v>
      </c>
      <c r="D4671" s="0" t="n">
        <f aca="false">Summary!$B$9^2*(1-EXP(-2*Summary!$B$7*Summary!$B$3))/(2*Summary!$B$7)</f>
        <v>2.13796991461712E-007</v>
      </c>
      <c r="E4671" s="0" t="n">
        <f aca="false">LN(NORMDIST(B4671,C4671,SQRT(D4671),FALSE()))</f>
        <v>6.66933543335609</v>
      </c>
    </row>
    <row r="4672" customFormat="false" ht="15" hidden="false" customHeight="false" outlineLevel="0" collapsed="false">
      <c r="A4672" s="0" t="n">
        <f aca="false">Data!C4672</f>
        <v>0.0211</v>
      </c>
      <c r="B4672" s="0" t="n">
        <f aca="false">Data!C4673</f>
        <v>0.0211</v>
      </c>
      <c r="C4672" s="0" t="n">
        <f aca="false">Summary!$B$8+(A4672-Summary!$B$8)*EXP(-Summary!$B$7*Summary!$B$3)</f>
        <v>0.0210971732392198</v>
      </c>
      <c r="D4672" s="0" t="n">
        <f aca="false">Summary!$B$9^2*(1-EXP(-2*Summary!$B$7*Summary!$B$3))/(2*Summary!$B$7)</f>
        <v>2.13796991461712E-007</v>
      </c>
      <c r="E4672" s="0" t="n">
        <f aca="false">LN(NORMDIST(B4672,C4672,SQRT(D4672),FALSE()))</f>
        <v>6.76016223459444</v>
      </c>
    </row>
    <row r="4673" customFormat="false" ht="15" hidden="false" customHeight="false" outlineLevel="0" collapsed="false">
      <c r="A4673" s="0" t="n">
        <f aca="false">Data!C4673</f>
        <v>0.0211</v>
      </c>
      <c r="B4673" s="0" t="n">
        <f aca="false">Data!C4674</f>
        <v>0.0213</v>
      </c>
      <c r="C4673" s="0" t="n">
        <f aca="false">Summary!$B$8+(A4673-Summary!$B$8)*EXP(-Summary!$B$7*Summary!$B$3)</f>
        <v>0.0210971732392198</v>
      </c>
      <c r="D4673" s="0" t="n">
        <f aca="false">Summary!$B$9^2*(1-EXP(-2*Summary!$B$7*Summary!$B$3))/(2*Summary!$B$7)</f>
        <v>2.13796991461712E-007</v>
      </c>
      <c r="E4673" s="0" t="n">
        <f aca="false">LN(NORMDIST(B4673,C4673,SQRT(D4673),FALSE()))</f>
        <v>6.6639712076981</v>
      </c>
    </row>
    <row r="4674" customFormat="false" ht="15" hidden="false" customHeight="false" outlineLevel="0" collapsed="false">
      <c r="A4674" s="0" t="n">
        <f aca="false">Data!C4674</f>
        <v>0.0213</v>
      </c>
      <c r="B4674" s="0" t="n">
        <f aca="false">Data!C4675</f>
        <v>0.0214</v>
      </c>
      <c r="C4674" s="0" t="n">
        <f aca="false">Summary!$B$8+(A4674-Summary!$B$8)*EXP(-Summary!$B$7*Summary!$B$3)</f>
        <v>0.0212970913094842</v>
      </c>
      <c r="D4674" s="0" t="n">
        <f aca="false">Summary!$B$9^2*(1-EXP(-2*Summary!$B$7*Summary!$B$3))/(2*Summary!$B$7)</f>
        <v>2.13796991461712E-007</v>
      </c>
      <c r="E4674" s="0" t="n">
        <f aca="false">LN(NORMDIST(B4674,C4674,SQRT(D4674),FALSE()))</f>
        <v>6.73541397238829</v>
      </c>
    </row>
    <row r="4675" customFormat="false" ht="15" hidden="false" customHeight="false" outlineLevel="0" collapsed="false">
      <c r="A4675" s="0" t="n">
        <f aca="false">Data!C4675</f>
        <v>0.0214</v>
      </c>
      <c r="B4675" s="0" t="n">
        <f aca="false">Data!C4676</f>
        <v>0.0213</v>
      </c>
      <c r="C4675" s="0" t="n">
        <f aca="false">Summary!$B$8+(A4675-Summary!$B$8)*EXP(-Summary!$B$7*Summary!$B$3)</f>
        <v>0.0213970503446165</v>
      </c>
      <c r="D4675" s="0" t="n">
        <f aca="false">Summary!$B$9^2*(1-EXP(-2*Summary!$B$7*Summary!$B$3))/(2*Summary!$B$7)</f>
        <v>2.13796991461712E-007</v>
      </c>
      <c r="E4675" s="0" t="n">
        <f aca="false">LN(NORMDIST(B4675,C4675,SQRT(D4675),FALSE()))</f>
        <v>6.73815355535783</v>
      </c>
    </row>
    <row r="4676" customFormat="false" ht="15" hidden="false" customHeight="false" outlineLevel="0" collapsed="false">
      <c r="A4676" s="0" t="n">
        <f aca="false">Data!C4676</f>
        <v>0.0213</v>
      </c>
      <c r="B4676" s="0" t="n">
        <f aca="false">Data!C4677</f>
        <v>0.0214</v>
      </c>
      <c r="C4676" s="0" t="n">
        <f aca="false">Summary!$B$8+(A4676-Summary!$B$8)*EXP(-Summary!$B$7*Summary!$B$3)</f>
        <v>0.0212970913094842</v>
      </c>
      <c r="D4676" s="0" t="n">
        <f aca="false">Summary!$B$9^2*(1-EXP(-2*Summary!$B$7*Summary!$B$3))/(2*Summary!$B$7)</f>
        <v>2.13796991461712E-007</v>
      </c>
      <c r="E4676" s="0" t="n">
        <f aca="false">LN(NORMDIST(B4676,C4676,SQRT(D4676),FALSE()))</f>
        <v>6.73541397238829</v>
      </c>
    </row>
    <row r="4677" customFormat="false" ht="15" hidden="false" customHeight="false" outlineLevel="0" collapsed="false">
      <c r="A4677" s="0" t="n">
        <f aca="false">Data!C4677</f>
        <v>0.0214</v>
      </c>
      <c r="B4677" s="0" t="n">
        <f aca="false">Data!C4678</f>
        <v>0.0214</v>
      </c>
      <c r="C4677" s="0" t="n">
        <f aca="false">Summary!$B$8+(A4677-Summary!$B$8)*EXP(-Summary!$B$7*Summary!$B$3)</f>
        <v>0.0213970503446165</v>
      </c>
      <c r="D4677" s="0" t="n">
        <f aca="false">Summary!$B$9^2*(1-EXP(-2*Summary!$B$7*Summary!$B$3))/(2*Summary!$B$7)</f>
        <v>2.13796991461712E-007</v>
      </c>
      <c r="E4677" s="0" t="n">
        <f aca="false">LN(NORMDIST(B4677,C4677,SQRT(D4677),FALSE()))</f>
        <v>6.76016057439715</v>
      </c>
    </row>
    <row r="4678" customFormat="false" ht="15" hidden="false" customHeight="false" outlineLevel="0" collapsed="false">
      <c r="A4678" s="0" t="n">
        <f aca="false">Data!C4678</f>
        <v>0.0214</v>
      </c>
      <c r="B4678" s="0" t="n">
        <f aca="false">Data!C4679</f>
        <v>0.0215</v>
      </c>
      <c r="C4678" s="0" t="n">
        <f aca="false">Summary!$B$8+(A4678-Summary!$B$8)*EXP(-Summary!$B$7*Summary!$B$3)</f>
        <v>0.0213970503446165</v>
      </c>
      <c r="D4678" s="0" t="n">
        <f aca="false">Summary!$B$9^2*(1-EXP(-2*Summary!$B$7*Summary!$B$3))/(2*Summary!$B$7)</f>
        <v>2.13796991461712E-007</v>
      </c>
      <c r="E4678" s="0" t="n">
        <f aca="false">LN(NORMDIST(B4678,C4678,SQRT(D4678),FALSE()))</f>
        <v>6.73539425050199</v>
      </c>
    </row>
    <row r="4679" customFormat="false" ht="15" hidden="false" customHeight="false" outlineLevel="0" collapsed="false">
      <c r="A4679" s="0" t="n">
        <f aca="false">Data!C4679</f>
        <v>0.0215</v>
      </c>
      <c r="B4679" s="0" t="n">
        <f aca="false">Data!C4680</f>
        <v>0.0216</v>
      </c>
      <c r="C4679" s="0" t="n">
        <f aca="false">Summary!$B$8+(A4679-Summary!$B$8)*EXP(-Summary!$B$7*Summary!$B$3)</f>
        <v>0.0214970093797487</v>
      </c>
      <c r="D4679" s="0" t="n">
        <f aca="false">Summary!$B$9^2*(1-EXP(-2*Summary!$B$7*Summary!$B$3))/(2*Summary!$B$7)</f>
        <v>2.13796991461712E-007</v>
      </c>
      <c r="E4679" s="0" t="n">
        <f aca="false">LN(NORMDIST(B4679,C4679,SQRT(D4679),FALSE()))</f>
        <v>6.73537452076655</v>
      </c>
    </row>
    <row r="4680" customFormat="false" ht="15" hidden="false" customHeight="false" outlineLevel="0" collapsed="false">
      <c r="A4680" s="0" t="n">
        <f aca="false">Data!C4680</f>
        <v>0.0216</v>
      </c>
      <c r="B4680" s="0" t="n">
        <f aca="false">Data!C4681</f>
        <v>0.0215</v>
      </c>
      <c r="C4680" s="0" t="n">
        <f aca="false">Summary!$B$8+(A4680-Summary!$B$8)*EXP(-Summary!$B$7*Summary!$B$3)</f>
        <v>0.021596968414881</v>
      </c>
      <c r="D4680" s="0" t="n">
        <f aca="false">Summary!$B$9^2*(1-EXP(-2*Summary!$B$7*Summary!$B$3))/(2*Summary!$B$7)</f>
        <v>2.13796991461712E-007</v>
      </c>
      <c r="E4680" s="0" t="n">
        <f aca="false">LN(NORMDIST(B4680,C4680,SQRT(D4680),FALSE()))</f>
        <v>6.73819073059015</v>
      </c>
    </row>
    <row r="4681" customFormat="false" ht="15" hidden="false" customHeight="false" outlineLevel="0" collapsed="false">
      <c r="A4681" s="0" t="n">
        <f aca="false">Data!C4681</f>
        <v>0.0215</v>
      </c>
      <c r="B4681" s="0" t="n">
        <f aca="false">Data!C4682</f>
        <v>0.0216</v>
      </c>
      <c r="C4681" s="0" t="n">
        <f aca="false">Summary!$B$8+(A4681-Summary!$B$8)*EXP(-Summary!$B$7*Summary!$B$3)</f>
        <v>0.0214970093797487</v>
      </c>
      <c r="D4681" s="0" t="n">
        <f aca="false">Summary!$B$9^2*(1-EXP(-2*Summary!$B$7*Summary!$B$3))/(2*Summary!$B$7)</f>
        <v>2.13796991461712E-007</v>
      </c>
      <c r="E4681" s="0" t="n">
        <f aca="false">LN(NORMDIST(B4681,C4681,SQRT(D4681),FALSE()))</f>
        <v>6.73537452076655</v>
      </c>
    </row>
    <row r="4682" customFormat="false" ht="15" hidden="false" customHeight="false" outlineLevel="0" collapsed="false">
      <c r="A4682" s="0" t="n">
        <f aca="false">Data!C4682</f>
        <v>0.0216</v>
      </c>
      <c r="B4682" s="0" t="n">
        <f aca="false">Data!C4683</f>
        <v>0.0216</v>
      </c>
      <c r="C4682" s="0" t="n">
        <f aca="false">Summary!$B$8+(A4682-Summary!$B$8)*EXP(-Summary!$B$7*Summary!$B$3)</f>
        <v>0.021596968414881</v>
      </c>
      <c r="D4682" s="0" t="n">
        <f aca="false">Summary!$B$9^2*(1-EXP(-2*Summary!$B$7*Summary!$B$3))/(2*Summary!$B$7)</f>
        <v>2.13796991461712E-007</v>
      </c>
      <c r="E4682" s="0" t="n">
        <f aca="false">LN(NORMDIST(B4682,C4682,SQRT(D4682),FALSE()))</f>
        <v>6.76015942835331</v>
      </c>
    </row>
    <row r="4683" customFormat="false" ht="15" hidden="false" customHeight="false" outlineLevel="0" collapsed="false">
      <c r="A4683" s="0" t="n">
        <f aca="false">Data!C4683</f>
        <v>0.0216</v>
      </c>
      <c r="B4683" s="0" t="n">
        <f aca="false">Data!C4684</f>
        <v>0.0217</v>
      </c>
      <c r="C4683" s="0" t="n">
        <f aca="false">Summary!$B$8+(A4683-Summary!$B$8)*EXP(-Summary!$B$7*Summary!$B$3)</f>
        <v>0.021596968414881</v>
      </c>
      <c r="D4683" s="0" t="n">
        <f aca="false">Summary!$B$9^2*(1-EXP(-2*Summary!$B$7*Summary!$B$3))/(2*Summary!$B$7)</f>
        <v>2.13796991461712E-007</v>
      </c>
      <c r="E4683" s="0" t="n">
        <f aca="false">LN(NORMDIST(B4683,C4683,SQRT(D4683),FALSE()))</f>
        <v>6.73535478318198</v>
      </c>
    </row>
    <row r="4684" customFormat="false" ht="15" hidden="false" customHeight="false" outlineLevel="0" collapsed="false">
      <c r="A4684" s="0" t="n">
        <f aca="false">Data!C4684</f>
        <v>0.0217</v>
      </c>
      <c r="B4684" s="0" t="n">
        <f aca="false">Data!C4685</f>
        <v>0.0216</v>
      </c>
      <c r="C4684" s="0" t="n">
        <f aca="false">Summary!$B$8+(A4684-Summary!$B$8)*EXP(-Summary!$B$7*Summary!$B$3)</f>
        <v>0.0216969274500132</v>
      </c>
      <c r="D4684" s="0" t="n">
        <f aca="false">Summary!$B$9^2*(1-EXP(-2*Summary!$B$7*Summary!$B$3))/(2*Summary!$B$7)</f>
        <v>2.13796991461712E-007</v>
      </c>
      <c r="E4684" s="0" t="n">
        <f aca="false">LN(NORMDIST(B4684,C4684,SQRT(D4684),FALSE()))</f>
        <v>6.73820930643261</v>
      </c>
    </row>
    <row r="4685" customFormat="false" ht="15" hidden="false" customHeight="false" outlineLevel="0" collapsed="false">
      <c r="A4685" s="0" t="n">
        <f aca="false">Data!C4685</f>
        <v>0.0216</v>
      </c>
      <c r="B4685" s="0" t="n">
        <f aca="false">Data!C4686</f>
        <v>0.0217</v>
      </c>
      <c r="C4685" s="0" t="n">
        <f aca="false">Summary!$B$8+(A4685-Summary!$B$8)*EXP(-Summary!$B$7*Summary!$B$3)</f>
        <v>0.021596968414881</v>
      </c>
      <c r="D4685" s="0" t="n">
        <f aca="false">Summary!$B$9^2*(1-EXP(-2*Summary!$B$7*Summary!$B$3))/(2*Summary!$B$7)</f>
        <v>2.13796991461712E-007</v>
      </c>
      <c r="E4685" s="0" t="n">
        <f aca="false">LN(NORMDIST(B4685,C4685,SQRT(D4685),FALSE()))</f>
        <v>6.73535478318198</v>
      </c>
    </row>
    <row r="4686" customFormat="false" ht="15" hidden="false" customHeight="false" outlineLevel="0" collapsed="false">
      <c r="A4686" s="0" t="n">
        <f aca="false">Data!C4686</f>
        <v>0.0217</v>
      </c>
      <c r="B4686" s="0" t="n">
        <f aca="false">Data!C4687</f>
        <v>0.0218</v>
      </c>
      <c r="C4686" s="0" t="n">
        <f aca="false">Summary!$B$8+(A4686-Summary!$B$8)*EXP(-Summary!$B$7*Summary!$B$3)</f>
        <v>0.0216969274500132</v>
      </c>
      <c r="D4686" s="0" t="n">
        <f aca="false">Summary!$B$9^2*(1-EXP(-2*Summary!$B$7*Summary!$B$3))/(2*Summary!$B$7)</f>
        <v>2.13796991461712E-007</v>
      </c>
      <c r="E4686" s="0" t="n">
        <f aca="false">LN(NORMDIST(B4686,C4686,SQRT(D4686),FALSE()))</f>
        <v>6.73533503774828</v>
      </c>
    </row>
    <row r="4687" customFormat="false" ht="15" hidden="false" customHeight="false" outlineLevel="0" collapsed="false">
      <c r="A4687" s="0" t="n">
        <f aca="false">Data!C4687</f>
        <v>0.0218</v>
      </c>
      <c r="B4687" s="0" t="n">
        <f aca="false">Data!C4688</f>
        <v>0.0222</v>
      </c>
      <c r="C4687" s="0" t="n">
        <f aca="false">Summary!$B$8+(A4687-Summary!$B$8)*EXP(-Summary!$B$7*Summary!$B$3)</f>
        <v>0.0217968864851454</v>
      </c>
      <c r="D4687" s="0" t="n">
        <f aca="false">Summary!$B$9^2*(1-EXP(-2*Summary!$B$7*Summary!$B$3))/(2*Summary!$B$7)</f>
        <v>2.13796991461712E-007</v>
      </c>
      <c r="E4687" s="0" t="n">
        <f aca="false">LN(NORMDIST(B4687,C4687,SQRT(D4687),FALSE()))</f>
        <v>6.38014632751607</v>
      </c>
    </row>
    <row r="4688" customFormat="false" ht="15" hidden="false" customHeight="false" outlineLevel="0" collapsed="false">
      <c r="A4688" s="0" t="n">
        <f aca="false">Data!C4688</f>
        <v>0.0222</v>
      </c>
      <c r="B4688" s="0" t="n">
        <f aca="false">Data!C4689</f>
        <v>0.0221</v>
      </c>
      <c r="C4688" s="0" t="n">
        <f aca="false">Summary!$B$8+(A4688-Summary!$B$8)*EXP(-Summary!$B$7*Summary!$B$3)</f>
        <v>0.0221967226256744</v>
      </c>
      <c r="D4688" s="0" t="n">
        <f aca="false">Summary!$B$9^2*(1-EXP(-2*Summary!$B$7*Summary!$B$3))/(2*Summary!$B$7)</f>
        <v>2.13796991461712E-007</v>
      </c>
      <c r="E4688" s="0" t="n">
        <f aca="false">LN(NORMDIST(B4688,C4688,SQRT(D4688),FALSE()))</f>
        <v>6.73830206790797</v>
      </c>
    </row>
    <row r="4689" customFormat="false" ht="15" hidden="false" customHeight="false" outlineLevel="0" collapsed="false">
      <c r="A4689" s="0" t="n">
        <f aca="false">Data!C4689</f>
        <v>0.0221</v>
      </c>
      <c r="B4689" s="0" t="n">
        <f aca="false">Data!C4690</f>
        <v>0.022</v>
      </c>
      <c r="C4689" s="0" t="n">
        <f aca="false">Summary!$B$8+(A4689-Summary!$B$8)*EXP(-Summary!$B$7*Summary!$B$3)</f>
        <v>0.0220967635905422</v>
      </c>
      <c r="D4689" s="0" t="n">
        <f aca="false">Summary!$B$9^2*(1-EXP(-2*Summary!$B$7*Summary!$B$3))/(2*Summary!$B$7)</f>
        <v>2.13796991461712E-007</v>
      </c>
      <c r="E4689" s="0" t="n">
        <f aca="false">LN(NORMDIST(B4689,C4689,SQRT(D4689),FALSE()))</f>
        <v>6.73828353131116</v>
      </c>
    </row>
    <row r="4690" customFormat="false" ht="15" hidden="false" customHeight="false" outlineLevel="0" collapsed="false">
      <c r="A4690" s="0" t="n">
        <f aca="false">Data!C4690</f>
        <v>0.022</v>
      </c>
      <c r="B4690" s="0" t="n">
        <f aca="false">Data!C4691</f>
        <v>0.0218</v>
      </c>
      <c r="C4690" s="0" t="n">
        <f aca="false">Summary!$B$8+(A4690-Summary!$B$8)*EXP(-Summary!$B$7*Summary!$B$3)</f>
        <v>0.0219968045554099</v>
      </c>
      <c r="D4690" s="0" t="n">
        <f aca="false">Summary!$B$9^2*(1-EXP(-2*Summary!$B$7*Summary!$B$3))/(2*Summary!$B$7)</f>
        <v>2.13796991461712E-007</v>
      </c>
      <c r="E4690" s="0" t="n">
        <f aca="false">LN(NORMDIST(B4690,C4690,SQRT(D4690),FALSE()))</f>
        <v>6.66959958871989</v>
      </c>
    </row>
    <row r="4691" customFormat="false" ht="15" hidden="false" customHeight="false" outlineLevel="0" collapsed="false">
      <c r="A4691" s="0" t="n">
        <f aca="false">Data!C4691</f>
        <v>0.0218</v>
      </c>
      <c r="B4691" s="0" t="n">
        <f aca="false">Data!C4692</f>
        <v>0.0219</v>
      </c>
      <c r="C4691" s="0" t="n">
        <f aca="false">Summary!$B$8+(A4691-Summary!$B$8)*EXP(-Summary!$B$7*Summary!$B$3)</f>
        <v>0.0217968864851454</v>
      </c>
      <c r="D4691" s="0" t="n">
        <f aca="false">Summary!$B$9^2*(1-EXP(-2*Summary!$B$7*Summary!$B$3))/(2*Summary!$B$7)</f>
        <v>2.13796991461712E-007</v>
      </c>
      <c r="E4691" s="0" t="n">
        <f aca="false">LN(NORMDIST(B4691,C4691,SQRT(D4691),FALSE()))</f>
        <v>6.73531528446545</v>
      </c>
    </row>
    <row r="4692" customFormat="false" ht="15" hidden="false" customHeight="false" outlineLevel="0" collapsed="false">
      <c r="A4692" s="0" t="n">
        <f aca="false">Data!C4692</f>
        <v>0.0219</v>
      </c>
      <c r="B4692" s="0" t="n">
        <f aca="false">Data!C4693</f>
        <v>0.0223</v>
      </c>
      <c r="C4692" s="0" t="n">
        <f aca="false">Summary!$B$8+(A4692-Summary!$B$8)*EXP(-Summary!$B$7*Summary!$B$3)</f>
        <v>0.0218968455202777</v>
      </c>
      <c r="D4692" s="0" t="n">
        <f aca="false">Summary!$B$9^2*(1-EXP(-2*Summary!$B$7*Summary!$B$3))/(2*Summary!$B$7)</f>
        <v>2.13796991461712E-007</v>
      </c>
      <c r="E4692" s="0" t="n">
        <f aca="false">LN(NORMDIST(B4692,C4692,SQRT(D4692),FALSE()))</f>
        <v>6.38006908446987</v>
      </c>
    </row>
    <row r="4693" customFormat="false" ht="15" hidden="false" customHeight="false" outlineLevel="0" collapsed="false">
      <c r="A4693" s="0" t="n">
        <f aca="false">Data!C4693</f>
        <v>0.0223</v>
      </c>
      <c r="B4693" s="0" t="n">
        <f aca="false">Data!C4694</f>
        <v>0.0223</v>
      </c>
      <c r="C4693" s="0" t="n">
        <f aca="false">Summary!$B$8+(A4693-Summary!$B$8)*EXP(-Summary!$B$7*Summary!$B$3)</f>
        <v>0.0222966816608066</v>
      </c>
      <c r="D4693" s="0" t="n">
        <f aca="false">Summary!$B$9^2*(1-EXP(-2*Summary!$B$7*Summary!$B$3))/(2*Summary!$B$7)</f>
        <v>2.13796991461712E-007</v>
      </c>
      <c r="E4693" s="0" t="n">
        <f aca="false">LN(NORMDIST(B4693,C4693,SQRT(D4693),FALSE()))</f>
        <v>6.76015516995225</v>
      </c>
    </row>
    <row r="4694" customFormat="false" ht="15" hidden="false" customHeight="false" outlineLevel="0" collapsed="false">
      <c r="A4694" s="0" t="n">
        <f aca="false">Data!C4694</f>
        <v>0.0223</v>
      </c>
      <c r="B4694" s="0" t="n">
        <f aca="false">Data!C4695</f>
        <v>0.0223</v>
      </c>
      <c r="C4694" s="0" t="n">
        <f aca="false">Summary!$B$8+(A4694-Summary!$B$8)*EXP(-Summary!$B$7*Summary!$B$3)</f>
        <v>0.0222966816608066</v>
      </c>
      <c r="D4694" s="0" t="n">
        <f aca="false">Summary!$B$9^2*(1-EXP(-2*Summary!$B$7*Summary!$B$3))/(2*Summary!$B$7)</f>
        <v>2.13796991461712E-007</v>
      </c>
      <c r="E4694" s="0" t="n">
        <f aca="false">LN(NORMDIST(B4694,C4694,SQRT(D4694),FALSE()))</f>
        <v>6.76015516995225</v>
      </c>
    </row>
    <row r="4695" customFormat="false" ht="15" hidden="false" customHeight="false" outlineLevel="0" collapsed="false">
      <c r="A4695" s="0" t="n">
        <f aca="false">Data!C4695</f>
        <v>0.0223</v>
      </c>
      <c r="B4695" s="0" t="n">
        <f aca="false">Data!C4696</f>
        <v>0.0222</v>
      </c>
      <c r="C4695" s="0" t="n">
        <f aca="false">Summary!$B$8+(A4695-Summary!$B$8)*EXP(-Summary!$B$7*Summary!$B$3)</f>
        <v>0.0222966816608066</v>
      </c>
      <c r="D4695" s="0" t="n">
        <f aca="false">Summary!$B$9^2*(1-EXP(-2*Summary!$B$7*Summary!$B$3))/(2*Summary!$B$7)</f>
        <v>2.13796991461712E-007</v>
      </c>
      <c r="E4695" s="0" t="n">
        <f aca="false">LN(NORMDIST(B4695,C4695,SQRT(D4695),FALSE()))</f>
        <v>6.73832059665565</v>
      </c>
    </row>
    <row r="4696" customFormat="false" ht="15" hidden="false" customHeight="false" outlineLevel="0" collapsed="false">
      <c r="A4696" s="0" t="n">
        <f aca="false">Data!C4696</f>
        <v>0.0222</v>
      </c>
      <c r="B4696" s="0" t="n">
        <f aca="false">Data!C4697</f>
        <v>0.0223</v>
      </c>
      <c r="C4696" s="0" t="n">
        <f aca="false">Summary!$B$8+(A4696-Summary!$B$8)*EXP(-Summary!$B$7*Summary!$B$3)</f>
        <v>0.0221967226256744</v>
      </c>
      <c r="D4696" s="0" t="n">
        <f aca="false">Summary!$B$9^2*(1-EXP(-2*Summary!$B$7*Summary!$B$3))/(2*Summary!$B$7)</f>
        <v>2.13796991461712E-007</v>
      </c>
      <c r="E4696" s="0" t="n">
        <f aca="false">LN(NORMDIST(B4696,C4696,SQRT(D4696),FALSE()))</f>
        <v>6.73523619284284</v>
      </c>
    </row>
    <row r="4697" customFormat="false" ht="15" hidden="false" customHeight="false" outlineLevel="0" collapsed="false">
      <c r="A4697" s="0" t="n">
        <f aca="false">Data!C4697</f>
        <v>0.0223</v>
      </c>
      <c r="B4697" s="0" t="n">
        <f aca="false">Data!C4698</f>
        <v>0.0225</v>
      </c>
      <c r="C4697" s="0" t="n">
        <f aca="false">Summary!$B$8+(A4697-Summary!$B$8)*EXP(-Summary!$B$7*Summary!$B$3)</f>
        <v>0.0222966816608066</v>
      </c>
      <c r="D4697" s="0" t="n">
        <f aca="false">Summary!$B$9^2*(1-EXP(-2*Summary!$B$7*Summary!$B$3))/(2*Summary!$B$7)</f>
        <v>2.13796991461712E-007</v>
      </c>
      <c r="E4697" s="0" t="n">
        <f aca="false">LN(NORMDIST(B4697,C4697,SQRT(D4697),FALSE()))</f>
        <v>6.66350428774199</v>
      </c>
    </row>
    <row r="4698" customFormat="false" ht="15" hidden="false" customHeight="false" outlineLevel="0" collapsed="false">
      <c r="A4698" s="0" t="n">
        <f aca="false">Data!C4698</f>
        <v>0.0225</v>
      </c>
      <c r="B4698" s="0" t="n">
        <f aca="false">Data!C4699</f>
        <v>0.0227</v>
      </c>
      <c r="C4698" s="0" t="n">
        <f aca="false">Summary!$B$8+(A4698-Summary!$B$8)*EXP(-Summary!$B$7*Summary!$B$3)</f>
        <v>0.0224965997310711</v>
      </c>
      <c r="D4698" s="0" t="n">
        <f aca="false">Summary!$B$9^2*(1-EXP(-2*Summary!$B$7*Summary!$B$3))/(2*Summary!$B$7)</f>
        <v>2.13796991461712E-007</v>
      </c>
      <c r="E4698" s="0" t="n">
        <f aca="false">LN(NORMDIST(B4698,C4698,SQRT(D4698),FALSE()))</f>
        <v>6.66342635786148</v>
      </c>
    </row>
    <row r="4699" customFormat="false" ht="15" hidden="false" customHeight="false" outlineLevel="0" collapsed="false">
      <c r="A4699" s="0" t="n">
        <f aca="false">Data!C4699</f>
        <v>0.0227</v>
      </c>
      <c r="B4699" s="0" t="n">
        <f aca="false">Data!C4700</f>
        <v>0.0227</v>
      </c>
      <c r="C4699" s="0" t="n">
        <f aca="false">Summary!$B$8+(A4699-Summary!$B$8)*EXP(-Summary!$B$7*Summary!$B$3)</f>
        <v>0.0226965178013356</v>
      </c>
      <c r="D4699" s="0" t="n">
        <f aca="false">Summary!$B$9^2*(1-EXP(-2*Summary!$B$7*Summary!$B$3))/(2*Summary!$B$7)</f>
        <v>2.13796991461712E-007</v>
      </c>
      <c r="E4699" s="0" t="n">
        <f aca="false">LN(NORMDIST(B4699,C4699,SQRT(D4699),FALSE()))</f>
        <v>6.76015256389936</v>
      </c>
    </row>
    <row r="4700" customFormat="false" ht="15" hidden="false" customHeight="false" outlineLevel="0" collapsed="false">
      <c r="A4700" s="0" t="n">
        <f aca="false">Data!C4700</f>
        <v>0.0227</v>
      </c>
      <c r="B4700" s="0" t="n">
        <f aca="false">Data!C4701</f>
        <v>0.0228</v>
      </c>
      <c r="C4700" s="0" t="n">
        <f aca="false">Summary!$B$8+(A4700-Summary!$B$8)*EXP(-Summary!$B$7*Summary!$B$3)</f>
        <v>0.0226965178013356</v>
      </c>
      <c r="D4700" s="0" t="n">
        <f aca="false">Summary!$B$9^2*(1-EXP(-2*Summary!$B$7*Summary!$B$3))/(2*Summary!$B$7)</f>
        <v>2.13796991461712E-007</v>
      </c>
      <c r="E4700" s="0" t="n">
        <f aca="false">LN(NORMDIST(B4700,C4700,SQRT(D4700),FALSE()))</f>
        <v>6.73513715170915</v>
      </c>
    </row>
    <row r="4701" customFormat="false" ht="15" hidden="false" customHeight="false" outlineLevel="0" collapsed="false">
      <c r="A4701" s="0" t="n">
        <f aca="false">Data!C4701</f>
        <v>0.0228</v>
      </c>
      <c r="B4701" s="0" t="n">
        <f aca="false">Data!C4702</f>
        <v>0.0231</v>
      </c>
      <c r="C4701" s="0" t="n">
        <f aca="false">Summary!$B$8+(A4701-Summary!$B$8)*EXP(-Summary!$B$7*Summary!$B$3)</f>
        <v>0.0227964768364678</v>
      </c>
      <c r="D4701" s="0" t="n">
        <f aca="false">Summary!$B$9^2*(1-EXP(-2*Summary!$B$7*Summary!$B$3))/(2*Summary!$B$7)</f>
        <v>2.13796991461712E-007</v>
      </c>
      <c r="E4701" s="0" t="n">
        <f aca="false">LN(NORMDIST(B4701,C4701,SQRT(D4701),FALSE()))</f>
        <v>6.54472814547498</v>
      </c>
    </row>
    <row r="4702" customFormat="false" ht="15" hidden="false" customHeight="false" outlineLevel="0" collapsed="false">
      <c r="A4702" s="0" t="n">
        <f aca="false">Data!C4702</f>
        <v>0.0231</v>
      </c>
      <c r="B4702" s="0" t="n">
        <f aca="false">Data!C4703</f>
        <v>0.023</v>
      </c>
      <c r="C4702" s="0" t="n">
        <f aca="false">Summary!$B$8+(A4702-Summary!$B$8)*EXP(-Summary!$B$7*Summary!$B$3)</f>
        <v>0.0230963539418645</v>
      </c>
      <c r="D4702" s="0" t="n">
        <f aca="false">Summary!$B$9^2*(1-EXP(-2*Summary!$B$7*Summary!$B$3))/(2*Summary!$B$7)</f>
        <v>2.13796991461712E-007</v>
      </c>
      <c r="E4702" s="0" t="n">
        <f aca="false">LN(NORMDIST(B4702,C4702,SQRT(D4702),FALSE()))</f>
        <v>6.73846854406843</v>
      </c>
    </row>
    <row r="4703" customFormat="false" ht="15" hidden="false" customHeight="false" outlineLevel="0" collapsed="false">
      <c r="A4703" s="0" t="n">
        <f aca="false">Data!C4703</f>
        <v>0.023</v>
      </c>
      <c r="B4703" s="0" t="n">
        <f aca="false">Data!C4704</f>
        <v>0.0231</v>
      </c>
      <c r="C4703" s="0" t="n">
        <f aca="false">Summary!$B$8+(A4703-Summary!$B$8)*EXP(-Summary!$B$7*Summary!$B$3)</f>
        <v>0.0229963949067323</v>
      </c>
      <c r="D4703" s="0" t="n">
        <f aca="false">Summary!$B$9^2*(1-EXP(-2*Summary!$B$7*Summary!$B$3))/(2*Summary!$B$7)</f>
        <v>2.13796991461712E-007</v>
      </c>
      <c r="E4703" s="0" t="n">
        <f aca="false">LN(NORMDIST(B4703,C4703,SQRT(D4703),FALSE()))</f>
        <v>6.73507763283937</v>
      </c>
    </row>
    <row r="4704" customFormat="false" ht="15" hidden="false" customHeight="false" outlineLevel="0" collapsed="false">
      <c r="A4704" s="0" t="n">
        <f aca="false">Data!C4704</f>
        <v>0.0231</v>
      </c>
      <c r="B4704" s="0" t="n">
        <f aca="false">Data!C4705</f>
        <v>0.0232</v>
      </c>
      <c r="C4704" s="0" t="n">
        <f aca="false">Summary!$B$8+(A4704-Summary!$B$8)*EXP(-Summary!$B$7*Summary!$B$3)</f>
        <v>0.0230963539418645</v>
      </c>
      <c r="D4704" s="0" t="n">
        <f aca="false">Summary!$B$9^2*(1-EXP(-2*Summary!$B$7*Summary!$B$3))/(2*Summary!$B$7)</f>
        <v>2.13796991461712E-007</v>
      </c>
      <c r="E4704" s="0" t="n">
        <f aca="false">LN(NORMDIST(B4704,C4704,SQRT(D4704),FALSE()))</f>
        <v>6.73505777751786</v>
      </c>
    </row>
    <row r="4705" customFormat="false" ht="15" hidden="false" customHeight="false" outlineLevel="0" collapsed="false">
      <c r="A4705" s="0" t="n">
        <f aca="false">Data!C4705</f>
        <v>0.0232</v>
      </c>
      <c r="B4705" s="0" t="n">
        <f aca="false">Data!C4706</f>
        <v>0.0231</v>
      </c>
      <c r="C4705" s="0" t="n">
        <f aca="false">Summary!$B$8+(A4705-Summary!$B$8)*EXP(-Summary!$B$7*Summary!$B$3)</f>
        <v>0.0231963129769968</v>
      </c>
      <c r="D4705" s="0" t="n">
        <f aca="false">Summary!$B$9^2*(1-EXP(-2*Summary!$B$7*Summary!$B$3))/(2*Summary!$B$7)</f>
        <v>2.13796991461712E-007</v>
      </c>
      <c r="E4705" s="0" t="n">
        <f aca="false">LN(NORMDIST(B4705,C4705,SQRT(D4705),FALSE()))</f>
        <v>6.73848700217394</v>
      </c>
    </row>
    <row r="4706" customFormat="false" ht="15" hidden="false" customHeight="false" outlineLevel="0" collapsed="false">
      <c r="A4706" s="0" t="n">
        <f aca="false">Data!C4706</f>
        <v>0.0231</v>
      </c>
      <c r="B4706" s="0" t="n">
        <f aca="false">Data!C4707</f>
        <v>0.0234</v>
      </c>
      <c r="C4706" s="0" t="n">
        <f aca="false">Summary!$B$8+(A4706-Summary!$B$8)*EXP(-Summary!$B$7*Summary!$B$3)</f>
        <v>0.0230963539418645</v>
      </c>
      <c r="D4706" s="0" t="n">
        <f aca="false">Summary!$B$9^2*(1-EXP(-2*Summary!$B$7*Summary!$B$3))/(2*Summary!$B$7)</f>
        <v>2.13796991461712E-007</v>
      </c>
      <c r="E4706" s="0" t="n">
        <f aca="false">LN(NORMDIST(B4706,C4706,SQRT(D4706),FALSE()))</f>
        <v>6.54455363922934</v>
      </c>
    </row>
    <row r="4707" customFormat="false" ht="15" hidden="false" customHeight="false" outlineLevel="0" collapsed="false">
      <c r="A4707" s="0" t="n">
        <f aca="false">Data!C4707</f>
        <v>0.0234</v>
      </c>
      <c r="B4707" s="0" t="n">
        <f aca="false">Data!C4708</f>
        <v>0.0233</v>
      </c>
      <c r="C4707" s="0" t="n">
        <f aca="false">Summary!$B$8+(A4707-Summary!$B$8)*EXP(-Summary!$B$7*Summary!$B$3)</f>
        <v>0.0233962310472613</v>
      </c>
      <c r="D4707" s="0" t="n">
        <f aca="false">Summary!$B$9^2*(1-EXP(-2*Summary!$B$7*Summary!$B$3))/(2*Summary!$B$7)</f>
        <v>2.13796991461712E-007</v>
      </c>
      <c r="E4707" s="0" t="n">
        <f aca="false">LN(NORMDIST(B4707,C4707,SQRT(D4707),FALSE()))</f>
        <v>6.73852389483758</v>
      </c>
    </row>
    <row r="4708" customFormat="false" ht="15" hidden="false" customHeight="false" outlineLevel="0" collapsed="false">
      <c r="A4708" s="0" t="n">
        <f aca="false">Data!C4708</f>
        <v>0.0233</v>
      </c>
      <c r="B4708" s="0" t="n">
        <f aca="false">Data!C4709</f>
        <v>0.0234</v>
      </c>
      <c r="C4708" s="0" t="n">
        <f aca="false">Summary!$B$8+(A4708-Summary!$B$8)*EXP(-Summary!$B$7*Summary!$B$3)</f>
        <v>0.023296272012129</v>
      </c>
      <c r="D4708" s="0" t="n">
        <f aca="false">Summary!$B$9^2*(1-EXP(-2*Summary!$B$7*Summary!$B$3))/(2*Summary!$B$7)</f>
        <v>2.13796991461712E-007</v>
      </c>
      <c r="E4708" s="0" t="n">
        <f aca="false">LN(NORMDIST(B4708,C4708,SQRT(D4708),FALSE()))</f>
        <v>6.73501804332743</v>
      </c>
    </row>
    <row r="4709" customFormat="false" ht="15" hidden="false" customHeight="false" outlineLevel="0" collapsed="false">
      <c r="A4709" s="0" t="n">
        <f aca="false">Data!C4709</f>
        <v>0.0234</v>
      </c>
      <c r="B4709" s="0" t="n">
        <f aca="false">Data!C4710</f>
        <v>0.0234</v>
      </c>
      <c r="C4709" s="0" t="n">
        <f aca="false">Summary!$B$8+(A4709-Summary!$B$8)*EXP(-Summary!$B$7*Summary!$B$3)</f>
        <v>0.0233962310472613</v>
      </c>
      <c r="D4709" s="0" t="n">
        <f aca="false">Summary!$B$9^2*(1-EXP(-2*Summary!$B$7*Summary!$B$3))/(2*Summary!$B$7)</f>
        <v>2.13796991461712E-007</v>
      </c>
      <c r="E4709" s="0" t="n">
        <f aca="false">LN(NORMDIST(B4709,C4709,SQRT(D4709),FALSE()))</f>
        <v>6.76014770111529</v>
      </c>
    </row>
    <row r="4710" customFormat="false" ht="15" hidden="false" customHeight="false" outlineLevel="0" collapsed="false">
      <c r="A4710" s="0" t="n">
        <f aca="false">Data!C4710</f>
        <v>0.0234</v>
      </c>
      <c r="B4710" s="0" t="n">
        <f aca="false">Data!C4711</f>
        <v>0.0233</v>
      </c>
      <c r="C4710" s="0" t="n">
        <f aca="false">Summary!$B$8+(A4710-Summary!$B$8)*EXP(-Summary!$B$7*Summary!$B$3)</f>
        <v>0.0233962310472613</v>
      </c>
      <c r="D4710" s="0" t="n">
        <f aca="false">Summary!$B$9^2*(1-EXP(-2*Summary!$B$7*Summary!$B$3))/(2*Summary!$B$7)</f>
        <v>2.13796991461712E-007</v>
      </c>
      <c r="E4710" s="0" t="n">
        <f aca="false">LN(NORMDIST(B4710,C4710,SQRT(D4710),FALSE()))</f>
        <v>6.73852389483758</v>
      </c>
    </row>
    <row r="4711" customFormat="false" ht="15" hidden="false" customHeight="false" outlineLevel="0" collapsed="false">
      <c r="A4711" s="0" t="n">
        <f aca="false">Data!C4711</f>
        <v>0.0233</v>
      </c>
      <c r="B4711" s="0" t="n">
        <f aca="false">Data!C4712</f>
        <v>0.0234</v>
      </c>
      <c r="C4711" s="0" t="n">
        <f aca="false">Summary!$B$8+(A4711-Summary!$B$8)*EXP(-Summary!$B$7*Summary!$B$3)</f>
        <v>0.023296272012129</v>
      </c>
      <c r="D4711" s="0" t="n">
        <f aca="false">Summary!$B$9^2*(1-EXP(-2*Summary!$B$7*Summary!$B$3))/(2*Summary!$B$7)</f>
        <v>2.13796991461712E-007</v>
      </c>
      <c r="E4711" s="0" t="n">
        <f aca="false">LN(NORMDIST(B4711,C4711,SQRT(D4711),FALSE()))</f>
        <v>6.73501804332743</v>
      </c>
    </row>
    <row r="4712" customFormat="false" ht="15" hidden="false" customHeight="false" outlineLevel="0" collapsed="false">
      <c r="A4712" s="0" t="n">
        <f aca="false">Data!C4712</f>
        <v>0.0234</v>
      </c>
      <c r="B4712" s="0" t="n">
        <f aca="false">Data!C4713</f>
        <v>0.0233</v>
      </c>
      <c r="C4712" s="0" t="n">
        <f aca="false">Summary!$B$8+(A4712-Summary!$B$8)*EXP(-Summary!$B$7*Summary!$B$3)</f>
        <v>0.0233962310472613</v>
      </c>
      <c r="D4712" s="0" t="n">
        <f aca="false">Summary!$B$9^2*(1-EXP(-2*Summary!$B$7*Summary!$B$3))/(2*Summary!$B$7)</f>
        <v>2.13796991461712E-007</v>
      </c>
      <c r="E4712" s="0" t="n">
        <f aca="false">LN(NORMDIST(B4712,C4712,SQRT(D4712),FALSE()))</f>
        <v>6.73852389483758</v>
      </c>
    </row>
    <row r="4713" customFormat="false" ht="15" hidden="false" customHeight="false" outlineLevel="0" collapsed="false">
      <c r="A4713" s="0" t="n">
        <f aca="false">Data!C4713</f>
        <v>0.0233</v>
      </c>
      <c r="B4713" s="0" t="n">
        <f aca="false">Data!C4714</f>
        <v>0.0234</v>
      </c>
      <c r="C4713" s="0" t="n">
        <f aca="false">Summary!$B$8+(A4713-Summary!$B$8)*EXP(-Summary!$B$7*Summary!$B$3)</f>
        <v>0.023296272012129</v>
      </c>
      <c r="D4713" s="0" t="n">
        <f aca="false">Summary!$B$9^2*(1-EXP(-2*Summary!$B$7*Summary!$B$3))/(2*Summary!$B$7)</f>
        <v>2.13796991461712E-007</v>
      </c>
      <c r="E4713" s="0" t="n">
        <f aca="false">LN(NORMDIST(B4713,C4713,SQRT(D4713),FALSE()))</f>
        <v>6.73501804332743</v>
      </c>
    </row>
    <row r="4714" customFormat="false" ht="15" hidden="false" customHeight="false" outlineLevel="0" collapsed="false">
      <c r="A4714" s="0" t="n">
        <f aca="false">Data!C4714</f>
        <v>0.0234</v>
      </c>
      <c r="B4714" s="0" t="n">
        <f aca="false">Data!C4715</f>
        <v>0.0232</v>
      </c>
      <c r="C4714" s="0" t="n">
        <f aca="false">Summary!$B$8+(A4714-Summary!$B$8)*EXP(-Summary!$B$7*Summary!$B$3)</f>
        <v>0.0233962310472613</v>
      </c>
      <c r="D4714" s="0" t="n">
        <f aca="false">Summary!$B$9^2*(1-EXP(-2*Summary!$B$7*Summary!$B$3))/(2*Summary!$B$7)</f>
        <v>2.13796991461712E-007</v>
      </c>
      <c r="E4714" s="0" t="n">
        <f aca="false">LN(NORMDIST(B4714,C4714,SQRT(D4714),FALSE()))</f>
        <v>6.67012674562537</v>
      </c>
    </row>
    <row r="4715" customFormat="false" ht="15" hidden="false" customHeight="false" outlineLevel="0" collapsed="false">
      <c r="A4715" s="0" t="n">
        <f aca="false">Data!C4715</f>
        <v>0.0232</v>
      </c>
      <c r="B4715" s="0" t="n">
        <f aca="false">Data!C4716</f>
        <v>0.0233</v>
      </c>
      <c r="C4715" s="0" t="n">
        <f aca="false">Summary!$B$8+(A4715-Summary!$B$8)*EXP(-Summary!$B$7*Summary!$B$3)</f>
        <v>0.0231963129769968</v>
      </c>
      <c r="D4715" s="0" t="n">
        <f aca="false">Summary!$B$9^2*(1-EXP(-2*Summary!$B$7*Summary!$B$3))/(2*Summary!$B$7)</f>
        <v>2.13796991461712E-007</v>
      </c>
      <c r="E4715" s="0" t="n">
        <f aca="false">LN(NORMDIST(B4715,C4715,SQRT(D4715),FALSE()))</f>
        <v>6.7350379143472</v>
      </c>
    </row>
    <row r="4716" customFormat="false" ht="15" hidden="false" customHeight="false" outlineLevel="0" collapsed="false">
      <c r="A4716" s="0" t="n">
        <f aca="false">Data!C4716</f>
        <v>0.0233</v>
      </c>
      <c r="B4716" s="0" t="n">
        <f aca="false">Data!C4717</f>
        <v>0.0236</v>
      </c>
      <c r="C4716" s="0" t="n">
        <f aca="false">Summary!$B$8+(A4716-Summary!$B$8)*EXP(-Summary!$B$7*Summary!$B$3)</f>
        <v>0.023296272012129</v>
      </c>
      <c r="D4716" s="0" t="n">
        <f aca="false">Summary!$B$9^2*(1-EXP(-2*Summary!$B$7*Summary!$B$3))/(2*Summary!$B$7)</f>
        <v>2.13796991461712E-007</v>
      </c>
      <c r="E4716" s="0" t="n">
        <f aca="false">LN(NORMDIST(B4716,C4716,SQRT(D4716),FALSE()))</f>
        <v>6.54443726248659</v>
      </c>
    </row>
    <row r="4717" customFormat="false" ht="15" hidden="false" customHeight="false" outlineLevel="0" collapsed="false">
      <c r="A4717" s="0" t="n">
        <f aca="false">Data!C4717</f>
        <v>0.0236</v>
      </c>
      <c r="B4717" s="0" t="n">
        <f aca="false">Data!C4718</f>
        <v>0.0235</v>
      </c>
      <c r="C4717" s="0" t="n">
        <f aca="false">Summary!$B$8+(A4717-Summary!$B$8)*EXP(-Summary!$B$7*Summary!$B$3)</f>
        <v>0.0235961491175257</v>
      </c>
      <c r="D4717" s="0" t="n">
        <f aca="false">Summary!$B$9^2*(1-EXP(-2*Summary!$B$7*Summary!$B$3))/(2*Summary!$B$7)</f>
        <v>2.13796991461712E-007</v>
      </c>
      <c r="E4717" s="0" t="n">
        <f aca="false">LN(NORMDIST(B4717,C4717,SQRT(D4717),FALSE()))</f>
        <v>6.73856075610469</v>
      </c>
    </row>
    <row r="4718" customFormat="false" ht="15" hidden="false" customHeight="false" outlineLevel="0" collapsed="false">
      <c r="A4718" s="0" t="n">
        <f aca="false">Data!C4718</f>
        <v>0.0235</v>
      </c>
      <c r="B4718" s="0" t="n">
        <f aca="false">Data!C4719</f>
        <v>0.0237</v>
      </c>
      <c r="C4718" s="0" t="n">
        <f aca="false">Summary!$B$8+(A4718-Summary!$B$8)*EXP(-Summary!$B$7*Summary!$B$3)</f>
        <v>0.0234961900823935</v>
      </c>
      <c r="D4718" s="0" t="n">
        <f aca="false">Summary!$B$9^2*(1-EXP(-2*Summary!$B$7*Summary!$B$3))/(2*Summary!$B$7)</f>
        <v>2.13796991461712E-007</v>
      </c>
      <c r="E4718" s="0" t="n">
        <f aca="false">LN(NORMDIST(B4718,C4718,SQRT(D4718),FALSE()))</f>
        <v>6.66303623751114</v>
      </c>
    </row>
    <row r="4719" customFormat="false" ht="15" hidden="false" customHeight="false" outlineLevel="0" collapsed="false">
      <c r="A4719" s="0" t="n">
        <f aca="false">Data!C4719</f>
        <v>0.0237</v>
      </c>
      <c r="B4719" s="0" t="n">
        <f aca="false">Data!C4720</f>
        <v>0.0235</v>
      </c>
      <c r="C4719" s="0" t="n">
        <f aca="false">Summary!$B$8+(A4719-Summary!$B$8)*EXP(-Summary!$B$7*Summary!$B$3)</f>
        <v>0.023696108152658</v>
      </c>
      <c r="D4719" s="0" t="n">
        <f aca="false">Summary!$B$9^2*(1-EXP(-2*Summary!$B$7*Summary!$B$3))/(2*Summary!$B$7)</f>
        <v>2.13796991461712E-007</v>
      </c>
      <c r="E4719" s="0" t="n">
        <f aca="false">LN(NORMDIST(B4719,C4719,SQRT(D4719),FALSE()))</f>
        <v>6.67023950766659</v>
      </c>
    </row>
    <row r="4720" customFormat="false" ht="15" hidden="false" customHeight="false" outlineLevel="0" collapsed="false">
      <c r="A4720" s="0" t="n">
        <f aca="false">Data!C4720</f>
        <v>0.0235</v>
      </c>
      <c r="B4720" s="0" t="n">
        <f aca="false">Data!C4721</f>
        <v>0.0236</v>
      </c>
      <c r="C4720" s="0" t="n">
        <f aca="false">Summary!$B$8+(A4720-Summary!$B$8)*EXP(-Summary!$B$7*Summary!$B$3)</f>
        <v>0.0234961900823935</v>
      </c>
      <c r="D4720" s="0" t="n">
        <f aca="false">Summary!$B$9^2*(1-EXP(-2*Summary!$B$7*Summary!$B$3))/(2*Summary!$B$7)</f>
        <v>2.13796991461712E-007</v>
      </c>
      <c r="E4720" s="0" t="n">
        <f aca="false">LN(NORMDIST(B4720,C4720,SQRT(D4720),FALSE()))</f>
        <v>6.73497827774048</v>
      </c>
    </row>
    <row r="4721" customFormat="false" ht="15" hidden="false" customHeight="false" outlineLevel="0" collapsed="false">
      <c r="A4721" s="0" t="n">
        <f aca="false">Data!C4721</f>
        <v>0.0236</v>
      </c>
      <c r="B4721" s="0" t="n">
        <f aca="false">Data!C4722</f>
        <v>0.0238</v>
      </c>
      <c r="C4721" s="0" t="n">
        <f aca="false">Summary!$B$8+(A4721-Summary!$B$8)*EXP(-Summary!$B$7*Summary!$B$3)</f>
        <v>0.0235961491175257</v>
      </c>
      <c r="D4721" s="0" t="n">
        <f aca="false">Summary!$B$9^2*(1-EXP(-2*Summary!$B$7*Summary!$B$3))/(2*Summary!$B$7)</f>
        <v>2.13796991461712E-007</v>
      </c>
      <c r="E4721" s="0" t="n">
        <f aca="false">LN(NORMDIST(B4721,C4721,SQRT(D4721),FALSE()))</f>
        <v>6.6629971823059</v>
      </c>
    </row>
    <row r="4722" customFormat="false" ht="15" hidden="false" customHeight="false" outlineLevel="0" collapsed="false">
      <c r="A4722" s="0" t="n">
        <f aca="false">Data!C4722</f>
        <v>0.0238</v>
      </c>
      <c r="B4722" s="0" t="n">
        <f aca="false">Data!C4723</f>
        <v>0.0238</v>
      </c>
      <c r="C4722" s="0" t="n">
        <f aca="false">Summary!$B$8+(A4722-Summary!$B$8)*EXP(-Summary!$B$7*Summary!$B$3)</f>
        <v>0.0237960671877902</v>
      </c>
      <c r="D4722" s="0" t="n">
        <f aca="false">Summary!$B$9^2*(1-EXP(-2*Summary!$B$7*Summary!$B$3))/(2*Summary!$B$7)</f>
        <v>2.13796991461712E-007</v>
      </c>
      <c r="E4722" s="0" t="n">
        <f aca="false">LN(NORMDIST(B4722,C4722,SQRT(D4722),FALSE()))</f>
        <v>6.76014474970067</v>
      </c>
    </row>
    <row r="4723" customFormat="false" ht="15" hidden="false" customHeight="false" outlineLevel="0" collapsed="false">
      <c r="A4723" s="0" t="n">
        <f aca="false">Data!C4723</f>
        <v>0.0238</v>
      </c>
      <c r="B4723" s="0" t="n">
        <f aca="false">Data!C4724</f>
        <v>0.0237</v>
      </c>
      <c r="C4723" s="0" t="n">
        <f aca="false">Summary!$B$8+(A4723-Summary!$B$8)*EXP(-Summary!$B$7*Summary!$B$3)</f>
        <v>0.0237960671877902</v>
      </c>
      <c r="D4723" s="0" t="n">
        <f aca="false">Summary!$B$9^2*(1-EXP(-2*Summary!$B$7*Summary!$B$3))/(2*Summary!$B$7)</f>
        <v>2.13796991461712E-007</v>
      </c>
      <c r="E4723" s="0" t="n">
        <f aca="false">LN(NORMDIST(B4723,C4723,SQRT(D4723),FALSE()))</f>
        <v>6.73859758597528</v>
      </c>
    </row>
    <row r="4724" customFormat="false" ht="15" hidden="false" customHeight="false" outlineLevel="0" collapsed="false">
      <c r="A4724" s="0" t="n">
        <f aca="false">Data!C4724</f>
        <v>0.0237</v>
      </c>
      <c r="B4724" s="0" t="n">
        <f aca="false">Data!C4725</f>
        <v>0.0236</v>
      </c>
      <c r="C4724" s="0" t="n">
        <f aca="false">Summary!$B$8+(A4724-Summary!$B$8)*EXP(-Summary!$B$7*Summary!$B$3)</f>
        <v>0.023696108152658</v>
      </c>
      <c r="D4724" s="0" t="n">
        <f aca="false">Summary!$B$9^2*(1-EXP(-2*Summary!$B$7*Summary!$B$3))/(2*Summary!$B$7)</f>
        <v>2.13796991461712E-007</v>
      </c>
      <c r="E4724" s="0" t="n">
        <f aca="false">LN(NORMDIST(B4724,C4724,SQRT(D4724),FALSE()))</f>
        <v>6.73857917496455</v>
      </c>
    </row>
    <row r="4725" customFormat="false" ht="15" hidden="false" customHeight="false" outlineLevel="0" collapsed="false">
      <c r="A4725" s="0" t="n">
        <f aca="false">Data!C4725</f>
        <v>0.0236</v>
      </c>
      <c r="B4725" s="0" t="n">
        <f aca="false">Data!C4726</f>
        <v>0.0238</v>
      </c>
      <c r="C4725" s="0" t="n">
        <f aca="false">Summary!$B$8+(A4725-Summary!$B$8)*EXP(-Summary!$B$7*Summary!$B$3)</f>
        <v>0.0235961491175257</v>
      </c>
      <c r="D4725" s="0" t="n">
        <f aca="false">Summary!$B$9^2*(1-EXP(-2*Summary!$B$7*Summary!$B$3))/(2*Summary!$B$7)</f>
        <v>2.13796991461712E-007</v>
      </c>
      <c r="E4725" s="0" t="n">
        <f aca="false">LN(NORMDIST(B4725,C4725,SQRT(D4725),FALSE()))</f>
        <v>6.6629971823059</v>
      </c>
    </row>
    <row r="4726" customFormat="false" ht="15" hidden="false" customHeight="false" outlineLevel="0" collapsed="false">
      <c r="A4726" s="0" t="n">
        <f aca="false">Data!C4726</f>
        <v>0.0238</v>
      </c>
      <c r="B4726" s="0" t="n">
        <f aca="false">Data!C4727</f>
        <v>0.0239</v>
      </c>
      <c r="C4726" s="0" t="n">
        <f aca="false">Summary!$B$8+(A4726-Summary!$B$8)*EXP(-Summary!$B$7*Summary!$B$3)</f>
        <v>0.0237960671877902</v>
      </c>
      <c r="D4726" s="0" t="n">
        <f aca="false">Summary!$B$9^2*(1-EXP(-2*Summary!$B$7*Summary!$B$3))/(2*Summary!$B$7)</f>
        <v>2.13796991461712E-007</v>
      </c>
      <c r="E4726" s="0" t="n">
        <f aca="false">LN(NORMDIST(B4726,C4726,SQRT(D4726),FALSE()))</f>
        <v>6.73491857049158</v>
      </c>
    </row>
    <row r="4727" customFormat="false" ht="15" hidden="false" customHeight="false" outlineLevel="0" collapsed="false">
      <c r="A4727" s="0" t="n">
        <f aca="false">Data!C4727</f>
        <v>0.0239</v>
      </c>
      <c r="B4727" s="0" t="n">
        <f aca="false">Data!C4728</f>
        <v>0.0241</v>
      </c>
      <c r="C4727" s="0" t="n">
        <f aca="false">Summary!$B$8+(A4727-Summary!$B$8)*EXP(-Summary!$B$7*Summary!$B$3)</f>
        <v>0.0238960262229225</v>
      </c>
      <c r="D4727" s="0" t="n">
        <f aca="false">Summary!$B$9^2*(1-EXP(-2*Summary!$B$7*Summary!$B$3))/(2*Summary!$B$7)</f>
        <v>2.13796991461712E-007</v>
      </c>
      <c r="E4727" s="0" t="n">
        <f aca="false">LN(NORMDIST(B4727,C4727,SQRT(D4727),FALSE()))</f>
        <v>6.66287996959537</v>
      </c>
    </row>
    <row r="4728" customFormat="false" ht="15" hidden="false" customHeight="false" outlineLevel="0" collapsed="false">
      <c r="A4728" s="0" t="n">
        <f aca="false">Data!C4728</f>
        <v>0.0241</v>
      </c>
      <c r="B4728" s="0" t="n">
        <f aca="false">Data!C4729</f>
        <v>0.0241</v>
      </c>
      <c r="C4728" s="0" t="n">
        <f aca="false">Summary!$B$8+(A4728-Summary!$B$8)*EXP(-Summary!$B$7*Summary!$B$3)</f>
        <v>0.0240959442931869</v>
      </c>
      <c r="D4728" s="0" t="n">
        <f aca="false">Summary!$B$9^2*(1-EXP(-2*Summary!$B$7*Summary!$B$3))/(2*Summary!$B$7)</f>
        <v>2.13796991461712E-007</v>
      </c>
      <c r="E4728" s="0" t="n">
        <f aca="false">LN(NORMDIST(B4728,C4728,SQRT(D4728),FALSE()))</f>
        <v>6.76014245372385</v>
      </c>
    </row>
    <row r="4729" customFormat="false" ht="15" hidden="false" customHeight="false" outlineLevel="0" collapsed="false">
      <c r="A4729" s="0" t="n">
        <f aca="false">Data!C4729</f>
        <v>0.0241</v>
      </c>
      <c r="B4729" s="0" t="n">
        <f aca="false">Data!C4730</f>
        <v>0.0241</v>
      </c>
      <c r="C4729" s="0" t="n">
        <f aca="false">Summary!$B$8+(A4729-Summary!$B$8)*EXP(-Summary!$B$7*Summary!$B$3)</f>
        <v>0.0240959442931869</v>
      </c>
      <c r="D4729" s="0" t="n">
        <f aca="false">Summary!$B$9^2*(1-EXP(-2*Summary!$B$7*Summary!$B$3))/(2*Summary!$B$7)</f>
        <v>2.13796991461712E-007</v>
      </c>
      <c r="E4729" s="0" t="n">
        <f aca="false">LN(NORMDIST(B4729,C4729,SQRT(D4729),FALSE()))</f>
        <v>6.76014245372385</v>
      </c>
    </row>
    <row r="4730" customFormat="false" ht="15" hidden="false" customHeight="false" outlineLevel="0" collapsed="false">
      <c r="A4730" s="0" t="n">
        <f aca="false">Data!C4730</f>
        <v>0.0241</v>
      </c>
      <c r="B4730" s="0" t="n">
        <f aca="false">Data!C4731</f>
        <v>0.0241</v>
      </c>
      <c r="C4730" s="0" t="n">
        <f aca="false">Summary!$B$8+(A4730-Summary!$B$8)*EXP(-Summary!$B$7*Summary!$B$3)</f>
        <v>0.0240959442931869</v>
      </c>
      <c r="D4730" s="0" t="n">
        <f aca="false">Summary!$B$9^2*(1-EXP(-2*Summary!$B$7*Summary!$B$3))/(2*Summary!$B$7)</f>
        <v>2.13796991461712E-007</v>
      </c>
      <c r="E4730" s="0" t="n">
        <f aca="false">LN(NORMDIST(B4730,C4730,SQRT(D4730),FALSE()))</f>
        <v>6.76014245372385</v>
      </c>
    </row>
    <row r="4731" customFormat="false" ht="15" hidden="false" customHeight="false" outlineLevel="0" collapsed="false">
      <c r="A4731" s="0" t="n">
        <f aca="false">Data!C4731</f>
        <v>0.0241</v>
      </c>
      <c r="B4731" s="0" t="n">
        <f aca="false">Data!C4732</f>
        <v>0.024</v>
      </c>
      <c r="C4731" s="0" t="n">
        <f aca="false">Summary!$B$8+(A4731-Summary!$B$8)*EXP(-Summary!$B$7*Summary!$B$3)</f>
        <v>0.0240959442931869</v>
      </c>
      <c r="D4731" s="0" t="n">
        <f aca="false">Summary!$B$9^2*(1-EXP(-2*Summary!$B$7*Summary!$B$3))/(2*Summary!$B$7)</f>
        <v>2.13796991461712E-007</v>
      </c>
      <c r="E4731" s="0" t="n">
        <f aca="false">LN(NORMDIST(B4731,C4731,SQRT(D4731),FALSE()))</f>
        <v>6.73865277191269</v>
      </c>
    </row>
    <row r="4732" customFormat="false" ht="15" hidden="false" customHeight="false" outlineLevel="0" collapsed="false">
      <c r="A4732" s="0" t="n">
        <f aca="false">Data!C4732</f>
        <v>0.024</v>
      </c>
      <c r="B4732" s="0" t="n">
        <f aca="false">Data!C4733</f>
        <v>0.0237</v>
      </c>
      <c r="C4732" s="0" t="n">
        <f aca="false">Summary!$B$8+(A4732-Summary!$B$8)*EXP(-Summary!$B$7*Summary!$B$3)</f>
        <v>0.0239959852580547</v>
      </c>
      <c r="D4732" s="0" t="n">
        <f aca="false">Summary!$B$9^2*(1-EXP(-2*Summary!$B$7*Summary!$B$3))/(2*Summary!$B$7)</f>
        <v>2.13796991461712E-007</v>
      </c>
      <c r="E4732" s="0" t="n">
        <f aca="false">LN(NORMDIST(B4732,C4732,SQRT(D4732),FALSE()))</f>
        <v>6.55529667074743</v>
      </c>
    </row>
    <row r="4733" customFormat="false" ht="15" hidden="false" customHeight="false" outlineLevel="0" collapsed="false">
      <c r="A4733" s="0" t="n">
        <f aca="false">Data!C4733</f>
        <v>0.0237</v>
      </c>
      <c r="B4733" s="0" t="n">
        <f aca="false">Data!C4734</f>
        <v>0.0237</v>
      </c>
      <c r="C4733" s="0" t="n">
        <f aca="false">Summary!$B$8+(A4733-Summary!$B$8)*EXP(-Summary!$B$7*Summary!$B$3)</f>
        <v>0.023696108152658</v>
      </c>
      <c r="D4733" s="0" t="n">
        <f aca="false">Summary!$B$9^2*(1-EXP(-2*Summary!$B$7*Summary!$B$3))/(2*Summary!$B$7)</f>
        <v>2.13796991461712E-007</v>
      </c>
      <c r="E4733" s="0" t="n">
        <f aca="false">LN(NORMDIST(B4733,C4733,SQRT(D4733),FALSE()))</f>
        <v>6.76014549932802</v>
      </c>
    </row>
    <row r="4734" customFormat="false" ht="15" hidden="false" customHeight="false" outlineLevel="0" collapsed="false">
      <c r="A4734" s="0" t="n">
        <f aca="false">Data!C4734</f>
        <v>0.0237</v>
      </c>
      <c r="B4734" s="0" t="n">
        <f aca="false">Data!C4735</f>
        <v>0.0238</v>
      </c>
      <c r="C4734" s="0" t="n">
        <f aca="false">Summary!$B$8+(A4734-Summary!$B$8)*EXP(-Summary!$B$7*Summary!$B$3)</f>
        <v>0.023696108152658</v>
      </c>
      <c r="D4734" s="0" t="n">
        <f aca="false">Summary!$B$9^2*(1-EXP(-2*Summary!$B$7*Summary!$B$3))/(2*Summary!$B$7)</f>
        <v>2.13796991461712E-007</v>
      </c>
      <c r="E4734" s="0" t="n">
        <f aca="false">LN(NORMDIST(B4734,C4734,SQRT(D4734),FALSE()))</f>
        <v>6.73493848075701</v>
      </c>
    </row>
    <row r="4735" customFormat="false" ht="15" hidden="false" customHeight="false" outlineLevel="0" collapsed="false">
      <c r="A4735" s="0" t="n">
        <f aca="false">Data!C4735</f>
        <v>0.0238</v>
      </c>
      <c r="B4735" s="0" t="n">
        <f aca="false">Data!C4736</f>
        <v>0.0242</v>
      </c>
      <c r="C4735" s="0" t="n">
        <f aca="false">Summary!$B$8+(A4735-Summary!$B$8)*EXP(-Summary!$B$7*Summary!$B$3)</f>
        <v>0.0237960671877902</v>
      </c>
      <c r="D4735" s="0" t="n">
        <f aca="false">Summary!$B$9^2*(1-EXP(-2*Summary!$B$7*Summary!$B$3))/(2*Summary!$B$7)</f>
        <v>2.13796991461712E-007</v>
      </c>
      <c r="E4735" s="0" t="n">
        <f aca="false">LN(NORMDIST(B4735,C4735,SQRT(D4735),FALSE()))</f>
        <v>6.37859997525739</v>
      </c>
    </row>
    <row r="4736" customFormat="false" ht="15" hidden="false" customHeight="false" outlineLevel="0" collapsed="false">
      <c r="A4736" s="0" t="n">
        <f aca="false">Data!C4736</f>
        <v>0.0242</v>
      </c>
      <c r="B4736" s="0" t="n">
        <f aca="false">Data!C4737</f>
        <v>0.0241</v>
      </c>
      <c r="C4736" s="0" t="n">
        <f aca="false">Summary!$B$8+(A4736-Summary!$B$8)*EXP(-Summary!$B$7*Summary!$B$3)</f>
        <v>0.0241959033283192</v>
      </c>
      <c r="D4736" s="0" t="n">
        <f aca="false">Summary!$B$9^2*(1-EXP(-2*Summary!$B$7*Summary!$B$3))/(2*Summary!$B$7)</f>
        <v>2.13796991461712E-007</v>
      </c>
      <c r="E4736" s="0" t="n">
        <f aca="false">LN(NORMDIST(B4736,C4736,SQRT(D4736),FALSE()))</f>
        <v>6.7386711515269</v>
      </c>
    </row>
    <row r="4737" customFormat="false" ht="15" hidden="false" customHeight="false" outlineLevel="0" collapsed="false">
      <c r="A4737" s="0" t="n">
        <f aca="false">Data!C4737</f>
        <v>0.0241</v>
      </c>
      <c r="B4737" s="0" t="n">
        <f aca="false">Data!C4738</f>
        <v>0.024</v>
      </c>
      <c r="C4737" s="0" t="n">
        <f aca="false">Summary!$B$8+(A4737-Summary!$B$8)*EXP(-Summary!$B$7*Summary!$B$3)</f>
        <v>0.0240959442931869</v>
      </c>
      <c r="D4737" s="0" t="n">
        <f aca="false">Summary!$B$9^2*(1-EXP(-2*Summary!$B$7*Summary!$B$3))/(2*Summary!$B$7)</f>
        <v>2.13796991461712E-007</v>
      </c>
      <c r="E4737" s="0" t="n">
        <f aca="false">LN(NORMDIST(B4737,C4737,SQRT(D4737),FALSE()))</f>
        <v>6.73865277191269</v>
      </c>
    </row>
    <row r="4738" customFormat="false" ht="15" hidden="false" customHeight="false" outlineLevel="0" collapsed="false">
      <c r="A4738" s="0" t="n">
        <f aca="false">Data!C4738</f>
        <v>0.024</v>
      </c>
      <c r="B4738" s="0" t="n">
        <f aca="false">Data!C4739</f>
        <v>0.0241</v>
      </c>
      <c r="C4738" s="0" t="n">
        <f aca="false">Summary!$B$8+(A4738-Summary!$B$8)*EXP(-Summary!$B$7*Summary!$B$3)</f>
        <v>0.0239959852580547</v>
      </c>
      <c r="D4738" s="0" t="n">
        <f aca="false">Summary!$B$9^2*(1-EXP(-2*Summary!$B$7*Summary!$B$3))/(2*Summary!$B$7)</f>
        <v>2.13796991461712E-007</v>
      </c>
      <c r="E4738" s="0" t="n">
        <f aca="false">LN(NORMDIST(B4738,C4738,SQRT(D4738),FALSE()))</f>
        <v>6.73487872641333</v>
      </c>
    </row>
    <row r="4739" customFormat="false" ht="15" hidden="false" customHeight="false" outlineLevel="0" collapsed="false">
      <c r="A4739" s="0" t="n">
        <f aca="false">Data!C4739</f>
        <v>0.0241</v>
      </c>
      <c r="B4739" s="0" t="n">
        <f aca="false">Data!C4740</f>
        <v>0.0241</v>
      </c>
      <c r="C4739" s="0" t="n">
        <f aca="false">Summary!$B$8+(A4739-Summary!$B$8)*EXP(-Summary!$B$7*Summary!$B$3)</f>
        <v>0.0240959442931869</v>
      </c>
      <c r="D4739" s="0" t="n">
        <f aca="false">Summary!$B$9^2*(1-EXP(-2*Summary!$B$7*Summary!$B$3))/(2*Summary!$B$7)</f>
        <v>2.13796991461712E-007</v>
      </c>
      <c r="E4739" s="0" t="n">
        <f aca="false">LN(NORMDIST(B4739,C4739,SQRT(D4739),FALSE()))</f>
        <v>6.76014245372385</v>
      </c>
    </row>
    <row r="4740" customFormat="false" ht="15" hidden="false" customHeight="false" outlineLevel="0" collapsed="false">
      <c r="A4740" s="0" t="n">
        <f aca="false">Data!C4740</f>
        <v>0.0241</v>
      </c>
      <c r="B4740" s="0" t="n">
        <f aca="false">Data!C4741</f>
        <v>0.0243</v>
      </c>
      <c r="C4740" s="0" t="n">
        <f aca="false">Summary!$B$8+(A4740-Summary!$B$8)*EXP(-Summary!$B$7*Summary!$B$3)</f>
        <v>0.0240959442931869</v>
      </c>
      <c r="D4740" s="0" t="n">
        <f aca="false">Summary!$B$9^2*(1-EXP(-2*Summary!$B$7*Summary!$B$3))/(2*Summary!$B$7)</f>
        <v>2.13796991461712E-007</v>
      </c>
      <c r="E4740" s="0" t="n">
        <f aca="false">LN(NORMDIST(B4740,C4740,SQRT(D4740),FALSE()))</f>
        <v>6.66280178854269</v>
      </c>
    </row>
    <row r="4741" customFormat="false" ht="15" hidden="false" customHeight="false" outlineLevel="0" collapsed="false">
      <c r="A4741" s="0" t="n">
        <f aca="false">Data!C4741</f>
        <v>0.0243</v>
      </c>
      <c r="B4741" s="0" t="n">
        <f aca="false">Data!C4742</f>
        <v>0.0243</v>
      </c>
      <c r="C4741" s="0" t="n">
        <f aca="false">Summary!$B$8+(A4741-Summary!$B$8)*EXP(-Summary!$B$7*Summary!$B$3)</f>
        <v>0.0242958623634514</v>
      </c>
      <c r="D4741" s="0" t="n">
        <f aca="false">Summary!$B$9^2*(1-EXP(-2*Summary!$B$7*Summary!$B$3))/(2*Summary!$B$7)</f>
        <v>2.13796991461712E-007</v>
      </c>
      <c r="E4741" s="0" t="n">
        <f aca="false">LN(NORMDIST(B4741,C4741,SQRT(D4741),FALSE()))</f>
        <v>6.76014088382698</v>
      </c>
    </row>
    <row r="4742" customFormat="false" ht="15" hidden="false" customHeight="false" outlineLevel="0" collapsed="false">
      <c r="A4742" s="0" t="n">
        <f aca="false">Data!C4742</f>
        <v>0.0243</v>
      </c>
      <c r="B4742" s="0" t="n">
        <f aca="false">Data!C4743</f>
        <v>0.0242</v>
      </c>
      <c r="C4742" s="0" t="n">
        <f aca="false">Summary!$B$8+(A4742-Summary!$B$8)*EXP(-Summary!$B$7*Summary!$B$3)</f>
        <v>0.0242958623634514</v>
      </c>
      <c r="D4742" s="0" t="n">
        <f aca="false">Summary!$B$9^2*(1-EXP(-2*Summary!$B$7*Summary!$B$3))/(2*Summary!$B$7)</f>
        <v>2.13796991461712E-007</v>
      </c>
      <c r="E4742" s="0" t="n">
        <f aca="false">LN(NORMDIST(B4742,C4742,SQRT(D4742),FALSE()))</f>
        <v>6.73868952329198</v>
      </c>
    </row>
    <row r="4743" customFormat="false" ht="15" hidden="false" customHeight="false" outlineLevel="0" collapsed="false">
      <c r="A4743" s="0" t="n">
        <f aca="false">Data!C4743</f>
        <v>0.0242</v>
      </c>
      <c r="B4743" s="0" t="n">
        <f aca="false">Data!C4744</f>
        <v>0.024</v>
      </c>
      <c r="C4743" s="0" t="n">
        <f aca="false">Summary!$B$8+(A4743-Summary!$B$8)*EXP(-Summary!$B$7*Summary!$B$3)</f>
        <v>0.0241959033283192</v>
      </c>
      <c r="D4743" s="0" t="n">
        <f aca="false">Summary!$B$9^2*(1-EXP(-2*Summary!$B$7*Summary!$B$3))/(2*Summary!$B$7)</f>
        <v>2.13796991461712E-007</v>
      </c>
      <c r="E4743" s="0" t="n">
        <f aca="false">LN(NORMDIST(B4743,C4743,SQRT(D4743),FALSE()))</f>
        <v>6.67042728741934</v>
      </c>
    </row>
    <row r="4744" customFormat="false" ht="15" hidden="false" customHeight="false" outlineLevel="0" collapsed="false">
      <c r="A4744" s="0" t="n">
        <f aca="false">Data!C4744</f>
        <v>0.024</v>
      </c>
      <c r="B4744" s="0" t="n">
        <f aca="false">Data!C4745</f>
        <v>0.0239</v>
      </c>
      <c r="C4744" s="0" t="n">
        <f aca="false">Summary!$B$8+(A4744-Summary!$B$8)*EXP(-Summary!$B$7*Summary!$B$3)</f>
        <v>0.0239959852580547</v>
      </c>
      <c r="D4744" s="0" t="n">
        <f aca="false">Summary!$B$9^2*(1-EXP(-2*Summary!$B$7*Summary!$B$3))/(2*Summary!$B$7)</f>
        <v>2.13796991461712E-007</v>
      </c>
      <c r="E4744" s="0" t="n">
        <f aca="false">LN(NORMDIST(B4744,C4744,SQRT(D4744),FALSE()))</f>
        <v>6.73863438444935</v>
      </c>
    </row>
    <row r="4745" customFormat="false" ht="15" hidden="false" customHeight="false" outlineLevel="0" collapsed="false">
      <c r="A4745" s="0" t="n">
        <f aca="false">Data!C4745</f>
        <v>0.0239</v>
      </c>
      <c r="B4745" s="0" t="n">
        <f aca="false">Data!C4746</f>
        <v>0.024</v>
      </c>
      <c r="C4745" s="0" t="n">
        <f aca="false">Summary!$B$8+(A4745-Summary!$B$8)*EXP(-Summary!$B$7*Summary!$B$3)</f>
        <v>0.0238960262229225</v>
      </c>
      <c r="D4745" s="0" t="n">
        <f aca="false">Summary!$B$9^2*(1-EXP(-2*Summary!$B$7*Summary!$B$3))/(2*Summary!$B$7)</f>
        <v>2.13796991461712E-007</v>
      </c>
      <c r="E4745" s="0" t="n">
        <f aca="false">LN(NORMDIST(B4745,C4745,SQRT(D4745),FALSE()))</f>
        <v>6.73489865237702</v>
      </c>
    </row>
    <row r="4746" customFormat="false" ht="15" hidden="false" customHeight="false" outlineLevel="0" collapsed="false">
      <c r="A4746" s="0" t="n">
        <f aca="false">Data!C4746</f>
        <v>0.024</v>
      </c>
      <c r="B4746" s="0" t="n">
        <f aca="false">Data!C4747</f>
        <v>0.0239</v>
      </c>
      <c r="C4746" s="0" t="n">
        <f aca="false">Summary!$B$8+(A4746-Summary!$B$8)*EXP(-Summary!$B$7*Summary!$B$3)</f>
        <v>0.0239959852580547</v>
      </c>
      <c r="D4746" s="0" t="n">
        <f aca="false">Summary!$B$9^2*(1-EXP(-2*Summary!$B$7*Summary!$B$3))/(2*Summary!$B$7)</f>
        <v>2.13796991461712E-007</v>
      </c>
      <c r="E4746" s="0" t="n">
        <f aca="false">LN(NORMDIST(B4746,C4746,SQRT(D4746),FALSE()))</f>
        <v>6.73863438444935</v>
      </c>
    </row>
    <row r="4747" customFormat="false" ht="15" hidden="false" customHeight="false" outlineLevel="0" collapsed="false">
      <c r="A4747" s="0" t="n">
        <f aca="false">Data!C4747</f>
        <v>0.0239</v>
      </c>
      <c r="B4747" s="0" t="n">
        <f aca="false">Data!C4748</f>
        <v>0.0239</v>
      </c>
      <c r="C4747" s="0" t="n">
        <f aca="false">Summary!$B$8+(A4747-Summary!$B$8)*EXP(-Summary!$B$7*Summary!$B$3)</f>
        <v>0.0238960262229225</v>
      </c>
      <c r="D4747" s="0" t="n">
        <f aca="false">Summary!$B$9^2*(1-EXP(-2*Summary!$B$7*Summary!$B$3))/(2*Summary!$B$7)</f>
        <v>2.13796991461712E-007</v>
      </c>
      <c r="E4747" s="0" t="n">
        <f aca="false">LN(NORMDIST(B4747,C4747,SQRT(D4747),FALSE()))</f>
        <v>6.7601439922242</v>
      </c>
    </row>
    <row r="4748" customFormat="false" ht="15" hidden="false" customHeight="false" outlineLevel="0" collapsed="false">
      <c r="A4748" s="0" t="n">
        <f aca="false">Data!C4748</f>
        <v>0.0239</v>
      </c>
      <c r="B4748" s="0" t="n">
        <f aca="false">Data!C4749</f>
        <v>0.0245</v>
      </c>
      <c r="C4748" s="0" t="n">
        <f aca="false">Summary!$B$8+(A4748-Summary!$B$8)*EXP(-Summary!$B$7*Summary!$B$3)</f>
        <v>0.0238960262229225</v>
      </c>
      <c r="D4748" s="0" t="n">
        <f aca="false">Summary!$B$9^2*(1-EXP(-2*Summary!$B$7*Summary!$B$3))/(2*Summary!$B$7)</f>
        <v>2.13796991461712E-007</v>
      </c>
      <c r="E4748" s="0" t="n">
        <f aca="false">LN(NORMDIST(B4748,C4748,SQRT(D4748),FALSE()))</f>
        <v>5.90707180912388</v>
      </c>
    </row>
    <row r="4749" customFormat="false" ht="15" hidden="false" customHeight="false" outlineLevel="0" collapsed="false">
      <c r="A4749" s="0" t="n">
        <f aca="false">Data!C4749</f>
        <v>0.0245</v>
      </c>
      <c r="B4749" s="0" t="n">
        <f aca="false">Data!C4750</f>
        <v>0.0244</v>
      </c>
      <c r="C4749" s="0" t="n">
        <f aca="false">Summary!$B$8+(A4749-Summary!$B$8)*EXP(-Summary!$B$7*Summary!$B$3)</f>
        <v>0.0244957804337159</v>
      </c>
      <c r="D4749" s="0" t="n">
        <f aca="false">Summary!$B$9^2*(1-EXP(-2*Summary!$B$7*Summary!$B$3))/(2*Summary!$B$7)</f>
        <v>2.13796991461712E-007</v>
      </c>
      <c r="E4749" s="0" t="n">
        <f aca="false">LN(NORMDIST(B4749,C4749,SQRT(D4749),FALSE()))</f>
        <v>6.73872624327476</v>
      </c>
    </row>
    <row r="4750" customFormat="false" ht="15" hidden="false" customHeight="false" outlineLevel="0" collapsed="false">
      <c r="A4750" s="0" t="n">
        <f aca="false">Data!C4750</f>
        <v>0.0244</v>
      </c>
      <c r="B4750" s="0" t="n">
        <f aca="false">Data!C4751</f>
        <v>0.0241</v>
      </c>
      <c r="C4750" s="0" t="n">
        <f aca="false">Summary!$B$8+(A4750-Summary!$B$8)*EXP(-Summary!$B$7*Summary!$B$3)</f>
        <v>0.0243958213985837</v>
      </c>
      <c r="D4750" s="0" t="n">
        <f aca="false">Summary!$B$9^2*(1-EXP(-2*Summary!$B$7*Summary!$B$3))/(2*Summary!$B$7)</f>
        <v>2.13796991461712E-007</v>
      </c>
      <c r="E4750" s="0" t="n">
        <f aca="false">LN(NORMDIST(B4750,C4750,SQRT(D4750),FALSE()))</f>
        <v>6.55552345861066</v>
      </c>
    </row>
    <row r="4751" customFormat="false" ht="15" hidden="false" customHeight="false" outlineLevel="0" collapsed="false">
      <c r="A4751" s="0" t="n">
        <f aca="false">Data!C4751</f>
        <v>0.0241</v>
      </c>
      <c r="B4751" s="0" t="n">
        <f aca="false">Data!C4752</f>
        <v>0.024</v>
      </c>
      <c r="C4751" s="0" t="n">
        <f aca="false">Summary!$B$8+(A4751-Summary!$B$8)*EXP(-Summary!$B$7*Summary!$B$3)</f>
        <v>0.0240959442931869</v>
      </c>
      <c r="D4751" s="0" t="n">
        <f aca="false">Summary!$B$9^2*(1-EXP(-2*Summary!$B$7*Summary!$B$3))/(2*Summary!$B$7)</f>
        <v>2.13796991461712E-007</v>
      </c>
      <c r="E4751" s="0" t="n">
        <f aca="false">LN(NORMDIST(B4751,C4751,SQRT(D4751),FALSE()))</f>
        <v>6.73865277191269</v>
      </c>
    </row>
    <row r="4752" customFormat="false" ht="15" hidden="false" customHeight="false" outlineLevel="0" collapsed="false">
      <c r="A4752" s="0" t="n">
        <f aca="false">Data!C4752</f>
        <v>0.024</v>
      </c>
      <c r="B4752" s="0" t="n">
        <f aca="false">Data!C4753</f>
        <v>0.0245</v>
      </c>
      <c r="C4752" s="0" t="n">
        <f aca="false">Summary!$B$8+(A4752-Summary!$B$8)*EXP(-Summary!$B$7*Summary!$B$3)</f>
        <v>0.0239959852580547</v>
      </c>
      <c r="D4752" s="0" t="n">
        <f aca="false">Summary!$B$9^2*(1-EXP(-2*Summary!$B$7*Summary!$B$3))/(2*Summary!$B$7)</f>
        <v>2.13796991461712E-007</v>
      </c>
      <c r="E4752" s="0" t="n">
        <f aca="false">LN(NORMDIST(B4752,C4752,SQRT(D4752),FALSE()))</f>
        <v>6.16608729512746</v>
      </c>
    </row>
    <row r="4753" customFormat="false" ht="15" hidden="false" customHeight="false" outlineLevel="0" collapsed="false">
      <c r="A4753" s="0" t="n">
        <f aca="false">Data!C4753</f>
        <v>0.0245</v>
      </c>
      <c r="B4753" s="0" t="n">
        <f aca="false">Data!C4754</f>
        <v>0.0242</v>
      </c>
      <c r="C4753" s="0" t="n">
        <f aca="false">Summary!$B$8+(A4753-Summary!$B$8)*EXP(-Summary!$B$7*Summary!$B$3)</f>
        <v>0.0244957804337159</v>
      </c>
      <c r="D4753" s="0" t="n">
        <f aca="false">Summary!$B$9^2*(1-EXP(-2*Summary!$B$7*Summary!$B$3))/(2*Summary!$B$7)</f>
        <v>2.13796991461712E-007</v>
      </c>
      <c r="E4753" s="0" t="n">
        <f aca="false">LN(NORMDIST(B4753,C4753,SQRT(D4753),FALSE()))</f>
        <v>6.55558013595364</v>
      </c>
    </row>
    <row r="4754" customFormat="false" ht="15" hidden="false" customHeight="false" outlineLevel="0" collapsed="false">
      <c r="A4754" s="0" t="n">
        <f aca="false">Data!C4754</f>
        <v>0.0242</v>
      </c>
      <c r="B4754" s="0" t="n">
        <f aca="false">Data!C4755</f>
        <v>0.0241</v>
      </c>
      <c r="C4754" s="0" t="n">
        <f aca="false">Summary!$B$8+(A4754-Summary!$B$8)*EXP(-Summary!$B$7*Summary!$B$3)</f>
        <v>0.0241959033283192</v>
      </c>
      <c r="D4754" s="0" t="n">
        <f aca="false">Summary!$B$9^2*(1-EXP(-2*Summary!$B$7*Summary!$B$3))/(2*Summary!$B$7)</f>
        <v>2.13796991461712E-007</v>
      </c>
      <c r="E4754" s="0" t="n">
        <f aca="false">LN(NORMDIST(B4754,C4754,SQRT(D4754),FALSE()))</f>
        <v>6.7386711515269</v>
      </c>
    </row>
    <row r="4755" customFormat="false" ht="15" hidden="false" customHeight="false" outlineLevel="0" collapsed="false">
      <c r="A4755" s="0" t="n">
        <f aca="false">Data!C4755</f>
        <v>0.0241</v>
      </c>
      <c r="B4755" s="0" t="n">
        <f aca="false">Data!C4756</f>
        <v>0.0242</v>
      </c>
      <c r="C4755" s="0" t="n">
        <f aca="false">Summary!$B$8+(A4755-Summary!$B$8)*EXP(-Summary!$B$7*Summary!$B$3)</f>
        <v>0.0240959442931869</v>
      </c>
      <c r="D4755" s="0" t="n">
        <f aca="false">Summary!$B$9^2*(1-EXP(-2*Summary!$B$7*Summary!$B$3))/(2*Summary!$B$7)</f>
        <v>2.13796991461712E-007</v>
      </c>
      <c r="E4755" s="0" t="n">
        <f aca="false">LN(NORMDIST(B4755,C4755,SQRT(D4755),FALSE()))</f>
        <v>6.73485879260051</v>
      </c>
    </row>
    <row r="4756" customFormat="false" ht="15" hidden="false" customHeight="false" outlineLevel="0" collapsed="false">
      <c r="A4756" s="0" t="n">
        <f aca="false">Data!C4756</f>
        <v>0.0242</v>
      </c>
      <c r="B4756" s="0" t="n">
        <f aca="false">Data!C4757</f>
        <v>0.0245</v>
      </c>
      <c r="C4756" s="0" t="n">
        <f aca="false">Summary!$B$8+(A4756-Summary!$B$8)*EXP(-Summary!$B$7*Summary!$B$3)</f>
        <v>0.0241959033283192</v>
      </c>
      <c r="D4756" s="0" t="n">
        <f aca="false">Summary!$B$9^2*(1-EXP(-2*Summary!$B$7*Summary!$B$3))/(2*Summary!$B$7)</f>
        <v>2.13796991461712E-007</v>
      </c>
      <c r="E4756" s="0" t="n">
        <f aca="false">LN(NORMDIST(B4756,C4756,SQRT(D4756),FALSE()))</f>
        <v>6.54391317861228</v>
      </c>
    </row>
    <row r="4757" customFormat="false" ht="15" hidden="false" customHeight="false" outlineLevel="0" collapsed="false">
      <c r="A4757" s="0" t="n">
        <f aca="false">Data!C4757</f>
        <v>0.0245</v>
      </c>
      <c r="B4757" s="0" t="n">
        <f aca="false">Data!C4758</f>
        <v>0.0246</v>
      </c>
      <c r="C4757" s="0" t="n">
        <f aca="false">Summary!$B$8+(A4757-Summary!$B$8)*EXP(-Summary!$B$7*Summary!$B$3)</f>
        <v>0.0244957804337159</v>
      </c>
      <c r="D4757" s="0" t="n">
        <f aca="false">Summary!$B$9^2*(1-EXP(-2*Summary!$B$7*Summary!$B$3))/(2*Summary!$B$7)</f>
        <v>2.13796991461712E-007</v>
      </c>
      <c r="E4757" s="0" t="n">
        <f aca="false">LN(NORMDIST(B4757,C4757,SQRT(D4757),FALSE()))</f>
        <v>6.73477897885794</v>
      </c>
    </row>
    <row r="4758" customFormat="false" ht="15" hidden="false" customHeight="false" outlineLevel="0" collapsed="false">
      <c r="A4758" s="0" t="n">
        <f aca="false">Data!C4758</f>
        <v>0.0246</v>
      </c>
      <c r="B4758" s="0" t="n">
        <f aca="false">Data!C4759</f>
        <v>0.0245</v>
      </c>
      <c r="C4758" s="0" t="n">
        <f aca="false">Summary!$B$8+(A4758-Summary!$B$8)*EXP(-Summary!$B$7*Summary!$B$3)</f>
        <v>0.0245957394688481</v>
      </c>
      <c r="D4758" s="0" t="n">
        <f aca="false">Summary!$B$9^2*(1-EXP(-2*Summary!$B$7*Summary!$B$3))/(2*Summary!$B$7)</f>
        <v>2.13796991461712E-007</v>
      </c>
      <c r="E4758" s="0" t="n">
        <f aca="false">LN(NORMDIST(B4758,C4758,SQRT(D4758),FALSE()))</f>
        <v>6.73874459149245</v>
      </c>
    </row>
    <row r="4759" customFormat="false" ht="15" hidden="false" customHeight="false" outlineLevel="0" collapsed="false">
      <c r="A4759" s="0" t="n">
        <f aca="false">Data!C4759</f>
        <v>0.0245</v>
      </c>
      <c r="B4759" s="0" t="n">
        <f aca="false">Data!C4760</f>
        <v>0.0243</v>
      </c>
      <c r="C4759" s="0" t="n">
        <f aca="false">Summary!$B$8+(A4759-Summary!$B$8)*EXP(-Summary!$B$7*Summary!$B$3)</f>
        <v>0.0244957804337159</v>
      </c>
      <c r="D4759" s="0" t="n">
        <f aca="false">Summary!$B$9^2*(1-EXP(-2*Summary!$B$7*Summary!$B$3))/(2*Summary!$B$7)</f>
        <v>2.13796991461712E-007</v>
      </c>
      <c r="E4759" s="0" t="n">
        <f aca="false">LN(NORMDIST(B4759,C4759,SQRT(D4759),FALSE()))</f>
        <v>6.67053986108144</v>
      </c>
    </row>
    <row r="4760" customFormat="false" ht="15" hidden="false" customHeight="false" outlineLevel="0" collapsed="false">
      <c r="A4760" s="0" t="n">
        <f aca="false">Data!C4760</f>
        <v>0.0243</v>
      </c>
      <c r="B4760" s="0" t="n">
        <f aca="false">Data!C4761</f>
        <v>0.0243</v>
      </c>
      <c r="C4760" s="0" t="n">
        <f aca="false">Summary!$B$8+(A4760-Summary!$B$8)*EXP(-Summary!$B$7*Summary!$B$3)</f>
        <v>0.0242958623634514</v>
      </c>
      <c r="D4760" s="0" t="n">
        <f aca="false">Summary!$B$9^2*(1-EXP(-2*Summary!$B$7*Summary!$B$3))/(2*Summary!$B$7)</f>
        <v>2.13796991461712E-007</v>
      </c>
      <c r="E4760" s="0" t="n">
        <f aca="false">LN(NORMDIST(B4760,C4760,SQRT(D4760),FALSE()))</f>
        <v>6.76014088382698</v>
      </c>
    </row>
    <row r="4761" customFormat="false" ht="15" hidden="false" customHeight="false" outlineLevel="0" collapsed="false">
      <c r="A4761" s="0" t="n">
        <f aca="false">Data!C4761</f>
        <v>0.0243</v>
      </c>
      <c r="B4761" s="0" t="n">
        <f aca="false">Data!C4762</f>
        <v>0.0245</v>
      </c>
      <c r="C4761" s="0" t="n">
        <f aca="false">Summary!$B$8+(A4761-Summary!$B$8)*EXP(-Summary!$B$7*Summary!$B$3)</f>
        <v>0.0242958623634514</v>
      </c>
      <c r="D4761" s="0" t="n">
        <f aca="false">Summary!$B$9^2*(1-EXP(-2*Summary!$B$7*Summary!$B$3))/(2*Summary!$B$7)</f>
        <v>2.13796991461712E-007</v>
      </c>
      <c r="E4761" s="0" t="n">
        <f aca="false">LN(NORMDIST(B4761,C4761,SQRT(D4761),FALSE()))</f>
        <v>6.66272357609351</v>
      </c>
    </row>
    <row r="4762" customFormat="false" ht="15" hidden="false" customHeight="false" outlineLevel="0" collapsed="false">
      <c r="A4762" s="0" t="n">
        <f aca="false">Data!C4762</f>
        <v>0.0245</v>
      </c>
      <c r="B4762" s="0" t="n">
        <f aca="false">Data!C4763</f>
        <v>0.0245</v>
      </c>
      <c r="C4762" s="0" t="n">
        <f aca="false">Summary!$B$8+(A4762-Summary!$B$8)*EXP(-Summary!$B$7*Summary!$B$3)</f>
        <v>0.0244957804337159</v>
      </c>
      <c r="D4762" s="0" t="n">
        <f aca="false">Summary!$B$9^2*(1-EXP(-2*Summary!$B$7*Summary!$B$3))/(2*Summary!$B$7)</f>
        <v>2.13796991461712E-007</v>
      </c>
      <c r="E4762" s="0" t="n">
        <f aca="false">LN(NORMDIST(B4762,C4762,SQRT(D4762),FALSE()))</f>
        <v>6.76013928253359</v>
      </c>
    </row>
    <row r="4763" customFormat="false" ht="15" hidden="false" customHeight="false" outlineLevel="0" collapsed="false">
      <c r="A4763" s="0" t="n">
        <f aca="false">Data!C4763</f>
        <v>0.0245</v>
      </c>
      <c r="B4763" s="0" t="n">
        <f aca="false">Data!C4764</f>
        <v>0.0243</v>
      </c>
      <c r="C4763" s="0" t="n">
        <f aca="false">Summary!$B$8+(A4763-Summary!$B$8)*EXP(-Summary!$B$7*Summary!$B$3)</f>
        <v>0.0244957804337159</v>
      </c>
      <c r="D4763" s="0" t="n">
        <f aca="false">Summary!$B$9^2*(1-EXP(-2*Summary!$B$7*Summary!$B$3))/(2*Summary!$B$7)</f>
        <v>2.13796991461712E-007</v>
      </c>
      <c r="E4763" s="0" t="n">
        <f aca="false">LN(NORMDIST(B4763,C4763,SQRT(D4763),FALSE()))</f>
        <v>6.67053986108144</v>
      </c>
    </row>
    <row r="4764" customFormat="false" ht="15" hidden="false" customHeight="false" outlineLevel="0" collapsed="false">
      <c r="A4764" s="0" t="n">
        <f aca="false">Data!C4764</f>
        <v>0.0243</v>
      </c>
      <c r="B4764" s="0" t="n">
        <f aca="false">Data!C4765</f>
        <v>0.0242</v>
      </c>
      <c r="C4764" s="0" t="n">
        <f aca="false">Summary!$B$8+(A4764-Summary!$B$8)*EXP(-Summary!$B$7*Summary!$B$3)</f>
        <v>0.0242958623634514</v>
      </c>
      <c r="D4764" s="0" t="n">
        <f aca="false">Summary!$B$9^2*(1-EXP(-2*Summary!$B$7*Summary!$B$3))/(2*Summary!$B$7)</f>
        <v>2.13796991461712E-007</v>
      </c>
      <c r="E4764" s="0" t="n">
        <f aca="false">LN(NORMDIST(B4764,C4764,SQRT(D4764),FALSE()))</f>
        <v>6.73868952329198</v>
      </c>
    </row>
    <row r="4765" customFormat="false" ht="15" hidden="false" customHeight="false" outlineLevel="0" collapsed="false">
      <c r="A4765" s="0" t="n">
        <f aca="false">Data!C4765</f>
        <v>0.0242</v>
      </c>
      <c r="B4765" s="0" t="n">
        <f aca="false">Data!C4766</f>
        <v>0.0241</v>
      </c>
      <c r="C4765" s="0" t="n">
        <f aca="false">Summary!$B$8+(A4765-Summary!$B$8)*EXP(-Summary!$B$7*Summary!$B$3)</f>
        <v>0.0241959033283192</v>
      </c>
      <c r="D4765" s="0" t="n">
        <f aca="false">Summary!$B$9^2*(1-EXP(-2*Summary!$B$7*Summary!$B$3))/(2*Summary!$B$7)</f>
        <v>2.13796991461712E-007</v>
      </c>
      <c r="E4765" s="0" t="n">
        <f aca="false">LN(NORMDIST(B4765,C4765,SQRT(D4765),FALSE()))</f>
        <v>6.7386711515269</v>
      </c>
    </row>
    <row r="4766" customFormat="false" ht="15" hidden="false" customHeight="false" outlineLevel="0" collapsed="false">
      <c r="A4766" s="0" t="n">
        <f aca="false">Data!C4766</f>
        <v>0.0241</v>
      </c>
      <c r="B4766" s="0" t="n">
        <f aca="false">Data!C4767</f>
        <v>0.0243</v>
      </c>
      <c r="C4766" s="0" t="n">
        <f aca="false">Summary!$B$8+(A4766-Summary!$B$8)*EXP(-Summary!$B$7*Summary!$B$3)</f>
        <v>0.0240959442931869</v>
      </c>
      <c r="D4766" s="0" t="n">
        <f aca="false">Summary!$B$9^2*(1-EXP(-2*Summary!$B$7*Summary!$B$3))/(2*Summary!$B$7)</f>
        <v>2.13796991461712E-007</v>
      </c>
      <c r="E4766" s="0" t="n">
        <f aca="false">LN(NORMDIST(B4766,C4766,SQRT(D4766),FALSE()))</f>
        <v>6.66280178854269</v>
      </c>
    </row>
    <row r="4767" customFormat="false" ht="15" hidden="false" customHeight="false" outlineLevel="0" collapsed="false">
      <c r="A4767" s="0" t="n">
        <f aca="false">Data!C4767</f>
        <v>0.0243</v>
      </c>
      <c r="B4767" s="0" t="n">
        <f aca="false">Data!C4768</f>
        <v>0.0241</v>
      </c>
      <c r="C4767" s="0" t="n">
        <f aca="false">Summary!$B$8+(A4767-Summary!$B$8)*EXP(-Summary!$B$7*Summary!$B$3)</f>
        <v>0.0242958623634514</v>
      </c>
      <c r="D4767" s="0" t="n">
        <f aca="false">Summary!$B$9^2*(1-EXP(-2*Summary!$B$7*Summary!$B$3))/(2*Summary!$B$7)</f>
        <v>2.13796991461712E-007</v>
      </c>
      <c r="E4767" s="0" t="n">
        <f aca="false">LN(NORMDIST(B4767,C4767,SQRT(D4767),FALSE()))</f>
        <v>6.6704648198225</v>
      </c>
    </row>
    <row r="4768" customFormat="false" ht="15" hidden="false" customHeight="false" outlineLevel="0" collapsed="false">
      <c r="A4768" s="0" t="n">
        <f aca="false">Data!C4768</f>
        <v>0.0241</v>
      </c>
      <c r="B4768" s="0" t="n">
        <f aca="false">Data!C4769</f>
        <v>0.0237</v>
      </c>
      <c r="C4768" s="0" t="n">
        <f aca="false">Summary!$B$8+(A4768-Summary!$B$8)*EXP(-Summary!$B$7*Summary!$B$3)</f>
        <v>0.0240959442931869</v>
      </c>
      <c r="D4768" s="0" t="n">
        <f aca="false">Summary!$B$9^2*(1-EXP(-2*Summary!$B$7*Summary!$B$3))/(2*Summary!$B$7)</f>
        <v>2.13796991461712E-007</v>
      </c>
      <c r="E4768" s="0" t="n">
        <f aca="false">LN(NORMDIST(B4768,C4768,SQRT(D4768),FALSE()))</f>
        <v>6.39354366887232</v>
      </c>
    </row>
    <row r="4769" customFormat="false" ht="15" hidden="false" customHeight="false" outlineLevel="0" collapsed="false">
      <c r="A4769" s="0" t="n">
        <f aca="false">Data!C4769</f>
        <v>0.0237</v>
      </c>
      <c r="B4769" s="0" t="n">
        <f aca="false">Data!C4770</f>
        <v>0.0239</v>
      </c>
      <c r="C4769" s="0" t="n">
        <f aca="false">Summary!$B$8+(A4769-Summary!$B$8)*EXP(-Summary!$B$7*Summary!$B$3)</f>
        <v>0.023696108152658</v>
      </c>
      <c r="D4769" s="0" t="n">
        <f aca="false">Summary!$B$9^2*(1-EXP(-2*Summary!$B$7*Summary!$B$3))/(2*Summary!$B$7)</f>
        <v>2.13796991461712E-007</v>
      </c>
      <c r="E4769" s="0" t="n">
        <f aca="false">LN(NORMDIST(B4769,C4769,SQRT(D4769),FALSE()))</f>
        <v>6.66295811925151</v>
      </c>
    </row>
    <row r="4770" customFormat="false" ht="15" hidden="false" customHeight="false" outlineLevel="0" collapsed="false">
      <c r="A4770" s="0" t="n">
        <f aca="false">Data!C4770</f>
        <v>0.0239</v>
      </c>
      <c r="B4770" s="0" t="n">
        <f aca="false">Data!C4771</f>
        <v>0.0242</v>
      </c>
      <c r="C4770" s="0" t="n">
        <f aca="false">Summary!$B$8+(A4770-Summary!$B$8)*EXP(-Summary!$B$7*Summary!$B$3)</f>
        <v>0.0238960262229225</v>
      </c>
      <c r="D4770" s="0" t="n">
        <f aca="false">Summary!$B$9^2*(1-EXP(-2*Summary!$B$7*Summary!$B$3))/(2*Summary!$B$7)</f>
        <v>2.13796991461712E-007</v>
      </c>
      <c r="E4770" s="0" t="n">
        <f aca="false">LN(NORMDIST(B4770,C4770,SQRT(D4770),FALSE()))</f>
        <v>6.54408794387922</v>
      </c>
    </row>
    <row r="4771" customFormat="false" ht="15" hidden="false" customHeight="false" outlineLevel="0" collapsed="false">
      <c r="A4771" s="0" t="n">
        <f aca="false">Data!C4771</f>
        <v>0.0242</v>
      </c>
      <c r="B4771" s="0" t="n">
        <f aca="false">Data!C4772</f>
        <v>0.0242</v>
      </c>
      <c r="C4771" s="0" t="n">
        <f aca="false">Summary!$B$8+(A4771-Summary!$B$8)*EXP(-Summary!$B$7*Summary!$B$3)</f>
        <v>0.0241959033283192</v>
      </c>
      <c r="D4771" s="0" t="n">
        <f aca="false">Summary!$B$9^2*(1-EXP(-2*Summary!$B$7*Summary!$B$3))/(2*Summary!$B$7)</f>
        <v>2.13796991461712E-007</v>
      </c>
      <c r="E4771" s="0" t="n">
        <f aca="false">LN(NORMDIST(B4771,C4771,SQRT(D4771),FALSE()))</f>
        <v>6.76014167269998</v>
      </c>
    </row>
    <row r="4772" customFormat="false" ht="15" hidden="false" customHeight="false" outlineLevel="0" collapsed="false">
      <c r="A4772" s="0" t="n">
        <f aca="false">Data!C4772</f>
        <v>0.0242</v>
      </c>
      <c r="B4772" s="0" t="n">
        <f aca="false">Data!C4773</f>
        <v>0.0242</v>
      </c>
      <c r="C4772" s="0" t="n">
        <f aca="false">Summary!$B$8+(A4772-Summary!$B$8)*EXP(-Summary!$B$7*Summary!$B$3)</f>
        <v>0.0241959033283192</v>
      </c>
      <c r="D4772" s="0" t="n">
        <f aca="false">Summary!$B$9^2*(1-EXP(-2*Summary!$B$7*Summary!$B$3))/(2*Summary!$B$7)</f>
        <v>2.13796991461712E-007</v>
      </c>
      <c r="E4772" s="0" t="n">
        <f aca="false">LN(NORMDIST(B4772,C4772,SQRT(D4772),FALSE()))</f>
        <v>6.76014167269998</v>
      </c>
    </row>
    <row r="4773" customFormat="false" ht="15" hidden="false" customHeight="false" outlineLevel="0" collapsed="false">
      <c r="A4773" s="0" t="n">
        <f aca="false">Data!C4773</f>
        <v>0.0242</v>
      </c>
      <c r="B4773" s="0" t="n">
        <f aca="false">Data!C4774</f>
        <v>0.0241</v>
      </c>
      <c r="C4773" s="0" t="n">
        <f aca="false">Summary!$B$8+(A4773-Summary!$B$8)*EXP(-Summary!$B$7*Summary!$B$3)</f>
        <v>0.0241959033283192</v>
      </c>
      <c r="D4773" s="0" t="n">
        <f aca="false">Summary!$B$9^2*(1-EXP(-2*Summary!$B$7*Summary!$B$3))/(2*Summary!$B$7)</f>
        <v>2.13796991461712E-007</v>
      </c>
      <c r="E4773" s="0" t="n">
        <f aca="false">LN(NORMDIST(B4773,C4773,SQRT(D4773),FALSE()))</f>
        <v>6.7386711515269</v>
      </c>
    </row>
    <row r="4774" customFormat="false" ht="15" hidden="false" customHeight="false" outlineLevel="0" collapsed="false">
      <c r="A4774" s="0" t="n">
        <f aca="false">Data!C4774</f>
        <v>0.0241</v>
      </c>
      <c r="B4774" s="0" t="n">
        <f aca="false">Data!C4775</f>
        <v>0.024</v>
      </c>
      <c r="C4774" s="0" t="n">
        <f aca="false">Summary!$B$8+(A4774-Summary!$B$8)*EXP(-Summary!$B$7*Summary!$B$3)</f>
        <v>0.0240959442931869</v>
      </c>
      <c r="D4774" s="0" t="n">
        <f aca="false">Summary!$B$9^2*(1-EXP(-2*Summary!$B$7*Summary!$B$3))/(2*Summary!$B$7)</f>
        <v>2.13796991461712E-007</v>
      </c>
      <c r="E4774" s="0" t="n">
        <f aca="false">LN(NORMDIST(B4774,C4774,SQRT(D4774),FALSE()))</f>
        <v>6.73865277191269</v>
      </c>
    </row>
    <row r="4775" customFormat="false" ht="15" hidden="false" customHeight="false" outlineLevel="0" collapsed="false">
      <c r="A4775" s="0" t="n">
        <f aca="false">Data!C4775</f>
        <v>0.024</v>
      </c>
      <c r="B4775" s="0" t="n">
        <f aca="false">Data!C4776</f>
        <v>0.0242</v>
      </c>
      <c r="C4775" s="0" t="n">
        <f aca="false">Summary!$B$8+(A4775-Summary!$B$8)*EXP(-Summary!$B$7*Summary!$B$3)</f>
        <v>0.0239959852580547</v>
      </c>
      <c r="D4775" s="0" t="n">
        <f aca="false">Summary!$B$9^2*(1-EXP(-2*Summary!$B$7*Summary!$B$3))/(2*Summary!$B$7)</f>
        <v>2.13796991461712E-007</v>
      </c>
      <c r="E4775" s="0" t="n">
        <f aca="false">LN(NORMDIST(B4775,C4775,SQRT(D4775),FALSE()))</f>
        <v>6.6628408829936</v>
      </c>
    </row>
    <row r="4776" customFormat="false" ht="15" hidden="false" customHeight="false" outlineLevel="0" collapsed="false">
      <c r="A4776" s="0" t="n">
        <f aca="false">Data!C4776</f>
        <v>0.0242</v>
      </c>
      <c r="B4776" s="0" t="n">
        <f aca="false">Data!C4777</f>
        <v>0.0242</v>
      </c>
      <c r="C4776" s="0" t="n">
        <f aca="false">Summary!$B$8+(A4776-Summary!$B$8)*EXP(-Summary!$B$7*Summary!$B$3)</f>
        <v>0.0241959033283192</v>
      </c>
      <c r="D4776" s="0" t="n">
        <f aca="false">Summary!$B$9^2*(1-EXP(-2*Summary!$B$7*Summary!$B$3))/(2*Summary!$B$7)</f>
        <v>2.13796991461712E-007</v>
      </c>
      <c r="E4776" s="0" t="n">
        <f aca="false">LN(NORMDIST(B4776,C4776,SQRT(D4776),FALSE()))</f>
        <v>6.76014167269998</v>
      </c>
    </row>
    <row r="4777" customFormat="false" ht="15" hidden="false" customHeight="false" outlineLevel="0" collapsed="false">
      <c r="A4777" s="0" t="n">
        <f aca="false">Data!C4777</f>
        <v>0.0242</v>
      </c>
      <c r="B4777" s="0" t="n">
        <f aca="false">Data!C4778</f>
        <v>0.0242</v>
      </c>
      <c r="C4777" s="0" t="n">
        <f aca="false">Summary!$B$8+(A4777-Summary!$B$8)*EXP(-Summary!$B$7*Summary!$B$3)</f>
        <v>0.0241959033283192</v>
      </c>
      <c r="D4777" s="0" t="n">
        <f aca="false">Summary!$B$9^2*(1-EXP(-2*Summary!$B$7*Summary!$B$3))/(2*Summary!$B$7)</f>
        <v>2.13796991461712E-007</v>
      </c>
      <c r="E4777" s="0" t="n">
        <f aca="false">LN(NORMDIST(B4777,C4777,SQRT(D4777),FALSE()))</f>
        <v>6.76014167269998</v>
      </c>
    </row>
    <row r="4778" customFormat="false" ht="15" hidden="false" customHeight="false" outlineLevel="0" collapsed="false">
      <c r="A4778" s="0" t="n">
        <f aca="false">Data!C4778</f>
        <v>0.0242</v>
      </c>
      <c r="B4778" s="0" t="n">
        <f aca="false">Data!C4779</f>
        <v>0.0242</v>
      </c>
      <c r="C4778" s="0" t="n">
        <f aca="false">Summary!$B$8+(A4778-Summary!$B$8)*EXP(-Summary!$B$7*Summary!$B$3)</f>
        <v>0.0241959033283192</v>
      </c>
      <c r="D4778" s="0" t="n">
        <f aca="false">Summary!$B$9^2*(1-EXP(-2*Summary!$B$7*Summary!$B$3))/(2*Summary!$B$7)</f>
        <v>2.13796991461712E-007</v>
      </c>
      <c r="E4778" s="0" t="n">
        <f aca="false">LN(NORMDIST(B4778,C4778,SQRT(D4778),FALSE()))</f>
        <v>6.76014167269998</v>
      </c>
    </row>
    <row r="4779" customFormat="false" ht="15" hidden="false" customHeight="false" outlineLevel="0" collapsed="false">
      <c r="A4779" s="0" t="n">
        <f aca="false">Data!C4779</f>
        <v>0.0242</v>
      </c>
      <c r="B4779" s="0" t="n">
        <f aca="false">Data!C4780</f>
        <v>0.0243</v>
      </c>
      <c r="C4779" s="0" t="n">
        <f aca="false">Summary!$B$8+(A4779-Summary!$B$8)*EXP(-Summary!$B$7*Summary!$B$3)</f>
        <v>0.0241959033283192</v>
      </c>
      <c r="D4779" s="0" t="n">
        <f aca="false">Summary!$B$9^2*(1-EXP(-2*Summary!$B$7*Summary!$B$3))/(2*Summary!$B$7)</f>
        <v>2.13796991461712E-007</v>
      </c>
      <c r="E4779" s="0" t="n">
        <f aca="false">LN(NORMDIST(B4779,C4779,SQRT(D4779),FALSE()))</f>
        <v>6.73483885093857</v>
      </c>
    </row>
    <row r="4780" customFormat="false" ht="15" hidden="false" customHeight="false" outlineLevel="0" collapsed="false">
      <c r="A4780" s="0" t="n">
        <f aca="false">Data!C4780</f>
        <v>0.0243</v>
      </c>
      <c r="B4780" s="0" t="n">
        <f aca="false">Data!C4781</f>
        <v>0.0245</v>
      </c>
      <c r="C4780" s="0" t="n">
        <f aca="false">Summary!$B$8+(A4780-Summary!$B$8)*EXP(-Summary!$B$7*Summary!$B$3)</f>
        <v>0.0242958623634514</v>
      </c>
      <c r="D4780" s="0" t="n">
        <f aca="false">Summary!$B$9^2*(1-EXP(-2*Summary!$B$7*Summary!$B$3))/(2*Summary!$B$7)</f>
        <v>2.13796991461712E-007</v>
      </c>
      <c r="E4780" s="0" t="n">
        <f aca="false">LN(NORMDIST(B4780,C4780,SQRT(D4780),FALSE()))</f>
        <v>6.66272357609351</v>
      </c>
    </row>
    <row r="4781" customFormat="false" ht="15" hidden="false" customHeight="false" outlineLevel="0" collapsed="false">
      <c r="A4781" s="0" t="n">
        <f aca="false">Data!C4781</f>
        <v>0.0245</v>
      </c>
      <c r="B4781" s="0" t="n">
        <f aca="false">Data!C4782</f>
        <v>0.0243</v>
      </c>
      <c r="C4781" s="0" t="n">
        <f aca="false">Summary!$B$8+(A4781-Summary!$B$8)*EXP(-Summary!$B$7*Summary!$B$3)</f>
        <v>0.0244957804337159</v>
      </c>
      <c r="D4781" s="0" t="n">
        <f aca="false">Summary!$B$9^2*(1-EXP(-2*Summary!$B$7*Summary!$B$3))/(2*Summary!$B$7)</f>
        <v>2.13796991461712E-007</v>
      </c>
      <c r="E4781" s="0" t="n">
        <f aca="false">LN(NORMDIST(B4781,C4781,SQRT(D4781),FALSE()))</f>
        <v>6.67053986108144</v>
      </c>
    </row>
    <row r="4782" customFormat="false" ht="15" hidden="false" customHeight="false" outlineLevel="0" collapsed="false">
      <c r="A4782" s="0" t="n">
        <f aca="false">Data!C4782</f>
        <v>0.0243</v>
      </c>
      <c r="B4782" s="0" t="n">
        <f aca="false">Data!C4783</f>
        <v>0.0244</v>
      </c>
      <c r="C4782" s="0" t="n">
        <f aca="false">Summary!$B$8+(A4782-Summary!$B$8)*EXP(-Summary!$B$7*Summary!$B$3)</f>
        <v>0.0242958623634514</v>
      </c>
      <c r="D4782" s="0" t="n">
        <f aca="false">Summary!$B$9^2*(1-EXP(-2*Summary!$B$7*Summary!$B$3))/(2*Summary!$B$7)</f>
        <v>2.13796991461712E-007</v>
      </c>
      <c r="E4782" s="0" t="n">
        <f aca="false">LN(NORMDIST(B4782,C4782,SQRT(D4782),FALSE()))</f>
        <v>6.73481890142749</v>
      </c>
    </row>
    <row r="4783" customFormat="false" ht="15" hidden="false" customHeight="false" outlineLevel="0" collapsed="false">
      <c r="A4783" s="0" t="n">
        <f aca="false">Data!C4783</f>
        <v>0.0244</v>
      </c>
      <c r="B4783" s="0" t="n">
        <f aca="false">Data!C4784</f>
        <v>0.0243</v>
      </c>
      <c r="C4783" s="0" t="n">
        <f aca="false">Summary!$B$8+(A4783-Summary!$B$8)*EXP(-Summary!$B$7*Summary!$B$3)</f>
        <v>0.0243958213985837</v>
      </c>
      <c r="D4783" s="0" t="n">
        <f aca="false">Summary!$B$9^2*(1-EXP(-2*Summary!$B$7*Summary!$B$3))/(2*Summary!$B$7)</f>
        <v>2.13796991461712E-007</v>
      </c>
      <c r="E4783" s="0" t="n">
        <f aca="false">LN(NORMDIST(B4783,C4783,SQRT(D4783),FALSE()))</f>
        <v>6.73870788720794</v>
      </c>
    </row>
    <row r="4784" customFormat="false" ht="15" hidden="false" customHeight="false" outlineLevel="0" collapsed="false">
      <c r="A4784" s="0" t="n">
        <f aca="false">Data!C4784</f>
        <v>0.0243</v>
      </c>
      <c r="B4784" s="0" t="n">
        <f aca="false">Data!C4785</f>
        <v>0.0243</v>
      </c>
      <c r="C4784" s="0" t="n">
        <f aca="false">Summary!$B$8+(A4784-Summary!$B$8)*EXP(-Summary!$B$7*Summary!$B$3)</f>
        <v>0.0242958623634514</v>
      </c>
      <c r="D4784" s="0" t="n">
        <f aca="false">Summary!$B$9^2*(1-EXP(-2*Summary!$B$7*Summary!$B$3))/(2*Summary!$B$7)</f>
        <v>2.13796991461712E-007</v>
      </c>
      <c r="E4784" s="0" t="n">
        <f aca="false">LN(NORMDIST(B4784,C4784,SQRT(D4784),FALSE()))</f>
        <v>6.76014088382698</v>
      </c>
    </row>
    <row r="4785" customFormat="false" ht="15" hidden="false" customHeight="false" outlineLevel="0" collapsed="false">
      <c r="A4785" s="0" t="n">
        <f aca="false">Data!C4785</f>
        <v>0.0243</v>
      </c>
      <c r="B4785" s="0" t="n">
        <f aca="false">Data!C4786</f>
        <v>0.0245</v>
      </c>
      <c r="C4785" s="0" t="n">
        <f aca="false">Summary!$B$8+(A4785-Summary!$B$8)*EXP(-Summary!$B$7*Summary!$B$3)</f>
        <v>0.0242958623634514</v>
      </c>
      <c r="D4785" s="0" t="n">
        <f aca="false">Summary!$B$9^2*(1-EXP(-2*Summary!$B$7*Summary!$B$3))/(2*Summary!$B$7)</f>
        <v>2.13796991461712E-007</v>
      </c>
      <c r="E4785" s="0" t="n">
        <f aca="false">LN(NORMDIST(B4785,C4785,SQRT(D4785),FALSE()))</f>
        <v>6.66272357609351</v>
      </c>
    </row>
    <row r="4786" customFormat="false" ht="15" hidden="false" customHeight="false" outlineLevel="0" collapsed="false">
      <c r="A4786" s="0" t="n">
        <f aca="false">Data!C4786</f>
        <v>0.0245</v>
      </c>
      <c r="B4786" s="0" t="n">
        <f aca="false">Data!C4787</f>
        <v>0.0245</v>
      </c>
      <c r="C4786" s="0" t="n">
        <f aca="false">Summary!$B$8+(A4786-Summary!$B$8)*EXP(-Summary!$B$7*Summary!$B$3)</f>
        <v>0.0244957804337159</v>
      </c>
      <c r="D4786" s="0" t="n">
        <f aca="false">Summary!$B$9^2*(1-EXP(-2*Summary!$B$7*Summary!$B$3))/(2*Summary!$B$7)</f>
        <v>2.13796991461712E-007</v>
      </c>
      <c r="E4786" s="0" t="n">
        <f aca="false">LN(NORMDIST(B4786,C4786,SQRT(D4786),FALSE()))</f>
        <v>6.76013928253359</v>
      </c>
    </row>
    <row r="4787" customFormat="false" ht="15" hidden="false" customHeight="false" outlineLevel="0" collapsed="false">
      <c r="A4787" s="0" t="n">
        <f aca="false">Data!C4787</f>
        <v>0.0245</v>
      </c>
      <c r="B4787" s="0" t="n">
        <f aca="false">Data!C4788</f>
        <v>0.0245</v>
      </c>
      <c r="C4787" s="0" t="n">
        <f aca="false">Summary!$B$8+(A4787-Summary!$B$8)*EXP(-Summary!$B$7*Summary!$B$3)</f>
        <v>0.0244957804337159</v>
      </c>
      <c r="D4787" s="0" t="n">
        <f aca="false">Summary!$B$9^2*(1-EXP(-2*Summary!$B$7*Summary!$B$3))/(2*Summary!$B$7)</f>
        <v>2.13796991461712E-007</v>
      </c>
      <c r="E4787" s="0" t="n">
        <f aca="false">LN(NORMDIST(B4787,C4787,SQRT(D4787),FALSE()))</f>
        <v>6.76013928253359</v>
      </c>
    </row>
    <row r="4788" customFormat="false" ht="15" hidden="false" customHeight="false" outlineLevel="0" collapsed="false">
      <c r="A4788" s="0" t="n">
        <f aca="false">Data!C4788</f>
        <v>0.0245</v>
      </c>
      <c r="B4788" s="0" t="n">
        <f aca="false">Data!C4789</f>
        <v>0.0246</v>
      </c>
      <c r="C4788" s="0" t="n">
        <f aca="false">Summary!$B$8+(A4788-Summary!$B$8)*EXP(-Summary!$B$7*Summary!$B$3)</f>
        <v>0.0244957804337159</v>
      </c>
      <c r="D4788" s="0" t="n">
        <f aca="false">Summary!$B$9^2*(1-EXP(-2*Summary!$B$7*Summary!$B$3))/(2*Summary!$B$7)</f>
        <v>2.13796991461712E-007</v>
      </c>
      <c r="E4788" s="0" t="n">
        <f aca="false">LN(NORMDIST(B4788,C4788,SQRT(D4788),FALSE()))</f>
        <v>6.73477897885794</v>
      </c>
    </row>
    <row r="4789" customFormat="false" ht="15" hidden="false" customHeight="false" outlineLevel="0" collapsed="false">
      <c r="A4789" s="0" t="n">
        <f aca="false">Data!C4789</f>
        <v>0.0246</v>
      </c>
      <c r="B4789" s="0" t="n">
        <f aca="false">Data!C4790</f>
        <v>0.0247</v>
      </c>
      <c r="C4789" s="0" t="n">
        <f aca="false">Summary!$B$8+(A4789-Summary!$B$8)*EXP(-Summary!$B$7*Summary!$B$3)</f>
        <v>0.0245957394688481</v>
      </c>
      <c r="D4789" s="0" t="n">
        <f aca="false">Summary!$B$9^2*(1-EXP(-2*Summary!$B$7*Summary!$B$3))/(2*Summary!$B$7)</f>
        <v>2.13796991461712E-007</v>
      </c>
      <c r="E4789" s="0" t="n">
        <f aca="false">LN(NORMDIST(B4789,C4789,SQRT(D4789),FALSE()))</f>
        <v>6.73475900579947</v>
      </c>
    </row>
    <row r="4790" customFormat="false" ht="15" hidden="false" customHeight="false" outlineLevel="0" collapsed="false">
      <c r="A4790" s="0" t="n">
        <f aca="false">Data!C4790</f>
        <v>0.0247</v>
      </c>
      <c r="B4790" s="0" t="n">
        <f aca="false">Data!C4791</f>
        <v>0.0245</v>
      </c>
      <c r="C4790" s="0" t="n">
        <f aca="false">Summary!$B$8+(A4790-Summary!$B$8)*EXP(-Summary!$B$7*Summary!$B$3)</f>
        <v>0.0246956985039804</v>
      </c>
      <c r="D4790" s="0" t="n">
        <f aca="false">Summary!$B$9^2*(1-EXP(-2*Summary!$B$7*Summary!$B$3))/(2*Summary!$B$7)</f>
        <v>2.13796991461712E-007</v>
      </c>
      <c r="E4790" s="0" t="n">
        <f aca="false">LN(NORMDIST(B4790,C4790,SQRT(D4790),FALSE()))</f>
        <v>6.67061487094385</v>
      </c>
    </row>
    <row r="4791" customFormat="false" ht="15" hidden="false" customHeight="false" outlineLevel="0" collapsed="false">
      <c r="A4791" s="0" t="n">
        <f aca="false">Data!C4791</f>
        <v>0.0245</v>
      </c>
      <c r="B4791" s="0" t="n">
        <f aca="false">Data!C4792</f>
        <v>0.0245</v>
      </c>
      <c r="C4791" s="0" t="n">
        <f aca="false">Summary!$B$8+(A4791-Summary!$B$8)*EXP(-Summary!$B$7*Summary!$B$3)</f>
        <v>0.0244957804337159</v>
      </c>
      <c r="D4791" s="0" t="n">
        <f aca="false">Summary!$B$9^2*(1-EXP(-2*Summary!$B$7*Summary!$B$3))/(2*Summary!$B$7)</f>
        <v>2.13796991461712E-007</v>
      </c>
      <c r="E4791" s="0" t="n">
        <f aca="false">LN(NORMDIST(B4791,C4791,SQRT(D4791),FALSE()))</f>
        <v>6.76013928253359</v>
      </c>
    </row>
    <row r="4792" customFormat="false" ht="15" hidden="false" customHeight="false" outlineLevel="0" collapsed="false">
      <c r="A4792" s="0" t="n">
        <f aca="false">Data!C4792</f>
        <v>0.0245</v>
      </c>
      <c r="B4792" s="0" t="n">
        <f aca="false">Data!C4793</f>
        <v>0.0245</v>
      </c>
      <c r="C4792" s="0" t="n">
        <f aca="false">Summary!$B$8+(A4792-Summary!$B$8)*EXP(-Summary!$B$7*Summary!$B$3)</f>
        <v>0.0244957804337159</v>
      </c>
      <c r="D4792" s="0" t="n">
        <f aca="false">Summary!$B$9^2*(1-EXP(-2*Summary!$B$7*Summary!$B$3))/(2*Summary!$B$7)</f>
        <v>2.13796991461712E-007</v>
      </c>
      <c r="E4792" s="0" t="n">
        <f aca="false">LN(NORMDIST(B4792,C4792,SQRT(D4792),FALSE()))</f>
        <v>6.76013928253359</v>
      </c>
    </row>
    <row r="4793" customFormat="false" ht="15" hidden="false" customHeight="false" outlineLevel="0" collapsed="false">
      <c r="A4793" s="0" t="n">
        <f aca="false">Data!C4793</f>
        <v>0.0245</v>
      </c>
      <c r="B4793" s="0" t="n">
        <f aca="false">Data!C4794</f>
        <v>0.0244</v>
      </c>
      <c r="C4793" s="0" t="n">
        <f aca="false">Summary!$B$8+(A4793-Summary!$B$8)*EXP(-Summary!$B$7*Summary!$B$3)</f>
        <v>0.0244957804337159</v>
      </c>
      <c r="D4793" s="0" t="n">
        <f aca="false">Summary!$B$9^2*(1-EXP(-2*Summary!$B$7*Summary!$B$3))/(2*Summary!$B$7)</f>
        <v>2.13796991461712E-007</v>
      </c>
      <c r="E4793" s="0" t="n">
        <f aca="false">LN(NORMDIST(B4793,C4793,SQRT(D4793),FALSE()))</f>
        <v>6.73872624327476</v>
      </c>
    </row>
    <row r="4794" customFormat="false" ht="15" hidden="false" customHeight="false" outlineLevel="0" collapsed="false">
      <c r="A4794" s="0" t="n">
        <f aca="false">Data!C4794</f>
        <v>0.0244</v>
      </c>
      <c r="B4794" s="0" t="n">
        <f aca="false">Data!C4795</f>
        <v>0.0246</v>
      </c>
      <c r="C4794" s="0" t="n">
        <f aca="false">Summary!$B$8+(A4794-Summary!$B$8)*EXP(-Summary!$B$7*Summary!$B$3)</f>
        <v>0.0243958213985837</v>
      </c>
      <c r="D4794" s="0" t="n">
        <f aca="false">Summary!$B$9^2*(1-EXP(-2*Summary!$B$7*Summary!$B$3))/(2*Summary!$B$7)</f>
        <v>2.13796991461712E-007</v>
      </c>
      <c r="E4794" s="0" t="n">
        <f aca="false">LN(NORMDIST(B4794,C4794,SQRT(D4794),FALSE()))</f>
        <v>6.66268445809522</v>
      </c>
    </row>
    <row r="4795" customFormat="false" ht="15" hidden="false" customHeight="false" outlineLevel="0" collapsed="false">
      <c r="A4795" s="0" t="n">
        <f aca="false">Data!C4795</f>
        <v>0.0246</v>
      </c>
      <c r="B4795" s="0" t="n">
        <f aca="false">Data!C4796</f>
        <v>0.0246</v>
      </c>
      <c r="C4795" s="0" t="n">
        <f aca="false">Summary!$B$8+(A4795-Summary!$B$8)*EXP(-Summary!$B$7*Summary!$B$3)</f>
        <v>0.0245957394688481</v>
      </c>
      <c r="D4795" s="0" t="n">
        <f aca="false">Summary!$B$9^2*(1-EXP(-2*Summary!$B$7*Summary!$B$3))/(2*Summary!$B$7)</f>
        <v>2.13796991461712E-007</v>
      </c>
      <c r="E4795" s="0" t="n">
        <f aca="false">LN(NORMDIST(B4795,C4795,SQRT(D4795),FALSE()))</f>
        <v>6.7601384701132</v>
      </c>
    </row>
    <row r="4796" customFormat="false" ht="15" hidden="false" customHeight="false" outlineLevel="0" collapsed="false">
      <c r="A4796" s="0" t="n">
        <f aca="false">Data!C4796</f>
        <v>0.0246</v>
      </c>
      <c r="B4796" s="0" t="n">
        <f aca="false">Data!C4797</f>
        <v>0.0247</v>
      </c>
      <c r="C4796" s="0" t="n">
        <f aca="false">Summary!$B$8+(A4796-Summary!$B$8)*EXP(-Summary!$B$7*Summary!$B$3)</f>
        <v>0.0245957394688481</v>
      </c>
      <c r="D4796" s="0" t="n">
        <f aca="false">Summary!$B$9^2*(1-EXP(-2*Summary!$B$7*Summary!$B$3))/(2*Summary!$B$7)</f>
        <v>2.13796991461712E-007</v>
      </c>
      <c r="E4796" s="0" t="n">
        <f aca="false">LN(NORMDIST(B4796,C4796,SQRT(D4796),FALSE()))</f>
        <v>6.73475900579947</v>
      </c>
    </row>
    <row r="4797" customFormat="false" ht="15" hidden="false" customHeight="false" outlineLevel="0" collapsed="false">
      <c r="A4797" s="0" t="n">
        <f aca="false">Data!C4797</f>
        <v>0.0247</v>
      </c>
      <c r="B4797" s="0" t="n">
        <f aca="false">Data!C4798</f>
        <v>0.0245</v>
      </c>
      <c r="C4797" s="0" t="n">
        <f aca="false">Summary!$B$8+(A4797-Summary!$B$8)*EXP(-Summary!$B$7*Summary!$B$3)</f>
        <v>0.0246956985039804</v>
      </c>
      <c r="D4797" s="0" t="n">
        <f aca="false">Summary!$B$9^2*(1-EXP(-2*Summary!$B$7*Summary!$B$3))/(2*Summary!$B$7)</f>
        <v>2.13796991461712E-007</v>
      </c>
      <c r="E4797" s="0" t="n">
        <f aca="false">LN(NORMDIST(B4797,C4797,SQRT(D4797),FALSE()))</f>
        <v>6.67061487094385</v>
      </c>
    </row>
    <row r="4798" customFormat="false" ht="15" hidden="false" customHeight="false" outlineLevel="0" collapsed="false">
      <c r="A4798" s="0" t="n">
        <f aca="false">Data!C4798</f>
        <v>0.0245</v>
      </c>
      <c r="B4798" s="0" t="n">
        <f aca="false">Data!C4799</f>
        <v>0.0246</v>
      </c>
      <c r="C4798" s="0" t="n">
        <f aca="false">Summary!$B$8+(A4798-Summary!$B$8)*EXP(-Summary!$B$7*Summary!$B$3)</f>
        <v>0.0244957804337159</v>
      </c>
      <c r="D4798" s="0" t="n">
        <f aca="false">Summary!$B$9^2*(1-EXP(-2*Summary!$B$7*Summary!$B$3))/(2*Summary!$B$7)</f>
        <v>2.13796991461712E-007</v>
      </c>
      <c r="E4798" s="0" t="n">
        <f aca="false">LN(NORMDIST(B4798,C4798,SQRT(D4798),FALSE()))</f>
        <v>6.73477897885794</v>
      </c>
    </row>
    <row r="4799" customFormat="false" ht="15" hidden="false" customHeight="false" outlineLevel="0" collapsed="false">
      <c r="A4799" s="0" t="n">
        <f aca="false">Data!C4799</f>
        <v>0.0246</v>
      </c>
      <c r="B4799" s="0" t="n">
        <f aca="false">Data!C4800</f>
        <v>0.0246</v>
      </c>
      <c r="C4799" s="0" t="n">
        <f aca="false">Summary!$B$8+(A4799-Summary!$B$8)*EXP(-Summary!$B$7*Summary!$B$3)</f>
        <v>0.0245957394688481</v>
      </c>
      <c r="D4799" s="0" t="n">
        <f aca="false">Summary!$B$9^2*(1-EXP(-2*Summary!$B$7*Summary!$B$3))/(2*Summary!$B$7)</f>
        <v>2.13796991461712E-007</v>
      </c>
      <c r="E4799" s="0" t="n">
        <f aca="false">LN(NORMDIST(B4799,C4799,SQRT(D4799),FALSE()))</f>
        <v>6.7601384701132</v>
      </c>
    </row>
    <row r="4800" customFormat="false" ht="15" hidden="false" customHeight="false" outlineLevel="0" collapsed="false">
      <c r="A4800" s="0" t="n">
        <f aca="false">Data!C4800</f>
        <v>0.0246</v>
      </c>
      <c r="B4800" s="0" t="n">
        <f aca="false">Data!C4801</f>
        <v>0.0246</v>
      </c>
      <c r="C4800" s="0" t="n">
        <f aca="false">Summary!$B$8+(A4800-Summary!$B$8)*EXP(-Summary!$B$7*Summary!$B$3)</f>
        <v>0.0245957394688481</v>
      </c>
      <c r="D4800" s="0" t="n">
        <f aca="false">Summary!$B$9^2*(1-EXP(-2*Summary!$B$7*Summary!$B$3))/(2*Summary!$B$7)</f>
        <v>2.13796991461712E-007</v>
      </c>
      <c r="E4800" s="0" t="n">
        <f aca="false">LN(NORMDIST(B4800,C4800,SQRT(D4800),FALSE()))</f>
        <v>6.7601384701132</v>
      </c>
    </row>
    <row r="4801" customFormat="false" ht="15" hidden="false" customHeight="false" outlineLevel="0" collapsed="false">
      <c r="A4801" s="0" t="n">
        <f aca="false">Data!C4801</f>
        <v>0.0246</v>
      </c>
      <c r="B4801" s="0" t="n">
        <f aca="false">Data!C4802</f>
        <v>0.0245</v>
      </c>
      <c r="C4801" s="0" t="n">
        <f aca="false">Summary!$B$8+(A4801-Summary!$B$8)*EXP(-Summary!$B$7*Summary!$B$3)</f>
        <v>0.0245957394688481</v>
      </c>
      <c r="D4801" s="0" t="n">
        <f aca="false">Summary!$B$9^2*(1-EXP(-2*Summary!$B$7*Summary!$B$3))/(2*Summary!$B$7)</f>
        <v>2.13796991461712E-007</v>
      </c>
      <c r="E4801" s="0" t="n">
        <f aca="false">LN(NORMDIST(B4801,C4801,SQRT(D4801),FALSE()))</f>
        <v>6.73874459149245</v>
      </c>
    </row>
    <row r="4802" customFormat="false" ht="15" hidden="false" customHeight="false" outlineLevel="0" collapsed="false">
      <c r="A4802" s="0" t="n">
        <f aca="false">Data!C4802</f>
        <v>0.0245</v>
      </c>
      <c r="B4802" s="0" t="n">
        <f aca="false">Data!C4803</f>
        <v>0.0245</v>
      </c>
      <c r="C4802" s="0" t="n">
        <f aca="false">Summary!$B$8+(A4802-Summary!$B$8)*EXP(-Summary!$B$7*Summary!$B$3)</f>
        <v>0.0244957804337159</v>
      </c>
      <c r="D4802" s="0" t="n">
        <f aca="false">Summary!$B$9^2*(1-EXP(-2*Summary!$B$7*Summary!$B$3))/(2*Summary!$B$7)</f>
        <v>2.13796991461712E-007</v>
      </c>
      <c r="E4802" s="0" t="n">
        <f aca="false">LN(NORMDIST(B4802,C4802,SQRT(D4802),FALSE()))</f>
        <v>6.76013928253359</v>
      </c>
    </row>
    <row r="4803" customFormat="false" ht="15" hidden="false" customHeight="false" outlineLevel="0" collapsed="false">
      <c r="A4803" s="0" t="n">
        <f aca="false">Data!C4803</f>
        <v>0.0245</v>
      </c>
      <c r="B4803" s="0" t="n">
        <f aca="false">Data!C4804</f>
        <v>0.0245</v>
      </c>
      <c r="C4803" s="0" t="n">
        <f aca="false">Summary!$B$8+(A4803-Summary!$B$8)*EXP(-Summary!$B$7*Summary!$B$3)</f>
        <v>0.0244957804337159</v>
      </c>
      <c r="D4803" s="0" t="n">
        <f aca="false">Summary!$B$9^2*(1-EXP(-2*Summary!$B$7*Summary!$B$3))/(2*Summary!$B$7)</f>
        <v>2.13796991461712E-007</v>
      </c>
      <c r="E4803" s="0" t="n">
        <f aca="false">LN(NORMDIST(B4803,C4803,SQRT(D4803),FALSE()))</f>
        <v>6.76013928253359</v>
      </c>
    </row>
    <row r="4804" customFormat="false" ht="15" hidden="false" customHeight="false" outlineLevel="0" collapsed="false">
      <c r="A4804" s="0" t="n">
        <f aca="false">Data!C4804</f>
        <v>0.0245</v>
      </c>
      <c r="B4804" s="0" t="n">
        <f aca="false">Data!C4805</f>
        <v>0.0244</v>
      </c>
      <c r="C4804" s="0" t="n">
        <f aca="false">Summary!$B$8+(A4804-Summary!$B$8)*EXP(-Summary!$B$7*Summary!$B$3)</f>
        <v>0.0244957804337159</v>
      </c>
      <c r="D4804" s="0" t="n">
        <f aca="false">Summary!$B$9^2*(1-EXP(-2*Summary!$B$7*Summary!$B$3))/(2*Summary!$B$7)</f>
        <v>2.13796991461712E-007</v>
      </c>
      <c r="E4804" s="0" t="n">
        <f aca="false">LN(NORMDIST(B4804,C4804,SQRT(D4804),FALSE()))</f>
        <v>6.73872624327476</v>
      </c>
    </row>
    <row r="4805" customFormat="false" ht="15" hidden="false" customHeight="false" outlineLevel="0" collapsed="false">
      <c r="A4805" s="0" t="n">
        <f aca="false">Data!C4805</f>
        <v>0.0244</v>
      </c>
      <c r="B4805" s="0" t="n">
        <f aca="false">Data!C4806</f>
        <v>0.0246</v>
      </c>
      <c r="C4805" s="0" t="n">
        <f aca="false">Summary!$B$8+(A4805-Summary!$B$8)*EXP(-Summary!$B$7*Summary!$B$3)</f>
        <v>0.0243958213985837</v>
      </c>
      <c r="D4805" s="0" t="n">
        <f aca="false">Summary!$B$9^2*(1-EXP(-2*Summary!$B$7*Summary!$B$3))/(2*Summary!$B$7)</f>
        <v>2.13796991461712E-007</v>
      </c>
      <c r="E4805" s="0" t="n">
        <f aca="false">LN(NORMDIST(B4805,C4805,SQRT(D4805),FALSE()))</f>
        <v>6.66268445809522</v>
      </c>
    </row>
    <row r="4806" customFormat="false" ht="15" hidden="false" customHeight="false" outlineLevel="0" collapsed="false">
      <c r="A4806" s="0" t="n">
        <f aca="false">Data!C4806</f>
        <v>0.0246</v>
      </c>
      <c r="B4806" s="0" t="n">
        <f aca="false">Data!C4807</f>
        <v>0.0248</v>
      </c>
      <c r="C4806" s="0" t="n">
        <f aca="false">Summary!$B$8+(A4806-Summary!$B$8)*EXP(-Summary!$B$7*Summary!$B$3)</f>
        <v>0.0245957394688481</v>
      </c>
      <c r="D4806" s="0" t="n">
        <f aca="false">Summary!$B$9^2*(1-EXP(-2*Summary!$B$7*Summary!$B$3))/(2*Summary!$B$7)</f>
        <v>2.13796991461712E-007</v>
      </c>
      <c r="E4806" s="0" t="n">
        <f aca="false">LN(NORMDIST(B4806,C4806,SQRT(D4806),FALSE()))</f>
        <v>6.66260619855125</v>
      </c>
    </row>
    <row r="4807" customFormat="false" ht="15" hidden="false" customHeight="false" outlineLevel="0" collapsed="false">
      <c r="A4807" s="0" t="n">
        <f aca="false">Data!C4807</f>
        <v>0.0248</v>
      </c>
      <c r="B4807" s="0" t="n">
        <f aca="false">Data!C4808</f>
        <v>0.0249</v>
      </c>
      <c r="C4807" s="0" t="n">
        <f aca="false">Summary!$B$8+(A4807-Summary!$B$8)*EXP(-Summary!$B$7*Summary!$B$3)</f>
        <v>0.0247956575391126</v>
      </c>
      <c r="D4807" s="0" t="n">
        <f aca="false">Summary!$B$9^2*(1-EXP(-2*Summary!$B$7*Summary!$B$3))/(2*Summary!$B$7)</f>
        <v>2.13796991461712E-007</v>
      </c>
      <c r="E4807" s="0" t="n">
        <f aca="false">LN(NORMDIST(B4807,C4807,SQRT(D4807),FALSE()))</f>
        <v>6.73471903613514</v>
      </c>
    </row>
    <row r="4808" customFormat="false" ht="15" hidden="false" customHeight="false" outlineLevel="0" collapsed="false">
      <c r="A4808" s="0" t="n">
        <f aca="false">Data!C4808</f>
        <v>0.0249</v>
      </c>
      <c r="B4808" s="0" t="n">
        <f aca="false">Data!C4809</f>
        <v>0.0246</v>
      </c>
      <c r="C4808" s="0" t="n">
        <f aca="false">Summary!$B$8+(A4808-Summary!$B$8)*EXP(-Summary!$B$7*Summary!$B$3)</f>
        <v>0.0248956165742449</v>
      </c>
      <c r="D4808" s="0" t="n">
        <f aca="false">Summary!$B$9^2*(1-EXP(-2*Summary!$B$7*Summary!$B$3))/(2*Summary!$B$7)</f>
        <v>2.13796991461712E-007</v>
      </c>
      <c r="E4808" s="0" t="n">
        <f aca="false">LN(NORMDIST(B4808,C4808,SQRT(D4808),FALSE()))</f>
        <v>6.55580676683425</v>
      </c>
    </row>
    <row r="4809" customFormat="false" ht="15" hidden="false" customHeight="false" outlineLevel="0" collapsed="false">
      <c r="A4809" s="0" t="n">
        <f aca="false">Data!C4809</f>
        <v>0.0246</v>
      </c>
      <c r="B4809" s="0" t="n">
        <f aca="false">Data!C4810</f>
        <v>0.0246</v>
      </c>
      <c r="C4809" s="0" t="n">
        <f aca="false">Summary!$B$8+(A4809-Summary!$B$8)*EXP(-Summary!$B$7*Summary!$B$3)</f>
        <v>0.0245957394688481</v>
      </c>
      <c r="D4809" s="0" t="n">
        <f aca="false">Summary!$B$9^2*(1-EXP(-2*Summary!$B$7*Summary!$B$3))/(2*Summary!$B$7)</f>
        <v>2.13796991461712E-007</v>
      </c>
      <c r="E4809" s="0" t="n">
        <f aca="false">LN(NORMDIST(B4809,C4809,SQRT(D4809),FALSE()))</f>
        <v>6.7601384701132</v>
      </c>
    </row>
    <row r="4810" customFormat="false" ht="15" hidden="false" customHeight="false" outlineLevel="0" collapsed="false">
      <c r="A4810" s="0" t="n">
        <f aca="false">Data!C4810</f>
        <v>0.0246</v>
      </c>
      <c r="B4810" s="0" t="n">
        <f aca="false">Data!C4811</f>
        <v>0.0246</v>
      </c>
      <c r="C4810" s="0" t="n">
        <f aca="false">Summary!$B$8+(A4810-Summary!$B$8)*EXP(-Summary!$B$7*Summary!$B$3)</f>
        <v>0.0245957394688481</v>
      </c>
      <c r="D4810" s="0" t="n">
        <f aca="false">Summary!$B$9^2*(1-EXP(-2*Summary!$B$7*Summary!$B$3))/(2*Summary!$B$7)</f>
        <v>2.13796991461712E-007</v>
      </c>
      <c r="E4810" s="0" t="n">
        <f aca="false">LN(NORMDIST(B4810,C4810,SQRT(D4810),FALSE()))</f>
        <v>6.7601384701132</v>
      </c>
    </row>
    <row r="4811" customFormat="false" ht="15" hidden="false" customHeight="false" outlineLevel="0" collapsed="false">
      <c r="A4811" s="0" t="n">
        <f aca="false">Data!C4811</f>
        <v>0.0246</v>
      </c>
      <c r="B4811" s="0" t="n">
        <f aca="false">Data!C4812</f>
        <v>0.0244</v>
      </c>
      <c r="C4811" s="0" t="n">
        <f aca="false">Summary!$B$8+(A4811-Summary!$B$8)*EXP(-Summary!$B$7*Summary!$B$3)</f>
        <v>0.0245957394688481</v>
      </c>
      <c r="D4811" s="0" t="n">
        <f aca="false">Summary!$B$9^2*(1-EXP(-2*Summary!$B$7*Summary!$B$3))/(2*Summary!$B$7)</f>
        <v>2.13796991461712E-007</v>
      </c>
      <c r="E4811" s="0" t="n">
        <f aca="false">LN(NORMDIST(B4811,C4811,SQRT(D4811),FALSE()))</f>
        <v>6.67057736993721</v>
      </c>
    </row>
    <row r="4812" customFormat="false" ht="15" hidden="false" customHeight="false" outlineLevel="0" collapsed="false">
      <c r="A4812" s="0" t="n">
        <f aca="false">Data!C4812</f>
        <v>0.0244</v>
      </c>
      <c r="B4812" s="0" t="n">
        <f aca="false">Data!C4813</f>
        <v>0.0243</v>
      </c>
      <c r="C4812" s="0" t="n">
        <f aca="false">Summary!$B$8+(A4812-Summary!$B$8)*EXP(-Summary!$B$7*Summary!$B$3)</f>
        <v>0.0243958213985837</v>
      </c>
      <c r="D4812" s="0" t="n">
        <f aca="false">Summary!$B$9^2*(1-EXP(-2*Summary!$B$7*Summary!$B$3))/(2*Summary!$B$7)</f>
        <v>2.13796991461712E-007</v>
      </c>
      <c r="E4812" s="0" t="n">
        <f aca="false">LN(NORMDIST(B4812,C4812,SQRT(D4812),FALSE()))</f>
        <v>6.73870788720794</v>
      </c>
    </row>
    <row r="4813" customFormat="false" ht="15" hidden="false" customHeight="false" outlineLevel="0" collapsed="false">
      <c r="A4813" s="0" t="n">
        <f aca="false">Data!C4813</f>
        <v>0.0243</v>
      </c>
      <c r="B4813" s="0" t="n">
        <f aca="false">Data!C4814</f>
        <v>0.024</v>
      </c>
      <c r="C4813" s="0" t="n">
        <f aca="false">Summary!$B$8+(A4813-Summary!$B$8)*EXP(-Summary!$B$7*Summary!$B$3)</f>
        <v>0.0242958623634514</v>
      </c>
      <c r="D4813" s="0" t="n">
        <f aca="false">Summary!$B$9^2*(1-EXP(-2*Summary!$B$7*Summary!$B$3))/(2*Summary!$B$7)</f>
        <v>2.13796991461712E-007</v>
      </c>
      <c r="E4813" s="0" t="n">
        <f aca="false">LN(NORMDIST(B4813,C4813,SQRT(D4813),FALSE()))</f>
        <v>6.55546677341854</v>
      </c>
    </row>
    <row r="4814" customFormat="false" ht="15" hidden="false" customHeight="false" outlineLevel="0" collapsed="false">
      <c r="A4814" s="0" t="n">
        <f aca="false">Data!C4814</f>
        <v>0.024</v>
      </c>
      <c r="B4814" s="0" t="n">
        <f aca="false">Data!C4815</f>
        <v>0.0243</v>
      </c>
      <c r="C4814" s="0" t="n">
        <f aca="false">Summary!$B$8+(A4814-Summary!$B$8)*EXP(-Summary!$B$7*Summary!$B$3)</f>
        <v>0.0239959852580547</v>
      </c>
      <c r="D4814" s="0" t="n">
        <f aca="false">Summary!$B$9^2*(1-EXP(-2*Summary!$B$7*Summary!$B$3))/(2*Summary!$B$7)</f>
        <v>2.13796991461712E-007</v>
      </c>
      <c r="E4814" s="0" t="n">
        <f aca="false">LN(NORMDIST(B4814,C4814,SQRT(D4814),FALSE()))</f>
        <v>6.54402969663937</v>
      </c>
    </row>
    <row r="4815" customFormat="false" ht="15" hidden="false" customHeight="false" outlineLevel="0" collapsed="false">
      <c r="A4815" s="0" t="n">
        <f aca="false">Data!C4815</f>
        <v>0.0243</v>
      </c>
      <c r="B4815" s="0" t="n">
        <f aca="false">Data!C4816</f>
        <v>0.0242</v>
      </c>
      <c r="C4815" s="0" t="n">
        <f aca="false">Summary!$B$8+(A4815-Summary!$B$8)*EXP(-Summary!$B$7*Summary!$B$3)</f>
        <v>0.0242958623634514</v>
      </c>
      <c r="D4815" s="0" t="n">
        <f aca="false">Summary!$B$9^2*(1-EXP(-2*Summary!$B$7*Summary!$B$3))/(2*Summary!$B$7)</f>
        <v>2.13796991461712E-007</v>
      </c>
      <c r="E4815" s="0" t="n">
        <f aca="false">LN(NORMDIST(B4815,C4815,SQRT(D4815),FALSE()))</f>
        <v>6.73868952329198</v>
      </c>
    </row>
    <row r="4816" customFormat="false" ht="15" hidden="false" customHeight="false" outlineLevel="0" collapsed="false">
      <c r="A4816" s="0" t="n">
        <f aca="false">Data!C4816</f>
        <v>0.0242</v>
      </c>
      <c r="B4816" s="0" t="n">
        <f aca="false">Data!C4817</f>
        <v>0.0244</v>
      </c>
      <c r="C4816" s="0" t="n">
        <f aca="false">Summary!$B$8+(A4816-Summary!$B$8)*EXP(-Summary!$B$7*Summary!$B$3)</f>
        <v>0.0241959033283192</v>
      </c>
      <c r="D4816" s="0" t="n">
        <f aca="false">Summary!$B$9^2*(1-EXP(-2*Summary!$B$7*Summary!$B$3))/(2*Summary!$B$7)</f>
        <v>2.13796991461712E-007</v>
      </c>
      <c r="E4816" s="0" t="n">
        <f aca="false">LN(NORMDIST(B4816,C4816,SQRT(D4816),FALSE()))</f>
        <v>6.66276268624267</v>
      </c>
    </row>
    <row r="4817" customFormat="false" ht="15" hidden="false" customHeight="false" outlineLevel="0" collapsed="false">
      <c r="A4817" s="0" t="n">
        <f aca="false">Data!C4817</f>
        <v>0.0244</v>
      </c>
      <c r="B4817" s="0" t="n">
        <f aca="false">Data!C4818</f>
        <v>0.0244</v>
      </c>
      <c r="C4817" s="0" t="n">
        <f aca="false">Summary!$B$8+(A4817-Summary!$B$8)*EXP(-Summary!$B$7*Summary!$B$3)</f>
        <v>0.0243958213985837</v>
      </c>
      <c r="D4817" s="0" t="n">
        <f aca="false">Summary!$B$9^2*(1-EXP(-2*Summary!$B$7*Summary!$B$3))/(2*Summary!$B$7)</f>
        <v>2.13796991461712E-007</v>
      </c>
      <c r="E4817" s="0" t="n">
        <f aca="false">LN(NORMDIST(B4817,C4817,SQRT(D4817),FALSE()))</f>
        <v>6.76014008710485</v>
      </c>
    </row>
    <row r="4818" customFormat="false" ht="15" hidden="false" customHeight="false" outlineLevel="0" collapsed="false">
      <c r="A4818" s="0" t="n">
        <f aca="false">Data!C4818</f>
        <v>0.0244</v>
      </c>
      <c r="B4818" s="0" t="n">
        <f aca="false">Data!C4819</f>
        <v>0.0244</v>
      </c>
      <c r="C4818" s="0" t="n">
        <f aca="false">Summary!$B$8+(A4818-Summary!$B$8)*EXP(-Summary!$B$7*Summary!$B$3)</f>
        <v>0.0243958213985837</v>
      </c>
      <c r="D4818" s="0" t="n">
        <f aca="false">Summary!$B$9^2*(1-EXP(-2*Summary!$B$7*Summary!$B$3))/(2*Summary!$B$7)</f>
        <v>2.13796991461712E-007</v>
      </c>
      <c r="E4818" s="0" t="n">
        <f aca="false">LN(NORMDIST(B4818,C4818,SQRT(D4818),FALSE()))</f>
        <v>6.76014008710485</v>
      </c>
    </row>
    <row r="4819" customFormat="false" ht="15" hidden="false" customHeight="false" outlineLevel="0" collapsed="false">
      <c r="A4819" s="0" t="n">
        <f aca="false">Data!C4819</f>
        <v>0.0244</v>
      </c>
      <c r="B4819" s="0" t="n">
        <f aca="false">Data!C4820</f>
        <v>0.0243</v>
      </c>
      <c r="C4819" s="0" t="n">
        <f aca="false">Summary!$B$8+(A4819-Summary!$B$8)*EXP(-Summary!$B$7*Summary!$B$3)</f>
        <v>0.0243958213985837</v>
      </c>
      <c r="D4819" s="0" t="n">
        <f aca="false">Summary!$B$9^2*(1-EXP(-2*Summary!$B$7*Summary!$B$3))/(2*Summary!$B$7)</f>
        <v>2.13796991461712E-007</v>
      </c>
      <c r="E4819" s="0" t="n">
        <f aca="false">LN(NORMDIST(B4819,C4819,SQRT(D4819),FALSE()))</f>
        <v>6.73870788720794</v>
      </c>
    </row>
    <row r="4820" customFormat="false" ht="15" hidden="false" customHeight="false" outlineLevel="0" collapsed="false">
      <c r="A4820" s="0" t="n">
        <f aca="false">Data!C4820</f>
        <v>0.0243</v>
      </c>
      <c r="B4820" s="0" t="n">
        <f aca="false">Data!C4821</f>
        <v>0.0242</v>
      </c>
      <c r="C4820" s="0" t="n">
        <f aca="false">Summary!$B$8+(A4820-Summary!$B$8)*EXP(-Summary!$B$7*Summary!$B$3)</f>
        <v>0.0242958623634514</v>
      </c>
      <c r="D4820" s="0" t="n">
        <f aca="false">Summary!$B$9^2*(1-EXP(-2*Summary!$B$7*Summary!$B$3))/(2*Summary!$B$7)</f>
        <v>2.13796991461712E-007</v>
      </c>
      <c r="E4820" s="0" t="n">
        <f aca="false">LN(NORMDIST(B4820,C4820,SQRT(D4820),FALSE()))</f>
        <v>6.73868952329198</v>
      </c>
    </row>
    <row r="4821" customFormat="false" ht="15" hidden="false" customHeight="false" outlineLevel="0" collapsed="false">
      <c r="A4821" s="0" t="n">
        <f aca="false">Data!C4821</f>
        <v>0.0242</v>
      </c>
      <c r="B4821" s="0" t="n">
        <f aca="false">Data!C4822</f>
        <v>0.0243</v>
      </c>
      <c r="C4821" s="0" t="n">
        <f aca="false">Summary!$B$8+(A4821-Summary!$B$8)*EXP(-Summary!$B$7*Summary!$B$3)</f>
        <v>0.0241959033283192</v>
      </c>
      <c r="D4821" s="0" t="n">
        <f aca="false">Summary!$B$9^2*(1-EXP(-2*Summary!$B$7*Summary!$B$3))/(2*Summary!$B$7)</f>
        <v>2.13796991461712E-007</v>
      </c>
      <c r="E4821" s="0" t="n">
        <f aca="false">LN(NORMDIST(B4821,C4821,SQRT(D4821),FALSE()))</f>
        <v>6.73483885093857</v>
      </c>
    </row>
    <row r="4822" customFormat="false" ht="15" hidden="false" customHeight="false" outlineLevel="0" collapsed="false">
      <c r="A4822" s="0" t="n">
        <f aca="false">Data!C4822</f>
        <v>0.0243</v>
      </c>
      <c r="B4822" s="0" t="n">
        <f aca="false">Data!C4823</f>
        <v>0.0243</v>
      </c>
      <c r="C4822" s="0" t="n">
        <f aca="false">Summary!$B$8+(A4822-Summary!$B$8)*EXP(-Summary!$B$7*Summary!$B$3)</f>
        <v>0.0242958623634514</v>
      </c>
      <c r="D4822" s="0" t="n">
        <f aca="false">Summary!$B$9^2*(1-EXP(-2*Summary!$B$7*Summary!$B$3))/(2*Summary!$B$7)</f>
        <v>2.13796991461712E-007</v>
      </c>
      <c r="E4822" s="0" t="n">
        <f aca="false">LN(NORMDIST(B4822,C4822,SQRT(D4822),FALSE()))</f>
        <v>6.76014088382698</v>
      </c>
    </row>
    <row r="4823" customFormat="false" ht="15" hidden="false" customHeight="false" outlineLevel="0" collapsed="false">
      <c r="A4823" s="0" t="n">
        <f aca="false">Data!C4823</f>
        <v>0.0243</v>
      </c>
      <c r="B4823" s="0" t="n">
        <f aca="false">Data!C4824</f>
        <v>0.0244</v>
      </c>
      <c r="C4823" s="0" t="n">
        <f aca="false">Summary!$B$8+(A4823-Summary!$B$8)*EXP(-Summary!$B$7*Summary!$B$3)</f>
        <v>0.0242958623634514</v>
      </c>
      <c r="D4823" s="0" t="n">
        <f aca="false">Summary!$B$9^2*(1-EXP(-2*Summary!$B$7*Summary!$B$3))/(2*Summary!$B$7)</f>
        <v>2.13796991461712E-007</v>
      </c>
      <c r="E4823" s="0" t="n">
        <f aca="false">LN(NORMDIST(B4823,C4823,SQRT(D4823),FALSE()))</f>
        <v>6.73481890142749</v>
      </c>
    </row>
    <row r="4824" customFormat="false" ht="15" hidden="false" customHeight="false" outlineLevel="0" collapsed="false">
      <c r="A4824" s="0" t="n">
        <f aca="false">Data!C4824</f>
        <v>0.0244</v>
      </c>
      <c r="B4824" s="0" t="n">
        <f aca="false">Data!C4825</f>
        <v>0.0243</v>
      </c>
      <c r="C4824" s="0" t="n">
        <f aca="false">Summary!$B$8+(A4824-Summary!$B$8)*EXP(-Summary!$B$7*Summary!$B$3)</f>
        <v>0.0243958213985837</v>
      </c>
      <c r="D4824" s="0" t="n">
        <f aca="false">Summary!$B$9^2*(1-EXP(-2*Summary!$B$7*Summary!$B$3))/(2*Summary!$B$7)</f>
        <v>2.13796991461712E-007</v>
      </c>
      <c r="E4824" s="0" t="n">
        <f aca="false">LN(NORMDIST(B4824,C4824,SQRT(D4824),FALSE()))</f>
        <v>6.73870788720794</v>
      </c>
    </row>
    <row r="4825" customFormat="false" ht="15" hidden="false" customHeight="false" outlineLevel="0" collapsed="false">
      <c r="A4825" s="0" t="n">
        <f aca="false">Data!C4825</f>
        <v>0.0243</v>
      </c>
      <c r="B4825" s="0" t="n">
        <f aca="false">Data!C4826</f>
        <v>0.0243</v>
      </c>
      <c r="C4825" s="0" t="n">
        <f aca="false">Summary!$B$8+(A4825-Summary!$B$8)*EXP(-Summary!$B$7*Summary!$B$3)</f>
        <v>0.0242958623634514</v>
      </c>
      <c r="D4825" s="0" t="n">
        <f aca="false">Summary!$B$9^2*(1-EXP(-2*Summary!$B$7*Summary!$B$3))/(2*Summary!$B$7)</f>
        <v>2.13796991461712E-007</v>
      </c>
      <c r="E4825" s="0" t="n">
        <f aca="false">LN(NORMDIST(B4825,C4825,SQRT(D4825),FALSE()))</f>
        <v>6.76014088382698</v>
      </c>
    </row>
    <row r="4826" customFormat="false" ht="15" hidden="false" customHeight="false" outlineLevel="0" collapsed="false">
      <c r="A4826" s="0" t="n">
        <f aca="false">Data!C4826</f>
        <v>0.0243</v>
      </c>
      <c r="B4826" s="0" t="n">
        <f aca="false">Data!C4827</f>
        <v>0.0244</v>
      </c>
      <c r="C4826" s="0" t="n">
        <f aca="false">Summary!$B$8+(A4826-Summary!$B$8)*EXP(-Summary!$B$7*Summary!$B$3)</f>
        <v>0.0242958623634514</v>
      </c>
      <c r="D4826" s="0" t="n">
        <f aca="false">Summary!$B$9^2*(1-EXP(-2*Summary!$B$7*Summary!$B$3))/(2*Summary!$B$7)</f>
        <v>2.13796991461712E-007</v>
      </c>
      <c r="E4826" s="0" t="n">
        <f aca="false">LN(NORMDIST(B4826,C4826,SQRT(D4826),FALSE()))</f>
        <v>6.73481890142749</v>
      </c>
    </row>
    <row r="4827" customFormat="false" ht="15" hidden="false" customHeight="false" outlineLevel="0" collapsed="false">
      <c r="A4827" s="0" t="n">
        <f aca="false">Data!C4827</f>
        <v>0.0244</v>
      </c>
      <c r="B4827" s="0" t="n">
        <f aca="false">Data!C4828</f>
        <v>0.0242</v>
      </c>
      <c r="C4827" s="0" t="n">
        <f aca="false">Summary!$B$8+(A4827-Summary!$B$8)*EXP(-Summary!$B$7*Summary!$B$3)</f>
        <v>0.0243958213985837</v>
      </c>
      <c r="D4827" s="0" t="n">
        <f aca="false">Summary!$B$9^2*(1-EXP(-2*Summary!$B$7*Summary!$B$3))/(2*Summary!$B$7)</f>
        <v>2.13796991461712E-007</v>
      </c>
      <c r="E4827" s="0" t="n">
        <f aca="false">LN(NORMDIST(B4827,C4827,SQRT(D4827),FALSE()))</f>
        <v>6.67050234437654</v>
      </c>
    </row>
    <row r="4828" customFormat="false" ht="15" hidden="false" customHeight="false" outlineLevel="0" collapsed="false">
      <c r="A4828" s="0" t="n">
        <f aca="false">Data!C4828</f>
        <v>0.0242</v>
      </c>
      <c r="B4828" s="0" t="n">
        <f aca="false">Data!C4829</f>
        <v>0.0244</v>
      </c>
      <c r="C4828" s="0" t="n">
        <f aca="false">Summary!$B$8+(A4828-Summary!$B$8)*EXP(-Summary!$B$7*Summary!$B$3)</f>
        <v>0.0241959033283192</v>
      </c>
      <c r="D4828" s="0" t="n">
        <f aca="false">Summary!$B$9^2*(1-EXP(-2*Summary!$B$7*Summary!$B$3))/(2*Summary!$B$7)</f>
        <v>2.13796991461712E-007</v>
      </c>
      <c r="E4828" s="0" t="n">
        <f aca="false">LN(NORMDIST(B4828,C4828,SQRT(D4828),FALSE()))</f>
        <v>6.66276268624267</v>
      </c>
    </row>
    <row r="4829" customFormat="false" ht="15" hidden="false" customHeight="false" outlineLevel="0" collapsed="false">
      <c r="A4829" s="0" t="n">
        <f aca="false">Data!C4829</f>
        <v>0.0244</v>
      </c>
      <c r="B4829" s="0" t="n">
        <f aca="false">Data!C4830</f>
        <v>0.0245</v>
      </c>
      <c r="C4829" s="0" t="n">
        <f aca="false">Summary!$B$8+(A4829-Summary!$B$8)*EXP(-Summary!$B$7*Summary!$B$3)</f>
        <v>0.0243958213985837</v>
      </c>
      <c r="D4829" s="0" t="n">
        <f aca="false">Summary!$B$9^2*(1-EXP(-2*Summary!$B$7*Summary!$B$3))/(2*Summary!$B$7)</f>
        <v>2.13796991461712E-007</v>
      </c>
      <c r="E4829" s="0" t="n">
        <f aca="false">LN(NORMDIST(B4829,C4829,SQRT(D4829),FALSE()))</f>
        <v>6.73479894406728</v>
      </c>
    </row>
    <row r="4830" customFormat="false" ht="15" hidden="false" customHeight="false" outlineLevel="0" collapsed="false">
      <c r="A4830" s="0" t="n">
        <f aca="false">Data!C4830</f>
        <v>0.0245</v>
      </c>
      <c r="B4830" s="0" t="n">
        <f aca="false">Data!C4831</f>
        <v>0.0244</v>
      </c>
      <c r="C4830" s="0" t="n">
        <f aca="false">Summary!$B$8+(A4830-Summary!$B$8)*EXP(-Summary!$B$7*Summary!$B$3)</f>
        <v>0.0244957804337159</v>
      </c>
      <c r="D4830" s="0" t="n">
        <f aca="false">Summary!$B$9^2*(1-EXP(-2*Summary!$B$7*Summary!$B$3))/(2*Summary!$B$7)</f>
        <v>2.13796991461712E-007</v>
      </c>
      <c r="E4830" s="0" t="n">
        <f aca="false">LN(NORMDIST(B4830,C4830,SQRT(D4830),FALSE()))</f>
        <v>6.73872624327476</v>
      </c>
    </row>
    <row r="4831" customFormat="false" ht="15" hidden="false" customHeight="false" outlineLevel="0" collapsed="false">
      <c r="A4831" s="0" t="n">
        <f aca="false">Data!C4831</f>
        <v>0.0244</v>
      </c>
      <c r="B4831" s="0" t="n">
        <f aca="false">Data!C4832</f>
        <v>0.0243</v>
      </c>
      <c r="C4831" s="0" t="n">
        <f aca="false">Summary!$B$8+(A4831-Summary!$B$8)*EXP(-Summary!$B$7*Summary!$B$3)</f>
        <v>0.0243958213985837</v>
      </c>
      <c r="D4831" s="0" t="n">
        <f aca="false">Summary!$B$9^2*(1-EXP(-2*Summary!$B$7*Summary!$B$3))/(2*Summary!$B$7)</f>
        <v>2.13796991461712E-007</v>
      </c>
      <c r="E4831" s="0" t="n">
        <f aca="false">LN(NORMDIST(B4831,C4831,SQRT(D4831),FALSE()))</f>
        <v>6.73870788720794</v>
      </c>
    </row>
    <row r="4832" customFormat="false" ht="15" hidden="false" customHeight="false" outlineLevel="0" collapsed="false">
      <c r="A4832" s="0" t="n">
        <f aca="false">Data!C4832</f>
        <v>0.0243</v>
      </c>
      <c r="B4832" s="0" t="n">
        <f aca="false">Data!C4833</f>
        <v>0.0242</v>
      </c>
      <c r="C4832" s="0" t="n">
        <f aca="false">Summary!$B$8+(A4832-Summary!$B$8)*EXP(-Summary!$B$7*Summary!$B$3)</f>
        <v>0.0242958623634514</v>
      </c>
      <c r="D4832" s="0" t="n">
        <f aca="false">Summary!$B$9^2*(1-EXP(-2*Summary!$B$7*Summary!$B$3))/(2*Summary!$B$7)</f>
        <v>2.13796991461712E-007</v>
      </c>
      <c r="E4832" s="0" t="n">
        <f aca="false">LN(NORMDIST(B4832,C4832,SQRT(D4832),FALSE()))</f>
        <v>6.73868952329198</v>
      </c>
    </row>
    <row r="4833" customFormat="false" ht="15" hidden="false" customHeight="false" outlineLevel="0" collapsed="false">
      <c r="A4833" s="0" t="n">
        <f aca="false">Data!C4833</f>
        <v>0.0242</v>
      </c>
      <c r="B4833" s="0" t="n">
        <f aca="false">Data!C4834</f>
        <v>0.0244</v>
      </c>
      <c r="C4833" s="0" t="n">
        <f aca="false">Summary!$B$8+(A4833-Summary!$B$8)*EXP(-Summary!$B$7*Summary!$B$3)</f>
        <v>0.0241959033283192</v>
      </c>
      <c r="D4833" s="0" t="n">
        <f aca="false">Summary!$B$9^2*(1-EXP(-2*Summary!$B$7*Summary!$B$3))/(2*Summary!$B$7)</f>
        <v>2.13796991461712E-007</v>
      </c>
      <c r="E4833" s="0" t="n">
        <f aca="false">LN(NORMDIST(B4833,C4833,SQRT(D4833),FALSE()))</f>
        <v>6.66276268624267</v>
      </c>
    </row>
    <row r="4834" customFormat="false" ht="15" hidden="false" customHeight="false" outlineLevel="0" collapsed="false">
      <c r="A4834" s="0" t="n">
        <f aca="false">Data!C4834</f>
        <v>0.0244</v>
      </c>
      <c r="B4834" s="0" t="n">
        <f aca="false">Data!C4835</f>
        <v>0.0243</v>
      </c>
      <c r="C4834" s="0" t="n">
        <f aca="false">Summary!$B$8+(A4834-Summary!$B$8)*EXP(-Summary!$B$7*Summary!$B$3)</f>
        <v>0.0243958213985837</v>
      </c>
      <c r="D4834" s="0" t="n">
        <f aca="false">Summary!$B$9^2*(1-EXP(-2*Summary!$B$7*Summary!$B$3))/(2*Summary!$B$7)</f>
        <v>2.13796991461712E-007</v>
      </c>
      <c r="E4834" s="0" t="n">
        <f aca="false">LN(NORMDIST(B4834,C4834,SQRT(D4834),FALSE()))</f>
        <v>6.73870788720794</v>
      </c>
    </row>
    <row r="4835" customFormat="false" ht="15" hidden="false" customHeight="false" outlineLevel="0" collapsed="false">
      <c r="A4835" s="0" t="n">
        <f aca="false">Data!C4835</f>
        <v>0.0243</v>
      </c>
      <c r="B4835" s="0" t="n">
        <f aca="false">Data!C4836</f>
        <v>0.0243</v>
      </c>
      <c r="C4835" s="0" t="n">
        <f aca="false">Summary!$B$8+(A4835-Summary!$B$8)*EXP(-Summary!$B$7*Summary!$B$3)</f>
        <v>0.0242958623634514</v>
      </c>
      <c r="D4835" s="0" t="n">
        <f aca="false">Summary!$B$9^2*(1-EXP(-2*Summary!$B$7*Summary!$B$3))/(2*Summary!$B$7)</f>
        <v>2.13796991461712E-007</v>
      </c>
      <c r="E4835" s="0" t="n">
        <f aca="false">LN(NORMDIST(B4835,C4835,SQRT(D4835),FALSE()))</f>
        <v>6.76014088382698</v>
      </c>
    </row>
    <row r="4836" customFormat="false" ht="15" hidden="false" customHeight="false" outlineLevel="0" collapsed="false">
      <c r="A4836" s="0" t="n">
        <f aca="false">Data!C4836</f>
        <v>0.0243</v>
      </c>
      <c r="B4836" s="0" t="n">
        <f aca="false">Data!C4837</f>
        <v>0.0247</v>
      </c>
      <c r="C4836" s="0" t="n">
        <f aca="false">Summary!$B$8+(A4836-Summary!$B$8)*EXP(-Summary!$B$7*Summary!$B$3)</f>
        <v>0.0242958623634514</v>
      </c>
      <c r="D4836" s="0" t="n">
        <f aca="false">Summary!$B$9^2*(1-EXP(-2*Summary!$B$7*Summary!$B$3))/(2*Summary!$B$7)</f>
        <v>2.13796991461712E-007</v>
      </c>
      <c r="E4836" s="0" t="n">
        <f aca="false">LN(NORMDIST(B4836,C4836,SQRT(D4836),FALSE()))</f>
        <v>6.37821289662209</v>
      </c>
    </row>
    <row r="4837" customFormat="false" ht="15" hidden="false" customHeight="false" outlineLevel="0" collapsed="false">
      <c r="A4837" s="0" t="n">
        <f aca="false">Data!C4837</f>
        <v>0.0247</v>
      </c>
      <c r="B4837" s="0" t="n">
        <f aca="false">Data!C4838</f>
        <v>0.0243</v>
      </c>
      <c r="C4837" s="0" t="n">
        <f aca="false">Summary!$B$8+(A4837-Summary!$B$8)*EXP(-Summary!$B$7*Summary!$B$3)</f>
        <v>0.0246956985039804</v>
      </c>
      <c r="D4837" s="0" t="n">
        <f aca="false">Summary!$B$9^2*(1-EXP(-2*Summary!$B$7*Summary!$B$3))/(2*Summary!$B$7)</f>
        <v>2.13796991461712E-007</v>
      </c>
      <c r="E4837" s="0" t="n">
        <f aca="false">LN(NORMDIST(B4837,C4837,SQRT(D4837),FALSE()))</f>
        <v>6.39399872030608</v>
      </c>
    </row>
    <row r="4838" customFormat="false" ht="15" hidden="false" customHeight="false" outlineLevel="0" collapsed="false">
      <c r="A4838" s="0" t="n">
        <f aca="false">Data!C4838</f>
        <v>0.0243</v>
      </c>
      <c r="B4838" s="0" t="n">
        <f aca="false">Data!C4839</f>
        <v>0.0244</v>
      </c>
      <c r="C4838" s="0" t="n">
        <f aca="false">Summary!$B$8+(A4838-Summary!$B$8)*EXP(-Summary!$B$7*Summary!$B$3)</f>
        <v>0.0242958623634514</v>
      </c>
      <c r="D4838" s="0" t="n">
        <f aca="false">Summary!$B$9^2*(1-EXP(-2*Summary!$B$7*Summary!$B$3))/(2*Summary!$B$7)</f>
        <v>2.13796991461712E-007</v>
      </c>
      <c r="E4838" s="0" t="n">
        <f aca="false">LN(NORMDIST(B4838,C4838,SQRT(D4838),FALSE()))</f>
        <v>6.73481890142749</v>
      </c>
    </row>
    <row r="4839" customFormat="false" ht="15" hidden="false" customHeight="false" outlineLevel="0" collapsed="false">
      <c r="A4839" s="0" t="n">
        <f aca="false">Data!C4839</f>
        <v>0.0244</v>
      </c>
      <c r="B4839" s="0" t="n">
        <f aca="false">Data!C4840</f>
        <v>0.0243</v>
      </c>
      <c r="C4839" s="0" t="n">
        <f aca="false">Summary!$B$8+(A4839-Summary!$B$8)*EXP(-Summary!$B$7*Summary!$B$3)</f>
        <v>0.0243958213985837</v>
      </c>
      <c r="D4839" s="0" t="n">
        <f aca="false">Summary!$B$9^2*(1-EXP(-2*Summary!$B$7*Summary!$B$3))/(2*Summary!$B$7)</f>
        <v>2.13796991461712E-007</v>
      </c>
      <c r="E4839" s="0" t="n">
        <f aca="false">LN(NORMDIST(B4839,C4839,SQRT(D4839),FALSE()))</f>
        <v>6.73870788720794</v>
      </c>
    </row>
    <row r="4840" customFormat="false" ht="15" hidden="false" customHeight="false" outlineLevel="0" collapsed="false">
      <c r="A4840" s="0" t="n">
        <f aca="false">Data!C4840</f>
        <v>0.0243</v>
      </c>
      <c r="B4840" s="0" t="n">
        <f aca="false">Data!C4841</f>
        <v>0.0243</v>
      </c>
      <c r="C4840" s="0" t="n">
        <f aca="false">Summary!$B$8+(A4840-Summary!$B$8)*EXP(-Summary!$B$7*Summary!$B$3)</f>
        <v>0.0242958623634514</v>
      </c>
      <c r="D4840" s="0" t="n">
        <f aca="false">Summary!$B$9^2*(1-EXP(-2*Summary!$B$7*Summary!$B$3))/(2*Summary!$B$7)</f>
        <v>2.13796991461712E-007</v>
      </c>
      <c r="E4840" s="0" t="n">
        <f aca="false">LN(NORMDIST(B4840,C4840,SQRT(D4840),FALSE()))</f>
        <v>6.76014088382698</v>
      </c>
    </row>
    <row r="4841" customFormat="false" ht="15" hidden="false" customHeight="false" outlineLevel="0" collapsed="false">
      <c r="A4841" s="0" t="n">
        <f aca="false">Data!C4841</f>
        <v>0.0243</v>
      </c>
      <c r="B4841" s="0" t="n">
        <f aca="false">Data!C4842</f>
        <v>0.0243</v>
      </c>
      <c r="C4841" s="0" t="n">
        <f aca="false">Summary!$B$8+(A4841-Summary!$B$8)*EXP(-Summary!$B$7*Summary!$B$3)</f>
        <v>0.0242958623634514</v>
      </c>
      <c r="D4841" s="0" t="n">
        <f aca="false">Summary!$B$9^2*(1-EXP(-2*Summary!$B$7*Summary!$B$3))/(2*Summary!$B$7)</f>
        <v>2.13796991461712E-007</v>
      </c>
      <c r="E4841" s="0" t="n">
        <f aca="false">LN(NORMDIST(B4841,C4841,SQRT(D4841),FALSE()))</f>
        <v>6.76014088382698</v>
      </c>
    </row>
    <row r="4842" customFormat="false" ht="15" hidden="false" customHeight="false" outlineLevel="0" collapsed="false">
      <c r="A4842" s="0" t="n">
        <f aca="false">Data!C4842</f>
        <v>0.0243</v>
      </c>
      <c r="B4842" s="0" t="n">
        <f aca="false">Data!C4843</f>
        <v>0.0243</v>
      </c>
      <c r="C4842" s="0" t="n">
        <f aca="false">Summary!$B$8+(A4842-Summary!$B$8)*EXP(-Summary!$B$7*Summary!$B$3)</f>
        <v>0.0242958623634514</v>
      </c>
      <c r="D4842" s="0" t="n">
        <f aca="false">Summary!$B$9^2*(1-EXP(-2*Summary!$B$7*Summary!$B$3))/(2*Summary!$B$7)</f>
        <v>2.13796991461712E-007</v>
      </c>
      <c r="E4842" s="0" t="n">
        <f aca="false">LN(NORMDIST(B4842,C4842,SQRT(D4842),FALSE()))</f>
        <v>6.76014088382698</v>
      </c>
    </row>
    <row r="4843" customFormat="false" ht="15" hidden="false" customHeight="false" outlineLevel="0" collapsed="false">
      <c r="A4843" s="0" t="n">
        <f aca="false">Data!C4843</f>
        <v>0.0243</v>
      </c>
      <c r="B4843" s="0" t="n">
        <f aca="false">Data!C4844</f>
        <v>0.0241</v>
      </c>
      <c r="C4843" s="0" t="n">
        <f aca="false">Summary!$B$8+(A4843-Summary!$B$8)*EXP(-Summary!$B$7*Summary!$B$3)</f>
        <v>0.0242958623634514</v>
      </c>
      <c r="D4843" s="0" t="n">
        <f aca="false">Summary!$B$9^2*(1-EXP(-2*Summary!$B$7*Summary!$B$3))/(2*Summary!$B$7)</f>
        <v>2.13796991461712E-007</v>
      </c>
      <c r="E4843" s="0" t="n">
        <f aca="false">LN(NORMDIST(B4843,C4843,SQRT(D4843),FALSE()))</f>
        <v>6.6704648198225</v>
      </c>
    </row>
    <row r="4844" customFormat="false" ht="15" hidden="false" customHeight="false" outlineLevel="0" collapsed="false">
      <c r="A4844" s="0" t="n">
        <f aca="false">Data!C4844</f>
        <v>0.0241</v>
      </c>
      <c r="B4844" s="0" t="n">
        <f aca="false">Data!C4845</f>
        <v>0.0241</v>
      </c>
      <c r="C4844" s="0" t="n">
        <f aca="false">Summary!$B$8+(A4844-Summary!$B$8)*EXP(-Summary!$B$7*Summary!$B$3)</f>
        <v>0.0240959442931869</v>
      </c>
      <c r="D4844" s="0" t="n">
        <f aca="false">Summary!$B$9^2*(1-EXP(-2*Summary!$B$7*Summary!$B$3))/(2*Summary!$B$7)</f>
        <v>2.13796991461712E-007</v>
      </c>
      <c r="E4844" s="0" t="n">
        <f aca="false">LN(NORMDIST(B4844,C4844,SQRT(D4844),FALSE()))</f>
        <v>6.76014245372385</v>
      </c>
    </row>
    <row r="4845" customFormat="false" ht="15" hidden="false" customHeight="false" outlineLevel="0" collapsed="false">
      <c r="A4845" s="0" t="n">
        <f aca="false">Data!C4845</f>
        <v>0.0241</v>
      </c>
      <c r="B4845" s="0" t="n">
        <f aca="false">Data!C4846</f>
        <v>0.0242</v>
      </c>
      <c r="C4845" s="0" t="n">
        <f aca="false">Summary!$B$8+(A4845-Summary!$B$8)*EXP(-Summary!$B$7*Summary!$B$3)</f>
        <v>0.0240959442931869</v>
      </c>
      <c r="D4845" s="0" t="n">
        <f aca="false">Summary!$B$9^2*(1-EXP(-2*Summary!$B$7*Summary!$B$3))/(2*Summary!$B$7)</f>
        <v>2.13796991461712E-007</v>
      </c>
      <c r="E4845" s="0" t="n">
        <f aca="false">LN(NORMDIST(B4845,C4845,SQRT(D4845),FALSE()))</f>
        <v>6.73485879260051</v>
      </c>
    </row>
    <row r="4846" customFormat="false" ht="15" hidden="false" customHeight="false" outlineLevel="0" collapsed="false">
      <c r="A4846" s="0" t="n">
        <f aca="false">Data!C4846</f>
        <v>0.0242</v>
      </c>
      <c r="B4846" s="0" t="n">
        <f aca="false">Data!C4847</f>
        <v>0.024</v>
      </c>
      <c r="C4846" s="0" t="n">
        <f aca="false">Summary!$B$8+(A4846-Summary!$B$8)*EXP(-Summary!$B$7*Summary!$B$3)</f>
        <v>0.0241959033283192</v>
      </c>
      <c r="D4846" s="0" t="n">
        <f aca="false">Summary!$B$9^2*(1-EXP(-2*Summary!$B$7*Summary!$B$3))/(2*Summary!$B$7)</f>
        <v>2.13796991461712E-007</v>
      </c>
      <c r="E4846" s="0" t="n">
        <f aca="false">LN(NORMDIST(B4846,C4846,SQRT(D4846),FALSE()))</f>
        <v>6.67042728741934</v>
      </c>
    </row>
    <row r="4847" customFormat="false" ht="15" hidden="false" customHeight="false" outlineLevel="0" collapsed="false">
      <c r="A4847" s="0" t="n">
        <f aca="false">Data!C4847</f>
        <v>0.024</v>
      </c>
      <c r="B4847" s="0" t="n">
        <f aca="false">Data!C4848</f>
        <v>0.0239</v>
      </c>
      <c r="C4847" s="0" t="n">
        <f aca="false">Summary!$B$8+(A4847-Summary!$B$8)*EXP(-Summary!$B$7*Summary!$B$3)</f>
        <v>0.0239959852580547</v>
      </c>
      <c r="D4847" s="0" t="n">
        <f aca="false">Summary!$B$9^2*(1-EXP(-2*Summary!$B$7*Summary!$B$3))/(2*Summary!$B$7)</f>
        <v>2.13796991461712E-007</v>
      </c>
      <c r="E4847" s="0" t="n">
        <f aca="false">LN(NORMDIST(B4847,C4847,SQRT(D4847),FALSE()))</f>
        <v>6.73863438444935</v>
      </c>
    </row>
    <row r="4848" customFormat="false" ht="15" hidden="false" customHeight="false" outlineLevel="0" collapsed="false">
      <c r="A4848" s="0" t="n">
        <f aca="false">Data!C4848</f>
        <v>0.0239</v>
      </c>
      <c r="B4848" s="0" t="n">
        <f aca="false">Data!C4849</f>
        <v>0.0239</v>
      </c>
      <c r="C4848" s="0" t="n">
        <f aca="false">Summary!$B$8+(A4848-Summary!$B$8)*EXP(-Summary!$B$7*Summary!$B$3)</f>
        <v>0.0238960262229225</v>
      </c>
      <c r="D4848" s="0" t="n">
        <f aca="false">Summary!$B$9^2*(1-EXP(-2*Summary!$B$7*Summary!$B$3))/(2*Summary!$B$7)</f>
        <v>2.13796991461712E-007</v>
      </c>
      <c r="E4848" s="0" t="n">
        <f aca="false">LN(NORMDIST(B4848,C4848,SQRT(D4848),FALSE()))</f>
        <v>6.7601439922242</v>
      </c>
    </row>
    <row r="4849" customFormat="false" ht="15" hidden="false" customHeight="false" outlineLevel="0" collapsed="false">
      <c r="A4849" s="0" t="n">
        <f aca="false">Data!C4849</f>
        <v>0.0239</v>
      </c>
      <c r="B4849" s="0" t="n">
        <f aca="false">Data!C4850</f>
        <v>0.0239</v>
      </c>
      <c r="C4849" s="0" t="n">
        <f aca="false">Summary!$B$8+(A4849-Summary!$B$8)*EXP(-Summary!$B$7*Summary!$B$3)</f>
        <v>0.0238960262229225</v>
      </c>
      <c r="D4849" s="0" t="n">
        <f aca="false">Summary!$B$9^2*(1-EXP(-2*Summary!$B$7*Summary!$B$3))/(2*Summary!$B$7)</f>
        <v>2.13796991461712E-007</v>
      </c>
      <c r="E4849" s="0" t="n">
        <f aca="false">LN(NORMDIST(B4849,C4849,SQRT(D4849),FALSE()))</f>
        <v>6.7601439922242</v>
      </c>
    </row>
    <row r="4850" customFormat="false" ht="15" hidden="false" customHeight="false" outlineLevel="0" collapsed="false">
      <c r="A4850" s="0" t="n">
        <f aca="false">Data!C4850</f>
        <v>0.0239</v>
      </c>
      <c r="B4850" s="0" t="n">
        <f aca="false">Data!C4851</f>
        <v>0.0238</v>
      </c>
      <c r="C4850" s="0" t="n">
        <f aca="false">Summary!$B$8+(A4850-Summary!$B$8)*EXP(-Summary!$B$7*Summary!$B$3)</f>
        <v>0.0238960262229225</v>
      </c>
      <c r="D4850" s="0" t="n">
        <f aca="false">Summary!$B$9^2*(1-EXP(-2*Summary!$B$7*Summary!$B$3))/(2*Summary!$B$7)</f>
        <v>2.13796991461712E-007</v>
      </c>
      <c r="E4850" s="0" t="n">
        <f aca="false">LN(NORMDIST(B4850,C4850,SQRT(D4850),FALSE()))</f>
        <v>6.73861598913688</v>
      </c>
    </row>
    <row r="4851" customFormat="false" ht="15" hidden="false" customHeight="false" outlineLevel="0" collapsed="false">
      <c r="A4851" s="0" t="n">
        <f aca="false">Data!C4851</f>
        <v>0.0238</v>
      </c>
      <c r="B4851" s="0" t="n">
        <f aca="false">Data!C4852</f>
        <v>0.0237</v>
      </c>
      <c r="C4851" s="0" t="n">
        <f aca="false">Summary!$B$8+(A4851-Summary!$B$8)*EXP(-Summary!$B$7*Summary!$B$3)</f>
        <v>0.0237960671877902</v>
      </c>
      <c r="D4851" s="0" t="n">
        <f aca="false">Summary!$B$9^2*(1-EXP(-2*Summary!$B$7*Summary!$B$3))/(2*Summary!$B$7)</f>
        <v>2.13796991461712E-007</v>
      </c>
      <c r="E4851" s="0" t="n">
        <f aca="false">LN(NORMDIST(B4851,C4851,SQRT(D4851),FALSE()))</f>
        <v>6.73859758597528</v>
      </c>
    </row>
    <row r="4852" customFormat="false" ht="15" hidden="false" customHeight="false" outlineLevel="0" collapsed="false">
      <c r="A4852" s="0" t="n">
        <f aca="false">Data!C4852</f>
        <v>0.0237</v>
      </c>
      <c r="B4852" s="0" t="n">
        <f aca="false">Data!C4853</f>
        <v>0.0235</v>
      </c>
      <c r="C4852" s="0" t="n">
        <f aca="false">Summary!$B$8+(A4852-Summary!$B$8)*EXP(-Summary!$B$7*Summary!$B$3)</f>
        <v>0.023696108152658</v>
      </c>
      <c r="D4852" s="0" t="n">
        <f aca="false">Summary!$B$9^2*(1-EXP(-2*Summary!$B$7*Summary!$B$3))/(2*Summary!$B$7)</f>
        <v>2.13796991461712E-007</v>
      </c>
      <c r="E4852" s="0" t="n">
        <f aca="false">LN(NORMDIST(B4852,C4852,SQRT(D4852),FALSE()))</f>
        <v>6.67023950766659</v>
      </c>
    </row>
    <row r="4853" customFormat="false" ht="15" hidden="false" customHeight="false" outlineLevel="0" collapsed="false">
      <c r="A4853" s="0" t="n">
        <f aca="false">Data!C4853</f>
        <v>0.0235</v>
      </c>
      <c r="B4853" s="0" t="n">
        <f aca="false">Data!C4854</f>
        <v>0.0237</v>
      </c>
      <c r="C4853" s="0" t="n">
        <f aca="false">Summary!$B$8+(A4853-Summary!$B$8)*EXP(-Summary!$B$7*Summary!$B$3)</f>
        <v>0.0234961900823935</v>
      </c>
      <c r="D4853" s="0" t="n">
        <f aca="false">Summary!$B$9^2*(1-EXP(-2*Summary!$B$7*Summary!$B$3))/(2*Summary!$B$7)</f>
        <v>2.13796991461712E-007</v>
      </c>
      <c r="E4853" s="0" t="n">
        <f aca="false">LN(NORMDIST(B4853,C4853,SQRT(D4853),FALSE()))</f>
        <v>6.66303623751114</v>
      </c>
    </row>
    <row r="4854" customFormat="false" ht="15" hidden="false" customHeight="false" outlineLevel="0" collapsed="false">
      <c r="A4854" s="0" t="n">
        <f aca="false">Data!C4854</f>
        <v>0.0237</v>
      </c>
      <c r="B4854" s="0" t="n">
        <f aca="false">Data!C4855</f>
        <v>0.0237</v>
      </c>
      <c r="C4854" s="0" t="n">
        <f aca="false">Summary!$B$8+(A4854-Summary!$B$8)*EXP(-Summary!$B$7*Summary!$B$3)</f>
        <v>0.023696108152658</v>
      </c>
      <c r="D4854" s="0" t="n">
        <f aca="false">Summary!$B$9^2*(1-EXP(-2*Summary!$B$7*Summary!$B$3))/(2*Summary!$B$7)</f>
        <v>2.13796991461712E-007</v>
      </c>
      <c r="E4854" s="0" t="n">
        <f aca="false">LN(NORMDIST(B4854,C4854,SQRT(D4854),FALSE()))</f>
        <v>6.76014549932802</v>
      </c>
    </row>
    <row r="4855" customFormat="false" ht="15" hidden="false" customHeight="false" outlineLevel="0" collapsed="false">
      <c r="A4855" s="0" t="n">
        <f aca="false">Data!C4855</f>
        <v>0.0237</v>
      </c>
      <c r="B4855" s="0" t="n">
        <f aca="false">Data!C4856</f>
        <v>0.0238</v>
      </c>
      <c r="C4855" s="0" t="n">
        <f aca="false">Summary!$B$8+(A4855-Summary!$B$8)*EXP(-Summary!$B$7*Summary!$B$3)</f>
        <v>0.023696108152658</v>
      </c>
      <c r="D4855" s="0" t="n">
        <f aca="false">Summary!$B$9^2*(1-EXP(-2*Summary!$B$7*Summary!$B$3))/(2*Summary!$B$7)</f>
        <v>2.13796991461712E-007</v>
      </c>
      <c r="E4855" s="0" t="n">
        <f aca="false">LN(NORMDIST(B4855,C4855,SQRT(D4855),FALSE()))</f>
        <v>6.73493848075701</v>
      </c>
    </row>
    <row r="4856" customFormat="false" ht="15" hidden="false" customHeight="false" outlineLevel="0" collapsed="false">
      <c r="A4856" s="0" t="n">
        <f aca="false">Data!C4856</f>
        <v>0.0238</v>
      </c>
      <c r="B4856" s="0" t="n">
        <f aca="false">Data!C4857</f>
        <v>0.0235</v>
      </c>
      <c r="C4856" s="0" t="n">
        <f aca="false">Summary!$B$8+(A4856-Summary!$B$8)*EXP(-Summary!$B$7*Summary!$B$3)</f>
        <v>0.0237960671877902</v>
      </c>
      <c r="D4856" s="0" t="n">
        <f aca="false">Summary!$B$9^2*(1-EXP(-2*Summary!$B$7*Summary!$B$3))/(2*Summary!$B$7)</f>
        <v>2.13796991461712E-007</v>
      </c>
      <c r="E4856" s="0" t="n">
        <f aca="false">LN(NORMDIST(B4856,C4856,SQRT(D4856),FALSE()))</f>
        <v>6.55518322972104</v>
      </c>
    </row>
    <row r="4857" customFormat="false" ht="15" hidden="false" customHeight="false" outlineLevel="0" collapsed="false">
      <c r="A4857" s="0" t="n">
        <f aca="false">Data!C4857</f>
        <v>0.0235</v>
      </c>
      <c r="B4857" s="0" t="n">
        <f aca="false">Data!C4858</f>
        <v>0.0235</v>
      </c>
      <c r="C4857" s="0" t="n">
        <f aca="false">Summary!$B$8+(A4857-Summary!$B$8)*EXP(-Summary!$B$7*Summary!$B$3)</f>
        <v>0.0234961900823935</v>
      </c>
      <c r="D4857" s="0" t="n">
        <f aca="false">Summary!$B$9^2*(1-EXP(-2*Summary!$B$7*Summary!$B$3))/(2*Summary!$B$7)</f>
        <v>2.13796991461712E-007</v>
      </c>
      <c r="E4857" s="0" t="n">
        <f aca="false">LN(NORMDIST(B4857,C4857,SQRT(D4857),FALSE()))</f>
        <v>6.76014697503533</v>
      </c>
    </row>
    <row r="4858" customFormat="false" ht="15" hidden="false" customHeight="false" outlineLevel="0" collapsed="false">
      <c r="A4858" s="0" t="n">
        <f aca="false">Data!C4858</f>
        <v>0.0235</v>
      </c>
      <c r="B4858" s="0" t="n">
        <f aca="false">Data!C4859</f>
        <v>0.0235</v>
      </c>
      <c r="C4858" s="0" t="n">
        <f aca="false">Summary!$B$8+(A4858-Summary!$B$8)*EXP(-Summary!$B$7*Summary!$B$3)</f>
        <v>0.0234961900823935</v>
      </c>
      <c r="D4858" s="0" t="n">
        <f aca="false">Summary!$B$9^2*(1-EXP(-2*Summary!$B$7*Summary!$B$3))/(2*Summary!$B$7)</f>
        <v>2.13796991461712E-007</v>
      </c>
      <c r="E4858" s="0" t="n">
        <f aca="false">LN(NORMDIST(B4858,C4858,SQRT(D4858),FALSE()))</f>
        <v>6.76014697503533</v>
      </c>
    </row>
    <row r="4859" customFormat="false" ht="15" hidden="false" customHeight="false" outlineLevel="0" collapsed="false">
      <c r="A4859" s="0" t="n">
        <f aca="false">Data!C4859</f>
        <v>0.0235</v>
      </c>
      <c r="B4859" s="0" t="n">
        <f aca="false">Data!C4860</f>
        <v>0.0235</v>
      </c>
      <c r="C4859" s="0" t="n">
        <f aca="false">Summary!$B$8+(A4859-Summary!$B$8)*EXP(-Summary!$B$7*Summary!$B$3)</f>
        <v>0.0234961900823935</v>
      </c>
      <c r="D4859" s="0" t="n">
        <f aca="false">Summary!$B$9^2*(1-EXP(-2*Summary!$B$7*Summary!$B$3))/(2*Summary!$B$7)</f>
        <v>2.13796991461712E-007</v>
      </c>
      <c r="E4859" s="0" t="n">
        <f aca="false">LN(NORMDIST(B4859,C4859,SQRT(D4859),FALSE()))</f>
        <v>6.76014697503533</v>
      </c>
    </row>
    <row r="4860" customFormat="false" ht="15" hidden="false" customHeight="false" outlineLevel="0" collapsed="false">
      <c r="A4860" s="0" t="n">
        <f aca="false">Data!C4860</f>
        <v>0.0235</v>
      </c>
      <c r="B4860" s="0" t="n">
        <f aca="false">Data!C4861</f>
        <v>0.0233</v>
      </c>
      <c r="C4860" s="0" t="n">
        <f aca="false">Summary!$B$8+(A4860-Summary!$B$8)*EXP(-Summary!$B$7*Summary!$B$3)</f>
        <v>0.0234961900823935</v>
      </c>
      <c r="D4860" s="0" t="n">
        <f aca="false">Summary!$B$9^2*(1-EXP(-2*Summary!$B$7*Summary!$B$3))/(2*Summary!$B$7)</f>
        <v>2.13796991461712E-007</v>
      </c>
      <c r="E4860" s="0" t="n">
        <f aca="false">LN(NORMDIST(B4860,C4860,SQRT(D4860),FALSE()))</f>
        <v>6.67016434082158</v>
      </c>
    </row>
    <row r="4861" customFormat="false" ht="15" hidden="false" customHeight="false" outlineLevel="0" collapsed="false">
      <c r="A4861" s="0" t="n">
        <f aca="false">Data!C4861</f>
        <v>0.0233</v>
      </c>
      <c r="B4861" s="0" t="n">
        <f aca="false">Data!C4862</f>
        <v>0.0228</v>
      </c>
      <c r="C4861" s="0" t="n">
        <f aca="false">Summary!$B$8+(A4861-Summary!$B$8)*EXP(-Summary!$B$7*Summary!$B$3)</f>
        <v>0.023296272012129</v>
      </c>
      <c r="D4861" s="0" t="n">
        <f aca="false">Summary!$B$9^2*(1-EXP(-2*Summary!$B$7*Summary!$B$3))/(2*Summary!$B$7)</f>
        <v>2.13796991461712E-007</v>
      </c>
      <c r="E4861" s="0" t="n">
        <f aca="false">LN(NORMDIST(B4861,C4861,SQRT(D4861),FALSE()))</f>
        <v>6.18420015542227</v>
      </c>
    </row>
    <row r="4862" customFormat="false" ht="15" hidden="false" customHeight="false" outlineLevel="0" collapsed="false">
      <c r="A4862" s="0" t="n">
        <f aca="false">Data!C4862</f>
        <v>0.0228</v>
      </c>
      <c r="B4862" s="0" t="n">
        <f aca="false">Data!C4863</f>
        <v>0.0229</v>
      </c>
      <c r="C4862" s="0" t="n">
        <f aca="false">Summary!$B$8+(A4862-Summary!$B$8)*EXP(-Summary!$B$7*Summary!$B$3)</f>
        <v>0.0227964768364678</v>
      </c>
      <c r="D4862" s="0" t="n">
        <f aca="false">Summary!$B$9^2*(1-EXP(-2*Summary!$B$7*Summary!$B$3))/(2*Summary!$B$7)</f>
        <v>2.13796991461712E-007</v>
      </c>
      <c r="E4862" s="0" t="n">
        <f aca="false">LN(NORMDIST(B4862,C4862,SQRT(D4862),FALSE()))</f>
        <v>6.73511731993502</v>
      </c>
    </row>
    <row r="4863" customFormat="false" ht="15" hidden="false" customHeight="false" outlineLevel="0" collapsed="false">
      <c r="A4863" s="0" t="n">
        <f aca="false">Data!C4863</f>
        <v>0.0229</v>
      </c>
      <c r="B4863" s="0" t="n">
        <f aca="false">Data!C4864</f>
        <v>0.0227</v>
      </c>
      <c r="C4863" s="0" t="n">
        <f aca="false">Summary!$B$8+(A4863-Summary!$B$8)*EXP(-Summary!$B$7*Summary!$B$3)</f>
        <v>0.0228964358716001</v>
      </c>
      <c r="D4863" s="0" t="n">
        <f aca="false">Summary!$B$9^2*(1-EXP(-2*Summary!$B$7*Summary!$B$3))/(2*Summary!$B$7)</f>
        <v>2.13796991461712E-007</v>
      </c>
      <c r="E4863" s="0" t="n">
        <f aca="false">LN(NORMDIST(B4863,C4863,SQRT(D4863),FALSE()))</f>
        <v>6.66993865190741</v>
      </c>
    </row>
    <row r="4864" customFormat="false" ht="15" hidden="false" customHeight="false" outlineLevel="0" collapsed="false">
      <c r="A4864" s="0" t="n">
        <f aca="false">Data!C4864</f>
        <v>0.0227</v>
      </c>
      <c r="B4864" s="0" t="n">
        <f aca="false">Data!C4865</f>
        <v>0.0224</v>
      </c>
      <c r="C4864" s="0" t="n">
        <f aca="false">Summary!$B$8+(A4864-Summary!$B$8)*EXP(-Summary!$B$7*Summary!$B$3)</f>
        <v>0.0226965178013356</v>
      </c>
      <c r="D4864" s="0" t="n">
        <f aca="false">Summary!$B$9^2*(1-EXP(-2*Summary!$B$7*Summary!$B$3))/(2*Summary!$B$7)</f>
        <v>2.13796991461712E-007</v>
      </c>
      <c r="E4864" s="0" t="n">
        <f aca="false">LN(NORMDIST(B4864,C4864,SQRT(D4864),FALSE()))</f>
        <v>6.55455874286307</v>
      </c>
    </row>
    <row r="4865" customFormat="false" ht="15" hidden="false" customHeight="false" outlineLevel="0" collapsed="false">
      <c r="A4865" s="0" t="n">
        <f aca="false">Data!C4865</f>
        <v>0.0224</v>
      </c>
      <c r="B4865" s="0" t="n">
        <f aca="false">Data!C4866</f>
        <v>0.0219</v>
      </c>
      <c r="C4865" s="0" t="n">
        <f aca="false">Summary!$B$8+(A4865-Summary!$B$8)*EXP(-Summary!$B$7*Summary!$B$3)</f>
        <v>0.0223966406959389</v>
      </c>
      <c r="D4865" s="0" t="n">
        <f aca="false">Summary!$B$9^2*(1-EXP(-2*Summary!$B$7*Summary!$B$3))/(2*Summary!$B$7)</f>
        <v>2.13796991461712E-007</v>
      </c>
      <c r="E4865" s="0" t="n">
        <f aca="false">LN(NORMDIST(B4865,C4865,SQRT(D4865),FALSE()))</f>
        <v>6.18334403757527</v>
      </c>
    </row>
    <row r="4866" customFormat="false" ht="15" hidden="false" customHeight="false" outlineLevel="0" collapsed="false">
      <c r="A4866" s="0" t="n">
        <f aca="false">Data!C4866</f>
        <v>0.0219</v>
      </c>
      <c r="B4866" s="0" t="n">
        <f aca="false">Data!C4867</f>
        <v>0.022</v>
      </c>
      <c r="C4866" s="0" t="n">
        <f aca="false">Summary!$B$8+(A4866-Summary!$B$8)*EXP(-Summary!$B$7*Summary!$B$3)</f>
        <v>0.0218968455202777</v>
      </c>
      <c r="D4866" s="0" t="n">
        <f aca="false">Summary!$B$9^2*(1-EXP(-2*Summary!$B$7*Summary!$B$3))/(2*Summary!$B$7)</f>
        <v>2.13796991461712E-007</v>
      </c>
      <c r="E4866" s="0" t="n">
        <f aca="false">LN(NORMDIST(B4866,C4866,SQRT(D4866),FALSE()))</f>
        <v>6.73529552333349</v>
      </c>
    </row>
    <row r="4867" customFormat="false" ht="15" hidden="false" customHeight="false" outlineLevel="0" collapsed="false">
      <c r="A4867" s="0" t="n">
        <f aca="false">Data!C4867</f>
        <v>0.022</v>
      </c>
      <c r="B4867" s="0" t="n">
        <f aca="false">Data!C4868</f>
        <v>0.0223</v>
      </c>
      <c r="C4867" s="0" t="n">
        <f aca="false">Summary!$B$8+(A4867-Summary!$B$8)*EXP(-Summary!$B$7*Summary!$B$3)</f>
        <v>0.0219968045554099</v>
      </c>
      <c r="D4867" s="0" t="n">
        <f aca="false">Summary!$B$9^2*(1-EXP(-2*Summary!$B$7*Summary!$B$3))/(2*Summary!$B$7)</f>
        <v>2.13796991461712E-007</v>
      </c>
      <c r="E4867" s="0" t="n">
        <f aca="false">LN(NORMDIST(B4867,C4867,SQRT(D4867),FALSE()))</f>
        <v>6.54519315010166</v>
      </c>
    </row>
    <row r="4868" customFormat="false" ht="15" hidden="false" customHeight="false" outlineLevel="0" collapsed="false">
      <c r="A4868" s="0" t="n">
        <f aca="false">Data!C4868</f>
        <v>0.0223</v>
      </c>
      <c r="B4868" s="0" t="n">
        <f aca="false">Data!C4869</f>
        <v>0.0222</v>
      </c>
      <c r="C4868" s="0" t="n">
        <f aca="false">Summary!$B$8+(A4868-Summary!$B$8)*EXP(-Summary!$B$7*Summary!$B$3)</f>
        <v>0.0222966816608066</v>
      </c>
      <c r="D4868" s="0" t="n">
        <f aca="false">Summary!$B$9^2*(1-EXP(-2*Summary!$B$7*Summary!$B$3))/(2*Summary!$B$7)</f>
        <v>2.13796991461712E-007</v>
      </c>
      <c r="E4868" s="0" t="n">
        <f aca="false">LN(NORMDIST(B4868,C4868,SQRT(D4868),FALSE()))</f>
        <v>6.73832059665565</v>
      </c>
    </row>
    <row r="4869" customFormat="false" ht="15" hidden="false" customHeight="false" outlineLevel="0" collapsed="false">
      <c r="A4869" s="0" t="n">
        <f aca="false">Data!C4869</f>
        <v>0.0222</v>
      </c>
      <c r="B4869" s="0" t="n">
        <f aca="false">Data!C4870</f>
        <v>0.0218</v>
      </c>
      <c r="C4869" s="0" t="n">
        <f aca="false">Summary!$B$8+(A4869-Summary!$B$8)*EXP(-Summary!$B$7*Summary!$B$3)</f>
        <v>0.0221967226256744</v>
      </c>
      <c r="D4869" s="0" t="n">
        <f aca="false">Summary!$B$9^2*(1-EXP(-2*Summary!$B$7*Summary!$B$3))/(2*Summary!$B$7)</f>
        <v>2.13796991461712E-007</v>
      </c>
      <c r="E4869" s="0" t="n">
        <f aca="false">LN(NORMDIST(B4869,C4869,SQRT(D4869),FALSE()))</f>
        <v>6.39210080849702</v>
      </c>
    </row>
    <row r="4870" customFormat="false" ht="15" hidden="false" customHeight="false" outlineLevel="0" collapsed="false">
      <c r="A4870" s="0" t="n">
        <f aca="false">Data!C4870</f>
        <v>0.0218</v>
      </c>
      <c r="B4870" s="0" t="n">
        <f aca="false">Data!C4871</f>
        <v>0.0214</v>
      </c>
      <c r="C4870" s="0" t="n">
        <f aca="false">Summary!$B$8+(A4870-Summary!$B$8)*EXP(-Summary!$B$7*Summary!$B$3)</f>
        <v>0.0217968864851454</v>
      </c>
      <c r="D4870" s="0" t="n">
        <f aca="false">Summary!$B$9^2*(1-EXP(-2*Summary!$B$7*Summary!$B$3))/(2*Summary!$B$7)</f>
        <v>2.13796991461712E-007</v>
      </c>
      <c r="E4870" s="0" t="n">
        <f aca="false">LN(NORMDIST(B4870,C4870,SQRT(D4870),FALSE()))</f>
        <v>6.39179668735804</v>
      </c>
    </row>
    <row r="4871" customFormat="false" ht="15" hidden="false" customHeight="false" outlineLevel="0" collapsed="false">
      <c r="A4871" s="0" t="n">
        <f aca="false">Data!C4871</f>
        <v>0.0214</v>
      </c>
      <c r="B4871" s="0" t="n">
        <f aca="false">Data!C4872</f>
        <v>0.0211</v>
      </c>
      <c r="C4871" s="0" t="n">
        <f aca="false">Summary!$B$8+(A4871-Summary!$B$8)*EXP(-Summary!$B$7*Summary!$B$3)</f>
        <v>0.0213970503446165</v>
      </c>
      <c r="D4871" s="0" t="n">
        <f aca="false">Summary!$B$9^2*(1-EXP(-2*Summary!$B$7*Summary!$B$3))/(2*Summary!$B$7)</f>
        <v>2.13796991461712E-007</v>
      </c>
      <c r="E4871" s="0" t="n">
        <f aca="false">LN(NORMDIST(B4871,C4871,SQRT(D4871),FALSE()))</f>
        <v>6.55381948847573</v>
      </c>
    </row>
    <row r="4872" customFormat="false" ht="15" hidden="false" customHeight="false" outlineLevel="0" collapsed="false">
      <c r="A4872" s="0" t="n">
        <f aca="false">Data!C4872</f>
        <v>0.0211</v>
      </c>
      <c r="B4872" s="0" t="n">
        <f aca="false">Data!C4873</f>
        <v>0.0213</v>
      </c>
      <c r="C4872" s="0" t="n">
        <f aca="false">Summary!$B$8+(A4872-Summary!$B$8)*EXP(-Summary!$B$7*Summary!$B$3)</f>
        <v>0.0210971732392198</v>
      </c>
      <c r="D4872" s="0" t="n">
        <f aca="false">Summary!$B$9^2*(1-EXP(-2*Summary!$B$7*Summary!$B$3))/(2*Summary!$B$7)</f>
        <v>2.13796991461712E-007</v>
      </c>
      <c r="E4872" s="0" t="n">
        <f aca="false">LN(NORMDIST(B4872,C4872,SQRT(D4872),FALSE()))</f>
        <v>6.6639712076981</v>
      </c>
    </row>
    <row r="4873" customFormat="false" ht="15" hidden="false" customHeight="false" outlineLevel="0" collapsed="false">
      <c r="A4873" s="0" t="n">
        <f aca="false">Data!C4873</f>
        <v>0.0213</v>
      </c>
      <c r="B4873" s="0" t="n">
        <f aca="false">Data!C4874</f>
        <v>0.0212</v>
      </c>
      <c r="C4873" s="0" t="n">
        <f aca="false">Summary!$B$8+(A4873-Summary!$B$8)*EXP(-Summary!$B$7*Summary!$B$3)</f>
        <v>0.0212970913094842</v>
      </c>
      <c r="D4873" s="0" t="n">
        <f aca="false">Summary!$B$9^2*(1-EXP(-2*Summary!$B$7*Summary!$B$3))/(2*Summary!$B$7)</f>
        <v>2.13796991461712E-007</v>
      </c>
      <c r="E4873" s="0" t="n">
        <f aca="false">LN(NORMDIST(B4873,C4873,SQRT(D4873),FALSE()))</f>
        <v>6.73813495596798</v>
      </c>
    </row>
    <row r="4874" customFormat="false" ht="15" hidden="false" customHeight="false" outlineLevel="0" collapsed="false">
      <c r="A4874" s="0" t="n">
        <f aca="false">Data!C4874</f>
        <v>0.0212</v>
      </c>
      <c r="B4874" s="0" t="n">
        <f aca="false">Data!C4875</f>
        <v>0.0215</v>
      </c>
      <c r="C4874" s="0" t="n">
        <f aca="false">Summary!$B$8+(A4874-Summary!$B$8)*EXP(-Summary!$B$7*Summary!$B$3)</f>
        <v>0.021197132274352</v>
      </c>
      <c r="D4874" s="0" t="n">
        <f aca="false">Summary!$B$9^2*(1-EXP(-2*Summary!$B$7*Summary!$B$3))/(2*Summary!$B$7)</f>
        <v>2.13796991461712E-007</v>
      </c>
      <c r="E4874" s="0" t="n">
        <f aca="false">LN(NORMDIST(B4874,C4874,SQRT(D4874),FALSE()))</f>
        <v>6.54565765238401</v>
      </c>
    </row>
    <row r="4875" customFormat="false" ht="15" hidden="false" customHeight="false" outlineLevel="0" collapsed="false">
      <c r="A4875" s="0" t="n">
        <f aca="false">Data!C4875</f>
        <v>0.0215</v>
      </c>
      <c r="B4875" s="0" t="n">
        <f aca="false">Data!C4876</f>
        <v>0.0214</v>
      </c>
      <c r="C4875" s="0" t="n">
        <f aca="false">Summary!$B$8+(A4875-Summary!$B$8)*EXP(-Summary!$B$7*Summary!$B$3)</f>
        <v>0.0214970093797487</v>
      </c>
      <c r="D4875" s="0" t="n">
        <f aca="false">Summary!$B$9^2*(1-EXP(-2*Summary!$B$7*Summary!$B$3))/(2*Summary!$B$7)</f>
        <v>2.13796991461712E-007</v>
      </c>
      <c r="E4875" s="0" t="n">
        <f aca="false">LN(NORMDIST(B4875,C4875,SQRT(D4875),FALSE()))</f>
        <v>6.73817214689856</v>
      </c>
    </row>
    <row r="4876" customFormat="false" ht="15" hidden="false" customHeight="false" outlineLevel="0" collapsed="false">
      <c r="A4876" s="0" t="n">
        <f aca="false">Data!C4876</f>
        <v>0.0214</v>
      </c>
      <c r="B4876" s="0" t="n">
        <f aca="false">Data!C4877</f>
        <v>0.0212</v>
      </c>
      <c r="C4876" s="0" t="n">
        <f aca="false">Summary!$B$8+(A4876-Summary!$B$8)*EXP(-Summary!$B$7*Summary!$B$3)</f>
        <v>0.0213970503446165</v>
      </c>
      <c r="D4876" s="0" t="n">
        <f aca="false">Summary!$B$9^2*(1-EXP(-2*Summary!$B$7*Summary!$B$3))/(2*Summary!$B$7)</f>
        <v>2.13796991461712E-007</v>
      </c>
      <c r="E4876" s="0" t="n">
        <f aca="false">LN(NORMDIST(B4876,C4876,SQRT(D4876),FALSE()))</f>
        <v>6.66937319338403</v>
      </c>
    </row>
    <row r="4877" customFormat="false" ht="15" hidden="false" customHeight="false" outlineLevel="0" collapsed="false">
      <c r="A4877" s="0" t="n">
        <f aca="false">Data!C4877</f>
        <v>0.0212</v>
      </c>
      <c r="B4877" s="0" t="n">
        <f aca="false">Data!C4878</f>
        <v>0.0221</v>
      </c>
      <c r="C4877" s="0" t="n">
        <f aca="false">Summary!$B$8+(A4877-Summary!$B$8)*EXP(-Summary!$B$7*Summary!$B$3)</f>
        <v>0.021197132274352</v>
      </c>
      <c r="D4877" s="0" t="n">
        <f aca="false">Summary!$B$9^2*(1-EXP(-2*Summary!$B$7*Summary!$B$3))/(2*Summary!$B$7)</f>
        <v>2.13796991461712E-007</v>
      </c>
      <c r="E4877" s="0" t="n">
        <f aca="false">LN(NORMDIST(B4877,C4877,SQRT(D4877),FALSE()))</f>
        <v>4.85376931983195</v>
      </c>
    </row>
    <row r="4878" customFormat="false" ht="15" hidden="false" customHeight="false" outlineLevel="0" collapsed="false">
      <c r="A4878" s="0" t="n">
        <f aca="false">Data!C4878</f>
        <v>0.0221</v>
      </c>
      <c r="B4878" s="0" t="n">
        <f aca="false">Data!C4879</f>
        <v>0.022</v>
      </c>
      <c r="C4878" s="0" t="n">
        <f aca="false">Summary!$B$8+(A4878-Summary!$B$8)*EXP(-Summary!$B$7*Summary!$B$3)</f>
        <v>0.0220967635905422</v>
      </c>
      <c r="D4878" s="0" t="n">
        <f aca="false">Summary!$B$9^2*(1-EXP(-2*Summary!$B$7*Summary!$B$3))/(2*Summary!$B$7)</f>
        <v>2.13796991461712E-007</v>
      </c>
      <c r="E4878" s="0" t="n">
        <f aca="false">LN(NORMDIST(B4878,C4878,SQRT(D4878),FALSE()))</f>
        <v>6.73828353131116</v>
      </c>
    </row>
    <row r="4879" customFormat="false" ht="15" hidden="false" customHeight="false" outlineLevel="0" collapsed="false">
      <c r="A4879" s="0" t="n">
        <f aca="false">Data!C4879</f>
        <v>0.022</v>
      </c>
      <c r="B4879" s="0" t="n">
        <f aca="false">Data!C4880</f>
        <v>0.0221</v>
      </c>
      <c r="C4879" s="0" t="n">
        <f aca="false">Summary!$B$8+(A4879-Summary!$B$8)*EXP(-Summary!$B$7*Summary!$B$3)</f>
        <v>0.0219968045554099</v>
      </c>
      <c r="D4879" s="0" t="n">
        <f aca="false">Summary!$B$9^2*(1-EXP(-2*Summary!$B$7*Summary!$B$3))/(2*Summary!$B$7)</f>
        <v>2.13796991461712E-007</v>
      </c>
      <c r="E4879" s="0" t="n">
        <f aca="false">LN(NORMDIST(B4879,C4879,SQRT(D4879),FALSE()))</f>
        <v>6.73527575435241</v>
      </c>
    </row>
    <row r="4880" customFormat="false" ht="15" hidden="false" customHeight="false" outlineLevel="0" collapsed="false">
      <c r="A4880" s="0" t="n">
        <f aca="false">Data!C4880</f>
        <v>0.0221</v>
      </c>
      <c r="B4880" s="0" t="n">
        <f aca="false">Data!C4881</f>
        <v>0.0223</v>
      </c>
      <c r="C4880" s="0" t="n">
        <f aca="false">Summary!$B$8+(A4880-Summary!$B$8)*EXP(-Summary!$B$7*Summary!$B$3)</f>
        <v>0.0220967635905422</v>
      </c>
      <c r="D4880" s="0" t="n">
        <f aca="false">Summary!$B$9^2*(1-EXP(-2*Summary!$B$7*Summary!$B$3))/(2*Summary!$B$7)</f>
        <v>2.13796991461712E-007</v>
      </c>
      <c r="E4880" s="0" t="n">
        <f aca="false">LN(NORMDIST(B4880,C4880,SQRT(D4880),FALSE()))</f>
        <v>6.66358218622598</v>
      </c>
    </row>
    <row r="4881" customFormat="false" ht="15" hidden="false" customHeight="false" outlineLevel="0" collapsed="false">
      <c r="A4881" s="0" t="n">
        <f aca="false">Data!C4881</f>
        <v>0.0223</v>
      </c>
      <c r="B4881" s="0" t="n">
        <f aca="false">Data!C4882</f>
        <v>0.0226</v>
      </c>
      <c r="C4881" s="0" t="n">
        <f aca="false">Summary!$B$8+(A4881-Summary!$B$8)*EXP(-Summary!$B$7*Summary!$B$3)</f>
        <v>0.0222966816608066</v>
      </c>
      <c r="D4881" s="0" t="n">
        <f aca="false">Summary!$B$9^2*(1-EXP(-2*Summary!$B$7*Summary!$B$3))/(2*Summary!$B$7)</f>
        <v>2.13796991461712E-007</v>
      </c>
      <c r="E4881" s="0" t="n">
        <f aca="false">LN(NORMDIST(B4881,C4881,SQRT(D4881),FALSE()))</f>
        <v>6.54501883223513</v>
      </c>
    </row>
    <row r="4882" customFormat="false" ht="15" hidden="false" customHeight="false" outlineLevel="0" collapsed="false">
      <c r="A4882" s="0" t="n">
        <f aca="false">Data!C4882</f>
        <v>0.0226</v>
      </c>
      <c r="B4882" s="0" t="n">
        <f aca="false">Data!C4883</f>
        <v>0.0226</v>
      </c>
      <c r="C4882" s="0" t="n">
        <f aca="false">Summary!$B$8+(A4882-Summary!$B$8)*EXP(-Summary!$B$7*Summary!$B$3)</f>
        <v>0.0225965587662033</v>
      </c>
      <c r="D4882" s="0" t="n">
        <f aca="false">Summary!$B$9^2*(1-EXP(-2*Summary!$B$7*Summary!$B$3))/(2*Summary!$B$7)</f>
        <v>2.13796991461712E-007</v>
      </c>
      <c r="E4882" s="0" t="n">
        <f aca="false">LN(NORMDIST(B4882,C4882,SQRT(D4882),FALSE()))</f>
        <v>6.76015322718628</v>
      </c>
    </row>
    <row r="4883" customFormat="false" ht="15" hidden="false" customHeight="false" outlineLevel="0" collapsed="false">
      <c r="A4883" s="0" t="n">
        <f aca="false">Data!C4883</f>
        <v>0.0226</v>
      </c>
      <c r="B4883" s="0" t="n">
        <f aca="false">Data!C4884</f>
        <v>0.022</v>
      </c>
      <c r="C4883" s="0" t="n">
        <f aca="false">Summary!$B$8+(A4883-Summary!$B$8)*EXP(-Summary!$B$7*Summary!$B$3)</f>
        <v>0.0225965587662033</v>
      </c>
      <c r="D4883" s="0" t="n">
        <f aca="false">Summary!$B$9^2*(1-EXP(-2*Summary!$B$7*Summary!$B$3))/(2*Summary!$B$7)</f>
        <v>2.13796991461712E-007</v>
      </c>
      <c r="E4883" s="0" t="n">
        <f aca="false">LN(NORMDIST(B4883,C4883,SQRT(D4883),FALSE()))</f>
        <v>5.92789053487486</v>
      </c>
    </row>
    <row r="4884" customFormat="false" ht="15" hidden="false" customHeight="false" outlineLevel="0" collapsed="false">
      <c r="A4884" s="0" t="n">
        <f aca="false">Data!C4884</f>
        <v>0.022</v>
      </c>
      <c r="B4884" s="0" t="n">
        <f aca="false">Data!C4885</f>
        <v>0.0217</v>
      </c>
      <c r="C4884" s="0" t="n">
        <f aca="false">Summary!$B$8+(A4884-Summary!$B$8)*EXP(-Summary!$B$7*Summary!$B$3)</f>
        <v>0.0219968045554099</v>
      </c>
      <c r="D4884" s="0" t="n">
        <f aca="false">Summary!$B$9^2*(1-EXP(-2*Summary!$B$7*Summary!$B$3))/(2*Summary!$B$7)</f>
        <v>2.13796991461712E-007</v>
      </c>
      <c r="E4884" s="0" t="n">
        <f aca="false">LN(NORMDIST(B4884,C4884,SQRT(D4884),FALSE()))</f>
        <v>6.55416084764008</v>
      </c>
    </row>
    <row r="4885" customFormat="false" ht="15" hidden="false" customHeight="false" outlineLevel="0" collapsed="false">
      <c r="A4885" s="0" t="n">
        <f aca="false">Data!C4885</f>
        <v>0.0217</v>
      </c>
      <c r="B4885" s="0" t="n">
        <f aca="false">Data!C4886</f>
        <v>0.0214</v>
      </c>
      <c r="C4885" s="0" t="n">
        <f aca="false">Summary!$B$8+(A4885-Summary!$B$8)*EXP(-Summary!$B$7*Summary!$B$3)</f>
        <v>0.0216969274500132</v>
      </c>
      <c r="D4885" s="0" t="n">
        <f aca="false">Summary!$B$9^2*(1-EXP(-2*Summary!$B$7*Summary!$B$3))/(2*Summary!$B$7)</f>
        <v>2.13796991461712E-007</v>
      </c>
      <c r="E4885" s="0" t="n">
        <f aca="false">LN(NORMDIST(B4885,C4885,SQRT(D4885),FALSE()))</f>
        <v>6.553990203379</v>
      </c>
    </row>
    <row r="4886" customFormat="false" ht="15" hidden="false" customHeight="false" outlineLevel="0" collapsed="false">
      <c r="A4886" s="0" t="n">
        <f aca="false">Data!C4886</f>
        <v>0.0214</v>
      </c>
      <c r="B4886" s="0" t="n">
        <f aca="false">Data!C4887</f>
        <v>0.0216</v>
      </c>
      <c r="C4886" s="0" t="n">
        <f aca="false">Summary!$B$8+(A4886-Summary!$B$8)*EXP(-Summary!$B$7*Summary!$B$3)</f>
        <v>0.0213970503446165</v>
      </c>
      <c r="D4886" s="0" t="n">
        <f aca="false">Summary!$B$9^2*(1-EXP(-2*Summary!$B$7*Summary!$B$3))/(2*Summary!$B$7)</f>
        <v>2.13796991461712E-007</v>
      </c>
      <c r="E4886" s="0" t="n">
        <f aca="false">LN(NORMDIST(B4886,C4886,SQRT(D4886),FALSE()))</f>
        <v>6.66385458367233</v>
      </c>
    </row>
    <row r="4887" customFormat="false" ht="15" hidden="false" customHeight="false" outlineLevel="0" collapsed="false">
      <c r="A4887" s="0" t="n">
        <f aca="false">Data!C4887</f>
        <v>0.0216</v>
      </c>
      <c r="B4887" s="0" t="n">
        <f aca="false">Data!C4888</f>
        <v>0.0215</v>
      </c>
      <c r="C4887" s="0" t="n">
        <f aca="false">Summary!$B$8+(A4887-Summary!$B$8)*EXP(-Summary!$B$7*Summary!$B$3)</f>
        <v>0.021596968414881</v>
      </c>
      <c r="D4887" s="0" t="n">
        <f aca="false">Summary!$B$9^2*(1-EXP(-2*Summary!$B$7*Summary!$B$3))/(2*Summary!$B$7)</f>
        <v>2.13796991461712E-007</v>
      </c>
      <c r="E4887" s="0" t="n">
        <f aca="false">LN(NORMDIST(B4887,C4887,SQRT(D4887),FALSE()))</f>
        <v>6.73819073059015</v>
      </c>
    </row>
    <row r="4888" customFormat="false" ht="15" hidden="false" customHeight="false" outlineLevel="0" collapsed="false">
      <c r="A4888" s="0" t="n">
        <f aca="false">Data!C4888</f>
        <v>0.0215</v>
      </c>
      <c r="B4888" s="0" t="n">
        <f aca="false">Data!C4889</f>
        <v>0.0214</v>
      </c>
      <c r="C4888" s="0" t="n">
        <f aca="false">Summary!$B$8+(A4888-Summary!$B$8)*EXP(-Summary!$B$7*Summary!$B$3)</f>
        <v>0.0214970093797487</v>
      </c>
      <c r="D4888" s="0" t="n">
        <f aca="false">Summary!$B$9^2*(1-EXP(-2*Summary!$B$7*Summary!$B$3))/(2*Summary!$B$7)</f>
        <v>2.13796991461712E-007</v>
      </c>
      <c r="E4888" s="0" t="n">
        <f aca="false">LN(NORMDIST(B4888,C4888,SQRT(D4888),FALSE()))</f>
        <v>6.73817214689856</v>
      </c>
    </row>
    <row r="4889" customFormat="false" ht="15" hidden="false" customHeight="false" outlineLevel="0" collapsed="false">
      <c r="A4889" s="0" t="n">
        <f aca="false">Data!C4889</f>
        <v>0.0214</v>
      </c>
      <c r="B4889" s="0" t="n">
        <f aca="false">Data!C4890</f>
        <v>0.0205</v>
      </c>
      <c r="C4889" s="0" t="n">
        <f aca="false">Summary!$B$8+(A4889-Summary!$B$8)*EXP(-Summary!$B$7*Summary!$B$3)</f>
        <v>0.0213970503446165</v>
      </c>
      <c r="D4889" s="0" t="n">
        <f aca="false">Summary!$B$9^2*(1-EXP(-2*Summary!$B$7*Summary!$B$3))/(2*Summary!$B$7)</f>
        <v>2.13796991461712E-007</v>
      </c>
      <c r="E4889" s="0" t="n">
        <f aca="false">LN(NORMDIST(B4889,C4889,SQRT(D4889),FALSE()))</f>
        <v>4.87825705740178</v>
      </c>
    </row>
    <row r="4890" customFormat="false" ht="15" hidden="false" customHeight="false" outlineLevel="0" collapsed="false">
      <c r="A4890" s="0" t="n">
        <f aca="false">Data!C4890</f>
        <v>0.0205</v>
      </c>
      <c r="B4890" s="0" t="n">
        <f aca="false">Data!C4891</f>
        <v>0.0206</v>
      </c>
      <c r="C4890" s="0" t="n">
        <f aca="false">Summary!$B$8+(A4890-Summary!$B$8)*EXP(-Summary!$B$7*Summary!$B$3)</f>
        <v>0.0204974190284263</v>
      </c>
      <c r="D4890" s="0" t="n">
        <f aca="false">Summary!$B$9^2*(1-EXP(-2*Summary!$B$7*Summary!$B$3))/(2*Summary!$B$7)</f>
        <v>2.13796991461712E-007</v>
      </c>
      <c r="E4890" s="0" t="n">
        <f aca="false">LN(NORMDIST(B4890,C4890,SQRT(D4890),FALSE()))</f>
        <v>6.73557146491007</v>
      </c>
    </row>
    <row r="4891" customFormat="false" ht="15" hidden="false" customHeight="false" outlineLevel="0" collapsed="false">
      <c r="A4891" s="0" t="n">
        <f aca="false">Data!C4891</f>
        <v>0.0206</v>
      </c>
      <c r="B4891" s="0" t="n">
        <f aca="false">Data!C4892</f>
        <v>0.0209</v>
      </c>
      <c r="C4891" s="0" t="n">
        <f aca="false">Summary!$B$8+(A4891-Summary!$B$8)*EXP(-Summary!$B$7*Summary!$B$3)</f>
        <v>0.0205973780635586</v>
      </c>
      <c r="D4891" s="0" t="n">
        <f aca="false">Summary!$B$9^2*(1-EXP(-2*Summary!$B$7*Summary!$B$3))/(2*Summary!$B$7)</f>
        <v>2.13796991461712E-007</v>
      </c>
      <c r="E4891" s="0" t="n">
        <f aca="false">LN(NORMDIST(B4891,C4891,SQRT(D4891),FALSE()))</f>
        <v>6.5460056994323</v>
      </c>
    </row>
    <row r="4892" customFormat="false" ht="15" hidden="false" customHeight="false" outlineLevel="0" collapsed="false">
      <c r="A4892" s="0" t="n">
        <f aca="false">Data!C4892</f>
        <v>0.0209</v>
      </c>
      <c r="B4892" s="0" t="n">
        <f aca="false">Data!C4893</f>
        <v>0.0206</v>
      </c>
      <c r="C4892" s="0" t="n">
        <f aca="false">Summary!$B$8+(A4892-Summary!$B$8)*EXP(-Summary!$B$7*Summary!$B$3)</f>
        <v>0.0208972551689553</v>
      </c>
      <c r="D4892" s="0" t="n">
        <f aca="false">Summary!$B$9^2*(1-EXP(-2*Summary!$B$7*Summary!$B$3))/(2*Summary!$B$7)</f>
        <v>2.13796991461712E-007</v>
      </c>
      <c r="E4892" s="0" t="n">
        <f aca="false">LN(NORMDIST(B4892,C4892,SQRT(D4892),FALSE()))</f>
        <v>6.55353480665438</v>
      </c>
    </row>
    <row r="4893" customFormat="false" ht="15" hidden="false" customHeight="false" outlineLevel="0" collapsed="false">
      <c r="A4893" s="0" t="n">
        <f aca="false">Data!C4893</f>
        <v>0.0206</v>
      </c>
      <c r="B4893" s="0" t="n">
        <f aca="false">Data!C4894</f>
        <v>0.021</v>
      </c>
      <c r="C4893" s="0" t="n">
        <f aca="false">Summary!$B$8+(A4893-Summary!$B$8)*EXP(-Summary!$B$7*Summary!$B$3)</f>
        <v>0.0205973780635586</v>
      </c>
      <c r="D4893" s="0" t="n">
        <f aca="false">Summary!$B$9^2*(1-EXP(-2*Summary!$B$7*Summary!$B$3))/(2*Summary!$B$7)</f>
        <v>2.13796991461712E-007</v>
      </c>
      <c r="E4893" s="0" t="n">
        <f aca="false">LN(NORMDIST(B4893,C4893,SQRT(D4893),FALSE()))</f>
        <v>6.38107263183832</v>
      </c>
    </row>
    <row r="4894" customFormat="false" ht="15" hidden="false" customHeight="false" outlineLevel="0" collapsed="false">
      <c r="A4894" s="0" t="n">
        <f aca="false">Data!C4894</f>
        <v>0.021</v>
      </c>
      <c r="B4894" s="0" t="n">
        <f aca="false">Data!C4895</f>
        <v>0.021</v>
      </c>
      <c r="C4894" s="0" t="n">
        <f aca="false">Summary!$B$8+(A4894-Summary!$B$8)*EXP(-Summary!$B$7*Summary!$B$3)</f>
        <v>0.0209972142040875</v>
      </c>
      <c r="D4894" s="0" t="n">
        <f aca="false">Summary!$B$9^2*(1-EXP(-2*Summary!$B$7*Summary!$B$3))/(2*Summary!$B$7)</f>
        <v>2.13796991461712E-007</v>
      </c>
      <c r="E4894" s="0" t="n">
        <f aca="false">LN(NORMDIST(B4894,C4894,SQRT(D4894),FALSE()))</f>
        <v>6.76016277229528</v>
      </c>
    </row>
    <row r="4895" customFormat="false" ht="15" hidden="false" customHeight="false" outlineLevel="0" collapsed="false">
      <c r="A4895" s="0" t="n">
        <f aca="false">Data!C4895</f>
        <v>0.021</v>
      </c>
      <c r="B4895" s="0" t="n">
        <f aca="false">Data!C4896</f>
        <v>0.0212</v>
      </c>
      <c r="C4895" s="0" t="n">
        <f aca="false">Summary!$B$8+(A4895-Summary!$B$8)*EXP(-Summary!$B$7*Summary!$B$3)</f>
        <v>0.0209972142040875</v>
      </c>
      <c r="D4895" s="0" t="n">
        <f aca="false">Summary!$B$9^2*(1-EXP(-2*Summary!$B$7*Summary!$B$3))/(2*Summary!$B$7)</f>
        <v>2.13796991461712E-007</v>
      </c>
      <c r="E4895" s="0" t="n">
        <f aca="false">LN(NORMDIST(B4895,C4895,SQRT(D4895),FALSE()))</f>
        <v>6.6640100666751</v>
      </c>
    </row>
    <row r="4896" customFormat="false" ht="15" hidden="false" customHeight="false" outlineLevel="0" collapsed="false">
      <c r="A4896" s="0" t="n">
        <f aca="false">Data!C4896</f>
        <v>0.0212</v>
      </c>
      <c r="B4896" s="0" t="n">
        <f aca="false">Data!C4897</f>
        <v>0.0212</v>
      </c>
      <c r="C4896" s="0" t="n">
        <f aca="false">Summary!$B$8+(A4896-Summary!$B$8)*EXP(-Summary!$B$7*Summary!$B$3)</f>
        <v>0.021197132274352</v>
      </c>
      <c r="D4896" s="0" t="n">
        <f aca="false">Summary!$B$9^2*(1-EXP(-2*Summary!$B$7*Summary!$B$3))/(2*Summary!$B$7)</f>
        <v>2.13796991461712E-007</v>
      </c>
      <c r="E4896" s="0" t="n">
        <f aca="false">LN(NORMDIST(B4896,C4896,SQRT(D4896),FALSE()))</f>
        <v>6.76016168904448</v>
      </c>
    </row>
    <row r="4897" customFormat="false" ht="15" hidden="false" customHeight="false" outlineLevel="0" collapsed="false">
      <c r="A4897" s="0" t="n">
        <f aca="false">Data!C4897</f>
        <v>0.0212</v>
      </c>
      <c r="B4897" s="0" t="n">
        <f aca="false">Data!C4898</f>
        <v>0.0208</v>
      </c>
      <c r="C4897" s="0" t="n">
        <f aca="false">Summary!$B$8+(A4897-Summary!$B$8)*EXP(-Summary!$B$7*Summary!$B$3)</f>
        <v>0.021197132274352</v>
      </c>
      <c r="D4897" s="0" t="n">
        <f aca="false">Summary!$B$9^2*(1-EXP(-2*Summary!$B$7*Summary!$B$3))/(2*Summary!$B$7)</f>
        <v>2.13796991461712E-007</v>
      </c>
      <c r="E4897" s="0" t="n">
        <f aca="false">LN(NORMDIST(B4897,C4897,SQRT(D4897),FALSE()))</f>
        <v>6.39134027017564</v>
      </c>
    </row>
    <row r="4898" customFormat="false" ht="15" hidden="false" customHeight="false" outlineLevel="0" collapsed="false">
      <c r="A4898" s="0" t="n">
        <f aca="false">Data!C4898</f>
        <v>0.0208</v>
      </c>
      <c r="B4898" s="0" t="n">
        <f aca="false">Data!C4899</f>
        <v>0.0208</v>
      </c>
      <c r="C4898" s="0" t="n">
        <f aca="false">Summary!$B$8+(A4898-Summary!$B$8)*EXP(-Summary!$B$7*Summary!$B$3)</f>
        <v>0.020797296133823</v>
      </c>
      <c r="D4898" s="0" t="n">
        <f aca="false">Summary!$B$9^2*(1-EXP(-2*Summary!$B$7*Summary!$B$3))/(2*Summary!$B$7)</f>
        <v>2.13796991461712E-007</v>
      </c>
      <c r="E4898" s="0" t="n">
        <f aca="false">LN(NORMDIST(B4898,C4898,SQRT(D4898),FALSE()))</f>
        <v>6.76016382414957</v>
      </c>
    </row>
    <row r="4899" customFormat="false" ht="15" hidden="false" customHeight="false" outlineLevel="0" collapsed="false">
      <c r="A4899" s="0" t="n">
        <f aca="false">Data!C4899</f>
        <v>0.0208</v>
      </c>
      <c r="B4899" s="0" t="n">
        <f aca="false">Data!C4900</f>
        <v>0.0207</v>
      </c>
      <c r="C4899" s="0" t="n">
        <f aca="false">Summary!$B$8+(A4899-Summary!$B$8)*EXP(-Summary!$B$7*Summary!$B$3)</f>
        <v>0.020797296133823</v>
      </c>
      <c r="D4899" s="0" t="n">
        <f aca="false">Summary!$B$9^2*(1-EXP(-2*Summary!$B$7*Summary!$B$3))/(2*Summary!$B$7)</f>
        <v>2.13796991461712E-007</v>
      </c>
      <c r="E4899" s="0" t="n">
        <f aca="false">LN(NORMDIST(B4899,C4899,SQRT(D4899),FALSE()))</f>
        <v>6.73804184128177</v>
      </c>
    </row>
    <row r="4900" customFormat="false" ht="15" hidden="false" customHeight="false" outlineLevel="0" collapsed="false">
      <c r="A4900" s="0" t="n">
        <f aca="false">Data!C4900</f>
        <v>0.0207</v>
      </c>
      <c r="B4900" s="0" t="n">
        <f aca="false">Data!C4901</f>
        <v>0.0206</v>
      </c>
      <c r="C4900" s="0" t="n">
        <f aca="false">Summary!$B$8+(A4900-Summary!$B$8)*EXP(-Summary!$B$7*Summary!$B$3)</f>
        <v>0.0206973370986908</v>
      </c>
      <c r="D4900" s="0" t="n">
        <f aca="false">Summary!$B$9^2*(1-EXP(-2*Summary!$B$7*Summary!$B$3))/(2*Summary!$B$7)</f>
        <v>2.13796991461712E-007</v>
      </c>
      <c r="E4900" s="0" t="n">
        <f aca="false">LN(NORMDIST(B4900,C4900,SQRT(D4900),FALSE()))</f>
        <v>6.73802319479713</v>
      </c>
    </row>
    <row r="4901" customFormat="false" ht="15" hidden="false" customHeight="false" outlineLevel="0" collapsed="false">
      <c r="A4901" s="0" t="n">
        <f aca="false">Data!C4901</f>
        <v>0.0206</v>
      </c>
      <c r="B4901" s="0" t="n">
        <f aca="false">Data!C4902</f>
        <v>0.0205</v>
      </c>
      <c r="C4901" s="0" t="n">
        <f aca="false">Summary!$B$8+(A4901-Summary!$B$8)*EXP(-Summary!$B$7*Summary!$B$3)</f>
        <v>0.0205973780635586</v>
      </c>
      <c r="D4901" s="0" t="n">
        <f aca="false">Summary!$B$9^2*(1-EXP(-2*Summary!$B$7*Summary!$B$3))/(2*Summary!$B$7)</f>
        <v>2.13796991461712E-007</v>
      </c>
      <c r="E4901" s="0" t="n">
        <f aca="false">LN(NORMDIST(B4901,C4901,SQRT(D4901),FALSE()))</f>
        <v>6.73800454046337</v>
      </c>
    </row>
    <row r="4902" customFormat="false" ht="15" hidden="false" customHeight="false" outlineLevel="0" collapsed="false">
      <c r="A4902" s="0" t="n">
        <f aca="false">Data!C4902</f>
        <v>0.0205</v>
      </c>
      <c r="B4902" s="0" t="n">
        <f aca="false">Data!C4903</f>
        <v>0.0205</v>
      </c>
      <c r="C4902" s="0" t="n">
        <f aca="false">Summary!$B$8+(A4902-Summary!$B$8)*EXP(-Summary!$B$7*Summary!$B$3)</f>
        <v>0.0204974190284263</v>
      </c>
      <c r="D4902" s="0" t="n">
        <f aca="false">Summary!$B$9^2*(1-EXP(-2*Summary!$B$7*Summary!$B$3))/(2*Summary!$B$7)</f>
        <v>2.13796991461712E-007</v>
      </c>
      <c r="E4902" s="0" t="n">
        <f aca="false">LN(NORMDIST(B4902,C4902,SQRT(D4902),FALSE()))</f>
        <v>6.76016534306252</v>
      </c>
    </row>
    <row r="4903" customFormat="false" ht="15" hidden="false" customHeight="false" outlineLevel="0" collapsed="false">
      <c r="A4903" s="0" t="n">
        <f aca="false">Data!C4903</f>
        <v>0.0205</v>
      </c>
      <c r="B4903" s="0" t="n">
        <f aca="false">Data!C4904</f>
        <v>0.0202</v>
      </c>
      <c r="C4903" s="0" t="n">
        <f aca="false">Summary!$B$8+(A4903-Summary!$B$8)*EXP(-Summary!$B$7*Summary!$B$3)</f>
        <v>0.0204974190284263</v>
      </c>
      <c r="D4903" s="0" t="n">
        <f aca="false">Summary!$B$9^2*(1-EXP(-2*Summary!$B$7*Summary!$B$3))/(2*Summary!$B$7)</f>
        <v>2.13796991461712E-007</v>
      </c>
      <c r="E4903" s="0" t="n">
        <f aca="false">LN(NORMDIST(B4903,C4903,SQRT(D4903),FALSE()))</f>
        <v>6.55330691991294</v>
      </c>
    </row>
    <row r="4904" customFormat="false" ht="15" hidden="false" customHeight="false" outlineLevel="0" collapsed="false">
      <c r="A4904" s="0" t="n">
        <f aca="false">Data!C4904</f>
        <v>0.0202</v>
      </c>
      <c r="B4904" s="0" t="n">
        <f aca="false">Data!C4905</f>
        <v>0.0202</v>
      </c>
      <c r="C4904" s="0" t="n">
        <f aca="false">Summary!$B$8+(A4904-Summary!$B$8)*EXP(-Summary!$B$7*Summary!$B$3)</f>
        <v>0.0201975419230296</v>
      </c>
      <c r="D4904" s="0" t="n">
        <f aca="false">Summary!$B$9^2*(1-EXP(-2*Summary!$B$7*Summary!$B$3))/(2*Summary!$B$7)</f>
        <v>2.13796991461712E-007</v>
      </c>
      <c r="E4904" s="0" t="n">
        <f aca="false">LN(NORMDIST(B4904,C4904,SQRT(D4904),FALSE()))</f>
        <v>6.7601667913333</v>
      </c>
    </row>
    <row r="4905" customFormat="false" ht="15" hidden="false" customHeight="false" outlineLevel="0" collapsed="false">
      <c r="A4905" s="0" t="n">
        <f aca="false">Data!C4905</f>
        <v>0.0202</v>
      </c>
      <c r="B4905" s="0" t="n">
        <f aca="false">Data!C4906</f>
        <v>0.02</v>
      </c>
      <c r="C4905" s="0" t="n">
        <f aca="false">Summary!$B$8+(A4905-Summary!$B$8)*EXP(-Summary!$B$7*Summary!$B$3)</f>
        <v>0.0201975419230296</v>
      </c>
      <c r="D4905" s="0" t="n">
        <f aca="false">Summary!$B$9^2*(1-EXP(-2*Summary!$B$7*Summary!$B$3))/(2*Summary!$B$7)</f>
        <v>2.13796991461712E-007</v>
      </c>
      <c r="E4905" s="0" t="n">
        <f aca="false">LN(NORMDIST(B4905,C4905,SQRT(D4905),FALSE()))</f>
        <v>6.66891955500625</v>
      </c>
    </row>
    <row r="4906" customFormat="false" ht="15" hidden="false" customHeight="false" outlineLevel="0" collapsed="false">
      <c r="A4906" s="0" t="n">
        <f aca="false">Data!C4906</f>
        <v>0.02</v>
      </c>
      <c r="B4906" s="0" t="n">
        <f aca="false">Data!C4907</f>
        <v>0.02</v>
      </c>
      <c r="C4906" s="0" t="n">
        <f aca="false">Summary!$B$8+(A4906-Summary!$B$8)*EXP(-Summary!$B$7*Summary!$B$3)</f>
        <v>0.0199976238527651</v>
      </c>
      <c r="D4906" s="0" t="n">
        <f aca="false">Summary!$B$9^2*(1-EXP(-2*Summary!$B$7*Summary!$B$3))/(2*Summary!$B$7)</f>
        <v>2.13796991461712E-007</v>
      </c>
      <c r="E4906" s="0" t="n">
        <f aca="false">LN(NORMDIST(B4906,C4906,SQRT(D4906),FALSE()))</f>
        <v>6.7601677176015</v>
      </c>
    </row>
    <row r="4907" customFormat="false" ht="15" hidden="false" customHeight="false" outlineLevel="0" collapsed="false">
      <c r="A4907" s="0" t="n">
        <f aca="false">Data!C4907</f>
        <v>0.02</v>
      </c>
      <c r="B4907" s="0" t="n">
        <f aca="false">Data!C4908</f>
        <v>0.02</v>
      </c>
      <c r="C4907" s="0" t="n">
        <f aca="false">Summary!$B$8+(A4907-Summary!$B$8)*EXP(-Summary!$B$7*Summary!$B$3)</f>
        <v>0.0199976238527651</v>
      </c>
      <c r="D4907" s="0" t="n">
        <f aca="false">Summary!$B$9^2*(1-EXP(-2*Summary!$B$7*Summary!$B$3))/(2*Summary!$B$7)</f>
        <v>2.13796991461712E-007</v>
      </c>
      <c r="E4907" s="0" t="n">
        <f aca="false">LN(NORMDIST(B4907,C4907,SQRT(D4907),FALSE()))</f>
        <v>6.7601677176015</v>
      </c>
    </row>
    <row r="4908" customFormat="false" ht="15" hidden="false" customHeight="false" outlineLevel="0" collapsed="false">
      <c r="A4908" s="0" t="n">
        <f aca="false">Data!C4908</f>
        <v>0.02</v>
      </c>
      <c r="B4908" s="0" t="n">
        <f aca="false">Data!C4909</f>
        <v>0.0196</v>
      </c>
      <c r="C4908" s="0" t="n">
        <f aca="false">Summary!$B$8+(A4908-Summary!$B$8)*EXP(-Summary!$B$7*Summary!$B$3)</f>
        <v>0.0199976238527651</v>
      </c>
      <c r="D4908" s="0" t="n">
        <f aca="false">Summary!$B$9^2*(1-EXP(-2*Summary!$B$7*Summary!$B$3))/(2*Summary!$B$7)</f>
        <v>2.13796991461712E-007</v>
      </c>
      <c r="E4908" s="0" t="n">
        <f aca="false">LN(NORMDIST(B4908,C4908,SQRT(D4908),FALSE()))</f>
        <v>6.39042658810482</v>
      </c>
    </row>
    <row r="4909" customFormat="false" ht="15" hidden="false" customHeight="false" outlineLevel="0" collapsed="false">
      <c r="A4909" s="0" t="n">
        <f aca="false">Data!C4909</f>
        <v>0.0196</v>
      </c>
      <c r="B4909" s="0" t="n">
        <f aca="false">Data!C4910</f>
        <v>0.0191</v>
      </c>
      <c r="C4909" s="0" t="n">
        <f aca="false">Summary!$B$8+(A4909-Summary!$B$8)*EXP(-Summary!$B$7*Summary!$B$3)</f>
        <v>0.0195977877122362</v>
      </c>
      <c r="D4909" s="0" t="n">
        <f aca="false">Summary!$B$9^2*(1-EXP(-2*Summary!$B$7*Summary!$B$3))/(2*Summary!$B$7)</f>
        <v>2.13796991461712E-007</v>
      </c>
      <c r="E4909" s="0" t="n">
        <f aca="false">LN(NORMDIST(B4909,C4909,SQRT(D4909),FALSE()))</f>
        <v>6.18067649397968</v>
      </c>
    </row>
    <row r="4910" customFormat="false" ht="15" hidden="false" customHeight="false" outlineLevel="0" collapsed="false">
      <c r="A4910" s="0" t="n">
        <f aca="false">Data!C4910</f>
        <v>0.0191</v>
      </c>
      <c r="B4910" s="0" t="n">
        <f aca="false">Data!C4911</f>
        <v>0.0187</v>
      </c>
      <c r="C4910" s="0" t="n">
        <f aca="false">Summary!$B$8+(A4910-Summary!$B$8)*EXP(-Summary!$B$7*Summary!$B$3)</f>
        <v>0.019097992536575</v>
      </c>
      <c r="D4910" s="0" t="n">
        <f aca="false">Summary!$B$9^2*(1-EXP(-2*Summary!$B$7*Summary!$B$3))/(2*Summary!$B$7)</f>
        <v>2.13796991461712E-007</v>
      </c>
      <c r="E4910" s="0" t="n">
        <f aca="false">LN(NORMDIST(B4910,C4910,SQRT(D4910),FALSE()))</f>
        <v>6.38974058480892</v>
      </c>
    </row>
    <row r="4911" customFormat="false" ht="15" hidden="false" customHeight="false" outlineLevel="0" collapsed="false">
      <c r="A4911" s="0" t="n">
        <f aca="false">Data!C4911</f>
        <v>0.0187</v>
      </c>
      <c r="B4911" s="0" t="n">
        <f aca="false">Data!C4912</f>
        <v>0.0194</v>
      </c>
      <c r="C4911" s="0" t="n">
        <f aca="false">Summary!$B$8+(A4911-Summary!$B$8)*EXP(-Summary!$B$7*Summary!$B$3)</f>
        <v>0.018698156396046</v>
      </c>
      <c r="D4911" s="0" t="n">
        <f aca="false">Summary!$B$9^2*(1-EXP(-2*Summary!$B$7*Summary!$B$3))/(2*Summary!$B$7)</f>
        <v>2.13796991461712E-007</v>
      </c>
      <c r="E4911" s="0" t="n">
        <f aca="false">LN(NORMDIST(B4911,C4911,SQRT(D4911),FALSE()))</f>
        <v>5.60818986476145</v>
      </c>
    </row>
    <row r="4912" customFormat="false" ht="15" hidden="false" customHeight="false" outlineLevel="0" collapsed="false">
      <c r="A4912" s="0" t="n">
        <f aca="false">Data!C4912</f>
        <v>0.0194</v>
      </c>
      <c r="B4912" s="0" t="n">
        <f aca="false">Data!C4913</f>
        <v>0.0194</v>
      </c>
      <c r="C4912" s="0" t="n">
        <f aca="false">Summary!$B$8+(A4912-Summary!$B$8)*EXP(-Summary!$B$7*Summary!$B$3)</f>
        <v>0.0193978696419717</v>
      </c>
      <c r="D4912" s="0" t="n">
        <f aca="false">Summary!$B$9^2*(1-EXP(-2*Summary!$B$7*Summary!$B$3))/(2*Summary!$B$7)</f>
        <v>2.13796991461712E-007</v>
      </c>
      <c r="E4912" s="0" t="n">
        <f aca="false">LN(NORMDIST(B4912,C4912,SQRT(D4912),FALSE()))</f>
        <v>6.760170308027</v>
      </c>
    </row>
    <row r="4913" customFormat="false" ht="15" hidden="false" customHeight="false" outlineLevel="0" collapsed="false">
      <c r="A4913" s="0" t="n">
        <f aca="false">Data!C4913</f>
        <v>0.0194</v>
      </c>
      <c r="B4913" s="0" t="n">
        <f aca="false">Data!C4914</f>
        <v>0.0197</v>
      </c>
      <c r="C4913" s="0" t="n">
        <f aca="false">Summary!$B$8+(A4913-Summary!$B$8)*EXP(-Summary!$B$7*Summary!$B$3)</f>
        <v>0.0193978696419717</v>
      </c>
      <c r="D4913" s="0" t="n">
        <f aca="false">Summary!$B$9^2*(1-EXP(-2*Summary!$B$7*Summary!$B$3))/(2*Summary!$B$7)</f>
        <v>2.13796991461712E-007</v>
      </c>
      <c r="E4913" s="0" t="n">
        <f aca="false">LN(NORMDIST(B4913,C4913,SQRT(D4913),FALSE()))</f>
        <v>6.54670094582285</v>
      </c>
    </row>
    <row r="4914" customFormat="false" ht="15" hidden="false" customHeight="false" outlineLevel="0" collapsed="false">
      <c r="A4914" s="0" t="n">
        <f aca="false">Data!C4914</f>
        <v>0.0197</v>
      </c>
      <c r="B4914" s="0" t="n">
        <f aca="false">Data!C4915</f>
        <v>0.02</v>
      </c>
      <c r="C4914" s="0" t="n">
        <f aca="false">Summary!$B$8+(A4914-Summary!$B$8)*EXP(-Summary!$B$7*Summary!$B$3)</f>
        <v>0.0196977467473684</v>
      </c>
      <c r="D4914" s="0" t="n">
        <f aca="false">Summary!$B$9^2*(1-EXP(-2*Summary!$B$7*Summary!$B$3))/(2*Summary!$B$7)</f>
        <v>2.13796991461712E-007</v>
      </c>
      <c r="E4914" s="0" t="n">
        <f aca="false">LN(NORMDIST(B4914,C4914,SQRT(D4914),FALSE()))</f>
        <v>6.54652724018847</v>
      </c>
    </row>
    <row r="4915" customFormat="false" ht="15" hidden="false" customHeight="false" outlineLevel="0" collapsed="false">
      <c r="A4915" s="0" t="n">
        <f aca="false">Data!C4915</f>
        <v>0.02</v>
      </c>
      <c r="B4915" s="0" t="n">
        <f aca="false">Data!C4916</f>
        <v>0.0197</v>
      </c>
      <c r="C4915" s="0" t="n">
        <f aca="false">Summary!$B$8+(A4915-Summary!$B$8)*EXP(-Summary!$B$7*Summary!$B$3)</f>
        <v>0.0199976238527651</v>
      </c>
      <c r="D4915" s="0" t="n">
        <f aca="false">Summary!$B$9^2*(1-EXP(-2*Summary!$B$7*Summary!$B$3))/(2*Summary!$B$7)</f>
        <v>2.13796991461712E-007</v>
      </c>
      <c r="E4915" s="0" t="n">
        <f aca="false">LN(NORMDIST(B4915,C4915,SQRT(D4915),FALSE()))</f>
        <v>6.55302188488072</v>
      </c>
    </row>
    <row r="4916" customFormat="false" ht="15" hidden="false" customHeight="false" outlineLevel="0" collapsed="false">
      <c r="A4916" s="0" t="n">
        <f aca="false">Data!C4916</f>
        <v>0.0197</v>
      </c>
      <c r="B4916" s="0" t="n">
        <f aca="false">Data!C4917</f>
        <v>0.0201</v>
      </c>
      <c r="C4916" s="0" t="n">
        <f aca="false">Summary!$B$8+(A4916-Summary!$B$8)*EXP(-Summary!$B$7*Summary!$B$3)</f>
        <v>0.0196977467473684</v>
      </c>
      <c r="D4916" s="0" t="n">
        <f aca="false">Summary!$B$9^2*(1-EXP(-2*Summary!$B$7*Summary!$B$3))/(2*Summary!$B$7)</f>
        <v>2.13796991461712E-007</v>
      </c>
      <c r="E4916" s="0" t="n">
        <f aca="false">LN(NORMDIST(B4916,C4916,SQRT(D4916),FALSE()))</f>
        <v>6.38176661833721</v>
      </c>
    </row>
    <row r="4917" customFormat="false" ht="15" hidden="false" customHeight="false" outlineLevel="0" collapsed="false">
      <c r="A4917" s="0" t="n">
        <f aca="false">Data!C4917</f>
        <v>0.0201</v>
      </c>
      <c r="B4917" s="0" t="n">
        <f aca="false">Data!C4918</f>
        <v>0.0198</v>
      </c>
      <c r="C4917" s="0" t="n">
        <f aca="false">Summary!$B$8+(A4917-Summary!$B$8)*EXP(-Summary!$B$7*Summary!$B$3)</f>
        <v>0.0200975828878974</v>
      </c>
      <c r="D4917" s="0" t="n">
        <f aca="false">Summary!$B$9^2*(1-EXP(-2*Summary!$B$7*Summary!$B$3))/(2*Summary!$B$7)</f>
        <v>2.13796991461712E-007</v>
      </c>
      <c r="E4917" s="0" t="n">
        <f aca="false">LN(NORMDIST(B4917,C4917,SQRT(D4917),FALSE()))</f>
        <v>6.55307890758543</v>
      </c>
    </row>
    <row r="4918" customFormat="false" ht="15" hidden="false" customHeight="false" outlineLevel="0" collapsed="false">
      <c r="A4918" s="0" t="n">
        <f aca="false">Data!C4918</f>
        <v>0.0198</v>
      </c>
      <c r="B4918" s="0" t="n">
        <f aca="false">Data!C4919</f>
        <v>0.0199</v>
      </c>
      <c r="C4918" s="0" t="n">
        <f aca="false">Summary!$B$8+(A4918-Summary!$B$8)*EXP(-Summary!$B$7*Summary!$B$3)</f>
        <v>0.0197977057825006</v>
      </c>
      <c r="D4918" s="0" t="n">
        <f aca="false">Summary!$B$9^2*(1-EXP(-2*Summary!$B$7*Summary!$B$3))/(2*Summary!$B$7)</f>
        <v>2.13796991461712E-007</v>
      </c>
      <c r="E4918" s="0" t="n">
        <f aca="false">LN(NORMDIST(B4918,C4918,SQRT(D4918),FALSE()))</f>
        <v>6.7357088587873</v>
      </c>
    </row>
    <row r="4919" customFormat="false" ht="15" hidden="false" customHeight="false" outlineLevel="0" collapsed="false">
      <c r="A4919" s="0" t="n">
        <f aca="false">Data!C4919</f>
        <v>0.0199</v>
      </c>
      <c r="B4919" s="0" t="n">
        <f aca="false">Data!C4920</f>
        <v>0.0199</v>
      </c>
      <c r="C4919" s="0" t="n">
        <f aca="false">Summary!$B$8+(A4919-Summary!$B$8)*EXP(-Summary!$B$7*Summary!$B$3)</f>
        <v>0.0198976648176329</v>
      </c>
      <c r="D4919" s="0" t="n">
        <f aca="false">Summary!$B$9^2*(1-EXP(-2*Summary!$B$7*Summary!$B$3))/(2*Summary!$B$7)</f>
        <v>2.13796991461712E-007</v>
      </c>
      <c r="E4919" s="0" t="n">
        <f aca="false">LN(NORMDIST(B4919,C4919,SQRT(D4919),FALSE()))</f>
        <v>6.76016816896191</v>
      </c>
    </row>
    <row r="4920" customFormat="false" ht="15" hidden="false" customHeight="false" outlineLevel="0" collapsed="false">
      <c r="A4920" s="0" t="n">
        <f aca="false">Data!C4920</f>
        <v>0.0199</v>
      </c>
      <c r="B4920" s="0" t="n">
        <f aca="false">Data!C4921</f>
        <v>0.0199</v>
      </c>
      <c r="C4920" s="0" t="n">
        <f aca="false">Summary!$B$8+(A4920-Summary!$B$8)*EXP(-Summary!$B$7*Summary!$B$3)</f>
        <v>0.0198976648176329</v>
      </c>
      <c r="D4920" s="0" t="n">
        <f aca="false">Summary!$B$9^2*(1-EXP(-2*Summary!$B$7*Summary!$B$3))/(2*Summary!$B$7)</f>
        <v>2.13796991461712E-007</v>
      </c>
      <c r="E4920" s="0" t="n">
        <f aca="false">LN(NORMDIST(B4920,C4920,SQRT(D4920),FALSE()))</f>
        <v>6.76016816896191</v>
      </c>
    </row>
    <row r="4921" customFormat="false" ht="15" hidden="false" customHeight="false" outlineLevel="0" collapsed="false">
      <c r="A4921" s="0" t="n">
        <f aca="false">Data!C4921</f>
        <v>0.0199</v>
      </c>
      <c r="B4921" s="0" t="n">
        <f aca="false">Data!C4922</f>
        <v>0.0198</v>
      </c>
      <c r="C4921" s="0" t="n">
        <f aca="false">Summary!$B$8+(A4921-Summary!$B$8)*EXP(-Summary!$B$7*Summary!$B$3)</f>
        <v>0.0198976648176329</v>
      </c>
      <c r="D4921" s="0" t="n">
        <f aca="false">Summary!$B$9^2*(1-EXP(-2*Summary!$B$7*Summary!$B$3))/(2*Summary!$B$7)</f>
        <v>2.13796991461712E-007</v>
      </c>
      <c r="E4921" s="0" t="n">
        <f aca="false">LN(NORMDIST(B4921,C4921,SQRT(D4921),FALSE()))</f>
        <v>6.73787374035139</v>
      </c>
    </row>
    <row r="4922" customFormat="false" ht="15" hidden="false" customHeight="false" outlineLevel="0" collapsed="false">
      <c r="A4922" s="0" t="n">
        <f aca="false">Data!C4922</f>
        <v>0.0198</v>
      </c>
      <c r="B4922" s="0" t="n">
        <f aca="false">Data!C4923</f>
        <v>0.0197</v>
      </c>
      <c r="C4922" s="0" t="n">
        <f aca="false">Summary!$B$8+(A4922-Summary!$B$8)*EXP(-Summary!$B$7*Summary!$B$3)</f>
        <v>0.0197977057825006</v>
      </c>
      <c r="D4922" s="0" t="n">
        <f aca="false">Summary!$B$9^2*(1-EXP(-2*Summary!$B$7*Summary!$B$3))/(2*Summary!$B$7)</f>
        <v>2.13796991461712E-007</v>
      </c>
      <c r="E4922" s="0" t="n">
        <f aca="false">LN(NORMDIST(B4922,C4922,SQRT(D4922),FALSE()))</f>
        <v>6.73785502322459</v>
      </c>
    </row>
    <row r="4923" customFormat="false" ht="15" hidden="false" customHeight="false" outlineLevel="0" collapsed="false">
      <c r="A4923" s="0" t="n">
        <f aca="false">Data!C4923</f>
        <v>0.0197</v>
      </c>
      <c r="B4923" s="0" t="n">
        <f aca="false">Data!C4924</f>
        <v>0.0197</v>
      </c>
      <c r="C4923" s="0" t="n">
        <f aca="false">Summary!$B$8+(A4923-Summary!$B$8)*EXP(-Summary!$B$7*Summary!$B$3)</f>
        <v>0.0196977467473684</v>
      </c>
      <c r="D4923" s="0" t="n">
        <f aca="false">Summary!$B$9^2*(1-EXP(-2*Summary!$B$7*Summary!$B$3))/(2*Summary!$B$7)</f>
        <v>2.13796991461712E-007</v>
      </c>
      <c r="E4923" s="0" t="n">
        <f aca="false">LN(NORMDIST(B4923,C4923,SQRT(D4923),FALSE()))</f>
        <v>6.76016904813533</v>
      </c>
    </row>
    <row r="4924" customFormat="false" ht="15" hidden="false" customHeight="false" outlineLevel="0" collapsed="false">
      <c r="A4924" s="0" t="n">
        <f aca="false">Data!C4924</f>
        <v>0.0197</v>
      </c>
      <c r="B4924" s="0" t="n">
        <f aca="false">Data!C4925</f>
        <v>0.0196</v>
      </c>
      <c r="C4924" s="0" t="n">
        <f aca="false">Summary!$B$8+(A4924-Summary!$B$8)*EXP(-Summary!$B$7*Summary!$B$3)</f>
        <v>0.0196977467473684</v>
      </c>
      <c r="D4924" s="0" t="n">
        <f aca="false">Summary!$B$9^2*(1-EXP(-2*Summary!$B$7*Summary!$B$3))/(2*Summary!$B$7)</f>
        <v>2.13796991461712E-007</v>
      </c>
      <c r="E4924" s="0" t="n">
        <f aca="false">LN(NORMDIST(B4924,C4924,SQRT(D4924),FALSE()))</f>
        <v>6.73783629824865</v>
      </c>
    </row>
    <row r="4925" customFormat="false" ht="15" hidden="false" customHeight="false" outlineLevel="0" collapsed="false">
      <c r="A4925" s="0" t="n">
        <f aca="false">Data!C4925</f>
        <v>0.0196</v>
      </c>
      <c r="B4925" s="0" t="n">
        <f aca="false">Data!C4926</f>
        <v>0.0196</v>
      </c>
      <c r="C4925" s="0" t="n">
        <f aca="false">Summary!$B$8+(A4925-Summary!$B$8)*EXP(-Summary!$B$7*Summary!$B$3)</f>
        <v>0.0195977877122362</v>
      </c>
      <c r="D4925" s="0" t="n">
        <f aca="false">Summary!$B$9^2*(1-EXP(-2*Summary!$B$7*Summary!$B$3))/(2*Summary!$B$7)</f>
        <v>2.13796991461712E-007</v>
      </c>
      <c r="E4925" s="0" t="n">
        <f aca="false">LN(NORMDIST(B4925,C4925,SQRT(D4925),FALSE()))</f>
        <v>6.76016947594835</v>
      </c>
    </row>
    <row r="4926" customFormat="false" ht="15" hidden="false" customHeight="false" outlineLevel="0" collapsed="false">
      <c r="A4926" s="0" t="n">
        <f aca="false">Data!C4926</f>
        <v>0.0196</v>
      </c>
      <c r="B4926" s="0" t="n">
        <f aca="false">Data!C4927</f>
        <v>0.0195</v>
      </c>
      <c r="C4926" s="0" t="n">
        <f aca="false">Summary!$B$8+(A4926-Summary!$B$8)*EXP(-Summary!$B$7*Summary!$B$3)</f>
        <v>0.0195977877122362</v>
      </c>
      <c r="D4926" s="0" t="n">
        <f aca="false">Summary!$B$9^2*(1-EXP(-2*Summary!$B$7*Summary!$B$3))/(2*Summary!$B$7)</f>
        <v>2.13796991461712E-007</v>
      </c>
      <c r="E4926" s="0" t="n">
        <f aca="false">LN(NORMDIST(B4926,C4926,SQRT(D4926),FALSE()))</f>
        <v>6.73781756542359</v>
      </c>
    </row>
    <row r="4927" customFormat="false" ht="15" hidden="false" customHeight="false" outlineLevel="0" collapsed="false">
      <c r="A4927" s="0" t="n">
        <f aca="false">Data!C4927</f>
        <v>0.0195</v>
      </c>
      <c r="B4927" s="0" t="n">
        <f aca="false">Data!C4928</f>
        <v>0.0196</v>
      </c>
      <c r="C4927" s="0" t="n">
        <f aca="false">Summary!$B$8+(A4927-Summary!$B$8)*EXP(-Summary!$B$7*Summary!$B$3)</f>
        <v>0.0194978286771039</v>
      </c>
      <c r="D4927" s="0" t="n">
        <f aca="false">Summary!$B$9^2*(1-EXP(-2*Summary!$B$7*Summary!$B$3))/(2*Summary!$B$7)</f>
        <v>2.13796991461712E-007</v>
      </c>
      <c r="E4927" s="0" t="n">
        <f aca="false">LN(NORMDIST(B4927,C4927,SQRT(D4927),FALSE()))</f>
        <v>6.7357676241406</v>
      </c>
    </row>
    <row r="4928" customFormat="false" ht="15" hidden="false" customHeight="false" outlineLevel="0" collapsed="false">
      <c r="A4928" s="0" t="n">
        <f aca="false">Data!C4928</f>
        <v>0.0196</v>
      </c>
      <c r="B4928" s="0" t="n">
        <f aca="false">Data!C4929</f>
        <v>0.0195</v>
      </c>
      <c r="C4928" s="0" t="n">
        <f aca="false">Summary!$B$8+(A4928-Summary!$B$8)*EXP(-Summary!$B$7*Summary!$B$3)</f>
        <v>0.0195977877122362</v>
      </c>
      <c r="D4928" s="0" t="n">
        <f aca="false">Summary!$B$9^2*(1-EXP(-2*Summary!$B$7*Summary!$B$3))/(2*Summary!$B$7)</f>
        <v>2.13796991461712E-007</v>
      </c>
      <c r="E4928" s="0" t="n">
        <f aca="false">LN(NORMDIST(B4928,C4928,SQRT(D4928),FALSE()))</f>
        <v>6.73781756542359</v>
      </c>
    </row>
    <row r="4929" customFormat="false" ht="15" hidden="false" customHeight="false" outlineLevel="0" collapsed="false">
      <c r="A4929" s="0" t="n">
        <f aca="false">Data!C4929</f>
        <v>0.0195</v>
      </c>
      <c r="B4929" s="0" t="n">
        <f aca="false">Data!C4930</f>
        <v>0.0196</v>
      </c>
      <c r="C4929" s="0" t="n">
        <f aca="false">Summary!$B$8+(A4929-Summary!$B$8)*EXP(-Summary!$B$7*Summary!$B$3)</f>
        <v>0.0194978286771039</v>
      </c>
      <c r="D4929" s="0" t="n">
        <f aca="false">Summary!$B$9^2*(1-EXP(-2*Summary!$B$7*Summary!$B$3))/(2*Summary!$B$7)</f>
        <v>2.13796991461712E-007</v>
      </c>
      <c r="E4929" s="0" t="n">
        <f aca="false">LN(NORMDIST(B4929,C4929,SQRT(D4929),FALSE()))</f>
        <v>6.7357676241406</v>
      </c>
    </row>
    <row r="4930" customFormat="false" ht="15" hidden="false" customHeight="false" outlineLevel="0" collapsed="false">
      <c r="A4930" s="0" t="n">
        <f aca="false">Data!C4930</f>
        <v>0.0196</v>
      </c>
      <c r="B4930" s="0" t="n">
        <f aca="false">Data!C4931</f>
        <v>0.0199</v>
      </c>
      <c r="C4930" s="0" t="n">
        <f aca="false">Summary!$B$8+(A4930-Summary!$B$8)*EXP(-Summary!$B$7*Summary!$B$3)</f>
        <v>0.0195977877122362</v>
      </c>
      <c r="D4930" s="0" t="n">
        <f aca="false">Summary!$B$9^2*(1-EXP(-2*Summary!$B$7*Summary!$B$3))/(2*Summary!$B$7)</f>
        <v>2.13796991461712E-007</v>
      </c>
      <c r="E4930" s="0" t="n">
        <f aca="false">LN(NORMDIST(B4930,C4930,SQRT(D4930),FALSE()))</f>
        <v>6.54658514991573</v>
      </c>
    </row>
    <row r="4931" customFormat="false" ht="15" hidden="false" customHeight="false" outlineLevel="0" collapsed="false">
      <c r="A4931" s="0" t="n">
        <f aca="false">Data!C4931</f>
        <v>0.0199</v>
      </c>
      <c r="B4931" s="0" t="n">
        <f aca="false">Data!C4932</f>
        <v>0.0199</v>
      </c>
      <c r="C4931" s="0" t="n">
        <f aca="false">Summary!$B$8+(A4931-Summary!$B$8)*EXP(-Summary!$B$7*Summary!$B$3)</f>
        <v>0.0198976648176329</v>
      </c>
      <c r="D4931" s="0" t="n">
        <f aca="false">Summary!$B$9^2*(1-EXP(-2*Summary!$B$7*Summary!$B$3))/(2*Summary!$B$7)</f>
        <v>2.13796991461712E-007</v>
      </c>
      <c r="E4931" s="0" t="n">
        <f aca="false">LN(NORMDIST(B4931,C4931,SQRT(D4931),FALSE()))</f>
        <v>6.76016816896191</v>
      </c>
    </row>
    <row r="4932" customFormat="false" ht="15" hidden="false" customHeight="false" outlineLevel="0" collapsed="false">
      <c r="A4932" s="0" t="n">
        <f aca="false">Data!C4932</f>
        <v>0.0199</v>
      </c>
      <c r="B4932" s="0" t="n">
        <f aca="false">Data!C4933</f>
        <v>0.0195</v>
      </c>
      <c r="C4932" s="0" t="n">
        <f aca="false">Summary!$B$8+(A4932-Summary!$B$8)*EXP(-Summary!$B$7*Summary!$B$3)</f>
        <v>0.0198976648176329</v>
      </c>
      <c r="D4932" s="0" t="n">
        <f aca="false">Summary!$B$9^2*(1-EXP(-2*Summary!$B$7*Summary!$B$3))/(2*Summary!$B$7)</f>
        <v>2.13796991461712E-007</v>
      </c>
      <c r="E4932" s="0" t="n">
        <f aca="false">LN(NORMDIST(B4932,C4932,SQRT(D4932),FALSE()))</f>
        <v>6.39035039691291</v>
      </c>
    </row>
    <row r="4933" customFormat="false" ht="15" hidden="false" customHeight="false" outlineLevel="0" collapsed="false">
      <c r="A4933" s="0" t="n">
        <f aca="false">Data!C4933</f>
        <v>0.0195</v>
      </c>
      <c r="B4933" s="0" t="n">
        <f aca="false">Data!C4934</f>
        <v>0.0193</v>
      </c>
      <c r="C4933" s="0" t="n">
        <f aca="false">Summary!$B$8+(A4933-Summary!$B$8)*EXP(-Summary!$B$7*Summary!$B$3)</f>
        <v>0.0194978286771039</v>
      </c>
      <c r="D4933" s="0" t="n">
        <f aca="false">Summary!$B$9^2*(1-EXP(-2*Summary!$B$7*Summary!$B$3))/(2*Summary!$B$7)</f>
        <v>2.13796991461712E-007</v>
      </c>
      <c r="E4933" s="0" t="n">
        <f aca="false">LN(NORMDIST(B4933,C4933,SQRT(D4933),FALSE()))</f>
        <v>6.66865441065206</v>
      </c>
    </row>
    <row r="4934" customFormat="false" ht="15" hidden="false" customHeight="false" outlineLevel="0" collapsed="false">
      <c r="A4934" s="0" t="n">
        <f aca="false">Data!C4934</f>
        <v>0.0193</v>
      </c>
      <c r="B4934" s="0" t="n">
        <f aca="false">Data!C4935</f>
        <v>0.0191</v>
      </c>
      <c r="C4934" s="0" t="n">
        <f aca="false">Summary!$B$8+(A4934-Summary!$B$8)*EXP(-Summary!$B$7*Summary!$B$3)</f>
        <v>0.0192979106068394</v>
      </c>
      <c r="D4934" s="0" t="n">
        <f aca="false">Summary!$B$9^2*(1-EXP(-2*Summary!$B$7*Summary!$B$3))/(2*Summary!$B$7)</f>
        <v>2.13796991461712E-007</v>
      </c>
      <c r="E4934" s="0" t="n">
        <f aca="false">LN(NORMDIST(B4934,C4934,SQRT(D4934),FALSE()))</f>
        <v>6.66857858448013</v>
      </c>
    </row>
    <row r="4935" customFormat="false" ht="15" hidden="false" customHeight="false" outlineLevel="0" collapsed="false">
      <c r="A4935" s="0" t="n">
        <f aca="false">Data!C4935</f>
        <v>0.0191</v>
      </c>
      <c r="B4935" s="0" t="n">
        <f aca="false">Data!C4936</f>
        <v>0.0194</v>
      </c>
      <c r="C4935" s="0" t="n">
        <f aca="false">Summary!$B$8+(A4935-Summary!$B$8)*EXP(-Summary!$B$7*Summary!$B$3)</f>
        <v>0.019097992536575</v>
      </c>
      <c r="D4935" s="0" t="n">
        <f aca="false">Summary!$B$9^2*(1-EXP(-2*Summary!$B$7*Summary!$B$3))/(2*Summary!$B$7)</f>
        <v>2.13796991461712E-007</v>
      </c>
      <c r="E4935" s="0" t="n">
        <f aca="false">LN(NORMDIST(B4935,C4935,SQRT(D4935),FALSE()))</f>
        <v>6.54687458081506</v>
      </c>
    </row>
    <row r="4936" customFormat="false" ht="15" hidden="false" customHeight="false" outlineLevel="0" collapsed="false">
      <c r="A4936" s="0" t="n">
        <f aca="false">Data!C4936</f>
        <v>0.0194</v>
      </c>
      <c r="B4936" s="0" t="n">
        <f aca="false">Data!C4937</f>
        <v>0.0192</v>
      </c>
      <c r="C4936" s="0" t="n">
        <f aca="false">Summary!$B$8+(A4936-Summary!$B$8)*EXP(-Summary!$B$7*Summary!$B$3)</f>
        <v>0.0193978696419717</v>
      </c>
      <c r="D4936" s="0" t="n">
        <f aca="false">Summary!$B$9^2*(1-EXP(-2*Summary!$B$7*Summary!$B$3))/(2*Summary!$B$7)</f>
        <v>2.13796991461712E-007</v>
      </c>
      <c r="E4936" s="0" t="n">
        <f aca="false">LN(NORMDIST(B4936,C4936,SQRT(D4936),FALSE()))</f>
        <v>6.66861650149066</v>
      </c>
    </row>
    <row r="4937" customFormat="false" ht="15" hidden="false" customHeight="false" outlineLevel="0" collapsed="false">
      <c r="A4937" s="0" t="n">
        <f aca="false">Data!C4937</f>
        <v>0.0192</v>
      </c>
      <c r="B4937" s="0" t="n">
        <f aca="false">Data!C4938</f>
        <v>0.0189</v>
      </c>
      <c r="C4937" s="0" t="n">
        <f aca="false">Summary!$B$8+(A4937-Summary!$B$8)*EXP(-Summary!$B$7*Summary!$B$3)</f>
        <v>0.0191979515717072</v>
      </c>
      <c r="D4937" s="0" t="n">
        <f aca="false">Summary!$B$9^2*(1-EXP(-2*Summary!$B$7*Summary!$B$3))/(2*Summary!$B$7)</f>
        <v>2.13796991461712E-007</v>
      </c>
      <c r="E4937" s="0" t="n">
        <f aca="false">LN(NORMDIST(B4937,C4937,SQRT(D4937),FALSE()))</f>
        <v>6.55256542067441</v>
      </c>
    </row>
    <row r="4938" customFormat="false" ht="15" hidden="false" customHeight="false" outlineLevel="0" collapsed="false">
      <c r="A4938" s="0" t="n">
        <f aca="false">Data!C4938</f>
        <v>0.0189</v>
      </c>
      <c r="B4938" s="0" t="n">
        <f aca="false">Data!C4939</f>
        <v>0.0183</v>
      </c>
      <c r="C4938" s="0" t="n">
        <f aca="false">Summary!$B$8+(A4938-Summary!$B$8)*EXP(-Summary!$B$7*Summary!$B$3)</f>
        <v>0.0188980744663105</v>
      </c>
      <c r="D4938" s="0" t="n">
        <f aca="false">Summary!$B$9^2*(1-EXP(-2*Summary!$B$7*Summary!$B$3))/(2*Summary!$B$7)</f>
        <v>2.13796991461712E-007</v>
      </c>
      <c r="E4938" s="0" t="n">
        <f aca="false">LN(NORMDIST(B4938,C4938,SQRT(D4938),FALSE()))</f>
        <v>5.9236558968986</v>
      </c>
    </row>
    <row r="4939" customFormat="false" ht="15" hidden="false" customHeight="false" outlineLevel="0" collapsed="false">
      <c r="A4939" s="0" t="n">
        <f aca="false">Data!C4939</f>
        <v>0.0183</v>
      </c>
      <c r="B4939" s="0" t="n">
        <f aca="false">Data!C4940</f>
        <v>0.018</v>
      </c>
      <c r="C4939" s="0" t="n">
        <f aca="false">Summary!$B$8+(A4939-Summary!$B$8)*EXP(-Summary!$B$7*Summary!$B$3)</f>
        <v>0.018298320255517</v>
      </c>
      <c r="D4939" s="0" t="n">
        <f aca="false">Summary!$B$9^2*(1-EXP(-2*Summary!$B$7*Summary!$B$3))/(2*Summary!$B$7)</f>
        <v>2.13796991461712E-007</v>
      </c>
      <c r="E4939" s="0" t="n">
        <f aca="false">LN(NORMDIST(B4939,C4939,SQRT(D4939),FALSE()))</f>
        <v>6.55205129798386</v>
      </c>
    </row>
    <row r="4940" customFormat="false" ht="15" hidden="false" customHeight="false" outlineLevel="0" collapsed="false">
      <c r="A4940" s="0" t="n">
        <f aca="false">Data!C4940</f>
        <v>0.018</v>
      </c>
      <c r="B4940" s="0" t="n">
        <f aca="false">Data!C4941</f>
        <v>0.0188</v>
      </c>
      <c r="C4940" s="0" t="n">
        <f aca="false">Summary!$B$8+(A4940-Summary!$B$8)*EXP(-Summary!$B$7*Summary!$B$3)</f>
        <v>0.0179984431501203</v>
      </c>
      <c r="D4940" s="0" t="n">
        <f aca="false">Summary!$B$9^2*(1-EXP(-2*Summary!$B$7*Summary!$B$3))/(2*Summary!$B$7)</f>
        <v>2.13796991461712E-007</v>
      </c>
      <c r="E4940" s="0" t="n">
        <f aca="false">LN(NORMDIST(B4940,C4940,SQRT(D4940),FALSE()))</f>
        <v>5.25760275370584</v>
      </c>
    </row>
    <row r="4941" customFormat="false" ht="15" hidden="false" customHeight="false" outlineLevel="0" collapsed="false">
      <c r="A4941" s="0" t="n">
        <f aca="false">Data!C4941</f>
        <v>0.0188</v>
      </c>
      <c r="B4941" s="0" t="n">
        <f aca="false">Data!C4942</f>
        <v>0.0182</v>
      </c>
      <c r="C4941" s="0" t="n">
        <f aca="false">Summary!$B$8+(A4941-Summary!$B$8)*EXP(-Summary!$B$7*Summary!$B$3)</f>
        <v>0.0187981154311782</v>
      </c>
      <c r="D4941" s="0" t="n">
        <f aca="false">Summary!$B$9^2*(1-EXP(-2*Summary!$B$7*Summary!$B$3))/(2*Summary!$B$7)</f>
        <v>2.13796991461712E-007</v>
      </c>
      <c r="E4941" s="0" t="n">
        <f aca="false">LN(NORMDIST(B4941,C4941,SQRT(D4941),FALSE()))</f>
        <v>5.9235412980901</v>
      </c>
    </row>
    <row r="4942" customFormat="false" ht="15" hidden="false" customHeight="false" outlineLevel="0" collapsed="false">
      <c r="A4942" s="0" t="n">
        <f aca="false">Data!C4942</f>
        <v>0.0182</v>
      </c>
      <c r="B4942" s="0" t="n">
        <f aca="false">Data!C4943</f>
        <v>0.0179</v>
      </c>
      <c r="C4942" s="0" t="n">
        <f aca="false">Summary!$B$8+(A4942-Summary!$B$8)*EXP(-Summary!$B$7*Summary!$B$3)</f>
        <v>0.0181983612203848</v>
      </c>
      <c r="D4942" s="0" t="n">
        <f aca="false">Summary!$B$9^2*(1-EXP(-2*Summary!$B$7*Summary!$B$3))/(2*Summary!$B$7)</f>
        <v>2.13796991461712E-007</v>
      </c>
      <c r="E4942" s="0" t="n">
        <f aca="false">LN(NORMDIST(B4942,C4942,SQRT(D4942),FALSE()))</f>
        <v>6.55199413399481</v>
      </c>
    </row>
    <row r="4943" customFormat="false" ht="15" hidden="false" customHeight="false" outlineLevel="0" collapsed="false">
      <c r="A4943" s="0" t="n">
        <f aca="false">Data!C4943</f>
        <v>0.0179</v>
      </c>
      <c r="B4943" s="0" t="n">
        <f aca="false">Data!C4944</f>
        <v>0.017</v>
      </c>
      <c r="C4943" s="0" t="n">
        <f aca="false">Summary!$B$8+(A4943-Summary!$B$8)*EXP(-Summary!$B$7*Summary!$B$3)</f>
        <v>0.0178984841149881</v>
      </c>
      <c r="D4943" s="0" t="n">
        <f aca="false">Summary!$B$9^2*(1-EXP(-2*Summary!$B$7*Summary!$B$3))/(2*Summary!$B$7)</f>
        <v>2.13796991461712E-007</v>
      </c>
      <c r="E4943" s="0" t="n">
        <f aca="false">LN(NORMDIST(B4943,C4943,SQRT(D4943),FALSE()))</f>
        <v>4.87223642986213</v>
      </c>
    </row>
    <row r="4944" customFormat="false" ht="15" hidden="false" customHeight="false" outlineLevel="0" collapsed="false">
      <c r="A4944" s="0" t="n">
        <f aca="false">Data!C4944</f>
        <v>0.017</v>
      </c>
      <c r="B4944" s="0" t="n">
        <f aca="false">Data!C4945</f>
        <v>0.0171</v>
      </c>
      <c r="C4944" s="0" t="n">
        <f aca="false">Summary!$B$8+(A4944-Summary!$B$8)*EXP(-Summary!$B$7*Summary!$B$3)</f>
        <v>0.0169988527987979</v>
      </c>
      <c r="D4944" s="0" t="n">
        <f aca="false">Summary!$B$9^2*(1-EXP(-2*Summary!$B$7*Summary!$B$3))/(2*Summary!$B$7)</f>
        <v>2.13796991461712E-007</v>
      </c>
      <c r="E4944" s="0" t="n">
        <f aca="false">LN(NORMDIST(B4944,C4944,SQRT(D4944),FALSE()))</f>
        <v>6.7362545882225</v>
      </c>
    </row>
    <row r="4945" customFormat="false" ht="15" hidden="false" customHeight="false" outlineLevel="0" collapsed="false">
      <c r="A4945" s="0" t="n">
        <f aca="false">Data!C4945</f>
        <v>0.0171</v>
      </c>
      <c r="B4945" s="0" t="n">
        <f aca="false">Data!C4946</f>
        <v>0.0175</v>
      </c>
      <c r="C4945" s="0" t="n">
        <f aca="false">Summary!$B$8+(A4945-Summary!$B$8)*EXP(-Summary!$B$7*Summary!$B$3)</f>
        <v>0.0170988118339302</v>
      </c>
      <c r="D4945" s="0" t="n">
        <f aca="false">Summary!$B$9^2*(1-EXP(-2*Summary!$B$7*Summary!$B$3))/(2*Summary!$B$7)</f>
        <v>2.13796991461712E-007</v>
      </c>
      <c r="E4945" s="0" t="n">
        <f aca="false">LN(NORMDIST(B4945,C4945,SQRT(D4945),FALSE()))</f>
        <v>6.38376789686872</v>
      </c>
    </row>
    <row r="4946" customFormat="false" ht="15" hidden="false" customHeight="false" outlineLevel="0" collapsed="false">
      <c r="A4946" s="0" t="n">
        <f aca="false">Data!C4946</f>
        <v>0.0175</v>
      </c>
      <c r="B4946" s="0" t="n">
        <f aca="false">Data!C4947</f>
        <v>0.0172</v>
      </c>
      <c r="C4946" s="0" t="n">
        <f aca="false">Summary!$B$8+(A4946-Summary!$B$8)*EXP(-Summary!$B$7*Summary!$B$3)</f>
        <v>0.0174986479744591</v>
      </c>
      <c r="D4946" s="0" t="n">
        <f aca="false">Summary!$B$9^2*(1-EXP(-2*Summary!$B$7*Summary!$B$3))/(2*Summary!$B$7)</f>
        <v>2.13796991461712E-007</v>
      </c>
      <c r="E4946" s="0" t="n">
        <f aca="false">LN(NORMDIST(B4946,C4946,SQRT(D4946),FALSE()))</f>
        <v>6.55159376629586</v>
      </c>
    </row>
    <row r="4947" customFormat="false" ht="15" hidden="false" customHeight="false" outlineLevel="0" collapsed="false">
      <c r="A4947" s="0" t="n">
        <f aca="false">Data!C4947</f>
        <v>0.0172</v>
      </c>
      <c r="B4947" s="0" t="n">
        <f aca="false">Data!C4948</f>
        <v>0.0169</v>
      </c>
      <c r="C4947" s="0" t="n">
        <f aca="false">Summary!$B$8+(A4947-Summary!$B$8)*EXP(-Summary!$B$7*Summary!$B$3)</f>
        <v>0.0171987708690624</v>
      </c>
      <c r="D4947" s="0" t="n">
        <f aca="false">Summary!$B$9^2*(1-EXP(-2*Summary!$B$7*Summary!$B$3))/(2*Summary!$B$7)</f>
        <v>2.13796991461712E-007</v>
      </c>
      <c r="E4947" s="0" t="n">
        <f aca="false">LN(NORMDIST(B4947,C4947,SQRT(D4947),FALSE()))</f>
        <v>6.55142206240222</v>
      </c>
    </row>
    <row r="4948" customFormat="false" ht="15" hidden="false" customHeight="false" outlineLevel="0" collapsed="false">
      <c r="A4948" s="0" t="n">
        <f aca="false">Data!C4948</f>
        <v>0.0169</v>
      </c>
      <c r="B4948" s="0" t="n">
        <f aca="false">Data!C4949</f>
        <v>0.0168</v>
      </c>
      <c r="C4948" s="0" t="n">
        <f aca="false">Summary!$B$8+(A4948-Summary!$B$8)*EXP(-Summary!$B$7*Summary!$B$3)</f>
        <v>0.0168988937636657</v>
      </c>
      <c r="D4948" s="0" t="n">
        <f aca="false">Summary!$B$9^2*(1-EXP(-2*Summary!$B$7*Summary!$B$3))/(2*Summary!$B$7)</f>
        <v>2.13796991461712E-007</v>
      </c>
      <c r="E4948" s="0" t="n">
        <f aca="false">LN(NORMDIST(B4948,C4948,SQRT(D4948),FALSE()))</f>
        <v>6.73730881217572</v>
      </c>
    </row>
    <row r="4949" customFormat="false" ht="15" hidden="false" customHeight="false" outlineLevel="0" collapsed="false">
      <c r="A4949" s="0" t="n">
        <f aca="false">Data!C4949</f>
        <v>0.0168</v>
      </c>
      <c r="B4949" s="0" t="n">
        <f aca="false">Data!C4950</f>
        <v>0.0168</v>
      </c>
      <c r="C4949" s="0" t="n">
        <f aca="false">Summary!$B$8+(A4949-Summary!$B$8)*EXP(-Summary!$B$7*Summary!$B$3)</f>
        <v>0.0167989347285334</v>
      </c>
      <c r="D4949" s="0" t="n">
        <f aca="false">Summary!$B$9^2*(1-EXP(-2*Summary!$B$7*Summary!$B$3))/(2*Summary!$B$7)</f>
        <v>2.13796991461712E-007</v>
      </c>
      <c r="E4949" s="0" t="n">
        <f aca="false">LN(NORMDIST(B4949,C4949,SQRT(D4949),FALSE()))</f>
        <v>6.76017826796602</v>
      </c>
    </row>
    <row r="4950" customFormat="false" ht="15" hidden="false" customHeight="false" outlineLevel="0" collapsed="false">
      <c r="A4950" s="0" t="n">
        <f aca="false">Data!C4950</f>
        <v>0.0168</v>
      </c>
      <c r="B4950" s="0" t="n">
        <f aca="false">Data!C4951</f>
        <v>0.0167</v>
      </c>
      <c r="C4950" s="0" t="n">
        <f aca="false">Summary!$B$8+(A4950-Summary!$B$8)*EXP(-Summary!$B$7*Summary!$B$3)</f>
        <v>0.0167989347285334</v>
      </c>
      <c r="D4950" s="0" t="n">
        <f aca="false">Summary!$B$9^2*(1-EXP(-2*Summary!$B$7*Summary!$B$3))/(2*Summary!$B$7)</f>
        <v>2.13796991461712E-007</v>
      </c>
      <c r="E4950" s="0" t="n">
        <f aca="false">LN(NORMDIST(B4950,C4950,SQRT(D4950),FALSE()))</f>
        <v>6.73728985957501</v>
      </c>
    </row>
    <row r="4951" customFormat="false" ht="15" hidden="false" customHeight="false" outlineLevel="0" collapsed="false">
      <c r="A4951" s="0" t="n">
        <f aca="false">Data!C4951</f>
        <v>0.0167</v>
      </c>
      <c r="B4951" s="0" t="n">
        <f aca="false">Data!C4952</f>
        <v>0.0166</v>
      </c>
      <c r="C4951" s="0" t="n">
        <f aca="false">Summary!$B$8+(A4951-Summary!$B$8)*EXP(-Summary!$B$7*Summary!$B$3)</f>
        <v>0.0166989756934012</v>
      </c>
      <c r="D4951" s="0" t="n">
        <f aca="false">Summary!$B$9^2*(1-EXP(-2*Summary!$B$7*Summary!$B$3))/(2*Summary!$B$7)</f>
        <v>2.13796991461712E-007</v>
      </c>
      <c r="E4951" s="0" t="n">
        <f aca="false">LN(NORMDIST(B4951,C4951,SQRT(D4951),FALSE()))</f>
        <v>6.73727089912518</v>
      </c>
    </row>
    <row r="4952" customFormat="false" ht="15" hidden="false" customHeight="false" outlineLevel="0" collapsed="false">
      <c r="A4952" s="0" t="n">
        <f aca="false">Data!C4952</f>
        <v>0.0166</v>
      </c>
      <c r="B4952" s="0" t="n">
        <f aca="false">Data!C4953</f>
        <v>0.0166</v>
      </c>
      <c r="C4952" s="0" t="n">
        <f aca="false">Summary!$B$8+(A4952-Summary!$B$8)*EXP(-Summary!$B$7*Summary!$B$3)</f>
        <v>0.016599016658269</v>
      </c>
      <c r="D4952" s="0" t="n">
        <f aca="false">Summary!$B$9^2*(1-EXP(-2*Summary!$B$7*Summary!$B$3))/(2*Summary!$B$7)</f>
        <v>2.13796991461712E-007</v>
      </c>
      <c r="E4952" s="0" t="n">
        <f aca="false">LN(NORMDIST(B4952,C4952,SQRT(D4952),FALSE()))</f>
        <v>6.76017866049338</v>
      </c>
    </row>
    <row r="4953" customFormat="false" ht="15" hidden="false" customHeight="false" outlineLevel="0" collapsed="false">
      <c r="A4953" s="0" t="n">
        <f aca="false">Data!C4953</f>
        <v>0.0166</v>
      </c>
      <c r="B4953" s="0" t="n">
        <f aca="false">Data!C4954</f>
        <v>0.0166</v>
      </c>
      <c r="C4953" s="0" t="n">
        <f aca="false">Summary!$B$8+(A4953-Summary!$B$8)*EXP(-Summary!$B$7*Summary!$B$3)</f>
        <v>0.016599016658269</v>
      </c>
      <c r="D4953" s="0" t="n">
        <f aca="false">Summary!$B$9^2*(1-EXP(-2*Summary!$B$7*Summary!$B$3))/(2*Summary!$B$7)</f>
        <v>2.13796991461712E-007</v>
      </c>
      <c r="E4953" s="0" t="n">
        <f aca="false">LN(NORMDIST(B4953,C4953,SQRT(D4953),FALSE()))</f>
        <v>6.76017866049338</v>
      </c>
    </row>
    <row r="4954" customFormat="false" ht="15" hidden="false" customHeight="false" outlineLevel="0" collapsed="false">
      <c r="A4954" s="0" t="n">
        <f aca="false">Data!C4954</f>
        <v>0.0166</v>
      </c>
      <c r="B4954" s="0" t="n">
        <f aca="false">Data!C4955</f>
        <v>0.0167</v>
      </c>
      <c r="C4954" s="0" t="n">
        <f aca="false">Summary!$B$8+(A4954-Summary!$B$8)*EXP(-Summary!$B$7*Summary!$B$3)</f>
        <v>0.016599016658269</v>
      </c>
      <c r="D4954" s="0" t="n">
        <f aca="false">Summary!$B$9^2*(1-EXP(-2*Summary!$B$7*Summary!$B$3))/(2*Summary!$B$7)</f>
        <v>2.13796991461712E-007</v>
      </c>
      <c r="E4954" s="0" t="n">
        <f aca="false">LN(NORMDIST(B4954,C4954,SQRT(D4954),FALSE()))</f>
        <v>6.73633204722606</v>
      </c>
    </row>
    <row r="4955" customFormat="false" ht="15" hidden="false" customHeight="false" outlineLevel="0" collapsed="false">
      <c r="A4955" s="0" t="n">
        <f aca="false">Data!C4955</f>
        <v>0.0167</v>
      </c>
      <c r="B4955" s="0" t="n">
        <f aca="false">Data!C4956</f>
        <v>0.0165</v>
      </c>
      <c r="C4955" s="0" t="n">
        <f aca="false">Summary!$B$8+(A4955-Summary!$B$8)*EXP(-Summary!$B$7*Summary!$B$3)</f>
        <v>0.0166989756934012</v>
      </c>
      <c r="D4955" s="0" t="n">
        <f aca="false">Summary!$B$9^2*(1-EXP(-2*Summary!$B$7*Summary!$B$3))/(2*Summary!$B$7)</f>
        <v>2.13796991461712E-007</v>
      </c>
      <c r="E4955" s="0" t="n">
        <f aca="false">LN(NORMDIST(B4955,C4955,SQRT(D4955),FALSE()))</f>
        <v>6.6675899871616</v>
      </c>
    </row>
    <row r="4956" customFormat="false" ht="15" hidden="false" customHeight="false" outlineLevel="0" collapsed="false">
      <c r="A4956" s="0" t="n">
        <f aca="false">Data!C4956</f>
        <v>0.0165</v>
      </c>
      <c r="B4956" s="0" t="n">
        <f aca="false">Data!C4957</f>
        <v>0.0165</v>
      </c>
      <c r="C4956" s="0" t="n">
        <f aca="false">Summary!$B$8+(A4956-Summary!$B$8)*EXP(-Summary!$B$7*Summary!$B$3)</f>
        <v>0.0164990576231367</v>
      </c>
      <c r="D4956" s="0" t="n">
        <f aca="false">Summary!$B$9^2*(1-EXP(-2*Summary!$B$7*Summary!$B$3))/(2*Summary!$B$7)</f>
        <v>2.13796991461712E-007</v>
      </c>
      <c r="E4956" s="0" t="n">
        <f aca="false">LN(NORMDIST(B4956,C4956,SQRT(D4956),FALSE()))</f>
        <v>6.76017884498337</v>
      </c>
    </row>
    <row r="4957" customFormat="false" ht="15" hidden="false" customHeight="false" outlineLevel="0" collapsed="false">
      <c r="A4957" s="0" t="n">
        <f aca="false">Data!C4957</f>
        <v>0.0165</v>
      </c>
      <c r="B4957" s="0" t="n">
        <f aca="false">Data!C4958</f>
        <v>0.0167</v>
      </c>
      <c r="C4957" s="0" t="n">
        <f aca="false">Summary!$B$8+(A4957-Summary!$B$8)*EXP(-Summary!$B$7*Summary!$B$3)</f>
        <v>0.0164990576231367</v>
      </c>
      <c r="D4957" s="0" t="n">
        <f aca="false">Summary!$B$9^2*(1-EXP(-2*Summary!$B$7*Summary!$B$3))/(2*Summary!$B$7)</f>
        <v>2.13796991461712E-007</v>
      </c>
      <c r="E4957" s="0" t="n">
        <f aca="false">LN(NORMDIST(B4957,C4957,SQRT(D4957),FALSE()))</f>
        <v>6.66575059679041</v>
      </c>
    </row>
    <row r="4958" customFormat="false" ht="15" hidden="false" customHeight="false" outlineLevel="0" collapsed="false">
      <c r="A4958" s="0" t="n">
        <f aca="false">Data!C4958</f>
        <v>0.0167</v>
      </c>
      <c r="B4958" s="0" t="n">
        <f aca="false">Data!C4959</f>
        <v>0.0166</v>
      </c>
      <c r="C4958" s="0" t="n">
        <f aca="false">Summary!$B$8+(A4958-Summary!$B$8)*EXP(-Summary!$B$7*Summary!$B$3)</f>
        <v>0.0166989756934012</v>
      </c>
      <c r="D4958" s="0" t="n">
        <f aca="false">Summary!$B$9^2*(1-EXP(-2*Summary!$B$7*Summary!$B$3))/(2*Summary!$B$7)</f>
        <v>2.13796991461712E-007</v>
      </c>
      <c r="E4958" s="0" t="n">
        <f aca="false">LN(NORMDIST(B4958,C4958,SQRT(D4958),FALSE()))</f>
        <v>6.73727089912518</v>
      </c>
    </row>
    <row r="4959" customFormat="false" ht="15" hidden="false" customHeight="false" outlineLevel="0" collapsed="false">
      <c r="A4959" s="0" t="n">
        <f aca="false">Data!C4959</f>
        <v>0.0166</v>
      </c>
      <c r="B4959" s="0" t="n">
        <f aca="false">Data!C4960</f>
        <v>0.0165</v>
      </c>
      <c r="C4959" s="0" t="n">
        <f aca="false">Summary!$B$8+(A4959-Summary!$B$8)*EXP(-Summary!$B$7*Summary!$B$3)</f>
        <v>0.016599016658269</v>
      </c>
      <c r="D4959" s="0" t="n">
        <f aca="false">Summary!$B$9^2*(1-EXP(-2*Summary!$B$7*Summary!$B$3))/(2*Summary!$B$7)</f>
        <v>2.13796991461712E-007</v>
      </c>
      <c r="E4959" s="0" t="n">
        <f aca="false">LN(NORMDIST(B4959,C4959,SQRT(D4959),FALSE()))</f>
        <v>6.73725193082621</v>
      </c>
    </row>
    <row r="4960" customFormat="false" ht="15" hidden="false" customHeight="false" outlineLevel="0" collapsed="false">
      <c r="A4960" s="0" t="n">
        <f aca="false">Data!C4960</f>
        <v>0.0165</v>
      </c>
      <c r="B4960" s="0" t="n">
        <f aca="false">Data!C4961</f>
        <v>0.0163</v>
      </c>
      <c r="C4960" s="0" t="n">
        <f aca="false">Summary!$B$8+(A4960-Summary!$B$8)*EXP(-Summary!$B$7*Summary!$B$3)</f>
        <v>0.0164990576231367</v>
      </c>
      <c r="D4960" s="0" t="n">
        <f aca="false">Summary!$B$9^2*(1-EXP(-2*Summary!$B$7*Summary!$B$3))/(2*Summary!$B$7)</f>
        <v>2.13796991461712E-007</v>
      </c>
      <c r="E4960" s="0" t="n">
        <f aca="false">LN(NORMDIST(B4960,C4960,SQRT(D4960),FALSE()))</f>
        <v>6.66751372143838</v>
      </c>
    </row>
    <row r="4961" customFormat="false" ht="15" hidden="false" customHeight="false" outlineLevel="0" collapsed="false">
      <c r="A4961" s="0" t="n">
        <f aca="false">Data!C4961</f>
        <v>0.0163</v>
      </c>
      <c r="B4961" s="0" t="n">
        <f aca="false">Data!C4962</f>
        <v>0.0162</v>
      </c>
      <c r="C4961" s="0" t="n">
        <f aca="false">Summary!$B$8+(A4961-Summary!$B$8)*EXP(-Summary!$B$7*Summary!$B$3)</f>
        <v>0.0162991395528722</v>
      </c>
      <c r="D4961" s="0" t="n">
        <f aca="false">Summary!$B$9^2*(1-EXP(-2*Summary!$B$7*Summary!$B$3))/(2*Summary!$B$7)</f>
        <v>2.13796991461712E-007</v>
      </c>
      <c r="E4961" s="0" t="n">
        <f aca="false">LN(NORMDIST(B4961,C4961,SQRT(D4961),FALSE()))</f>
        <v>6.73719497883454</v>
      </c>
    </row>
    <row r="4962" customFormat="false" ht="15" hidden="false" customHeight="false" outlineLevel="0" collapsed="false">
      <c r="A4962" s="0" t="n">
        <f aca="false">Data!C4962</f>
        <v>0.0162</v>
      </c>
      <c r="B4962" s="0" t="n">
        <f aca="false">Data!C4963</f>
        <v>0.0154</v>
      </c>
      <c r="C4962" s="0" t="n">
        <f aca="false">Summary!$B$8+(A4962-Summary!$B$8)*EXP(-Summary!$B$7*Summary!$B$3)</f>
        <v>0.01619918051774</v>
      </c>
      <c r="D4962" s="0" t="n">
        <f aca="false">Summary!$B$9^2*(1-EXP(-2*Summary!$B$7*Summary!$B$3))/(2*Summary!$B$7)</f>
        <v>2.13796991461712E-007</v>
      </c>
      <c r="E4962" s="0" t="n">
        <f aca="false">LN(NORMDIST(B4962,C4962,SQRT(D4962),FALSE()))</f>
        <v>5.26649877143701</v>
      </c>
    </row>
    <row r="4963" customFormat="false" ht="15" hidden="false" customHeight="false" outlineLevel="0" collapsed="false">
      <c r="A4963" s="0" t="n">
        <f aca="false">Data!C4963</f>
        <v>0.0154</v>
      </c>
      <c r="B4963" s="0" t="n">
        <f aca="false">Data!C4964</f>
        <v>0.0152</v>
      </c>
      <c r="C4963" s="0" t="n">
        <f aca="false">Summary!$B$8+(A4963-Summary!$B$8)*EXP(-Summary!$B$7*Summary!$B$3)</f>
        <v>0.0153995082366821</v>
      </c>
      <c r="D4963" s="0" t="n">
        <f aca="false">Summary!$B$9^2*(1-EXP(-2*Summary!$B$7*Summary!$B$3))/(2*Summary!$B$7)</f>
        <v>2.13796991461712E-007</v>
      </c>
      <c r="E4963" s="0" t="n">
        <f aca="false">LN(NORMDIST(B4963,C4963,SQRT(D4963),FALSE()))</f>
        <v>6.66709369874787</v>
      </c>
    </row>
    <row r="4964" customFormat="false" ht="15" hidden="false" customHeight="false" outlineLevel="0" collapsed="false">
      <c r="A4964" s="0" t="n">
        <f aca="false">Data!C4964</f>
        <v>0.0152</v>
      </c>
      <c r="B4964" s="0" t="n">
        <f aca="false">Data!C4965</f>
        <v>0.0153</v>
      </c>
      <c r="C4964" s="0" t="n">
        <f aca="false">Summary!$B$8+(A4964-Summary!$B$8)*EXP(-Summary!$B$7*Summary!$B$3)</f>
        <v>0.0151995901664176</v>
      </c>
      <c r="D4964" s="0" t="n">
        <f aca="false">Summary!$B$9^2*(1-EXP(-2*Summary!$B$7*Summary!$B$3))/(2*Summary!$B$7)</f>
        <v>2.13796991461712E-007</v>
      </c>
      <c r="E4964" s="0" t="n">
        <f aca="false">LN(NORMDIST(B4964,C4964,SQRT(D4964),FALSE()))</f>
        <v>6.73660216474814</v>
      </c>
    </row>
    <row r="4965" customFormat="false" ht="15" hidden="false" customHeight="false" outlineLevel="0" collapsed="false">
      <c r="A4965" s="0" t="n">
        <f aca="false">Data!C4965</f>
        <v>0.0153</v>
      </c>
      <c r="B4965" s="0" t="n">
        <f aca="false">Data!C4966</f>
        <v>0.0156</v>
      </c>
      <c r="C4965" s="0" t="n">
        <f aca="false">Summary!$B$8+(A4965-Summary!$B$8)*EXP(-Summary!$B$7*Summary!$B$3)</f>
        <v>0.0152995492015499</v>
      </c>
      <c r="D4965" s="0" t="n">
        <f aca="false">Summary!$B$9^2*(1-EXP(-2*Summary!$B$7*Summary!$B$3))/(2*Summary!$B$7)</f>
        <v>2.13796991461712E-007</v>
      </c>
      <c r="E4965" s="0" t="n">
        <f aca="false">LN(NORMDIST(B4965,C4965,SQRT(D4965),FALSE()))</f>
        <v>6.54906784291076</v>
      </c>
    </row>
    <row r="4966" customFormat="false" ht="15" hidden="false" customHeight="false" outlineLevel="0" collapsed="false">
      <c r="A4966" s="0" t="n">
        <f aca="false">Data!C4966</f>
        <v>0.0156</v>
      </c>
      <c r="B4966" s="0" t="n">
        <f aca="false">Data!C4967</f>
        <v>0.0156</v>
      </c>
      <c r="C4966" s="0" t="n">
        <f aca="false">Summary!$B$8+(A4966-Summary!$B$8)*EXP(-Summary!$B$7*Summary!$B$3)</f>
        <v>0.0155994263069466</v>
      </c>
      <c r="D4966" s="0" t="n">
        <f aca="false">Summary!$B$9^2*(1-EXP(-2*Summary!$B$7*Summary!$B$3))/(2*Summary!$B$7)</f>
        <v>2.13796991461712E-007</v>
      </c>
      <c r="E4966" s="0" t="n">
        <f aca="false">LN(NORMDIST(B4966,C4966,SQRT(D4966),FALSE()))</f>
        <v>6.76018015218238</v>
      </c>
    </row>
    <row r="4967" customFormat="false" ht="15" hidden="false" customHeight="false" outlineLevel="0" collapsed="false">
      <c r="A4967" s="0" t="n">
        <f aca="false">Data!C4967</f>
        <v>0.0156</v>
      </c>
      <c r="B4967" s="0" t="n">
        <f aca="false">Data!C4968</f>
        <v>0.0156</v>
      </c>
      <c r="C4967" s="0" t="n">
        <f aca="false">Summary!$B$8+(A4967-Summary!$B$8)*EXP(-Summary!$B$7*Summary!$B$3)</f>
        <v>0.0155994263069466</v>
      </c>
      <c r="D4967" s="0" t="n">
        <f aca="false">Summary!$B$9^2*(1-EXP(-2*Summary!$B$7*Summary!$B$3))/(2*Summary!$B$7)</f>
        <v>2.13796991461712E-007</v>
      </c>
      <c r="E4967" s="0" t="n">
        <f aca="false">LN(NORMDIST(B4967,C4967,SQRT(D4967),FALSE()))</f>
        <v>6.76018015218238</v>
      </c>
    </row>
    <row r="4968" customFormat="false" ht="15" hidden="false" customHeight="false" outlineLevel="0" collapsed="false">
      <c r="A4968" s="0" t="n">
        <f aca="false">Data!C4968</f>
        <v>0.0156</v>
      </c>
      <c r="B4968" s="0" t="n">
        <f aca="false">Data!C4969</f>
        <v>0.0155</v>
      </c>
      <c r="C4968" s="0" t="n">
        <f aca="false">Summary!$B$8+(A4968-Summary!$B$8)*EXP(-Summary!$B$7*Summary!$B$3)</f>
        <v>0.0155994263069466</v>
      </c>
      <c r="D4968" s="0" t="n">
        <f aca="false">Summary!$B$9^2*(1-EXP(-2*Summary!$B$7*Summary!$B$3))/(2*Summary!$B$7)</f>
        <v>2.13796991461712E-007</v>
      </c>
      <c r="E4968" s="0" t="n">
        <f aca="false">LN(NORMDIST(B4968,C4968,SQRT(D4968),FALSE()))</f>
        <v>6.73706181613441</v>
      </c>
    </row>
    <row r="4969" customFormat="false" ht="15" hidden="false" customHeight="false" outlineLevel="0" collapsed="false">
      <c r="A4969" s="0" t="n">
        <f aca="false">Data!C4969</f>
        <v>0.0155</v>
      </c>
      <c r="B4969" s="0" t="n">
        <f aca="false">Data!C4970</f>
        <v>0.0159</v>
      </c>
      <c r="C4969" s="0" t="n">
        <f aca="false">Summary!$B$8+(A4969-Summary!$B$8)*EXP(-Summary!$B$7*Summary!$B$3)</f>
        <v>0.0154994672718143</v>
      </c>
      <c r="D4969" s="0" t="n">
        <f aca="false">Summary!$B$9^2*(1-EXP(-2*Summary!$B$7*Summary!$B$3))/(2*Summary!$B$7)</f>
        <v>2.13796991461712E-007</v>
      </c>
      <c r="E4969" s="0" t="n">
        <f aca="false">LN(NORMDIST(B4969,C4969,SQRT(D4969),FALSE()))</f>
        <v>6.38499681558041</v>
      </c>
    </row>
    <row r="4970" customFormat="false" ht="15" hidden="false" customHeight="false" outlineLevel="0" collapsed="false">
      <c r="A4970" s="0" t="n">
        <f aca="false">Data!C4970</f>
        <v>0.0159</v>
      </c>
      <c r="B4970" s="0" t="n">
        <f aca="false">Data!C4971</f>
        <v>0.0157</v>
      </c>
      <c r="C4970" s="0" t="n">
        <f aca="false">Summary!$B$8+(A4970-Summary!$B$8)*EXP(-Summary!$B$7*Summary!$B$3)</f>
        <v>0.0158993034123433</v>
      </c>
      <c r="D4970" s="0" t="n">
        <f aca="false">Summary!$B$9^2*(1-EXP(-2*Summary!$B$7*Summary!$B$3))/(2*Summary!$B$7)</f>
        <v>2.13796991461712E-007</v>
      </c>
      <c r="E4970" s="0" t="n">
        <f aca="false">LN(NORMDIST(B4970,C4970,SQRT(D4970),FALSE()))</f>
        <v>6.6672847358896</v>
      </c>
    </row>
    <row r="4971" customFormat="false" ht="15" hidden="false" customHeight="false" outlineLevel="0" collapsed="false">
      <c r="A4971" s="0" t="n">
        <f aca="false">Data!C4971</f>
        <v>0.0157</v>
      </c>
      <c r="B4971" s="0" t="n">
        <f aca="false">Data!C4972</f>
        <v>0.0157</v>
      </c>
      <c r="C4971" s="0" t="n">
        <f aca="false">Summary!$B$8+(A4971-Summary!$B$8)*EXP(-Summary!$B$7*Summary!$B$3)</f>
        <v>0.0156993853420788</v>
      </c>
      <c r="D4971" s="0" t="n">
        <f aca="false">Summary!$B$9^2*(1-EXP(-2*Summary!$B$7*Summary!$B$3))/(2*Summary!$B$7)</f>
        <v>2.13796991461712E-007</v>
      </c>
      <c r="E4971" s="0" t="n">
        <f aca="false">LN(NORMDIST(B4971,C4971,SQRT(D4971),FALSE()))</f>
        <v>6.76018003833456</v>
      </c>
    </row>
    <row r="4972" customFormat="false" ht="15" hidden="false" customHeight="false" outlineLevel="0" collapsed="false">
      <c r="A4972" s="0" t="n">
        <f aca="false">Data!C4972</f>
        <v>0.0157</v>
      </c>
      <c r="B4972" s="0" t="n">
        <f aca="false">Data!C4973</f>
        <v>0.0157</v>
      </c>
      <c r="C4972" s="0" t="n">
        <f aca="false">Summary!$B$8+(A4972-Summary!$B$8)*EXP(-Summary!$B$7*Summary!$B$3)</f>
        <v>0.0156993853420788</v>
      </c>
      <c r="D4972" s="0" t="n">
        <f aca="false">Summary!$B$9^2*(1-EXP(-2*Summary!$B$7*Summary!$B$3))/(2*Summary!$B$7)</f>
        <v>2.13796991461712E-007</v>
      </c>
      <c r="E4972" s="0" t="n">
        <f aca="false">LN(NORMDIST(B4972,C4972,SQRT(D4972),FALSE()))</f>
        <v>6.76018003833456</v>
      </c>
    </row>
    <row r="4973" customFormat="false" ht="15" hidden="false" customHeight="false" outlineLevel="0" collapsed="false">
      <c r="A4973" s="0" t="n">
        <f aca="false">Data!C4973</f>
        <v>0.0157</v>
      </c>
      <c r="B4973" s="0" t="n">
        <f aca="false">Data!C4974</f>
        <v>0.0157</v>
      </c>
      <c r="C4973" s="0" t="n">
        <f aca="false">Summary!$B$8+(A4973-Summary!$B$8)*EXP(-Summary!$B$7*Summary!$B$3)</f>
        <v>0.0156993853420788</v>
      </c>
      <c r="D4973" s="0" t="n">
        <f aca="false">Summary!$B$9^2*(1-EXP(-2*Summary!$B$7*Summary!$B$3))/(2*Summary!$B$7)</f>
        <v>2.13796991461712E-007</v>
      </c>
      <c r="E4973" s="0" t="n">
        <f aca="false">LN(NORMDIST(B4973,C4973,SQRT(D4973),FALSE()))</f>
        <v>6.76018003833456</v>
      </c>
    </row>
    <row r="4974" customFormat="false" ht="15" hidden="false" customHeight="false" outlineLevel="0" collapsed="false">
      <c r="A4974" s="0" t="n">
        <f aca="false">Data!C4974</f>
        <v>0.0157</v>
      </c>
      <c r="B4974" s="0" t="n">
        <f aca="false">Data!C4975</f>
        <v>0.0157</v>
      </c>
      <c r="C4974" s="0" t="n">
        <f aca="false">Summary!$B$8+(A4974-Summary!$B$8)*EXP(-Summary!$B$7*Summary!$B$3)</f>
        <v>0.0156993853420788</v>
      </c>
      <c r="D4974" s="0" t="n">
        <f aca="false">Summary!$B$9^2*(1-EXP(-2*Summary!$B$7*Summary!$B$3))/(2*Summary!$B$7)</f>
        <v>2.13796991461712E-007</v>
      </c>
      <c r="E4974" s="0" t="n">
        <f aca="false">LN(NORMDIST(B4974,C4974,SQRT(D4974),FALSE()))</f>
        <v>6.76018003833456</v>
      </c>
    </row>
    <row r="4975" customFormat="false" ht="15" hidden="false" customHeight="false" outlineLevel="0" collapsed="false">
      <c r="A4975" s="0" t="n">
        <f aca="false">Data!C4975</f>
        <v>0.0157</v>
      </c>
      <c r="B4975" s="0" t="n">
        <f aca="false">Data!C4976</f>
        <v>0.0157</v>
      </c>
      <c r="C4975" s="0" t="n">
        <f aca="false">Summary!$B$8+(A4975-Summary!$B$8)*EXP(-Summary!$B$7*Summary!$B$3)</f>
        <v>0.0156993853420788</v>
      </c>
      <c r="D4975" s="0" t="n">
        <f aca="false">Summary!$B$9^2*(1-EXP(-2*Summary!$B$7*Summary!$B$3))/(2*Summary!$B$7)</f>
        <v>2.13796991461712E-007</v>
      </c>
      <c r="E4975" s="0" t="n">
        <f aca="false">LN(NORMDIST(B4975,C4975,SQRT(D4975),FALSE()))</f>
        <v>6.76018003833456</v>
      </c>
    </row>
    <row r="4976" customFormat="false" ht="15" hidden="false" customHeight="false" outlineLevel="0" collapsed="false">
      <c r="A4976" s="0" t="n">
        <f aca="false">Data!C4976</f>
        <v>0.0157</v>
      </c>
      <c r="B4976" s="0" t="n">
        <f aca="false">Data!C4977</f>
        <v>0.0158</v>
      </c>
      <c r="C4976" s="0" t="n">
        <f aca="false">Summary!$B$8+(A4976-Summary!$B$8)*EXP(-Summary!$B$7*Summary!$B$3)</f>
        <v>0.0156993853420788</v>
      </c>
      <c r="D4976" s="0" t="n">
        <f aca="false">Summary!$B$9^2*(1-EXP(-2*Summary!$B$7*Summary!$B$3))/(2*Summary!$B$7)</f>
        <v>2.13796991461712E-007</v>
      </c>
      <c r="E4976" s="0" t="n">
        <f aca="false">LN(NORMDIST(B4976,C4976,SQRT(D4976),FALSE()))</f>
        <v>6.73650587080997</v>
      </c>
    </row>
    <row r="4977" customFormat="false" ht="15" hidden="false" customHeight="false" outlineLevel="0" collapsed="false">
      <c r="A4977" s="0" t="n">
        <f aca="false">Data!C4977</f>
        <v>0.0158</v>
      </c>
      <c r="B4977" s="0" t="n">
        <f aca="false">Data!C4978</f>
        <v>0.0158</v>
      </c>
      <c r="C4977" s="0" t="n">
        <f aca="false">Summary!$B$8+(A4977-Summary!$B$8)*EXP(-Summary!$B$7*Summary!$B$3)</f>
        <v>0.0157993443772111</v>
      </c>
      <c r="D4977" s="0" t="n">
        <f aca="false">Summary!$B$9^2*(1-EXP(-2*Summary!$B$7*Summary!$B$3))/(2*Summary!$B$7)</f>
        <v>2.13796991461712E-007</v>
      </c>
      <c r="E4977" s="0" t="n">
        <f aca="false">LN(NORMDIST(B4977,C4977,SQRT(D4977),FALSE()))</f>
        <v>6.76017991663762</v>
      </c>
    </row>
    <row r="4978" customFormat="false" ht="15" hidden="false" customHeight="false" outlineLevel="0" collapsed="false">
      <c r="A4978" s="0" t="n">
        <f aca="false">Data!C4978</f>
        <v>0.0158</v>
      </c>
      <c r="B4978" s="0" t="n">
        <f aca="false">Data!C4979</f>
        <v>0.0161</v>
      </c>
      <c r="C4978" s="0" t="n">
        <f aca="false">Summary!$B$8+(A4978-Summary!$B$8)*EXP(-Summary!$B$7*Summary!$B$3)</f>
        <v>0.0157993443772111</v>
      </c>
      <c r="D4978" s="0" t="n">
        <f aca="false">Summary!$B$9^2*(1-EXP(-2*Summary!$B$7*Summary!$B$3))/(2*Summary!$B$7)</f>
        <v>2.13796991461712E-007</v>
      </c>
      <c r="E4978" s="0" t="n">
        <f aca="false">LN(NORMDIST(B4978,C4978,SQRT(D4978),FALSE()))</f>
        <v>6.54877990334614</v>
      </c>
    </row>
    <row r="4979" customFormat="false" ht="15" hidden="false" customHeight="false" outlineLevel="0" collapsed="false">
      <c r="A4979" s="0" t="n">
        <f aca="false">Data!C4979</f>
        <v>0.0161</v>
      </c>
      <c r="B4979" s="0" t="n">
        <f aca="false">Data!C4980</f>
        <v>0.016</v>
      </c>
      <c r="C4979" s="0" t="n">
        <f aca="false">Summary!$B$8+(A4979-Summary!$B$8)*EXP(-Summary!$B$7*Summary!$B$3)</f>
        <v>0.0160992214826078</v>
      </c>
      <c r="D4979" s="0" t="n">
        <f aca="false">Summary!$B$9^2*(1-EXP(-2*Summary!$B$7*Summary!$B$3))/(2*Summary!$B$7)</f>
        <v>2.13796991461712E-007</v>
      </c>
      <c r="E4979" s="0" t="n">
        <f aca="false">LN(NORMDIST(B4979,C4979,SQRT(D4979),FALSE()))</f>
        <v>6.73715697159444</v>
      </c>
    </row>
    <row r="4980" customFormat="false" ht="15" hidden="false" customHeight="false" outlineLevel="0" collapsed="false">
      <c r="A4980" s="0" t="n">
        <f aca="false">Data!C4980</f>
        <v>0.016</v>
      </c>
      <c r="B4980" s="0" t="n">
        <f aca="false">Data!C4981</f>
        <v>0.0162</v>
      </c>
      <c r="C4980" s="0" t="n">
        <f aca="false">Summary!$B$8+(A4980-Summary!$B$8)*EXP(-Summary!$B$7*Summary!$B$3)</f>
        <v>0.0159992624474755</v>
      </c>
      <c r="D4980" s="0" t="n">
        <f aca="false">Summary!$B$9^2*(1-EXP(-2*Summary!$B$7*Summary!$B$3))/(2*Summary!$B$7)</f>
        <v>2.13796991461712E-007</v>
      </c>
      <c r="E4980" s="0" t="n">
        <f aca="false">LN(NORMDIST(B4980,C4980,SQRT(D4980),FALSE()))</f>
        <v>6.66594300788418</v>
      </c>
    </row>
    <row r="4981" customFormat="false" ht="15" hidden="false" customHeight="false" outlineLevel="0" collapsed="false">
      <c r="A4981" s="0" t="n">
        <f aca="false">Data!C4981</f>
        <v>0.0162</v>
      </c>
      <c r="B4981" s="0" t="n">
        <f aca="false">Data!C4982</f>
        <v>0.0159</v>
      </c>
      <c r="C4981" s="0" t="n">
        <f aca="false">Summary!$B$8+(A4981-Summary!$B$8)*EXP(-Summary!$B$7*Summary!$B$3)</f>
        <v>0.01619918051774</v>
      </c>
      <c r="D4981" s="0" t="n">
        <f aca="false">Summary!$B$9^2*(1-EXP(-2*Summary!$B$7*Summary!$B$3))/(2*Summary!$B$7)</f>
        <v>2.13796991461712E-007</v>
      </c>
      <c r="E4981" s="0" t="n">
        <f aca="false">LN(NORMDIST(B4981,C4981,SQRT(D4981),FALSE()))</f>
        <v>6.55084920589661</v>
      </c>
    </row>
    <row r="4982" customFormat="false" ht="15" hidden="false" customHeight="false" outlineLevel="0" collapsed="false">
      <c r="A4982" s="0" t="n">
        <f aca="false">Data!C4982</f>
        <v>0.0159</v>
      </c>
      <c r="B4982" s="0" t="n">
        <f aca="false">Data!C4983</f>
        <v>0.016</v>
      </c>
      <c r="C4982" s="0" t="n">
        <f aca="false">Summary!$B$8+(A4982-Summary!$B$8)*EXP(-Summary!$B$7*Summary!$B$3)</f>
        <v>0.0158993034123433</v>
      </c>
      <c r="D4982" s="0" t="n">
        <f aca="false">Summary!$B$9^2*(1-EXP(-2*Summary!$B$7*Summary!$B$3))/(2*Summary!$B$7)</f>
        <v>2.13796991461712E-007</v>
      </c>
      <c r="E4982" s="0" t="n">
        <f aca="false">LN(NORMDIST(B4982,C4982,SQRT(D4982),FALSE()))</f>
        <v>6.73646729829079</v>
      </c>
    </row>
    <row r="4983" customFormat="false" ht="15" hidden="false" customHeight="false" outlineLevel="0" collapsed="false">
      <c r="A4983" s="0" t="n">
        <f aca="false">Data!C4983</f>
        <v>0.016</v>
      </c>
      <c r="B4983" s="0" t="n">
        <f aca="false">Data!C4984</f>
        <v>0.0157</v>
      </c>
      <c r="C4983" s="0" t="n">
        <f aca="false">Summary!$B$8+(A4983-Summary!$B$8)*EXP(-Summary!$B$7*Summary!$B$3)</f>
        <v>0.0159992624474755</v>
      </c>
      <c r="D4983" s="0" t="n">
        <f aca="false">Summary!$B$9^2*(1-EXP(-2*Summary!$B$7*Summary!$B$3))/(2*Summary!$B$7)</f>
        <v>2.13796991461712E-007</v>
      </c>
      <c r="E4983" s="0" t="n">
        <f aca="false">LN(NORMDIST(B4983,C4983,SQRT(D4983),FALSE()))</f>
        <v>6.55073454040593</v>
      </c>
    </row>
    <row r="4984" customFormat="false" ht="15" hidden="false" customHeight="false" outlineLevel="0" collapsed="false">
      <c r="A4984" s="0" t="n">
        <f aca="false">Data!C4984</f>
        <v>0.0157</v>
      </c>
      <c r="B4984" s="0" t="n">
        <f aca="false">Data!C4985</f>
        <v>0.0155</v>
      </c>
      <c r="C4984" s="0" t="n">
        <f aca="false">Summary!$B$8+(A4984-Summary!$B$8)*EXP(-Summary!$B$7*Summary!$B$3)</f>
        <v>0.0156993853420788</v>
      </c>
      <c r="D4984" s="0" t="n">
        <f aca="false">Summary!$B$9^2*(1-EXP(-2*Summary!$B$7*Summary!$B$3))/(2*Summary!$B$7)</f>
        <v>2.13796991461712E-007</v>
      </c>
      <c r="E4984" s="0" t="n">
        <f aca="false">LN(NORMDIST(B4984,C4984,SQRT(D4984),FALSE()))</f>
        <v>6.66720834458029</v>
      </c>
    </row>
    <row r="4985" customFormat="false" ht="15" hidden="false" customHeight="false" outlineLevel="0" collapsed="false">
      <c r="A4985" s="0" t="n">
        <f aca="false">Data!C4985</f>
        <v>0.0155</v>
      </c>
      <c r="B4985" s="0" t="n">
        <f aca="false">Data!C4986</f>
        <v>0.0154</v>
      </c>
      <c r="C4985" s="0" t="n">
        <f aca="false">Summary!$B$8+(A4985-Summary!$B$8)*EXP(-Summary!$B$7*Summary!$B$3)</f>
        <v>0.0154994672718143</v>
      </c>
      <c r="D4985" s="0" t="n">
        <f aca="false">Summary!$B$9^2*(1-EXP(-2*Summary!$B$7*Summary!$B$3))/(2*Summary!$B$7)</f>
        <v>2.13796991461712E-007</v>
      </c>
      <c r="E4985" s="0" t="n">
        <f aca="false">LN(NORMDIST(B4985,C4985,SQRT(D4985),FALSE()))</f>
        <v>6.73704276149501</v>
      </c>
    </row>
    <row r="4986" customFormat="false" ht="15" hidden="false" customHeight="false" outlineLevel="0" collapsed="false">
      <c r="A4986" s="0" t="n">
        <f aca="false">Data!C4986</f>
        <v>0.0154</v>
      </c>
      <c r="B4986" s="0" t="n">
        <f aca="false">Data!C4987</f>
        <v>0.0153</v>
      </c>
      <c r="C4986" s="0" t="n">
        <f aca="false">Summary!$B$8+(A4986-Summary!$B$8)*EXP(-Summary!$B$7*Summary!$B$3)</f>
        <v>0.0153995082366821</v>
      </c>
      <c r="D4986" s="0" t="n">
        <f aca="false">Summary!$B$9^2*(1-EXP(-2*Summary!$B$7*Summary!$B$3))/(2*Summary!$B$7)</f>
        <v>2.13796991461712E-007</v>
      </c>
      <c r="E4986" s="0" t="n">
        <f aca="false">LN(NORMDIST(B4986,C4986,SQRT(D4986),FALSE()))</f>
        <v>6.73702369900649</v>
      </c>
    </row>
    <row r="4987" customFormat="false" ht="15" hidden="false" customHeight="false" outlineLevel="0" collapsed="false">
      <c r="A4987" s="0" t="n">
        <f aca="false">Data!C4987</f>
        <v>0.0153</v>
      </c>
      <c r="B4987" s="0" t="n">
        <f aca="false">Data!C4988</f>
        <v>0.0154</v>
      </c>
      <c r="C4987" s="0" t="n">
        <f aca="false">Summary!$B$8+(A4987-Summary!$B$8)*EXP(-Summary!$B$7*Summary!$B$3)</f>
        <v>0.0152995492015499</v>
      </c>
      <c r="D4987" s="0" t="n">
        <f aca="false">Summary!$B$9^2*(1-EXP(-2*Summary!$B$7*Summary!$B$3))/(2*Summary!$B$7)</f>
        <v>2.13796991461712E-007</v>
      </c>
      <c r="E4987" s="0" t="n">
        <f aca="false">LN(NORMDIST(B4987,C4987,SQRT(D4987),FALSE()))</f>
        <v>6.73658292165877</v>
      </c>
    </row>
    <row r="4988" customFormat="false" ht="15" hidden="false" customHeight="false" outlineLevel="0" collapsed="false">
      <c r="A4988" s="0" t="n">
        <f aca="false">Data!C4988</f>
        <v>0.0154</v>
      </c>
      <c r="B4988" s="0" t="n">
        <f aca="false">Data!C4989</f>
        <v>0.0156</v>
      </c>
      <c r="C4988" s="0" t="n">
        <f aca="false">Summary!$B$8+(A4988-Summary!$B$8)*EXP(-Summary!$B$7*Summary!$B$3)</f>
        <v>0.0153995082366821</v>
      </c>
      <c r="D4988" s="0" t="n">
        <f aca="false">Summary!$B$9^2*(1-EXP(-2*Summary!$B$7*Summary!$B$3))/(2*Summary!$B$7)</f>
        <v>2.13796991461712E-007</v>
      </c>
      <c r="E4988" s="0" t="n">
        <f aca="false">LN(NORMDIST(B4988,C4988,SQRT(D4988),FALSE()))</f>
        <v>6.66617364217542</v>
      </c>
    </row>
    <row r="4989" customFormat="false" ht="15" hidden="false" customHeight="false" outlineLevel="0" collapsed="false">
      <c r="A4989" s="0" t="n">
        <f aca="false">Data!C4989</f>
        <v>0.0156</v>
      </c>
      <c r="B4989" s="0" t="n">
        <f aca="false">Data!C4990</f>
        <v>0.0157</v>
      </c>
      <c r="C4989" s="0" t="n">
        <f aca="false">Summary!$B$8+(A4989-Summary!$B$8)*EXP(-Summary!$B$7*Summary!$B$3)</f>
        <v>0.0155994263069466</v>
      </c>
      <c r="D4989" s="0" t="n">
        <f aca="false">Summary!$B$9^2*(1-EXP(-2*Summary!$B$7*Summary!$B$3))/(2*Summary!$B$7)</f>
        <v>2.13796991461712E-007</v>
      </c>
      <c r="E4989" s="0" t="n">
        <f aca="false">LN(NORMDIST(B4989,C4989,SQRT(D4989),FALSE()))</f>
        <v>6.73652514529586</v>
      </c>
    </row>
    <row r="4990" customFormat="false" ht="15" hidden="false" customHeight="false" outlineLevel="0" collapsed="false">
      <c r="A4990" s="0" t="n">
        <f aca="false">Data!C4990</f>
        <v>0.0157</v>
      </c>
      <c r="B4990" s="0" t="n">
        <f aca="false">Data!C4991</f>
        <v>0.0156</v>
      </c>
      <c r="C4990" s="0" t="n">
        <f aca="false">Summary!$B$8+(A4990-Summary!$B$8)*EXP(-Summary!$B$7*Summary!$B$3)</f>
        <v>0.0156993853420788</v>
      </c>
      <c r="D4990" s="0" t="n">
        <f aca="false">Summary!$B$9^2*(1-EXP(-2*Summary!$B$7*Summary!$B$3))/(2*Summary!$B$7)</f>
        <v>2.13796991461712E-007</v>
      </c>
      <c r="E4990" s="0" t="n">
        <f aca="false">LN(NORMDIST(B4990,C4990,SQRT(D4990),FALSE()))</f>
        <v>6.73708086292467</v>
      </c>
    </row>
    <row r="4991" customFormat="false" ht="15" hidden="false" customHeight="false" outlineLevel="0" collapsed="false">
      <c r="A4991" s="0" t="n">
        <f aca="false">Data!C4991</f>
        <v>0.0156</v>
      </c>
      <c r="B4991" s="0" t="n">
        <f aca="false">Data!C4992</f>
        <v>0.0157</v>
      </c>
      <c r="C4991" s="0" t="n">
        <f aca="false">Summary!$B$8+(A4991-Summary!$B$8)*EXP(-Summary!$B$7*Summary!$B$3)</f>
        <v>0.0155994263069466</v>
      </c>
      <c r="D4991" s="0" t="n">
        <f aca="false">Summary!$B$9^2*(1-EXP(-2*Summary!$B$7*Summary!$B$3))/(2*Summary!$B$7)</f>
        <v>2.13796991461712E-007</v>
      </c>
      <c r="E4991" s="0" t="n">
        <f aca="false">LN(NORMDIST(B4991,C4991,SQRT(D4991),FALSE()))</f>
        <v>6.73652514529586</v>
      </c>
    </row>
    <row r="4992" customFormat="false" ht="15" hidden="false" customHeight="false" outlineLevel="0" collapsed="false">
      <c r="A4992" s="0" t="n">
        <f aca="false">Data!C4992</f>
        <v>0.0157</v>
      </c>
      <c r="B4992" s="0" t="n">
        <f aca="false">Data!C4993</f>
        <v>0.0157</v>
      </c>
      <c r="C4992" s="0" t="n">
        <f aca="false">Summary!$B$8+(A4992-Summary!$B$8)*EXP(-Summary!$B$7*Summary!$B$3)</f>
        <v>0.0156993853420788</v>
      </c>
      <c r="D4992" s="0" t="n">
        <f aca="false">Summary!$B$9^2*(1-EXP(-2*Summary!$B$7*Summary!$B$3))/(2*Summary!$B$7)</f>
        <v>2.13796991461712E-007</v>
      </c>
      <c r="E4992" s="0" t="n">
        <f aca="false">LN(NORMDIST(B4992,C4992,SQRT(D4992),FALSE()))</f>
        <v>6.76018003833456</v>
      </c>
    </row>
    <row r="4993" customFormat="false" ht="15" hidden="false" customHeight="false" outlineLevel="0" collapsed="false">
      <c r="A4993" s="0" t="n">
        <f aca="false">Data!C4993</f>
        <v>0.0157</v>
      </c>
      <c r="B4993" s="0" t="n">
        <f aca="false">Data!C4994</f>
        <v>0.0156</v>
      </c>
      <c r="C4993" s="0" t="n">
        <f aca="false">Summary!$B$8+(A4993-Summary!$B$8)*EXP(-Summary!$B$7*Summary!$B$3)</f>
        <v>0.0156993853420788</v>
      </c>
      <c r="D4993" s="0" t="n">
        <f aca="false">Summary!$B$9^2*(1-EXP(-2*Summary!$B$7*Summary!$B$3))/(2*Summary!$B$7)</f>
        <v>2.13796991461712E-007</v>
      </c>
      <c r="E4993" s="0" t="n">
        <f aca="false">LN(NORMDIST(B4993,C4993,SQRT(D4993),FALSE()))</f>
        <v>6.73708086292467</v>
      </c>
    </row>
    <row r="4994" customFormat="false" ht="15" hidden="false" customHeight="false" outlineLevel="0" collapsed="false">
      <c r="A4994" s="0" t="n">
        <f aca="false">Data!C4994</f>
        <v>0.0156</v>
      </c>
      <c r="B4994" s="0" t="n">
        <f aca="false">Data!C4995</f>
        <v>0.0156</v>
      </c>
      <c r="C4994" s="0" t="n">
        <f aca="false">Summary!$B$8+(A4994-Summary!$B$8)*EXP(-Summary!$B$7*Summary!$B$3)</f>
        <v>0.0155994263069466</v>
      </c>
      <c r="D4994" s="0" t="n">
        <f aca="false">Summary!$B$9^2*(1-EXP(-2*Summary!$B$7*Summary!$B$3))/(2*Summary!$B$7)</f>
        <v>2.13796991461712E-007</v>
      </c>
      <c r="E4994" s="0" t="n">
        <f aca="false">LN(NORMDIST(B4994,C4994,SQRT(D4994),FALSE()))</f>
        <v>6.76018015218238</v>
      </c>
    </row>
    <row r="4995" customFormat="false" ht="15" hidden="false" customHeight="false" outlineLevel="0" collapsed="false">
      <c r="A4995" s="0" t="n">
        <f aca="false">Data!C4995</f>
        <v>0.0156</v>
      </c>
      <c r="B4995" s="0" t="n">
        <f aca="false">Data!C4996</f>
        <v>0.0157</v>
      </c>
      <c r="C4995" s="0" t="n">
        <f aca="false">Summary!$B$8+(A4995-Summary!$B$8)*EXP(-Summary!$B$7*Summary!$B$3)</f>
        <v>0.0155994263069466</v>
      </c>
      <c r="D4995" s="0" t="n">
        <f aca="false">Summary!$B$9^2*(1-EXP(-2*Summary!$B$7*Summary!$B$3))/(2*Summary!$B$7)</f>
        <v>2.13796991461712E-007</v>
      </c>
      <c r="E4995" s="0" t="n">
        <f aca="false">LN(NORMDIST(B4995,C4995,SQRT(D4995),FALSE()))</f>
        <v>6.73652514529586</v>
      </c>
    </row>
    <row r="4996" customFormat="false" ht="15" hidden="false" customHeight="false" outlineLevel="0" collapsed="false">
      <c r="A4996" s="0" t="n">
        <f aca="false">Data!C4996</f>
        <v>0.0157</v>
      </c>
      <c r="B4996" s="0" t="n">
        <f aca="false">Data!C4997</f>
        <v>0.0158</v>
      </c>
      <c r="C4996" s="0" t="n">
        <f aca="false">Summary!$B$8+(A4996-Summary!$B$8)*EXP(-Summary!$B$7*Summary!$B$3)</f>
        <v>0.0156993853420788</v>
      </c>
      <c r="D4996" s="0" t="n">
        <f aca="false">Summary!$B$9^2*(1-EXP(-2*Summary!$B$7*Summary!$B$3))/(2*Summary!$B$7)</f>
        <v>2.13796991461712E-007</v>
      </c>
      <c r="E4996" s="0" t="n">
        <f aca="false">LN(NORMDIST(B4996,C4996,SQRT(D4996),FALSE()))</f>
        <v>6.73650587080997</v>
      </c>
    </row>
    <row r="4997" customFormat="false" ht="15" hidden="false" customHeight="false" outlineLevel="0" collapsed="false">
      <c r="A4997" s="0" t="n">
        <f aca="false">Data!C4997</f>
        <v>0.0158</v>
      </c>
      <c r="B4997" s="0" t="n">
        <f aca="false">Data!C4998</f>
        <v>0.0159</v>
      </c>
      <c r="C4997" s="0" t="n">
        <f aca="false">Summary!$B$8+(A4997-Summary!$B$8)*EXP(-Summary!$B$7*Summary!$B$3)</f>
        <v>0.0157993443772111</v>
      </c>
      <c r="D4997" s="0" t="n">
        <f aca="false">Summary!$B$9^2*(1-EXP(-2*Summary!$B$7*Summary!$B$3))/(2*Summary!$B$7)</f>
        <v>2.13796991461712E-007</v>
      </c>
      <c r="E4997" s="0" t="n">
        <f aca="false">LN(NORMDIST(B4997,C4997,SQRT(D4997),FALSE()))</f>
        <v>6.73648658847494</v>
      </c>
    </row>
    <row r="4998" customFormat="false" ht="15" hidden="false" customHeight="false" outlineLevel="0" collapsed="false">
      <c r="A4998" s="0" t="n">
        <f aca="false">Data!C4998</f>
        <v>0.0159</v>
      </c>
      <c r="B4998" s="0" t="n">
        <f aca="false">Data!C4999</f>
        <v>0.0158</v>
      </c>
      <c r="C4998" s="0" t="n">
        <f aca="false">Summary!$B$8+(A4998-Summary!$B$8)*EXP(-Summary!$B$7*Summary!$B$3)</f>
        <v>0.0158993034123433</v>
      </c>
      <c r="D4998" s="0" t="n">
        <f aca="false">Summary!$B$9^2*(1-EXP(-2*Summary!$B$7*Summary!$B$3))/(2*Summary!$B$7)</f>
        <v>2.13796991461712E-007</v>
      </c>
      <c r="E4998" s="0" t="n">
        <f aca="false">LN(NORMDIST(B4998,C4998,SQRT(D4998),FALSE()))</f>
        <v>6.73711893295781</v>
      </c>
    </row>
    <row r="4999" customFormat="false" ht="15" hidden="false" customHeight="false" outlineLevel="0" collapsed="false">
      <c r="A4999" s="0" t="n">
        <f aca="false">Data!C4999</f>
        <v>0.0158</v>
      </c>
      <c r="B4999" s="0" t="n">
        <f aca="false">Data!C5000</f>
        <v>0.0158</v>
      </c>
      <c r="C4999" s="0" t="n">
        <f aca="false">Summary!$B$8+(A4999-Summary!$B$8)*EXP(-Summary!$B$7*Summary!$B$3)</f>
        <v>0.0157993443772111</v>
      </c>
      <c r="D4999" s="0" t="n">
        <f aca="false">Summary!$B$9^2*(1-EXP(-2*Summary!$B$7*Summary!$B$3))/(2*Summary!$B$7)</f>
        <v>2.13796991461712E-007</v>
      </c>
      <c r="E4999" s="0" t="n">
        <f aca="false">LN(NORMDIST(B4999,C4999,SQRT(D4999),FALSE()))</f>
        <v>6.76017991663762</v>
      </c>
    </row>
    <row r="5000" customFormat="false" ht="15" hidden="false" customHeight="false" outlineLevel="0" collapsed="false">
      <c r="A5000" s="0" t="n">
        <f aca="false">Data!C5000</f>
        <v>0.0158</v>
      </c>
      <c r="B5000" s="0" t="n">
        <f aca="false">Data!C5001</f>
        <v>0.0157</v>
      </c>
      <c r="C5000" s="0" t="n">
        <f aca="false">Summary!$B$8+(A5000-Summary!$B$8)*EXP(-Summary!$B$7*Summary!$B$3)</f>
        <v>0.0157993443772111</v>
      </c>
      <c r="D5000" s="0" t="n">
        <f aca="false">Summary!$B$9^2*(1-EXP(-2*Summary!$B$7*Summary!$B$3))/(2*Summary!$B$7)</f>
        <v>2.13796991461712E-007</v>
      </c>
      <c r="E5000" s="0" t="n">
        <f aca="false">LN(NORMDIST(B5000,C5000,SQRT(D5000),FALSE()))</f>
        <v>6.73709990186581</v>
      </c>
    </row>
    <row r="5001" customFormat="false" ht="15" hidden="false" customHeight="false" outlineLevel="0" collapsed="false">
      <c r="A5001" s="0" t="n">
        <f aca="false">Data!C5001</f>
        <v>0.0157</v>
      </c>
      <c r="B5001" s="0" t="n">
        <f aca="false">Data!C5002</f>
        <v>0.0157</v>
      </c>
      <c r="C5001" s="0" t="n">
        <f aca="false">Summary!$B$8+(A5001-Summary!$B$8)*EXP(-Summary!$B$7*Summary!$B$3)</f>
        <v>0.0156993853420788</v>
      </c>
      <c r="D5001" s="0" t="n">
        <f aca="false">Summary!$B$9^2*(1-EXP(-2*Summary!$B$7*Summary!$B$3))/(2*Summary!$B$7)</f>
        <v>2.13796991461712E-007</v>
      </c>
      <c r="E5001" s="0" t="n">
        <f aca="false">LN(NORMDIST(B5001,C5001,SQRT(D5001),FALSE()))</f>
        <v>6.76018003833456</v>
      </c>
    </row>
    <row r="5002" customFormat="false" ht="15" hidden="false" customHeight="false" outlineLevel="0" collapsed="false">
      <c r="A5002" s="0" t="n">
        <f aca="false">Data!C5002</f>
        <v>0.0157</v>
      </c>
      <c r="B5002" s="0" t="n">
        <f aca="false">Data!C5003</f>
        <v>0.0155</v>
      </c>
      <c r="C5002" s="0" t="n">
        <f aca="false">Summary!$B$8+(A5002-Summary!$B$8)*EXP(-Summary!$B$7*Summary!$B$3)</f>
        <v>0.0156993853420788</v>
      </c>
      <c r="D5002" s="0" t="n">
        <f aca="false">Summary!$B$9^2*(1-EXP(-2*Summary!$B$7*Summary!$B$3))/(2*Summary!$B$7)</f>
        <v>2.13796991461712E-007</v>
      </c>
      <c r="E5002" s="0" t="n">
        <f aca="false">LN(NORMDIST(B5002,C5002,SQRT(D5002),FALSE()))</f>
        <v>6.66720834458029</v>
      </c>
    </row>
    <row r="5003" customFormat="false" ht="15" hidden="false" customHeight="false" outlineLevel="0" collapsed="false">
      <c r="A5003" s="0" t="n">
        <f aca="false">Data!C5003</f>
        <v>0.0155</v>
      </c>
      <c r="B5003" s="0" t="n">
        <f aca="false">Data!C5004</f>
        <v>0.0154</v>
      </c>
      <c r="C5003" s="0" t="n">
        <f aca="false">Summary!$B$8+(A5003-Summary!$B$8)*EXP(-Summary!$B$7*Summary!$B$3)</f>
        <v>0.0154994672718143</v>
      </c>
      <c r="D5003" s="0" t="n">
        <f aca="false">Summary!$B$9^2*(1-EXP(-2*Summary!$B$7*Summary!$B$3))/(2*Summary!$B$7)</f>
        <v>2.13796991461712E-007</v>
      </c>
      <c r="E5003" s="0" t="n">
        <f aca="false">LN(NORMDIST(B5003,C5003,SQRT(D5003),FALSE()))</f>
        <v>6.73704276149501</v>
      </c>
    </row>
    <row r="5004" customFormat="false" ht="15" hidden="false" customHeight="false" outlineLevel="0" collapsed="false">
      <c r="A5004" s="0" t="n">
        <f aca="false">Data!C5004</f>
        <v>0.0154</v>
      </c>
      <c r="B5004" s="0" t="n">
        <f aca="false">Data!C5005</f>
        <v>0.0152</v>
      </c>
      <c r="C5004" s="0" t="n">
        <f aca="false">Summary!$B$8+(A5004-Summary!$B$8)*EXP(-Summary!$B$7*Summary!$B$3)</f>
        <v>0.0153995082366821</v>
      </c>
      <c r="D5004" s="0" t="n">
        <f aca="false">Summary!$B$9^2*(1-EXP(-2*Summary!$B$7*Summary!$B$3))/(2*Summary!$B$7)</f>
        <v>2.13796991461712E-007</v>
      </c>
      <c r="E5004" s="0" t="n">
        <f aca="false">LN(NORMDIST(B5004,C5004,SQRT(D5004),FALSE()))</f>
        <v>6.66709369874787</v>
      </c>
    </row>
    <row r="5005" customFormat="false" ht="15" hidden="false" customHeight="false" outlineLevel="0" collapsed="false">
      <c r="A5005" s="0" t="n">
        <f aca="false">Data!C5005</f>
        <v>0.0152</v>
      </c>
      <c r="B5005" s="0" t="n">
        <f aca="false">Data!C5006</f>
        <v>0.0156</v>
      </c>
      <c r="C5005" s="0" t="n">
        <f aca="false">Summary!$B$8+(A5005-Summary!$B$8)*EXP(-Summary!$B$7*Summary!$B$3)</f>
        <v>0.0151995901664176</v>
      </c>
      <c r="D5005" s="0" t="n">
        <f aca="false">Summary!$B$9^2*(1-EXP(-2*Summary!$B$7*Summary!$B$3))/(2*Summary!$B$7)</f>
        <v>2.13796991461712E-007</v>
      </c>
      <c r="E5005" s="0" t="n">
        <f aca="false">LN(NORMDIST(B5005,C5005,SQRT(D5005),FALSE()))</f>
        <v>6.38522701413864</v>
      </c>
    </row>
    <row r="5006" customFormat="false" ht="15" hidden="false" customHeight="false" outlineLevel="0" collapsed="false">
      <c r="A5006" s="0" t="n">
        <f aca="false">Data!C5006</f>
        <v>0.0156</v>
      </c>
      <c r="B5006" s="0" t="n">
        <f aca="false">Data!C5007</f>
        <v>0.0154</v>
      </c>
      <c r="C5006" s="0" t="n">
        <f aca="false">Summary!$B$8+(A5006-Summary!$B$8)*EXP(-Summary!$B$7*Summary!$B$3)</f>
        <v>0.0155994263069466</v>
      </c>
      <c r="D5006" s="0" t="n">
        <f aca="false">Summary!$B$9^2*(1-EXP(-2*Summary!$B$7*Summary!$B$3))/(2*Summary!$B$7)</f>
        <v>2.13796991461712E-007</v>
      </c>
      <c r="E5006" s="0" t="n">
        <f aca="false">LN(NORMDIST(B5006,C5006,SQRT(D5006),FALSE()))</f>
        <v>6.66717013715195</v>
      </c>
    </row>
    <row r="5007" customFormat="false" ht="15" hidden="false" customHeight="false" outlineLevel="0" collapsed="false">
      <c r="A5007" s="0" t="n">
        <f aca="false">Data!C5007</f>
        <v>0.0154</v>
      </c>
      <c r="B5007" s="0" t="n">
        <f aca="false">Data!C5008</f>
        <v>0.0154</v>
      </c>
      <c r="C5007" s="0" t="n">
        <f aca="false">Summary!$B$8+(A5007-Summary!$B$8)*EXP(-Summary!$B$7*Summary!$B$3)</f>
        <v>0.0153995082366821</v>
      </c>
      <c r="D5007" s="0" t="n">
        <f aca="false">Summary!$B$9^2*(1-EXP(-2*Summary!$B$7*Summary!$B$3))/(2*Summary!$B$7)</f>
        <v>2.13796991461712E-007</v>
      </c>
      <c r="E5007" s="0" t="n">
        <f aca="false">LN(NORMDIST(B5007,C5007,SQRT(D5007),FALSE()))</f>
        <v>6.76018035633062</v>
      </c>
    </row>
    <row r="5008" customFormat="false" ht="15" hidden="false" customHeight="false" outlineLevel="0" collapsed="false">
      <c r="A5008" s="0" t="n">
        <f aca="false">Data!C5008</f>
        <v>0.0154</v>
      </c>
      <c r="B5008" s="0" t="n">
        <f aca="false">Data!C5009</f>
        <v>0.0154</v>
      </c>
      <c r="C5008" s="0" t="n">
        <f aca="false">Summary!$B$8+(A5008-Summary!$B$8)*EXP(-Summary!$B$7*Summary!$B$3)</f>
        <v>0.0153995082366821</v>
      </c>
      <c r="D5008" s="0" t="n">
        <f aca="false">Summary!$B$9^2*(1-EXP(-2*Summary!$B$7*Summary!$B$3))/(2*Summary!$B$7)</f>
        <v>2.13796991461712E-007</v>
      </c>
      <c r="E5008" s="0" t="n">
        <f aca="false">LN(NORMDIST(B5008,C5008,SQRT(D5008),FALSE()))</f>
        <v>6.76018035633062</v>
      </c>
    </row>
    <row r="5009" customFormat="false" ht="15" hidden="false" customHeight="false" outlineLevel="0" collapsed="false">
      <c r="A5009" s="0" t="n">
        <f aca="false">Data!C5009</f>
        <v>0.0154</v>
      </c>
      <c r="B5009" s="0" t="n">
        <f aca="false">Data!C5010</f>
        <v>0.0154</v>
      </c>
      <c r="C5009" s="0" t="n">
        <f aca="false">Summary!$B$8+(A5009-Summary!$B$8)*EXP(-Summary!$B$7*Summary!$B$3)</f>
        <v>0.0153995082366821</v>
      </c>
      <c r="D5009" s="0" t="n">
        <f aca="false">Summary!$B$9^2*(1-EXP(-2*Summary!$B$7*Summary!$B$3))/(2*Summary!$B$7)</f>
        <v>2.13796991461712E-007</v>
      </c>
      <c r="E5009" s="0" t="n">
        <f aca="false">LN(NORMDIST(B5009,C5009,SQRT(D5009),FALSE()))</f>
        <v>6.76018035633062</v>
      </c>
    </row>
    <row r="5010" customFormat="false" ht="15" hidden="false" customHeight="false" outlineLevel="0" collapsed="false">
      <c r="A5010" s="0" t="n">
        <f aca="false">Data!C5010</f>
        <v>0.0154</v>
      </c>
      <c r="B5010" s="0" t="n">
        <f aca="false">Data!C5011</f>
        <v>0.0157</v>
      </c>
      <c r="C5010" s="0" t="n">
        <f aca="false">Summary!$B$8+(A5010-Summary!$B$8)*EXP(-Summary!$B$7*Summary!$B$3)</f>
        <v>0.0153995082366821</v>
      </c>
      <c r="D5010" s="0" t="n">
        <f aca="false">Summary!$B$9^2*(1-EXP(-2*Summary!$B$7*Summary!$B$3))/(2*Summary!$B$7)</f>
        <v>2.13796991461712E-007</v>
      </c>
      <c r="E5010" s="0" t="n">
        <f aca="false">LN(NORMDIST(B5010,C5010,SQRT(D5010),FALSE()))</f>
        <v>6.5490102706961</v>
      </c>
    </row>
    <row r="5011" customFormat="false" ht="15" hidden="false" customHeight="false" outlineLevel="0" collapsed="false">
      <c r="A5011" s="0" t="n">
        <f aca="false">Data!C5011</f>
        <v>0.0157</v>
      </c>
      <c r="B5011" s="0" t="n">
        <f aca="false">Data!C5012</f>
        <v>0.0157</v>
      </c>
      <c r="C5011" s="0" t="n">
        <f aca="false">Summary!$B$8+(A5011-Summary!$B$8)*EXP(-Summary!$B$7*Summary!$B$3)</f>
        <v>0.0156993853420788</v>
      </c>
      <c r="D5011" s="0" t="n">
        <f aca="false">Summary!$B$9^2*(1-EXP(-2*Summary!$B$7*Summary!$B$3))/(2*Summary!$B$7)</f>
        <v>2.13796991461712E-007</v>
      </c>
      <c r="E5011" s="0" t="n">
        <f aca="false">LN(NORMDIST(B5011,C5011,SQRT(D5011),FALSE()))</f>
        <v>6.76018003833456</v>
      </c>
    </row>
    <row r="5012" customFormat="false" ht="15" hidden="false" customHeight="false" outlineLevel="0" collapsed="false">
      <c r="A5012" s="0" t="n">
        <f aca="false">Data!C5012</f>
        <v>0.0157</v>
      </c>
      <c r="B5012" s="0" t="n">
        <f aca="false">Data!C5013</f>
        <v>0.0157</v>
      </c>
      <c r="C5012" s="0" t="n">
        <f aca="false">Summary!$B$8+(A5012-Summary!$B$8)*EXP(-Summary!$B$7*Summary!$B$3)</f>
        <v>0.0156993853420788</v>
      </c>
      <c r="D5012" s="0" t="n">
        <f aca="false">Summary!$B$9^2*(1-EXP(-2*Summary!$B$7*Summary!$B$3))/(2*Summary!$B$7)</f>
        <v>2.13796991461712E-007</v>
      </c>
      <c r="E5012" s="0" t="n">
        <f aca="false">LN(NORMDIST(B5012,C5012,SQRT(D5012),FALSE()))</f>
        <v>6.76018003833456</v>
      </c>
    </row>
    <row r="5013" customFormat="false" ht="15" hidden="false" customHeight="false" outlineLevel="0" collapsed="false">
      <c r="A5013" s="0" t="n">
        <f aca="false">Data!C5013</f>
        <v>0.0157</v>
      </c>
      <c r="B5013" s="0" t="n">
        <f aca="false">Data!C5014</f>
        <v>0.0155</v>
      </c>
      <c r="C5013" s="0" t="n">
        <f aca="false">Summary!$B$8+(A5013-Summary!$B$8)*EXP(-Summary!$B$7*Summary!$B$3)</f>
        <v>0.0156993853420788</v>
      </c>
      <c r="D5013" s="0" t="n">
        <f aca="false">Summary!$B$9^2*(1-EXP(-2*Summary!$B$7*Summary!$B$3))/(2*Summary!$B$7)</f>
        <v>2.13796991461712E-007</v>
      </c>
      <c r="E5013" s="0" t="n">
        <f aca="false">LN(NORMDIST(B5013,C5013,SQRT(D5013),FALSE()))</f>
        <v>6.66720834458029</v>
      </c>
    </row>
    <row r="5014" customFormat="false" ht="15" hidden="false" customHeight="false" outlineLevel="0" collapsed="false">
      <c r="A5014" s="0" t="n">
        <f aca="false">Data!C5014</f>
        <v>0.0155</v>
      </c>
      <c r="B5014" s="0" t="n">
        <f aca="false">Data!C5015</f>
        <v>0.0156</v>
      </c>
      <c r="C5014" s="0" t="n">
        <f aca="false">Summary!$B$8+(A5014-Summary!$B$8)*EXP(-Summary!$B$7*Summary!$B$3)</f>
        <v>0.0154994672718143</v>
      </c>
      <c r="D5014" s="0" t="n">
        <f aca="false">Summary!$B$9^2*(1-EXP(-2*Summary!$B$7*Summary!$B$3))/(2*Summary!$B$7)</f>
        <v>2.13796991461712E-007</v>
      </c>
      <c r="E5014" s="0" t="n">
        <f aca="false">LN(NORMDIST(B5014,C5014,SQRT(D5014),FALSE()))</f>
        <v>6.73654441193263</v>
      </c>
    </row>
    <row r="5015" customFormat="false" ht="15" hidden="false" customHeight="false" outlineLevel="0" collapsed="false">
      <c r="A5015" s="0" t="n">
        <f aca="false">Data!C5015</f>
        <v>0.0156</v>
      </c>
      <c r="B5015" s="0" t="n">
        <f aca="false">Data!C5016</f>
        <v>0.0156</v>
      </c>
      <c r="C5015" s="0" t="n">
        <f aca="false">Summary!$B$8+(A5015-Summary!$B$8)*EXP(-Summary!$B$7*Summary!$B$3)</f>
        <v>0.0155994263069466</v>
      </c>
      <c r="D5015" s="0" t="n">
        <f aca="false">Summary!$B$9^2*(1-EXP(-2*Summary!$B$7*Summary!$B$3))/(2*Summary!$B$7)</f>
        <v>2.13796991461712E-007</v>
      </c>
      <c r="E5015" s="0" t="n">
        <f aca="false">LN(NORMDIST(B5015,C5015,SQRT(D5015),FALSE()))</f>
        <v>6.76018015218238</v>
      </c>
    </row>
    <row r="5016" customFormat="false" ht="15" hidden="false" customHeight="false" outlineLevel="0" collapsed="false">
      <c r="A5016" s="0" t="n">
        <f aca="false">Data!C5016</f>
        <v>0.0156</v>
      </c>
      <c r="B5016" s="0" t="n">
        <f aca="false">Data!C5017</f>
        <v>0.0155</v>
      </c>
      <c r="C5016" s="0" t="n">
        <f aca="false">Summary!$B$8+(A5016-Summary!$B$8)*EXP(-Summary!$B$7*Summary!$B$3)</f>
        <v>0.0155994263069466</v>
      </c>
      <c r="D5016" s="0" t="n">
        <f aca="false">Summary!$B$9^2*(1-EXP(-2*Summary!$B$7*Summary!$B$3))/(2*Summary!$B$7)</f>
        <v>2.13796991461712E-007</v>
      </c>
      <c r="E5016" s="0" t="n">
        <f aca="false">LN(NORMDIST(B5016,C5016,SQRT(D5016),FALSE()))</f>
        <v>6.73706181613441</v>
      </c>
    </row>
    <row r="5017" customFormat="false" ht="15" hidden="false" customHeight="false" outlineLevel="0" collapsed="false">
      <c r="A5017" s="0" t="n">
        <f aca="false">Data!C5017</f>
        <v>0.0155</v>
      </c>
      <c r="B5017" s="0" t="n">
        <f aca="false">Data!C5018</f>
        <v>0.0155</v>
      </c>
      <c r="C5017" s="0" t="n">
        <f aca="false">Summary!$B$8+(A5017-Summary!$B$8)*EXP(-Summary!$B$7*Summary!$B$3)</f>
        <v>0.0154994672718143</v>
      </c>
      <c r="D5017" s="0" t="n">
        <f aca="false">Summary!$B$9^2*(1-EXP(-2*Summary!$B$7*Summary!$B$3))/(2*Summary!$B$7)</f>
        <v>2.13796991461712E-007</v>
      </c>
      <c r="E5017" s="0" t="n">
        <f aca="false">LN(NORMDIST(B5017,C5017,SQRT(D5017),FALSE()))</f>
        <v>6.76018025818106</v>
      </c>
    </row>
    <row r="5018" customFormat="false" ht="15" hidden="false" customHeight="false" outlineLevel="0" collapsed="false">
      <c r="A5018" s="0" t="n">
        <f aca="false">Data!C5018</f>
        <v>0.0155</v>
      </c>
      <c r="B5018" s="0" t="n">
        <f aca="false">Data!C5019</f>
        <v>0.0154</v>
      </c>
      <c r="C5018" s="0" t="n">
        <f aca="false">Summary!$B$8+(A5018-Summary!$B$8)*EXP(-Summary!$B$7*Summary!$B$3)</f>
        <v>0.0154994672718143</v>
      </c>
      <c r="D5018" s="0" t="n">
        <f aca="false">Summary!$B$9^2*(1-EXP(-2*Summary!$B$7*Summary!$B$3))/(2*Summary!$B$7)</f>
        <v>2.13796991461712E-007</v>
      </c>
      <c r="E5018" s="0" t="n">
        <f aca="false">LN(NORMDIST(B5018,C5018,SQRT(D5018),FALSE()))</f>
        <v>6.73704276149501</v>
      </c>
    </row>
    <row r="5019" customFormat="false" ht="15" hidden="false" customHeight="false" outlineLevel="0" collapsed="false">
      <c r="A5019" s="0" t="n">
        <f aca="false">Data!C5019</f>
        <v>0.0154</v>
      </c>
      <c r="B5019" s="0" t="n">
        <f aca="false">Data!C5020</f>
        <v>0.0155</v>
      </c>
      <c r="C5019" s="0" t="n">
        <f aca="false">Summary!$B$8+(A5019-Summary!$B$8)*EXP(-Summary!$B$7*Summary!$B$3)</f>
        <v>0.0153995082366821</v>
      </c>
      <c r="D5019" s="0" t="n">
        <f aca="false">Summary!$B$9^2*(1-EXP(-2*Summary!$B$7*Summary!$B$3))/(2*Summary!$B$7)</f>
        <v>2.13796991461712E-007</v>
      </c>
      <c r="E5019" s="0" t="n">
        <f aca="false">LN(NORMDIST(B5019,C5019,SQRT(D5019),FALSE()))</f>
        <v>6.73656367072026</v>
      </c>
    </row>
    <row r="5020" customFormat="false" ht="15" hidden="false" customHeight="false" outlineLevel="0" collapsed="false">
      <c r="A5020" s="0" t="n">
        <f aca="false">Data!C5020</f>
        <v>0.0155</v>
      </c>
      <c r="B5020" s="0" t="n">
        <f aca="false">Data!C5021</f>
        <v>0.0157</v>
      </c>
      <c r="C5020" s="0" t="n">
        <f aca="false">Summary!$B$8+(A5020-Summary!$B$8)*EXP(-Summary!$B$7*Summary!$B$3)</f>
        <v>0.0154994672718143</v>
      </c>
      <c r="D5020" s="0" t="n">
        <f aca="false">Summary!$B$9^2*(1-EXP(-2*Summary!$B$7*Summary!$B$3))/(2*Summary!$B$7)</f>
        <v>2.13796991461712E-007</v>
      </c>
      <c r="E5020" s="0" t="n">
        <f aca="false">LN(NORMDIST(B5020,C5020,SQRT(D5020),FALSE()))</f>
        <v>6.66613522274971</v>
      </c>
    </row>
    <row r="5021" customFormat="false" ht="15" hidden="false" customHeight="false" outlineLevel="0" collapsed="false">
      <c r="A5021" s="0" t="n">
        <f aca="false">Data!C5021</f>
        <v>0.0157</v>
      </c>
      <c r="B5021" s="0" t="n">
        <f aca="false">Data!C5022</f>
        <v>0.0156</v>
      </c>
      <c r="C5021" s="0" t="n">
        <f aca="false">Summary!$B$8+(A5021-Summary!$B$8)*EXP(-Summary!$B$7*Summary!$B$3)</f>
        <v>0.0156993853420788</v>
      </c>
      <c r="D5021" s="0" t="n">
        <f aca="false">Summary!$B$9^2*(1-EXP(-2*Summary!$B$7*Summary!$B$3))/(2*Summary!$B$7)</f>
        <v>2.13796991461712E-007</v>
      </c>
      <c r="E5021" s="0" t="n">
        <f aca="false">LN(NORMDIST(B5021,C5021,SQRT(D5021),FALSE()))</f>
        <v>6.73708086292467</v>
      </c>
    </row>
    <row r="5022" customFormat="false" ht="15" hidden="false" customHeight="false" outlineLevel="0" collapsed="false">
      <c r="A5022" s="0" t="n">
        <f aca="false">Data!C5022</f>
        <v>0.0156</v>
      </c>
      <c r="B5022" s="0" t="n">
        <f aca="false">Data!C5023</f>
        <v>0.0157</v>
      </c>
      <c r="C5022" s="0" t="n">
        <f aca="false">Summary!$B$8+(A5022-Summary!$B$8)*EXP(-Summary!$B$7*Summary!$B$3)</f>
        <v>0.0155994263069466</v>
      </c>
      <c r="D5022" s="0" t="n">
        <f aca="false">Summary!$B$9^2*(1-EXP(-2*Summary!$B$7*Summary!$B$3))/(2*Summary!$B$7)</f>
        <v>2.13796991461712E-007</v>
      </c>
      <c r="E5022" s="0" t="n">
        <f aca="false">LN(NORMDIST(B5022,C5022,SQRT(D5022),FALSE()))</f>
        <v>6.73652514529586</v>
      </c>
    </row>
    <row r="5023" customFormat="false" ht="15" hidden="false" customHeight="false" outlineLevel="0" collapsed="false">
      <c r="A5023" s="0" t="n">
        <f aca="false">Data!C5023</f>
        <v>0.0157</v>
      </c>
      <c r="B5023" s="0" t="n">
        <f aca="false">Data!C5024</f>
        <v>0.0155</v>
      </c>
      <c r="C5023" s="0" t="n">
        <f aca="false">Summary!$B$8+(A5023-Summary!$B$8)*EXP(-Summary!$B$7*Summary!$B$3)</f>
        <v>0.0156993853420788</v>
      </c>
      <c r="D5023" s="0" t="n">
        <f aca="false">Summary!$B$9^2*(1-EXP(-2*Summary!$B$7*Summary!$B$3))/(2*Summary!$B$7)</f>
        <v>2.13796991461712E-007</v>
      </c>
      <c r="E5023" s="0" t="n">
        <f aca="false">LN(NORMDIST(B5023,C5023,SQRT(D5023),FALSE()))</f>
        <v>6.66720834458029</v>
      </c>
    </row>
    <row r="5024" customFormat="false" ht="15" hidden="false" customHeight="false" outlineLevel="0" collapsed="false">
      <c r="A5024" s="0" t="n">
        <f aca="false">Data!C5024</f>
        <v>0.0155</v>
      </c>
      <c r="B5024" s="0" t="n">
        <f aca="false">Data!C5025</f>
        <v>0.0157</v>
      </c>
      <c r="C5024" s="0" t="n">
        <f aca="false">Summary!$B$8+(A5024-Summary!$B$8)*EXP(-Summary!$B$7*Summary!$B$3)</f>
        <v>0.0154994672718143</v>
      </c>
      <c r="D5024" s="0" t="n">
        <f aca="false">Summary!$B$9^2*(1-EXP(-2*Summary!$B$7*Summary!$B$3))/(2*Summary!$B$7)</f>
        <v>2.13796991461712E-007</v>
      </c>
      <c r="E5024" s="0" t="n">
        <f aca="false">LN(NORMDIST(B5024,C5024,SQRT(D5024),FALSE()))</f>
        <v>6.66613522274971</v>
      </c>
    </row>
    <row r="5025" customFormat="false" ht="15" hidden="false" customHeight="false" outlineLevel="0" collapsed="false">
      <c r="A5025" s="0" t="n">
        <f aca="false">Data!C5025</f>
        <v>0.0157</v>
      </c>
      <c r="B5025" s="0" t="n">
        <f aca="false">Data!C5026</f>
        <v>0.0157</v>
      </c>
      <c r="C5025" s="0" t="n">
        <f aca="false">Summary!$B$8+(A5025-Summary!$B$8)*EXP(-Summary!$B$7*Summary!$B$3)</f>
        <v>0.0156993853420788</v>
      </c>
      <c r="D5025" s="0" t="n">
        <f aca="false">Summary!$B$9^2*(1-EXP(-2*Summary!$B$7*Summary!$B$3))/(2*Summary!$B$7)</f>
        <v>2.13796991461712E-007</v>
      </c>
      <c r="E5025" s="0" t="n">
        <f aca="false">LN(NORMDIST(B5025,C5025,SQRT(D5025),FALSE()))</f>
        <v>6.76018003833456</v>
      </c>
    </row>
    <row r="5026" customFormat="false" ht="15" hidden="false" customHeight="false" outlineLevel="0" collapsed="false">
      <c r="A5026" s="0" t="n">
        <f aca="false">Data!C5026</f>
        <v>0.0157</v>
      </c>
      <c r="B5026" s="0" t="n">
        <f aca="false">Data!C5027</f>
        <v>0.0157</v>
      </c>
      <c r="C5026" s="0" t="n">
        <f aca="false">Summary!$B$8+(A5026-Summary!$B$8)*EXP(-Summary!$B$7*Summary!$B$3)</f>
        <v>0.0156993853420788</v>
      </c>
      <c r="D5026" s="0" t="n">
        <f aca="false">Summary!$B$9^2*(1-EXP(-2*Summary!$B$7*Summary!$B$3))/(2*Summary!$B$7)</f>
        <v>2.13796991461712E-007</v>
      </c>
      <c r="E5026" s="0" t="n">
        <f aca="false">LN(NORMDIST(B5026,C5026,SQRT(D5026),FALSE()))</f>
        <v>6.76018003833456</v>
      </c>
    </row>
    <row r="5027" customFormat="false" ht="15" hidden="false" customHeight="false" outlineLevel="0" collapsed="false">
      <c r="A5027" s="0" t="n">
        <f aca="false">Data!C5027</f>
        <v>0.0157</v>
      </c>
      <c r="B5027" s="0" t="n">
        <f aca="false">Data!C5028</f>
        <v>0.0157</v>
      </c>
      <c r="C5027" s="0" t="n">
        <f aca="false">Summary!$B$8+(A5027-Summary!$B$8)*EXP(-Summary!$B$7*Summary!$B$3)</f>
        <v>0.0156993853420788</v>
      </c>
      <c r="D5027" s="0" t="n">
        <f aca="false">Summary!$B$9^2*(1-EXP(-2*Summary!$B$7*Summary!$B$3))/(2*Summary!$B$7)</f>
        <v>2.13796991461712E-007</v>
      </c>
      <c r="E5027" s="0" t="n">
        <f aca="false">LN(NORMDIST(B5027,C5027,SQRT(D5027),FALSE()))</f>
        <v>6.76018003833456</v>
      </c>
    </row>
    <row r="5028" customFormat="false" ht="15" hidden="false" customHeight="false" outlineLevel="0" collapsed="false">
      <c r="A5028" s="0" t="n">
        <f aca="false">Data!C5028</f>
        <v>0.0157</v>
      </c>
      <c r="B5028" s="0" t="n">
        <f aca="false">Data!C5029</f>
        <v>0.0156</v>
      </c>
      <c r="C5028" s="0" t="n">
        <f aca="false">Summary!$B$8+(A5028-Summary!$B$8)*EXP(-Summary!$B$7*Summary!$B$3)</f>
        <v>0.0156993853420788</v>
      </c>
      <c r="D5028" s="0" t="n">
        <f aca="false">Summary!$B$9^2*(1-EXP(-2*Summary!$B$7*Summary!$B$3))/(2*Summary!$B$7)</f>
        <v>2.13796991461712E-007</v>
      </c>
      <c r="E5028" s="0" t="n">
        <f aca="false">LN(NORMDIST(B5028,C5028,SQRT(D5028),FALSE()))</f>
        <v>6.73708086292467</v>
      </c>
    </row>
    <row r="5029" customFormat="false" ht="15" hidden="false" customHeight="false" outlineLevel="0" collapsed="false">
      <c r="A5029" s="0" t="n">
        <f aca="false">Data!C5029</f>
        <v>0.0156</v>
      </c>
      <c r="B5029" s="0" t="n">
        <f aca="false">Data!C5030</f>
        <v>0.0158</v>
      </c>
      <c r="C5029" s="0" t="n">
        <f aca="false">Summary!$B$8+(A5029-Summary!$B$8)*EXP(-Summary!$B$7*Summary!$B$3)</f>
        <v>0.0155994263069466</v>
      </c>
      <c r="D5029" s="0" t="n">
        <f aca="false">Summary!$B$9^2*(1-EXP(-2*Summary!$B$7*Summary!$B$3))/(2*Summary!$B$7)</f>
        <v>2.13796991461712E-007</v>
      </c>
      <c r="E5029" s="0" t="n">
        <f aca="false">LN(NORMDIST(B5029,C5029,SQRT(D5029),FALSE()))</f>
        <v>6.66609679547486</v>
      </c>
    </row>
    <row r="5030" customFormat="false" ht="15" hidden="false" customHeight="false" outlineLevel="0" collapsed="false">
      <c r="A5030" s="0" t="n">
        <f aca="false">Data!C5030</f>
        <v>0.0158</v>
      </c>
      <c r="B5030" s="0" t="n">
        <f aca="false">Data!C5031</f>
        <v>0.0157</v>
      </c>
      <c r="C5030" s="0" t="n">
        <f aca="false">Summary!$B$8+(A5030-Summary!$B$8)*EXP(-Summary!$B$7*Summary!$B$3)</f>
        <v>0.0157993443772111</v>
      </c>
      <c r="D5030" s="0" t="n">
        <f aca="false">Summary!$B$9^2*(1-EXP(-2*Summary!$B$7*Summary!$B$3))/(2*Summary!$B$7)</f>
        <v>2.13796991461712E-007</v>
      </c>
      <c r="E5030" s="0" t="n">
        <f aca="false">LN(NORMDIST(B5030,C5030,SQRT(D5030),FALSE()))</f>
        <v>6.73709990186581</v>
      </c>
    </row>
    <row r="5031" customFormat="false" ht="15" hidden="false" customHeight="false" outlineLevel="0" collapsed="false">
      <c r="A5031" s="0" t="n">
        <f aca="false">Data!C5031</f>
        <v>0.0157</v>
      </c>
      <c r="B5031" s="0" t="n">
        <f aca="false">Data!C5032</f>
        <v>0.0158</v>
      </c>
      <c r="C5031" s="0" t="n">
        <f aca="false">Summary!$B$8+(A5031-Summary!$B$8)*EXP(-Summary!$B$7*Summary!$B$3)</f>
        <v>0.0156993853420788</v>
      </c>
      <c r="D5031" s="0" t="n">
        <f aca="false">Summary!$B$9^2*(1-EXP(-2*Summary!$B$7*Summary!$B$3))/(2*Summary!$B$7)</f>
        <v>2.13796991461712E-007</v>
      </c>
      <c r="E5031" s="0" t="n">
        <f aca="false">LN(NORMDIST(B5031,C5031,SQRT(D5031),FALSE()))</f>
        <v>6.73650587080997</v>
      </c>
    </row>
    <row r="5032" customFormat="false" ht="15" hidden="false" customHeight="false" outlineLevel="0" collapsed="false">
      <c r="A5032" s="0" t="n">
        <f aca="false">Data!C5032</f>
        <v>0.0158</v>
      </c>
      <c r="B5032" s="0" t="n">
        <f aca="false">Data!C5033</f>
        <v>0.0159</v>
      </c>
      <c r="C5032" s="0" t="n">
        <f aca="false">Summary!$B$8+(A5032-Summary!$B$8)*EXP(-Summary!$B$7*Summary!$B$3)</f>
        <v>0.0157993443772111</v>
      </c>
      <c r="D5032" s="0" t="n">
        <f aca="false">Summary!$B$9^2*(1-EXP(-2*Summary!$B$7*Summary!$B$3))/(2*Summary!$B$7)</f>
        <v>2.13796991461712E-007</v>
      </c>
      <c r="E5032" s="0" t="n">
        <f aca="false">LN(NORMDIST(B5032,C5032,SQRT(D5032),FALSE()))</f>
        <v>6.73648658847494</v>
      </c>
    </row>
    <row r="5033" customFormat="false" ht="15" hidden="false" customHeight="false" outlineLevel="0" collapsed="false">
      <c r="A5033" s="0" t="n">
        <f aca="false">Data!C5033</f>
        <v>0.0159</v>
      </c>
      <c r="B5033" s="0" t="n">
        <f aca="false">Data!C5034</f>
        <v>0.0158</v>
      </c>
      <c r="C5033" s="0" t="n">
        <f aca="false">Summary!$B$8+(A5033-Summary!$B$8)*EXP(-Summary!$B$7*Summary!$B$3)</f>
        <v>0.0158993034123433</v>
      </c>
      <c r="D5033" s="0" t="n">
        <f aca="false">Summary!$B$9^2*(1-EXP(-2*Summary!$B$7*Summary!$B$3))/(2*Summary!$B$7)</f>
        <v>2.13796991461712E-007</v>
      </c>
      <c r="E5033" s="0" t="n">
        <f aca="false">LN(NORMDIST(B5033,C5033,SQRT(D5033),FALSE()))</f>
        <v>6.73711893295781</v>
      </c>
    </row>
    <row r="5034" customFormat="false" ht="15" hidden="false" customHeight="false" outlineLevel="0" collapsed="false">
      <c r="A5034" s="0" t="n">
        <f aca="false">Data!C5034</f>
        <v>0.0158</v>
      </c>
      <c r="B5034" s="0" t="n">
        <f aca="false">Data!C5035</f>
        <v>0.0158</v>
      </c>
      <c r="C5034" s="0" t="n">
        <f aca="false">Summary!$B$8+(A5034-Summary!$B$8)*EXP(-Summary!$B$7*Summary!$B$3)</f>
        <v>0.0157993443772111</v>
      </c>
      <c r="D5034" s="0" t="n">
        <f aca="false">Summary!$B$9^2*(1-EXP(-2*Summary!$B$7*Summary!$B$3))/(2*Summary!$B$7)</f>
        <v>2.13796991461712E-007</v>
      </c>
      <c r="E5034" s="0" t="n">
        <f aca="false">LN(NORMDIST(B5034,C5034,SQRT(D5034),FALSE()))</f>
        <v>6.76017991663762</v>
      </c>
    </row>
    <row r="5035" customFormat="false" ht="15" hidden="false" customHeight="false" outlineLevel="0" collapsed="false">
      <c r="A5035" s="0" t="n">
        <f aca="false">Data!C5035</f>
        <v>0.0158</v>
      </c>
      <c r="B5035" s="0" t="n">
        <f aca="false">Data!C5036</f>
        <v>0.0158</v>
      </c>
      <c r="C5035" s="0" t="n">
        <f aca="false">Summary!$B$8+(A5035-Summary!$B$8)*EXP(-Summary!$B$7*Summary!$B$3)</f>
        <v>0.0157993443772111</v>
      </c>
      <c r="D5035" s="0" t="n">
        <f aca="false">Summary!$B$9^2*(1-EXP(-2*Summary!$B$7*Summary!$B$3))/(2*Summary!$B$7)</f>
        <v>2.13796991461712E-007</v>
      </c>
      <c r="E5035" s="0" t="n">
        <f aca="false">LN(NORMDIST(B5035,C5035,SQRT(D5035),FALSE()))</f>
        <v>6.76017991663762</v>
      </c>
    </row>
    <row r="5036" customFormat="false" ht="15" hidden="false" customHeight="false" outlineLevel="0" collapsed="false">
      <c r="A5036" s="0" t="n">
        <f aca="false">Data!C5036</f>
        <v>0.0158</v>
      </c>
      <c r="B5036" s="0" t="n">
        <f aca="false">Data!C5037</f>
        <v>0.0158</v>
      </c>
      <c r="C5036" s="0" t="n">
        <f aca="false">Summary!$B$8+(A5036-Summary!$B$8)*EXP(-Summary!$B$7*Summary!$B$3)</f>
        <v>0.0157993443772111</v>
      </c>
      <c r="D5036" s="0" t="n">
        <f aca="false">Summary!$B$9^2*(1-EXP(-2*Summary!$B$7*Summary!$B$3))/(2*Summary!$B$7)</f>
        <v>2.13796991461712E-007</v>
      </c>
      <c r="E5036" s="0" t="n">
        <f aca="false">LN(NORMDIST(B5036,C5036,SQRT(D5036),FALSE()))</f>
        <v>6.76017991663762</v>
      </c>
    </row>
    <row r="5037" customFormat="false" ht="15" hidden="false" customHeight="false" outlineLevel="0" collapsed="false">
      <c r="A5037" s="0" t="n">
        <f aca="false">Data!C5037</f>
        <v>0.0158</v>
      </c>
      <c r="B5037" s="0" t="n">
        <f aca="false">Data!C5038</f>
        <v>0.0156</v>
      </c>
      <c r="C5037" s="0" t="n">
        <f aca="false">Summary!$B$8+(A5037-Summary!$B$8)*EXP(-Summary!$B$7*Summary!$B$3)</f>
        <v>0.0157993443772111</v>
      </c>
      <c r="D5037" s="0" t="n">
        <f aca="false">Summary!$B$9^2*(1-EXP(-2*Summary!$B$7*Summary!$B$3))/(2*Summary!$B$7)</f>
        <v>2.13796991461712E-007</v>
      </c>
      <c r="E5037" s="0" t="n">
        <f aca="false">LN(NORMDIST(B5037,C5037,SQRT(D5037),FALSE()))</f>
        <v>6.66724654415951</v>
      </c>
    </row>
    <row r="5038" customFormat="false" ht="15" hidden="false" customHeight="false" outlineLevel="0" collapsed="false">
      <c r="A5038" s="0" t="n">
        <f aca="false">Data!C5038</f>
        <v>0.0156</v>
      </c>
      <c r="B5038" s="0" t="n">
        <f aca="false">Data!C5039</f>
        <v>0.0153</v>
      </c>
      <c r="C5038" s="0" t="n">
        <f aca="false">Summary!$B$8+(A5038-Summary!$B$8)*EXP(-Summary!$B$7*Summary!$B$3)</f>
        <v>0.0155994263069466</v>
      </c>
      <c r="D5038" s="0" t="n">
        <f aca="false">Summary!$B$9^2*(1-EXP(-2*Summary!$B$7*Summary!$B$3))/(2*Summary!$B$7)</f>
        <v>2.13796991461712E-007</v>
      </c>
      <c r="E5038" s="0" t="n">
        <f aca="false">LN(NORMDIST(B5038,C5038,SQRT(D5038),FALSE()))</f>
        <v>6.55050511523501</v>
      </c>
    </row>
    <row r="5039" customFormat="false" ht="15" hidden="false" customHeight="false" outlineLevel="0" collapsed="false">
      <c r="A5039" s="0" t="n">
        <f aca="false">Data!C5039</f>
        <v>0.0153</v>
      </c>
      <c r="B5039" s="0" t="n">
        <f aca="false">Data!C5040</f>
        <v>0.0153</v>
      </c>
      <c r="C5039" s="0" t="n">
        <f aca="false">Summary!$B$8+(A5039-Summary!$B$8)*EXP(-Summary!$B$7*Summary!$B$3)</f>
        <v>0.0152995492015499</v>
      </c>
      <c r="D5039" s="0" t="n">
        <f aca="false">Summary!$B$9^2*(1-EXP(-2*Summary!$B$7*Summary!$B$3))/(2*Summary!$B$7)</f>
        <v>2.13796991461712E-007</v>
      </c>
      <c r="E5039" s="0" t="n">
        <f aca="false">LN(NORMDIST(B5039,C5039,SQRT(D5039),FALSE()))</f>
        <v>6.76018044663104</v>
      </c>
    </row>
    <row r="5040" customFormat="false" ht="15" hidden="false" customHeight="false" outlineLevel="0" collapsed="false">
      <c r="A5040" s="0" t="n">
        <f aca="false">Data!C5040</f>
        <v>0.0153</v>
      </c>
      <c r="B5040" s="0" t="n">
        <f aca="false">Data!C5041</f>
        <v>0.0153</v>
      </c>
      <c r="C5040" s="0" t="n">
        <f aca="false">Summary!$B$8+(A5040-Summary!$B$8)*EXP(-Summary!$B$7*Summary!$B$3)</f>
        <v>0.0152995492015499</v>
      </c>
      <c r="D5040" s="0" t="n">
        <f aca="false">Summary!$B$9^2*(1-EXP(-2*Summary!$B$7*Summary!$B$3))/(2*Summary!$B$7)</f>
        <v>2.13796991461712E-007</v>
      </c>
      <c r="E5040" s="0" t="n">
        <f aca="false">LN(NORMDIST(B5040,C5040,SQRT(D5040),FALSE()))</f>
        <v>6.76018044663104</v>
      </c>
    </row>
    <row r="5041" customFormat="false" ht="15" hidden="false" customHeight="false" outlineLevel="0" collapsed="false">
      <c r="A5041" s="0" t="n">
        <f aca="false">Data!C5041</f>
        <v>0.0153</v>
      </c>
      <c r="B5041" s="0" t="n">
        <f aca="false">Data!C5042</f>
        <v>0.0145</v>
      </c>
      <c r="C5041" s="0" t="n">
        <f aca="false">Summary!$B$8+(A5041-Summary!$B$8)*EXP(-Summary!$B$7*Summary!$B$3)</f>
        <v>0.0152995492015499</v>
      </c>
      <c r="D5041" s="0" t="n">
        <f aca="false">Summary!$B$9^2*(1-EXP(-2*Summary!$B$7*Summary!$B$3))/(2*Summary!$B$7)</f>
        <v>2.13796991461712E-007</v>
      </c>
      <c r="E5041" s="0" t="n">
        <f aca="false">LN(NORMDIST(B5041,C5041,SQRT(D5041),FALSE()))</f>
        <v>5.26512030076774</v>
      </c>
    </row>
    <row r="5042" customFormat="false" ht="15" hidden="false" customHeight="false" outlineLevel="0" collapsed="false">
      <c r="A5042" s="0" t="n">
        <f aca="false">Data!C5042</f>
        <v>0.0145</v>
      </c>
      <c r="B5042" s="0" t="n">
        <f aca="false">Data!C5043</f>
        <v>0.0127</v>
      </c>
      <c r="C5042" s="0" t="n">
        <f aca="false">Summary!$B$8+(A5042-Summary!$B$8)*EXP(-Summary!$B$7*Summary!$B$3)</f>
        <v>0.0144998769204919</v>
      </c>
      <c r="D5042" s="0" t="n">
        <f aca="false">Summary!$B$9^2*(1-EXP(-2*Summary!$B$7*Summary!$B$3))/(2*Summary!$B$7)</f>
        <v>2.13796991461712E-007</v>
      </c>
      <c r="E5042" s="0" t="n">
        <f aca="false">LN(NORMDIST(B5042,C5042,SQRT(D5042),FALSE()))</f>
        <v>-0.816064437713914</v>
      </c>
    </row>
    <row r="5043" customFormat="false" ht="15" hidden="false" customHeight="false" outlineLevel="0" collapsed="false">
      <c r="A5043" s="0" t="n">
        <f aca="false">Data!C5043</f>
        <v>0.0127</v>
      </c>
      <c r="B5043" s="0" t="n">
        <f aca="false">Data!C5044</f>
        <v>0.0113</v>
      </c>
      <c r="C5043" s="0" t="n">
        <f aca="false">Summary!$B$8+(A5043-Summary!$B$8)*EXP(-Summary!$B$7*Summary!$B$3)</f>
        <v>0.0127006142881116</v>
      </c>
      <c r="D5043" s="0" t="n">
        <f aca="false">Summary!$B$9^2*(1-EXP(-2*Summary!$B$7*Summary!$B$3))/(2*Summary!$B$7)</f>
        <v>2.13796991461712E-007</v>
      </c>
      <c r="E5043" s="0" t="n">
        <f aca="false">LN(NORMDIST(B5043,C5043,SQRT(D5043),FALSE()))</f>
        <v>2.17236990862707</v>
      </c>
    </row>
    <row r="5044" customFormat="false" ht="15" hidden="false" customHeight="false" outlineLevel="0" collapsed="false">
      <c r="A5044" s="0" t="n">
        <f aca="false">Data!C5044</f>
        <v>0.0113</v>
      </c>
      <c r="B5044" s="0" t="n">
        <f aca="false">Data!C5045</f>
        <v>0.0095</v>
      </c>
      <c r="C5044" s="0" t="n">
        <f aca="false">Summary!$B$8+(A5044-Summary!$B$8)*EXP(-Summary!$B$7*Summary!$B$3)</f>
        <v>0.0113011877962603</v>
      </c>
      <c r="D5044" s="0" t="n">
        <f aca="false">Summary!$B$9^2*(1-EXP(-2*Summary!$B$7*Summary!$B$3))/(2*Summary!$B$7)</f>
        <v>2.13796991461712E-007</v>
      </c>
      <c r="E5044" s="0" t="n">
        <f aca="false">LN(NORMDIST(B5044,C5044,SQRT(D5044),FALSE()))</f>
        <v>-0.827104229352481</v>
      </c>
    </row>
    <row r="5045" customFormat="false" ht="15" hidden="false" customHeight="false" outlineLevel="0" collapsed="false">
      <c r="A5045" s="0" t="n">
        <f aca="false">Data!C5045</f>
        <v>0.0095</v>
      </c>
      <c r="B5045" s="0" t="n">
        <f aca="false">Data!C5046</f>
        <v>0.0072</v>
      </c>
      <c r="C5045" s="0" t="n">
        <f aca="false">Summary!$B$8+(A5045-Summary!$B$8)*EXP(-Summary!$B$7*Summary!$B$3)</f>
        <v>0.00950192516387995</v>
      </c>
      <c r="D5045" s="0" t="n">
        <f aca="false">Summary!$B$9^2*(1-EXP(-2*Summary!$B$7*Summary!$B$3))/(2*Summary!$B$7)</f>
        <v>2.13796991461712E-007</v>
      </c>
      <c r="E5045" s="0" t="n">
        <f aca="false">LN(NORMDIST(B5045,C5045,SQRT(D5045),FALSE()))</f>
        <v>-5.63208761256061</v>
      </c>
    </row>
    <row r="5046" customFormat="false" ht="15" hidden="false" customHeight="false" outlineLevel="0" collapsed="false">
      <c r="A5046" s="0" t="n">
        <f aca="false">Data!C5046</f>
        <v>0.0072</v>
      </c>
      <c r="B5046" s="0" t="n">
        <f aca="false">Data!C5047</f>
        <v>0.0062</v>
      </c>
      <c r="C5046" s="0" t="n">
        <f aca="false">Summary!$B$8+(A5046-Summary!$B$8)*EXP(-Summary!$B$7*Summary!$B$3)</f>
        <v>0.00720286735583844</v>
      </c>
      <c r="D5046" s="0" t="n">
        <f aca="false">Summary!$B$9^2*(1-EXP(-2*Summary!$B$7*Summary!$B$3))/(2*Summary!$B$7)</f>
        <v>2.13796991461712E-007</v>
      </c>
      <c r="E5046" s="0" t="n">
        <f aca="false">LN(NORMDIST(B5046,C5046,SQRT(D5046),FALSE()))</f>
        <v>4.40808296548559</v>
      </c>
    </row>
    <row r="5047" customFormat="false" ht="15" hidden="false" customHeight="false" outlineLevel="0" collapsed="false">
      <c r="A5047" s="0" t="n">
        <f aca="false">Data!C5047</f>
        <v>0.0062</v>
      </c>
      <c r="B5047" s="0" t="n">
        <f aca="false">Data!C5048</f>
        <v>0.0045</v>
      </c>
      <c r="C5047" s="0" t="n">
        <f aca="false">Summary!$B$8+(A5047-Summary!$B$8)*EXP(-Summary!$B$7*Summary!$B$3)</f>
        <v>0.00620327700451604</v>
      </c>
      <c r="D5047" s="0" t="n">
        <f aca="false">Summary!$B$9^2*(1-EXP(-2*Summary!$B$7*Summary!$B$3))/(2*Summary!$B$7)</f>
        <v>2.13796991461712E-007</v>
      </c>
      <c r="E5047" s="0" t="n">
        <f aca="false">LN(NORMDIST(B5047,C5047,SQRT(D5047),FALSE()))</f>
        <v>-0.0246492440464474</v>
      </c>
    </row>
    <row r="5048" customFormat="false" ht="15" hidden="false" customHeight="false" outlineLevel="0" collapsed="false">
      <c r="A5048" s="0" t="n">
        <f aca="false">Data!C5048</f>
        <v>0.0045</v>
      </c>
      <c r="B5048" s="0" t="n">
        <f aca="false">Data!C5049</f>
        <v>0.0033</v>
      </c>
      <c r="C5048" s="0" t="n">
        <f aca="false">Summary!$B$8+(A5048-Summary!$B$8)*EXP(-Summary!$B$7*Summary!$B$3)</f>
        <v>0.00450397340726797</v>
      </c>
      <c r="D5048" s="0" t="n">
        <f aca="false">Summary!$B$9^2*(1-EXP(-2*Summary!$B$7*Summary!$B$3))/(2*Summary!$B$7)</f>
        <v>2.13796991461712E-007</v>
      </c>
      <c r="E5048" s="0" t="n">
        <f aca="false">LN(NORMDIST(B5048,C5048,SQRT(D5048),FALSE()))</f>
        <v>3.37016136292286</v>
      </c>
    </row>
    <row r="5049" customFormat="false" ht="15" hidden="false" customHeight="false" outlineLevel="0" collapsed="false">
      <c r="A5049" s="0" t="n">
        <f aca="false">Data!C5049</f>
        <v>0.0033</v>
      </c>
      <c r="B5049" s="0" t="n">
        <f aca="false">Data!C5050</f>
        <v>0.0044</v>
      </c>
      <c r="C5049" s="0" t="n">
        <f aca="false">Summary!$B$8+(A5049-Summary!$B$8)*EXP(-Summary!$B$7*Summary!$B$3)</f>
        <v>0.00330446498568109</v>
      </c>
      <c r="D5049" s="0" t="n">
        <f aca="false">Summary!$B$9^2*(1-EXP(-2*Summary!$B$7*Summary!$B$3))/(2*Summary!$B$7)</f>
        <v>2.13796991461712E-007</v>
      </c>
      <c r="E5049" s="0" t="n">
        <f aca="false">LN(NORMDIST(B5049,C5049,SQRT(D5049),FALSE()))</f>
        <v>3.95331970417195</v>
      </c>
    </row>
    <row r="5050" customFormat="false" ht="15" hidden="false" customHeight="false" outlineLevel="0" collapsed="false">
      <c r="A5050" s="0" t="n">
        <f aca="false">Data!C5050</f>
        <v>0.0044</v>
      </c>
      <c r="B5050" s="0" t="n">
        <f aca="false">Data!C5051</f>
        <v>0.0042</v>
      </c>
      <c r="C5050" s="0" t="n">
        <f aca="false">Summary!$B$8+(A5050-Summary!$B$8)*EXP(-Summary!$B$7*Summary!$B$3)</f>
        <v>0.00440401437213573</v>
      </c>
      <c r="D5050" s="0" t="n">
        <f aca="false">Summary!$B$9^2*(1-EXP(-2*Summary!$B$7*Summary!$B$3))/(2*Summary!$B$7)</f>
        <v>2.13796991461712E-007</v>
      </c>
      <c r="E5050" s="0" t="n">
        <f aca="false">LN(NORMDIST(B5050,C5050,SQRT(D5050),FALSE()))</f>
        <v>6.66284123588226</v>
      </c>
    </row>
    <row r="5051" customFormat="false" ht="15" hidden="false" customHeight="false" outlineLevel="0" collapsed="false">
      <c r="A5051" s="0" t="n">
        <f aca="false">Data!C5051</f>
        <v>0.0042</v>
      </c>
      <c r="B5051" s="0" t="n">
        <f aca="false">Data!C5052</f>
        <v>0.0033</v>
      </c>
      <c r="C5051" s="0" t="n">
        <f aca="false">Summary!$B$8+(A5051-Summary!$B$8)*EXP(-Summary!$B$7*Summary!$B$3)</f>
        <v>0.00420409630187125</v>
      </c>
      <c r="D5051" s="0" t="n">
        <f aca="false">Summary!$B$9^2*(1-EXP(-2*Summary!$B$7*Summary!$B$3))/(2*Summary!$B$7)</f>
        <v>2.13796991461712E-007</v>
      </c>
      <c r="E5051" s="0" t="n">
        <f aca="false">LN(NORMDIST(B5051,C5051,SQRT(D5051),FALSE()))</f>
        <v>4.84857749504226</v>
      </c>
    </row>
    <row r="5052" customFormat="false" ht="15" hidden="false" customHeight="false" outlineLevel="0" collapsed="false">
      <c r="A5052" s="0" t="n">
        <f aca="false">Data!C5052</f>
        <v>0.0033</v>
      </c>
      <c r="B5052" s="0" t="n">
        <f aca="false">Data!C5053</f>
        <v>0.0028</v>
      </c>
      <c r="C5052" s="0" t="n">
        <f aca="false">Summary!$B$8+(A5052-Summary!$B$8)*EXP(-Summary!$B$7*Summary!$B$3)</f>
        <v>0.00330446498568109</v>
      </c>
      <c r="D5052" s="0" t="n">
        <f aca="false">Summary!$B$9^2*(1-EXP(-2*Summary!$B$7*Summary!$B$3))/(2*Summary!$B$7)</f>
        <v>2.13796991461712E-007</v>
      </c>
      <c r="E5052" s="0" t="n">
        <f aca="false">LN(NORMDIST(B5052,C5052,SQRT(D5052),FALSE()))</f>
        <v>6.16502539599378</v>
      </c>
    </row>
    <row r="5053" customFormat="false" ht="15" hidden="false" customHeight="false" outlineLevel="0" collapsed="false">
      <c r="A5053" s="0" t="n">
        <f aca="false">Data!C5053</f>
        <v>0.0028</v>
      </c>
      <c r="B5053" s="0" t="n">
        <f aca="false">Data!C5054</f>
        <v>0.0024</v>
      </c>
      <c r="C5053" s="0" t="n">
        <f aca="false">Summary!$B$8+(A5053-Summary!$B$8)*EXP(-Summary!$B$7*Summary!$B$3)</f>
        <v>0.00280466981001989</v>
      </c>
      <c r="D5053" s="0" t="n">
        <f aca="false">Summary!$B$9^2*(1-EXP(-2*Summary!$B$7*Summary!$B$3))/(2*Summary!$B$7)</f>
        <v>2.13796991461712E-007</v>
      </c>
      <c r="E5053" s="0" t="n">
        <f aca="false">LN(NORMDIST(B5053,C5053,SQRT(D5053),FALSE()))</f>
        <v>6.37720627378909</v>
      </c>
    </row>
    <row r="5054" customFormat="false" ht="15" hidden="false" customHeight="false" outlineLevel="0" collapsed="false">
      <c r="A5054" s="0" t="n">
        <f aca="false">Data!C5054</f>
        <v>0.0024</v>
      </c>
      <c r="B5054" s="0" t="n">
        <f aca="false">Data!C5055</f>
        <v>0.0019</v>
      </c>
      <c r="C5054" s="0" t="n">
        <f aca="false">Summary!$B$8+(A5054-Summary!$B$8)*EXP(-Summary!$B$7*Summary!$B$3)</f>
        <v>0.00240483366949093</v>
      </c>
      <c r="D5054" s="0" t="n">
        <f aca="false">Summary!$B$9^2*(1-EXP(-2*Summary!$B$7*Summary!$B$3))/(2*Summary!$B$7)</f>
        <v>2.13796991461712E-007</v>
      </c>
      <c r="E5054" s="0" t="n">
        <f aca="false">LN(NORMDIST(B5054,C5054,SQRT(D5054),FALSE()))</f>
        <v>6.16415514971268</v>
      </c>
    </row>
    <row r="5055" customFormat="false" ht="15" hidden="false" customHeight="false" outlineLevel="0" collapsed="false">
      <c r="A5055" s="0" t="n">
        <f aca="false">Data!C5055</f>
        <v>0.0019</v>
      </c>
      <c r="B5055" s="0" t="n">
        <f aca="false">Data!C5056</f>
        <v>0.0002</v>
      </c>
      <c r="C5055" s="0" t="n">
        <f aca="false">Summary!$B$8+(A5055-Summary!$B$8)*EXP(-Summary!$B$7*Summary!$B$3)</f>
        <v>0.00190503849382974</v>
      </c>
      <c r="D5055" s="0" t="n">
        <f aca="false">Summary!$B$9^2*(1-EXP(-2*Summary!$B$7*Summary!$B$3))/(2*Summary!$B$7)</f>
        <v>2.13796991461712E-007</v>
      </c>
      <c r="E5055" s="0" t="n">
        <f aca="false">LN(NORMDIST(B5055,C5055,SQRT(D5055),FALSE()))</f>
        <v>-0.0386899264877477</v>
      </c>
    </row>
    <row r="5056" customFormat="false" ht="15" hidden="false" customHeight="false" outlineLevel="0" collapsed="false">
      <c r="A5056" s="0" t="n">
        <f aca="false">Data!C5056</f>
        <v>0.0002</v>
      </c>
      <c r="B5056" s="0" t="n">
        <f aca="false">Data!C5057</f>
        <v>0.0004</v>
      </c>
      <c r="C5056" s="0" t="n">
        <f aca="false">Summary!$B$8+(A5056-Summary!$B$8)*EXP(-Summary!$B$7*Summary!$B$3)</f>
        <v>0.000205734896581662</v>
      </c>
      <c r="D5056" s="0" t="n">
        <f aca="false">Summary!$B$9^2*(1-EXP(-2*Summary!$B$7*Summary!$B$3))/(2*Summary!$B$7)</f>
        <v>2.13796991461712E-007</v>
      </c>
      <c r="E5056" s="0" t="n">
        <f aca="false">LN(NORMDIST(B5056,C5056,SQRT(D5056),FALSE()))</f>
        <v>6.67192212519986</v>
      </c>
    </row>
    <row r="5057" customFormat="false" ht="15" hidden="false" customHeight="false" outlineLevel="0" collapsed="false">
      <c r="A5057" s="0" t="n">
        <f aca="false">Data!C5057</f>
        <v>0.0004</v>
      </c>
      <c r="B5057" s="0" t="n">
        <f aca="false">Data!C5058</f>
        <v>0.0005</v>
      </c>
      <c r="C5057" s="0" t="n">
        <f aca="false">Summary!$B$8+(A5057-Summary!$B$8)*EXP(-Summary!$B$7*Summary!$B$3)</f>
        <v>0.000405652966846141</v>
      </c>
      <c r="D5057" s="0" t="n">
        <f aca="false">Summary!$B$9^2*(1-EXP(-2*Summary!$B$7*Summary!$B$3))/(2*Summary!$B$7)</f>
        <v>2.13796991461712E-007</v>
      </c>
      <c r="E5057" s="0" t="n">
        <f aca="false">LN(NORMDIST(B5057,C5057,SQRT(D5057),FALSE()))</f>
        <v>6.73936359746765</v>
      </c>
    </row>
    <row r="5058" customFormat="false" ht="15" hidden="false" customHeight="false" outlineLevel="0" collapsed="false">
      <c r="A5058" s="0" t="n">
        <f aca="false">Data!C5058</f>
        <v>0.0005</v>
      </c>
      <c r="B5058" s="0" t="n">
        <f aca="false">Data!C5059</f>
        <v>0.0002</v>
      </c>
      <c r="C5058" s="0" t="n">
        <f aca="false">Summary!$B$8+(A5058-Summary!$B$8)*EXP(-Summary!$B$7*Summary!$B$3)</f>
        <v>0.000505612001978382</v>
      </c>
      <c r="D5058" s="0" t="n">
        <f aca="false">Summary!$B$9^2*(1-EXP(-2*Summary!$B$7*Summary!$B$3))/(2*Summary!$B$7)</f>
        <v>2.13796991461712E-007</v>
      </c>
      <c r="E5058" s="0" t="n">
        <f aca="false">LN(NORMDIST(B5058,C5058,SQRT(D5058),FALSE()))</f>
        <v>6.54175246058822</v>
      </c>
    </row>
    <row r="5059" customFormat="false" ht="15" hidden="false" customHeight="false" outlineLevel="0" collapsed="false">
      <c r="A5059" s="0" t="n">
        <f aca="false">Data!C5059</f>
        <v>0.0002</v>
      </c>
      <c r="B5059" s="0" t="n">
        <f aca="false">Data!C5060</f>
        <v>0.0001</v>
      </c>
      <c r="C5059" s="0" t="n">
        <f aca="false">Summary!$B$8+(A5059-Summary!$B$8)*EXP(-Summary!$B$7*Summary!$B$3)</f>
        <v>0.000205734896581662</v>
      </c>
      <c r="D5059" s="0" t="n">
        <f aca="false">Summary!$B$9^2*(1-EXP(-2*Summary!$B$7*Summary!$B$3))/(2*Summary!$B$7)</f>
        <v>2.13796991461712E-007</v>
      </c>
      <c r="E5059" s="0" t="n">
        <f aca="false">LN(NORMDIST(B5059,C5059,SQRT(D5059),FALSE()))</f>
        <v>6.73403493106635</v>
      </c>
    </row>
    <row r="5060" customFormat="false" ht="15" hidden="false" customHeight="false" outlineLevel="0" collapsed="false">
      <c r="A5060" s="0" t="n">
        <f aca="false">Data!C5060</f>
        <v>0.0001</v>
      </c>
      <c r="B5060" s="0" t="n">
        <f aca="false">Data!C5061</f>
        <v>0</v>
      </c>
      <c r="C5060" s="0" t="n">
        <f aca="false">Summary!$B$8+(A5060-Summary!$B$8)*EXP(-Summary!$B$7*Summary!$B$3)</f>
        <v>0.000105775861449423</v>
      </c>
      <c r="D5060" s="0" t="n">
        <f aca="false">Summary!$B$9^2*(1-EXP(-2*Summary!$B$7*Summary!$B$3))/(2*Summary!$B$7)</f>
        <v>2.13796991461712E-007</v>
      </c>
      <c r="E5060" s="0" t="n">
        <f aca="false">LN(NORMDIST(B5060,C5060,SQRT(D5060),FALSE()))</f>
        <v>6.73401466766093</v>
      </c>
    </row>
    <row r="5061" customFormat="false" ht="15" hidden="false" customHeight="false" outlineLevel="0" collapsed="false">
      <c r="A5061" s="0" t="n">
        <f aca="false">Data!C5061</f>
        <v>0</v>
      </c>
      <c r="B5061" s="0" t="n">
        <f aca="false">Data!C5062</f>
        <v>0</v>
      </c>
      <c r="C5061" s="0" t="n">
        <f aca="false">Summary!$B$8+(A5061-Summary!$B$8)*EXP(-Summary!$B$7*Summary!$B$3)</f>
        <v>5.81682631718358E-006</v>
      </c>
      <c r="D5061" s="0" t="n">
        <f aca="false">Summary!$B$9^2*(1-EXP(-2*Summary!$B$7*Summary!$B$3))/(2*Summary!$B$7)</f>
        <v>2.13796991461712E-007</v>
      </c>
      <c r="E5061" s="0" t="n">
        <f aca="false">LN(NORMDIST(B5061,C5061,SQRT(D5061),FALSE()))</f>
        <v>6.76010179199486</v>
      </c>
    </row>
    <row r="5062" customFormat="false" ht="15" hidden="false" customHeight="false" outlineLevel="0" collapsed="false">
      <c r="A5062" s="0" t="n">
        <f aca="false">Data!C5062</f>
        <v>0</v>
      </c>
      <c r="B5062" s="0" t="n">
        <f aca="false">Data!C5063</f>
        <v>0.0003</v>
      </c>
      <c r="C5062" s="0" t="n">
        <f aca="false">Summary!$B$8+(A5062-Summary!$B$8)*EXP(-Summary!$B$7*Summary!$B$3)</f>
        <v>5.81682631718358E-006</v>
      </c>
      <c r="D5062" s="0" t="n">
        <f aca="false">Summary!$B$9^2*(1-EXP(-2*Summary!$B$7*Summary!$B$3))/(2*Summary!$B$7)</f>
        <v>2.13796991461712E-007</v>
      </c>
      <c r="E5062" s="0" t="n">
        <f aca="false">LN(NORMDIST(B5062,C5062,SQRT(D5062),FALSE()))</f>
        <v>6.55778392115339</v>
      </c>
    </row>
    <row r="5063" customFormat="false" ht="15" hidden="false" customHeight="false" outlineLevel="0" collapsed="false">
      <c r="A5063" s="0" t="n">
        <f aca="false">Data!C5063</f>
        <v>0.0003</v>
      </c>
      <c r="B5063" s="0" t="n">
        <f aca="false">Data!C5064</f>
        <v>0.0012</v>
      </c>
      <c r="C5063" s="0" t="n">
        <f aca="false">Summary!$B$8+(A5063-Summary!$B$8)*EXP(-Summary!$B$7*Summary!$B$3)</f>
        <v>0.000305693931713901</v>
      </c>
      <c r="D5063" s="0" t="n">
        <f aca="false">Summary!$B$9^2*(1-EXP(-2*Summary!$B$7*Summary!$B$3))/(2*Summary!$B$7)</f>
        <v>2.13796991461712E-007</v>
      </c>
      <c r="E5063" s="0" t="n">
        <f aca="false">LN(NORMDIST(B5063,C5063,SQRT(D5063),FALSE()))</f>
        <v>4.8897538913132</v>
      </c>
    </row>
    <row r="5064" customFormat="false" ht="15" hidden="false" customHeight="false" outlineLevel="0" collapsed="false">
      <c r="A5064" s="0" t="n">
        <f aca="false">Data!C5064</f>
        <v>0.0012</v>
      </c>
      <c r="B5064" s="0" t="n">
        <f aca="false">Data!C5065</f>
        <v>0.0011</v>
      </c>
      <c r="C5064" s="0" t="n">
        <f aca="false">Summary!$B$8+(A5064-Summary!$B$8)*EXP(-Summary!$B$7*Summary!$B$3)</f>
        <v>0.00120532524790406</v>
      </c>
      <c r="D5064" s="0" t="n">
        <f aca="false">Summary!$B$9^2*(1-EXP(-2*Summary!$B$7*Summary!$B$3))/(2*Summary!$B$7)</f>
        <v>2.13796991461712E-007</v>
      </c>
      <c r="E5064" s="0" t="n">
        <f aca="false">LN(NORMDIST(B5064,C5064,SQRT(D5064),FALSE()))</f>
        <v>6.73423713341844</v>
      </c>
    </row>
    <row r="5065" customFormat="false" ht="15" hidden="false" customHeight="false" outlineLevel="0" collapsed="false">
      <c r="A5065" s="0" t="n">
        <f aca="false">Data!C5065</f>
        <v>0.0011</v>
      </c>
      <c r="B5065" s="0" t="n">
        <f aca="false">Data!C5066</f>
        <v>0.0009</v>
      </c>
      <c r="C5065" s="0" t="n">
        <f aca="false">Summary!$B$8+(A5065-Summary!$B$8)*EXP(-Summary!$B$7*Summary!$B$3)</f>
        <v>0.00110536621277182</v>
      </c>
      <c r="D5065" s="0" t="n">
        <f aca="false">Summary!$B$9^2*(1-EXP(-2*Summary!$B$7*Summary!$B$3))/(2*Summary!$B$7)</f>
        <v>2.13796991461712E-007</v>
      </c>
      <c r="E5065" s="0" t="n">
        <f aca="false">LN(NORMDIST(B5065,C5065,SQRT(D5065),FALSE()))</f>
        <v>6.66154697700023</v>
      </c>
    </row>
    <row r="5066" customFormat="false" ht="15" hidden="false" customHeight="false" outlineLevel="0" collapsed="false">
      <c r="A5066" s="0" t="n">
        <f aca="false">Data!C5066</f>
        <v>0.0009</v>
      </c>
      <c r="B5066" s="0" t="n">
        <f aca="false">Data!C5067</f>
        <v>0.0009</v>
      </c>
      <c r="C5066" s="0" t="n">
        <f aca="false">Summary!$B$8+(A5066-Summary!$B$8)*EXP(-Summary!$B$7*Summary!$B$3)</f>
        <v>0.000905448142507341</v>
      </c>
      <c r="D5066" s="0" t="n">
        <f aca="false">Summary!$B$9^2*(1-EXP(-2*Summary!$B$7*Summary!$B$3))/(2*Summary!$B$7)</f>
        <v>2.13796991461712E-007</v>
      </c>
      <c r="E5066" s="0" t="n">
        <f aca="false">LN(NORMDIST(B5066,C5066,SQRT(D5066),FALSE()))</f>
        <v>6.76011150497444</v>
      </c>
    </row>
    <row r="5067" customFormat="false" ht="15" hidden="false" customHeight="false" outlineLevel="0" collapsed="false">
      <c r="A5067" s="0" t="n">
        <f aca="false">Data!C5067</f>
        <v>0.0009</v>
      </c>
      <c r="B5067" s="0" t="n">
        <f aca="false">Data!C5068</f>
        <v>0.001</v>
      </c>
      <c r="C5067" s="0" t="n">
        <f aca="false">Summary!$B$8+(A5067-Summary!$B$8)*EXP(-Summary!$B$7*Summary!$B$3)</f>
        <v>0.000905448142507341</v>
      </c>
      <c r="D5067" s="0" t="n">
        <f aca="false">Summary!$B$9^2*(1-EXP(-2*Summary!$B$7*Summary!$B$3))/(2*Summary!$B$7)</f>
        <v>2.13796991461712E-007</v>
      </c>
      <c r="E5067" s="0" t="n">
        <f aca="false">LN(NORMDIST(B5067,C5067,SQRT(D5067),FALSE()))</f>
        <v>6.73927311188571</v>
      </c>
    </row>
    <row r="5068" customFormat="false" ht="15" hidden="false" customHeight="false" outlineLevel="0" collapsed="false">
      <c r="A5068" s="0" t="n">
        <f aca="false">Data!C5068</f>
        <v>0.001</v>
      </c>
      <c r="B5068" s="0" t="n">
        <f aca="false">Data!C5069</f>
        <v>0.0015</v>
      </c>
      <c r="C5068" s="0" t="n">
        <f aca="false">Summary!$B$8+(A5068-Summary!$B$8)*EXP(-Summary!$B$7*Summary!$B$3)</f>
        <v>0.00100540717763958</v>
      </c>
      <c r="D5068" s="0" t="n">
        <f aca="false">Summary!$B$9^2*(1-EXP(-2*Summary!$B$7*Summary!$B$3))/(2*Summary!$B$7)</f>
        <v>2.13796991461712E-007</v>
      </c>
      <c r="E5068" s="0" t="n">
        <f aca="false">LN(NORMDIST(B5068,C5068,SQRT(D5068),FALSE()))</f>
        <v>6.18809134696986</v>
      </c>
    </row>
    <row r="5069" customFormat="false" ht="15" hidden="false" customHeight="false" outlineLevel="0" collapsed="false">
      <c r="A5069" s="0" t="n">
        <f aca="false">Data!C5069</f>
        <v>0.0015</v>
      </c>
      <c r="B5069" s="0" t="n">
        <f aca="false">Data!C5070</f>
        <v>0.0014</v>
      </c>
      <c r="C5069" s="0" t="n">
        <f aca="false">Summary!$B$8+(A5069-Summary!$B$8)*EXP(-Summary!$B$7*Summary!$B$3)</f>
        <v>0.00150520235330078</v>
      </c>
      <c r="D5069" s="0" t="n">
        <f aca="false">Summary!$B$9^2*(1-EXP(-2*Summary!$B$7*Summary!$B$3))/(2*Summary!$B$7)</f>
        <v>2.13796991461712E-007</v>
      </c>
      <c r="E5069" s="0" t="n">
        <f aca="false">LN(NORMDIST(B5069,C5069,SQRT(D5069),FALSE()))</f>
        <v>6.73429764106602</v>
      </c>
    </row>
    <row r="5070" customFormat="false" ht="15" hidden="false" customHeight="false" outlineLevel="0" collapsed="false">
      <c r="A5070" s="0" t="n">
        <f aca="false">Data!C5070</f>
        <v>0.0014</v>
      </c>
      <c r="B5070" s="0" t="n">
        <f aca="false">Data!C5071</f>
        <v>0.0022</v>
      </c>
      <c r="C5070" s="0" t="n">
        <f aca="false">Summary!$B$8+(A5070-Summary!$B$8)*EXP(-Summary!$B$7*Summary!$B$3)</f>
        <v>0.00140524331816854</v>
      </c>
      <c r="D5070" s="0" t="n">
        <f aca="false">Summary!$B$9^2*(1-EXP(-2*Summary!$B$7*Summary!$B$3))/(2*Summary!$B$7)</f>
        <v>2.13796991461712E-007</v>
      </c>
      <c r="E5070" s="0" t="n">
        <f aca="false">LN(NORMDIST(B5070,C5070,SQRT(D5070),FALSE()))</f>
        <v>5.28298945395604</v>
      </c>
    </row>
    <row r="5071" customFormat="false" ht="15" hidden="false" customHeight="false" outlineLevel="0" collapsed="false">
      <c r="A5071" s="0" t="n">
        <f aca="false">Data!C5071</f>
        <v>0.0022</v>
      </c>
      <c r="B5071" s="0" t="n">
        <f aca="false">Data!C5072</f>
        <v>0.0025</v>
      </c>
      <c r="C5071" s="0" t="n">
        <f aca="false">Summary!$B$8+(A5071-Summary!$B$8)*EXP(-Summary!$B$7*Summary!$B$3)</f>
        <v>0.00220491559922646</v>
      </c>
      <c r="D5071" s="0" t="n">
        <f aca="false">Summary!$B$9^2*(1-EXP(-2*Summary!$B$7*Summary!$B$3))/(2*Summary!$B$7)</f>
        <v>2.13796991461712E-007</v>
      </c>
      <c r="E5071" s="0" t="n">
        <f aca="false">LN(NORMDIST(B5071,C5071,SQRT(D5071),FALSE()))</f>
        <v>6.55654193945347</v>
      </c>
    </row>
    <row r="5072" customFormat="false" ht="15" hidden="false" customHeight="false" outlineLevel="0" collapsed="false">
      <c r="A5072" s="0" t="n">
        <f aca="false">Data!C5072</f>
        <v>0.0025</v>
      </c>
      <c r="B5072" s="0" t="n">
        <f aca="false">Data!C5073</f>
        <v>0.0026</v>
      </c>
      <c r="C5072" s="0" t="n">
        <f aca="false">Summary!$B$8+(A5072-Summary!$B$8)*EXP(-Summary!$B$7*Summary!$B$3)</f>
        <v>0.00250479270462317</v>
      </c>
      <c r="D5072" s="0" t="n">
        <f aca="false">Summary!$B$9^2*(1-EXP(-2*Summary!$B$7*Summary!$B$3))/(2*Summary!$B$7)</f>
        <v>2.13796991461712E-007</v>
      </c>
      <c r="E5072" s="0" t="n">
        <f aca="false">LN(NORMDIST(B5072,C5072,SQRT(D5072),FALSE()))</f>
        <v>6.73898223936967</v>
      </c>
    </row>
    <row r="5073" customFormat="false" ht="15" hidden="false" customHeight="false" outlineLevel="0" collapsed="false">
      <c r="A5073" s="0" t="n">
        <f aca="false">Data!C5073</f>
        <v>0.0026</v>
      </c>
      <c r="B5073" s="0" t="n">
        <f aca="false">Data!C5074</f>
        <v>0.002</v>
      </c>
      <c r="C5073" s="0" t="n">
        <f aca="false">Summary!$B$8+(A5073-Summary!$B$8)*EXP(-Summary!$B$7*Summary!$B$3)</f>
        <v>0.00260475173975541</v>
      </c>
      <c r="D5073" s="0" t="n">
        <f aca="false">Summary!$B$9^2*(1-EXP(-2*Summary!$B$7*Summary!$B$3))/(2*Summary!$B$7)</f>
        <v>2.13796991461712E-007</v>
      </c>
      <c r="E5073" s="0" t="n">
        <f aca="false">LN(NORMDIST(B5073,C5073,SQRT(D5073),FALSE()))</f>
        <v>5.90487265904823</v>
      </c>
    </row>
    <row r="5074" customFormat="false" ht="15" hidden="false" customHeight="false" outlineLevel="0" collapsed="false">
      <c r="A5074" s="0" t="n">
        <f aca="false">Data!C5074</f>
        <v>0.002</v>
      </c>
      <c r="B5074" s="0" t="n">
        <f aca="false">Data!C5075</f>
        <v>0.0014</v>
      </c>
      <c r="C5074" s="0" t="n">
        <f aca="false">Summary!$B$8+(A5074-Summary!$B$8)*EXP(-Summary!$B$7*Summary!$B$3)</f>
        <v>0.00200499752896198</v>
      </c>
      <c r="D5074" s="0" t="n">
        <f aca="false">Summary!$B$9^2*(1-EXP(-2*Summary!$B$7*Summary!$B$3))/(2*Summary!$B$7)</f>
        <v>2.13796991461712E-007</v>
      </c>
      <c r="E5074" s="0" t="n">
        <f aca="false">LN(NORMDIST(B5074,C5074,SQRT(D5074),FALSE()))</f>
        <v>5.90417727201106</v>
      </c>
    </row>
    <row r="5075" customFormat="false" ht="15" hidden="false" customHeight="false" outlineLevel="0" collapsed="false">
      <c r="A5075" s="0" t="n">
        <f aca="false">Data!C5075</f>
        <v>0.0014</v>
      </c>
      <c r="B5075" s="0" t="n">
        <f aca="false">Data!C5076</f>
        <v>0.0014</v>
      </c>
      <c r="C5075" s="0" t="n">
        <f aca="false">Summary!$B$8+(A5075-Summary!$B$8)*EXP(-Summary!$B$7*Summary!$B$3)</f>
        <v>0.00140524331816854</v>
      </c>
      <c r="D5075" s="0" t="n">
        <f aca="false">Summary!$B$9^2*(1-EXP(-2*Summary!$B$7*Summary!$B$3))/(2*Summary!$B$7)</f>
        <v>2.13796991461712E-007</v>
      </c>
      <c r="E5075" s="0" t="n">
        <f aca="false">LN(NORMDIST(B5075,C5075,SQRT(D5075),FALSE()))</f>
        <v>6.76011662635465</v>
      </c>
    </row>
    <row r="5076" customFormat="false" ht="15" hidden="false" customHeight="false" outlineLevel="0" collapsed="false">
      <c r="A5076" s="0" t="n">
        <f aca="false">Data!C5076</f>
        <v>0.0014</v>
      </c>
      <c r="B5076" s="0" t="n">
        <f aca="false">Data!C5077</f>
        <v>0.0012</v>
      </c>
      <c r="C5076" s="0" t="n">
        <f aca="false">Summary!$B$8+(A5076-Summary!$B$8)*EXP(-Summary!$B$7*Summary!$B$3)</f>
        <v>0.00140524331816854</v>
      </c>
      <c r="D5076" s="0" t="n">
        <f aca="false">Summary!$B$9^2*(1-EXP(-2*Summary!$B$7*Summary!$B$3))/(2*Summary!$B$7)</f>
        <v>2.13796991461712E-007</v>
      </c>
      <c r="E5076" s="0" t="n">
        <f aca="false">LN(NORMDIST(B5076,C5076,SQRT(D5076),FALSE()))</f>
        <v>6.66166499010944</v>
      </c>
    </row>
    <row r="5077" customFormat="false" ht="15" hidden="false" customHeight="false" outlineLevel="0" collapsed="false">
      <c r="A5077" s="0" t="n">
        <f aca="false">Data!C5077</f>
        <v>0.0012</v>
      </c>
      <c r="B5077" s="0" t="n">
        <f aca="false">Data!C5078</f>
        <v>0.0012</v>
      </c>
      <c r="C5077" s="0" t="n">
        <f aca="false">Summary!$B$8+(A5077-Summary!$B$8)*EXP(-Summary!$B$7*Summary!$B$3)</f>
        <v>0.00120532524790406</v>
      </c>
      <c r="D5077" s="0" t="n">
        <f aca="false">Summary!$B$9^2*(1-EXP(-2*Summary!$B$7*Summary!$B$3))/(2*Summary!$B$7)</f>
        <v>2.13796991461712E-007</v>
      </c>
      <c r="E5077" s="0" t="n">
        <f aca="false">LN(NORMDIST(B5077,C5077,SQRT(D5077),FALSE()))</f>
        <v>6.76011460134995</v>
      </c>
    </row>
    <row r="5078" customFormat="false" ht="15" hidden="false" customHeight="false" outlineLevel="0" collapsed="false">
      <c r="A5078" s="0" t="n">
        <f aca="false">Data!C5078</f>
        <v>0.0012</v>
      </c>
      <c r="B5078" s="0" t="n">
        <f aca="false">Data!C5079</f>
        <v>0.0011</v>
      </c>
      <c r="C5078" s="0" t="n">
        <f aca="false">Summary!$B$8+(A5078-Summary!$B$8)*EXP(-Summary!$B$7*Summary!$B$3)</f>
        <v>0.00120532524790406</v>
      </c>
      <c r="D5078" s="0" t="n">
        <f aca="false">Summary!$B$9^2*(1-EXP(-2*Summary!$B$7*Summary!$B$3))/(2*Summary!$B$7)</f>
        <v>2.13796991461712E-007</v>
      </c>
      <c r="E5078" s="0" t="n">
        <f aca="false">LN(NORMDIST(B5078,C5078,SQRT(D5078),FALSE()))</f>
        <v>6.73423713341844</v>
      </c>
    </row>
    <row r="5079" customFormat="false" ht="15" hidden="false" customHeight="false" outlineLevel="0" collapsed="false">
      <c r="A5079" s="0" t="n">
        <f aca="false">Data!C5079</f>
        <v>0.0011</v>
      </c>
      <c r="B5079" s="0" t="n">
        <f aca="false">Data!C5080</f>
        <v>0.0012</v>
      </c>
      <c r="C5079" s="0" t="n">
        <f aca="false">Summary!$B$8+(A5079-Summary!$B$8)*EXP(-Summary!$B$7*Summary!$B$3)</f>
        <v>0.00110536621277182</v>
      </c>
      <c r="D5079" s="0" t="n">
        <f aca="false">Summary!$B$9^2*(1-EXP(-2*Summary!$B$7*Summary!$B$3))/(2*Summary!$B$7)</f>
        <v>2.13796991461712E-007</v>
      </c>
      <c r="E5079" s="0" t="n">
        <f aca="false">LN(NORMDIST(B5079,C5079,SQRT(D5079),FALSE()))</f>
        <v>6.73923686270903</v>
      </c>
    </row>
    <row r="5080" customFormat="false" ht="15" hidden="false" customHeight="false" outlineLevel="0" collapsed="false">
      <c r="A5080" s="0" t="n">
        <f aca="false">Data!C5080</f>
        <v>0.0012</v>
      </c>
      <c r="B5080" s="0" t="n">
        <f aca="false">Data!C5081</f>
        <v>0.0011</v>
      </c>
      <c r="C5080" s="0" t="n">
        <f aca="false">Summary!$B$8+(A5080-Summary!$B$8)*EXP(-Summary!$B$7*Summary!$B$3)</f>
        <v>0.00120532524790406</v>
      </c>
      <c r="D5080" s="0" t="n">
        <f aca="false">Summary!$B$9^2*(1-EXP(-2*Summary!$B$7*Summary!$B$3))/(2*Summary!$B$7)</f>
        <v>2.13796991461712E-007</v>
      </c>
      <c r="E5080" s="0" t="n">
        <f aca="false">LN(NORMDIST(B5080,C5080,SQRT(D5080),FALSE()))</f>
        <v>6.73423713341844</v>
      </c>
    </row>
    <row r="5081" customFormat="false" ht="15" hidden="false" customHeight="false" outlineLevel="0" collapsed="false">
      <c r="A5081" s="0" t="n">
        <f aca="false">Data!C5081</f>
        <v>0.0011</v>
      </c>
      <c r="B5081" s="0" t="n">
        <f aca="false">Data!C5082</f>
        <v>0.0012</v>
      </c>
      <c r="C5081" s="0" t="n">
        <f aca="false">Summary!$B$8+(A5081-Summary!$B$8)*EXP(-Summary!$B$7*Summary!$B$3)</f>
        <v>0.00110536621277182</v>
      </c>
      <c r="D5081" s="0" t="n">
        <f aca="false">Summary!$B$9^2*(1-EXP(-2*Summary!$B$7*Summary!$B$3))/(2*Summary!$B$7)</f>
        <v>2.13796991461712E-007</v>
      </c>
      <c r="E5081" s="0" t="n">
        <f aca="false">LN(NORMDIST(B5081,C5081,SQRT(D5081),FALSE()))</f>
        <v>6.73923686270903</v>
      </c>
    </row>
    <row r="5082" customFormat="false" ht="15" hidden="false" customHeight="false" outlineLevel="0" collapsed="false">
      <c r="A5082" s="0" t="n">
        <f aca="false">Data!C5082</f>
        <v>0.0012</v>
      </c>
      <c r="B5082" s="0" t="n">
        <f aca="false">Data!C5083</f>
        <v>0.0012</v>
      </c>
      <c r="C5082" s="0" t="n">
        <f aca="false">Summary!$B$8+(A5082-Summary!$B$8)*EXP(-Summary!$B$7*Summary!$B$3)</f>
        <v>0.00120532524790406</v>
      </c>
      <c r="D5082" s="0" t="n">
        <f aca="false">Summary!$B$9^2*(1-EXP(-2*Summary!$B$7*Summary!$B$3))/(2*Summary!$B$7)</f>
        <v>2.13796991461712E-007</v>
      </c>
      <c r="E5082" s="0" t="n">
        <f aca="false">LN(NORMDIST(B5082,C5082,SQRT(D5082),FALSE()))</f>
        <v>6.76011460134995</v>
      </c>
    </row>
    <row r="5083" customFormat="false" ht="15" hidden="false" customHeight="false" outlineLevel="0" collapsed="false">
      <c r="A5083" s="0" t="n">
        <f aca="false">Data!C5083</f>
        <v>0.0012</v>
      </c>
      <c r="B5083" s="0" t="n">
        <f aca="false">Data!C5084</f>
        <v>0.0011</v>
      </c>
      <c r="C5083" s="0" t="n">
        <f aca="false">Summary!$B$8+(A5083-Summary!$B$8)*EXP(-Summary!$B$7*Summary!$B$3)</f>
        <v>0.00120532524790406</v>
      </c>
      <c r="D5083" s="0" t="n">
        <f aca="false">Summary!$B$9^2*(1-EXP(-2*Summary!$B$7*Summary!$B$3))/(2*Summary!$B$7)</f>
        <v>2.13796991461712E-007</v>
      </c>
      <c r="E5083" s="0" t="n">
        <f aca="false">LN(NORMDIST(B5083,C5083,SQRT(D5083),FALSE()))</f>
        <v>6.73423713341844</v>
      </c>
    </row>
    <row r="5084" customFormat="false" ht="15" hidden="false" customHeight="false" outlineLevel="0" collapsed="false">
      <c r="A5084" s="0" t="n">
        <f aca="false">Data!C5084</f>
        <v>0.0011</v>
      </c>
      <c r="B5084" s="0" t="n">
        <f aca="false">Data!C5085</f>
        <v>0.001</v>
      </c>
      <c r="C5084" s="0" t="n">
        <f aca="false">Summary!$B$8+(A5084-Summary!$B$8)*EXP(-Summary!$B$7*Summary!$B$3)</f>
        <v>0.00110536621277182</v>
      </c>
      <c r="D5084" s="0" t="n">
        <f aca="false">Summary!$B$9^2*(1-EXP(-2*Summary!$B$7*Summary!$B$3))/(2*Summary!$B$7)</f>
        <v>2.13796991461712E-007</v>
      </c>
      <c r="E5084" s="0" t="n">
        <f aca="false">LN(NORMDIST(B5084,C5084,SQRT(D5084),FALSE()))</f>
        <v>6.73421694850431</v>
      </c>
    </row>
    <row r="5085" customFormat="false" ht="15" hidden="false" customHeight="false" outlineLevel="0" collapsed="false">
      <c r="A5085" s="0" t="n">
        <f aca="false">Data!C5085</f>
        <v>0.001</v>
      </c>
      <c r="B5085" s="0" t="n">
        <f aca="false">Data!C5086</f>
        <v>0.0009</v>
      </c>
      <c r="C5085" s="0" t="n">
        <f aca="false">Summary!$B$8+(A5085-Summary!$B$8)*EXP(-Summary!$B$7*Summary!$B$3)</f>
        <v>0.00100540717763958</v>
      </c>
      <c r="D5085" s="0" t="n">
        <f aca="false">Summary!$B$9^2*(1-EXP(-2*Summary!$B$7*Summary!$B$3))/(2*Summary!$B$7)</f>
        <v>2.13796991461712E-007</v>
      </c>
      <c r="E5085" s="0" t="n">
        <f aca="false">LN(NORMDIST(B5085,C5085,SQRT(D5085),FALSE()))</f>
        <v>6.73419675574106</v>
      </c>
    </row>
    <row r="5086" customFormat="false" ht="15" hidden="false" customHeight="false" outlineLevel="0" collapsed="false">
      <c r="A5086" s="0" t="n">
        <f aca="false">Data!C5086</f>
        <v>0.0009</v>
      </c>
      <c r="B5086" s="0" t="n">
        <f aca="false">Data!C5087</f>
        <v>0.0012</v>
      </c>
      <c r="C5086" s="0" t="n">
        <f aca="false">Summary!$B$8+(A5086-Summary!$B$8)*EXP(-Summary!$B$7*Summary!$B$3)</f>
        <v>0.000905448142507341</v>
      </c>
      <c r="D5086" s="0" t="n">
        <f aca="false">Summary!$B$9^2*(1-EXP(-2*Summary!$B$7*Summary!$B$3))/(2*Summary!$B$7)</f>
        <v>2.13796991461712E-007</v>
      </c>
      <c r="E5086" s="0" t="n">
        <f aca="false">LN(NORMDIST(B5086,C5086,SQRT(D5086),FALSE()))</f>
        <v>6.5572762969048</v>
      </c>
    </row>
    <row r="5087" customFormat="false" ht="15" hidden="false" customHeight="false" outlineLevel="0" collapsed="false">
      <c r="A5087" s="0" t="n">
        <f aca="false">Data!C5087</f>
        <v>0.0012</v>
      </c>
      <c r="B5087" s="0" t="n">
        <f aca="false">Data!C5088</f>
        <v>0.0013</v>
      </c>
      <c r="C5087" s="0" t="n">
        <f aca="false">Summary!$B$8+(A5087-Summary!$B$8)*EXP(-Summary!$B$7*Summary!$B$3)</f>
        <v>0.00120532524790406</v>
      </c>
      <c r="D5087" s="0" t="n">
        <f aca="false">Summary!$B$9^2*(1-EXP(-2*Summary!$B$7*Summary!$B$3))/(2*Summary!$B$7)</f>
        <v>2.13796991461712E-007</v>
      </c>
      <c r="E5087" s="0" t="n">
        <f aca="false">LN(NORMDIST(B5087,C5087,SQRT(D5087),FALSE()))</f>
        <v>6.73921872634699</v>
      </c>
    </row>
    <row r="5088" customFormat="false" ht="15" hidden="false" customHeight="false" outlineLevel="0" collapsed="false">
      <c r="A5088" s="0" t="n">
        <f aca="false">Data!C5088</f>
        <v>0.0013</v>
      </c>
      <c r="B5088" s="0" t="n">
        <f aca="false">Data!C5089</f>
        <v>0.0013</v>
      </c>
      <c r="C5088" s="0" t="n">
        <f aca="false">Summary!$B$8+(A5088-Summary!$B$8)*EXP(-Summary!$B$7*Summary!$B$3)</f>
        <v>0.0013052842830363</v>
      </c>
      <c r="D5088" s="0" t="n">
        <f aca="false">Summary!$B$9^2*(1-EXP(-2*Summary!$B$7*Summary!$B$3))/(2*Summary!$B$7)</f>
        <v>2.13796991461712E-007</v>
      </c>
      <c r="E5088" s="0" t="n">
        <f aca="false">LN(NORMDIST(B5088,C5088,SQRT(D5088),FALSE()))</f>
        <v>6.76011561777687</v>
      </c>
    </row>
    <row r="5089" customFormat="false" ht="15" hidden="false" customHeight="false" outlineLevel="0" collapsed="false">
      <c r="A5089" s="0" t="n">
        <f aca="false">Data!C5089</f>
        <v>0.0013</v>
      </c>
      <c r="B5089" s="0" t="n">
        <f aca="false">Data!C5090</f>
        <v>0.0012</v>
      </c>
      <c r="C5089" s="0" t="n">
        <f aca="false">Summary!$B$8+(A5089-Summary!$B$8)*EXP(-Summary!$B$7*Summary!$B$3)</f>
        <v>0.0013052842830363</v>
      </c>
      <c r="D5089" s="0" t="n">
        <f aca="false">Summary!$B$9^2*(1-EXP(-2*Summary!$B$7*Summary!$B$3))/(2*Summary!$B$7)</f>
        <v>2.13796991461712E-007</v>
      </c>
      <c r="E5089" s="0" t="n">
        <f aca="false">LN(NORMDIST(B5089,C5089,SQRT(D5089),FALSE()))</f>
        <v>6.73425731048343</v>
      </c>
    </row>
    <row r="5090" customFormat="false" ht="15" hidden="false" customHeight="false" outlineLevel="0" collapsed="false">
      <c r="A5090" s="0" t="n">
        <f aca="false">Data!C5090</f>
        <v>0.0012</v>
      </c>
      <c r="B5090" s="0" t="n">
        <f aca="false">Data!C5091</f>
        <v>0.0011</v>
      </c>
      <c r="C5090" s="0" t="n">
        <f aca="false">Summary!$B$8+(A5090-Summary!$B$8)*EXP(-Summary!$B$7*Summary!$B$3)</f>
        <v>0.00120532524790406</v>
      </c>
      <c r="D5090" s="0" t="n">
        <f aca="false">Summary!$B$9^2*(1-EXP(-2*Summary!$B$7*Summary!$B$3))/(2*Summary!$B$7)</f>
        <v>2.13796991461712E-007</v>
      </c>
      <c r="E5090" s="0" t="n">
        <f aca="false">LN(NORMDIST(B5090,C5090,SQRT(D5090),FALSE()))</f>
        <v>6.73423713341844</v>
      </c>
    </row>
    <row r="5091" customFormat="false" ht="15" hidden="false" customHeight="false" outlineLevel="0" collapsed="false">
      <c r="A5091" s="0" t="n">
        <f aca="false">Data!C5091</f>
        <v>0.0011</v>
      </c>
      <c r="B5091" s="0" t="n">
        <f aca="false">Data!C5092</f>
        <v>0.0012</v>
      </c>
      <c r="C5091" s="0" t="n">
        <f aca="false">Summary!$B$8+(A5091-Summary!$B$8)*EXP(-Summary!$B$7*Summary!$B$3)</f>
        <v>0.00110536621277182</v>
      </c>
      <c r="D5091" s="0" t="n">
        <f aca="false">Summary!$B$9^2*(1-EXP(-2*Summary!$B$7*Summary!$B$3))/(2*Summary!$B$7)</f>
        <v>2.13796991461712E-007</v>
      </c>
      <c r="E5091" s="0" t="n">
        <f aca="false">LN(NORMDIST(B5091,C5091,SQRT(D5091),FALSE()))</f>
        <v>6.73923686270903</v>
      </c>
    </row>
    <row r="5092" customFormat="false" ht="15" hidden="false" customHeight="false" outlineLevel="0" collapsed="false">
      <c r="A5092" s="0" t="n">
        <f aca="false">Data!C5092</f>
        <v>0.0012</v>
      </c>
      <c r="B5092" s="0" t="n">
        <f aca="false">Data!C5093</f>
        <v>0.0012</v>
      </c>
      <c r="C5092" s="0" t="n">
        <f aca="false">Summary!$B$8+(A5092-Summary!$B$8)*EXP(-Summary!$B$7*Summary!$B$3)</f>
        <v>0.00120532524790406</v>
      </c>
      <c r="D5092" s="0" t="n">
        <f aca="false">Summary!$B$9^2*(1-EXP(-2*Summary!$B$7*Summary!$B$3))/(2*Summary!$B$7)</f>
        <v>2.13796991461712E-007</v>
      </c>
      <c r="E5092" s="0" t="n">
        <f aca="false">LN(NORMDIST(B5092,C5092,SQRT(D5092),FALSE()))</f>
        <v>6.76011460134995</v>
      </c>
    </row>
    <row r="5093" customFormat="false" ht="15" hidden="false" customHeight="false" outlineLevel="0" collapsed="false">
      <c r="A5093" s="0" t="n">
        <f aca="false">Data!C5093</f>
        <v>0.0012</v>
      </c>
      <c r="B5093" s="0" t="n">
        <f aca="false">Data!C5094</f>
        <v>0.0013</v>
      </c>
      <c r="C5093" s="0" t="n">
        <f aca="false">Summary!$B$8+(A5093-Summary!$B$8)*EXP(-Summary!$B$7*Summary!$B$3)</f>
        <v>0.00120532524790406</v>
      </c>
      <c r="D5093" s="0" t="n">
        <f aca="false">Summary!$B$9^2*(1-EXP(-2*Summary!$B$7*Summary!$B$3))/(2*Summary!$B$7)</f>
        <v>2.13796991461712E-007</v>
      </c>
      <c r="E5093" s="0" t="n">
        <f aca="false">LN(NORMDIST(B5093,C5093,SQRT(D5093),FALSE()))</f>
        <v>6.73921872634699</v>
      </c>
    </row>
    <row r="5094" customFormat="false" ht="15" hidden="false" customHeight="false" outlineLevel="0" collapsed="false">
      <c r="A5094" s="0" t="n">
        <f aca="false">Data!C5094</f>
        <v>0.0013</v>
      </c>
      <c r="B5094" s="0" t="n">
        <f aca="false">Data!C5095</f>
        <v>0.0013</v>
      </c>
      <c r="C5094" s="0" t="n">
        <f aca="false">Summary!$B$8+(A5094-Summary!$B$8)*EXP(-Summary!$B$7*Summary!$B$3)</f>
        <v>0.0013052842830363</v>
      </c>
      <c r="D5094" s="0" t="n">
        <f aca="false">Summary!$B$9^2*(1-EXP(-2*Summary!$B$7*Summary!$B$3))/(2*Summary!$B$7)</f>
        <v>2.13796991461712E-007</v>
      </c>
      <c r="E5094" s="0" t="n">
        <f aca="false">LN(NORMDIST(B5094,C5094,SQRT(D5094),FALSE()))</f>
        <v>6.76011561777687</v>
      </c>
    </row>
    <row r="5095" customFormat="false" ht="15" hidden="false" customHeight="false" outlineLevel="0" collapsed="false">
      <c r="A5095" s="0" t="n">
        <f aca="false">Data!C5095</f>
        <v>0.0013</v>
      </c>
      <c r="B5095" s="0" t="n">
        <f aca="false">Data!C5096</f>
        <v>0.0012</v>
      </c>
      <c r="C5095" s="0" t="n">
        <f aca="false">Summary!$B$8+(A5095-Summary!$B$8)*EXP(-Summary!$B$7*Summary!$B$3)</f>
        <v>0.0013052842830363</v>
      </c>
      <c r="D5095" s="0" t="n">
        <f aca="false">Summary!$B$9^2*(1-EXP(-2*Summary!$B$7*Summary!$B$3))/(2*Summary!$B$7)</f>
        <v>2.13796991461712E-007</v>
      </c>
      <c r="E5095" s="0" t="n">
        <f aca="false">LN(NORMDIST(B5095,C5095,SQRT(D5095),FALSE()))</f>
        <v>6.73425731048343</v>
      </c>
    </row>
    <row r="5096" customFormat="false" ht="15" hidden="false" customHeight="false" outlineLevel="0" collapsed="false">
      <c r="A5096" s="0" t="n">
        <f aca="false">Data!C5096</f>
        <v>0.0012</v>
      </c>
      <c r="B5096" s="0" t="n">
        <f aca="false">Data!C5097</f>
        <v>0.0012</v>
      </c>
      <c r="C5096" s="0" t="n">
        <f aca="false">Summary!$B$8+(A5096-Summary!$B$8)*EXP(-Summary!$B$7*Summary!$B$3)</f>
        <v>0.00120532524790406</v>
      </c>
      <c r="D5096" s="0" t="n">
        <f aca="false">Summary!$B$9^2*(1-EXP(-2*Summary!$B$7*Summary!$B$3))/(2*Summary!$B$7)</f>
        <v>2.13796991461712E-007</v>
      </c>
      <c r="E5096" s="0" t="n">
        <f aca="false">LN(NORMDIST(B5096,C5096,SQRT(D5096),FALSE()))</f>
        <v>6.76011460134995</v>
      </c>
    </row>
    <row r="5097" customFormat="false" ht="15" hidden="false" customHeight="false" outlineLevel="0" collapsed="false">
      <c r="A5097" s="0" t="n">
        <f aca="false">Data!C5097</f>
        <v>0.0012</v>
      </c>
      <c r="B5097" s="0" t="n">
        <f aca="false">Data!C5098</f>
        <v>0.0013</v>
      </c>
      <c r="C5097" s="0" t="n">
        <f aca="false">Summary!$B$8+(A5097-Summary!$B$8)*EXP(-Summary!$B$7*Summary!$B$3)</f>
        <v>0.00120532524790406</v>
      </c>
      <c r="D5097" s="0" t="n">
        <f aca="false">Summary!$B$9^2*(1-EXP(-2*Summary!$B$7*Summary!$B$3))/(2*Summary!$B$7)</f>
        <v>2.13796991461712E-007</v>
      </c>
      <c r="E5097" s="0" t="n">
        <f aca="false">LN(NORMDIST(B5097,C5097,SQRT(D5097),FALSE()))</f>
        <v>6.73921872634699</v>
      </c>
    </row>
    <row r="5098" customFormat="false" ht="15" hidden="false" customHeight="false" outlineLevel="0" collapsed="false">
      <c r="A5098" s="0" t="n">
        <f aca="false">Data!C5098</f>
        <v>0.0013</v>
      </c>
      <c r="B5098" s="0" t="n">
        <f aca="false">Data!C5099</f>
        <v>0.0013</v>
      </c>
      <c r="C5098" s="0" t="n">
        <f aca="false">Summary!$B$8+(A5098-Summary!$B$8)*EXP(-Summary!$B$7*Summary!$B$3)</f>
        <v>0.0013052842830363</v>
      </c>
      <c r="D5098" s="0" t="n">
        <f aca="false">Summary!$B$9^2*(1-EXP(-2*Summary!$B$7*Summary!$B$3))/(2*Summary!$B$7)</f>
        <v>2.13796991461712E-007</v>
      </c>
      <c r="E5098" s="0" t="n">
        <f aca="false">LN(NORMDIST(B5098,C5098,SQRT(D5098),FALSE()))</f>
        <v>6.76011561777687</v>
      </c>
    </row>
    <row r="5099" customFormat="false" ht="15" hidden="false" customHeight="false" outlineLevel="0" collapsed="false">
      <c r="A5099" s="0" t="n">
        <f aca="false">Data!C5099</f>
        <v>0.0013</v>
      </c>
      <c r="B5099" s="0" t="n">
        <f aca="false">Data!C5100</f>
        <v>0.0012</v>
      </c>
      <c r="C5099" s="0" t="n">
        <f aca="false">Summary!$B$8+(A5099-Summary!$B$8)*EXP(-Summary!$B$7*Summary!$B$3)</f>
        <v>0.0013052842830363</v>
      </c>
      <c r="D5099" s="0" t="n">
        <f aca="false">Summary!$B$9^2*(1-EXP(-2*Summary!$B$7*Summary!$B$3))/(2*Summary!$B$7)</f>
        <v>2.13796991461712E-007</v>
      </c>
      <c r="E5099" s="0" t="n">
        <f aca="false">LN(NORMDIST(B5099,C5099,SQRT(D5099),FALSE()))</f>
        <v>6.73425731048343</v>
      </c>
    </row>
    <row r="5100" customFormat="false" ht="15" hidden="false" customHeight="false" outlineLevel="0" collapsed="false">
      <c r="A5100" s="0" t="n">
        <f aca="false">Data!C5100</f>
        <v>0.0012</v>
      </c>
      <c r="B5100" s="0" t="n">
        <f aca="false">Data!C5101</f>
        <v>0.0012</v>
      </c>
      <c r="C5100" s="0" t="n">
        <f aca="false">Summary!$B$8+(A5100-Summary!$B$8)*EXP(-Summary!$B$7*Summary!$B$3)</f>
        <v>0.00120532524790406</v>
      </c>
      <c r="D5100" s="0" t="n">
        <f aca="false">Summary!$B$9^2*(1-EXP(-2*Summary!$B$7*Summary!$B$3))/(2*Summary!$B$7)</f>
        <v>2.13796991461712E-007</v>
      </c>
      <c r="E5100" s="0" t="n">
        <f aca="false">LN(NORMDIST(B5100,C5100,SQRT(D5100),FALSE()))</f>
        <v>6.76011460134995</v>
      </c>
    </row>
    <row r="5101" customFormat="false" ht="15" hidden="false" customHeight="false" outlineLevel="0" collapsed="false">
      <c r="A5101" s="0" t="n">
        <f aca="false">Data!C5101</f>
        <v>0.0012</v>
      </c>
      <c r="B5101" s="0" t="n">
        <f aca="false">Data!C5102</f>
        <v>0.0012</v>
      </c>
      <c r="C5101" s="0" t="n">
        <f aca="false">Summary!$B$8+(A5101-Summary!$B$8)*EXP(-Summary!$B$7*Summary!$B$3)</f>
        <v>0.00120532524790406</v>
      </c>
      <c r="D5101" s="0" t="n">
        <f aca="false">Summary!$B$9^2*(1-EXP(-2*Summary!$B$7*Summary!$B$3))/(2*Summary!$B$7)</f>
        <v>2.13796991461712E-007</v>
      </c>
      <c r="E5101" s="0" t="n">
        <f aca="false">LN(NORMDIST(B5101,C5101,SQRT(D5101),FALSE()))</f>
        <v>6.76011460134995</v>
      </c>
    </row>
    <row r="5102" customFormat="false" ht="15" hidden="false" customHeight="false" outlineLevel="0" collapsed="false">
      <c r="A5102" s="0" t="n">
        <f aca="false">Data!C5102</f>
        <v>0.0012</v>
      </c>
      <c r="B5102" s="0" t="n">
        <f aca="false">Data!C5103</f>
        <v>0.0014</v>
      </c>
      <c r="C5102" s="0" t="n">
        <f aca="false">Summary!$B$8+(A5102-Summary!$B$8)*EXP(-Summary!$B$7*Summary!$B$3)</f>
        <v>0.00120532524790406</v>
      </c>
      <c r="D5102" s="0" t="n">
        <f aca="false">Summary!$B$9^2*(1-EXP(-2*Summary!$B$7*Summary!$B$3))/(2*Summary!$B$7)</f>
        <v>2.13796991461712E-007</v>
      </c>
      <c r="E5102" s="0" t="n">
        <f aca="false">LN(NORMDIST(B5102,C5102,SQRT(D5102),FALSE()))</f>
        <v>6.67154950840954</v>
      </c>
    </row>
    <row r="5103" customFormat="false" ht="15" hidden="false" customHeight="false" outlineLevel="0" collapsed="false">
      <c r="A5103" s="0" t="n">
        <f aca="false">Data!C5103</f>
        <v>0.0014</v>
      </c>
      <c r="B5103" s="0" t="n">
        <f aca="false">Data!C5104</f>
        <v>0.0015</v>
      </c>
      <c r="C5103" s="0" t="n">
        <f aca="false">Summary!$B$8+(A5103-Summary!$B$8)*EXP(-Summary!$B$7*Summary!$B$3)</f>
        <v>0.00140524331816854</v>
      </c>
      <c r="D5103" s="0" t="n">
        <f aca="false">Summary!$B$9^2*(1-EXP(-2*Summary!$B$7*Summary!$B$3))/(2*Summary!$B$7)</f>
        <v>2.13796991461712E-007</v>
      </c>
      <c r="E5103" s="0" t="n">
        <f aca="false">LN(NORMDIST(B5103,C5103,SQRT(D5103),FALSE()))</f>
        <v>6.73918243007552</v>
      </c>
    </row>
    <row r="5104" customFormat="false" ht="15" hidden="false" customHeight="false" outlineLevel="0" collapsed="false">
      <c r="A5104" s="0" t="n">
        <f aca="false">Data!C5104</f>
        <v>0.0015</v>
      </c>
      <c r="B5104" s="0" t="n">
        <f aca="false">Data!C5105</f>
        <v>0.0015</v>
      </c>
      <c r="C5104" s="0" t="n">
        <f aca="false">Summary!$B$8+(A5104-Summary!$B$8)*EXP(-Summary!$B$7*Summary!$B$3)</f>
        <v>0.00150520235330078</v>
      </c>
      <c r="D5104" s="0" t="n">
        <f aca="false">Summary!$B$9^2*(1-EXP(-2*Summary!$B$7*Summary!$B$3))/(2*Summary!$B$7)</f>
        <v>2.13796991461712E-007</v>
      </c>
      <c r="E5104" s="0" t="n">
        <f aca="false">LN(NORMDIST(B5104,C5104,SQRT(D5104),FALSE()))</f>
        <v>6.7601176270833</v>
      </c>
    </row>
    <row r="5105" customFormat="false" ht="15" hidden="false" customHeight="false" outlineLevel="0" collapsed="false">
      <c r="A5105" s="0" t="n">
        <f aca="false">Data!C5105</f>
        <v>0.0015</v>
      </c>
      <c r="B5105" s="0" t="n">
        <f aca="false">Data!C5106</f>
        <v>0.0014</v>
      </c>
      <c r="C5105" s="0" t="n">
        <f aca="false">Summary!$B$8+(A5105-Summary!$B$8)*EXP(-Summary!$B$7*Summary!$B$3)</f>
        <v>0.00150520235330078</v>
      </c>
      <c r="D5105" s="0" t="n">
        <f aca="false">Summary!$B$9^2*(1-EXP(-2*Summary!$B$7*Summary!$B$3))/(2*Summary!$B$7)</f>
        <v>2.13796991461712E-007</v>
      </c>
      <c r="E5105" s="0" t="n">
        <f aca="false">LN(NORMDIST(B5105,C5105,SQRT(D5105),FALSE()))</f>
        <v>6.73429764106602</v>
      </c>
    </row>
    <row r="5106" customFormat="false" ht="15" hidden="false" customHeight="false" outlineLevel="0" collapsed="false">
      <c r="A5106" s="0" t="n">
        <f aca="false">Data!C5106</f>
        <v>0.0014</v>
      </c>
      <c r="B5106" s="0" t="n">
        <f aca="false">Data!C5107</f>
        <v>0.0014</v>
      </c>
      <c r="C5106" s="0" t="n">
        <f aca="false">Summary!$B$8+(A5106-Summary!$B$8)*EXP(-Summary!$B$7*Summary!$B$3)</f>
        <v>0.00140524331816854</v>
      </c>
      <c r="D5106" s="0" t="n">
        <f aca="false">Summary!$B$9^2*(1-EXP(-2*Summary!$B$7*Summary!$B$3))/(2*Summary!$B$7)</f>
        <v>2.13796991461712E-007</v>
      </c>
      <c r="E5106" s="0" t="n">
        <f aca="false">LN(NORMDIST(B5106,C5106,SQRT(D5106),FALSE()))</f>
        <v>6.76011662635465</v>
      </c>
    </row>
    <row r="5107" customFormat="false" ht="15" hidden="false" customHeight="false" outlineLevel="0" collapsed="false">
      <c r="A5107" s="0" t="n">
        <f aca="false">Data!C5107</f>
        <v>0.0014</v>
      </c>
      <c r="B5107" s="0" t="n">
        <f aca="false">Data!C5108</f>
        <v>0.0015</v>
      </c>
      <c r="C5107" s="0" t="n">
        <f aca="false">Summary!$B$8+(A5107-Summary!$B$8)*EXP(-Summary!$B$7*Summary!$B$3)</f>
        <v>0.00140524331816854</v>
      </c>
      <c r="D5107" s="0" t="n">
        <f aca="false">Summary!$B$9^2*(1-EXP(-2*Summary!$B$7*Summary!$B$3))/(2*Summary!$B$7)</f>
        <v>2.13796991461712E-007</v>
      </c>
      <c r="E5107" s="0" t="n">
        <f aca="false">LN(NORMDIST(B5107,C5107,SQRT(D5107),FALSE()))</f>
        <v>6.73918243007552</v>
      </c>
    </row>
    <row r="5108" customFormat="false" ht="15" hidden="false" customHeight="false" outlineLevel="0" collapsed="false">
      <c r="A5108" s="0" t="n">
        <f aca="false">Data!C5108</f>
        <v>0.0015</v>
      </c>
      <c r="B5108" s="0" t="n">
        <f aca="false">Data!C5109</f>
        <v>0.0016</v>
      </c>
      <c r="C5108" s="0" t="n">
        <f aca="false">Summary!$B$8+(A5108-Summary!$B$8)*EXP(-Summary!$B$7*Summary!$B$3)</f>
        <v>0.00150520235330078</v>
      </c>
      <c r="D5108" s="0" t="n">
        <f aca="false">Summary!$B$9^2*(1-EXP(-2*Summary!$B$7*Summary!$B$3))/(2*Summary!$B$7)</f>
        <v>2.13796991461712E-007</v>
      </c>
      <c r="E5108" s="0" t="n">
        <f aca="false">LN(NORMDIST(B5108,C5108,SQRT(D5108),FALSE()))</f>
        <v>6.7391642701661</v>
      </c>
    </row>
    <row r="5109" customFormat="false" ht="15" hidden="false" customHeight="false" outlineLevel="0" collapsed="false">
      <c r="A5109" s="0" t="n">
        <f aca="false">Data!C5109</f>
        <v>0.0016</v>
      </c>
      <c r="B5109" s="0" t="n">
        <f aca="false">Data!C5110</f>
        <v>0.0015</v>
      </c>
      <c r="C5109" s="0" t="n">
        <f aca="false">Summary!$B$8+(A5109-Summary!$B$8)*EXP(-Summary!$B$7*Summary!$B$3)</f>
        <v>0.00160516138843302</v>
      </c>
      <c r="D5109" s="0" t="n">
        <f aca="false">Summary!$B$9^2*(1-EXP(-2*Summary!$B$7*Summary!$B$3))/(2*Summary!$B$7)</f>
        <v>2.13796991461712E-007</v>
      </c>
      <c r="E5109" s="0" t="n">
        <f aca="false">LN(NORMDIST(B5109,C5109,SQRT(D5109),FALSE()))</f>
        <v>6.73431779458363</v>
      </c>
    </row>
    <row r="5110" customFormat="false" ht="15" hidden="false" customHeight="false" outlineLevel="0" collapsed="false">
      <c r="A5110" s="0" t="n">
        <f aca="false">Data!C5110</f>
        <v>0.0015</v>
      </c>
      <c r="B5110" s="0" t="n">
        <f aca="false">Data!C5111</f>
        <v>0.0015</v>
      </c>
      <c r="C5110" s="0" t="n">
        <f aca="false">Summary!$B$8+(A5110-Summary!$B$8)*EXP(-Summary!$B$7*Summary!$B$3)</f>
        <v>0.00150520235330078</v>
      </c>
      <c r="D5110" s="0" t="n">
        <f aca="false">Summary!$B$9^2*(1-EXP(-2*Summary!$B$7*Summary!$B$3))/(2*Summary!$B$7)</f>
        <v>2.13796991461712E-007</v>
      </c>
      <c r="E5110" s="0" t="n">
        <f aca="false">LN(NORMDIST(B5110,C5110,SQRT(D5110),FALSE()))</f>
        <v>6.7601176270833</v>
      </c>
    </row>
    <row r="5111" customFormat="false" ht="15" hidden="false" customHeight="false" outlineLevel="0" collapsed="false">
      <c r="A5111" s="0" t="n">
        <f aca="false">Data!C5111</f>
        <v>0.0015</v>
      </c>
      <c r="B5111" s="0" t="n">
        <f aca="false">Data!C5112</f>
        <v>0.0017</v>
      </c>
      <c r="C5111" s="0" t="n">
        <f aca="false">Summary!$B$8+(A5111-Summary!$B$8)*EXP(-Summary!$B$7*Summary!$B$3)</f>
        <v>0.00150520235330078</v>
      </c>
      <c r="D5111" s="0" t="n">
        <f aca="false">Summary!$B$9^2*(1-EXP(-2*Summary!$B$7*Summary!$B$3))/(2*Summary!$B$7)</f>
        <v>2.13796991461712E-007</v>
      </c>
      <c r="E5111" s="0" t="n">
        <f aca="false">LN(NORMDIST(B5111,C5111,SQRT(D5111),FALSE()))</f>
        <v>6.6714375703144</v>
      </c>
    </row>
    <row r="5112" customFormat="false" ht="15" hidden="false" customHeight="false" outlineLevel="0" collapsed="false">
      <c r="A5112" s="0" t="n">
        <f aca="false">Data!C5112</f>
        <v>0.0017</v>
      </c>
      <c r="B5112" s="0" t="n">
        <f aca="false">Data!C5113</f>
        <v>0.0019</v>
      </c>
      <c r="C5112" s="0" t="n">
        <f aca="false">Summary!$B$8+(A5112-Summary!$B$8)*EXP(-Summary!$B$7*Summary!$B$3)</f>
        <v>0.00170512042356526</v>
      </c>
      <c r="D5112" s="0" t="n">
        <f aca="false">Summary!$B$9^2*(1-EXP(-2*Summary!$B$7*Summary!$B$3))/(2*Summary!$B$7)</f>
        <v>2.13796991461712E-007</v>
      </c>
      <c r="E5112" s="0" t="n">
        <f aca="false">LN(NORMDIST(B5112,C5112,SQRT(D5112),FALSE()))</f>
        <v>6.671362905672</v>
      </c>
    </row>
    <row r="5113" customFormat="false" ht="15" hidden="false" customHeight="false" outlineLevel="0" collapsed="false">
      <c r="A5113" s="0" t="n">
        <f aca="false">Data!C5113</f>
        <v>0.0019</v>
      </c>
      <c r="B5113" s="0" t="n">
        <f aca="false">Data!C5114</f>
        <v>0.0017</v>
      </c>
      <c r="C5113" s="0" t="n">
        <f aca="false">Summary!$B$8+(A5113-Summary!$B$8)*EXP(-Summary!$B$7*Summary!$B$3)</f>
        <v>0.00190503849382974</v>
      </c>
      <c r="D5113" s="0" t="n">
        <f aca="false">Summary!$B$9^2*(1-EXP(-2*Summary!$B$7*Summary!$B$3))/(2*Summary!$B$7)</f>
        <v>2.13796991461712E-007</v>
      </c>
      <c r="E5113" s="0" t="n">
        <f aca="false">LN(NORMDIST(B5113,C5113,SQRT(D5113),FALSE()))</f>
        <v>6.66186152164221</v>
      </c>
    </row>
    <row r="5114" customFormat="false" ht="15" hidden="false" customHeight="false" outlineLevel="0" collapsed="false">
      <c r="A5114" s="0" t="n">
        <f aca="false">Data!C5114</f>
        <v>0.0017</v>
      </c>
      <c r="B5114" s="0" t="n">
        <f aca="false">Data!C5115</f>
        <v>0.0017</v>
      </c>
      <c r="C5114" s="0" t="n">
        <f aca="false">Summary!$B$8+(A5114-Summary!$B$8)*EXP(-Summary!$B$7*Summary!$B$3)</f>
        <v>0.00170512042356526</v>
      </c>
      <c r="D5114" s="0" t="n">
        <f aca="false">Summary!$B$9^2*(1-EXP(-2*Summary!$B$7*Summary!$B$3))/(2*Summary!$B$7)</f>
        <v>2.13796991461712E-007</v>
      </c>
      <c r="E5114" s="0" t="n">
        <f aca="false">LN(NORMDIST(B5114,C5114,SQRT(D5114),FALSE()))</f>
        <v>6.76011960499322</v>
      </c>
    </row>
    <row r="5115" customFormat="false" ht="15" hidden="false" customHeight="false" outlineLevel="0" collapsed="false">
      <c r="A5115" s="0" t="n">
        <f aca="false">Data!C5115</f>
        <v>0.0017</v>
      </c>
      <c r="B5115" s="0" t="n">
        <f aca="false">Data!C5116</f>
        <v>0.0016</v>
      </c>
      <c r="C5115" s="0" t="n">
        <f aca="false">Summary!$B$8+(A5115-Summary!$B$8)*EXP(-Summary!$B$7*Summary!$B$3)</f>
        <v>0.00170512042356526</v>
      </c>
      <c r="D5115" s="0" t="n">
        <f aca="false">Summary!$B$9^2*(1-EXP(-2*Summary!$B$7*Summary!$B$3))/(2*Summary!$B$7)</f>
        <v>2.13796991461712E-007</v>
      </c>
      <c r="E5115" s="0" t="n">
        <f aca="false">LN(NORMDIST(B5115,C5115,SQRT(D5115),FALSE()))</f>
        <v>6.7343379402521</v>
      </c>
    </row>
    <row r="5116" customFormat="false" ht="15" hidden="false" customHeight="false" outlineLevel="0" collapsed="false">
      <c r="A5116" s="0" t="n">
        <f aca="false">Data!C5116</f>
        <v>0.0016</v>
      </c>
      <c r="B5116" s="0" t="n">
        <f aca="false">Data!C5117</f>
        <v>0.0018</v>
      </c>
      <c r="C5116" s="0" t="n">
        <f aca="false">Summary!$B$8+(A5116-Summary!$B$8)*EXP(-Summary!$B$7*Summary!$B$3)</f>
        <v>0.00160516138843302</v>
      </c>
      <c r="D5116" s="0" t="n">
        <f aca="false">Summary!$B$9^2*(1-EXP(-2*Summary!$B$7*Summary!$B$3))/(2*Summary!$B$7)</f>
        <v>2.13796991461712E-007</v>
      </c>
      <c r="E5116" s="0" t="n">
        <f aca="false">LN(NORMDIST(B5116,C5116,SQRT(D5116),FALSE()))</f>
        <v>6.67140024191777</v>
      </c>
    </row>
    <row r="5117" customFormat="false" ht="15" hidden="false" customHeight="false" outlineLevel="0" collapsed="false">
      <c r="A5117" s="0" t="n">
        <f aca="false">Data!C5117</f>
        <v>0.0018</v>
      </c>
      <c r="B5117" s="0" t="n">
        <f aca="false">Data!C5118</f>
        <v>0.0017</v>
      </c>
      <c r="C5117" s="0" t="n">
        <f aca="false">Summary!$B$8+(A5117-Summary!$B$8)*EXP(-Summary!$B$7*Summary!$B$3)</f>
        <v>0.0018050794586975</v>
      </c>
      <c r="D5117" s="0" t="n">
        <f aca="false">Summary!$B$9^2*(1-EXP(-2*Summary!$B$7*Summary!$B$3))/(2*Summary!$B$7)</f>
        <v>2.13796991461712E-007</v>
      </c>
      <c r="E5117" s="0" t="n">
        <f aca="false">LN(NORMDIST(B5117,C5117,SQRT(D5117),FALSE()))</f>
        <v>6.73435807807144</v>
      </c>
    </row>
    <row r="5118" customFormat="false" ht="15" hidden="false" customHeight="false" outlineLevel="0" collapsed="false">
      <c r="A5118" s="0" t="n">
        <f aca="false">Data!C5118</f>
        <v>0.0017</v>
      </c>
      <c r="B5118" s="0" t="n">
        <f aca="false">Data!C5119</f>
        <v>0.0017</v>
      </c>
      <c r="C5118" s="0" t="n">
        <f aca="false">Summary!$B$8+(A5118-Summary!$B$8)*EXP(-Summary!$B$7*Summary!$B$3)</f>
        <v>0.00170512042356526</v>
      </c>
      <c r="D5118" s="0" t="n">
        <f aca="false">Summary!$B$9^2*(1-EXP(-2*Summary!$B$7*Summary!$B$3))/(2*Summary!$B$7)</f>
        <v>2.13796991461712E-007</v>
      </c>
      <c r="E5118" s="0" t="n">
        <f aca="false">LN(NORMDIST(B5118,C5118,SQRT(D5118),FALSE()))</f>
        <v>6.76011960499322</v>
      </c>
    </row>
    <row r="5119" customFormat="false" ht="15" hidden="false" customHeight="false" outlineLevel="0" collapsed="false">
      <c r="A5119" s="0" t="n">
        <f aca="false">Data!C5119</f>
        <v>0.0017</v>
      </c>
      <c r="B5119" s="0" t="n">
        <f aca="false">Data!C5120</f>
        <v>0.0016</v>
      </c>
      <c r="C5119" s="0" t="n">
        <f aca="false">Summary!$B$8+(A5119-Summary!$B$8)*EXP(-Summary!$B$7*Summary!$B$3)</f>
        <v>0.00170512042356526</v>
      </c>
      <c r="D5119" s="0" t="n">
        <f aca="false">Summary!$B$9^2*(1-EXP(-2*Summary!$B$7*Summary!$B$3))/(2*Summary!$B$7)</f>
        <v>2.13796991461712E-007</v>
      </c>
      <c r="E5119" s="0" t="n">
        <f aca="false">LN(NORMDIST(B5119,C5119,SQRT(D5119),FALSE()))</f>
        <v>6.7343379402521</v>
      </c>
    </row>
    <row r="5120" customFormat="false" ht="15" hidden="false" customHeight="false" outlineLevel="0" collapsed="false">
      <c r="A5120" s="0" t="n">
        <f aca="false">Data!C5120</f>
        <v>0.0016</v>
      </c>
      <c r="B5120" s="0" t="n">
        <f aca="false">Data!C5121</f>
        <v>0.0015</v>
      </c>
      <c r="C5120" s="0" t="n">
        <f aca="false">Summary!$B$8+(A5120-Summary!$B$8)*EXP(-Summary!$B$7*Summary!$B$3)</f>
        <v>0.00160516138843302</v>
      </c>
      <c r="D5120" s="0" t="n">
        <f aca="false">Summary!$B$9^2*(1-EXP(-2*Summary!$B$7*Summary!$B$3))/(2*Summary!$B$7)</f>
        <v>2.13796991461712E-007</v>
      </c>
      <c r="E5120" s="0" t="n">
        <f aca="false">LN(NORMDIST(B5120,C5120,SQRT(D5120),FALSE()))</f>
        <v>6.73431779458363</v>
      </c>
    </row>
    <row r="5121" customFormat="false" ht="15" hidden="false" customHeight="false" outlineLevel="0" collapsed="false">
      <c r="A5121" s="0" t="n">
        <f aca="false">Data!C5121</f>
        <v>0.0015</v>
      </c>
      <c r="B5121" s="0" t="n">
        <f aca="false">Data!C5122</f>
        <v>0.0016</v>
      </c>
      <c r="C5121" s="0" t="n">
        <f aca="false">Summary!$B$8+(A5121-Summary!$B$8)*EXP(-Summary!$B$7*Summary!$B$3)</f>
        <v>0.00150520235330078</v>
      </c>
      <c r="D5121" s="0" t="n">
        <f aca="false">Summary!$B$9^2*(1-EXP(-2*Summary!$B$7*Summary!$B$3))/(2*Summary!$B$7)</f>
        <v>2.13796991461712E-007</v>
      </c>
      <c r="E5121" s="0" t="n">
        <f aca="false">LN(NORMDIST(B5121,C5121,SQRT(D5121),FALSE()))</f>
        <v>6.7391642701661</v>
      </c>
    </row>
    <row r="5122" customFormat="false" ht="15" hidden="false" customHeight="false" outlineLevel="0" collapsed="false">
      <c r="A5122" s="0" t="n">
        <f aca="false">Data!C5122</f>
        <v>0.0016</v>
      </c>
      <c r="B5122" s="0" t="n">
        <f aca="false">Data!C5123</f>
        <v>0.0016</v>
      </c>
      <c r="C5122" s="0" t="n">
        <f aca="false">Summary!$B$8+(A5122-Summary!$B$8)*EXP(-Summary!$B$7*Summary!$B$3)</f>
        <v>0.00160516138843302</v>
      </c>
      <c r="D5122" s="0" t="n">
        <f aca="false">Summary!$B$9^2*(1-EXP(-2*Summary!$B$7*Summary!$B$3))/(2*Summary!$B$7)</f>
        <v>2.13796991461712E-007</v>
      </c>
      <c r="E5122" s="0" t="n">
        <f aca="false">LN(NORMDIST(B5122,C5122,SQRT(D5122),FALSE()))</f>
        <v>6.76011861996283</v>
      </c>
    </row>
    <row r="5123" customFormat="false" ht="15" hidden="false" customHeight="false" outlineLevel="0" collapsed="false">
      <c r="A5123" s="0" t="n">
        <f aca="false">Data!C5123</f>
        <v>0.0016</v>
      </c>
      <c r="B5123" s="0" t="n">
        <f aca="false">Data!C5124</f>
        <v>0.0015</v>
      </c>
      <c r="C5123" s="0" t="n">
        <f aca="false">Summary!$B$8+(A5123-Summary!$B$8)*EXP(-Summary!$B$7*Summary!$B$3)</f>
        <v>0.00160516138843302</v>
      </c>
      <c r="D5123" s="0" t="n">
        <f aca="false">Summary!$B$9^2*(1-EXP(-2*Summary!$B$7*Summary!$B$3))/(2*Summary!$B$7)</f>
        <v>2.13796991461712E-007</v>
      </c>
      <c r="E5123" s="0" t="n">
        <f aca="false">LN(NORMDIST(B5123,C5123,SQRT(D5123),FALSE()))</f>
        <v>6.73431779458363</v>
      </c>
    </row>
    <row r="5124" customFormat="false" ht="15" hidden="false" customHeight="false" outlineLevel="0" collapsed="false">
      <c r="A5124" s="0" t="n">
        <f aca="false">Data!C5124</f>
        <v>0.0015</v>
      </c>
      <c r="B5124" s="0" t="n">
        <f aca="false">Data!C5125</f>
        <v>0.0016</v>
      </c>
      <c r="C5124" s="0" t="n">
        <f aca="false">Summary!$B$8+(A5124-Summary!$B$8)*EXP(-Summary!$B$7*Summary!$B$3)</f>
        <v>0.00150520235330078</v>
      </c>
      <c r="D5124" s="0" t="n">
        <f aca="false">Summary!$B$9^2*(1-EXP(-2*Summary!$B$7*Summary!$B$3))/(2*Summary!$B$7)</f>
        <v>2.13796991461712E-007</v>
      </c>
      <c r="E5124" s="0" t="n">
        <f aca="false">LN(NORMDIST(B5124,C5124,SQRT(D5124),FALSE()))</f>
        <v>6.7391642701661</v>
      </c>
    </row>
    <row r="5125" customFormat="false" ht="15" hidden="false" customHeight="false" outlineLevel="0" collapsed="false">
      <c r="A5125" s="0" t="n">
        <f aca="false">Data!C5125</f>
        <v>0.0016</v>
      </c>
      <c r="B5125" s="0" t="n">
        <f aca="false">Data!C5126</f>
        <v>0.0014</v>
      </c>
      <c r="C5125" s="0" t="n">
        <f aca="false">Summary!$B$8+(A5125-Summary!$B$8)*EXP(-Summary!$B$7*Summary!$B$3)</f>
        <v>0.00160516138843302</v>
      </c>
      <c r="D5125" s="0" t="n">
        <f aca="false">Summary!$B$9^2*(1-EXP(-2*Summary!$B$7*Summary!$B$3))/(2*Summary!$B$7)</f>
        <v>2.13796991461712E-007</v>
      </c>
      <c r="E5125" s="0" t="n">
        <f aca="false">LN(NORMDIST(B5125,C5125,SQRT(D5125),FALSE()))</f>
        <v>6.66174362626994</v>
      </c>
    </row>
    <row r="5126" customFormat="false" ht="15" hidden="false" customHeight="false" outlineLevel="0" collapsed="false">
      <c r="A5126" s="0" t="n">
        <f aca="false">Data!C5126</f>
        <v>0.0014</v>
      </c>
      <c r="B5126" s="0" t="n">
        <f aca="false">Data!C5127</f>
        <v>0.0014</v>
      </c>
      <c r="C5126" s="0" t="n">
        <f aca="false">Summary!$B$8+(A5126-Summary!$B$8)*EXP(-Summary!$B$7*Summary!$B$3)</f>
        <v>0.00140524331816854</v>
      </c>
      <c r="D5126" s="0" t="n">
        <f aca="false">Summary!$B$9^2*(1-EXP(-2*Summary!$B$7*Summary!$B$3))/(2*Summary!$B$7)</f>
        <v>2.13796991461712E-007</v>
      </c>
      <c r="E5126" s="0" t="n">
        <f aca="false">LN(NORMDIST(B5126,C5126,SQRT(D5126),FALSE()))</f>
        <v>6.76011662635465</v>
      </c>
    </row>
    <row r="5127" customFormat="false" ht="15" hidden="false" customHeight="false" outlineLevel="0" collapsed="false">
      <c r="A5127" s="0" t="n">
        <f aca="false">Data!C5127</f>
        <v>0.0014</v>
      </c>
      <c r="B5127" s="0" t="n">
        <f aca="false">Data!C5128</f>
        <v>0.0016</v>
      </c>
      <c r="C5127" s="0" t="n">
        <f aca="false">Summary!$B$8+(A5127-Summary!$B$8)*EXP(-Summary!$B$7*Summary!$B$3)</f>
        <v>0.00140524331816854</v>
      </c>
      <c r="D5127" s="0" t="n">
        <f aca="false">Summary!$B$9^2*(1-EXP(-2*Summary!$B$7*Summary!$B$3))/(2*Summary!$B$7)</f>
        <v>2.13796991461712E-007</v>
      </c>
      <c r="E5127" s="0" t="n">
        <f aca="false">LN(NORMDIST(B5127,C5127,SQRT(D5127),FALSE()))</f>
        <v>6.67147489086191</v>
      </c>
    </row>
    <row r="5128" customFormat="false" ht="15" hidden="false" customHeight="false" outlineLevel="0" collapsed="false">
      <c r="A5128" s="0" t="n">
        <f aca="false">Data!C5128</f>
        <v>0.0016</v>
      </c>
      <c r="B5128" s="0" t="n">
        <f aca="false">Data!C5129</f>
        <v>0.0014</v>
      </c>
      <c r="C5128" s="0" t="n">
        <f aca="false">Summary!$B$8+(A5128-Summary!$B$8)*EXP(-Summary!$B$7*Summary!$B$3)</f>
        <v>0.00160516138843302</v>
      </c>
      <c r="D5128" s="0" t="n">
        <f aca="false">Summary!$B$9^2*(1-EXP(-2*Summary!$B$7*Summary!$B$3))/(2*Summary!$B$7)</f>
        <v>2.13796991461712E-007</v>
      </c>
      <c r="E5128" s="0" t="n">
        <f aca="false">LN(NORMDIST(B5128,C5128,SQRT(D5128),FALSE()))</f>
        <v>6.66174362626994</v>
      </c>
    </row>
    <row r="5129" customFormat="false" ht="15" hidden="false" customHeight="false" outlineLevel="0" collapsed="false">
      <c r="A5129" s="0" t="n">
        <f aca="false">Data!C5129</f>
        <v>0.0014</v>
      </c>
      <c r="B5129" s="0" t="n">
        <f aca="false">Data!C5130</f>
        <v>0.0014</v>
      </c>
      <c r="C5129" s="0" t="n">
        <f aca="false">Summary!$B$8+(A5129-Summary!$B$8)*EXP(-Summary!$B$7*Summary!$B$3)</f>
        <v>0.00140524331816854</v>
      </c>
      <c r="D5129" s="0" t="n">
        <f aca="false">Summary!$B$9^2*(1-EXP(-2*Summary!$B$7*Summary!$B$3))/(2*Summary!$B$7)</f>
        <v>2.13796991461712E-007</v>
      </c>
      <c r="E5129" s="0" t="n">
        <f aca="false">LN(NORMDIST(B5129,C5129,SQRT(D5129),FALSE()))</f>
        <v>6.76011662635465</v>
      </c>
    </row>
    <row r="5130" customFormat="false" ht="15" hidden="false" customHeight="false" outlineLevel="0" collapsed="false">
      <c r="A5130" s="0" t="n">
        <f aca="false">Data!C5130</f>
        <v>0.0014</v>
      </c>
      <c r="B5130" s="0" t="n">
        <f aca="false">Data!C5131</f>
        <v>0.0015</v>
      </c>
      <c r="C5130" s="0" t="n">
        <f aca="false">Summary!$B$8+(A5130-Summary!$B$8)*EXP(-Summary!$B$7*Summary!$B$3)</f>
        <v>0.00140524331816854</v>
      </c>
      <c r="D5130" s="0" t="n">
        <f aca="false">Summary!$B$9^2*(1-EXP(-2*Summary!$B$7*Summary!$B$3))/(2*Summary!$B$7)</f>
        <v>2.13796991461712E-007</v>
      </c>
      <c r="E5130" s="0" t="n">
        <f aca="false">LN(NORMDIST(B5130,C5130,SQRT(D5130),FALSE()))</f>
        <v>6.73918243007552</v>
      </c>
    </row>
    <row r="5131" customFormat="false" ht="15" hidden="false" customHeight="false" outlineLevel="0" collapsed="false">
      <c r="A5131" s="0" t="n">
        <f aca="false">Data!C5131</f>
        <v>0.0015</v>
      </c>
      <c r="B5131" s="0" t="n">
        <f aca="false">Data!C5132</f>
        <v>0.0015</v>
      </c>
      <c r="C5131" s="0" t="n">
        <f aca="false">Summary!$B$8+(A5131-Summary!$B$8)*EXP(-Summary!$B$7*Summary!$B$3)</f>
        <v>0.00150520235330078</v>
      </c>
      <c r="D5131" s="0" t="n">
        <f aca="false">Summary!$B$9^2*(1-EXP(-2*Summary!$B$7*Summary!$B$3))/(2*Summary!$B$7)</f>
        <v>2.13796991461712E-007</v>
      </c>
      <c r="E5131" s="0" t="n">
        <f aca="false">LN(NORMDIST(B5131,C5131,SQRT(D5131),FALSE()))</f>
        <v>6.7601176270833</v>
      </c>
    </row>
    <row r="5132" customFormat="false" ht="15" hidden="false" customHeight="false" outlineLevel="0" collapsed="false">
      <c r="A5132" s="0" t="n">
        <f aca="false">Data!C5132</f>
        <v>0.0015</v>
      </c>
      <c r="B5132" s="0" t="n">
        <f aca="false">Data!C5133</f>
        <v>0.0015</v>
      </c>
      <c r="C5132" s="0" t="n">
        <f aca="false">Summary!$B$8+(A5132-Summary!$B$8)*EXP(-Summary!$B$7*Summary!$B$3)</f>
        <v>0.00150520235330078</v>
      </c>
      <c r="D5132" s="0" t="n">
        <f aca="false">Summary!$B$9^2*(1-EXP(-2*Summary!$B$7*Summary!$B$3))/(2*Summary!$B$7)</f>
        <v>2.13796991461712E-007</v>
      </c>
      <c r="E5132" s="0" t="n">
        <f aca="false">LN(NORMDIST(B5132,C5132,SQRT(D5132),FALSE()))</f>
        <v>6.7601176270833</v>
      </c>
    </row>
    <row r="5133" customFormat="false" ht="15" hidden="false" customHeight="false" outlineLevel="0" collapsed="false">
      <c r="A5133" s="0" t="n">
        <f aca="false">Data!C5133</f>
        <v>0.0015</v>
      </c>
      <c r="B5133" s="0" t="n">
        <f aca="false">Data!C5134</f>
        <v>0.0013</v>
      </c>
      <c r="C5133" s="0" t="n">
        <f aca="false">Summary!$B$8+(A5133-Summary!$B$8)*EXP(-Summary!$B$7*Summary!$B$3)</f>
        <v>0.00150520235330078</v>
      </c>
      <c r="D5133" s="0" t="n">
        <f aca="false">Summary!$B$9^2*(1-EXP(-2*Summary!$B$7*Summary!$B$3))/(2*Summary!$B$7)</f>
        <v>2.13796991461712E-007</v>
      </c>
      <c r="E5133" s="0" t="n">
        <f aca="false">LN(NORMDIST(B5133,C5133,SQRT(D5133),FALSE()))</f>
        <v>6.66170431211426</v>
      </c>
    </row>
    <row r="5134" customFormat="false" ht="15" hidden="false" customHeight="false" outlineLevel="0" collapsed="false">
      <c r="A5134" s="0" t="n">
        <f aca="false">Data!C5134</f>
        <v>0.0013</v>
      </c>
      <c r="B5134" s="0" t="n">
        <f aca="false">Data!C5135</f>
        <v>0.0013</v>
      </c>
      <c r="C5134" s="0" t="n">
        <f aca="false">Summary!$B$8+(A5134-Summary!$B$8)*EXP(-Summary!$B$7*Summary!$B$3)</f>
        <v>0.0013052842830363</v>
      </c>
      <c r="D5134" s="0" t="n">
        <f aca="false">Summary!$B$9^2*(1-EXP(-2*Summary!$B$7*Summary!$B$3))/(2*Summary!$B$7)</f>
        <v>2.13796991461712E-007</v>
      </c>
      <c r="E5134" s="0" t="n">
        <f aca="false">LN(NORMDIST(B5134,C5134,SQRT(D5134),FALSE()))</f>
        <v>6.76011561777687</v>
      </c>
    </row>
    <row r="5135" customFormat="false" ht="15" hidden="false" customHeight="false" outlineLevel="0" collapsed="false">
      <c r="A5135" s="0" t="n">
        <f aca="false">Data!C5135</f>
        <v>0.0013</v>
      </c>
      <c r="B5135" s="0" t="n">
        <f aca="false">Data!C5136</f>
        <v>0.0014</v>
      </c>
      <c r="C5135" s="0" t="n">
        <f aca="false">Summary!$B$8+(A5135-Summary!$B$8)*EXP(-Summary!$B$7*Summary!$B$3)</f>
        <v>0.0013052842830363</v>
      </c>
      <c r="D5135" s="0" t="n">
        <f aca="false">Summary!$B$9^2*(1-EXP(-2*Summary!$B$7*Summary!$B$3))/(2*Summary!$B$7)</f>
        <v>2.13796991461712E-007</v>
      </c>
      <c r="E5135" s="0" t="n">
        <f aca="false">LN(NORMDIST(B5135,C5135,SQRT(D5135),FALSE()))</f>
        <v>6.73920058213582</v>
      </c>
    </row>
    <row r="5136" customFormat="false" ht="15" hidden="false" customHeight="false" outlineLevel="0" collapsed="false">
      <c r="A5136" s="0" t="n">
        <f aca="false">Data!C5136</f>
        <v>0.0014</v>
      </c>
      <c r="B5136" s="0" t="n">
        <f aca="false">Data!C5137</f>
        <v>0.0015</v>
      </c>
      <c r="C5136" s="0" t="n">
        <f aca="false">Summary!$B$8+(A5136-Summary!$B$8)*EXP(-Summary!$B$7*Summary!$B$3)</f>
        <v>0.00140524331816854</v>
      </c>
      <c r="D5136" s="0" t="n">
        <f aca="false">Summary!$B$9^2*(1-EXP(-2*Summary!$B$7*Summary!$B$3))/(2*Summary!$B$7)</f>
        <v>2.13796991461712E-007</v>
      </c>
      <c r="E5136" s="0" t="n">
        <f aca="false">LN(NORMDIST(B5136,C5136,SQRT(D5136),FALSE()))</f>
        <v>6.73918243007552</v>
      </c>
    </row>
    <row r="5137" customFormat="false" ht="15" hidden="false" customHeight="false" outlineLevel="0" collapsed="false">
      <c r="A5137" s="0" t="n">
        <f aca="false">Data!C5137</f>
        <v>0.0015</v>
      </c>
      <c r="B5137" s="0" t="n">
        <f aca="false">Data!C5138</f>
        <v>0.0016</v>
      </c>
      <c r="C5137" s="0" t="n">
        <f aca="false">Summary!$B$8+(A5137-Summary!$B$8)*EXP(-Summary!$B$7*Summary!$B$3)</f>
        <v>0.00150520235330078</v>
      </c>
      <c r="D5137" s="0" t="n">
        <f aca="false">Summary!$B$9^2*(1-EXP(-2*Summary!$B$7*Summary!$B$3))/(2*Summary!$B$7)</f>
        <v>2.13796991461712E-007</v>
      </c>
      <c r="E5137" s="0" t="n">
        <f aca="false">LN(NORMDIST(B5137,C5137,SQRT(D5137),FALSE()))</f>
        <v>6.7391642701661</v>
      </c>
    </row>
    <row r="5138" customFormat="false" ht="15" hidden="false" customHeight="false" outlineLevel="0" collapsed="false">
      <c r="A5138" s="0" t="n">
        <f aca="false">Data!C5138</f>
        <v>0.0016</v>
      </c>
      <c r="B5138" s="0" t="n">
        <f aca="false">Data!C5139</f>
        <v>0.0011</v>
      </c>
      <c r="C5138" s="0" t="n">
        <f aca="false">Summary!$B$8+(A5138-Summary!$B$8)*EXP(-Summary!$B$7*Summary!$B$3)</f>
        <v>0.00160516138843302</v>
      </c>
      <c r="D5138" s="0" t="n">
        <f aca="false">Summary!$B$9^2*(1-EXP(-2*Summary!$B$7*Summary!$B$3))/(2*Summary!$B$7)</f>
        <v>2.13796991461712E-007</v>
      </c>
      <c r="E5138" s="0" t="n">
        <f aca="false">LN(NORMDIST(B5138,C5138,SQRT(D5138),FALSE()))</f>
        <v>6.16338106372197</v>
      </c>
    </row>
    <row r="5139" customFormat="false" ht="15" hidden="false" customHeight="false" outlineLevel="0" collapsed="false">
      <c r="A5139" s="0" t="n">
        <f aca="false">Data!C5139</f>
        <v>0.0011</v>
      </c>
      <c r="B5139" s="0" t="n">
        <f aca="false">Data!C5140</f>
        <v>0.0011</v>
      </c>
      <c r="C5139" s="0" t="n">
        <f aca="false">Summary!$B$8+(A5139-Summary!$B$8)*EXP(-Summary!$B$7*Summary!$B$3)</f>
        <v>0.00110536621277182</v>
      </c>
      <c r="D5139" s="0" t="n">
        <f aca="false">Summary!$B$9^2*(1-EXP(-2*Summary!$B$7*Summary!$B$3))/(2*Summary!$B$7)</f>
        <v>2.13796991461712E-007</v>
      </c>
      <c r="E5139" s="0" t="n">
        <f aca="false">LN(NORMDIST(B5139,C5139,SQRT(D5139),FALSE()))</f>
        <v>6.76011357707391</v>
      </c>
    </row>
    <row r="5140" customFormat="false" ht="15" hidden="false" customHeight="false" outlineLevel="0" collapsed="false">
      <c r="A5140" s="0" t="n">
        <f aca="false">Data!C5140</f>
        <v>0.0011</v>
      </c>
      <c r="B5140" s="0" t="n">
        <f aca="false">Data!C5141</f>
        <v>0.0013</v>
      </c>
      <c r="C5140" s="0" t="n">
        <f aca="false">Summary!$B$8+(A5140-Summary!$B$8)*EXP(-Summary!$B$7*Summary!$B$3)</f>
        <v>0.00110536621277182</v>
      </c>
      <c r="D5140" s="0" t="n">
        <f aca="false">Summary!$B$9^2*(1-EXP(-2*Summary!$B$7*Summary!$B$3))/(2*Summary!$B$7)</f>
        <v>2.13796991461712E-007</v>
      </c>
      <c r="E5140" s="0" t="n">
        <f aca="false">LN(NORMDIST(B5140,C5140,SQRT(D5140),FALSE()))</f>
        <v>6.67158680540966</v>
      </c>
    </row>
    <row r="5141" customFormat="false" ht="15" hidden="false" customHeight="false" outlineLevel="0" collapsed="false">
      <c r="A5141" s="0" t="n">
        <f aca="false">Data!C5141</f>
        <v>0.0013</v>
      </c>
      <c r="B5141" s="0" t="n">
        <f aca="false">Data!C5142</f>
        <v>0.0013</v>
      </c>
      <c r="C5141" s="0" t="n">
        <f aca="false">Summary!$B$8+(A5141-Summary!$B$8)*EXP(-Summary!$B$7*Summary!$B$3)</f>
        <v>0.0013052842830363</v>
      </c>
      <c r="D5141" s="0" t="n">
        <f aca="false">Summary!$B$9^2*(1-EXP(-2*Summary!$B$7*Summary!$B$3))/(2*Summary!$B$7)</f>
        <v>2.13796991461712E-007</v>
      </c>
      <c r="E5141" s="0" t="n">
        <f aca="false">LN(NORMDIST(B5141,C5141,SQRT(D5141),FALSE()))</f>
        <v>6.76011561777687</v>
      </c>
    </row>
    <row r="5142" customFormat="false" ht="15" hidden="false" customHeight="false" outlineLevel="0" collapsed="false">
      <c r="A5142" s="0" t="n">
        <f aca="false">Data!C5142</f>
        <v>0.0013</v>
      </c>
      <c r="B5142" s="0" t="n">
        <f aca="false">Data!C5143</f>
        <v>0.0013</v>
      </c>
      <c r="C5142" s="0" t="n">
        <f aca="false">Summary!$B$8+(A5142-Summary!$B$8)*EXP(-Summary!$B$7*Summary!$B$3)</f>
        <v>0.0013052842830363</v>
      </c>
      <c r="D5142" s="0" t="n">
        <f aca="false">Summary!$B$9^2*(1-EXP(-2*Summary!$B$7*Summary!$B$3))/(2*Summary!$B$7)</f>
        <v>2.13796991461712E-007</v>
      </c>
      <c r="E5142" s="0" t="n">
        <f aca="false">LN(NORMDIST(B5142,C5142,SQRT(D5142),FALSE()))</f>
        <v>6.76011561777687</v>
      </c>
    </row>
    <row r="5143" customFormat="false" ht="15" hidden="false" customHeight="false" outlineLevel="0" collapsed="false">
      <c r="A5143" s="0" t="n">
        <f aca="false">Data!C5143</f>
        <v>0.0013</v>
      </c>
      <c r="B5143" s="0" t="n">
        <f aca="false">Data!C5144</f>
        <v>0.0012</v>
      </c>
      <c r="C5143" s="0" t="n">
        <f aca="false">Summary!$B$8+(A5143-Summary!$B$8)*EXP(-Summary!$B$7*Summary!$B$3)</f>
        <v>0.0013052842830363</v>
      </c>
      <c r="D5143" s="0" t="n">
        <f aca="false">Summary!$B$9^2*(1-EXP(-2*Summary!$B$7*Summary!$B$3))/(2*Summary!$B$7)</f>
        <v>2.13796991461712E-007</v>
      </c>
      <c r="E5143" s="0" t="n">
        <f aca="false">LN(NORMDIST(B5143,C5143,SQRT(D5143),FALSE()))</f>
        <v>6.73425731048343</v>
      </c>
    </row>
    <row r="5144" customFormat="false" ht="15" hidden="false" customHeight="false" outlineLevel="0" collapsed="false">
      <c r="A5144" s="0" t="n">
        <f aca="false">Data!C5144</f>
        <v>0.0012</v>
      </c>
      <c r="B5144" s="0" t="n">
        <f aca="false">Data!C5145</f>
        <v>0.0011</v>
      </c>
      <c r="C5144" s="0" t="n">
        <f aca="false">Summary!$B$8+(A5144-Summary!$B$8)*EXP(-Summary!$B$7*Summary!$B$3)</f>
        <v>0.00120532524790406</v>
      </c>
      <c r="D5144" s="0" t="n">
        <f aca="false">Summary!$B$9^2*(1-EXP(-2*Summary!$B$7*Summary!$B$3))/(2*Summary!$B$7)</f>
        <v>2.13796991461712E-007</v>
      </c>
      <c r="E5144" s="0" t="n">
        <f aca="false">LN(NORMDIST(B5144,C5144,SQRT(D5144),FALSE()))</f>
        <v>6.73423713341844</v>
      </c>
    </row>
    <row r="5145" customFormat="false" ht="15" hidden="false" customHeight="false" outlineLevel="0" collapsed="false">
      <c r="A5145" s="0" t="n">
        <f aca="false">Data!C5145</f>
        <v>0.0011</v>
      </c>
      <c r="B5145" s="0" t="n">
        <f aca="false">Data!C5146</f>
        <v>0.0011</v>
      </c>
      <c r="C5145" s="0" t="n">
        <f aca="false">Summary!$B$8+(A5145-Summary!$B$8)*EXP(-Summary!$B$7*Summary!$B$3)</f>
        <v>0.00110536621277182</v>
      </c>
      <c r="D5145" s="0" t="n">
        <f aca="false">Summary!$B$9^2*(1-EXP(-2*Summary!$B$7*Summary!$B$3))/(2*Summary!$B$7)</f>
        <v>2.13796991461712E-007</v>
      </c>
      <c r="E5145" s="0" t="n">
        <f aca="false">LN(NORMDIST(B5145,C5145,SQRT(D5145),FALSE()))</f>
        <v>6.76011357707391</v>
      </c>
    </row>
    <row r="5146" customFormat="false" ht="15" hidden="false" customHeight="false" outlineLevel="0" collapsed="false">
      <c r="A5146" s="0" t="n">
        <f aca="false">Data!C5146</f>
        <v>0.0011</v>
      </c>
      <c r="B5146" s="0" t="n">
        <f aca="false">Data!C5147</f>
        <v>0.0011</v>
      </c>
      <c r="C5146" s="0" t="n">
        <f aca="false">Summary!$B$8+(A5146-Summary!$B$8)*EXP(-Summary!$B$7*Summary!$B$3)</f>
        <v>0.00110536621277182</v>
      </c>
      <c r="D5146" s="0" t="n">
        <f aca="false">Summary!$B$9^2*(1-EXP(-2*Summary!$B$7*Summary!$B$3))/(2*Summary!$B$7)</f>
        <v>2.13796991461712E-007</v>
      </c>
      <c r="E5146" s="0" t="n">
        <f aca="false">LN(NORMDIST(B5146,C5146,SQRT(D5146),FALSE()))</f>
        <v>6.76011357707391</v>
      </c>
    </row>
    <row r="5147" customFormat="false" ht="15" hidden="false" customHeight="false" outlineLevel="0" collapsed="false">
      <c r="A5147" s="0" t="n">
        <f aca="false">Data!C5147</f>
        <v>0.0011</v>
      </c>
      <c r="B5147" s="0" t="n">
        <f aca="false">Data!C5148</f>
        <v>0.0011</v>
      </c>
      <c r="C5147" s="0" t="n">
        <f aca="false">Summary!$B$8+(A5147-Summary!$B$8)*EXP(-Summary!$B$7*Summary!$B$3)</f>
        <v>0.00110536621277182</v>
      </c>
      <c r="D5147" s="0" t="n">
        <f aca="false">Summary!$B$9^2*(1-EXP(-2*Summary!$B$7*Summary!$B$3))/(2*Summary!$B$7)</f>
        <v>2.13796991461712E-007</v>
      </c>
      <c r="E5147" s="0" t="n">
        <f aca="false">LN(NORMDIST(B5147,C5147,SQRT(D5147),FALSE()))</f>
        <v>6.76011357707391</v>
      </c>
    </row>
    <row r="5148" customFormat="false" ht="15" hidden="false" customHeight="false" outlineLevel="0" collapsed="false">
      <c r="A5148" s="0" t="n">
        <f aca="false">Data!C5148</f>
        <v>0.0011</v>
      </c>
      <c r="B5148" s="0" t="n">
        <f aca="false">Data!C5149</f>
        <v>0.0009</v>
      </c>
      <c r="C5148" s="0" t="n">
        <f aca="false">Summary!$B$8+(A5148-Summary!$B$8)*EXP(-Summary!$B$7*Summary!$B$3)</f>
        <v>0.00110536621277182</v>
      </c>
      <c r="D5148" s="0" t="n">
        <f aca="false">Summary!$B$9^2*(1-EXP(-2*Summary!$B$7*Summary!$B$3))/(2*Summary!$B$7)</f>
        <v>2.13796991461712E-007</v>
      </c>
      <c r="E5148" s="0" t="n">
        <f aca="false">LN(NORMDIST(B5148,C5148,SQRT(D5148),FALSE()))</f>
        <v>6.66154697700023</v>
      </c>
    </row>
    <row r="5149" customFormat="false" ht="15" hidden="false" customHeight="false" outlineLevel="0" collapsed="false">
      <c r="A5149" s="0" t="n">
        <f aca="false">Data!C5149</f>
        <v>0.0009</v>
      </c>
      <c r="B5149" s="0" t="n">
        <f aca="false">Data!C5150</f>
        <v>0.0009</v>
      </c>
      <c r="C5149" s="0" t="n">
        <f aca="false">Summary!$B$8+(A5149-Summary!$B$8)*EXP(-Summary!$B$7*Summary!$B$3)</f>
        <v>0.000905448142507341</v>
      </c>
      <c r="D5149" s="0" t="n">
        <f aca="false">Summary!$B$9^2*(1-EXP(-2*Summary!$B$7*Summary!$B$3))/(2*Summary!$B$7)</f>
        <v>2.13796991461712E-007</v>
      </c>
      <c r="E5149" s="0" t="n">
        <f aca="false">LN(NORMDIST(B5149,C5149,SQRT(D5149),FALSE()))</f>
        <v>6.76011150497444</v>
      </c>
    </row>
    <row r="5150" customFormat="false" ht="15" hidden="false" customHeight="false" outlineLevel="0" collapsed="false">
      <c r="A5150" s="0" t="n">
        <f aca="false">Data!C5150</f>
        <v>0.0009</v>
      </c>
      <c r="B5150" s="0" t="n">
        <f aca="false">Data!C5151</f>
        <v>0.001</v>
      </c>
      <c r="C5150" s="0" t="n">
        <f aca="false">Summary!$B$8+(A5150-Summary!$B$8)*EXP(-Summary!$B$7*Summary!$B$3)</f>
        <v>0.000905448142507341</v>
      </c>
      <c r="D5150" s="0" t="n">
        <f aca="false">Summary!$B$9^2*(1-EXP(-2*Summary!$B$7*Summary!$B$3))/(2*Summary!$B$7)</f>
        <v>2.13796991461712E-007</v>
      </c>
      <c r="E5150" s="0" t="n">
        <f aca="false">LN(NORMDIST(B5150,C5150,SQRT(D5150),FALSE()))</f>
        <v>6.73927311188571</v>
      </c>
    </row>
    <row r="5151" customFormat="false" ht="15" hidden="false" customHeight="false" outlineLevel="0" collapsed="false">
      <c r="A5151" s="0" t="n">
        <f aca="false">Data!C5151</f>
        <v>0.001</v>
      </c>
      <c r="B5151" s="0" t="n">
        <f aca="false">Data!C5152</f>
        <v>0.0009</v>
      </c>
      <c r="C5151" s="0" t="n">
        <f aca="false">Summary!$B$8+(A5151-Summary!$B$8)*EXP(-Summary!$B$7*Summary!$B$3)</f>
        <v>0.00100540717763958</v>
      </c>
      <c r="D5151" s="0" t="n">
        <f aca="false">Summary!$B$9^2*(1-EXP(-2*Summary!$B$7*Summary!$B$3))/(2*Summary!$B$7)</f>
        <v>2.13796991461712E-007</v>
      </c>
      <c r="E5151" s="0" t="n">
        <f aca="false">LN(NORMDIST(B5151,C5151,SQRT(D5151),FALSE()))</f>
        <v>6.73419675574106</v>
      </c>
    </row>
    <row r="5152" customFormat="false" ht="15" hidden="false" customHeight="false" outlineLevel="0" collapsed="false">
      <c r="A5152" s="0" t="n">
        <f aca="false">Data!C5152</f>
        <v>0.0009</v>
      </c>
      <c r="B5152" s="0" t="n">
        <f aca="false">Data!C5153</f>
        <v>0.001</v>
      </c>
      <c r="C5152" s="0" t="n">
        <f aca="false">Summary!$B$8+(A5152-Summary!$B$8)*EXP(-Summary!$B$7*Summary!$B$3)</f>
        <v>0.000905448142507341</v>
      </c>
      <c r="D5152" s="0" t="n">
        <f aca="false">Summary!$B$9^2*(1-EXP(-2*Summary!$B$7*Summary!$B$3))/(2*Summary!$B$7)</f>
        <v>2.13796991461712E-007</v>
      </c>
      <c r="E5152" s="0" t="n">
        <f aca="false">LN(NORMDIST(B5152,C5152,SQRT(D5152),FALSE()))</f>
        <v>6.73927311188571</v>
      </c>
    </row>
    <row r="5153" customFormat="false" ht="15" hidden="false" customHeight="false" outlineLevel="0" collapsed="false">
      <c r="A5153" s="0" t="n">
        <f aca="false">Data!C5153</f>
        <v>0.001</v>
      </c>
      <c r="B5153" s="0" t="n">
        <f aca="false">Data!C5154</f>
        <v>0.001</v>
      </c>
      <c r="C5153" s="0" t="n">
        <f aca="false">Summary!$B$8+(A5153-Summary!$B$8)*EXP(-Summary!$B$7*Summary!$B$3)</f>
        <v>0.00100540717763958</v>
      </c>
      <c r="D5153" s="0" t="n">
        <f aca="false">Summary!$B$9^2*(1-EXP(-2*Summary!$B$7*Summary!$B$3))/(2*Summary!$B$7)</f>
        <v>2.13796991461712E-007</v>
      </c>
      <c r="E5153" s="0" t="n">
        <f aca="false">LN(NORMDIST(B5153,C5153,SQRT(D5153),FALSE()))</f>
        <v>6.76011254494874</v>
      </c>
    </row>
    <row r="5154" customFormat="false" ht="15" hidden="false" customHeight="false" outlineLevel="0" collapsed="false">
      <c r="A5154" s="0" t="n">
        <f aca="false">Data!C5154</f>
        <v>0.001</v>
      </c>
      <c r="B5154" s="0" t="n">
        <f aca="false">Data!C5155</f>
        <v>0.001</v>
      </c>
      <c r="C5154" s="0" t="n">
        <f aca="false">Summary!$B$8+(A5154-Summary!$B$8)*EXP(-Summary!$B$7*Summary!$B$3)</f>
        <v>0.00100540717763958</v>
      </c>
      <c r="D5154" s="0" t="n">
        <f aca="false">Summary!$B$9^2*(1-EXP(-2*Summary!$B$7*Summary!$B$3))/(2*Summary!$B$7)</f>
        <v>2.13796991461712E-007</v>
      </c>
      <c r="E5154" s="0" t="n">
        <f aca="false">LN(NORMDIST(B5154,C5154,SQRT(D5154),FALSE()))</f>
        <v>6.76011254494874</v>
      </c>
    </row>
    <row r="5155" customFormat="false" ht="15" hidden="false" customHeight="false" outlineLevel="0" collapsed="false">
      <c r="A5155" s="0" t="n">
        <f aca="false">Data!C5155</f>
        <v>0.001</v>
      </c>
      <c r="B5155" s="0" t="n">
        <f aca="false">Data!C5156</f>
        <v>0.0011</v>
      </c>
      <c r="C5155" s="0" t="n">
        <f aca="false">Summary!$B$8+(A5155-Summary!$B$8)*EXP(-Summary!$B$7*Summary!$B$3)</f>
        <v>0.00100540717763958</v>
      </c>
      <c r="D5155" s="0" t="n">
        <f aca="false">Summary!$B$9^2*(1-EXP(-2*Summary!$B$7*Summary!$B$3))/(2*Summary!$B$7)</f>
        <v>2.13796991461712E-007</v>
      </c>
      <c r="E5155" s="0" t="n">
        <f aca="false">LN(NORMDIST(B5155,C5155,SQRT(D5155),FALSE()))</f>
        <v>6.73925499122193</v>
      </c>
    </row>
    <row r="5156" customFormat="false" ht="15" hidden="false" customHeight="false" outlineLevel="0" collapsed="false">
      <c r="A5156" s="0" t="n">
        <f aca="false">Data!C5156</f>
        <v>0.0011</v>
      </c>
      <c r="B5156" s="0" t="n">
        <f aca="false">Data!C5157</f>
        <v>0.0011</v>
      </c>
      <c r="C5156" s="0" t="n">
        <f aca="false">Summary!$B$8+(A5156-Summary!$B$8)*EXP(-Summary!$B$7*Summary!$B$3)</f>
        <v>0.00110536621277182</v>
      </c>
      <c r="D5156" s="0" t="n">
        <f aca="false">Summary!$B$9^2*(1-EXP(-2*Summary!$B$7*Summary!$B$3))/(2*Summary!$B$7)</f>
        <v>2.13796991461712E-007</v>
      </c>
      <c r="E5156" s="0" t="n">
        <f aca="false">LN(NORMDIST(B5156,C5156,SQRT(D5156),FALSE()))</f>
        <v>6.76011357707391</v>
      </c>
    </row>
    <row r="5157" customFormat="false" ht="15" hidden="false" customHeight="false" outlineLevel="0" collapsed="false">
      <c r="A5157" s="0" t="n">
        <f aca="false">Data!C5157</f>
        <v>0.0011</v>
      </c>
      <c r="B5157" s="0" t="n">
        <f aca="false">Data!C5158</f>
        <v>0.0011</v>
      </c>
      <c r="C5157" s="0" t="n">
        <f aca="false">Summary!$B$8+(A5157-Summary!$B$8)*EXP(-Summary!$B$7*Summary!$B$3)</f>
        <v>0.00110536621277182</v>
      </c>
      <c r="D5157" s="0" t="n">
        <f aca="false">Summary!$B$9^2*(1-EXP(-2*Summary!$B$7*Summary!$B$3))/(2*Summary!$B$7)</f>
        <v>2.13796991461712E-007</v>
      </c>
      <c r="E5157" s="0" t="n">
        <f aca="false">LN(NORMDIST(B5157,C5157,SQRT(D5157),FALSE()))</f>
        <v>6.76011357707391</v>
      </c>
    </row>
    <row r="5158" customFormat="false" ht="15" hidden="false" customHeight="false" outlineLevel="0" collapsed="false">
      <c r="A5158" s="0" t="n">
        <f aca="false">Data!C5158</f>
        <v>0.0011</v>
      </c>
      <c r="B5158" s="0" t="n">
        <f aca="false">Data!C5159</f>
        <v>0.001</v>
      </c>
      <c r="C5158" s="0" t="n">
        <f aca="false">Summary!$B$8+(A5158-Summary!$B$8)*EXP(-Summary!$B$7*Summary!$B$3)</f>
        <v>0.00110536621277182</v>
      </c>
      <c r="D5158" s="0" t="n">
        <f aca="false">Summary!$B$9^2*(1-EXP(-2*Summary!$B$7*Summary!$B$3))/(2*Summary!$B$7)</f>
        <v>2.13796991461712E-007</v>
      </c>
      <c r="E5158" s="0" t="n">
        <f aca="false">LN(NORMDIST(B5158,C5158,SQRT(D5158),FALSE()))</f>
        <v>6.73421694850431</v>
      </c>
    </row>
    <row r="5159" customFormat="false" ht="15" hidden="false" customHeight="false" outlineLevel="0" collapsed="false">
      <c r="A5159" s="0" t="n">
        <f aca="false">Data!C5159</f>
        <v>0.001</v>
      </c>
      <c r="B5159" s="0" t="n">
        <f aca="false">Data!C5160</f>
        <v>0.001</v>
      </c>
      <c r="C5159" s="0" t="n">
        <f aca="false">Summary!$B$8+(A5159-Summary!$B$8)*EXP(-Summary!$B$7*Summary!$B$3)</f>
        <v>0.00100540717763958</v>
      </c>
      <c r="D5159" s="0" t="n">
        <f aca="false">Summary!$B$9^2*(1-EXP(-2*Summary!$B$7*Summary!$B$3))/(2*Summary!$B$7)</f>
        <v>2.13796991461712E-007</v>
      </c>
      <c r="E5159" s="0" t="n">
        <f aca="false">LN(NORMDIST(B5159,C5159,SQRT(D5159),FALSE()))</f>
        <v>6.76011254494874</v>
      </c>
    </row>
    <row r="5160" customFormat="false" ht="15" hidden="false" customHeight="false" outlineLevel="0" collapsed="false">
      <c r="A5160" s="0" t="n">
        <f aca="false">Data!C5160</f>
        <v>0.001</v>
      </c>
      <c r="B5160" s="0" t="n">
        <f aca="false">Data!C5161</f>
        <v>0.001</v>
      </c>
      <c r="C5160" s="0" t="n">
        <f aca="false">Summary!$B$8+(A5160-Summary!$B$8)*EXP(-Summary!$B$7*Summary!$B$3)</f>
        <v>0.00100540717763958</v>
      </c>
      <c r="D5160" s="0" t="n">
        <f aca="false">Summary!$B$9^2*(1-EXP(-2*Summary!$B$7*Summary!$B$3))/(2*Summary!$B$7)</f>
        <v>2.13796991461712E-007</v>
      </c>
      <c r="E5160" s="0" t="n">
        <f aca="false">LN(NORMDIST(B5160,C5160,SQRT(D5160),FALSE()))</f>
        <v>6.76011254494874</v>
      </c>
    </row>
    <row r="5161" customFormat="false" ht="15" hidden="false" customHeight="false" outlineLevel="0" collapsed="false">
      <c r="A5161" s="0" t="n">
        <f aca="false">Data!C5161</f>
        <v>0.001</v>
      </c>
      <c r="B5161" s="0" t="n">
        <f aca="false">Data!C5162</f>
        <v>0.0009</v>
      </c>
      <c r="C5161" s="0" t="n">
        <f aca="false">Summary!$B$8+(A5161-Summary!$B$8)*EXP(-Summary!$B$7*Summary!$B$3)</f>
        <v>0.00100540717763958</v>
      </c>
      <c r="D5161" s="0" t="n">
        <f aca="false">Summary!$B$9^2*(1-EXP(-2*Summary!$B$7*Summary!$B$3))/(2*Summary!$B$7)</f>
        <v>2.13796991461712E-007</v>
      </c>
      <c r="E5161" s="0" t="n">
        <f aca="false">LN(NORMDIST(B5161,C5161,SQRT(D5161),FALSE()))</f>
        <v>6.73419675574106</v>
      </c>
    </row>
    <row r="5162" customFormat="false" ht="15" hidden="false" customHeight="false" outlineLevel="0" collapsed="false">
      <c r="A5162" s="0" t="n">
        <f aca="false">Data!C5162</f>
        <v>0.0009</v>
      </c>
      <c r="B5162" s="0" t="n">
        <f aca="false">Data!C5163</f>
        <v>0.0011</v>
      </c>
      <c r="C5162" s="0" t="n">
        <f aca="false">Summary!$B$8+(A5162-Summary!$B$8)*EXP(-Summary!$B$7*Summary!$B$3)</f>
        <v>0.000905448142507341</v>
      </c>
      <c r="D5162" s="0" t="n">
        <f aca="false">Summary!$B$9^2*(1-EXP(-2*Summary!$B$7*Summary!$B$3))/(2*Summary!$B$7)</f>
        <v>2.13796991461712E-007</v>
      </c>
      <c r="E5162" s="0" t="n">
        <f aca="false">LN(NORMDIST(B5162,C5162,SQRT(D5162),FALSE()))</f>
        <v>6.6716613758625</v>
      </c>
    </row>
    <row r="5163" customFormat="false" ht="15" hidden="false" customHeight="false" outlineLevel="0" collapsed="false">
      <c r="A5163" s="0" t="n">
        <f aca="false">Data!C5163</f>
        <v>0.0011</v>
      </c>
      <c r="B5163" s="0" t="n">
        <f aca="false">Data!C5164</f>
        <v>0.0011</v>
      </c>
      <c r="C5163" s="0" t="n">
        <f aca="false">Summary!$B$8+(A5163-Summary!$B$8)*EXP(-Summary!$B$7*Summary!$B$3)</f>
        <v>0.00110536621277182</v>
      </c>
      <c r="D5163" s="0" t="n">
        <f aca="false">Summary!$B$9^2*(1-EXP(-2*Summary!$B$7*Summary!$B$3))/(2*Summary!$B$7)</f>
        <v>2.13796991461712E-007</v>
      </c>
      <c r="E5163" s="0" t="n">
        <f aca="false">LN(NORMDIST(B5163,C5163,SQRT(D5163),FALSE()))</f>
        <v>6.76011357707391</v>
      </c>
    </row>
    <row r="5164" customFormat="false" ht="15" hidden="false" customHeight="false" outlineLevel="0" collapsed="false">
      <c r="A5164" s="0" t="n">
        <f aca="false">Data!C5164</f>
        <v>0.0011</v>
      </c>
      <c r="B5164" s="0" t="n">
        <f aca="false">Data!C5165</f>
        <v>0.001</v>
      </c>
      <c r="C5164" s="0" t="n">
        <f aca="false">Summary!$B$8+(A5164-Summary!$B$8)*EXP(-Summary!$B$7*Summary!$B$3)</f>
        <v>0.00110536621277182</v>
      </c>
      <c r="D5164" s="0" t="n">
        <f aca="false">Summary!$B$9^2*(1-EXP(-2*Summary!$B$7*Summary!$B$3))/(2*Summary!$B$7)</f>
        <v>2.13796991461712E-007</v>
      </c>
      <c r="E5164" s="0" t="n">
        <f aca="false">LN(NORMDIST(B5164,C5164,SQRT(D5164),FALSE()))</f>
        <v>6.73421694850431</v>
      </c>
    </row>
    <row r="5165" customFormat="false" ht="15" hidden="false" customHeight="false" outlineLevel="0" collapsed="false">
      <c r="A5165" s="0" t="n">
        <f aca="false">Data!C5165</f>
        <v>0.001</v>
      </c>
      <c r="B5165" s="0" t="n">
        <f aca="false">Data!C5166</f>
        <v>0.0012</v>
      </c>
      <c r="C5165" s="0" t="n">
        <f aca="false">Summary!$B$8+(A5165-Summary!$B$8)*EXP(-Summary!$B$7*Summary!$B$3)</f>
        <v>0.00100540717763958</v>
      </c>
      <c r="D5165" s="0" t="n">
        <f aca="false">Summary!$B$9^2*(1-EXP(-2*Summary!$B$7*Summary!$B$3))/(2*Summary!$B$7)</f>
        <v>2.13796991461712E-007</v>
      </c>
      <c r="E5165" s="0" t="n">
        <f aca="false">LN(NORMDIST(B5165,C5165,SQRT(D5165),FALSE()))</f>
        <v>6.67162409456064</v>
      </c>
    </row>
    <row r="5166" customFormat="false" ht="15" hidden="false" customHeight="false" outlineLevel="0" collapsed="false">
      <c r="A5166" s="0" t="n">
        <f aca="false">Data!C5166</f>
        <v>0.0012</v>
      </c>
      <c r="B5166" s="0" t="n">
        <f aca="false">Data!C5167</f>
        <v>0.0011</v>
      </c>
      <c r="C5166" s="0" t="n">
        <f aca="false">Summary!$B$8+(A5166-Summary!$B$8)*EXP(-Summary!$B$7*Summary!$B$3)</f>
        <v>0.00120532524790406</v>
      </c>
      <c r="D5166" s="0" t="n">
        <f aca="false">Summary!$B$9^2*(1-EXP(-2*Summary!$B$7*Summary!$B$3))/(2*Summary!$B$7)</f>
        <v>2.13796991461712E-007</v>
      </c>
      <c r="E5166" s="0" t="n">
        <f aca="false">LN(NORMDIST(B5166,C5166,SQRT(D5166),FALSE()))</f>
        <v>6.73423713341844</v>
      </c>
    </row>
    <row r="5167" customFormat="false" ht="15" hidden="false" customHeight="false" outlineLevel="0" collapsed="false">
      <c r="A5167" s="0" t="n">
        <f aca="false">Data!C5167</f>
        <v>0.0011</v>
      </c>
      <c r="B5167" s="0" t="n">
        <f aca="false">Data!C5168</f>
        <v>0.0011</v>
      </c>
      <c r="C5167" s="0" t="n">
        <f aca="false">Summary!$B$8+(A5167-Summary!$B$8)*EXP(-Summary!$B$7*Summary!$B$3)</f>
        <v>0.00110536621277182</v>
      </c>
      <c r="D5167" s="0" t="n">
        <f aca="false">Summary!$B$9^2*(1-EXP(-2*Summary!$B$7*Summary!$B$3))/(2*Summary!$B$7)</f>
        <v>2.13796991461712E-007</v>
      </c>
      <c r="E5167" s="0" t="n">
        <f aca="false">LN(NORMDIST(B5167,C5167,SQRT(D5167),FALSE()))</f>
        <v>6.76011357707391</v>
      </c>
    </row>
    <row r="5168" customFormat="false" ht="15" hidden="false" customHeight="false" outlineLevel="0" collapsed="false">
      <c r="A5168" s="0" t="n">
        <f aca="false">Data!C5168</f>
        <v>0.0011</v>
      </c>
      <c r="B5168" s="0" t="n">
        <f aca="false">Data!C5169</f>
        <v>0.0011</v>
      </c>
      <c r="C5168" s="0" t="n">
        <f aca="false">Summary!$B$8+(A5168-Summary!$B$8)*EXP(-Summary!$B$7*Summary!$B$3)</f>
        <v>0.00110536621277182</v>
      </c>
      <c r="D5168" s="0" t="n">
        <f aca="false">Summary!$B$9^2*(1-EXP(-2*Summary!$B$7*Summary!$B$3))/(2*Summary!$B$7)</f>
        <v>2.13796991461712E-007</v>
      </c>
      <c r="E5168" s="0" t="n">
        <f aca="false">LN(NORMDIST(B5168,C5168,SQRT(D5168),FALSE()))</f>
        <v>6.76011357707391</v>
      </c>
    </row>
    <row r="5169" customFormat="false" ht="15" hidden="false" customHeight="false" outlineLevel="0" collapsed="false">
      <c r="A5169" s="0" t="n">
        <f aca="false">Data!C5169</f>
        <v>0.0011</v>
      </c>
      <c r="B5169" s="0" t="n">
        <f aca="false">Data!C5170</f>
        <v>0.001</v>
      </c>
      <c r="C5169" s="0" t="n">
        <f aca="false">Summary!$B$8+(A5169-Summary!$B$8)*EXP(-Summary!$B$7*Summary!$B$3)</f>
        <v>0.00110536621277182</v>
      </c>
      <c r="D5169" s="0" t="n">
        <f aca="false">Summary!$B$9^2*(1-EXP(-2*Summary!$B$7*Summary!$B$3))/(2*Summary!$B$7)</f>
        <v>2.13796991461712E-007</v>
      </c>
      <c r="E5169" s="0" t="n">
        <f aca="false">LN(NORMDIST(B5169,C5169,SQRT(D5169),FALSE()))</f>
        <v>6.73421694850431</v>
      </c>
    </row>
    <row r="5170" customFormat="false" ht="15" hidden="false" customHeight="false" outlineLevel="0" collapsed="false">
      <c r="A5170" s="0" t="n">
        <f aca="false">Data!C5170</f>
        <v>0.001</v>
      </c>
      <c r="B5170" s="0" t="n">
        <f aca="false">Data!C5171</f>
        <v>0.0011</v>
      </c>
      <c r="C5170" s="0" t="n">
        <f aca="false">Summary!$B$8+(A5170-Summary!$B$8)*EXP(-Summary!$B$7*Summary!$B$3)</f>
        <v>0.00100540717763958</v>
      </c>
      <c r="D5170" s="0" t="n">
        <f aca="false">Summary!$B$9^2*(1-EXP(-2*Summary!$B$7*Summary!$B$3))/(2*Summary!$B$7)</f>
        <v>2.13796991461712E-007</v>
      </c>
      <c r="E5170" s="0" t="n">
        <f aca="false">LN(NORMDIST(B5170,C5170,SQRT(D5170),FALSE()))</f>
        <v>6.73925499122193</v>
      </c>
    </row>
    <row r="5171" customFormat="false" ht="15" hidden="false" customHeight="false" outlineLevel="0" collapsed="false">
      <c r="A5171" s="0" t="n">
        <f aca="false">Data!C5171</f>
        <v>0.0011</v>
      </c>
      <c r="B5171" s="0" t="n">
        <f aca="false">Data!C5172</f>
        <v>0.0012</v>
      </c>
      <c r="C5171" s="0" t="n">
        <f aca="false">Summary!$B$8+(A5171-Summary!$B$8)*EXP(-Summary!$B$7*Summary!$B$3)</f>
        <v>0.00110536621277182</v>
      </c>
      <c r="D5171" s="0" t="n">
        <f aca="false">Summary!$B$9^2*(1-EXP(-2*Summary!$B$7*Summary!$B$3))/(2*Summary!$B$7)</f>
        <v>2.13796991461712E-007</v>
      </c>
      <c r="E5171" s="0" t="n">
        <f aca="false">LN(NORMDIST(B5171,C5171,SQRT(D5171),FALSE()))</f>
        <v>6.73923686270903</v>
      </c>
    </row>
    <row r="5172" customFormat="false" ht="15" hidden="false" customHeight="false" outlineLevel="0" collapsed="false">
      <c r="A5172" s="0" t="n">
        <f aca="false">Data!C5172</f>
        <v>0.0012</v>
      </c>
      <c r="B5172" s="0" t="n">
        <f aca="false">Data!C5173</f>
        <v>0.0012</v>
      </c>
      <c r="C5172" s="0" t="n">
        <f aca="false">Summary!$B$8+(A5172-Summary!$B$8)*EXP(-Summary!$B$7*Summary!$B$3)</f>
        <v>0.00120532524790406</v>
      </c>
      <c r="D5172" s="0" t="n">
        <f aca="false">Summary!$B$9^2*(1-EXP(-2*Summary!$B$7*Summary!$B$3))/(2*Summary!$B$7)</f>
        <v>2.13796991461712E-007</v>
      </c>
      <c r="E5172" s="0" t="n">
        <f aca="false">LN(NORMDIST(B5172,C5172,SQRT(D5172),FALSE()))</f>
        <v>6.76011460134995</v>
      </c>
    </row>
    <row r="5173" customFormat="false" ht="15" hidden="false" customHeight="false" outlineLevel="0" collapsed="false">
      <c r="A5173" s="0" t="n">
        <f aca="false">Data!C5173</f>
        <v>0.0012</v>
      </c>
      <c r="B5173" s="0" t="n">
        <f aca="false">Data!C5174</f>
        <v>0.0011</v>
      </c>
      <c r="C5173" s="0" t="n">
        <f aca="false">Summary!$B$8+(A5173-Summary!$B$8)*EXP(-Summary!$B$7*Summary!$B$3)</f>
        <v>0.00120532524790406</v>
      </c>
      <c r="D5173" s="0" t="n">
        <f aca="false">Summary!$B$9^2*(1-EXP(-2*Summary!$B$7*Summary!$B$3))/(2*Summary!$B$7)</f>
        <v>2.13796991461712E-007</v>
      </c>
      <c r="E5173" s="0" t="n">
        <f aca="false">LN(NORMDIST(B5173,C5173,SQRT(D5173),FALSE()))</f>
        <v>6.73423713341844</v>
      </c>
    </row>
    <row r="5174" customFormat="false" ht="15" hidden="false" customHeight="false" outlineLevel="0" collapsed="false">
      <c r="A5174" s="0" t="n">
        <f aca="false">Data!C5174</f>
        <v>0.0011</v>
      </c>
      <c r="B5174" s="0" t="n">
        <f aca="false">Data!C5175</f>
        <v>0.0011</v>
      </c>
      <c r="C5174" s="0" t="n">
        <f aca="false">Summary!$B$8+(A5174-Summary!$B$8)*EXP(-Summary!$B$7*Summary!$B$3)</f>
        <v>0.00110536621277182</v>
      </c>
      <c r="D5174" s="0" t="n">
        <f aca="false">Summary!$B$9^2*(1-EXP(-2*Summary!$B$7*Summary!$B$3))/(2*Summary!$B$7)</f>
        <v>2.13796991461712E-007</v>
      </c>
      <c r="E5174" s="0" t="n">
        <f aca="false">LN(NORMDIST(B5174,C5174,SQRT(D5174),FALSE()))</f>
        <v>6.76011357707391</v>
      </c>
    </row>
    <row r="5175" customFormat="false" ht="15" hidden="false" customHeight="false" outlineLevel="0" collapsed="false">
      <c r="A5175" s="0" t="n">
        <f aca="false">Data!C5175</f>
        <v>0.0011</v>
      </c>
      <c r="B5175" s="0" t="n">
        <f aca="false">Data!C5176</f>
        <v>0.0013</v>
      </c>
      <c r="C5175" s="0" t="n">
        <f aca="false">Summary!$B$8+(A5175-Summary!$B$8)*EXP(-Summary!$B$7*Summary!$B$3)</f>
        <v>0.00110536621277182</v>
      </c>
      <c r="D5175" s="0" t="n">
        <f aca="false">Summary!$B$9^2*(1-EXP(-2*Summary!$B$7*Summary!$B$3))/(2*Summary!$B$7)</f>
        <v>2.13796991461712E-007</v>
      </c>
      <c r="E5175" s="0" t="n">
        <f aca="false">LN(NORMDIST(B5175,C5175,SQRT(D5175),FALSE()))</f>
        <v>6.67158680540966</v>
      </c>
    </row>
    <row r="5176" customFormat="false" ht="15" hidden="false" customHeight="false" outlineLevel="0" collapsed="false">
      <c r="A5176" s="0" t="n">
        <f aca="false">Data!C5176</f>
        <v>0.0013</v>
      </c>
      <c r="B5176" s="0" t="n">
        <f aca="false">Data!C5177</f>
        <v>0.0012</v>
      </c>
      <c r="C5176" s="0" t="n">
        <f aca="false">Summary!$B$8+(A5176-Summary!$B$8)*EXP(-Summary!$B$7*Summary!$B$3)</f>
        <v>0.0013052842830363</v>
      </c>
      <c r="D5176" s="0" t="n">
        <f aca="false">Summary!$B$9^2*(1-EXP(-2*Summary!$B$7*Summary!$B$3))/(2*Summary!$B$7)</f>
        <v>2.13796991461712E-007</v>
      </c>
      <c r="E5176" s="0" t="n">
        <f aca="false">LN(NORMDIST(B5176,C5176,SQRT(D5176),FALSE()))</f>
        <v>6.73425731048343</v>
      </c>
    </row>
    <row r="5177" customFormat="false" ht="15" hidden="false" customHeight="false" outlineLevel="0" collapsed="false">
      <c r="A5177" s="0" t="n">
        <f aca="false">Data!C5177</f>
        <v>0.0012</v>
      </c>
      <c r="B5177" s="0" t="n">
        <f aca="false">Data!C5178</f>
        <v>0.0012</v>
      </c>
      <c r="C5177" s="0" t="n">
        <f aca="false">Summary!$B$8+(A5177-Summary!$B$8)*EXP(-Summary!$B$7*Summary!$B$3)</f>
        <v>0.00120532524790406</v>
      </c>
      <c r="D5177" s="0" t="n">
        <f aca="false">Summary!$B$9^2*(1-EXP(-2*Summary!$B$7*Summary!$B$3))/(2*Summary!$B$7)</f>
        <v>2.13796991461712E-007</v>
      </c>
      <c r="E5177" s="0" t="n">
        <f aca="false">LN(NORMDIST(B5177,C5177,SQRT(D5177),FALSE()))</f>
        <v>6.76011460134995</v>
      </c>
    </row>
    <row r="5178" customFormat="false" ht="15" hidden="false" customHeight="false" outlineLevel="0" collapsed="false">
      <c r="A5178" s="0" t="n">
        <f aca="false">Data!C5178</f>
        <v>0.0012</v>
      </c>
      <c r="B5178" s="0" t="n">
        <f aca="false">Data!C5179</f>
        <v>0.0011</v>
      </c>
      <c r="C5178" s="0" t="n">
        <f aca="false">Summary!$B$8+(A5178-Summary!$B$8)*EXP(-Summary!$B$7*Summary!$B$3)</f>
        <v>0.00120532524790406</v>
      </c>
      <c r="D5178" s="0" t="n">
        <f aca="false">Summary!$B$9^2*(1-EXP(-2*Summary!$B$7*Summary!$B$3))/(2*Summary!$B$7)</f>
        <v>2.13796991461712E-007</v>
      </c>
      <c r="E5178" s="0" t="n">
        <f aca="false">LN(NORMDIST(B5178,C5178,SQRT(D5178),FALSE()))</f>
        <v>6.73423713341844</v>
      </c>
    </row>
    <row r="5179" customFormat="false" ht="15" hidden="false" customHeight="false" outlineLevel="0" collapsed="false">
      <c r="A5179" s="0" t="n">
        <f aca="false">Data!C5179</f>
        <v>0.0011</v>
      </c>
      <c r="B5179" s="0" t="n">
        <f aca="false">Data!C5180</f>
        <v>0.0011</v>
      </c>
      <c r="C5179" s="0" t="n">
        <f aca="false">Summary!$B$8+(A5179-Summary!$B$8)*EXP(-Summary!$B$7*Summary!$B$3)</f>
        <v>0.00110536621277182</v>
      </c>
      <c r="D5179" s="0" t="n">
        <f aca="false">Summary!$B$9^2*(1-EXP(-2*Summary!$B$7*Summary!$B$3))/(2*Summary!$B$7)</f>
        <v>2.13796991461712E-007</v>
      </c>
      <c r="E5179" s="0" t="n">
        <f aca="false">LN(NORMDIST(B5179,C5179,SQRT(D5179),FALSE()))</f>
        <v>6.76011357707391</v>
      </c>
    </row>
    <row r="5180" customFormat="false" ht="15" hidden="false" customHeight="false" outlineLevel="0" collapsed="false">
      <c r="A5180" s="0" t="n">
        <f aca="false">Data!C5180</f>
        <v>0.0011</v>
      </c>
      <c r="B5180" s="0" t="n">
        <f aca="false">Data!C5181</f>
        <v>0.0011</v>
      </c>
      <c r="C5180" s="0" t="n">
        <f aca="false">Summary!$B$8+(A5180-Summary!$B$8)*EXP(-Summary!$B$7*Summary!$B$3)</f>
        <v>0.00110536621277182</v>
      </c>
      <c r="D5180" s="0" t="n">
        <f aca="false">Summary!$B$9^2*(1-EXP(-2*Summary!$B$7*Summary!$B$3))/(2*Summary!$B$7)</f>
        <v>2.13796991461712E-007</v>
      </c>
      <c r="E5180" s="0" t="n">
        <f aca="false">LN(NORMDIST(B5180,C5180,SQRT(D5180),FALSE()))</f>
        <v>6.76011357707391</v>
      </c>
    </row>
    <row r="5181" customFormat="false" ht="15" hidden="false" customHeight="false" outlineLevel="0" collapsed="false">
      <c r="A5181" s="0" t="n">
        <f aca="false">Data!C5181</f>
        <v>0.0011</v>
      </c>
      <c r="B5181" s="0" t="n">
        <f aca="false">Data!C5182</f>
        <v>0.0012</v>
      </c>
      <c r="C5181" s="0" t="n">
        <f aca="false">Summary!$B$8+(A5181-Summary!$B$8)*EXP(-Summary!$B$7*Summary!$B$3)</f>
        <v>0.00110536621277182</v>
      </c>
      <c r="D5181" s="0" t="n">
        <f aca="false">Summary!$B$9^2*(1-EXP(-2*Summary!$B$7*Summary!$B$3))/(2*Summary!$B$7)</f>
        <v>2.13796991461712E-007</v>
      </c>
      <c r="E5181" s="0" t="n">
        <f aca="false">LN(NORMDIST(B5181,C5181,SQRT(D5181),FALSE()))</f>
        <v>6.73923686270903</v>
      </c>
    </row>
    <row r="5182" customFormat="false" ht="15" hidden="false" customHeight="false" outlineLevel="0" collapsed="false">
      <c r="A5182" s="0" t="n">
        <f aca="false">Data!C5182</f>
        <v>0.0012</v>
      </c>
      <c r="B5182" s="0" t="n">
        <f aca="false">Data!C5183</f>
        <v>0.0009</v>
      </c>
      <c r="C5182" s="0" t="n">
        <f aca="false">Summary!$B$8+(A5182-Summary!$B$8)*EXP(-Summary!$B$7*Summary!$B$3)</f>
        <v>0.00120532524790406</v>
      </c>
      <c r="D5182" s="0" t="n">
        <f aca="false">Summary!$B$9^2*(1-EXP(-2*Summary!$B$7*Summary!$B$3))/(2*Summary!$B$7)</f>
        <v>2.13796991461712E-007</v>
      </c>
      <c r="E5182" s="0" t="n">
        <f aca="false">LN(NORMDIST(B5182,C5182,SQRT(D5182),FALSE()))</f>
        <v>6.54216216875194</v>
      </c>
    </row>
    <row r="5183" customFormat="false" ht="15" hidden="false" customHeight="false" outlineLevel="0" collapsed="false">
      <c r="A5183" s="0" t="n">
        <f aca="false">Data!C5183</f>
        <v>0.0009</v>
      </c>
      <c r="B5183" s="0" t="n">
        <f aca="false">Data!C5184</f>
        <v>0.001</v>
      </c>
      <c r="C5183" s="0" t="n">
        <f aca="false">Summary!$B$8+(A5183-Summary!$B$8)*EXP(-Summary!$B$7*Summary!$B$3)</f>
        <v>0.000905448142507341</v>
      </c>
      <c r="D5183" s="0" t="n">
        <f aca="false">Summary!$B$9^2*(1-EXP(-2*Summary!$B$7*Summary!$B$3))/(2*Summary!$B$7)</f>
        <v>2.13796991461712E-007</v>
      </c>
      <c r="E5183" s="0" t="n">
        <f aca="false">LN(NORMDIST(B5183,C5183,SQRT(D5183),FALSE()))</f>
        <v>6.73927311188571</v>
      </c>
    </row>
    <row r="5184" customFormat="false" ht="15" hidden="false" customHeight="false" outlineLevel="0" collapsed="false">
      <c r="A5184" s="0" t="n">
        <f aca="false">Data!C5184</f>
        <v>0.001</v>
      </c>
      <c r="B5184" s="0" t="n">
        <f aca="false">Data!C5185</f>
        <v>0.001</v>
      </c>
      <c r="C5184" s="0" t="n">
        <f aca="false">Summary!$B$8+(A5184-Summary!$B$8)*EXP(-Summary!$B$7*Summary!$B$3)</f>
        <v>0.00100540717763958</v>
      </c>
      <c r="D5184" s="0" t="n">
        <f aca="false">Summary!$B$9^2*(1-EXP(-2*Summary!$B$7*Summary!$B$3))/(2*Summary!$B$7)</f>
        <v>2.13796991461712E-007</v>
      </c>
      <c r="E5184" s="0" t="n">
        <f aca="false">LN(NORMDIST(B5184,C5184,SQRT(D5184),FALSE()))</f>
        <v>6.76011254494874</v>
      </c>
    </row>
    <row r="5185" customFormat="false" ht="15" hidden="false" customHeight="false" outlineLevel="0" collapsed="false">
      <c r="A5185" s="0" t="n">
        <f aca="false">Data!C5185</f>
        <v>0.001</v>
      </c>
      <c r="B5185" s="0" t="n">
        <f aca="false">Data!C5186</f>
        <v>0.001</v>
      </c>
      <c r="C5185" s="0" t="n">
        <f aca="false">Summary!$B$8+(A5185-Summary!$B$8)*EXP(-Summary!$B$7*Summary!$B$3)</f>
        <v>0.00100540717763958</v>
      </c>
      <c r="D5185" s="0" t="n">
        <f aca="false">Summary!$B$9^2*(1-EXP(-2*Summary!$B$7*Summary!$B$3))/(2*Summary!$B$7)</f>
        <v>2.13796991461712E-007</v>
      </c>
      <c r="E5185" s="0" t="n">
        <f aca="false">LN(NORMDIST(B5185,C5185,SQRT(D5185),FALSE()))</f>
        <v>6.76011254494874</v>
      </c>
    </row>
    <row r="5186" customFormat="false" ht="15" hidden="false" customHeight="false" outlineLevel="0" collapsed="false">
      <c r="A5186" s="0" t="n">
        <f aca="false">Data!C5186</f>
        <v>0.001</v>
      </c>
      <c r="B5186" s="0" t="n">
        <f aca="false">Data!C5187</f>
        <v>0.0011</v>
      </c>
      <c r="C5186" s="0" t="n">
        <f aca="false">Summary!$B$8+(A5186-Summary!$B$8)*EXP(-Summary!$B$7*Summary!$B$3)</f>
        <v>0.00100540717763958</v>
      </c>
      <c r="D5186" s="0" t="n">
        <f aca="false">Summary!$B$9^2*(1-EXP(-2*Summary!$B$7*Summary!$B$3))/(2*Summary!$B$7)</f>
        <v>2.13796991461712E-007</v>
      </c>
      <c r="E5186" s="0" t="n">
        <f aca="false">LN(NORMDIST(B5186,C5186,SQRT(D5186),FALSE()))</f>
        <v>6.73925499122193</v>
      </c>
    </row>
    <row r="5187" customFormat="false" ht="15" hidden="false" customHeight="false" outlineLevel="0" collapsed="false">
      <c r="A5187" s="0" t="n">
        <f aca="false">Data!C5187</f>
        <v>0.0011</v>
      </c>
      <c r="B5187" s="0" t="n">
        <f aca="false">Data!C5188</f>
        <v>0.001</v>
      </c>
      <c r="C5187" s="0" t="n">
        <f aca="false">Summary!$B$8+(A5187-Summary!$B$8)*EXP(-Summary!$B$7*Summary!$B$3)</f>
        <v>0.00110536621277182</v>
      </c>
      <c r="D5187" s="0" t="n">
        <f aca="false">Summary!$B$9^2*(1-EXP(-2*Summary!$B$7*Summary!$B$3))/(2*Summary!$B$7)</f>
        <v>2.13796991461712E-007</v>
      </c>
      <c r="E5187" s="0" t="n">
        <f aca="false">LN(NORMDIST(B5187,C5187,SQRT(D5187),FALSE()))</f>
        <v>6.73421694850431</v>
      </c>
    </row>
    <row r="5188" customFormat="false" ht="15" hidden="false" customHeight="false" outlineLevel="0" collapsed="false">
      <c r="A5188" s="0" t="n">
        <f aca="false">Data!C5188</f>
        <v>0.001</v>
      </c>
      <c r="B5188" s="0" t="n">
        <f aca="false">Data!C5189</f>
        <v>0.001</v>
      </c>
      <c r="C5188" s="0" t="n">
        <f aca="false">Summary!$B$8+(A5188-Summary!$B$8)*EXP(-Summary!$B$7*Summary!$B$3)</f>
        <v>0.00100540717763958</v>
      </c>
      <c r="D5188" s="0" t="n">
        <f aca="false">Summary!$B$9^2*(1-EXP(-2*Summary!$B$7*Summary!$B$3))/(2*Summary!$B$7)</f>
        <v>2.13796991461712E-007</v>
      </c>
      <c r="E5188" s="0" t="n">
        <f aca="false">LN(NORMDIST(B5188,C5188,SQRT(D5188),FALSE()))</f>
        <v>6.76011254494874</v>
      </c>
    </row>
    <row r="5189" customFormat="false" ht="15" hidden="false" customHeight="false" outlineLevel="0" collapsed="false">
      <c r="A5189" s="0" t="n">
        <f aca="false">Data!C5189</f>
        <v>0.001</v>
      </c>
      <c r="B5189" s="0" t="n">
        <f aca="false">Data!C5190</f>
        <v>0.0011</v>
      </c>
      <c r="C5189" s="0" t="n">
        <f aca="false">Summary!$B$8+(A5189-Summary!$B$8)*EXP(-Summary!$B$7*Summary!$B$3)</f>
        <v>0.00100540717763958</v>
      </c>
      <c r="D5189" s="0" t="n">
        <f aca="false">Summary!$B$9^2*(1-EXP(-2*Summary!$B$7*Summary!$B$3))/(2*Summary!$B$7)</f>
        <v>2.13796991461712E-007</v>
      </c>
      <c r="E5189" s="0" t="n">
        <f aca="false">LN(NORMDIST(B5189,C5189,SQRT(D5189),FALSE()))</f>
        <v>6.73925499122193</v>
      </c>
    </row>
    <row r="5190" customFormat="false" ht="15" hidden="false" customHeight="false" outlineLevel="0" collapsed="false">
      <c r="A5190" s="0" t="n">
        <f aca="false">Data!C5190</f>
        <v>0.0011</v>
      </c>
      <c r="B5190" s="0" t="n">
        <f aca="false">Data!C5191</f>
        <v>0.0009</v>
      </c>
      <c r="C5190" s="0" t="n">
        <f aca="false">Summary!$B$8+(A5190-Summary!$B$8)*EXP(-Summary!$B$7*Summary!$B$3)</f>
        <v>0.00110536621277182</v>
      </c>
      <c r="D5190" s="0" t="n">
        <f aca="false">Summary!$B$9^2*(1-EXP(-2*Summary!$B$7*Summary!$B$3))/(2*Summary!$B$7)</f>
        <v>2.13796991461712E-007</v>
      </c>
      <c r="E5190" s="0" t="n">
        <f aca="false">LN(NORMDIST(B5190,C5190,SQRT(D5190),FALSE()))</f>
        <v>6.66154697700023</v>
      </c>
    </row>
    <row r="5191" customFormat="false" ht="15" hidden="false" customHeight="false" outlineLevel="0" collapsed="false">
      <c r="A5191" s="0" t="n">
        <f aca="false">Data!C5191</f>
        <v>0.0009</v>
      </c>
      <c r="B5191" s="0" t="n">
        <f aca="false">Data!C5192</f>
        <v>0.001</v>
      </c>
      <c r="C5191" s="0" t="n">
        <f aca="false">Summary!$B$8+(A5191-Summary!$B$8)*EXP(-Summary!$B$7*Summary!$B$3)</f>
        <v>0.000905448142507341</v>
      </c>
      <c r="D5191" s="0" t="n">
        <f aca="false">Summary!$B$9^2*(1-EXP(-2*Summary!$B$7*Summary!$B$3))/(2*Summary!$B$7)</f>
        <v>2.13796991461712E-007</v>
      </c>
      <c r="E5191" s="0" t="n">
        <f aca="false">LN(NORMDIST(B5191,C5191,SQRT(D5191),FALSE()))</f>
        <v>6.73927311188571</v>
      </c>
    </row>
    <row r="5192" customFormat="false" ht="15" hidden="false" customHeight="false" outlineLevel="0" collapsed="false">
      <c r="A5192" s="0" t="n">
        <f aca="false">Data!C5192</f>
        <v>0.001</v>
      </c>
      <c r="B5192" s="0" t="n">
        <f aca="false">Data!C5193</f>
        <v>0.0009</v>
      </c>
      <c r="C5192" s="0" t="n">
        <f aca="false">Summary!$B$8+(A5192-Summary!$B$8)*EXP(-Summary!$B$7*Summary!$B$3)</f>
        <v>0.00100540717763958</v>
      </c>
      <c r="D5192" s="0" t="n">
        <f aca="false">Summary!$B$9^2*(1-EXP(-2*Summary!$B$7*Summary!$B$3))/(2*Summary!$B$7)</f>
        <v>2.13796991461712E-007</v>
      </c>
      <c r="E5192" s="0" t="n">
        <f aca="false">LN(NORMDIST(B5192,C5192,SQRT(D5192),FALSE()))</f>
        <v>6.73419675574106</v>
      </c>
    </row>
    <row r="5193" customFormat="false" ht="15" hidden="false" customHeight="false" outlineLevel="0" collapsed="false">
      <c r="A5193" s="0" t="n">
        <f aca="false">Data!C5193</f>
        <v>0.0009</v>
      </c>
      <c r="B5193" s="0" t="n">
        <f aca="false">Data!C5194</f>
        <v>0.0009</v>
      </c>
      <c r="C5193" s="0" t="n">
        <f aca="false">Summary!$B$8+(A5193-Summary!$B$8)*EXP(-Summary!$B$7*Summary!$B$3)</f>
        <v>0.000905448142507341</v>
      </c>
      <c r="D5193" s="0" t="n">
        <f aca="false">Summary!$B$9^2*(1-EXP(-2*Summary!$B$7*Summary!$B$3))/(2*Summary!$B$7)</f>
        <v>2.13796991461712E-007</v>
      </c>
      <c r="E5193" s="0" t="n">
        <f aca="false">LN(NORMDIST(B5193,C5193,SQRT(D5193),FALSE()))</f>
        <v>6.76011150497444</v>
      </c>
    </row>
    <row r="5194" customFormat="false" ht="15" hidden="false" customHeight="false" outlineLevel="0" collapsed="false">
      <c r="A5194" s="0" t="n">
        <f aca="false">Data!C5194</f>
        <v>0.0009</v>
      </c>
      <c r="B5194" s="0" t="n">
        <f aca="false">Data!C5195</f>
        <v>0.001</v>
      </c>
      <c r="C5194" s="0" t="n">
        <f aca="false">Summary!$B$8+(A5194-Summary!$B$8)*EXP(-Summary!$B$7*Summary!$B$3)</f>
        <v>0.000905448142507341</v>
      </c>
      <c r="D5194" s="0" t="n">
        <f aca="false">Summary!$B$9^2*(1-EXP(-2*Summary!$B$7*Summary!$B$3))/(2*Summary!$B$7)</f>
        <v>2.13796991461712E-007</v>
      </c>
      <c r="E5194" s="0" t="n">
        <f aca="false">LN(NORMDIST(B5194,C5194,SQRT(D5194),FALSE()))</f>
        <v>6.73927311188571</v>
      </c>
    </row>
    <row r="5195" customFormat="false" ht="15" hidden="false" customHeight="false" outlineLevel="0" collapsed="false">
      <c r="A5195" s="0" t="n">
        <f aca="false">Data!C5195</f>
        <v>0.001</v>
      </c>
      <c r="B5195" s="0" t="n">
        <f aca="false">Data!C5196</f>
        <v>0.001</v>
      </c>
      <c r="C5195" s="0" t="n">
        <f aca="false">Summary!$B$8+(A5195-Summary!$B$8)*EXP(-Summary!$B$7*Summary!$B$3)</f>
        <v>0.00100540717763958</v>
      </c>
      <c r="D5195" s="0" t="n">
        <f aca="false">Summary!$B$9^2*(1-EXP(-2*Summary!$B$7*Summary!$B$3))/(2*Summary!$B$7)</f>
        <v>2.13796991461712E-007</v>
      </c>
      <c r="E5195" s="0" t="n">
        <f aca="false">LN(NORMDIST(B5195,C5195,SQRT(D5195),FALSE()))</f>
        <v>6.76011254494874</v>
      </c>
    </row>
    <row r="5196" customFormat="false" ht="15" hidden="false" customHeight="false" outlineLevel="0" collapsed="false">
      <c r="A5196" s="0" t="n">
        <f aca="false">Data!C5196</f>
        <v>0.001</v>
      </c>
      <c r="B5196" s="0" t="n">
        <f aca="false">Data!C5197</f>
        <v>0.001</v>
      </c>
      <c r="C5196" s="0" t="n">
        <f aca="false">Summary!$B$8+(A5196-Summary!$B$8)*EXP(-Summary!$B$7*Summary!$B$3)</f>
        <v>0.00100540717763958</v>
      </c>
      <c r="D5196" s="0" t="n">
        <f aca="false">Summary!$B$9^2*(1-EXP(-2*Summary!$B$7*Summary!$B$3))/(2*Summary!$B$7)</f>
        <v>2.13796991461712E-007</v>
      </c>
      <c r="E5196" s="0" t="n">
        <f aca="false">LN(NORMDIST(B5196,C5196,SQRT(D5196),FALSE()))</f>
        <v>6.76011254494874</v>
      </c>
    </row>
    <row r="5197" customFormat="false" ht="15" hidden="false" customHeight="false" outlineLevel="0" collapsed="false">
      <c r="A5197" s="0" t="n">
        <f aca="false">Data!C5197</f>
        <v>0.001</v>
      </c>
      <c r="B5197" s="0" t="n">
        <f aca="false">Data!C5198</f>
        <v>0.0009</v>
      </c>
      <c r="C5197" s="0" t="n">
        <f aca="false">Summary!$B$8+(A5197-Summary!$B$8)*EXP(-Summary!$B$7*Summary!$B$3)</f>
        <v>0.00100540717763958</v>
      </c>
      <c r="D5197" s="0" t="n">
        <f aca="false">Summary!$B$9^2*(1-EXP(-2*Summary!$B$7*Summary!$B$3))/(2*Summary!$B$7)</f>
        <v>2.13796991461712E-007</v>
      </c>
      <c r="E5197" s="0" t="n">
        <f aca="false">LN(NORMDIST(B5197,C5197,SQRT(D5197),FALSE()))</f>
        <v>6.73419675574106</v>
      </c>
    </row>
    <row r="5198" customFormat="false" ht="15" hidden="false" customHeight="false" outlineLevel="0" collapsed="false">
      <c r="A5198" s="0" t="n">
        <f aca="false">Data!C5198</f>
        <v>0.0009</v>
      </c>
      <c r="B5198" s="0" t="n">
        <f aca="false">Data!C5199</f>
        <v>0.001</v>
      </c>
      <c r="C5198" s="0" t="n">
        <f aca="false">Summary!$B$8+(A5198-Summary!$B$8)*EXP(-Summary!$B$7*Summary!$B$3)</f>
        <v>0.000905448142507341</v>
      </c>
      <c r="D5198" s="0" t="n">
        <f aca="false">Summary!$B$9^2*(1-EXP(-2*Summary!$B$7*Summary!$B$3))/(2*Summary!$B$7)</f>
        <v>2.13796991461712E-007</v>
      </c>
      <c r="E5198" s="0" t="n">
        <f aca="false">LN(NORMDIST(B5198,C5198,SQRT(D5198),FALSE()))</f>
        <v>6.73927311188571</v>
      </c>
    </row>
    <row r="5199" customFormat="false" ht="15" hidden="false" customHeight="false" outlineLevel="0" collapsed="false">
      <c r="A5199" s="0" t="n">
        <f aca="false">Data!C5199</f>
        <v>0.001</v>
      </c>
      <c r="B5199" s="0" t="n">
        <f aca="false">Data!C5200</f>
        <v>0.0011</v>
      </c>
      <c r="C5199" s="0" t="n">
        <f aca="false">Summary!$B$8+(A5199-Summary!$B$8)*EXP(-Summary!$B$7*Summary!$B$3)</f>
        <v>0.00100540717763958</v>
      </c>
      <c r="D5199" s="0" t="n">
        <f aca="false">Summary!$B$9^2*(1-EXP(-2*Summary!$B$7*Summary!$B$3))/(2*Summary!$B$7)</f>
        <v>2.13796991461712E-007</v>
      </c>
      <c r="E5199" s="0" t="n">
        <f aca="false">LN(NORMDIST(B5199,C5199,SQRT(D5199),FALSE()))</f>
        <v>6.73925499122193</v>
      </c>
    </row>
    <row r="5200" customFormat="false" ht="15" hidden="false" customHeight="false" outlineLevel="0" collapsed="false">
      <c r="A5200" s="0" t="n">
        <f aca="false">Data!C5200</f>
        <v>0.0011</v>
      </c>
      <c r="B5200" s="0" t="n">
        <f aca="false">Data!C5201</f>
        <v>0.0012</v>
      </c>
      <c r="C5200" s="0" t="n">
        <f aca="false">Summary!$B$8+(A5200-Summary!$B$8)*EXP(-Summary!$B$7*Summary!$B$3)</f>
        <v>0.00110536621277182</v>
      </c>
      <c r="D5200" s="0" t="n">
        <f aca="false">Summary!$B$9^2*(1-EXP(-2*Summary!$B$7*Summary!$B$3))/(2*Summary!$B$7)</f>
        <v>2.13796991461712E-007</v>
      </c>
      <c r="E5200" s="0" t="n">
        <f aca="false">LN(NORMDIST(B5200,C5200,SQRT(D5200),FALSE()))</f>
        <v>6.73923686270903</v>
      </c>
    </row>
    <row r="5201" customFormat="false" ht="15" hidden="false" customHeight="false" outlineLevel="0" collapsed="false">
      <c r="A5201" s="0" t="n">
        <f aca="false">Data!C5201</f>
        <v>0.0012</v>
      </c>
      <c r="B5201" s="0" t="n">
        <f aca="false">Data!C5202</f>
        <v>0.0011</v>
      </c>
      <c r="C5201" s="0" t="n">
        <f aca="false">Summary!$B$8+(A5201-Summary!$B$8)*EXP(-Summary!$B$7*Summary!$B$3)</f>
        <v>0.00120532524790406</v>
      </c>
      <c r="D5201" s="0" t="n">
        <f aca="false">Summary!$B$9^2*(1-EXP(-2*Summary!$B$7*Summary!$B$3))/(2*Summary!$B$7)</f>
        <v>2.13796991461712E-007</v>
      </c>
      <c r="E5201" s="0" t="n">
        <f aca="false">LN(NORMDIST(B5201,C5201,SQRT(D5201),FALSE()))</f>
        <v>6.73423713341844</v>
      </c>
    </row>
    <row r="5202" customFormat="false" ht="15" hidden="false" customHeight="false" outlineLevel="0" collapsed="false">
      <c r="A5202" s="0" t="n">
        <f aca="false">Data!C5202</f>
        <v>0.0011</v>
      </c>
      <c r="B5202" s="0" t="n">
        <f aca="false">Data!C5203</f>
        <v>0.0011</v>
      </c>
      <c r="C5202" s="0" t="n">
        <f aca="false">Summary!$B$8+(A5202-Summary!$B$8)*EXP(-Summary!$B$7*Summary!$B$3)</f>
        <v>0.00110536621277182</v>
      </c>
      <c r="D5202" s="0" t="n">
        <f aca="false">Summary!$B$9^2*(1-EXP(-2*Summary!$B$7*Summary!$B$3))/(2*Summary!$B$7)</f>
        <v>2.13796991461712E-007</v>
      </c>
      <c r="E5202" s="0" t="n">
        <f aca="false">LN(NORMDIST(B5202,C5202,SQRT(D5202),FALSE()))</f>
        <v>6.76011357707391</v>
      </c>
    </row>
    <row r="5203" customFormat="false" ht="15" hidden="false" customHeight="false" outlineLevel="0" collapsed="false">
      <c r="A5203" s="0" t="n">
        <f aca="false">Data!C5203</f>
        <v>0.0011</v>
      </c>
      <c r="B5203" s="0" t="n">
        <f aca="false">Data!C5204</f>
        <v>0.0011</v>
      </c>
      <c r="C5203" s="0" t="n">
        <f aca="false">Summary!$B$8+(A5203-Summary!$B$8)*EXP(-Summary!$B$7*Summary!$B$3)</f>
        <v>0.00110536621277182</v>
      </c>
      <c r="D5203" s="0" t="n">
        <f aca="false">Summary!$B$9^2*(1-EXP(-2*Summary!$B$7*Summary!$B$3))/(2*Summary!$B$7)</f>
        <v>2.13796991461712E-007</v>
      </c>
      <c r="E5203" s="0" t="n">
        <f aca="false">LN(NORMDIST(B5203,C5203,SQRT(D5203),FALSE()))</f>
        <v>6.76011357707391</v>
      </c>
    </row>
    <row r="5204" customFormat="false" ht="15" hidden="false" customHeight="false" outlineLevel="0" collapsed="false">
      <c r="A5204" s="0" t="n">
        <f aca="false">Data!C5204</f>
        <v>0.0011</v>
      </c>
      <c r="B5204" s="0" t="n">
        <f aca="false">Data!C5205</f>
        <v>0.001</v>
      </c>
      <c r="C5204" s="0" t="n">
        <f aca="false">Summary!$B$8+(A5204-Summary!$B$8)*EXP(-Summary!$B$7*Summary!$B$3)</f>
        <v>0.00110536621277182</v>
      </c>
      <c r="D5204" s="0" t="n">
        <f aca="false">Summary!$B$9^2*(1-EXP(-2*Summary!$B$7*Summary!$B$3))/(2*Summary!$B$7)</f>
        <v>2.13796991461712E-007</v>
      </c>
      <c r="E5204" s="0" t="n">
        <f aca="false">LN(NORMDIST(B5204,C5204,SQRT(D5204),FALSE()))</f>
        <v>6.73421694850431</v>
      </c>
    </row>
    <row r="5205" customFormat="false" ht="15" hidden="false" customHeight="false" outlineLevel="0" collapsed="false">
      <c r="A5205" s="0" t="n">
        <f aca="false">Data!C5205</f>
        <v>0.001</v>
      </c>
      <c r="B5205" s="0" t="n">
        <f aca="false">Data!C5206</f>
        <v>0.001</v>
      </c>
      <c r="C5205" s="0" t="n">
        <f aca="false">Summary!$B$8+(A5205-Summary!$B$8)*EXP(-Summary!$B$7*Summary!$B$3)</f>
        <v>0.00100540717763958</v>
      </c>
      <c r="D5205" s="0" t="n">
        <f aca="false">Summary!$B$9^2*(1-EXP(-2*Summary!$B$7*Summary!$B$3))/(2*Summary!$B$7)</f>
        <v>2.13796991461712E-007</v>
      </c>
      <c r="E5205" s="0" t="n">
        <f aca="false">LN(NORMDIST(B5205,C5205,SQRT(D5205),FALSE()))</f>
        <v>6.76011254494874</v>
      </c>
    </row>
    <row r="5206" customFormat="false" ht="15" hidden="false" customHeight="false" outlineLevel="0" collapsed="false">
      <c r="A5206" s="0" t="n">
        <f aca="false">Data!C5206</f>
        <v>0.001</v>
      </c>
      <c r="B5206" s="0" t="n">
        <f aca="false">Data!C5207</f>
        <v>0.0009</v>
      </c>
      <c r="C5206" s="0" t="n">
        <f aca="false">Summary!$B$8+(A5206-Summary!$B$8)*EXP(-Summary!$B$7*Summary!$B$3)</f>
        <v>0.00100540717763958</v>
      </c>
      <c r="D5206" s="0" t="n">
        <f aca="false">Summary!$B$9^2*(1-EXP(-2*Summary!$B$7*Summary!$B$3))/(2*Summary!$B$7)</f>
        <v>2.13796991461712E-007</v>
      </c>
      <c r="E5206" s="0" t="n">
        <f aca="false">LN(NORMDIST(B5206,C5206,SQRT(D5206),FALSE()))</f>
        <v>6.73419675574106</v>
      </c>
    </row>
    <row r="5207" customFormat="false" ht="15" hidden="false" customHeight="false" outlineLevel="0" collapsed="false">
      <c r="A5207" s="0" t="n">
        <f aca="false">Data!C5207</f>
        <v>0.0009</v>
      </c>
      <c r="B5207" s="0" t="n">
        <f aca="false">Data!C5208</f>
        <v>0.001</v>
      </c>
      <c r="C5207" s="0" t="n">
        <f aca="false">Summary!$B$8+(A5207-Summary!$B$8)*EXP(-Summary!$B$7*Summary!$B$3)</f>
        <v>0.000905448142507341</v>
      </c>
      <c r="D5207" s="0" t="n">
        <f aca="false">Summary!$B$9^2*(1-EXP(-2*Summary!$B$7*Summary!$B$3))/(2*Summary!$B$7)</f>
        <v>2.13796991461712E-007</v>
      </c>
      <c r="E5207" s="0" t="n">
        <f aca="false">LN(NORMDIST(B5207,C5207,SQRT(D5207),FALSE()))</f>
        <v>6.73927311188571</v>
      </c>
    </row>
    <row r="5208" customFormat="false" ht="15" hidden="false" customHeight="false" outlineLevel="0" collapsed="false">
      <c r="A5208" s="0" t="n">
        <f aca="false">Data!C5208</f>
        <v>0.001</v>
      </c>
      <c r="B5208" s="0" t="n">
        <f aca="false">Data!C5209</f>
        <v>0.0011</v>
      </c>
      <c r="C5208" s="0" t="n">
        <f aca="false">Summary!$B$8+(A5208-Summary!$B$8)*EXP(-Summary!$B$7*Summary!$B$3)</f>
        <v>0.00100540717763958</v>
      </c>
      <c r="D5208" s="0" t="n">
        <f aca="false">Summary!$B$9^2*(1-EXP(-2*Summary!$B$7*Summary!$B$3))/(2*Summary!$B$7)</f>
        <v>2.13796991461712E-007</v>
      </c>
      <c r="E5208" s="0" t="n">
        <f aca="false">LN(NORMDIST(B5208,C5208,SQRT(D5208),FALSE()))</f>
        <v>6.73925499122193</v>
      </c>
    </row>
    <row r="5209" customFormat="false" ht="15" hidden="false" customHeight="false" outlineLevel="0" collapsed="false">
      <c r="A5209" s="0" t="n">
        <f aca="false">Data!C5209</f>
        <v>0.0011</v>
      </c>
      <c r="B5209" s="0" t="n">
        <f aca="false">Data!C5210</f>
        <v>0.001</v>
      </c>
      <c r="C5209" s="0" t="n">
        <f aca="false">Summary!$B$8+(A5209-Summary!$B$8)*EXP(-Summary!$B$7*Summary!$B$3)</f>
        <v>0.00110536621277182</v>
      </c>
      <c r="D5209" s="0" t="n">
        <f aca="false">Summary!$B$9^2*(1-EXP(-2*Summary!$B$7*Summary!$B$3))/(2*Summary!$B$7)</f>
        <v>2.13796991461712E-007</v>
      </c>
      <c r="E5209" s="0" t="n">
        <f aca="false">LN(NORMDIST(B5209,C5209,SQRT(D5209),FALSE()))</f>
        <v>6.73421694850431</v>
      </c>
    </row>
    <row r="5210" customFormat="false" ht="15" hidden="false" customHeight="false" outlineLevel="0" collapsed="false">
      <c r="A5210" s="0" t="n">
        <f aca="false">Data!C5210</f>
        <v>0.001</v>
      </c>
      <c r="B5210" s="0" t="n">
        <f aca="false">Data!C5211</f>
        <v>0.001</v>
      </c>
      <c r="C5210" s="0" t="n">
        <f aca="false">Summary!$B$8+(A5210-Summary!$B$8)*EXP(-Summary!$B$7*Summary!$B$3)</f>
        <v>0.00100540717763958</v>
      </c>
      <c r="D5210" s="0" t="n">
        <f aca="false">Summary!$B$9^2*(1-EXP(-2*Summary!$B$7*Summary!$B$3))/(2*Summary!$B$7)</f>
        <v>2.13796991461712E-007</v>
      </c>
      <c r="E5210" s="0" t="n">
        <f aca="false">LN(NORMDIST(B5210,C5210,SQRT(D5210),FALSE()))</f>
        <v>6.76011254494874</v>
      </c>
    </row>
    <row r="5211" customFormat="false" ht="15" hidden="false" customHeight="false" outlineLevel="0" collapsed="false">
      <c r="A5211" s="0" t="n">
        <f aca="false">Data!C5211</f>
        <v>0.001</v>
      </c>
      <c r="B5211" s="0" t="n">
        <f aca="false">Data!C5212</f>
        <v>0.0009</v>
      </c>
      <c r="C5211" s="0" t="n">
        <f aca="false">Summary!$B$8+(A5211-Summary!$B$8)*EXP(-Summary!$B$7*Summary!$B$3)</f>
        <v>0.00100540717763958</v>
      </c>
      <c r="D5211" s="0" t="n">
        <f aca="false">Summary!$B$9^2*(1-EXP(-2*Summary!$B$7*Summary!$B$3))/(2*Summary!$B$7)</f>
        <v>2.13796991461712E-007</v>
      </c>
      <c r="E5211" s="0" t="n">
        <f aca="false">LN(NORMDIST(B5211,C5211,SQRT(D5211),FALSE()))</f>
        <v>6.73419675574106</v>
      </c>
    </row>
    <row r="5212" customFormat="false" ht="15" hidden="false" customHeight="false" outlineLevel="0" collapsed="false">
      <c r="A5212" s="0" t="n">
        <f aca="false">Data!C5212</f>
        <v>0.0009</v>
      </c>
      <c r="B5212" s="0" t="n">
        <f aca="false">Data!C5213</f>
        <v>0.0009</v>
      </c>
      <c r="C5212" s="0" t="n">
        <f aca="false">Summary!$B$8+(A5212-Summary!$B$8)*EXP(-Summary!$B$7*Summary!$B$3)</f>
        <v>0.000905448142507341</v>
      </c>
      <c r="D5212" s="0" t="n">
        <f aca="false">Summary!$B$9^2*(1-EXP(-2*Summary!$B$7*Summary!$B$3))/(2*Summary!$B$7)</f>
        <v>2.13796991461712E-007</v>
      </c>
      <c r="E5212" s="0" t="n">
        <f aca="false">LN(NORMDIST(B5212,C5212,SQRT(D5212),FALSE()))</f>
        <v>6.76011150497444</v>
      </c>
    </row>
    <row r="5213" customFormat="false" ht="15" hidden="false" customHeight="false" outlineLevel="0" collapsed="false">
      <c r="A5213" s="0" t="n">
        <f aca="false">Data!C5213</f>
        <v>0.0009</v>
      </c>
      <c r="B5213" s="0" t="n">
        <f aca="false">Data!C5214</f>
        <v>0.0009</v>
      </c>
      <c r="C5213" s="0" t="n">
        <f aca="false">Summary!$B$8+(A5213-Summary!$B$8)*EXP(-Summary!$B$7*Summary!$B$3)</f>
        <v>0.000905448142507341</v>
      </c>
      <c r="D5213" s="0" t="n">
        <f aca="false">Summary!$B$9^2*(1-EXP(-2*Summary!$B$7*Summary!$B$3))/(2*Summary!$B$7)</f>
        <v>2.13796991461712E-007</v>
      </c>
      <c r="E5213" s="0" t="n">
        <f aca="false">LN(NORMDIST(B5213,C5213,SQRT(D5213),FALSE()))</f>
        <v>6.76011150497444</v>
      </c>
    </row>
    <row r="5214" customFormat="false" ht="15" hidden="false" customHeight="false" outlineLevel="0" collapsed="false">
      <c r="A5214" s="0" t="n">
        <f aca="false">Data!C5214</f>
        <v>0.0009</v>
      </c>
      <c r="B5214" s="0" t="n">
        <f aca="false">Data!C5215</f>
        <v>0.001</v>
      </c>
      <c r="C5214" s="0" t="n">
        <f aca="false">Summary!$B$8+(A5214-Summary!$B$8)*EXP(-Summary!$B$7*Summary!$B$3)</f>
        <v>0.000905448142507341</v>
      </c>
      <c r="D5214" s="0" t="n">
        <f aca="false">Summary!$B$9^2*(1-EXP(-2*Summary!$B$7*Summary!$B$3))/(2*Summary!$B$7)</f>
        <v>2.13796991461712E-007</v>
      </c>
      <c r="E5214" s="0" t="n">
        <f aca="false">LN(NORMDIST(B5214,C5214,SQRT(D5214),FALSE()))</f>
        <v>6.73927311188571</v>
      </c>
    </row>
    <row r="5215" customFormat="false" ht="15" hidden="false" customHeight="false" outlineLevel="0" collapsed="false">
      <c r="A5215" s="0" t="n">
        <f aca="false">Data!C5215</f>
        <v>0.001</v>
      </c>
      <c r="B5215" s="0" t="n">
        <f aca="false">Data!C5216</f>
        <v>0.001</v>
      </c>
      <c r="C5215" s="0" t="n">
        <f aca="false">Summary!$B$8+(A5215-Summary!$B$8)*EXP(-Summary!$B$7*Summary!$B$3)</f>
        <v>0.00100540717763958</v>
      </c>
      <c r="D5215" s="0" t="n">
        <f aca="false">Summary!$B$9^2*(1-EXP(-2*Summary!$B$7*Summary!$B$3))/(2*Summary!$B$7)</f>
        <v>2.13796991461712E-007</v>
      </c>
      <c r="E5215" s="0" t="n">
        <f aca="false">LN(NORMDIST(B5215,C5215,SQRT(D5215),FALSE()))</f>
        <v>6.76011254494874</v>
      </c>
    </row>
    <row r="5216" customFormat="false" ht="15" hidden="false" customHeight="false" outlineLevel="0" collapsed="false">
      <c r="A5216" s="0" t="n">
        <f aca="false">Data!C5216</f>
        <v>0.001</v>
      </c>
      <c r="B5216" s="0" t="n">
        <f aca="false">Data!C5217</f>
        <v>0.001</v>
      </c>
      <c r="C5216" s="0" t="n">
        <f aca="false">Summary!$B$8+(A5216-Summary!$B$8)*EXP(-Summary!$B$7*Summary!$B$3)</f>
        <v>0.00100540717763958</v>
      </c>
      <c r="D5216" s="0" t="n">
        <f aca="false">Summary!$B$9^2*(1-EXP(-2*Summary!$B$7*Summary!$B$3))/(2*Summary!$B$7)</f>
        <v>2.13796991461712E-007</v>
      </c>
      <c r="E5216" s="0" t="n">
        <f aca="false">LN(NORMDIST(B5216,C5216,SQRT(D5216),FALSE()))</f>
        <v>6.76011254494874</v>
      </c>
    </row>
    <row r="5217" customFormat="false" ht="15" hidden="false" customHeight="false" outlineLevel="0" collapsed="false">
      <c r="A5217" s="0" t="n">
        <f aca="false">Data!C5217</f>
        <v>0.001</v>
      </c>
      <c r="B5217" s="0" t="n">
        <f aca="false">Data!C5218</f>
        <v>0.001</v>
      </c>
      <c r="C5217" s="0" t="n">
        <f aca="false">Summary!$B$8+(A5217-Summary!$B$8)*EXP(-Summary!$B$7*Summary!$B$3)</f>
        <v>0.00100540717763958</v>
      </c>
      <c r="D5217" s="0" t="n">
        <f aca="false">Summary!$B$9^2*(1-EXP(-2*Summary!$B$7*Summary!$B$3))/(2*Summary!$B$7)</f>
        <v>2.13796991461712E-007</v>
      </c>
      <c r="E5217" s="0" t="n">
        <f aca="false">LN(NORMDIST(B5217,C5217,SQRT(D5217),FALSE()))</f>
        <v>6.76011254494874</v>
      </c>
    </row>
    <row r="5218" customFormat="false" ht="15" hidden="false" customHeight="false" outlineLevel="0" collapsed="false">
      <c r="A5218" s="0" t="n">
        <f aca="false">Data!C5218</f>
        <v>0.001</v>
      </c>
      <c r="B5218" s="0" t="n">
        <f aca="false">Data!C5219</f>
        <v>0.0011</v>
      </c>
      <c r="C5218" s="0" t="n">
        <f aca="false">Summary!$B$8+(A5218-Summary!$B$8)*EXP(-Summary!$B$7*Summary!$B$3)</f>
        <v>0.00100540717763958</v>
      </c>
      <c r="D5218" s="0" t="n">
        <f aca="false">Summary!$B$9^2*(1-EXP(-2*Summary!$B$7*Summary!$B$3))/(2*Summary!$B$7)</f>
        <v>2.13796991461712E-007</v>
      </c>
      <c r="E5218" s="0" t="n">
        <f aca="false">LN(NORMDIST(B5218,C5218,SQRT(D5218),FALSE()))</f>
        <v>6.73925499122193</v>
      </c>
    </row>
    <row r="5219" customFormat="false" ht="15" hidden="false" customHeight="false" outlineLevel="0" collapsed="false">
      <c r="A5219" s="0" t="n">
        <f aca="false">Data!C5219</f>
        <v>0.0011</v>
      </c>
      <c r="B5219" s="0" t="n">
        <f aca="false">Data!C5220</f>
        <v>0.001</v>
      </c>
      <c r="C5219" s="0" t="n">
        <f aca="false">Summary!$B$8+(A5219-Summary!$B$8)*EXP(-Summary!$B$7*Summary!$B$3)</f>
        <v>0.00110536621277182</v>
      </c>
      <c r="D5219" s="0" t="n">
        <f aca="false">Summary!$B$9^2*(1-EXP(-2*Summary!$B$7*Summary!$B$3))/(2*Summary!$B$7)</f>
        <v>2.13796991461712E-007</v>
      </c>
      <c r="E5219" s="0" t="n">
        <f aca="false">LN(NORMDIST(B5219,C5219,SQRT(D5219),FALSE()))</f>
        <v>6.73421694850431</v>
      </c>
    </row>
    <row r="5220" customFormat="false" ht="15" hidden="false" customHeight="false" outlineLevel="0" collapsed="false">
      <c r="A5220" s="0" t="n">
        <f aca="false">Data!C5220</f>
        <v>0.001</v>
      </c>
      <c r="B5220" s="0" t="n">
        <f aca="false">Data!C5221</f>
        <v>0.001</v>
      </c>
      <c r="C5220" s="0" t="n">
        <f aca="false">Summary!$B$8+(A5220-Summary!$B$8)*EXP(-Summary!$B$7*Summary!$B$3)</f>
        <v>0.00100540717763958</v>
      </c>
      <c r="D5220" s="0" t="n">
        <f aca="false">Summary!$B$9^2*(1-EXP(-2*Summary!$B$7*Summary!$B$3))/(2*Summary!$B$7)</f>
        <v>2.13796991461712E-007</v>
      </c>
      <c r="E5220" s="0" t="n">
        <f aca="false">LN(NORMDIST(B5220,C5220,SQRT(D5220),FALSE()))</f>
        <v>6.76011254494874</v>
      </c>
    </row>
    <row r="5221" customFormat="false" ht="15" hidden="false" customHeight="false" outlineLevel="0" collapsed="false">
      <c r="A5221" s="0" t="n">
        <f aca="false">Data!C5221</f>
        <v>0.001</v>
      </c>
      <c r="B5221" s="0" t="n">
        <f aca="false">Data!C5222</f>
        <v>0.0009</v>
      </c>
      <c r="C5221" s="0" t="n">
        <f aca="false">Summary!$B$8+(A5221-Summary!$B$8)*EXP(-Summary!$B$7*Summary!$B$3)</f>
        <v>0.00100540717763958</v>
      </c>
      <c r="D5221" s="0" t="n">
        <f aca="false">Summary!$B$9^2*(1-EXP(-2*Summary!$B$7*Summary!$B$3))/(2*Summary!$B$7)</f>
        <v>2.13796991461712E-007</v>
      </c>
      <c r="E5221" s="0" t="n">
        <f aca="false">LN(NORMDIST(B5221,C5221,SQRT(D5221),FALSE()))</f>
        <v>6.73419675574106</v>
      </c>
    </row>
    <row r="5222" customFormat="false" ht="15" hidden="false" customHeight="false" outlineLevel="0" collapsed="false">
      <c r="A5222" s="0" t="n">
        <f aca="false">Data!C5222</f>
        <v>0.0009</v>
      </c>
      <c r="B5222" s="0" t="n">
        <f aca="false">Data!C5223</f>
        <v>0.0009</v>
      </c>
      <c r="C5222" s="0" t="n">
        <f aca="false">Summary!$B$8+(A5222-Summary!$B$8)*EXP(-Summary!$B$7*Summary!$B$3)</f>
        <v>0.000905448142507341</v>
      </c>
      <c r="D5222" s="0" t="n">
        <f aca="false">Summary!$B$9^2*(1-EXP(-2*Summary!$B$7*Summary!$B$3))/(2*Summary!$B$7)</f>
        <v>2.13796991461712E-007</v>
      </c>
      <c r="E5222" s="0" t="n">
        <f aca="false">LN(NORMDIST(B5222,C5222,SQRT(D5222),FALSE()))</f>
        <v>6.76011150497444</v>
      </c>
    </row>
    <row r="5223" customFormat="false" ht="15" hidden="false" customHeight="false" outlineLevel="0" collapsed="false">
      <c r="A5223" s="0" t="n">
        <f aca="false">Data!C5223</f>
        <v>0.0009</v>
      </c>
      <c r="B5223" s="0" t="n">
        <f aca="false">Data!C5224</f>
        <v>0.0009</v>
      </c>
      <c r="C5223" s="0" t="n">
        <f aca="false">Summary!$B$8+(A5223-Summary!$B$8)*EXP(-Summary!$B$7*Summary!$B$3)</f>
        <v>0.000905448142507341</v>
      </c>
      <c r="D5223" s="0" t="n">
        <f aca="false">Summary!$B$9^2*(1-EXP(-2*Summary!$B$7*Summary!$B$3))/(2*Summary!$B$7)</f>
        <v>2.13796991461712E-007</v>
      </c>
      <c r="E5223" s="0" t="n">
        <f aca="false">LN(NORMDIST(B5223,C5223,SQRT(D5223),FALSE()))</f>
        <v>6.76011150497444</v>
      </c>
    </row>
    <row r="5224" customFormat="false" ht="15" hidden="false" customHeight="false" outlineLevel="0" collapsed="false">
      <c r="A5224" s="0" t="n">
        <f aca="false">Data!C5224</f>
        <v>0.0009</v>
      </c>
      <c r="B5224" s="0" t="n">
        <f aca="false">Data!C5225</f>
        <v>0.0009</v>
      </c>
      <c r="C5224" s="0" t="n">
        <f aca="false">Summary!$B$8+(A5224-Summary!$B$8)*EXP(-Summary!$B$7*Summary!$B$3)</f>
        <v>0.000905448142507341</v>
      </c>
      <c r="D5224" s="0" t="n">
        <f aca="false">Summary!$B$9^2*(1-EXP(-2*Summary!$B$7*Summary!$B$3))/(2*Summary!$B$7)</f>
        <v>2.13796991461712E-007</v>
      </c>
      <c r="E5224" s="0" t="n">
        <f aca="false">LN(NORMDIST(B5224,C5224,SQRT(D5224),FALSE()))</f>
        <v>6.76011150497444</v>
      </c>
    </row>
    <row r="5225" customFormat="false" ht="15" hidden="false" customHeight="false" outlineLevel="0" collapsed="false">
      <c r="A5225" s="0" t="n">
        <f aca="false">Data!C5225</f>
        <v>0.0009</v>
      </c>
      <c r="B5225" s="0" t="n">
        <f aca="false">Data!C5226</f>
        <v>0.0007</v>
      </c>
      <c r="C5225" s="0" t="n">
        <f aca="false">Summary!$B$8+(A5225-Summary!$B$8)*EXP(-Summary!$B$7*Summary!$B$3)</f>
        <v>0.000905448142507341</v>
      </c>
      <c r="D5225" s="0" t="n">
        <f aca="false">Summary!$B$9^2*(1-EXP(-2*Summary!$B$7*Summary!$B$3))/(2*Summary!$B$7)</f>
        <v>2.13796991461712E-007</v>
      </c>
      <c r="E5225" s="0" t="n">
        <f aca="false">LN(NORMDIST(B5225,C5225,SQRT(D5225),FALSE()))</f>
        <v>6.66146826234843</v>
      </c>
    </row>
    <row r="5226" customFormat="false" ht="15" hidden="false" customHeight="false" outlineLevel="0" collapsed="false">
      <c r="A5226" s="0" t="n">
        <f aca="false">Data!C5226</f>
        <v>0.0007</v>
      </c>
      <c r="B5226" s="0" t="n">
        <f aca="false">Data!C5227</f>
        <v>0.0007</v>
      </c>
      <c r="C5226" s="0" t="n">
        <f aca="false">Summary!$B$8+(A5226-Summary!$B$8)*EXP(-Summary!$B$7*Summary!$B$3)</f>
        <v>0.00070553007224286</v>
      </c>
      <c r="D5226" s="0" t="n">
        <f aca="false">Summary!$B$9^2*(1-EXP(-2*Summary!$B$7*Summary!$B$3))/(2*Summary!$B$7)</f>
        <v>2.13796991461712E-007</v>
      </c>
      <c r="E5226" s="0" t="n">
        <f aca="false">LN(NORMDIST(B5226,C5226,SQRT(D5226),FALSE()))</f>
        <v>6.76010940147844</v>
      </c>
    </row>
    <row r="5227" customFormat="false" ht="15" hidden="false" customHeight="false" outlineLevel="0" collapsed="false">
      <c r="A5227" s="0" t="n">
        <f aca="false">Data!C5227</f>
        <v>0.0007</v>
      </c>
      <c r="B5227" s="0" t="n">
        <f aca="false">Data!C5228</f>
        <v>0.0008</v>
      </c>
      <c r="C5227" s="0" t="n">
        <f aca="false">Summary!$B$8+(A5227-Summary!$B$8)*EXP(-Summary!$B$7*Summary!$B$3)</f>
        <v>0.00070553007224286</v>
      </c>
      <c r="D5227" s="0" t="n">
        <f aca="false">Summary!$B$9^2*(1-EXP(-2*Summary!$B$7*Summary!$B$3))/(2*Summary!$B$7)</f>
        <v>2.13796991461712E-007</v>
      </c>
      <c r="E5227" s="0" t="n">
        <f aca="false">LN(NORMDIST(B5227,C5227,SQRT(D5227),FALSE()))</f>
        <v>6.73930932966588</v>
      </c>
    </row>
    <row r="5228" customFormat="false" ht="15" hidden="false" customHeight="false" outlineLevel="0" collapsed="false">
      <c r="A5228" s="0" t="n">
        <f aca="false">Data!C5228</f>
        <v>0.0008</v>
      </c>
      <c r="B5228" s="0" t="n">
        <f aca="false">Data!C5229</f>
        <v>0.0009</v>
      </c>
      <c r="C5228" s="0" t="n">
        <f aca="false">Summary!$B$8+(A5228-Summary!$B$8)*EXP(-Summary!$B$7*Summary!$B$3)</f>
        <v>0.000805489107375101</v>
      </c>
      <c r="D5228" s="0" t="n">
        <f aca="false">Summary!$B$9^2*(1-EXP(-2*Summary!$B$7*Summary!$B$3))/(2*Summary!$B$7)</f>
        <v>2.13796991461712E-007</v>
      </c>
      <c r="E5228" s="0" t="n">
        <f aca="false">LN(NORMDIST(B5228,C5228,SQRT(D5228),FALSE()))</f>
        <v>6.73929122470036</v>
      </c>
    </row>
    <row r="5229" customFormat="false" ht="15" hidden="false" customHeight="false" outlineLevel="0" collapsed="false">
      <c r="A5229" s="0" t="n">
        <f aca="false">Data!C5229</f>
        <v>0.0009</v>
      </c>
      <c r="B5229" s="0" t="n">
        <f aca="false">Data!C5230</f>
        <v>0.0009</v>
      </c>
      <c r="C5229" s="0" t="n">
        <f aca="false">Summary!$B$8+(A5229-Summary!$B$8)*EXP(-Summary!$B$7*Summary!$B$3)</f>
        <v>0.000905448142507341</v>
      </c>
      <c r="D5229" s="0" t="n">
        <f aca="false">Summary!$B$9^2*(1-EXP(-2*Summary!$B$7*Summary!$B$3))/(2*Summary!$B$7)</f>
        <v>2.13796991461712E-007</v>
      </c>
      <c r="E5229" s="0" t="n">
        <f aca="false">LN(NORMDIST(B5229,C5229,SQRT(D5229),FALSE()))</f>
        <v>6.76011150497444</v>
      </c>
    </row>
    <row r="5230" customFormat="false" ht="15" hidden="false" customHeight="false" outlineLevel="0" collapsed="false">
      <c r="A5230" s="0" t="n">
        <f aca="false">Data!C5230</f>
        <v>0.0009</v>
      </c>
      <c r="B5230" s="0" t="n">
        <f aca="false">Data!C5231</f>
        <v>0.0009</v>
      </c>
      <c r="C5230" s="0" t="n">
        <f aca="false">Summary!$B$8+(A5230-Summary!$B$8)*EXP(-Summary!$B$7*Summary!$B$3)</f>
        <v>0.000905448142507341</v>
      </c>
      <c r="D5230" s="0" t="n">
        <f aca="false">Summary!$B$9^2*(1-EXP(-2*Summary!$B$7*Summary!$B$3))/(2*Summary!$B$7)</f>
        <v>2.13796991461712E-007</v>
      </c>
      <c r="E5230" s="0" t="n">
        <f aca="false">LN(NORMDIST(B5230,C5230,SQRT(D5230),FALSE()))</f>
        <v>6.76011150497444</v>
      </c>
    </row>
    <row r="5231" customFormat="false" ht="15" hidden="false" customHeight="false" outlineLevel="0" collapsed="false">
      <c r="A5231" s="0" t="n">
        <f aca="false">Data!C5231</f>
        <v>0.0009</v>
      </c>
      <c r="B5231" s="0" t="n">
        <f aca="false">Data!C5232</f>
        <v>0.0008</v>
      </c>
      <c r="C5231" s="0" t="n">
        <f aca="false">Summary!$B$8+(A5231-Summary!$B$8)*EXP(-Summary!$B$7*Summary!$B$3)</f>
        <v>0.000905448142507341</v>
      </c>
      <c r="D5231" s="0" t="n">
        <f aca="false">Summary!$B$9^2*(1-EXP(-2*Summary!$B$7*Summary!$B$3))/(2*Summary!$B$7)</f>
        <v>2.13796991461712E-007</v>
      </c>
      <c r="E5231" s="0" t="n">
        <f aca="false">LN(NORMDIST(B5231,C5231,SQRT(D5231),FALSE()))</f>
        <v>6.73417655512868</v>
      </c>
    </row>
    <row r="5232" customFormat="false" ht="15" hidden="false" customHeight="false" outlineLevel="0" collapsed="false">
      <c r="A5232" s="0" t="n">
        <f aca="false">Data!C5232</f>
        <v>0.0008</v>
      </c>
      <c r="B5232" s="0" t="n">
        <f aca="false">Data!C5233</f>
        <v>0.0009</v>
      </c>
      <c r="C5232" s="0" t="n">
        <f aca="false">Summary!$B$8+(A5232-Summary!$B$8)*EXP(-Summary!$B$7*Summary!$B$3)</f>
        <v>0.000805489107375101</v>
      </c>
      <c r="D5232" s="0" t="n">
        <f aca="false">Summary!$B$9^2*(1-EXP(-2*Summary!$B$7*Summary!$B$3))/(2*Summary!$B$7)</f>
        <v>2.13796991461712E-007</v>
      </c>
      <c r="E5232" s="0" t="n">
        <f aca="false">LN(NORMDIST(B5232,C5232,SQRT(D5232),FALSE()))</f>
        <v>6.73929122470036</v>
      </c>
    </row>
    <row r="5233" customFormat="false" ht="15" hidden="false" customHeight="false" outlineLevel="0" collapsed="false">
      <c r="A5233" s="0" t="n">
        <f aca="false">Data!C5233</f>
        <v>0.0009</v>
      </c>
      <c r="B5233" s="0" t="n">
        <f aca="false">Data!C5234</f>
        <v>0.0009</v>
      </c>
      <c r="C5233" s="0" t="n">
        <f aca="false">Summary!$B$8+(A5233-Summary!$B$8)*EXP(-Summary!$B$7*Summary!$B$3)</f>
        <v>0.000905448142507341</v>
      </c>
      <c r="D5233" s="0" t="n">
        <f aca="false">Summary!$B$9^2*(1-EXP(-2*Summary!$B$7*Summary!$B$3))/(2*Summary!$B$7)</f>
        <v>2.13796991461712E-007</v>
      </c>
      <c r="E5233" s="0" t="n">
        <f aca="false">LN(NORMDIST(B5233,C5233,SQRT(D5233),FALSE()))</f>
        <v>6.76011150497444</v>
      </c>
    </row>
    <row r="5234" customFormat="false" ht="15" hidden="false" customHeight="false" outlineLevel="0" collapsed="false">
      <c r="A5234" s="0" t="n">
        <f aca="false">Data!C5234</f>
        <v>0.0009</v>
      </c>
      <c r="B5234" s="0" t="n">
        <f aca="false">Data!C5235</f>
        <v>0.0008</v>
      </c>
      <c r="C5234" s="0" t="n">
        <f aca="false">Summary!$B$8+(A5234-Summary!$B$8)*EXP(-Summary!$B$7*Summary!$B$3)</f>
        <v>0.000905448142507341</v>
      </c>
      <c r="D5234" s="0" t="n">
        <f aca="false">Summary!$B$9^2*(1-EXP(-2*Summary!$B$7*Summary!$B$3))/(2*Summary!$B$7)</f>
        <v>2.13796991461712E-007</v>
      </c>
      <c r="E5234" s="0" t="n">
        <f aca="false">LN(NORMDIST(B5234,C5234,SQRT(D5234),FALSE()))</f>
        <v>6.73417655512868</v>
      </c>
    </row>
    <row r="5235" customFormat="false" ht="15" hidden="false" customHeight="false" outlineLevel="0" collapsed="false">
      <c r="A5235" s="0" t="n">
        <f aca="false">Data!C5235</f>
        <v>0.0008</v>
      </c>
      <c r="B5235" s="0" t="n">
        <f aca="false">Data!C5236</f>
        <v>0.0009</v>
      </c>
      <c r="C5235" s="0" t="n">
        <f aca="false">Summary!$B$8+(A5235-Summary!$B$8)*EXP(-Summary!$B$7*Summary!$B$3)</f>
        <v>0.000805489107375101</v>
      </c>
      <c r="D5235" s="0" t="n">
        <f aca="false">Summary!$B$9^2*(1-EXP(-2*Summary!$B$7*Summary!$B$3))/(2*Summary!$B$7)</f>
        <v>2.13796991461712E-007</v>
      </c>
      <c r="E5235" s="0" t="n">
        <f aca="false">LN(NORMDIST(B5235,C5235,SQRT(D5235),FALSE()))</f>
        <v>6.73929122470036</v>
      </c>
    </row>
    <row r="5236" customFormat="false" ht="15" hidden="false" customHeight="false" outlineLevel="0" collapsed="false">
      <c r="A5236" s="0" t="n">
        <f aca="false">Data!C5236</f>
        <v>0.0009</v>
      </c>
      <c r="B5236" s="0" t="n">
        <f aca="false">Data!C5237</f>
        <v>0.0008</v>
      </c>
      <c r="C5236" s="0" t="n">
        <f aca="false">Summary!$B$8+(A5236-Summary!$B$8)*EXP(-Summary!$B$7*Summary!$B$3)</f>
        <v>0.000905448142507341</v>
      </c>
      <c r="D5236" s="0" t="n">
        <f aca="false">Summary!$B$9^2*(1-EXP(-2*Summary!$B$7*Summary!$B$3))/(2*Summary!$B$7)</f>
        <v>2.13796991461712E-007</v>
      </c>
      <c r="E5236" s="0" t="n">
        <f aca="false">LN(NORMDIST(B5236,C5236,SQRT(D5236),FALSE()))</f>
        <v>6.73417655512868</v>
      </c>
    </row>
    <row r="5237" customFormat="false" ht="15" hidden="false" customHeight="false" outlineLevel="0" collapsed="false">
      <c r="A5237" s="0" t="n">
        <f aca="false">Data!C5237</f>
        <v>0.0008</v>
      </c>
      <c r="B5237" s="0" t="n">
        <f aca="false">Data!C5238</f>
        <v>0.0009</v>
      </c>
      <c r="C5237" s="0" t="n">
        <f aca="false">Summary!$B$8+(A5237-Summary!$B$8)*EXP(-Summary!$B$7*Summary!$B$3)</f>
        <v>0.000805489107375101</v>
      </c>
      <c r="D5237" s="0" t="n">
        <f aca="false">Summary!$B$9^2*(1-EXP(-2*Summary!$B$7*Summary!$B$3))/(2*Summary!$B$7)</f>
        <v>2.13796991461712E-007</v>
      </c>
      <c r="E5237" s="0" t="n">
        <f aca="false">LN(NORMDIST(B5237,C5237,SQRT(D5237),FALSE()))</f>
        <v>6.73929122470036</v>
      </c>
    </row>
    <row r="5238" customFormat="false" ht="15" hidden="false" customHeight="false" outlineLevel="0" collapsed="false">
      <c r="A5238" s="0" t="n">
        <f aca="false">Data!C5238</f>
        <v>0.0009</v>
      </c>
      <c r="B5238" s="0" t="n">
        <f aca="false">Data!C5239</f>
        <v>0.0008</v>
      </c>
      <c r="C5238" s="0" t="n">
        <f aca="false">Summary!$B$8+(A5238-Summary!$B$8)*EXP(-Summary!$B$7*Summary!$B$3)</f>
        <v>0.000905448142507341</v>
      </c>
      <c r="D5238" s="0" t="n">
        <f aca="false">Summary!$B$9^2*(1-EXP(-2*Summary!$B$7*Summary!$B$3))/(2*Summary!$B$7)</f>
        <v>2.13796991461712E-007</v>
      </c>
      <c r="E5238" s="0" t="n">
        <f aca="false">LN(NORMDIST(B5238,C5238,SQRT(D5238),FALSE()))</f>
        <v>6.73417655512868</v>
      </c>
    </row>
    <row r="5239" customFormat="false" ht="15" hidden="false" customHeight="false" outlineLevel="0" collapsed="false">
      <c r="A5239" s="0" t="n">
        <f aca="false">Data!C5239</f>
        <v>0.0008</v>
      </c>
      <c r="B5239" s="0" t="n">
        <f aca="false">Data!C5240</f>
        <v>0.0008</v>
      </c>
      <c r="C5239" s="0" t="n">
        <f aca="false">Summary!$B$8+(A5239-Summary!$B$8)*EXP(-Summary!$B$7*Summary!$B$3)</f>
        <v>0.000805489107375101</v>
      </c>
      <c r="D5239" s="0" t="n">
        <f aca="false">Summary!$B$9^2*(1-EXP(-2*Summary!$B$7*Summary!$B$3))/(2*Summary!$B$7)</f>
        <v>2.13796991461712E-007</v>
      </c>
      <c r="E5239" s="0" t="n">
        <f aca="false">LN(NORMDIST(B5239,C5239,SQRT(D5239),FALSE()))</f>
        <v>6.760110457151</v>
      </c>
    </row>
    <row r="5240" customFormat="false" ht="15" hidden="false" customHeight="false" outlineLevel="0" collapsed="false">
      <c r="A5240" s="0" t="n">
        <f aca="false">Data!C5240</f>
        <v>0.0008</v>
      </c>
      <c r="B5240" s="0" t="n">
        <f aca="false">Data!C5241</f>
        <v>0.0008</v>
      </c>
      <c r="C5240" s="0" t="n">
        <f aca="false">Summary!$B$8+(A5240-Summary!$B$8)*EXP(-Summary!$B$7*Summary!$B$3)</f>
        <v>0.000805489107375101</v>
      </c>
      <c r="D5240" s="0" t="n">
        <f aca="false">Summary!$B$9^2*(1-EXP(-2*Summary!$B$7*Summary!$B$3))/(2*Summary!$B$7)</f>
        <v>2.13796991461712E-007</v>
      </c>
      <c r="E5240" s="0" t="n">
        <f aca="false">LN(NORMDIST(B5240,C5240,SQRT(D5240),FALSE()))</f>
        <v>6.760110457151</v>
      </c>
    </row>
    <row r="5241" customFormat="false" ht="15" hidden="false" customHeight="false" outlineLevel="0" collapsed="false">
      <c r="A5241" s="0" t="n">
        <f aca="false">Data!C5241</f>
        <v>0.0008</v>
      </c>
      <c r="B5241" s="0" t="n">
        <f aca="false">Data!C5242</f>
        <v>0.0009</v>
      </c>
      <c r="C5241" s="0" t="n">
        <f aca="false">Summary!$B$8+(A5241-Summary!$B$8)*EXP(-Summary!$B$7*Summary!$B$3)</f>
        <v>0.000805489107375101</v>
      </c>
      <c r="D5241" s="0" t="n">
        <f aca="false">Summary!$B$9^2*(1-EXP(-2*Summary!$B$7*Summary!$B$3))/(2*Summary!$B$7)</f>
        <v>2.13796991461712E-007</v>
      </c>
      <c r="E5241" s="0" t="n">
        <f aca="false">LN(NORMDIST(B5241,C5241,SQRT(D5241),FALSE()))</f>
        <v>6.73929122470036</v>
      </c>
    </row>
    <row r="5242" customFormat="false" ht="15" hidden="false" customHeight="false" outlineLevel="0" collapsed="false">
      <c r="A5242" s="0" t="n">
        <f aca="false">Data!C5242</f>
        <v>0.0009</v>
      </c>
      <c r="B5242" s="0" t="n">
        <f aca="false">Data!C5243</f>
        <v>0.0008</v>
      </c>
      <c r="C5242" s="0" t="n">
        <f aca="false">Summary!$B$8+(A5242-Summary!$B$8)*EXP(-Summary!$B$7*Summary!$B$3)</f>
        <v>0.000905448142507341</v>
      </c>
      <c r="D5242" s="0" t="n">
        <f aca="false">Summary!$B$9^2*(1-EXP(-2*Summary!$B$7*Summary!$B$3))/(2*Summary!$B$7)</f>
        <v>2.13796991461712E-007</v>
      </c>
      <c r="E5242" s="0" t="n">
        <f aca="false">LN(NORMDIST(B5242,C5242,SQRT(D5242),FALSE()))</f>
        <v>6.73417655512868</v>
      </c>
    </row>
    <row r="5243" customFormat="false" ht="15" hidden="false" customHeight="false" outlineLevel="0" collapsed="false">
      <c r="A5243" s="0" t="n">
        <f aca="false">Data!C5243</f>
        <v>0.0008</v>
      </c>
      <c r="B5243" s="0" t="n">
        <f aca="false">Data!C5244</f>
        <v>0.0009</v>
      </c>
      <c r="C5243" s="0" t="n">
        <f aca="false">Summary!$B$8+(A5243-Summary!$B$8)*EXP(-Summary!$B$7*Summary!$B$3)</f>
        <v>0.000805489107375101</v>
      </c>
      <c r="D5243" s="0" t="n">
        <f aca="false">Summary!$B$9^2*(1-EXP(-2*Summary!$B$7*Summary!$B$3))/(2*Summary!$B$7)</f>
        <v>2.13796991461712E-007</v>
      </c>
      <c r="E5243" s="0" t="n">
        <f aca="false">LN(NORMDIST(B5243,C5243,SQRT(D5243),FALSE()))</f>
        <v>6.73929122470036</v>
      </c>
    </row>
    <row r="5244" customFormat="false" ht="15" hidden="false" customHeight="false" outlineLevel="0" collapsed="false">
      <c r="A5244" s="0" t="n">
        <f aca="false">Data!C5244</f>
        <v>0.0009</v>
      </c>
      <c r="B5244" s="0" t="n">
        <f aca="false">Data!C5245</f>
        <v>0.0008</v>
      </c>
      <c r="C5244" s="0" t="n">
        <f aca="false">Summary!$B$8+(A5244-Summary!$B$8)*EXP(-Summary!$B$7*Summary!$B$3)</f>
        <v>0.000905448142507341</v>
      </c>
      <c r="D5244" s="0" t="n">
        <f aca="false">Summary!$B$9^2*(1-EXP(-2*Summary!$B$7*Summary!$B$3))/(2*Summary!$B$7)</f>
        <v>2.13796991461712E-007</v>
      </c>
      <c r="E5244" s="0" t="n">
        <f aca="false">LN(NORMDIST(B5244,C5244,SQRT(D5244),FALSE()))</f>
        <v>6.73417655512868</v>
      </c>
    </row>
    <row r="5245" customFormat="false" ht="15" hidden="false" customHeight="false" outlineLevel="0" collapsed="false">
      <c r="A5245" s="0" t="n">
        <f aca="false">Data!C5245</f>
        <v>0.0008</v>
      </c>
      <c r="B5245" s="0" t="n">
        <f aca="false">Data!C5246</f>
        <v>0.0008</v>
      </c>
      <c r="C5245" s="0" t="n">
        <f aca="false">Summary!$B$8+(A5245-Summary!$B$8)*EXP(-Summary!$B$7*Summary!$B$3)</f>
        <v>0.000805489107375101</v>
      </c>
      <c r="D5245" s="0" t="n">
        <f aca="false">Summary!$B$9^2*(1-EXP(-2*Summary!$B$7*Summary!$B$3))/(2*Summary!$B$7)</f>
        <v>2.13796991461712E-007</v>
      </c>
      <c r="E5245" s="0" t="n">
        <f aca="false">LN(NORMDIST(B5245,C5245,SQRT(D5245),FALSE()))</f>
        <v>6.760110457151</v>
      </c>
    </row>
    <row r="5246" customFormat="false" ht="15" hidden="false" customHeight="false" outlineLevel="0" collapsed="false">
      <c r="A5246" s="0" t="n">
        <f aca="false">Data!C5246</f>
        <v>0.0008</v>
      </c>
      <c r="B5246" s="0" t="n">
        <f aca="false">Data!C5247</f>
        <v>0.0009</v>
      </c>
      <c r="C5246" s="0" t="n">
        <f aca="false">Summary!$B$8+(A5246-Summary!$B$8)*EXP(-Summary!$B$7*Summary!$B$3)</f>
        <v>0.000805489107375101</v>
      </c>
      <c r="D5246" s="0" t="n">
        <f aca="false">Summary!$B$9^2*(1-EXP(-2*Summary!$B$7*Summary!$B$3))/(2*Summary!$B$7)</f>
        <v>2.13796991461712E-007</v>
      </c>
      <c r="E5246" s="0" t="n">
        <f aca="false">LN(NORMDIST(B5246,C5246,SQRT(D5246),FALSE()))</f>
        <v>6.73929122470036</v>
      </c>
    </row>
    <row r="5247" customFormat="false" ht="15" hidden="false" customHeight="false" outlineLevel="0" collapsed="false">
      <c r="A5247" s="0" t="n">
        <f aca="false">Data!C5247</f>
        <v>0.0009</v>
      </c>
      <c r="B5247" s="0" t="n">
        <f aca="false">Data!C5248</f>
        <v>0.0009</v>
      </c>
      <c r="C5247" s="0" t="n">
        <f aca="false">Summary!$B$8+(A5247-Summary!$B$8)*EXP(-Summary!$B$7*Summary!$B$3)</f>
        <v>0.000905448142507341</v>
      </c>
      <c r="D5247" s="0" t="n">
        <f aca="false">Summary!$B$9^2*(1-EXP(-2*Summary!$B$7*Summary!$B$3))/(2*Summary!$B$7)</f>
        <v>2.13796991461712E-007</v>
      </c>
      <c r="E5247" s="0" t="n">
        <f aca="false">LN(NORMDIST(B5247,C5247,SQRT(D5247),FALSE()))</f>
        <v>6.76011150497444</v>
      </c>
    </row>
    <row r="5248" customFormat="false" ht="15" hidden="false" customHeight="false" outlineLevel="0" collapsed="false">
      <c r="A5248" s="0" t="n">
        <f aca="false">Data!C5248</f>
        <v>0.0009</v>
      </c>
      <c r="B5248" s="0" t="n">
        <f aca="false">Data!C5249</f>
        <v>0.0009</v>
      </c>
      <c r="C5248" s="0" t="n">
        <f aca="false">Summary!$B$8+(A5248-Summary!$B$8)*EXP(-Summary!$B$7*Summary!$B$3)</f>
        <v>0.000905448142507341</v>
      </c>
      <c r="D5248" s="0" t="n">
        <f aca="false">Summary!$B$9^2*(1-EXP(-2*Summary!$B$7*Summary!$B$3))/(2*Summary!$B$7)</f>
        <v>2.13796991461712E-007</v>
      </c>
      <c r="E5248" s="0" t="n">
        <f aca="false">LN(NORMDIST(B5248,C5248,SQRT(D5248),FALSE()))</f>
        <v>6.76011150497444</v>
      </c>
    </row>
    <row r="5249" customFormat="false" ht="15" hidden="false" customHeight="false" outlineLevel="0" collapsed="false">
      <c r="A5249" s="0" t="n">
        <f aca="false">Data!C5249</f>
        <v>0.0009</v>
      </c>
      <c r="B5249" s="0" t="n">
        <f aca="false">Data!C5250</f>
        <v>0.0009</v>
      </c>
      <c r="C5249" s="0" t="n">
        <f aca="false">Summary!$B$8+(A5249-Summary!$B$8)*EXP(-Summary!$B$7*Summary!$B$3)</f>
        <v>0.000905448142507341</v>
      </c>
      <c r="D5249" s="0" t="n">
        <f aca="false">Summary!$B$9^2*(1-EXP(-2*Summary!$B$7*Summary!$B$3))/(2*Summary!$B$7)</f>
        <v>2.13796991461712E-007</v>
      </c>
      <c r="E5249" s="0" t="n">
        <f aca="false">LN(NORMDIST(B5249,C5249,SQRT(D5249),FALSE()))</f>
        <v>6.76011150497444</v>
      </c>
    </row>
    <row r="5250" customFormat="false" ht="15" hidden="false" customHeight="false" outlineLevel="0" collapsed="false">
      <c r="A5250" s="0" t="n">
        <f aca="false">Data!C5250</f>
        <v>0.0009</v>
      </c>
      <c r="B5250" s="0" t="n">
        <f aca="false">Data!C5251</f>
        <v>0.0011</v>
      </c>
      <c r="C5250" s="0" t="n">
        <f aca="false">Summary!$B$8+(A5250-Summary!$B$8)*EXP(-Summary!$B$7*Summary!$B$3)</f>
        <v>0.000905448142507341</v>
      </c>
      <c r="D5250" s="0" t="n">
        <f aca="false">Summary!$B$9^2*(1-EXP(-2*Summary!$B$7*Summary!$B$3))/(2*Summary!$B$7)</f>
        <v>2.13796991461712E-007</v>
      </c>
      <c r="E5250" s="0" t="n">
        <f aca="false">LN(NORMDIST(B5250,C5250,SQRT(D5250),FALSE()))</f>
        <v>6.6716613758625</v>
      </c>
    </row>
    <row r="5251" customFormat="false" ht="15" hidden="false" customHeight="false" outlineLevel="0" collapsed="false">
      <c r="A5251" s="0" t="n">
        <f aca="false">Data!C5251</f>
        <v>0.0011</v>
      </c>
      <c r="B5251" s="0" t="n">
        <f aca="false">Data!C5252</f>
        <v>0.001</v>
      </c>
      <c r="C5251" s="0" t="n">
        <f aca="false">Summary!$B$8+(A5251-Summary!$B$8)*EXP(-Summary!$B$7*Summary!$B$3)</f>
        <v>0.00110536621277182</v>
      </c>
      <c r="D5251" s="0" t="n">
        <f aca="false">Summary!$B$9^2*(1-EXP(-2*Summary!$B$7*Summary!$B$3))/(2*Summary!$B$7)</f>
        <v>2.13796991461712E-007</v>
      </c>
      <c r="E5251" s="0" t="n">
        <f aca="false">LN(NORMDIST(B5251,C5251,SQRT(D5251),FALSE()))</f>
        <v>6.73421694850431</v>
      </c>
    </row>
    <row r="5252" customFormat="false" ht="15" hidden="false" customHeight="false" outlineLevel="0" collapsed="false">
      <c r="A5252" s="0" t="n">
        <f aca="false">Data!C5252</f>
        <v>0.001</v>
      </c>
      <c r="B5252" s="0" t="n">
        <f aca="false">Data!C5253</f>
        <v>0.0008</v>
      </c>
      <c r="C5252" s="0" t="n">
        <f aca="false">Summary!$B$8+(A5252-Summary!$B$8)*EXP(-Summary!$B$7*Summary!$B$3)</f>
        <v>0.00100540717763958</v>
      </c>
      <c r="D5252" s="0" t="n">
        <f aca="false">Summary!$B$9^2*(1-EXP(-2*Summary!$B$7*Summary!$B$3))/(2*Summary!$B$7)</f>
        <v>2.13796991461712E-007</v>
      </c>
      <c r="E5252" s="0" t="n">
        <f aca="false">LN(NORMDIST(B5252,C5252,SQRT(D5252),FALSE()))</f>
        <v>6.66150762359889</v>
      </c>
    </row>
    <row r="5253" customFormat="false" ht="15" hidden="false" customHeight="false" outlineLevel="0" collapsed="false">
      <c r="A5253" s="0" t="n">
        <f aca="false">Data!C5253</f>
        <v>0.0008</v>
      </c>
      <c r="B5253" s="0" t="n">
        <f aca="false">Data!C5254</f>
        <v>0.0009</v>
      </c>
      <c r="C5253" s="0" t="n">
        <f aca="false">Summary!$B$8+(A5253-Summary!$B$8)*EXP(-Summary!$B$7*Summary!$B$3)</f>
        <v>0.000805489107375101</v>
      </c>
      <c r="D5253" s="0" t="n">
        <f aca="false">Summary!$B$9^2*(1-EXP(-2*Summary!$B$7*Summary!$B$3))/(2*Summary!$B$7)</f>
        <v>2.13796991461712E-007</v>
      </c>
      <c r="E5253" s="0" t="n">
        <f aca="false">LN(NORMDIST(B5253,C5253,SQRT(D5253),FALSE()))</f>
        <v>6.73929122470036</v>
      </c>
    </row>
    <row r="5254" customFormat="false" ht="15" hidden="false" customHeight="false" outlineLevel="0" collapsed="false">
      <c r="A5254" s="0" t="n">
        <f aca="false">Data!C5254</f>
        <v>0.0009</v>
      </c>
      <c r="B5254" s="0" t="n">
        <f aca="false">Data!C5255</f>
        <v>0.0009</v>
      </c>
      <c r="C5254" s="0" t="n">
        <f aca="false">Summary!$B$8+(A5254-Summary!$B$8)*EXP(-Summary!$B$7*Summary!$B$3)</f>
        <v>0.000905448142507341</v>
      </c>
      <c r="D5254" s="0" t="n">
        <f aca="false">Summary!$B$9^2*(1-EXP(-2*Summary!$B$7*Summary!$B$3))/(2*Summary!$B$7)</f>
        <v>2.13796991461712E-007</v>
      </c>
      <c r="E5254" s="0" t="n">
        <f aca="false">LN(NORMDIST(B5254,C5254,SQRT(D5254),FALSE()))</f>
        <v>6.76011150497444</v>
      </c>
    </row>
    <row r="5255" customFormat="false" ht="15" hidden="false" customHeight="false" outlineLevel="0" collapsed="false">
      <c r="A5255" s="0" t="n">
        <f aca="false">Data!C5255</f>
        <v>0.0009</v>
      </c>
      <c r="B5255" s="0" t="n">
        <f aca="false">Data!C5256</f>
        <v>0.0009</v>
      </c>
      <c r="C5255" s="0" t="n">
        <f aca="false">Summary!$B$8+(A5255-Summary!$B$8)*EXP(-Summary!$B$7*Summary!$B$3)</f>
        <v>0.000905448142507341</v>
      </c>
      <c r="D5255" s="0" t="n">
        <f aca="false">Summary!$B$9^2*(1-EXP(-2*Summary!$B$7*Summary!$B$3))/(2*Summary!$B$7)</f>
        <v>2.13796991461712E-007</v>
      </c>
      <c r="E5255" s="0" t="n">
        <f aca="false">LN(NORMDIST(B5255,C5255,SQRT(D5255),FALSE()))</f>
        <v>6.76011150497444</v>
      </c>
    </row>
    <row r="5256" customFormat="false" ht="15" hidden="false" customHeight="false" outlineLevel="0" collapsed="false">
      <c r="A5256" s="0" t="n">
        <f aca="false">Data!C5256</f>
        <v>0.0009</v>
      </c>
      <c r="B5256" s="0" t="n">
        <f aca="false">Data!C5257</f>
        <v>0.0009</v>
      </c>
      <c r="C5256" s="0" t="n">
        <f aca="false">Summary!$B$8+(A5256-Summary!$B$8)*EXP(-Summary!$B$7*Summary!$B$3)</f>
        <v>0.000905448142507341</v>
      </c>
      <c r="D5256" s="0" t="n">
        <f aca="false">Summary!$B$9^2*(1-EXP(-2*Summary!$B$7*Summary!$B$3))/(2*Summary!$B$7)</f>
        <v>2.13796991461712E-007</v>
      </c>
      <c r="E5256" s="0" t="n">
        <f aca="false">LN(NORMDIST(B5256,C5256,SQRT(D5256),FALSE()))</f>
        <v>6.76011150497444</v>
      </c>
    </row>
    <row r="5257" customFormat="false" ht="15" hidden="false" customHeight="false" outlineLevel="0" collapsed="false">
      <c r="A5257" s="0" t="n">
        <f aca="false">Data!C5257</f>
        <v>0.0009</v>
      </c>
      <c r="B5257" s="0" t="n">
        <f aca="false">Data!C5258</f>
        <v>0.0009</v>
      </c>
      <c r="C5257" s="0" t="n">
        <f aca="false">Summary!$B$8+(A5257-Summary!$B$8)*EXP(-Summary!$B$7*Summary!$B$3)</f>
        <v>0.000905448142507341</v>
      </c>
      <c r="D5257" s="0" t="n">
        <f aca="false">Summary!$B$9^2*(1-EXP(-2*Summary!$B$7*Summary!$B$3))/(2*Summary!$B$7)</f>
        <v>2.13796991461712E-007</v>
      </c>
      <c r="E5257" s="0" t="n">
        <f aca="false">LN(NORMDIST(B5257,C5257,SQRT(D5257),FALSE()))</f>
        <v>6.76011150497444</v>
      </c>
    </row>
    <row r="5258" customFormat="false" ht="15" hidden="false" customHeight="false" outlineLevel="0" collapsed="false">
      <c r="A5258" s="0" t="n">
        <f aca="false">Data!C5258</f>
        <v>0.0009</v>
      </c>
      <c r="B5258" s="0" t="n">
        <f aca="false">Data!C5259</f>
        <v>0.0008</v>
      </c>
      <c r="C5258" s="0" t="n">
        <f aca="false">Summary!$B$8+(A5258-Summary!$B$8)*EXP(-Summary!$B$7*Summary!$B$3)</f>
        <v>0.000905448142507341</v>
      </c>
      <c r="D5258" s="0" t="n">
        <f aca="false">Summary!$B$9^2*(1-EXP(-2*Summary!$B$7*Summary!$B$3))/(2*Summary!$B$7)</f>
        <v>2.13796991461712E-007</v>
      </c>
      <c r="E5258" s="0" t="n">
        <f aca="false">LN(NORMDIST(B5258,C5258,SQRT(D5258),FALSE()))</f>
        <v>6.73417655512868</v>
      </c>
    </row>
    <row r="5259" customFormat="false" ht="15" hidden="false" customHeight="false" outlineLevel="0" collapsed="false">
      <c r="A5259" s="0" t="n">
        <f aca="false">Data!C5259</f>
        <v>0.0008</v>
      </c>
      <c r="B5259" s="0" t="n">
        <f aca="false">Data!C5260</f>
        <v>0.0008</v>
      </c>
      <c r="C5259" s="0" t="n">
        <f aca="false">Summary!$B$8+(A5259-Summary!$B$8)*EXP(-Summary!$B$7*Summary!$B$3)</f>
        <v>0.000805489107375101</v>
      </c>
      <c r="D5259" s="0" t="n">
        <f aca="false">Summary!$B$9^2*(1-EXP(-2*Summary!$B$7*Summary!$B$3))/(2*Summary!$B$7)</f>
        <v>2.13796991461712E-007</v>
      </c>
      <c r="E5259" s="0" t="n">
        <f aca="false">LN(NORMDIST(B5259,C5259,SQRT(D5259),FALSE()))</f>
        <v>6.760110457151</v>
      </c>
    </row>
    <row r="5260" customFormat="false" ht="15" hidden="false" customHeight="false" outlineLevel="0" collapsed="false">
      <c r="A5260" s="0" t="n">
        <f aca="false">Data!C5260</f>
        <v>0.0008</v>
      </c>
      <c r="B5260" s="0" t="n">
        <f aca="false">Data!C5261</f>
        <v>0.0009</v>
      </c>
      <c r="C5260" s="0" t="n">
        <f aca="false">Summary!$B$8+(A5260-Summary!$B$8)*EXP(-Summary!$B$7*Summary!$B$3)</f>
        <v>0.000805489107375101</v>
      </c>
      <c r="D5260" s="0" t="n">
        <f aca="false">Summary!$B$9^2*(1-EXP(-2*Summary!$B$7*Summary!$B$3))/(2*Summary!$B$7)</f>
        <v>2.13796991461712E-007</v>
      </c>
      <c r="E5260" s="0" t="n">
        <f aca="false">LN(NORMDIST(B5260,C5260,SQRT(D5260),FALSE()))</f>
        <v>6.73929122470036</v>
      </c>
    </row>
    <row r="5261" customFormat="false" ht="15" hidden="false" customHeight="false" outlineLevel="0" collapsed="false">
      <c r="A5261" s="0" t="n">
        <f aca="false">Data!C5261</f>
        <v>0.0009</v>
      </c>
      <c r="B5261" s="0" t="n">
        <f aca="false">Data!C5262</f>
        <v>0.0009</v>
      </c>
      <c r="C5261" s="0" t="n">
        <f aca="false">Summary!$B$8+(A5261-Summary!$B$8)*EXP(-Summary!$B$7*Summary!$B$3)</f>
        <v>0.000905448142507341</v>
      </c>
      <c r="D5261" s="0" t="n">
        <f aca="false">Summary!$B$9^2*(1-EXP(-2*Summary!$B$7*Summary!$B$3))/(2*Summary!$B$7)</f>
        <v>2.13796991461712E-007</v>
      </c>
      <c r="E5261" s="0" t="n">
        <f aca="false">LN(NORMDIST(B5261,C5261,SQRT(D5261),FALSE()))</f>
        <v>6.76011150497444</v>
      </c>
    </row>
    <row r="5262" customFormat="false" ht="15" hidden="false" customHeight="false" outlineLevel="0" collapsed="false">
      <c r="A5262" s="0" t="n">
        <f aca="false">Data!C5262</f>
        <v>0.0009</v>
      </c>
      <c r="B5262" s="0" t="n">
        <f aca="false">Data!C5263</f>
        <v>0.0009</v>
      </c>
      <c r="C5262" s="0" t="n">
        <f aca="false">Summary!$B$8+(A5262-Summary!$B$8)*EXP(-Summary!$B$7*Summary!$B$3)</f>
        <v>0.000905448142507341</v>
      </c>
      <c r="D5262" s="0" t="n">
        <f aca="false">Summary!$B$9^2*(1-EXP(-2*Summary!$B$7*Summary!$B$3))/(2*Summary!$B$7)</f>
        <v>2.13796991461712E-007</v>
      </c>
      <c r="E5262" s="0" t="n">
        <f aca="false">LN(NORMDIST(B5262,C5262,SQRT(D5262),FALSE()))</f>
        <v>6.76011150497444</v>
      </c>
    </row>
    <row r="5263" customFormat="false" ht="15" hidden="false" customHeight="false" outlineLevel="0" collapsed="false">
      <c r="A5263" s="0" t="n">
        <f aca="false">Data!C5263</f>
        <v>0.0009</v>
      </c>
      <c r="B5263" s="0" t="n">
        <f aca="false">Data!C5264</f>
        <v>0.0009</v>
      </c>
      <c r="C5263" s="0" t="n">
        <f aca="false">Summary!$B$8+(A5263-Summary!$B$8)*EXP(-Summary!$B$7*Summary!$B$3)</f>
        <v>0.000905448142507341</v>
      </c>
      <c r="D5263" s="0" t="n">
        <f aca="false">Summary!$B$9^2*(1-EXP(-2*Summary!$B$7*Summary!$B$3))/(2*Summary!$B$7)</f>
        <v>2.13796991461712E-007</v>
      </c>
      <c r="E5263" s="0" t="n">
        <f aca="false">LN(NORMDIST(B5263,C5263,SQRT(D5263),FALSE()))</f>
        <v>6.76011150497444</v>
      </c>
    </row>
    <row r="5264" customFormat="false" ht="15" hidden="false" customHeight="false" outlineLevel="0" collapsed="false">
      <c r="A5264" s="0" t="n">
        <f aca="false">Data!C5264</f>
        <v>0.0009</v>
      </c>
      <c r="B5264" s="0" t="n">
        <f aca="false">Data!C5265</f>
        <v>0.0009</v>
      </c>
      <c r="C5264" s="0" t="n">
        <f aca="false">Summary!$B$8+(A5264-Summary!$B$8)*EXP(-Summary!$B$7*Summary!$B$3)</f>
        <v>0.000905448142507341</v>
      </c>
      <c r="D5264" s="0" t="n">
        <f aca="false">Summary!$B$9^2*(1-EXP(-2*Summary!$B$7*Summary!$B$3))/(2*Summary!$B$7)</f>
        <v>2.13796991461712E-007</v>
      </c>
      <c r="E5264" s="0" t="n">
        <f aca="false">LN(NORMDIST(B5264,C5264,SQRT(D5264),FALSE()))</f>
        <v>6.76011150497444</v>
      </c>
    </row>
    <row r="5265" customFormat="false" ht="15" hidden="false" customHeight="false" outlineLevel="0" collapsed="false">
      <c r="A5265" s="0" t="n">
        <f aca="false">Data!C5265</f>
        <v>0.0009</v>
      </c>
      <c r="B5265" s="0" t="n">
        <f aca="false">Data!C5266</f>
        <v>0.0008</v>
      </c>
      <c r="C5265" s="0" t="n">
        <f aca="false">Summary!$B$8+(A5265-Summary!$B$8)*EXP(-Summary!$B$7*Summary!$B$3)</f>
        <v>0.000905448142507341</v>
      </c>
      <c r="D5265" s="0" t="n">
        <f aca="false">Summary!$B$9^2*(1-EXP(-2*Summary!$B$7*Summary!$B$3))/(2*Summary!$B$7)</f>
        <v>2.13796991461712E-007</v>
      </c>
      <c r="E5265" s="0" t="n">
        <f aca="false">LN(NORMDIST(B5265,C5265,SQRT(D5265),FALSE()))</f>
        <v>6.73417655512868</v>
      </c>
    </row>
    <row r="5266" customFormat="false" ht="15" hidden="false" customHeight="false" outlineLevel="0" collapsed="false">
      <c r="A5266" s="0" t="n">
        <f aca="false">Data!C5266</f>
        <v>0.0008</v>
      </c>
      <c r="B5266" s="0" t="n">
        <f aca="false">Data!C5267</f>
        <v>0.0009</v>
      </c>
      <c r="C5266" s="0" t="n">
        <f aca="false">Summary!$B$8+(A5266-Summary!$B$8)*EXP(-Summary!$B$7*Summary!$B$3)</f>
        <v>0.000805489107375101</v>
      </c>
      <c r="D5266" s="0" t="n">
        <f aca="false">Summary!$B$9^2*(1-EXP(-2*Summary!$B$7*Summary!$B$3))/(2*Summary!$B$7)</f>
        <v>2.13796991461712E-007</v>
      </c>
      <c r="E5266" s="0" t="n">
        <f aca="false">LN(NORMDIST(B5266,C5266,SQRT(D5266),FALSE()))</f>
        <v>6.73929122470036</v>
      </c>
    </row>
    <row r="5267" customFormat="false" ht="15" hidden="false" customHeight="false" outlineLevel="0" collapsed="false">
      <c r="A5267" s="0" t="n">
        <f aca="false">Data!C5267</f>
        <v>0.0009</v>
      </c>
      <c r="B5267" s="0" t="n">
        <f aca="false">Data!C5268</f>
        <v>0.0008</v>
      </c>
      <c r="C5267" s="0" t="n">
        <f aca="false">Summary!$B$8+(A5267-Summary!$B$8)*EXP(-Summary!$B$7*Summary!$B$3)</f>
        <v>0.000905448142507341</v>
      </c>
      <c r="D5267" s="0" t="n">
        <f aca="false">Summary!$B$9^2*(1-EXP(-2*Summary!$B$7*Summary!$B$3))/(2*Summary!$B$7)</f>
        <v>2.13796991461712E-007</v>
      </c>
      <c r="E5267" s="0" t="n">
        <f aca="false">LN(NORMDIST(B5267,C5267,SQRT(D5267),FALSE()))</f>
        <v>6.73417655512868</v>
      </c>
    </row>
    <row r="5268" customFormat="false" ht="15" hidden="false" customHeight="false" outlineLevel="0" collapsed="false">
      <c r="A5268" s="0" t="n">
        <f aca="false">Data!C5268</f>
        <v>0.0008</v>
      </c>
      <c r="B5268" s="0" t="n">
        <f aca="false">Data!C5269</f>
        <v>0.0009</v>
      </c>
      <c r="C5268" s="0" t="n">
        <f aca="false">Summary!$B$8+(A5268-Summary!$B$8)*EXP(-Summary!$B$7*Summary!$B$3)</f>
        <v>0.000805489107375101</v>
      </c>
      <c r="D5268" s="0" t="n">
        <f aca="false">Summary!$B$9^2*(1-EXP(-2*Summary!$B$7*Summary!$B$3))/(2*Summary!$B$7)</f>
        <v>2.13796991461712E-007</v>
      </c>
      <c r="E5268" s="0" t="n">
        <f aca="false">LN(NORMDIST(B5268,C5268,SQRT(D5268),FALSE()))</f>
        <v>6.73929122470036</v>
      </c>
    </row>
    <row r="5269" customFormat="false" ht="15" hidden="false" customHeight="false" outlineLevel="0" collapsed="false">
      <c r="A5269" s="0" t="n">
        <f aca="false">Data!C5269</f>
        <v>0.0009</v>
      </c>
      <c r="B5269" s="0" t="n">
        <f aca="false">Data!C5270</f>
        <v>0.0007</v>
      </c>
      <c r="C5269" s="0" t="n">
        <f aca="false">Summary!$B$8+(A5269-Summary!$B$8)*EXP(-Summary!$B$7*Summary!$B$3)</f>
        <v>0.000905448142507341</v>
      </c>
      <c r="D5269" s="0" t="n">
        <f aca="false">Summary!$B$9^2*(1-EXP(-2*Summary!$B$7*Summary!$B$3))/(2*Summary!$B$7)</f>
        <v>2.13796991461712E-007</v>
      </c>
      <c r="E5269" s="0" t="n">
        <f aca="false">LN(NORMDIST(B5269,C5269,SQRT(D5269),FALSE()))</f>
        <v>6.66146826234843</v>
      </c>
    </row>
    <row r="5270" customFormat="false" ht="15" hidden="false" customHeight="false" outlineLevel="0" collapsed="false">
      <c r="A5270" s="0" t="n">
        <f aca="false">Data!C5270</f>
        <v>0.0007</v>
      </c>
      <c r="B5270" s="0" t="n">
        <f aca="false">Data!C5271</f>
        <v>0.0008</v>
      </c>
      <c r="C5270" s="0" t="n">
        <f aca="false">Summary!$B$8+(A5270-Summary!$B$8)*EXP(-Summary!$B$7*Summary!$B$3)</f>
        <v>0.00070553007224286</v>
      </c>
      <c r="D5270" s="0" t="n">
        <f aca="false">Summary!$B$9^2*(1-EXP(-2*Summary!$B$7*Summary!$B$3))/(2*Summary!$B$7)</f>
        <v>2.13796991461712E-007</v>
      </c>
      <c r="E5270" s="0" t="n">
        <f aca="false">LN(NORMDIST(B5270,C5270,SQRT(D5270),FALSE()))</f>
        <v>6.73930932966588</v>
      </c>
    </row>
    <row r="5271" customFormat="false" ht="15" hidden="false" customHeight="false" outlineLevel="0" collapsed="false">
      <c r="A5271" s="0" t="n">
        <f aca="false">Data!C5271</f>
        <v>0.0008</v>
      </c>
      <c r="B5271" s="0" t="n">
        <f aca="false">Data!C5272</f>
        <v>0.0007</v>
      </c>
      <c r="C5271" s="0" t="n">
        <f aca="false">Summary!$B$8+(A5271-Summary!$B$8)*EXP(-Summary!$B$7*Summary!$B$3)</f>
        <v>0.000805489107375101</v>
      </c>
      <c r="D5271" s="0" t="n">
        <f aca="false">Summary!$B$9^2*(1-EXP(-2*Summary!$B$7*Summary!$B$3))/(2*Summary!$B$7)</f>
        <v>2.13796991461712E-007</v>
      </c>
      <c r="E5271" s="0" t="n">
        <f aca="false">LN(NORMDIST(B5271,C5271,SQRT(D5271),FALSE()))</f>
        <v>6.73415634666716</v>
      </c>
    </row>
    <row r="5272" customFormat="false" ht="15" hidden="false" customHeight="false" outlineLevel="0" collapsed="false">
      <c r="A5272" s="0" t="n">
        <f aca="false">Data!C5272</f>
        <v>0.0007</v>
      </c>
      <c r="B5272" s="0" t="n">
        <f aca="false">Data!C5273</f>
        <v>0.0006</v>
      </c>
      <c r="C5272" s="0" t="n">
        <f aca="false">Summary!$B$8+(A5272-Summary!$B$8)*EXP(-Summary!$B$7*Summary!$B$3)</f>
        <v>0.00070553007224286</v>
      </c>
      <c r="D5272" s="0" t="n">
        <f aca="false">Summary!$B$9^2*(1-EXP(-2*Summary!$B$7*Summary!$B$3))/(2*Summary!$B$7)</f>
        <v>2.13796991461712E-007</v>
      </c>
      <c r="E5272" s="0" t="n">
        <f aca="false">LN(NORMDIST(B5272,C5272,SQRT(D5272),FALSE()))</f>
        <v>6.73413613035652</v>
      </c>
    </row>
    <row r="5273" customFormat="false" ht="15" hidden="false" customHeight="false" outlineLevel="0" collapsed="false">
      <c r="A5273" s="0" t="n">
        <f aca="false">Data!C5273</f>
        <v>0.0006</v>
      </c>
      <c r="B5273" s="0" t="n">
        <f aca="false">Data!C5274</f>
        <v>0.0007</v>
      </c>
      <c r="C5273" s="0" t="n">
        <f aca="false">Summary!$B$8+(A5273-Summary!$B$8)*EXP(-Summary!$B$7*Summary!$B$3)</f>
        <v>0.000605571037110621</v>
      </c>
      <c r="D5273" s="0" t="n">
        <f aca="false">Summary!$B$9^2*(1-EXP(-2*Summary!$B$7*Summary!$B$3))/(2*Summary!$B$7)</f>
        <v>2.13796991461712E-007</v>
      </c>
      <c r="E5273" s="0" t="n">
        <f aca="false">LN(NORMDIST(B5273,C5273,SQRT(D5273),FALSE()))</f>
        <v>6.73932742678226</v>
      </c>
    </row>
    <row r="5274" customFormat="false" ht="15" hidden="false" customHeight="false" outlineLevel="0" collapsed="false">
      <c r="A5274" s="0" t="n">
        <f aca="false">Data!C5274</f>
        <v>0.0007</v>
      </c>
      <c r="B5274" s="0" t="n">
        <f aca="false">Data!C5275</f>
        <v>0.0007</v>
      </c>
      <c r="C5274" s="0" t="n">
        <f aca="false">Summary!$B$8+(A5274-Summary!$B$8)*EXP(-Summary!$B$7*Summary!$B$3)</f>
        <v>0.00070553007224286</v>
      </c>
      <c r="D5274" s="0" t="n">
        <f aca="false">Summary!$B$9^2*(1-EXP(-2*Summary!$B$7*Summary!$B$3))/(2*Summary!$B$7)</f>
        <v>2.13796991461712E-007</v>
      </c>
      <c r="E5274" s="0" t="n">
        <f aca="false">LN(NORMDIST(B5274,C5274,SQRT(D5274),FALSE()))</f>
        <v>6.76010940147844</v>
      </c>
    </row>
    <row r="5275" customFormat="false" ht="15" hidden="false" customHeight="false" outlineLevel="0" collapsed="false">
      <c r="A5275" s="0" t="n">
        <f aca="false">Data!C5275</f>
        <v>0.0007</v>
      </c>
      <c r="B5275" s="0" t="n">
        <f aca="false">Data!C5276</f>
        <v>0.0004</v>
      </c>
      <c r="C5275" s="0" t="n">
        <f aca="false">Summary!$B$8+(A5275-Summary!$B$8)*EXP(-Summary!$B$7*Summary!$B$3)</f>
        <v>0.00070553007224286</v>
      </c>
      <c r="D5275" s="0" t="n">
        <f aca="false">Summary!$B$9^2*(1-EXP(-2*Summary!$B$7*Summary!$B$3))/(2*Summary!$B$7)</f>
        <v>2.13796991461712E-007</v>
      </c>
      <c r="E5275" s="0" t="n">
        <f aca="false">LN(NORMDIST(B5275,C5275,SQRT(D5275),FALSE()))</f>
        <v>6.54186955930922</v>
      </c>
    </row>
    <row r="5276" customFormat="false" ht="15" hidden="false" customHeight="false" outlineLevel="0" collapsed="false">
      <c r="A5276" s="0" t="n">
        <f aca="false">Data!C5276</f>
        <v>0.0004</v>
      </c>
      <c r="B5276" s="0" t="n">
        <f aca="false">Data!C5277</f>
        <v>0.0004</v>
      </c>
      <c r="C5276" s="0" t="n">
        <f aca="false">Summary!$B$8+(A5276-Summary!$B$8)*EXP(-Summary!$B$7*Summary!$B$3)</f>
        <v>0.000405652966846141</v>
      </c>
      <c r="D5276" s="0" t="n">
        <f aca="false">Summary!$B$9^2*(1-EXP(-2*Summary!$B$7*Summary!$B$3))/(2*Summary!$B$7)</f>
        <v>2.13796991461712E-007</v>
      </c>
      <c r="E5276" s="0" t="n">
        <f aca="false">LN(NORMDIST(B5276,C5276,SQRT(D5276),FALSE()))</f>
        <v>6.76010618736597</v>
      </c>
    </row>
    <row r="5277" customFormat="false" ht="15" hidden="false" customHeight="false" outlineLevel="0" collapsed="false">
      <c r="A5277" s="0" t="n">
        <f aca="false">Data!C5277</f>
        <v>0.0004</v>
      </c>
      <c r="B5277" s="0" t="n">
        <f aca="false">Data!C5278</f>
        <v>0.0003</v>
      </c>
      <c r="C5277" s="0" t="n">
        <f aca="false">Summary!$B$8+(A5277-Summary!$B$8)*EXP(-Summary!$B$7*Summary!$B$3)</f>
        <v>0.000405652966846141</v>
      </c>
      <c r="D5277" s="0" t="n">
        <f aca="false">Summary!$B$9^2*(1-EXP(-2*Summary!$B$7*Summary!$B$3))/(2*Summary!$B$7)</f>
        <v>2.13796991461712E-007</v>
      </c>
      <c r="E5277" s="0" t="n">
        <f aca="false">LN(NORMDIST(B5277,C5277,SQRT(D5277),FALSE()))</f>
        <v>6.73407543432981</v>
      </c>
    </row>
    <row r="5278" customFormat="false" ht="15" hidden="false" customHeight="false" outlineLevel="0" collapsed="false">
      <c r="A5278" s="0" t="n">
        <f aca="false">Data!C5278</f>
        <v>0.0003</v>
      </c>
      <c r="B5278" s="0" t="n">
        <f aca="false">Data!C5279</f>
        <v>0.0005</v>
      </c>
      <c r="C5278" s="0" t="n">
        <f aca="false">Summary!$B$8+(A5278-Summary!$B$8)*EXP(-Summary!$B$7*Summary!$B$3)</f>
        <v>0.000305693931713901</v>
      </c>
      <c r="D5278" s="0" t="n">
        <f aca="false">Summary!$B$9^2*(1-EXP(-2*Summary!$B$7*Summary!$B$3))/(2*Summary!$B$7)</f>
        <v>2.13796991461712E-007</v>
      </c>
      <c r="E5278" s="0" t="n">
        <f aca="false">LN(NORMDIST(B5278,C5278,SQRT(D5278),FALSE()))</f>
        <v>6.67188489884191</v>
      </c>
    </row>
    <row r="5279" customFormat="false" ht="15" hidden="false" customHeight="false" outlineLevel="0" collapsed="false">
      <c r="A5279" s="0" t="n">
        <f aca="false">Data!C5279</f>
        <v>0.0005</v>
      </c>
      <c r="B5279" s="0" t="n">
        <f aca="false">Data!C5280</f>
        <v>0.0004</v>
      </c>
      <c r="C5279" s="0" t="n">
        <f aca="false">Summary!$B$8+(A5279-Summary!$B$8)*EXP(-Summary!$B$7*Summary!$B$3)</f>
        <v>0.000505612001978382</v>
      </c>
      <c r="D5279" s="0" t="n">
        <f aca="false">Summary!$B$9^2*(1-EXP(-2*Summary!$B$7*Summary!$B$3))/(2*Summary!$B$7)</f>
        <v>2.13796991461712E-007</v>
      </c>
      <c r="E5279" s="0" t="n">
        <f aca="false">LN(NORMDIST(B5279,C5279,SQRT(D5279),FALSE()))</f>
        <v>6.73409567418784</v>
      </c>
    </row>
    <row r="5280" customFormat="false" ht="15" hidden="false" customHeight="false" outlineLevel="0" collapsed="false">
      <c r="A5280" s="0" t="n">
        <f aca="false">Data!C5280</f>
        <v>0.0004</v>
      </c>
      <c r="B5280" s="0" t="n">
        <f aca="false">Data!C5281</f>
        <v>0.0005</v>
      </c>
      <c r="C5280" s="0" t="n">
        <f aca="false">Summary!$B$8+(A5280-Summary!$B$8)*EXP(-Summary!$B$7*Summary!$B$3)</f>
        <v>0.000405652966846141</v>
      </c>
      <c r="D5280" s="0" t="n">
        <f aca="false">Summary!$B$9^2*(1-EXP(-2*Summary!$B$7*Summary!$B$3))/(2*Summary!$B$7)</f>
        <v>2.13796991461712E-007</v>
      </c>
      <c r="E5280" s="0" t="n">
        <f aca="false">LN(NORMDIST(B5280,C5280,SQRT(D5280),FALSE()))</f>
        <v>6.73936359746765</v>
      </c>
    </row>
    <row r="5281" customFormat="false" ht="15" hidden="false" customHeight="false" outlineLevel="0" collapsed="false">
      <c r="A5281" s="0" t="n">
        <f aca="false">Data!C5281</f>
        <v>0.0005</v>
      </c>
      <c r="B5281" s="0" t="n">
        <f aca="false">Data!C5282</f>
        <v>0.0005</v>
      </c>
      <c r="C5281" s="0" t="n">
        <f aca="false">Summary!$B$8+(A5281-Summary!$B$8)*EXP(-Summary!$B$7*Summary!$B$3)</f>
        <v>0.000505612001978382</v>
      </c>
      <c r="D5281" s="0" t="n">
        <f aca="false">Summary!$B$9^2*(1-EXP(-2*Summary!$B$7*Summary!$B$3))/(2*Summary!$B$7)</f>
        <v>2.13796991461712E-007</v>
      </c>
      <c r="E5281" s="0" t="n">
        <f aca="false">LN(NORMDIST(B5281,C5281,SQRT(D5281),FALSE()))</f>
        <v>6.76010726658592</v>
      </c>
    </row>
    <row r="5282" customFormat="false" ht="15" hidden="false" customHeight="false" outlineLevel="0" collapsed="false">
      <c r="A5282" s="0" t="n">
        <f aca="false">Data!C5282</f>
        <v>0.0005</v>
      </c>
      <c r="B5282" s="0" t="n">
        <f aca="false">Data!C5283</f>
        <v>0.0004</v>
      </c>
      <c r="C5282" s="0" t="n">
        <f aca="false">Summary!$B$8+(A5282-Summary!$B$8)*EXP(-Summary!$B$7*Summary!$B$3)</f>
        <v>0.000505612001978382</v>
      </c>
      <c r="D5282" s="0" t="n">
        <f aca="false">Summary!$B$9^2*(1-EXP(-2*Summary!$B$7*Summary!$B$3))/(2*Summary!$B$7)</f>
        <v>2.13796991461712E-007</v>
      </c>
      <c r="E5282" s="0" t="n">
        <f aca="false">LN(NORMDIST(B5282,C5282,SQRT(D5282),FALSE()))</f>
        <v>6.73409567418784</v>
      </c>
    </row>
    <row r="5283" customFormat="false" ht="15" hidden="false" customHeight="false" outlineLevel="0" collapsed="false">
      <c r="A5283" s="0" t="n">
        <f aca="false">Data!C5283</f>
        <v>0.0004</v>
      </c>
      <c r="B5283" s="0" t="n">
        <f aca="false">Data!C5284</f>
        <v>0.0004</v>
      </c>
      <c r="C5283" s="0" t="n">
        <f aca="false">Summary!$B$8+(A5283-Summary!$B$8)*EXP(-Summary!$B$7*Summary!$B$3)</f>
        <v>0.000405652966846141</v>
      </c>
      <c r="D5283" s="0" t="n">
        <f aca="false">Summary!$B$9^2*(1-EXP(-2*Summary!$B$7*Summary!$B$3))/(2*Summary!$B$7)</f>
        <v>2.13796991461712E-007</v>
      </c>
      <c r="E5283" s="0" t="n">
        <f aca="false">LN(NORMDIST(B5283,C5283,SQRT(D5283),FALSE()))</f>
        <v>6.76010618736597</v>
      </c>
    </row>
    <row r="5284" customFormat="false" ht="15" hidden="false" customHeight="false" outlineLevel="0" collapsed="false">
      <c r="A5284" s="0" t="n">
        <f aca="false">Data!C5284</f>
        <v>0.0004</v>
      </c>
      <c r="B5284" s="0" t="n">
        <f aca="false">Data!C5285</f>
        <v>0.0004</v>
      </c>
      <c r="C5284" s="0" t="n">
        <f aca="false">Summary!$B$8+(A5284-Summary!$B$8)*EXP(-Summary!$B$7*Summary!$B$3)</f>
        <v>0.000405652966846141</v>
      </c>
      <c r="D5284" s="0" t="n">
        <f aca="false">Summary!$B$9^2*(1-EXP(-2*Summary!$B$7*Summary!$B$3))/(2*Summary!$B$7)</f>
        <v>2.13796991461712E-007</v>
      </c>
      <c r="E5284" s="0" t="n">
        <f aca="false">LN(NORMDIST(B5284,C5284,SQRT(D5284),FALSE()))</f>
        <v>6.76010618736597</v>
      </c>
    </row>
    <row r="5285" customFormat="false" ht="15" hidden="false" customHeight="false" outlineLevel="0" collapsed="false">
      <c r="A5285" s="0" t="n">
        <f aca="false">Data!C5285</f>
        <v>0.0004</v>
      </c>
      <c r="B5285" s="0" t="n">
        <f aca="false">Data!C5286</f>
        <v>0.0003</v>
      </c>
      <c r="C5285" s="0" t="n">
        <f aca="false">Summary!$B$8+(A5285-Summary!$B$8)*EXP(-Summary!$B$7*Summary!$B$3)</f>
        <v>0.000405652966846141</v>
      </c>
      <c r="D5285" s="0" t="n">
        <f aca="false">Summary!$B$9^2*(1-EXP(-2*Summary!$B$7*Summary!$B$3))/(2*Summary!$B$7)</f>
        <v>2.13796991461712E-007</v>
      </c>
      <c r="E5285" s="0" t="n">
        <f aca="false">LN(NORMDIST(B5285,C5285,SQRT(D5285),FALSE()))</f>
        <v>6.73407543432981</v>
      </c>
    </row>
    <row r="5286" customFormat="false" ht="15" hidden="false" customHeight="false" outlineLevel="0" collapsed="false">
      <c r="A5286" s="0" t="n">
        <f aca="false">Data!C5286</f>
        <v>0.0003</v>
      </c>
      <c r="B5286" s="0" t="n">
        <f aca="false">Data!C5287</f>
        <v>0.0004</v>
      </c>
      <c r="C5286" s="0" t="n">
        <f aca="false">Summary!$B$8+(A5286-Summary!$B$8)*EXP(-Summary!$B$7*Summary!$B$3)</f>
        <v>0.000305693931713901</v>
      </c>
      <c r="D5286" s="0" t="n">
        <f aca="false">Summary!$B$9^2*(1-EXP(-2*Summary!$B$7*Summary!$B$3))/(2*Summary!$B$7)</f>
        <v>2.13796991461712E-007</v>
      </c>
      <c r="E5286" s="0" t="n">
        <f aca="false">LN(NORMDIST(B5286,C5286,SQRT(D5286),FALSE()))</f>
        <v>6.73938167103664</v>
      </c>
    </row>
    <row r="5287" customFormat="false" ht="15" hidden="false" customHeight="false" outlineLevel="0" collapsed="false">
      <c r="A5287" s="0" t="n">
        <f aca="false">Data!C5287</f>
        <v>0.0004</v>
      </c>
      <c r="B5287" s="0" t="n">
        <f aca="false">Data!C5288</f>
        <v>0.0003</v>
      </c>
      <c r="C5287" s="0" t="n">
        <f aca="false">Summary!$B$8+(A5287-Summary!$B$8)*EXP(-Summary!$B$7*Summary!$B$3)</f>
        <v>0.000405652966846141</v>
      </c>
      <c r="D5287" s="0" t="n">
        <f aca="false">Summary!$B$9^2*(1-EXP(-2*Summary!$B$7*Summary!$B$3))/(2*Summary!$B$7)</f>
        <v>2.13796991461712E-007</v>
      </c>
      <c r="E5287" s="0" t="n">
        <f aca="false">LN(NORMDIST(B5287,C5287,SQRT(D5287),FALSE()))</f>
        <v>6.73407543432981</v>
      </c>
    </row>
    <row r="5288" customFormat="false" ht="15" hidden="false" customHeight="false" outlineLevel="0" collapsed="false">
      <c r="A5288" s="0" t="n">
        <f aca="false">Data!C5288</f>
        <v>0.0003</v>
      </c>
      <c r="B5288" s="0" t="n">
        <f aca="false">Data!C5289</f>
        <v>0.0004</v>
      </c>
      <c r="C5288" s="0" t="n">
        <f aca="false">Summary!$B$8+(A5288-Summary!$B$8)*EXP(-Summary!$B$7*Summary!$B$3)</f>
        <v>0.000305693931713901</v>
      </c>
      <c r="D5288" s="0" t="n">
        <f aca="false">Summary!$B$9^2*(1-EXP(-2*Summary!$B$7*Summary!$B$3))/(2*Summary!$B$7)</f>
        <v>2.13796991461712E-007</v>
      </c>
      <c r="E5288" s="0" t="n">
        <f aca="false">LN(NORMDIST(B5288,C5288,SQRT(D5288),FALSE()))</f>
        <v>6.73938167103664</v>
      </c>
    </row>
    <row r="5289" customFormat="false" ht="15" hidden="false" customHeight="false" outlineLevel="0" collapsed="false">
      <c r="A5289" s="0" t="n">
        <f aca="false">Data!C5289</f>
        <v>0.0004</v>
      </c>
      <c r="B5289" s="0" t="n">
        <f aca="false">Data!C5290</f>
        <v>0.0003</v>
      </c>
      <c r="C5289" s="0" t="n">
        <f aca="false">Summary!$B$8+(A5289-Summary!$B$8)*EXP(-Summary!$B$7*Summary!$B$3)</f>
        <v>0.000405652966846141</v>
      </c>
      <c r="D5289" s="0" t="n">
        <f aca="false">Summary!$B$9^2*(1-EXP(-2*Summary!$B$7*Summary!$B$3))/(2*Summary!$B$7)</f>
        <v>2.13796991461712E-007</v>
      </c>
      <c r="E5289" s="0" t="n">
        <f aca="false">LN(NORMDIST(B5289,C5289,SQRT(D5289),FALSE()))</f>
        <v>6.73407543432981</v>
      </c>
    </row>
    <row r="5290" customFormat="false" ht="15" hidden="false" customHeight="false" outlineLevel="0" collapsed="false">
      <c r="A5290" s="0" t="n">
        <f aca="false">Data!C5290</f>
        <v>0.0003</v>
      </c>
      <c r="B5290" s="0" t="n">
        <f aca="false">Data!C5291</f>
        <v>0.0004</v>
      </c>
      <c r="C5290" s="0" t="n">
        <f aca="false">Summary!$B$8+(A5290-Summary!$B$8)*EXP(-Summary!$B$7*Summary!$B$3)</f>
        <v>0.000305693931713901</v>
      </c>
      <c r="D5290" s="0" t="n">
        <f aca="false">Summary!$B$9^2*(1-EXP(-2*Summary!$B$7*Summary!$B$3))/(2*Summary!$B$7)</f>
        <v>2.13796991461712E-007</v>
      </c>
      <c r="E5290" s="0" t="n">
        <f aca="false">LN(NORMDIST(B5290,C5290,SQRT(D5290),FALSE()))</f>
        <v>6.73938167103664</v>
      </c>
    </row>
    <row r="5291" customFormat="false" ht="15" hidden="false" customHeight="false" outlineLevel="0" collapsed="false">
      <c r="A5291" s="0" t="n">
        <f aca="false">Data!C5291</f>
        <v>0.0004</v>
      </c>
      <c r="B5291" s="0" t="n">
        <f aca="false">Data!C5292</f>
        <v>0.0004</v>
      </c>
      <c r="C5291" s="0" t="n">
        <f aca="false">Summary!$B$8+(A5291-Summary!$B$8)*EXP(-Summary!$B$7*Summary!$B$3)</f>
        <v>0.000405652966846141</v>
      </c>
      <c r="D5291" s="0" t="n">
        <f aca="false">Summary!$B$9^2*(1-EXP(-2*Summary!$B$7*Summary!$B$3))/(2*Summary!$B$7)</f>
        <v>2.13796991461712E-007</v>
      </c>
      <c r="E5291" s="0" t="n">
        <f aca="false">LN(NORMDIST(B5291,C5291,SQRT(D5291),FALSE()))</f>
        <v>6.76010618736597</v>
      </c>
    </row>
    <row r="5292" customFormat="false" ht="15" hidden="false" customHeight="false" outlineLevel="0" collapsed="false">
      <c r="A5292" s="0" t="n">
        <f aca="false">Data!C5292</f>
        <v>0.0004</v>
      </c>
      <c r="B5292" s="0" t="n">
        <f aca="false">Data!C5293</f>
        <v>0.0005</v>
      </c>
      <c r="C5292" s="0" t="n">
        <f aca="false">Summary!$B$8+(A5292-Summary!$B$8)*EXP(-Summary!$B$7*Summary!$B$3)</f>
        <v>0.000405652966846141</v>
      </c>
      <c r="D5292" s="0" t="n">
        <f aca="false">Summary!$B$9^2*(1-EXP(-2*Summary!$B$7*Summary!$B$3))/(2*Summary!$B$7)</f>
        <v>2.13796991461712E-007</v>
      </c>
      <c r="E5292" s="0" t="n">
        <f aca="false">LN(NORMDIST(B5292,C5292,SQRT(D5292),FALSE()))</f>
        <v>6.73936359746765</v>
      </c>
    </row>
    <row r="5293" customFormat="false" ht="15" hidden="false" customHeight="false" outlineLevel="0" collapsed="false">
      <c r="A5293" s="0" t="n">
        <f aca="false">Data!C5293</f>
        <v>0.0005</v>
      </c>
      <c r="B5293" s="0" t="n">
        <f aca="false">Data!C5294</f>
        <v>0.0004</v>
      </c>
      <c r="C5293" s="0" t="n">
        <f aca="false">Summary!$B$8+(A5293-Summary!$B$8)*EXP(-Summary!$B$7*Summary!$B$3)</f>
        <v>0.000505612001978382</v>
      </c>
      <c r="D5293" s="0" t="n">
        <f aca="false">Summary!$B$9^2*(1-EXP(-2*Summary!$B$7*Summary!$B$3))/(2*Summary!$B$7)</f>
        <v>2.13796991461712E-007</v>
      </c>
      <c r="E5293" s="0" t="n">
        <f aca="false">LN(NORMDIST(B5293,C5293,SQRT(D5293),FALSE()))</f>
        <v>6.73409567418784</v>
      </c>
    </row>
    <row r="5294" customFormat="false" ht="15" hidden="false" customHeight="false" outlineLevel="0" collapsed="false">
      <c r="A5294" s="0" t="n">
        <f aca="false">Data!C5294</f>
        <v>0.0004</v>
      </c>
      <c r="B5294" s="0" t="n">
        <f aca="false">Data!C5295</f>
        <v>0.0005</v>
      </c>
      <c r="C5294" s="0" t="n">
        <f aca="false">Summary!$B$8+(A5294-Summary!$B$8)*EXP(-Summary!$B$7*Summary!$B$3)</f>
        <v>0.000405652966846141</v>
      </c>
      <c r="D5294" s="0" t="n">
        <f aca="false">Summary!$B$9^2*(1-EXP(-2*Summary!$B$7*Summary!$B$3))/(2*Summary!$B$7)</f>
        <v>2.13796991461712E-007</v>
      </c>
      <c r="E5294" s="0" t="n">
        <f aca="false">LN(NORMDIST(B5294,C5294,SQRT(D5294),FALSE()))</f>
        <v>6.73936359746765</v>
      </c>
    </row>
    <row r="5295" customFormat="false" ht="15" hidden="false" customHeight="false" outlineLevel="0" collapsed="false">
      <c r="A5295" s="0" t="n">
        <f aca="false">Data!C5295</f>
        <v>0.0005</v>
      </c>
      <c r="B5295" s="0" t="n">
        <f aca="false">Data!C5296</f>
        <v>0.0004</v>
      </c>
      <c r="C5295" s="0" t="n">
        <f aca="false">Summary!$B$8+(A5295-Summary!$B$8)*EXP(-Summary!$B$7*Summary!$B$3)</f>
        <v>0.000505612001978382</v>
      </c>
      <c r="D5295" s="0" t="n">
        <f aca="false">Summary!$B$9^2*(1-EXP(-2*Summary!$B$7*Summary!$B$3))/(2*Summary!$B$7)</f>
        <v>2.13796991461712E-007</v>
      </c>
      <c r="E5295" s="0" t="n">
        <f aca="false">LN(NORMDIST(B5295,C5295,SQRT(D5295),FALSE()))</f>
        <v>6.73409567418784</v>
      </c>
    </row>
    <row r="5296" customFormat="false" ht="15" hidden="false" customHeight="false" outlineLevel="0" collapsed="false">
      <c r="A5296" s="0" t="n">
        <f aca="false">Data!C5296</f>
        <v>0.0004</v>
      </c>
      <c r="B5296" s="0" t="n">
        <f aca="false">Data!C5297</f>
        <v>0.0004</v>
      </c>
      <c r="C5296" s="0" t="n">
        <f aca="false">Summary!$B$8+(A5296-Summary!$B$8)*EXP(-Summary!$B$7*Summary!$B$3)</f>
        <v>0.000405652966846141</v>
      </c>
      <c r="D5296" s="0" t="n">
        <f aca="false">Summary!$B$9^2*(1-EXP(-2*Summary!$B$7*Summary!$B$3))/(2*Summary!$B$7)</f>
        <v>2.13796991461712E-007</v>
      </c>
      <c r="E5296" s="0" t="n">
        <f aca="false">LN(NORMDIST(B5296,C5296,SQRT(D5296),FALSE()))</f>
        <v>6.76010618736597</v>
      </c>
    </row>
    <row r="5297" customFormat="false" ht="15" hidden="false" customHeight="false" outlineLevel="0" collapsed="false">
      <c r="A5297" s="0" t="n">
        <f aca="false">Data!C5297</f>
        <v>0.0004</v>
      </c>
      <c r="B5297" s="0" t="n">
        <f aca="false">Data!C5298</f>
        <v>0.0005</v>
      </c>
      <c r="C5297" s="0" t="n">
        <f aca="false">Summary!$B$8+(A5297-Summary!$B$8)*EXP(-Summary!$B$7*Summary!$B$3)</f>
        <v>0.000405652966846141</v>
      </c>
      <c r="D5297" s="0" t="n">
        <f aca="false">Summary!$B$9^2*(1-EXP(-2*Summary!$B$7*Summary!$B$3))/(2*Summary!$B$7)</f>
        <v>2.13796991461712E-007</v>
      </c>
      <c r="E5297" s="0" t="n">
        <f aca="false">LN(NORMDIST(B5297,C5297,SQRT(D5297),FALSE()))</f>
        <v>6.73936359746765</v>
      </c>
    </row>
    <row r="5298" customFormat="false" ht="15" hidden="false" customHeight="false" outlineLevel="0" collapsed="false">
      <c r="A5298" s="0" t="n">
        <f aca="false">Data!C5298</f>
        <v>0.0005</v>
      </c>
      <c r="B5298" s="0" t="n">
        <f aca="false">Data!C5299</f>
        <v>0.0005</v>
      </c>
      <c r="C5298" s="0" t="n">
        <f aca="false">Summary!$B$8+(A5298-Summary!$B$8)*EXP(-Summary!$B$7*Summary!$B$3)</f>
        <v>0.000505612001978382</v>
      </c>
      <c r="D5298" s="0" t="n">
        <f aca="false">Summary!$B$9^2*(1-EXP(-2*Summary!$B$7*Summary!$B$3))/(2*Summary!$B$7)</f>
        <v>2.13796991461712E-007</v>
      </c>
      <c r="E5298" s="0" t="n">
        <f aca="false">LN(NORMDIST(B5298,C5298,SQRT(D5298),FALSE()))</f>
        <v>6.76010726658592</v>
      </c>
    </row>
    <row r="5299" customFormat="false" ht="15" hidden="false" customHeight="false" outlineLevel="0" collapsed="false">
      <c r="A5299" s="0" t="n">
        <f aca="false">Data!C5299</f>
        <v>0.0005</v>
      </c>
      <c r="B5299" s="0" t="n">
        <f aca="false">Data!C5300</f>
        <v>0.0004</v>
      </c>
      <c r="C5299" s="0" t="n">
        <f aca="false">Summary!$B$8+(A5299-Summary!$B$8)*EXP(-Summary!$B$7*Summary!$B$3)</f>
        <v>0.000505612001978382</v>
      </c>
      <c r="D5299" s="0" t="n">
        <f aca="false">Summary!$B$9^2*(1-EXP(-2*Summary!$B$7*Summary!$B$3))/(2*Summary!$B$7)</f>
        <v>2.13796991461712E-007</v>
      </c>
      <c r="E5299" s="0" t="n">
        <f aca="false">LN(NORMDIST(B5299,C5299,SQRT(D5299),FALSE()))</f>
        <v>6.73409567418784</v>
      </c>
    </row>
    <row r="5300" customFormat="false" ht="15" hidden="false" customHeight="false" outlineLevel="0" collapsed="false">
      <c r="A5300" s="0" t="n">
        <f aca="false">Data!C5300</f>
        <v>0.0004</v>
      </c>
      <c r="B5300" s="0" t="n">
        <f aca="false">Data!C5301</f>
        <v>0.0004</v>
      </c>
      <c r="C5300" s="0" t="n">
        <f aca="false">Summary!$B$8+(A5300-Summary!$B$8)*EXP(-Summary!$B$7*Summary!$B$3)</f>
        <v>0.000405652966846141</v>
      </c>
      <c r="D5300" s="0" t="n">
        <f aca="false">Summary!$B$9^2*(1-EXP(-2*Summary!$B$7*Summary!$B$3))/(2*Summary!$B$7)</f>
        <v>2.13796991461712E-007</v>
      </c>
      <c r="E5300" s="0" t="n">
        <f aca="false">LN(NORMDIST(B5300,C5300,SQRT(D5300),FALSE()))</f>
        <v>6.76010618736597</v>
      </c>
    </row>
    <row r="5301" customFormat="false" ht="15" hidden="false" customHeight="false" outlineLevel="0" collapsed="false">
      <c r="A5301" s="0" t="n">
        <f aca="false">Data!C5301</f>
        <v>0.0004</v>
      </c>
      <c r="B5301" s="0" t="n">
        <f aca="false">Data!C5302</f>
        <v>0.0004</v>
      </c>
      <c r="C5301" s="0" t="n">
        <f aca="false">Summary!$B$8+(A5301-Summary!$B$8)*EXP(-Summary!$B$7*Summary!$B$3)</f>
        <v>0.000405652966846141</v>
      </c>
      <c r="D5301" s="0" t="n">
        <f aca="false">Summary!$B$9^2*(1-EXP(-2*Summary!$B$7*Summary!$B$3))/(2*Summary!$B$7)</f>
        <v>2.13796991461712E-007</v>
      </c>
      <c r="E5301" s="0" t="n">
        <f aca="false">LN(NORMDIST(B5301,C5301,SQRT(D5301),FALSE()))</f>
        <v>6.76010618736597</v>
      </c>
    </row>
    <row r="5302" customFormat="false" ht="15" hidden="false" customHeight="false" outlineLevel="0" collapsed="false">
      <c r="A5302" s="0" t="n">
        <f aca="false">Data!C5302</f>
        <v>0.0004</v>
      </c>
      <c r="B5302" s="0" t="n">
        <f aca="false">Data!C5303</f>
        <v>0.0004</v>
      </c>
      <c r="C5302" s="0" t="n">
        <f aca="false">Summary!$B$8+(A5302-Summary!$B$8)*EXP(-Summary!$B$7*Summary!$B$3)</f>
        <v>0.000405652966846141</v>
      </c>
      <c r="D5302" s="0" t="n">
        <f aca="false">Summary!$B$9^2*(1-EXP(-2*Summary!$B$7*Summary!$B$3))/(2*Summary!$B$7)</f>
        <v>2.13796991461712E-007</v>
      </c>
      <c r="E5302" s="0" t="n">
        <f aca="false">LN(NORMDIST(B5302,C5302,SQRT(D5302),FALSE()))</f>
        <v>6.76010618736597</v>
      </c>
    </row>
    <row r="5303" customFormat="false" ht="15" hidden="false" customHeight="false" outlineLevel="0" collapsed="false">
      <c r="A5303" s="0" t="n">
        <f aca="false">Data!C5303</f>
        <v>0.0004</v>
      </c>
      <c r="B5303" s="0" t="n">
        <f aca="false">Data!C5304</f>
        <v>0.0002</v>
      </c>
      <c r="C5303" s="0" t="n">
        <f aca="false">Summary!$B$8+(A5303-Summary!$B$8)*EXP(-Summary!$B$7*Summary!$B$3)</f>
        <v>0.000405652966846141</v>
      </c>
      <c r="D5303" s="0" t="n">
        <f aca="false">Summary!$B$9^2*(1-EXP(-2*Summary!$B$7*Summary!$B$3))/(2*Summary!$B$7)</f>
        <v>2.13796991461712E-007</v>
      </c>
      <c r="E5303" s="0" t="n">
        <f aca="false">LN(NORMDIST(B5303,C5303,SQRT(D5303),FALSE()))</f>
        <v>6.66127133835916</v>
      </c>
    </row>
    <row r="5304" customFormat="false" ht="15" hidden="false" customHeight="false" outlineLevel="0" collapsed="false">
      <c r="A5304" s="0" t="n">
        <f aca="false">Data!C5304</f>
        <v>0.0002</v>
      </c>
      <c r="B5304" s="0" t="n">
        <f aca="false">Data!C5305</f>
        <v>0.0002</v>
      </c>
      <c r="C5304" s="0" t="n">
        <f aca="false">Summary!$B$8+(A5304-Summary!$B$8)*EXP(-Summary!$B$7*Summary!$B$3)</f>
        <v>0.000205734896581662</v>
      </c>
      <c r="D5304" s="0" t="n">
        <f aca="false">Summary!$B$9^2*(1-EXP(-2*Summary!$B$7*Summary!$B$3))/(2*Summary!$B$7)</f>
        <v>2.13796991461712E-007</v>
      </c>
      <c r="E5304" s="0" t="n">
        <f aca="false">LN(NORMDIST(B5304,C5304,SQRT(D5304),FALSE()))</f>
        <v>6.76010400537867</v>
      </c>
    </row>
    <row r="5305" customFormat="false" ht="15" hidden="false" customHeight="false" outlineLevel="0" collapsed="false">
      <c r="A5305" s="0" t="n">
        <f aca="false">Data!C5305</f>
        <v>0.0002</v>
      </c>
      <c r="B5305" s="0" t="n">
        <f aca="false">Data!C5306</f>
        <v>0.0001</v>
      </c>
      <c r="C5305" s="0" t="n">
        <f aca="false">Summary!$B$8+(A5305-Summary!$B$8)*EXP(-Summary!$B$7*Summary!$B$3)</f>
        <v>0.000205734896581662</v>
      </c>
      <c r="D5305" s="0" t="n">
        <f aca="false">Summary!$B$9^2*(1-EXP(-2*Summary!$B$7*Summary!$B$3))/(2*Summary!$B$7)</f>
        <v>2.13796991461712E-007</v>
      </c>
      <c r="E5305" s="0" t="n">
        <f aca="false">LN(NORMDIST(B5305,C5305,SQRT(D5305),FALSE()))</f>
        <v>6.73403493106635</v>
      </c>
    </row>
    <row r="5306" customFormat="false" ht="15" hidden="false" customHeight="false" outlineLevel="0" collapsed="false">
      <c r="A5306" s="0" t="n">
        <f aca="false">Data!C5306</f>
        <v>0.0001</v>
      </c>
      <c r="B5306" s="0" t="n">
        <f aca="false">Data!C5307</f>
        <v>0.0001</v>
      </c>
      <c r="C5306" s="0" t="n">
        <f aca="false">Summary!$B$8+(A5306-Summary!$B$8)*EXP(-Summary!$B$7*Summary!$B$3)</f>
        <v>0.000105775861449423</v>
      </c>
      <c r="D5306" s="0" t="n">
        <f aca="false">Summary!$B$9^2*(1-EXP(-2*Summary!$B$7*Summary!$B$3))/(2*Summary!$B$7)</f>
        <v>2.13796991461712E-007</v>
      </c>
      <c r="E5306" s="0" t="n">
        <f aca="false">LN(NORMDIST(B5306,C5306,SQRT(D5306),FALSE()))</f>
        <v>6.76010290261133</v>
      </c>
    </row>
    <row r="5307" customFormat="false" ht="15" hidden="false" customHeight="false" outlineLevel="0" collapsed="false">
      <c r="A5307" s="0" t="n">
        <f aca="false">Data!C5307</f>
        <v>0.0001</v>
      </c>
      <c r="B5307" s="0" t="n">
        <f aca="false">Data!C5308</f>
        <v>0.0003</v>
      </c>
      <c r="C5307" s="0" t="n">
        <f aca="false">Summary!$B$8+(A5307-Summary!$B$8)*EXP(-Summary!$B$7*Summary!$B$3)</f>
        <v>0.000105775861449423</v>
      </c>
      <c r="D5307" s="0" t="n">
        <f aca="false">Summary!$B$9^2*(1-EXP(-2*Summary!$B$7*Summary!$B$3))/(2*Summary!$B$7)</f>
        <v>2.13796991461712E-007</v>
      </c>
      <c r="E5307" s="0" t="n">
        <f aca="false">LN(NORMDIST(B5307,C5307,SQRT(D5307),FALSE()))</f>
        <v>6.67195934370868</v>
      </c>
    </row>
    <row r="5308" customFormat="false" ht="15" hidden="false" customHeight="false" outlineLevel="0" collapsed="false">
      <c r="A5308" s="0" t="n">
        <f aca="false">Data!C5308</f>
        <v>0.0003</v>
      </c>
      <c r="B5308" s="0" t="n">
        <f aca="false">Data!C5309</f>
        <v>0.0001</v>
      </c>
      <c r="C5308" s="0" t="n">
        <f aca="false">Summary!$B$8+(A5308-Summary!$B$8)*EXP(-Summary!$B$7*Summary!$B$3)</f>
        <v>0.000305693931713901</v>
      </c>
      <c r="D5308" s="0" t="n">
        <f aca="false">Summary!$B$9^2*(1-EXP(-2*Summary!$B$7*Summary!$B$3))/(2*Summary!$B$7)</f>
        <v>2.13796991461712E-007</v>
      </c>
      <c r="E5308" s="0" t="n">
        <f aca="false">LN(NORMDIST(B5308,C5308,SQRT(D5308),FALSE()))</f>
        <v>6.66123193001392</v>
      </c>
    </row>
    <row r="5309" customFormat="false" ht="15" hidden="false" customHeight="false" outlineLevel="0" collapsed="false">
      <c r="A5309" s="0" t="n">
        <f aca="false">Data!C5309</f>
        <v>0.0001</v>
      </c>
      <c r="B5309" s="0" t="n">
        <f aca="false">Data!C5310</f>
        <v>0.0002</v>
      </c>
      <c r="C5309" s="0" t="n">
        <f aca="false">Summary!$B$8+(A5309-Summary!$B$8)*EXP(-Summary!$B$7*Summary!$B$3)</f>
        <v>0.000105775861449423</v>
      </c>
      <c r="D5309" s="0" t="n">
        <f aca="false">Summary!$B$9^2*(1-EXP(-2*Summary!$B$7*Summary!$B$3))/(2*Summary!$B$7)</f>
        <v>2.13796991461712E-007</v>
      </c>
      <c r="E5309" s="0" t="n">
        <f aca="false">LN(NORMDIST(B5309,C5309,SQRT(D5309),FALSE()))</f>
        <v>6.73941779462725</v>
      </c>
    </row>
    <row r="5310" customFormat="false" ht="15" hidden="false" customHeight="false" outlineLevel="0" collapsed="false">
      <c r="A5310" s="0" t="n">
        <f aca="false">Data!C5310</f>
        <v>0.0002</v>
      </c>
      <c r="B5310" s="0" t="n">
        <f aca="false">Data!C5311</f>
        <v>0.0002</v>
      </c>
      <c r="C5310" s="0" t="n">
        <f aca="false">Summary!$B$8+(A5310-Summary!$B$8)*EXP(-Summary!$B$7*Summary!$B$3)</f>
        <v>0.000205734896581662</v>
      </c>
      <c r="D5310" s="0" t="n">
        <f aca="false">Summary!$B$9^2*(1-EXP(-2*Summary!$B$7*Summary!$B$3))/(2*Summary!$B$7)</f>
        <v>2.13796991461712E-007</v>
      </c>
      <c r="E5310" s="0" t="n">
        <f aca="false">LN(NORMDIST(B5310,C5310,SQRT(D5310),FALSE()))</f>
        <v>6.76010400537867</v>
      </c>
    </row>
    <row r="5311" customFormat="false" ht="15" hidden="false" customHeight="false" outlineLevel="0" collapsed="false">
      <c r="A5311" s="0" t="n">
        <f aca="false">Data!C5311</f>
        <v>0.0002</v>
      </c>
      <c r="B5311" s="0" t="n">
        <f aca="false">Data!C5312</f>
        <v>0.0002</v>
      </c>
      <c r="C5311" s="0" t="n">
        <f aca="false">Summary!$B$8+(A5311-Summary!$B$8)*EXP(-Summary!$B$7*Summary!$B$3)</f>
        <v>0.000205734896581662</v>
      </c>
      <c r="D5311" s="0" t="n">
        <f aca="false">Summary!$B$9^2*(1-EXP(-2*Summary!$B$7*Summary!$B$3))/(2*Summary!$B$7)</f>
        <v>2.13796991461712E-007</v>
      </c>
      <c r="E5311" s="0" t="n">
        <f aca="false">LN(NORMDIST(B5311,C5311,SQRT(D5311),FALSE()))</f>
        <v>6.76010400537867</v>
      </c>
    </row>
    <row r="5312" customFormat="false" ht="15" hidden="false" customHeight="false" outlineLevel="0" collapsed="false">
      <c r="A5312" s="0" t="n">
        <f aca="false">Data!C5312</f>
        <v>0.0002</v>
      </c>
      <c r="B5312" s="0" t="n">
        <f aca="false">Data!C5313</f>
        <v>0.0003</v>
      </c>
      <c r="C5312" s="0" t="n">
        <f aca="false">Summary!$B$8+(A5312-Summary!$B$8)*EXP(-Summary!$B$7*Summary!$B$3)</f>
        <v>0.000205734896581662</v>
      </c>
      <c r="D5312" s="0" t="n">
        <f aca="false">Summary!$B$9^2*(1-EXP(-2*Summary!$B$7*Summary!$B$3))/(2*Summary!$B$7)</f>
        <v>2.13796991461712E-007</v>
      </c>
      <c r="E5312" s="0" t="n">
        <f aca="false">LN(NORMDIST(B5312,C5312,SQRT(D5312),FALSE()))</f>
        <v>6.73939973675651</v>
      </c>
    </row>
    <row r="5313" customFormat="false" ht="15" hidden="false" customHeight="false" outlineLevel="0" collapsed="false">
      <c r="A5313" s="0" t="n">
        <f aca="false">Data!C5313</f>
        <v>0.0003</v>
      </c>
      <c r="B5313" s="0" t="n">
        <f aca="false">Data!C5314</f>
        <v>0.0002</v>
      </c>
      <c r="C5313" s="0" t="n">
        <f aca="false">Summary!$B$8+(A5313-Summary!$B$8)*EXP(-Summary!$B$7*Summary!$B$3)</f>
        <v>0.000305693931713901</v>
      </c>
      <c r="D5313" s="0" t="n">
        <f aca="false">Summary!$B$9^2*(1-EXP(-2*Summary!$B$7*Summary!$B$3))/(2*Summary!$B$7)</f>
        <v>2.13796991461712E-007</v>
      </c>
      <c r="E5313" s="0" t="n">
        <f aca="false">LN(NORMDIST(B5313,C5313,SQRT(D5313),FALSE()))</f>
        <v>6.73405518662265</v>
      </c>
    </row>
    <row r="5314" customFormat="false" ht="15" hidden="false" customHeight="false" outlineLevel="0" collapsed="false">
      <c r="A5314" s="0" t="n">
        <f aca="false">Data!C5314</f>
        <v>0.0002</v>
      </c>
      <c r="B5314" s="0" t="n">
        <f aca="false">Data!C5315</f>
        <v>0.0003</v>
      </c>
      <c r="C5314" s="0" t="n">
        <f aca="false">Summary!$B$8+(A5314-Summary!$B$8)*EXP(-Summary!$B$7*Summary!$B$3)</f>
        <v>0.000205734896581662</v>
      </c>
      <c r="D5314" s="0" t="n">
        <f aca="false">Summary!$B$9^2*(1-EXP(-2*Summary!$B$7*Summary!$B$3))/(2*Summary!$B$7)</f>
        <v>2.13796991461712E-007</v>
      </c>
      <c r="E5314" s="0" t="n">
        <f aca="false">LN(NORMDIST(B5314,C5314,SQRT(D5314),FALSE()))</f>
        <v>6.73939973675651</v>
      </c>
    </row>
    <row r="5315" customFormat="false" ht="15" hidden="false" customHeight="false" outlineLevel="0" collapsed="false">
      <c r="A5315" s="0" t="n">
        <f aca="false">Data!C5315</f>
        <v>0.0003</v>
      </c>
      <c r="B5315" s="0" t="n">
        <f aca="false">Data!C5316</f>
        <v>0.0002</v>
      </c>
      <c r="C5315" s="0" t="n">
        <f aca="false">Summary!$B$8+(A5315-Summary!$B$8)*EXP(-Summary!$B$7*Summary!$B$3)</f>
        <v>0.000305693931713901</v>
      </c>
      <c r="D5315" s="0" t="n">
        <f aca="false">Summary!$B$9^2*(1-EXP(-2*Summary!$B$7*Summary!$B$3))/(2*Summary!$B$7)</f>
        <v>2.13796991461712E-007</v>
      </c>
      <c r="E5315" s="0" t="n">
        <f aca="false">LN(NORMDIST(B5315,C5315,SQRT(D5315),FALSE()))</f>
        <v>6.73405518662265</v>
      </c>
    </row>
    <row r="5316" customFormat="false" ht="15" hidden="false" customHeight="false" outlineLevel="0" collapsed="false">
      <c r="A5316" s="0" t="n">
        <f aca="false">Data!C5316</f>
        <v>0.0002</v>
      </c>
      <c r="B5316" s="0" t="n">
        <f aca="false">Data!C5317</f>
        <v>0.0002</v>
      </c>
      <c r="C5316" s="0" t="n">
        <f aca="false">Summary!$B$8+(A5316-Summary!$B$8)*EXP(-Summary!$B$7*Summary!$B$3)</f>
        <v>0.000205734896581662</v>
      </c>
      <c r="D5316" s="0" t="n">
        <f aca="false">Summary!$B$9^2*(1-EXP(-2*Summary!$B$7*Summary!$B$3))/(2*Summary!$B$7)</f>
        <v>2.13796991461712E-007</v>
      </c>
      <c r="E5316" s="0" t="n">
        <f aca="false">LN(NORMDIST(B5316,C5316,SQRT(D5316),FALSE()))</f>
        <v>6.76010400537867</v>
      </c>
    </row>
    <row r="5317" customFormat="false" ht="15" hidden="false" customHeight="false" outlineLevel="0" collapsed="false">
      <c r="A5317" s="0" t="n">
        <f aca="false">Data!C5317</f>
        <v>0.0002</v>
      </c>
      <c r="B5317" s="0" t="n">
        <f aca="false">Data!C5318</f>
        <v>0.0003</v>
      </c>
      <c r="C5317" s="0" t="n">
        <f aca="false">Summary!$B$8+(A5317-Summary!$B$8)*EXP(-Summary!$B$7*Summary!$B$3)</f>
        <v>0.000205734896581662</v>
      </c>
      <c r="D5317" s="0" t="n">
        <f aca="false">Summary!$B$9^2*(1-EXP(-2*Summary!$B$7*Summary!$B$3))/(2*Summary!$B$7)</f>
        <v>2.13796991461712E-007</v>
      </c>
      <c r="E5317" s="0" t="n">
        <f aca="false">LN(NORMDIST(B5317,C5317,SQRT(D5317),FALSE()))</f>
        <v>6.73939973675651</v>
      </c>
    </row>
    <row r="5318" customFormat="false" ht="15" hidden="false" customHeight="false" outlineLevel="0" collapsed="false">
      <c r="A5318" s="0" t="n">
        <f aca="false">Data!C5318</f>
        <v>0.0003</v>
      </c>
      <c r="B5318" s="0" t="n">
        <f aca="false">Data!C5319</f>
        <v>0.0002</v>
      </c>
      <c r="C5318" s="0" t="n">
        <f aca="false">Summary!$B$8+(A5318-Summary!$B$8)*EXP(-Summary!$B$7*Summary!$B$3)</f>
        <v>0.000305693931713901</v>
      </c>
      <c r="D5318" s="0" t="n">
        <f aca="false">Summary!$B$9^2*(1-EXP(-2*Summary!$B$7*Summary!$B$3))/(2*Summary!$B$7)</f>
        <v>2.13796991461712E-007</v>
      </c>
      <c r="E5318" s="0" t="n">
        <f aca="false">LN(NORMDIST(B5318,C5318,SQRT(D5318),FALSE()))</f>
        <v>6.73405518662265</v>
      </c>
    </row>
    <row r="5319" customFormat="false" ht="15" hidden="false" customHeight="false" outlineLevel="0" collapsed="false">
      <c r="A5319" s="0" t="n">
        <f aca="false">Data!C5319</f>
        <v>0.0002</v>
      </c>
      <c r="B5319" s="0" t="n">
        <f aca="false">Data!C5320</f>
        <v>0.0002</v>
      </c>
      <c r="C5319" s="0" t="n">
        <f aca="false">Summary!$B$8+(A5319-Summary!$B$8)*EXP(-Summary!$B$7*Summary!$B$3)</f>
        <v>0.000205734896581662</v>
      </c>
      <c r="D5319" s="0" t="n">
        <f aca="false">Summary!$B$9^2*(1-EXP(-2*Summary!$B$7*Summary!$B$3))/(2*Summary!$B$7)</f>
        <v>2.13796991461712E-007</v>
      </c>
      <c r="E5319" s="0" t="n">
        <f aca="false">LN(NORMDIST(B5319,C5319,SQRT(D5319),FALSE()))</f>
        <v>6.76010400537867</v>
      </c>
    </row>
    <row r="5320" customFormat="false" ht="15" hidden="false" customHeight="false" outlineLevel="0" collapsed="false">
      <c r="A5320" s="0" t="n">
        <f aca="false">Data!C5320</f>
        <v>0.0002</v>
      </c>
      <c r="B5320" s="0" t="n">
        <f aca="false">Data!C5321</f>
        <v>0.0001</v>
      </c>
      <c r="C5320" s="0" t="n">
        <f aca="false">Summary!$B$8+(A5320-Summary!$B$8)*EXP(-Summary!$B$7*Summary!$B$3)</f>
        <v>0.000205734896581662</v>
      </c>
      <c r="D5320" s="0" t="n">
        <f aca="false">Summary!$B$9^2*(1-EXP(-2*Summary!$B$7*Summary!$B$3))/(2*Summary!$B$7)</f>
        <v>2.13796991461712E-007</v>
      </c>
      <c r="E5320" s="0" t="n">
        <f aca="false">LN(NORMDIST(B5320,C5320,SQRT(D5320),FALSE()))</f>
        <v>6.73403493106635</v>
      </c>
    </row>
    <row r="5321" customFormat="false" ht="15" hidden="false" customHeight="false" outlineLevel="0" collapsed="false">
      <c r="A5321" s="0" t="n">
        <f aca="false">Data!C5321</f>
        <v>0.0001</v>
      </c>
      <c r="B5321" s="0" t="n">
        <f aca="false">Data!C5322</f>
        <v>0.0002</v>
      </c>
      <c r="C5321" s="0" t="n">
        <f aca="false">Summary!$B$8+(A5321-Summary!$B$8)*EXP(-Summary!$B$7*Summary!$B$3)</f>
        <v>0.000105775861449423</v>
      </c>
      <c r="D5321" s="0" t="n">
        <f aca="false">Summary!$B$9^2*(1-EXP(-2*Summary!$B$7*Summary!$B$3))/(2*Summary!$B$7)</f>
        <v>2.13796991461712E-007</v>
      </c>
      <c r="E5321" s="0" t="n">
        <f aca="false">LN(NORMDIST(B5321,C5321,SQRT(D5321),FALSE()))</f>
        <v>6.73941779462725</v>
      </c>
    </row>
    <row r="5322" customFormat="false" ht="15" hidden="false" customHeight="false" outlineLevel="0" collapsed="false">
      <c r="A5322" s="0" t="n">
        <f aca="false">Data!C5322</f>
        <v>0.0002</v>
      </c>
      <c r="B5322" s="0" t="n">
        <f aca="false">Data!C5323</f>
        <v>0.0002</v>
      </c>
      <c r="C5322" s="0" t="n">
        <f aca="false">Summary!$B$8+(A5322-Summary!$B$8)*EXP(-Summary!$B$7*Summary!$B$3)</f>
        <v>0.000205734896581662</v>
      </c>
      <c r="D5322" s="0" t="n">
        <f aca="false">Summary!$B$9^2*(1-EXP(-2*Summary!$B$7*Summary!$B$3))/(2*Summary!$B$7)</f>
        <v>2.13796991461712E-007</v>
      </c>
      <c r="E5322" s="0" t="n">
        <f aca="false">LN(NORMDIST(B5322,C5322,SQRT(D5322),FALSE()))</f>
        <v>6.76010400537867</v>
      </c>
    </row>
    <row r="5323" customFormat="false" ht="15" hidden="false" customHeight="false" outlineLevel="0" collapsed="false">
      <c r="A5323" s="0" t="n">
        <f aca="false">Data!C5323</f>
        <v>0.0002</v>
      </c>
      <c r="B5323" s="0" t="n">
        <f aca="false">Data!C5324</f>
        <v>0.0003</v>
      </c>
      <c r="C5323" s="0" t="n">
        <f aca="false">Summary!$B$8+(A5323-Summary!$B$8)*EXP(-Summary!$B$7*Summary!$B$3)</f>
        <v>0.000205734896581662</v>
      </c>
      <c r="D5323" s="0" t="n">
        <f aca="false">Summary!$B$9^2*(1-EXP(-2*Summary!$B$7*Summary!$B$3))/(2*Summary!$B$7)</f>
        <v>2.13796991461712E-007</v>
      </c>
      <c r="E5323" s="0" t="n">
        <f aca="false">LN(NORMDIST(B5323,C5323,SQRT(D5323),FALSE()))</f>
        <v>6.73939973675651</v>
      </c>
    </row>
    <row r="5324" customFormat="false" ht="15" hidden="false" customHeight="false" outlineLevel="0" collapsed="false">
      <c r="A5324" s="0" t="n">
        <f aca="false">Data!C5324</f>
        <v>0.0003</v>
      </c>
      <c r="B5324" s="0" t="n">
        <f aca="false">Data!C5325</f>
        <v>0.0002</v>
      </c>
      <c r="C5324" s="0" t="n">
        <f aca="false">Summary!$B$8+(A5324-Summary!$B$8)*EXP(-Summary!$B$7*Summary!$B$3)</f>
        <v>0.000305693931713901</v>
      </c>
      <c r="D5324" s="0" t="n">
        <f aca="false">Summary!$B$9^2*(1-EXP(-2*Summary!$B$7*Summary!$B$3))/(2*Summary!$B$7)</f>
        <v>2.13796991461712E-007</v>
      </c>
      <c r="E5324" s="0" t="n">
        <f aca="false">LN(NORMDIST(B5324,C5324,SQRT(D5324),FALSE()))</f>
        <v>6.73405518662265</v>
      </c>
    </row>
    <row r="5325" customFormat="false" ht="15" hidden="false" customHeight="false" outlineLevel="0" collapsed="false">
      <c r="A5325" s="0" t="n">
        <f aca="false">Data!C5325</f>
        <v>0.0002</v>
      </c>
      <c r="B5325" s="0" t="n">
        <f aca="false">Data!C5326</f>
        <v>0.0002</v>
      </c>
      <c r="C5325" s="0" t="n">
        <f aca="false">Summary!$B$8+(A5325-Summary!$B$8)*EXP(-Summary!$B$7*Summary!$B$3)</f>
        <v>0.000205734896581662</v>
      </c>
      <c r="D5325" s="0" t="n">
        <f aca="false">Summary!$B$9^2*(1-EXP(-2*Summary!$B$7*Summary!$B$3))/(2*Summary!$B$7)</f>
        <v>2.13796991461712E-007</v>
      </c>
      <c r="E5325" s="0" t="n">
        <f aca="false">LN(NORMDIST(B5325,C5325,SQRT(D5325),FALSE()))</f>
        <v>6.76010400537867</v>
      </c>
    </row>
    <row r="5326" customFormat="false" ht="15" hidden="false" customHeight="false" outlineLevel="0" collapsed="false">
      <c r="A5326" s="0" t="n">
        <f aca="false">Data!C5326</f>
        <v>0.0002</v>
      </c>
      <c r="B5326" s="0" t="n">
        <f aca="false">Data!C5327</f>
        <v>0.0002</v>
      </c>
      <c r="C5326" s="0" t="n">
        <f aca="false">Summary!$B$8+(A5326-Summary!$B$8)*EXP(-Summary!$B$7*Summary!$B$3)</f>
        <v>0.000205734896581662</v>
      </c>
      <c r="D5326" s="0" t="n">
        <f aca="false">Summary!$B$9^2*(1-EXP(-2*Summary!$B$7*Summary!$B$3))/(2*Summary!$B$7)</f>
        <v>2.13796991461712E-007</v>
      </c>
      <c r="E5326" s="0" t="n">
        <f aca="false">LN(NORMDIST(B5326,C5326,SQRT(D5326),FALSE()))</f>
        <v>6.76010400537867</v>
      </c>
    </row>
    <row r="5327" customFormat="false" ht="15" hidden="false" customHeight="false" outlineLevel="0" collapsed="false">
      <c r="A5327" s="0" t="n">
        <f aca="false">Data!C5327</f>
        <v>0.0002</v>
      </c>
      <c r="B5327" s="0" t="n">
        <f aca="false">Data!C5328</f>
        <v>0.0002</v>
      </c>
      <c r="C5327" s="0" t="n">
        <f aca="false">Summary!$B$8+(A5327-Summary!$B$8)*EXP(-Summary!$B$7*Summary!$B$3)</f>
        <v>0.000205734896581662</v>
      </c>
      <c r="D5327" s="0" t="n">
        <f aca="false">Summary!$B$9^2*(1-EXP(-2*Summary!$B$7*Summary!$B$3))/(2*Summary!$B$7)</f>
        <v>2.13796991461712E-007</v>
      </c>
      <c r="E5327" s="0" t="n">
        <f aca="false">LN(NORMDIST(B5327,C5327,SQRT(D5327),FALSE()))</f>
        <v>6.76010400537867</v>
      </c>
    </row>
    <row r="5328" customFormat="false" ht="15" hidden="false" customHeight="false" outlineLevel="0" collapsed="false">
      <c r="A5328" s="0" t="n">
        <f aca="false">Data!C5328</f>
        <v>0.0002</v>
      </c>
      <c r="B5328" s="0" t="n">
        <f aca="false">Data!C5329</f>
        <v>0.0003</v>
      </c>
      <c r="C5328" s="0" t="n">
        <f aca="false">Summary!$B$8+(A5328-Summary!$B$8)*EXP(-Summary!$B$7*Summary!$B$3)</f>
        <v>0.000205734896581662</v>
      </c>
      <c r="D5328" s="0" t="n">
        <f aca="false">Summary!$B$9^2*(1-EXP(-2*Summary!$B$7*Summary!$B$3))/(2*Summary!$B$7)</f>
        <v>2.13796991461712E-007</v>
      </c>
      <c r="E5328" s="0" t="n">
        <f aca="false">LN(NORMDIST(B5328,C5328,SQRT(D5328),FALSE()))</f>
        <v>6.73939973675651</v>
      </c>
    </row>
    <row r="5329" customFormat="false" ht="15" hidden="false" customHeight="false" outlineLevel="0" collapsed="false">
      <c r="A5329" s="0" t="n">
        <f aca="false">Data!C5329</f>
        <v>0.0003</v>
      </c>
      <c r="B5329" s="0" t="n">
        <f aca="false">Data!C5330</f>
        <v>0.0003</v>
      </c>
      <c r="C5329" s="0" t="n">
        <f aca="false">Summary!$B$8+(A5329-Summary!$B$8)*EXP(-Summary!$B$7*Summary!$B$3)</f>
        <v>0.000305693931713901</v>
      </c>
      <c r="D5329" s="0" t="n">
        <f aca="false">Summary!$B$9^2*(1-EXP(-2*Summary!$B$7*Summary!$B$3))/(2*Summary!$B$7)</f>
        <v>2.13796991461712E-007</v>
      </c>
      <c r="E5329" s="0" t="n">
        <f aca="false">LN(NORMDIST(B5329,C5329,SQRT(D5329),FALSE()))</f>
        <v>6.76010510029689</v>
      </c>
    </row>
    <row r="5330" customFormat="false" ht="15" hidden="false" customHeight="false" outlineLevel="0" collapsed="false">
      <c r="A5330" s="0" t="n">
        <f aca="false">Data!C5330</f>
        <v>0.0003</v>
      </c>
      <c r="B5330" s="0" t="n">
        <f aca="false">Data!C5331</f>
        <v>0.0003</v>
      </c>
      <c r="C5330" s="0" t="n">
        <f aca="false">Summary!$B$8+(A5330-Summary!$B$8)*EXP(-Summary!$B$7*Summary!$B$3)</f>
        <v>0.000305693931713901</v>
      </c>
      <c r="D5330" s="0" t="n">
        <f aca="false">Summary!$B$9^2*(1-EXP(-2*Summary!$B$7*Summary!$B$3))/(2*Summary!$B$7)</f>
        <v>2.13796991461712E-007</v>
      </c>
      <c r="E5330" s="0" t="n">
        <f aca="false">LN(NORMDIST(B5330,C5330,SQRT(D5330),FALSE()))</f>
        <v>6.76010510029689</v>
      </c>
    </row>
    <row r="5331" customFormat="false" ht="15" hidden="false" customHeight="false" outlineLevel="0" collapsed="false">
      <c r="A5331" s="0" t="n">
        <f aca="false">Data!C5331</f>
        <v>0.0003</v>
      </c>
      <c r="B5331" s="0" t="n">
        <f aca="false">Data!C5332</f>
        <v>0.0003</v>
      </c>
      <c r="C5331" s="0" t="n">
        <f aca="false">Summary!$B$8+(A5331-Summary!$B$8)*EXP(-Summary!$B$7*Summary!$B$3)</f>
        <v>0.000305693931713901</v>
      </c>
      <c r="D5331" s="0" t="n">
        <f aca="false">Summary!$B$9^2*(1-EXP(-2*Summary!$B$7*Summary!$B$3))/(2*Summary!$B$7)</f>
        <v>2.13796991461712E-007</v>
      </c>
      <c r="E5331" s="0" t="n">
        <f aca="false">LN(NORMDIST(B5331,C5331,SQRT(D5331),FALSE()))</f>
        <v>6.76010510029689</v>
      </c>
    </row>
    <row r="5332" customFormat="false" ht="15" hidden="false" customHeight="false" outlineLevel="0" collapsed="false">
      <c r="A5332" s="0" t="n">
        <f aca="false">Data!C5332</f>
        <v>0.0003</v>
      </c>
      <c r="B5332" s="0" t="n">
        <f aca="false">Data!C5333</f>
        <v>0.0003</v>
      </c>
      <c r="C5332" s="0" t="n">
        <f aca="false">Summary!$B$8+(A5332-Summary!$B$8)*EXP(-Summary!$B$7*Summary!$B$3)</f>
        <v>0.000305693931713901</v>
      </c>
      <c r="D5332" s="0" t="n">
        <f aca="false">Summary!$B$9^2*(1-EXP(-2*Summary!$B$7*Summary!$B$3))/(2*Summary!$B$7)</f>
        <v>2.13796991461712E-007</v>
      </c>
      <c r="E5332" s="0" t="n">
        <f aca="false">LN(NORMDIST(B5332,C5332,SQRT(D5332),FALSE()))</f>
        <v>6.76010510029689</v>
      </c>
    </row>
    <row r="5333" customFormat="false" ht="15" hidden="false" customHeight="false" outlineLevel="0" collapsed="false">
      <c r="A5333" s="0" t="n">
        <f aca="false">Data!C5333</f>
        <v>0.0003</v>
      </c>
      <c r="B5333" s="0" t="n">
        <f aca="false">Data!C5334</f>
        <v>0.0001</v>
      </c>
      <c r="C5333" s="0" t="n">
        <f aca="false">Summary!$B$8+(A5333-Summary!$B$8)*EXP(-Summary!$B$7*Summary!$B$3)</f>
        <v>0.000305693931713901</v>
      </c>
      <c r="D5333" s="0" t="n">
        <f aca="false">Summary!$B$9^2*(1-EXP(-2*Summary!$B$7*Summary!$B$3))/(2*Summary!$B$7)</f>
        <v>2.13796991461712E-007</v>
      </c>
      <c r="E5333" s="0" t="n">
        <f aca="false">LN(NORMDIST(B5333,C5333,SQRT(D5333),FALSE()))</f>
        <v>6.66123193001392</v>
      </c>
    </row>
    <row r="5334" customFormat="false" ht="15" hidden="false" customHeight="false" outlineLevel="0" collapsed="false">
      <c r="A5334" s="0" t="n">
        <f aca="false">Data!C5334</f>
        <v>0.0001</v>
      </c>
      <c r="B5334" s="0" t="n">
        <f aca="false">Data!C5335</f>
        <v>0.0001</v>
      </c>
      <c r="C5334" s="0" t="n">
        <f aca="false">Summary!$B$8+(A5334-Summary!$B$8)*EXP(-Summary!$B$7*Summary!$B$3)</f>
        <v>0.000105775861449423</v>
      </c>
      <c r="D5334" s="0" t="n">
        <f aca="false">Summary!$B$9^2*(1-EXP(-2*Summary!$B$7*Summary!$B$3))/(2*Summary!$B$7)</f>
        <v>2.13796991461712E-007</v>
      </c>
      <c r="E5334" s="0" t="n">
        <f aca="false">LN(NORMDIST(B5334,C5334,SQRT(D5334),FALSE()))</f>
        <v>6.76010290261133</v>
      </c>
    </row>
    <row r="5335" customFormat="false" ht="15" hidden="false" customHeight="false" outlineLevel="0" collapsed="false">
      <c r="A5335" s="0" t="n">
        <f aca="false">Data!C5335</f>
        <v>0.0001</v>
      </c>
      <c r="B5335" s="0" t="n">
        <f aca="false">Data!C5336</f>
        <v>0.0001</v>
      </c>
      <c r="C5335" s="0" t="n">
        <f aca="false">Summary!$B$8+(A5335-Summary!$B$8)*EXP(-Summary!$B$7*Summary!$B$3)</f>
        <v>0.000105775861449423</v>
      </c>
      <c r="D5335" s="0" t="n">
        <f aca="false">Summary!$B$9^2*(1-EXP(-2*Summary!$B$7*Summary!$B$3))/(2*Summary!$B$7)</f>
        <v>2.13796991461712E-007</v>
      </c>
      <c r="E5335" s="0" t="n">
        <f aca="false">LN(NORMDIST(B5335,C5335,SQRT(D5335),FALSE()))</f>
        <v>6.76010290261133</v>
      </c>
    </row>
    <row r="5336" customFormat="false" ht="15" hidden="false" customHeight="false" outlineLevel="0" collapsed="false">
      <c r="A5336" s="0" t="n">
        <f aca="false">Data!C5336</f>
        <v>0.0001</v>
      </c>
      <c r="B5336" s="0" t="n">
        <f aca="false">Data!C5337</f>
        <v>0.0001</v>
      </c>
      <c r="C5336" s="0" t="n">
        <f aca="false">Summary!$B$8+(A5336-Summary!$B$8)*EXP(-Summary!$B$7*Summary!$B$3)</f>
        <v>0.000105775861449423</v>
      </c>
      <c r="D5336" s="0" t="n">
        <f aca="false">Summary!$B$9^2*(1-EXP(-2*Summary!$B$7*Summary!$B$3))/(2*Summary!$B$7)</f>
        <v>2.13796991461712E-007</v>
      </c>
      <c r="E5336" s="0" t="n">
        <f aca="false">LN(NORMDIST(B5336,C5336,SQRT(D5336),FALSE()))</f>
        <v>6.76010290261133</v>
      </c>
    </row>
    <row r="5337" customFormat="false" ht="15" hidden="false" customHeight="false" outlineLevel="0" collapsed="false">
      <c r="A5337" s="0" t="n">
        <f aca="false">Data!C5337</f>
        <v>0.0001</v>
      </c>
      <c r="B5337" s="0" t="n">
        <f aca="false">Data!C5338</f>
        <v>0.0004</v>
      </c>
      <c r="C5337" s="0" t="n">
        <f aca="false">Summary!$B$8+(A5337-Summary!$B$8)*EXP(-Summary!$B$7*Summary!$B$3)</f>
        <v>0.000105775861449423</v>
      </c>
      <c r="D5337" s="0" t="n">
        <f aca="false">Summary!$B$9^2*(1-EXP(-2*Summary!$B$7*Summary!$B$3))/(2*Summary!$B$7)</f>
        <v>2.13796991461712E-007</v>
      </c>
      <c r="E5337" s="0" t="n">
        <f aca="false">LN(NORMDIST(B5337,C5337,SQRT(D5337),FALSE()))</f>
        <v>6.55772754985562</v>
      </c>
    </row>
    <row r="5338" customFormat="false" ht="15" hidden="false" customHeight="false" outlineLevel="0" collapsed="false">
      <c r="A5338" s="0" t="n">
        <f aca="false">Data!C5338</f>
        <v>0.0004</v>
      </c>
      <c r="B5338" s="0" t="n">
        <f aca="false">Data!C5339</f>
        <v>0.0002</v>
      </c>
      <c r="C5338" s="0" t="n">
        <f aca="false">Summary!$B$8+(A5338-Summary!$B$8)*EXP(-Summary!$B$7*Summary!$B$3)</f>
        <v>0.000405652966846141</v>
      </c>
      <c r="D5338" s="0" t="n">
        <f aca="false">Summary!$B$9^2*(1-EXP(-2*Summary!$B$7*Summary!$B$3))/(2*Summary!$B$7)</f>
        <v>2.13796991461712E-007</v>
      </c>
      <c r="E5338" s="0" t="n">
        <f aca="false">LN(NORMDIST(B5338,C5338,SQRT(D5338),FALSE()))</f>
        <v>6.66127133835916</v>
      </c>
    </row>
    <row r="5339" customFormat="false" ht="15" hidden="false" customHeight="false" outlineLevel="0" collapsed="false">
      <c r="A5339" s="0" t="n">
        <f aca="false">Data!C5339</f>
        <v>0.0002</v>
      </c>
      <c r="B5339" s="0" t="n">
        <f aca="false">Data!C5340</f>
        <v>0.0002</v>
      </c>
      <c r="C5339" s="0" t="n">
        <f aca="false">Summary!$B$8+(A5339-Summary!$B$8)*EXP(-Summary!$B$7*Summary!$B$3)</f>
        <v>0.000205734896581662</v>
      </c>
      <c r="D5339" s="0" t="n">
        <f aca="false">Summary!$B$9^2*(1-EXP(-2*Summary!$B$7*Summary!$B$3))/(2*Summary!$B$7)</f>
        <v>2.13796991461712E-007</v>
      </c>
      <c r="E5339" s="0" t="n">
        <f aca="false">LN(NORMDIST(B5339,C5339,SQRT(D5339),FALSE()))</f>
        <v>6.76010400537867</v>
      </c>
    </row>
    <row r="5340" customFormat="false" ht="15" hidden="false" customHeight="false" outlineLevel="0" collapsed="false">
      <c r="A5340" s="0" t="n">
        <f aca="false">Data!C5340</f>
        <v>0.0002</v>
      </c>
      <c r="B5340" s="0" t="n">
        <f aca="false">Data!C5341</f>
        <v>0.0002</v>
      </c>
      <c r="C5340" s="0" t="n">
        <f aca="false">Summary!$B$8+(A5340-Summary!$B$8)*EXP(-Summary!$B$7*Summary!$B$3)</f>
        <v>0.000205734896581662</v>
      </c>
      <c r="D5340" s="0" t="n">
        <f aca="false">Summary!$B$9^2*(1-EXP(-2*Summary!$B$7*Summary!$B$3))/(2*Summary!$B$7)</f>
        <v>2.13796991461712E-007</v>
      </c>
      <c r="E5340" s="0" t="n">
        <f aca="false">LN(NORMDIST(B5340,C5340,SQRT(D5340),FALSE()))</f>
        <v>6.76010400537867</v>
      </c>
    </row>
    <row r="5341" customFormat="false" ht="15" hidden="false" customHeight="false" outlineLevel="0" collapsed="false">
      <c r="A5341" s="0" t="n">
        <f aca="false">Data!C5341</f>
        <v>0.0002</v>
      </c>
      <c r="B5341" s="0" t="n">
        <f aca="false">Data!C5342</f>
        <v>0.0002</v>
      </c>
      <c r="C5341" s="0" t="n">
        <f aca="false">Summary!$B$8+(A5341-Summary!$B$8)*EXP(-Summary!$B$7*Summary!$B$3)</f>
        <v>0.000205734896581662</v>
      </c>
      <c r="D5341" s="0" t="n">
        <f aca="false">Summary!$B$9^2*(1-EXP(-2*Summary!$B$7*Summary!$B$3))/(2*Summary!$B$7)</f>
        <v>2.13796991461712E-007</v>
      </c>
      <c r="E5341" s="0" t="n">
        <f aca="false">LN(NORMDIST(B5341,C5341,SQRT(D5341),FALSE()))</f>
        <v>6.76010400537867</v>
      </c>
    </row>
    <row r="5342" customFormat="false" ht="15" hidden="false" customHeight="false" outlineLevel="0" collapsed="false">
      <c r="A5342" s="0" t="n">
        <f aca="false">Data!C5342</f>
        <v>0.0002</v>
      </c>
      <c r="B5342" s="0" t="n">
        <f aca="false">Data!C5343</f>
        <v>0.0002</v>
      </c>
      <c r="C5342" s="0" t="n">
        <f aca="false">Summary!$B$8+(A5342-Summary!$B$8)*EXP(-Summary!$B$7*Summary!$B$3)</f>
        <v>0.000205734896581662</v>
      </c>
      <c r="D5342" s="0" t="n">
        <f aca="false">Summary!$B$9^2*(1-EXP(-2*Summary!$B$7*Summary!$B$3))/(2*Summary!$B$7)</f>
        <v>2.13796991461712E-007</v>
      </c>
      <c r="E5342" s="0" t="n">
        <f aca="false">LN(NORMDIST(B5342,C5342,SQRT(D5342),FALSE()))</f>
        <v>6.76010400537867</v>
      </c>
    </row>
    <row r="5343" customFormat="false" ht="15" hidden="false" customHeight="false" outlineLevel="0" collapsed="false">
      <c r="A5343" s="0" t="n">
        <f aca="false">Data!C5343</f>
        <v>0.0002</v>
      </c>
      <c r="B5343" s="0" t="n">
        <f aca="false">Data!C5344</f>
        <v>0.0001</v>
      </c>
      <c r="C5343" s="0" t="n">
        <f aca="false">Summary!$B$8+(A5343-Summary!$B$8)*EXP(-Summary!$B$7*Summary!$B$3)</f>
        <v>0.000205734896581662</v>
      </c>
      <c r="D5343" s="0" t="n">
        <f aca="false">Summary!$B$9^2*(1-EXP(-2*Summary!$B$7*Summary!$B$3))/(2*Summary!$B$7)</f>
        <v>2.13796991461712E-007</v>
      </c>
      <c r="E5343" s="0" t="n">
        <f aca="false">LN(NORMDIST(B5343,C5343,SQRT(D5343),FALSE()))</f>
        <v>6.73403493106635</v>
      </c>
    </row>
    <row r="5344" customFormat="false" ht="15" hidden="false" customHeight="false" outlineLevel="0" collapsed="false">
      <c r="A5344" s="0" t="n">
        <f aca="false">Data!C5344</f>
        <v>0.0001</v>
      </c>
      <c r="B5344" s="0" t="n">
        <f aca="false">Data!C5345</f>
        <v>0.0002</v>
      </c>
      <c r="C5344" s="0" t="n">
        <f aca="false">Summary!$B$8+(A5344-Summary!$B$8)*EXP(-Summary!$B$7*Summary!$B$3)</f>
        <v>0.000105775861449423</v>
      </c>
      <c r="D5344" s="0" t="n">
        <f aca="false">Summary!$B$9^2*(1-EXP(-2*Summary!$B$7*Summary!$B$3))/(2*Summary!$B$7)</f>
        <v>2.13796991461712E-007</v>
      </c>
      <c r="E5344" s="0" t="n">
        <f aca="false">LN(NORMDIST(B5344,C5344,SQRT(D5344),FALSE()))</f>
        <v>6.73941779462725</v>
      </c>
    </row>
    <row r="5345" customFormat="false" ht="15" hidden="false" customHeight="false" outlineLevel="0" collapsed="false">
      <c r="A5345" s="0" t="n">
        <f aca="false">Data!C5345</f>
        <v>0.0002</v>
      </c>
      <c r="B5345" s="0" t="n">
        <f aca="false">Data!C5346</f>
        <v>0.0002</v>
      </c>
      <c r="C5345" s="0" t="n">
        <f aca="false">Summary!$B$8+(A5345-Summary!$B$8)*EXP(-Summary!$B$7*Summary!$B$3)</f>
        <v>0.000205734896581662</v>
      </c>
      <c r="D5345" s="0" t="n">
        <f aca="false">Summary!$B$9^2*(1-EXP(-2*Summary!$B$7*Summary!$B$3))/(2*Summary!$B$7)</f>
        <v>2.13796991461712E-007</v>
      </c>
      <c r="E5345" s="0" t="n">
        <f aca="false">LN(NORMDIST(B5345,C5345,SQRT(D5345),FALSE()))</f>
        <v>6.76010400537867</v>
      </c>
    </row>
    <row r="5346" customFormat="false" ht="15" hidden="false" customHeight="false" outlineLevel="0" collapsed="false">
      <c r="A5346" s="0" t="n">
        <f aca="false">Data!C5346</f>
        <v>0.0002</v>
      </c>
      <c r="B5346" s="0" t="n">
        <f aca="false">Data!C5347</f>
        <v>0.0001</v>
      </c>
      <c r="C5346" s="0" t="n">
        <f aca="false">Summary!$B$8+(A5346-Summary!$B$8)*EXP(-Summary!$B$7*Summary!$B$3)</f>
        <v>0.000205734896581662</v>
      </c>
      <c r="D5346" s="0" t="n">
        <f aca="false">Summary!$B$9^2*(1-EXP(-2*Summary!$B$7*Summary!$B$3))/(2*Summary!$B$7)</f>
        <v>2.13796991461712E-007</v>
      </c>
      <c r="E5346" s="0" t="n">
        <f aca="false">LN(NORMDIST(B5346,C5346,SQRT(D5346),FALSE()))</f>
        <v>6.73403493106635</v>
      </c>
    </row>
    <row r="5347" customFormat="false" ht="15" hidden="false" customHeight="false" outlineLevel="0" collapsed="false">
      <c r="A5347" s="0" t="n">
        <f aca="false">Data!C5347</f>
        <v>0.0001</v>
      </c>
      <c r="B5347" s="0" t="n">
        <f aca="false">Data!C5348</f>
        <v>0.0002</v>
      </c>
      <c r="C5347" s="0" t="n">
        <f aca="false">Summary!$B$8+(A5347-Summary!$B$8)*EXP(-Summary!$B$7*Summary!$B$3)</f>
        <v>0.000105775861449423</v>
      </c>
      <c r="D5347" s="0" t="n">
        <f aca="false">Summary!$B$9^2*(1-EXP(-2*Summary!$B$7*Summary!$B$3))/(2*Summary!$B$7)</f>
        <v>2.13796991461712E-007</v>
      </c>
      <c r="E5347" s="0" t="n">
        <f aca="false">LN(NORMDIST(B5347,C5347,SQRT(D5347),FALSE()))</f>
        <v>6.73941779462725</v>
      </c>
    </row>
    <row r="5348" customFormat="false" ht="15" hidden="false" customHeight="false" outlineLevel="0" collapsed="false">
      <c r="A5348" s="0" t="n">
        <f aca="false">Data!C5348</f>
        <v>0.0002</v>
      </c>
      <c r="B5348" s="0" t="n">
        <f aca="false">Data!C5349</f>
        <v>0.0002</v>
      </c>
      <c r="C5348" s="0" t="n">
        <f aca="false">Summary!$B$8+(A5348-Summary!$B$8)*EXP(-Summary!$B$7*Summary!$B$3)</f>
        <v>0.000205734896581662</v>
      </c>
      <c r="D5348" s="0" t="n">
        <f aca="false">Summary!$B$9^2*(1-EXP(-2*Summary!$B$7*Summary!$B$3))/(2*Summary!$B$7)</f>
        <v>2.13796991461712E-007</v>
      </c>
      <c r="E5348" s="0" t="n">
        <f aca="false">LN(NORMDIST(B5348,C5348,SQRT(D5348),FALSE()))</f>
        <v>6.76010400537867</v>
      </c>
    </row>
    <row r="5349" customFormat="false" ht="15" hidden="false" customHeight="false" outlineLevel="0" collapsed="false">
      <c r="A5349" s="0" t="n">
        <f aca="false">Data!C5349</f>
        <v>0.0002</v>
      </c>
      <c r="B5349" s="0" t="n">
        <f aca="false">Data!C5350</f>
        <v>0.0001</v>
      </c>
      <c r="C5349" s="0" t="n">
        <f aca="false">Summary!$B$8+(A5349-Summary!$B$8)*EXP(-Summary!$B$7*Summary!$B$3)</f>
        <v>0.000205734896581662</v>
      </c>
      <c r="D5349" s="0" t="n">
        <f aca="false">Summary!$B$9^2*(1-EXP(-2*Summary!$B$7*Summary!$B$3))/(2*Summary!$B$7)</f>
        <v>2.13796991461712E-007</v>
      </c>
      <c r="E5349" s="0" t="n">
        <f aca="false">LN(NORMDIST(B5349,C5349,SQRT(D5349),FALSE()))</f>
        <v>6.73403493106635</v>
      </c>
    </row>
    <row r="5350" customFormat="false" ht="15" hidden="false" customHeight="false" outlineLevel="0" collapsed="false">
      <c r="A5350" s="0" t="n">
        <f aca="false">Data!C5350</f>
        <v>0.0001</v>
      </c>
      <c r="B5350" s="0" t="n">
        <f aca="false">Data!C5351</f>
        <v>0.0001</v>
      </c>
      <c r="C5350" s="0" t="n">
        <f aca="false">Summary!$B$8+(A5350-Summary!$B$8)*EXP(-Summary!$B$7*Summary!$B$3)</f>
        <v>0.000105775861449423</v>
      </c>
      <c r="D5350" s="0" t="n">
        <f aca="false">Summary!$B$9^2*(1-EXP(-2*Summary!$B$7*Summary!$B$3))/(2*Summary!$B$7)</f>
        <v>2.13796991461712E-007</v>
      </c>
      <c r="E5350" s="0" t="n">
        <f aca="false">LN(NORMDIST(B5350,C5350,SQRT(D5350),FALSE()))</f>
        <v>6.76010290261133</v>
      </c>
    </row>
    <row r="5351" customFormat="false" ht="15" hidden="false" customHeight="false" outlineLevel="0" collapsed="false">
      <c r="A5351" s="0" t="n">
        <f aca="false">Data!C5351</f>
        <v>0.0001</v>
      </c>
      <c r="B5351" s="0" t="n">
        <f aca="false">Data!C5352</f>
        <v>0.0001</v>
      </c>
      <c r="C5351" s="0" t="n">
        <f aca="false">Summary!$B$8+(A5351-Summary!$B$8)*EXP(-Summary!$B$7*Summary!$B$3)</f>
        <v>0.000105775861449423</v>
      </c>
      <c r="D5351" s="0" t="n">
        <f aca="false">Summary!$B$9^2*(1-EXP(-2*Summary!$B$7*Summary!$B$3))/(2*Summary!$B$7)</f>
        <v>2.13796991461712E-007</v>
      </c>
      <c r="E5351" s="0" t="n">
        <f aca="false">LN(NORMDIST(B5351,C5351,SQRT(D5351),FALSE()))</f>
        <v>6.76010290261133</v>
      </c>
    </row>
    <row r="5352" customFormat="false" ht="15" hidden="false" customHeight="false" outlineLevel="0" collapsed="false">
      <c r="A5352" s="0" t="n">
        <f aca="false">Data!C5352</f>
        <v>0.0001</v>
      </c>
      <c r="B5352" s="0" t="n">
        <f aca="false">Data!C5353</f>
        <v>0.0002</v>
      </c>
      <c r="C5352" s="0" t="n">
        <f aca="false">Summary!$B$8+(A5352-Summary!$B$8)*EXP(-Summary!$B$7*Summary!$B$3)</f>
        <v>0.000105775861449423</v>
      </c>
      <c r="D5352" s="0" t="n">
        <f aca="false">Summary!$B$9^2*(1-EXP(-2*Summary!$B$7*Summary!$B$3))/(2*Summary!$B$7)</f>
        <v>2.13796991461712E-007</v>
      </c>
      <c r="E5352" s="0" t="n">
        <f aca="false">LN(NORMDIST(B5352,C5352,SQRT(D5352),FALSE()))</f>
        <v>6.73941779462725</v>
      </c>
    </row>
    <row r="5353" customFormat="false" ht="15" hidden="false" customHeight="false" outlineLevel="0" collapsed="false">
      <c r="A5353" s="0" t="n">
        <f aca="false">Data!C5353</f>
        <v>0.0002</v>
      </c>
      <c r="B5353" s="0" t="n">
        <f aca="false">Data!C5354</f>
        <v>0.0002</v>
      </c>
      <c r="C5353" s="0" t="n">
        <f aca="false">Summary!$B$8+(A5353-Summary!$B$8)*EXP(-Summary!$B$7*Summary!$B$3)</f>
        <v>0.000205734896581662</v>
      </c>
      <c r="D5353" s="0" t="n">
        <f aca="false">Summary!$B$9^2*(1-EXP(-2*Summary!$B$7*Summary!$B$3))/(2*Summary!$B$7)</f>
        <v>2.13796991461712E-007</v>
      </c>
      <c r="E5353" s="0" t="n">
        <f aca="false">LN(NORMDIST(B5353,C5353,SQRT(D5353),FALSE()))</f>
        <v>6.76010400537867</v>
      </c>
    </row>
    <row r="5354" customFormat="false" ht="15" hidden="false" customHeight="false" outlineLevel="0" collapsed="false">
      <c r="A5354" s="0" t="n">
        <f aca="false">Data!C5354</f>
        <v>0.0002</v>
      </c>
      <c r="B5354" s="0" t="n">
        <f aca="false">Data!C5355</f>
        <v>0.0002</v>
      </c>
      <c r="C5354" s="0" t="n">
        <f aca="false">Summary!$B$8+(A5354-Summary!$B$8)*EXP(-Summary!$B$7*Summary!$B$3)</f>
        <v>0.000205734896581662</v>
      </c>
      <c r="D5354" s="0" t="n">
        <f aca="false">Summary!$B$9^2*(1-EXP(-2*Summary!$B$7*Summary!$B$3))/(2*Summary!$B$7)</f>
        <v>2.13796991461712E-007</v>
      </c>
      <c r="E5354" s="0" t="n">
        <f aca="false">LN(NORMDIST(B5354,C5354,SQRT(D5354),FALSE()))</f>
        <v>6.76010400537867</v>
      </c>
    </row>
    <row r="5355" customFormat="false" ht="15" hidden="false" customHeight="false" outlineLevel="0" collapsed="false">
      <c r="A5355" s="0" t="n">
        <f aca="false">Data!C5355</f>
        <v>0.0002</v>
      </c>
      <c r="B5355" s="0" t="n">
        <f aca="false">Data!C5356</f>
        <v>0.0002</v>
      </c>
      <c r="C5355" s="0" t="n">
        <f aca="false">Summary!$B$8+(A5355-Summary!$B$8)*EXP(-Summary!$B$7*Summary!$B$3)</f>
        <v>0.000205734896581662</v>
      </c>
      <c r="D5355" s="0" t="n">
        <f aca="false">Summary!$B$9^2*(1-EXP(-2*Summary!$B$7*Summary!$B$3))/(2*Summary!$B$7)</f>
        <v>2.13796991461712E-007</v>
      </c>
      <c r="E5355" s="0" t="n">
        <f aca="false">LN(NORMDIST(B5355,C5355,SQRT(D5355),FALSE()))</f>
        <v>6.76010400537867</v>
      </c>
    </row>
    <row r="5356" customFormat="false" ht="15" hidden="false" customHeight="false" outlineLevel="0" collapsed="false">
      <c r="A5356" s="0" t="n">
        <f aca="false">Data!C5356</f>
        <v>0.0002</v>
      </c>
      <c r="B5356" s="0" t="n">
        <f aca="false">Data!C5357</f>
        <v>0.0001</v>
      </c>
      <c r="C5356" s="0" t="n">
        <f aca="false">Summary!$B$8+(A5356-Summary!$B$8)*EXP(-Summary!$B$7*Summary!$B$3)</f>
        <v>0.000205734896581662</v>
      </c>
      <c r="D5356" s="0" t="n">
        <f aca="false">Summary!$B$9^2*(1-EXP(-2*Summary!$B$7*Summary!$B$3))/(2*Summary!$B$7)</f>
        <v>2.13796991461712E-007</v>
      </c>
      <c r="E5356" s="0" t="n">
        <f aca="false">LN(NORMDIST(B5356,C5356,SQRT(D5356),FALSE()))</f>
        <v>6.73403493106635</v>
      </c>
    </row>
    <row r="5357" customFormat="false" ht="15" hidden="false" customHeight="false" outlineLevel="0" collapsed="false">
      <c r="A5357" s="0" t="n">
        <f aca="false">Data!C5357</f>
        <v>0.0001</v>
      </c>
      <c r="B5357" s="0" t="n">
        <f aca="false">Data!C5358</f>
        <v>0.0002</v>
      </c>
      <c r="C5357" s="0" t="n">
        <f aca="false">Summary!$B$8+(A5357-Summary!$B$8)*EXP(-Summary!$B$7*Summary!$B$3)</f>
        <v>0.000105775861449423</v>
      </c>
      <c r="D5357" s="0" t="n">
        <f aca="false">Summary!$B$9^2*(1-EXP(-2*Summary!$B$7*Summary!$B$3))/(2*Summary!$B$7)</f>
        <v>2.13796991461712E-007</v>
      </c>
      <c r="E5357" s="0" t="n">
        <f aca="false">LN(NORMDIST(B5357,C5357,SQRT(D5357),FALSE()))</f>
        <v>6.73941779462725</v>
      </c>
    </row>
    <row r="5358" customFormat="false" ht="15" hidden="false" customHeight="false" outlineLevel="0" collapsed="false">
      <c r="A5358" s="0" t="n">
        <f aca="false">Data!C5358</f>
        <v>0.0002</v>
      </c>
      <c r="B5358" s="0" t="n">
        <f aca="false">Data!C5359</f>
        <v>0.0002</v>
      </c>
      <c r="C5358" s="0" t="n">
        <f aca="false">Summary!$B$8+(A5358-Summary!$B$8)*EXP(-Summary!$B$7*Summary!$B$3)</f>
        <v>0.000205734896581662</v>
      </c>
      <c r="D5358" s="0" t="n">
        <f aca="false">Summary!$B$9^2*(1-EXP(-2*Summary!$B$7*Summary!$B$3))/(2*Summary!$B$7)</f>
        <v>2.13796991461712E-007</v>
      </c>
      <c r="E5358" s="0" t="n">
        <f aca="false">LN(NORMDIST(B5358,C5358,SQRT(D5358),FALSE()))</f>
        <v>6.76010400537867</v>
      </c>
    </row>
    <row r="5359" customFormat="false" ht="15" hidden="false" customHeight="false" outlineLevel="0" collapsed="false">
      <c r="A5359" s="0" t="n">
        <f aca="false">Data!C5359</f>
        <v>0.0002</v>
      </c>
      <c r="B5359" s="0" t="n">
        <f aca="false">Data!C5360</f>
        <v>0.0002</v>
      </c>
      <c r="C5359" s="0" t="n">
        <f aca="false">Summary!$B$8+(A5359-Summary!$B$8)*EXP(-Summary!$B$7*Summary!$B$3)</f>
        <v>0.000205734896581662</v>
      </c>
      <c r="D5359" s="0" t="n">
        <f aca="false">Summary!$B$9^2*(1-EXP(-2*Summary!$B$7*Summary!$B$3))/(2*Summary!$B$7)</f>
        <v>2.13796991461712E-007</v>
      </c>
      <c r="E5359" s="0" t="n">
        <f aca="false">LN(NORMDIST(B5359,C5359,SQRT(D5359),FALSE()))</f>
        <v>6.76010400537867</v>
      </c>
    </row>
    <row r="5360" customFormat="false" ht="15" hidden="false" customHeight="false" outlineLevel="0" collapsed="false">
      <c r="A5360" s="0" t="n">
        <f aca="false">Data!C5360</f>
        <v>0.0002</v>
      </c>
      <c r="B5360" s="0" t="n">
        <f aca="false">Data!C5361</f>
        <v>0.0002</v>
      </c>
      <c r="C5360" s="0" t="n">
        <f aca="false">Summary!$B$8+(A5360-Summary!$B$8)*EXP(-Summary!$B$7*Summary!$B$3)</f>
        <v>0.000205734896581662</v>
      </c>
      <c r="D5360" s="0" t="n">
        <f aca="false">Summary!$B$9^2*(1-EXP(-2*Summary!$B$7*Summary!$B$3))/(2*Summary!$B$7)</f>
        <v>2.13796991461712E-007</v>
      </c>
      <c r="E5360" s="0" t="n">
        <f aca="false">LN(NORMDIST(B5360,C5360,SQRT(D5360),FALSE()))</f>
        <v>6.76010400537867</v>
      </c>
    </row>
    <row r="5361" customFormat="false" ht="15" hidden="false" customHeight="false" outlineLevel="0" collapsed="false">
      <c r="A5361" s="0" t="n">
        <f aca="false">Data!C5361</f>
        <v>0.0002</v>
      </c>
      <c r="B5361" s="0" t="n">
        <f aca="false">Data!C5362</f>
        <v>0.0002</v>
      </c>
      <c r="C5361" s="0" t="n">
        <f aca="false">Summary!$B$8+(A5361-Summary!$B$8)*EXP(-Summary!$B$7*Summary!$B$3)</f>
        <v>0.000205734896581662</v>
      </c>
      <c r="D5361" s="0" t="n">
        <f aca="false">Summary!$B$9^2*(1-EXP(-2*Summary!$B$7*Summary!$B$3))/(2*Summary!$B$7)</f>
        <v>2.13796991461712E-007</v>
      </c>
      <c r="E5361" s="0" t="n">
        <f aca="false">LN(NORMDIST(B5361,C5361,SQRT(D5361),FALSE()))</f>
        <v>6.76010400537867</v>
      </c>
    </row>
    <row r="5362" customFormat="false" ht="15" hidden="false" customHeight="false" outlineLevel="0" collapsed="false">
      <c r="A5362" s="0" t="n">
        <f aca="false">Data!C5362</f>
        <v>0.0002</v>
      </c>
      <c r="B5362" s="0" t="n">
        <f aca="false">Data!C5363</f>
        <v>0.0002</v>
      </c>
      <c r="C5362" s="0" t="n">
        <f aca="false">Summary!$B$8+(A5362-Summary!$B$8)*EXP(-Summary!$B$7*Summary!$B$3)</f>
        <v>0.000205734896581662</v>
      </c>
      <c r="D5362" s="0" t="n">
        <f aca="false">Summary!$B$9^2*(1-EXP(-2*Summary!$B$7*Summary!$B$3))/(2*Summary!$B$7)</f>
        <v>2.13796991461712E-007</v>
      </c>
      <c r="E5362" s="0" t="n">
        <f aca="false">LN(NORMDIST(B5362,C5362,SQRT(D5362),FALSE()))</f>
        <v>6.76010400537867</v>
      </c>
    </row>
    <row r="5363" customFormat="false" ht="15" hidden="false" customHeight="false" outlineLevel="0" collapsed="false">
      <c r="A5363" s="0" t="n">
        <f aca="false">Data!C5363</f>
        <v>0.0002</v>
      </c>
      <c r="B5363" s="0" t="n">
        <f aca="false">Data!C5364</f>
        <v>0.0003</v>
      </c>
      <c r="C5363" s="0" t="n">
        <f aca="false">Summary!$B$8+(A5363-Summary!$B$8)*EXP(-Summary!$B$7*Summary!$B$3)</f>
        <v>0.000205734896581662</v>
      </c>
      <c r="D5363" s="0" t="n">
        <f aca="false">Summary!$B$9^2*(1-EXP(-2*Summary!$B$7*Summary!$B$3))/(2*Summary!$B$7)</f>
        <v>2.13796991461712E-007</v>
      </c>
      <c r="E5363" s="0" t="n">
        <f aca="false">LN(NORMDIST(B5363,C5363,SQRT(D5363),FALSE()))</f>
        <v>6.73939973675651</v>
      </c>
    </row>
    <row r="5364" customFormat="false" ht="15" hidden="false" customHeight="false" outlineLevel="0" collapsed="false">
      <c r="A5364" s="0" t="n">
        <f aca="false">Data!C5364</f>
        <v>0.0003</v>
      </c>
      <c r="B5364" s="0" t="n">
        <f aca="false">Data!C5365</f>
        <v>0.0003</v>
      </c>
      <c r="C5364" s="0" t="n">
        <f aca="false">Summary!$B$8+(A5364-Summary!$B$8)*EXP(-Summary!$B$7*Summary!$B$3)</f>
        <v>0.000305693931713901</v>
      </c>
      <c r="D5364" s="0" t="n">
        <f aca="false">Summary!$B$9^2*(1-EXP(-2*Summary!$B$7*Summary!$B$3))/(2*Summary!$B$7)</f>
        <v>2.13796991461712E-007</v>
      </c>
      <c r="E5364" s="0" t="n">
        <f aca="false">LN(NORMDIST(B5364,C5364,SQRT(D5364),FALSE()))</f>
        <v>6.76010510029689</v>
      </c>
    </row>
    <row r="5365" customFormat="false" ht="15" hidden="false" customHeight="false" outlineLevel="0" collapsed="false">
      <c r="A5365" s="0" t="n">
        <f aca="false">Data!C5365</f>
        <v>0.0003</v>
      </c>
      <c r="B5365" s="0" t="n">
        <f aca="false">Data!C5366</f>
        <v>0.0003</v>
      </c>
      <c r="C5365" s="0" t="n">
        <f aca="false">Summary!$B$8+(A5365-Summary!$B$8)*EXP(-Summary!$B$7*Summary!$B$3)</f>
        <v>0.000305693931713901</v>
      </c>
      <c r="D5365" s="0" t="n">
        <f aca="false">Summary!$B$9^2*(1-EXP(-2*Summary!$B$7*Summary!$B$3))/(2*Summary!$B$7)</f>
        <v>2.13796991461712E-007</v>
      </c>
      <c r="E5365" s="0" t="n">
        <f aca="false">LN(NORMDIST(B5365,C5365,SQRT(D5365),FALSE()))</f>
        <v>6.76010510029689</v>
      </c>
    </row>
    <row r="5366" customFormat="false" ht="15" hidden="false" customHeight="false" outlineLevel="0" collapsed="false">
      <c r="A5366" s="0" t="n">
        <f aca="false">Data!C5366</f>
        <v>0.0003</v>
      </c>
      <c r="B5366" s="0" t="n">
        <f aca="false">Data!C5367</f>
        <v>0.0003</v>
      </c>
      <c r="C5366" s="0" t="n">
        <f aca="false">Summary!$B$8+(A5366-Summary!$B$8)*EXP(-Summary!$B$7*Summary!$B$3)</f>
        <v>0.000305693931713901</v>
      </c>
      <c r="D5366" s="0" t="n">
        <f aca="false">Summary!$B$9^2*(1-EXP(-2*Summary!$B$7*Summary!$B$3))/(2*Summary!$B$7)</f>
        <v>2.13796991461712E-007</v>
      </c>
      <c r="E5366" s="0" t="n">
        <f aca="false">LN(NORMDIST(B5366,C5366,SQRT(D5366),FALSE()))</f>
        <v>6.76010510029689</v>
      </c>
    </row>
    <row r="5367" customFormat="false" ht="15" hidden="false" customHeight="false" outlineLevel="0" collapsed="false">
      <c r="A5367" s="0" t="n">
        <f aca="false">Data!C5367</f>
        <v>0.0003</v>
      </c>
      <c r="B5367" s="0" t="n">
        <f aca="false">Data!C5368</f>
        <v>0.0003</v>
      </c>
      <c r="C5367" s="0" t="n">
        <f aca="false">Summary!$B$8+(A5367-Summary!$B$8)*EXP(-Summary!$B$7*Summary!$B$3)</f>
        <v>0.000305693931713901</v>
      </c>
      <c r="D5367" s="0" t="n">
        <f aca="false">Summary!$B$9^2*(1-EXP(-2*Summary!$B$7*Summary!$B$3))/(2*Summary!$B$7)</f>
        <v>2.13796991461712E-007</v>
      </c>
      <c r="E5367" s="0" t="n">
        <f aca="false">LN(NORMDIST(B5367,C5367,SQRT(D5367),FALSE()))</f>
        <v>6.76010510029689</v>
      </c>
    </row>
    <row r="5368" customFormat="false" ht="15" hidden="false" customHeight="false" outlineLevel="0" collapsed="false">
      <c r="A5368" s="0" t="n">
        <f aca="false">Data!C5368</f>
        <v>0.0003</v>
      </c>
      <c r="B5368" s="0" t="n">
        <f aca="false">Data!C5369</f>
        <v>0.0004</v>
      </c>
      <c r="C5368" s="0" t="n">
        <f aca="false">Summary!$B$8+(A5368-Summary!$B$8)*EXP(-Summary!$B$7*Summary!$B$3)</f>
        <v>0.000305693931713901</v>
      </c>
      <c r="D5368" s="0" t="n">
        <f aca="false">Summary!$B$9^2*(1-EXP(-2*Summary!$B$7*Summary!$B$3))/(2*Summary!$B$7)</f>
        <v>2.13796991461712E-007</v>
      </c>
      <c r="E5368" s="0" t="n">
        <f aca="false">LN(NORMDIST(B5368,C5368,SQRT(D5368),FALSE()))</f>
        <v>6.73938167103664</v>
      </c>
    </row>
    <row r="5369" customFormat="false" ht="15" hidden="false" customHeight="false" outlineLevel="0" collapsed="false">
      <c r="A5369" s="0" t="n">
        <f aca="false">Data!C5369</f>
        <v>0.0004</v>
      </c>
      <c r="B5369" s="0" t="n">
        <f aca="false">Data!C5370</f>
        <v>0.0004</v>
      </c>
      <c r="C5369" s="0" t="n">
        <f aca="false">Summary!$B$8+(A5369-Summary!$B$8)*EXP(-Summary!$B$7*Summary!$B$3)</f>
        <v>0.000405652966846141</v>
      </c>
      <c r="D5369" s="0" t="n">
        <f aca="false">Summary!$B$9^2*(1-EXP(-2*Summary!$B$7*Summary!$B$3))/(2*Summary!$B$7)</f>
        <v>2.13796991461712E-007</v>
      </c>
      <c r="E5369" s="0" t="n">
        <f aca="false">LN(NORMDIST(B5369,C5369,SQRT(D5369),FALSE()))</f>
        <v>6.76010618736597</v>
      </c>
    </row>
    <row r="5370" customFormat="false" ht="15" hidden="false" customHeight="false" outlineLevel="0" collapsed="false">
      <c r="A5370" s="0" t="n">
        <f aca="false">Data!C5370</f>
        <v>0.0004</v>
      </c>
      <c r="B5370" s="0" t="n">
        <f aca="false">Data!C5371</f>
        <v>0.0005</v>
      </c>
      <c r="C5370" s="0" t="n">
        <f aca="false">Summary!$B$8+(A5370-Summary!$B$8)*EXP(-Summary!$B$7*Summary!$B$3)</f>
        <v>0.000405652966846141</v>
      </c>
      <c r="D5370" s="0" t="n">
        <f aca="false">Summary!$B$9^2*(1-EXP(-2*Summary!$B$7*Summary!$B$3))/(2*Summary!$B$7)</f>
        <v>2.13796991461712E-007</v>
      </c>
      <c r="E5370" s="0" t="n">
        <f aca="false">LN(NORMDIST(B5370,C5370,SQRT(D5370),FALSE()))</f>
        <v>6.73936359746765</v>
      </c>
    </row>
    <row r="5371" customFormat="false" ht="15" hidden="false" customHeight="false" outlineLevel="0" collapsed="false">
      <c r="A5371" s="0" t="n">
        <f aca="false">Data!C5371</f>
        <v>0.0005</v>
      </c>
      <c r="B5371" s="0" t="n">
        <f aca="false">Data!C5372</f>
        <v>0.0005</v>
      </c>
      <c r="C5371" s="0" t="n">
        <f aca="false">Summary!$B$8+(A5371-Summary!$B$8)*EXP(-Summary!$B$7*Summary!$B$3)</f>
        <v>0.000505612001978382</v>
      </c>
      <c r="D5371" s="0" t="n">
        <f aca="false">Summary!$B$9^2*(1-EXP(-2*Summary!$B$7*Summary!$B$3))/(2*Summary!$B$7)</f>
        <v>2.13796991461712E-007</v>
      </c>
      <c r="E5371" s="0" t="n">
        <f aca="false">LN(NORMDIST(B5371,C5371,SQRT(D5371),FALSE()))</f>
        <v>6.76010726658592</v>
      </c>
    </row>
    <row r="5372" customFormat="false" ht="15" hidden="false" customHeight="false" outlineLevel="0" collapsed="false">
      <c r="A5372" s="0" t="n">
        <f aca="false">Data!C5372</f>
        <v>0.0005</v>
      </c>
      <c r="B5372" s="0" t="n">
        <f aca="false">Data!C5373</f>
        <v>0.0004</v>
      </c>
      <c r="C5372" s="0" t="n">
        <f aca="false">Summary!$B$8+(A5372-Summary!$B$8)*EXP(-Summary!$B$7*Summary!$B$3)</f>
        <v>0.000505612001978382</v>
      </c>
      <c r="D5372" s="0" t="n">
        <f aca="false">Summary!$B$9^2*(1-EXP(-2*Summary!$B$7*Summary!$B$3))/(2*Summary!$B$7)</f>
        <v>2.13796991461712E-007</v>
      </c>
      <c r="E5372" s="0" t="n">
        <f aca="false">LN(NORMDIST(B5372,C5372,SQRT(D5372),FALSE()))</f>
        <v>6.73409567418784</v>
      </c>
    </row>
    <row r="5373" customFormat="false" ht="15" hidden="false" customHeight="false" outlineLevel="0" collapsed="false">
      <c r="A5373" s="0" t="n">
        <f aca="false">Data!C5373</f>
        <v>0.0004</v>
      </c>
      <c r="B5373" s="0" t="n">
        <f aca="false">Data!C5374</f>
        <v>0.0005</v>
      </c>
      <c r="C5373" s="0" t="n">
        <f aca="false">Summary!$B$8+(A5373-Summary!$B$8)*EXP(-Summary!$B$7*Summary!$B$3)</f>
        <v>0.000405652966846141</v>
      </c>
      <c r="D5373" s="0" t="n">
        <f aca="false">Summary!$B$9^2*(1-EXP(-2*Summary!$B$7*Summary!$B$3))/(2*Summary!$B$7)</f>
        <v>2.13796991461712E-007</v>
      </c>
      <c r="E5373" s="0" t="n">
        <f aca="false">LN(NORMDIST(B5373,C5373,SQRT(D5373),FALSE()))</f>
        <v>6.73936359746765</v>
      </c>
    </row>
    <row r="5374" customFormat="false" ht="15" hidden="false" customHeight="false" outlineLevel="0" collapsed="false">
      <c r="A5374" s="0" t="n">
        <f aca="false">Data!C5374</f>
        <v>0.0005</v>
      </c>
      <c r="B5374" s="0" t="n">
        <f aca="false">Data!C5375</f>
        <v>0.0005</v>
      </c>
      <c r="C5374" s="0" t="n">
        <f aca="false">Summary!$B$8+(A5374-Summary!$B$8)*EXP(-Summary!$B$7*Summary!$B$3)</f>
        <v>0.000505612001978382</v>
      </c>
      <c r="D5374" s="0" t="n">
        <f aca="false">Summary!$B$9^2*(1-EXP(-2*Summary!$B$7*Summary!$B$3))/(2*Summary!$B$7)</f>
        <v>2.13796991461712E-007</v>
      </c>
      <c r="E5374" s="0" t="n">
        <f aca="false">LN(NORMDIST(B5374,C5374,SQRT(D5374),FALSE()))</f>
        <v>6.76010726658592</v>
      </c>
    </row>
    <row r="5375" customFormat="false" ht="15" hidden="false" customHeight="false" outlineLevel="0" collapsed="false">
      <c r="A5375" s="0" t="n">
        <f aca="false">Data!C5375</f>
        <v>0.0005</v>
      </c>
      <c r="B5375" s="0" t="n">
        <f aca="false">Data!C5376</f>
        <v>0.0006</v>
      </c>
      <c r="C5375" s="0" t="n">
        <f aca="false">Summary!$B$8+(A5375-Summary!$B$8)*EXP(-Summary!$B$7*Summary!$B$3)</f>
        <v>0.000505612001978382</v>
      </c>
      <c r="D5375" s="0" t="n">
        <f aca="false">Summary!$B$9^2*(1-EXP(-2*Summary!$B$7*Summary!$B$3))/(2*Summary!$B$7)</f>
        <v>2.13796991461712E-007</v>
      </c>
      <c r="E5375" s="0" t="n">
        <f aca="false">LN(NORMDIST(B5375,C5375,SQRT(D5375),FALSE()))</f>
        <v>6.73934551604952</v>
      </c>
    </row>
    <row r="5376" customFormat="false" ht="15" hidden="false" customHeight="false" outlineLevel="0" collapsed="false">
      <c r="A5376" s="0" t="n">
        <f aca="false">Data!C5376</f>
        <v>0.0006</v>
      </c>
      <c r="B5376" s="0" t="n">
        <f aca="false">Data!C5377</f>
        <v>0.0005</v>
      </c>
      <c r="C5376" s="0" t="n">
        <f aca="false">Summary!$B$8+(A5376-Summary!$B$8)*EXP(-Summary!$B$7*Summary!$B$3)</f>
        <v>0.000605571037110621</v>
      </c>
      <c r="D5376" s="0" t="n">
        <f aca="false">Summary!$B$9^2*(1-EXP(-2*Summary!$B$7*Summary!$B$3))/(2*Summary!$B$7)</f>
        <v>2.13796991461712E-007</v>
      </c>
      <c r="E5376" s="0" t="n">
        <f aca="false">LN(NORMDIST(B5376,C5376,SQRT(D5376),FALSE()))</f>
        <v>6.73411590619675</v>
      </c>
    </row>
    <row r="5377" customFormat="false" ht="15" hidden="false" customHeight="false" outlineLevel="0" collapsed="false">
      <c r="A5377" s="0" t="n">
        <f aca="false">Data!C5377</f>
        <v>0.0005</v>
      </c>
      <c r="B5377" s="0" t="n">
        <f aca="false">Data!C5378</f>
        <v>0.0004</v>
      </c>
      <c r="C5377" s="0" t="n">
        <f aca="false">Summary!$B$8+(A5377-Summary!$B$8)*EXP(-Summary!$B$7*Summary!$B$3)</f>
        <v>0.000505612001978382</v>
      </c>
      <c r="D5377" s="0" t="n">
        <f aca="false">Summary!$B$9^2*(1-EXP(-2*Summary!$B$7*Summary!$B$3))/(2*Summary!$B$7)</f>
        <v>2.13796991461712E-007</v>
      </c>
      <c r="E5377" s="0" t="n">
        <f aca="false">LN(NORMDIST(B5377,C5377,SQRT(D5377),FALSE()))</f>
        <v>6.73409567418784</v>
      </c>
    </row>
    <row r="5378" customFormat="false" ht="15" hidden="false" customHeight="false" outlineLevel="0" collapsed="false">
      <c r="A5378" s="0" t="n">
        <f aca="false">Data!C5378</f>
        <v>0.0004</v>
      </c>
      <c r="B5378" s="0" t="n">
        <f aca="false">Data!C5379</f>
        <v>0.0005</v>
      </c>
      <c r="C5378" s="0" t="n">
        <f aca="false">Summary!$B$8+(A5378-Summary!$B$8)*EXP(-Summary!$B$7*Summary!$B$3)</f>
        <v>0.000405652966846141</v>
      </c>
      <c r="D5378" s="0" t="n">
        <f aca="false">Summary!$B$9^2*(1-EXP(-2*Summary!$B$7*Summary!$B$3))/(2*Summary!$B$7)</f>
        <v>2.13796991461712E-007</v>
      </c>
      <c r="E5378" s="0" t="n">
        <f aca="false">LN(NORMDIST(B5378,C5378,SQRT(D5378),FALSE()))</f>
        <v>6.73936359746765</v>
      </c>
    </row>
    <row r="5379" customFormat="false" ht="15" hidden="false" customHeight="false" outlineLevel="0" collapsed="false">
      <c r="A5379" s="0" t="n">
        <f aca="false">Data!C5379</f>
        <v>0.0005</v>
      </c>
      <c r="B5379" s="0" t="n">
        <f aca="false">Data!C5380</f>
        <v>0.0005</v>
      </c>
      <c r="C5379" s="0" t="n">
        <f aca="false">Summary!$B$8+(A5379-Summary!$B$8)*EXP(-Summary!$B$7*Summary!$B$3)</f>
        <v>0.000505612001978382</v>
      </c>
      <c r="D5379" s="0" t="n">
        <f aca="false">Summary!$B$9^2*(1-EXP(-2*Summary!$B$7*Summary!$B$3))/(2*Summary!$B$7)</f>
        <v>2.13796991461712E-007</v>
      </c>
      <c r="E5379" s="0" t="n">
        <f aca="false">LN(NORMDIST(B5379,C5379,SQRT(D5379),FALSE()))</f>
        <v>6.76010726658592</v>
      </c>
    </row>
    <row r="5380" customFormat="false" ht="15" hidden="false" customHeight="false" outlineLevel="0" collapsed="false">
      <c r="A5380" s="0" t="n">
        <f aca="false">Data!C5380</f>
        <v>0.0005</v>
      </c>
      <c r="B5380" s="0" t="n">
        <f aca="false">Data!C5381</f>
        <v>0.0005</v>
      </c>
      <c r="C5380" s="0" t="n">
        <f aca="false">Summary!$B$8+(A5380-Summary!$B$8)*EXP(-Summary!$B$7*Summary!$B$3)</f>
        <v>0.000505612001978382</v>
      </c>
      <c r="D5380" s="0" t="n">
        <f aca="false">Summary!$B$9^2*(1-EXP(-2*Summary!$B$7*Summary!$B$3))/(2*Summary!$B$7)</f>
        <v>2.13796991461712E-007</v>
      </c>
      <c r="E5380" s="0" t="n">
        <f aca="false">LN(NORMDIST(B5380,C5380,SQRT(D5380),FALSE()))</f>
        <v>6.76010726658592</v>
      </c>
    </row>
    <row r="5381" customFormat="false" ht="15" hidden="false" customHeight="false" outlineLevel="0" collapsed="false">
      <c r="A5381" s="0" t="n">
        <f aca="false">Data!C5381</f>
        <v>0.0005</v>
      </c>
      <c r="B5381" s="0" t="n">
        <f aca="false">Data!C5382</f>
        <v>0.0005</v>
      </c>
      <c r="C5381" s="0" t="n">
        <f aca="false">Summary!$B$8+(A5381-Summary!$B$8)*EXP(-Summary!$B$7*Summary!$B$3)</f>
        <v>0.000505612001978382</v>
      </c>
      <c r="D5381" s="0" t="n">
        <f aca="false">Summary!$B$9^2*(1-EXP(-2*Summary!$B$7*Summary!$B$3))/(2*Summary!$B$7)</f>
        <v>2.13796991461712E-007</v>
      </c>
      <c r="E5381" s="0" t="n">
        <f aca="false">LN(NORMDIST(B5381,C5381,SQRT(D5381),FALSE()))</f>
        <v>6.76010726658592</v>
      </c>
    </row>
    <row r="5382" customFormat="false" ht="15" hidden="false" customHeight="false" outlineLevel="0" collapsed="false">
      <c r="A5382" s="0" t="n">
        <f aca="false">Data!C5382</f>
        <v>0.0005</v>
      </c>
      <c r="B5382" s="0" t="n">
        <f aca="false">Data!C5383</f>
        <v>0.0005</v>
      </c>
      <c r="C5382" s="0" t="n">
        <f aca="false">Summary!$B$8+(A5382-Summary!$B$8)*EXP(-Summary!$B$7*Summary!$B$3)</f>
        <v>0.000505612001978382</v>
      </c>
      <c r="D5382" s="0" t="n">
        <f aca="false">Summary!$B$9^2*(1-EXP(-2*Summary!$B$7*Summary!$B$3))/(2*Summary!$B$7)</f>
        <v>2.13796991461712E-007</v>
      </c>
      <c r="E5382" s="0" t="n">
        <f aca="false">LN(NORMDIST(B5382,C5382,SQRT(D5382),FALSE()))</f>
        <v>6.76010726658592</v>
      </c>
    </row>
    <row r="5383" customFormat="false" ht="15" hidden="false" customHeight="false" outlineLevel="0" collapsed="false">
      <c r="A5383" s="0" t="n">
        <f aca="false">Data!C5383</f>
        <v>0.0005</v>
      </c>
      <c r="B5383" s="0" t="n">
        <f aca="false">Data!C5384</f>
        <v>0.0006</v>
      </c>
      <c r="C5383" s="0" t="n">
        <f aca="false">Summary!$B$8+(A5383-Summary!$B$8)*EXP(-Summary!$B$7*Summary!$B$3)</f>
        <v>0.000505612001978382</v>
      </c>
      <c r="D5383" s="0" t="n">
        <f aca="false">Summary!$B$9^2*(1-EXP(-2*Summary!$B$7*Summary!$B$3))/(2*Summary!$B$7)</f>
        <v>2.13796991461712E-007</v>
      </c>
      <c r="E5383" s="0" t="n">
        <f aca="false">LN(NORMDIST(B5383,C5383,SQRT(D5383),FALSE()))</f>
        <v>6.73934551604952</v>
      </c>
    </row>
    <row r="5384" customFormat="false" ht="15" hidden="false" customHeight="false" outlineLevel="0" collapsed="false">
      <c r="A5384" s="0" t="n">
        <f aca="false">Data!C5384</f>
        <v>0.0006</v>
      </c>
      <c r="B5384" s="0" t="n">
        <f aca="false">Data!C5385</f>
        <v>0.0006</v>
      </c>
      <c r="C5384" s="0" t="n">
        <f aca="false">Summary!$B$8+(A5384-Summary!$B$8)*EXP(-Summary!$B$7*Summary!$B$3)</f>
        <v>0.000605571037110621</v>
      </c>
      <c r="D5384" s="0" t="n">
        <f aca="false">Summary!$B$9^2*(1-EXP(-2*Summary!$B$7*Summary!$B$3))/(2*Summary!$B$7)</f>
        <v>2.13796991461712E-007</v>
      </c>
      <c r="E5384" s="0" t="n">
        <f aca="false">LN(NORMDIST(B5384,C5384,SQRT(D5384),FALSE()))</f>
        <v>6.76010833795675</v>
      </c>
    </row>
    <row r="5385" customFormat="false" ht="15" hidden="false" customHeight="false" outlineLevel="0" collapsed="false">
      <c r="A5385" s="0" t="n">
        <f aca="false">Data!C5385</f>
        <v>0.0006</v>
      </c>
      <c r="B5385" s="0" t="n">
        <f aca="false">Data!C5386</f>
        <v>0.0005</v>
      </c>
      <c r="C5385" s="0" t="n">
        <f aca="false">Summary!$B$8+(A5385-Summary!$B$8)*EXP(-Summary!$B$7*Summary!$B$3)</f>
        <v>0.000605571037110621</v>
      </c>
      <c r="D5385" s="0" t="n">
        <f aca="false">Summary!$B$9^2*(1-EXP(-2*Summary!$B$7*Summary!$B$3))/(2*Summary!$B$7)</f>
        <v>2.13796991461712E-007</v>
      </c>
      <c r="E5385" s="0" t="n">
        <f aca="false">LN(NORMDIST(B5385,C5385,SQRT(D5385),FALSE()))</f>
        <v>6.73411590619675</v>
      </c>
    </row>
    <row r="5386" customFormat="false" ht="15" hidden="false" customHeight="false" outlineLevel="0" collapsed="false">
      <c r="A5386" s="0" t="n">
        <f aca="false">Data!C5386</f>
        <v>0.0005</v>
      </c>
      <c r="B5386" s="0" t="n">
        <f aca="false">Data!C5387</f>
        <v>0.0005</v>
      </c>
      <c r="C5386" s="0" t="n">
        <f aca="false">Summary!$B$8+(A5386-Summary!$B$8)*EXP(-Summary!$B$7*Summary!$B$3)</f>
        <v>0.000505612001978382</v>
      </c>
      <c r="D5386" s="0" t="n">
        <f aca="false">Summary!$B$9^2*(1-EXP(-2*Summary!$B$7*Summary!$B$3))/(2*Summary!$B$7)</f>
        <v>2.13796991461712E-007</v>
      </c>
      <c r="E5386" s="0" t="n">
        <f aca="false">LN(NORMDIST(B5386,C5386,SQRT(D5386),FALSE()))</f>
        <v>6.76010726658592</v>
      </c>
    </row>
    <row r="5387" customFormat="false" ht="15" hidden="false" customHeight="false" outlineLevel="0" collapsed="false">
      <c r="A5387" s="0" t="n">
        <f aca="false">Data!C5387</f>
        <v>0.0005</v>
      </c>
      <c r="B5387" s="0" t="n">
        <f aca="false">Data!C5388</f>
        <v>0.0006</v>
      </c>
      <c r="C5387" s="0" t="n">
        <f aca="false">Summary!$B$8+(A5387-Summary!$B$8)*EXP(-Summary!$B$7*Summary!$B$3)</f>
        <v>0.000505612001978382</v>
      </c>
      <c r="D5387" s="0" t="n">
        <f aca="false">Summary!$B$9^2*(1-EXP(-2*Summary!$B$7*Summary!$B$3))/(2*Summary!$B$7)</f>
        <v>2.13796991461712E-007</v>
      </c>
      <c r="E5387" s="0" t="n">
        <f aca="false">LN(NORMDIST(B5387,C5387,SQRT(D5387),FALSE()))</f>
        <v>6.73934551604952</v>
      </c>
    </row>
    <row r="5388" customFormat="false" ht="15" hidden="false" customHeight="false" outlineLevel="0" collapsed="false">
      <c r="A5388" s="0" t="n">
        <f aca="false">Data!C5388</f>
        <v>0.0006</v>
      </c>
      <c r="B5388" s="0" t="n">
        <f aca="false">Data!C5389</f>
        <v>0.0005</v>
      </c>
      <c r="C5388" s="0" t="n">
        <f aca="false">Summary!$B$8+(A5388-Summary!$B$8)*EXP(-Summary!$B$7*Summary!$B$3)</f>
        <v>0.000605571037110621</v>
      </c>
      <c r="D5388" s="0" t="n">
        <f aca="false">Summary!$B$9^2*(1-EXP(-2*Summary!$B$7*Summary!$B$3))/(2*Summary!$B$7)</f>
        <v>2.13796991461712E-007</v>
      </c>
      <c r="E5388" s="0" t="n">
        <f aca="false">LN(NORMDIST(B5388,C5388,SQRT(D5388),FALSE()))</f>
        <v>6.73411590619675</v>
      </c>
    </row>
    <row r="5389" customFormat="false" ht="15" hidden="false" customHeight="false" outlineLevel="0" collapsed="false">
      <c r="A5389" s="0" t="n">
        <f aca="false">Data!C5389</f>
        <v>0.0005</v>
      </c>
      <c r="B5389" s="0" t="n">
        <f aca="false">Data!C5390</f>
        <v>0.0005</v>
      </c>
      <c r="C5389" s="0" t="n">
        <f aca="false">Summary!$B$8+(A5389-Summary!$B$8)*EXP(-Summary!$B$7*Summary!$B$3)</f>
        <v>0.000505612001978382</v>
      </c>
      <c r="D5389" s="0" t="n">
        <f aca="false">Summary!$B$9^2*(1-EXP(-2*Summary!$B$7*Summary!$B$3))/(2*Summary!$B$7)</f>
        <v>2.13796991461712E-007</v>
      </c>
      <c r="E5389" s="0" t="n">
        <f aca="false">LN(NORMDIST(B5389,C5389,SQRT(D5389),FALSE()))</f>
        <v>6.76010726658592</v>
      </c>
    </row>
    <row r="5390" customFormat="false" ht="15" hidden="false" customHeight="false" outlineLevel="0" collapsed="false">
      <c r="A5390" s="0" t="n">
        <f aca="false">Data!C5390</f>
        <v>0.0005</v>
      </c>
      <c r="B5390" s="0" t="n">
        <f aca="false">Data!C5391</f>
        <v>0.0005</v>
      </c>
      <c r="C5390" s="0" t="n">
        <f aca="false">Summary!$B$8+(A5390-Summary!$B$8)*EXP(-Summary!$B$7*Summary!$B$3)</f>
        <v>0.000505612001978382</v>
      </c>
      <c r="D5390" s="0" t="n">
        <f aca="false">Summary!$B$9^2*(1-EXP(-2*Summary!$B$7*Summary!$B$3))/(2*Summary!$B$7)</f>
        <v>2.13796991461712E-007</v>
      </c>
      <c r="E5390" s="0" t="n">
        <f aca="false">LN(NORMDIST(B5390,C5390,SQRT(D5390),FALSE()))</f>
        <v>6.76010726658592</v>
      </c>
    </row>
    <row r="5391" customFormat="false" ht="15" hidden="false" customHeight="false" outlineLevel="0" collapsed="false">
      <c r="A5391" s="0" t="n">
        <f aca="false">Data!C5391</f>
        <v>0.0005</v>
      </c>
      <c r="B5391" s="0" t="n">
        <f aca="false">Data!C5392</f>
        <v>0.0005</v>
      </c>
      <c r="C5391" s="0" t="n">
        <f aca="false">Summary!$B$8+(A5391-Summary!$B$8)*EXP(-Summary!$B$7*Summary!$B$3)</f>
        <v>0.000505612001978382</v>
      </c>
      <c r="D5391" s="0" t="n">
        <f aca="false">Summary!$B$9^2*(1-EXP(-2*Summary!$B$7*Summary!$B$3))/(2*Summary!$B$7)</f>
        <v>2.13796991461712E-007</v>
      </c>
      <c r="E5391" s="0" t="n">
        <f aca="false">LN(NORMDIST(B5391,C5391,SQRT(D5391),FALSE()))</f>
        <v>6.76010726658592</v>
      </c>
    </row>
    <row r="5392" customFormat="false" ht="15" hidden="false" customHeight="false" outlineLevel="0" collapsed="false">
      <c r="A5392" s="0" t="n">
        <f aca="false">Data!C5392</f>
        <v>0.0005</v>
      </c>
      <c r="B5392" s="0" t="n">
        <f aca="false">Data!C5393</f>
        <v>0.0005</v>
      </c>
      <c r="C5392" s="0" t="n">
        <f aca="false">Summary!$B$8+(A5392-Summary!$B$8)*EXP(-Summary!$B$7*Summary!$B$3)</f>
        <v>0.000505612001978382</v>
      </c>
      <c r="D5392" s="0" t="n">
        <f aca="false">Summary!$B$9^2*(1-EXP(-2*Summary!$B$7*Summary!$B$3))/(2*Summary!$B$7)</f>
        <v>2.13796991461712E-007</v>
      </c>
      <c r="E5392" s="0" t="n">
        <f aca="false">LN(NORMDIST(B5392,C5392,SQRT(D5392),FALSE()))</f>
        <v>6.76010726658592</v>
      </c>
    </row>
    <row r="5393" customFormat="false" ht="15" hidden="false" customHeight="false" outlineLevel="0" collapsed="false">
      <c r="A5393" s="0" t="n">
        <f aca="false">Data!C5393</f>
        <v>0.0005</v>
      </c>
      <c r="B5393" s="0" t="n">
        <f aca="false">Data!C5394</f>
        <v>0.0005</v>
      </c>
      <c r="C5393" s="0" t="n">
        <f aca="false">Summary!$B$8+(A5393-Summary!$B$8)*EXP(-Summary!$B$7*Summary!$B$3)</f>
        <v>0.000505612001978382</v>
      </c>
      <c r="D5393" s="0" t="n">
        <f aca="false">Summary!$B$9^2*(1-EXP(-2*Summary!$B$7*Summary!$B$3))/(2*Summary!$B$7)</f>
        <v>2.13796991461712E-007</v>
      </c>
      <c r="E5393" s="0" t="n">
        <f aca="false">LN(NORMDIST(B5393,C5393,SQRT(D5393),FALSE()))</f>
        <v>6.76010726658592</v>
      </c>
    </row>
    <row r="5394" customFormat="false" ht="15" hidden="false" customHeight="false" outlineLevel="0" collapsed="false">
      <c r="A5394" s="0" t="n">
        <f aca="false">Data!C5394</f>
        <v>0.0005</v>
      </c>
      <c r="B5394" s="0" t="n">
        <f aca="false">Data!C5395</f>
        <v>0.0005</v>
      </c>
      <c r="C5394" s="0" t="n">
        <f aca="false">Summary!$B$8+(A5394-Summary!$B$8)*EXP(-Summary!$B$7*Summary!$B$3)</f>
        <v>0.000505612001978382</v>
      </c>
      <c r="D5394" s="0" t="n">
        <f aca="false">Summary!$B$9^2*(1-EXP(-2*Summary!$B$7*Summary!$B$3))/(2*Summary!$B$7)</f>
        <v>2.13796991461712E-007</v>
      </c>
      <c r="E5394" s="0" t="n">
        <f aca="false">LN(NORMDIST(B5394,C5394,SQRT(D5394),FALSE()))</f>
        <v>6.76010726658592</v>
      </c>
    </row>
    <row r="5395" customFormat="false" ht="15" hidden="false" customHeight="false" outlineLevel="0" collapsed="false">
      <c r="A5395" s="0" t="n">
        <f aca="false">Data!C5395</f>
        <v>0.0005</v>
      </c>
      <c r="B5395" s="0" t="n">
        <f aca="false">Data!C5396</f>
        <v>0.0005</v>
      </c>
      <c r="C5395" s="0" t="n">
        <f aca="false">Summary!$B$8+(A5395-Summary!$B$8)*EXP(-Summary!$B$7*Summary!$B$3)</f>
        <v>0.000505612001978382</v>
      </c>
      <c r="D5395" s="0" t="n">
        <f aca="false">Summary!$B$9^2*(1-EXP(-2*Summary!$B$7*Summary!$B$3))/(2*Summary!$B$7)</f>
        <v>2.13796991461712E-007</v>
      </c>
      <c r="E5395" s="0" t="n">
        <f aca="false">LN(NORMDIST(B5395,C5395,SQRT(D5395),FALSE()))</f>
        <v>6.76010726658592</v>
      </c>
    </row>
    <row r="5396" customFormat="false" ht="15" hidden="false" customHeight="false" outlineLevel="0" collapsed="false">
      <c r="A5396" s="0" t="n">
        <f aca="false">Data!C5396</f>
        <v>0.0005</v>
      </c>
      <c r="B5396" s="0" t="n">
        <f aca="false">Data!C5397</f>
        <v>0.0005</v>
      </c>
      <c r="C5396" s="0" t="n">
        <f aca="false">Summary!$B$8+(A5396-Summary!$B$8)*EXP(-Summary!$B$7*Summary!$B$3)</f>
        <v>0.000505612001978382</v>
      </c>
      <c r="D5396" s="0" t="n">
        <f aca="false">Summary!$B$9^2*(1-EXP(-2*Summary!$B$7*Summary!$B$3))/(2*Summary!$B$7)</f>
        <v>2.13796991461712E-007</v>
      </c>
      <c r="E5396" s="0" t="n">
        <f aca="false">LN(NORMDIST(B5396,C5396,SQRT(D5396),FALSE()))</f>
        <v>6.76010726658592</v>
      </c>
    </row>
    <row r="5397" customFormat="false" ht="15" hidden="false" customHeight="false" outlineLevel="0" collapsed="false">
      <c r="A5397" s="0" t="n">
        <f aca="false">Data!C5397</f>
        <v>0.0005</v>
      </c>
      <c r="B5397" s="0" t="n">
        <f aca="false">Data!C5398</f>
        <v>0.0005</v>
      </c>
      <c r="C5397" s="0" t="n">
        <f aca="false">Summary!$B$8+(A5397-Summary!$B$8)*EXP(-Summary!$B$7*Summary!$B$3)</f>
        <v>0.000505612001978382</v>
      </c>
      <c r="D5397" s="0" t="n">
        <f aca="false">Summary!$B$9^2*(1-EXP(-2*Summary!$B$7*Summary!$B$3))/(2*Summary!$B$7)</f>
        <v>2.13796991461712E-007</v>
      </c>
      <c r="E5397" s="0" t="n">
        <f aca="false">LN(NORMDIST(B5397,C5397,SQRT(D5397),FALSE()))</f>
        <v>6.76010726658592</v>
      </c>
    </row>
    <row r="5398" customFormat="false" ht="15" hidden="false" customHeight="false" outlineLevel="0" collapsed="false">
      <c r="A5398" s="0" t="n">
        <f aca="false">Data!C5398</f>
        <v>0.0005</v>
      </c>
      <c r="B5398" s="0" t="n">
        <f aca="false">Data!C5399</f>
        <v>0.0006</v>
      </c>
      <c r="C5398" s="0" t="n">
        <f aca="false">Summary!$B$8+(A5398-Summary!$B$8)*EXP(-Summary!$B$7*Summary!$B$3)</f>
        <v>0.000505612001978382</v>
      </c>
      <c r="D5398" s="0" t="n">
        <f aca="false">Summary!$B$9^2*(1-EXP(-2*Summary!$B$7*Summary!$B$3))/(2*Summary!$B$7)</f>
        <v>2.13796991461712E-007</v>
      </c>
      <c r="E5398" s="0" t="n">
        <f aca="false">LN(NORMDIST(B5398,C5398,SQRT(D5398),FALSE()))</f>
        <v>6.73934551604952</v>
      </c>
    </row>
    <row r="5399" customFormat="false" ht="15" hidden="false" customHeight="false" outlineLevel="0" collapsed="false">
      <c r="A5399" s="0" t="n">
        <f aca="false">Data!C5399</f>
        <v>0.0006</v>
      </c>
      <c r="B5399" s="0" t="n">
        <f aca="false">Data!C5400</f>
        <v>0.0006</v>
      </c>
      <c r="C5399" s="0" t="n">
        <f aca="false">Summary!$B$8+(A5399-Summary!$B$8)*EXP(-Summary!$B$7*Summary!$B$3)</f>
        <v>0.000605571037110621</v>
      </c>
      <c r="D5399" s="0" t="n">
        <f aca="false">Summary!$B$9^2*(1-EXP(-2*Summary!$B$7*Summary!$B$3))/(2*Summary!$B$7)</f>
        <v>2.13796991461712E-007</v>
      </c>
      <c r="E5399" s="0" t="n">
        <f aca="false">LN(NORMDIST(B5399,C5399,SQRT(D5399),FALSE()))</f>
        <v>6.76010833795675</v>
      </c>
    </row>
    <row r="5400" customFormat="false" ht="15" hidden="false" customHeight="false" outlineLevel="0" collapsed="false">
      <c r="A5400" s="0" t="n">
        <f aca="false">Data!C5400</f>
        <v>0.0006</v>
      </c>
      <c r="B5400" s="0" t="n">
        <f aca="false">Data!C5401</f>
        <v>0.0005</v>
      </c>
      <c r="C5400" s="0" t="n">
        <f aca="false">Summary!$B$8+(A5400-Summary!$B$8)*EXP(-Summary!$B$7*Summary!$B$3)</f>
        <v>0.000605571037110621</v>
      </c>
      <c r="D5400" s="0" t="n">
        <f aca="false">Summary!$B$9^2*(1-EXP(-2*Summary!$B$7*Summary!$B$3))/(2*Summary!$B$7)</f>
        <v>2.13796991461712E-007</v>
      </c>
      <c r="E5400" s="0" t="n">
        <f aca="false">LN(NORMDIST(B5400,C5400,SQRT(D5400),FALSE()))</f>
        <v>6.73411590619675</v>
      </c>
    </row>
    <row r="5401" customFormat="false" ht="15" hidden="false" customHeight="false" outlineLevel="0" collapsed="false">
      <c r="A5401" s="0" t="n">
        <f aca="false">Data!C5401</f>
        <v>0.0005</v>
      </c>
      <c r="B5401" s="0" t="n">
        <f aca="false">Data!C5402</f>
        <v>0.0005</v>
      </c>
      <c r="C5401" s="0" t="n">
        <f aca="false">Summary!$B$8+(A5401-Summary!$B$8)*EXP(-Summary!$B$7*Summary!$B$3)</f>
        <v>0.000505612001978382</v>
      </c>
      <c r="D5401" s="0" t="n">
        <f aca="false">Summary!$B$9^2*(1-EXP(-2*Summary!$B$7*Summary!$B$3))/(2*Summary!$B$7)</f>
        <v>2.13796991461712E-007</v>
      </c>
      <c r="E5401" s="0" t="n">
        <f aca="false">LN(NORMDIST(B5401,C5401,SQRT(D5401),FALSE()))</f>
        <v>6.76010726658592</v>
      </c>
    </row>
    <row r="5402" customFormat="false" ht="15" hidden="false" customHeight="false" outlineLevel="0" collapsed="false">
      <c r="A5402" s="0" t="n">
        <f aca="false">Data!C5402</f>
        <v>0.0005</v>
      </c>
      <c r="B5402" s="0" t="n">
        <f aca="false">Data!C5403</f>
        <v>0.0005</v>
      </c>
      <c r="C5402" s="0" t="n">
        <f aca="false">Summary!$B$8+(A5402-Summary!$B$8)*EXP(-Summary!$B$7*Summary!$B$3)</f>
        <v>0.000505612001978382</v>
      </c>
      <c r="D5402" s="0" t="n">
        <f aca="false">Summary!$B$9^2*(1-EXP(-2*Summary!$B$7*Summary!$B$3))/(2*Summary!$B$7)</f>
        <v>2.13796991461712E-007</v>
      </c>
      <c r="E5402" s="0" t="n">
        <f aca="false">LN(NORMDIST(B5402,C5402,SQRT(D5402),FALSE()))</f>
        <v>6.76010726658592</v>
      </c>
    </row>
    <row r="5403" customFormat="false" ht="15" hidden="false" customHeight="false" outlineLevel="0" collapsed="false">
      <c r="A5403" s="0" t="n">
        <f aca="false">Data!C5403</f>
        <v>0.0005</v>
      </c>
      <c r="B5403" s="0" t="n">
        <f aca="false">Data!C5404</f>
        <v>0.0005</v>
      </c>
      <c r="C5403" s="0" t="n">
        <f aca="false">Summary!$B$8+(A5403-Summary!$B$8)*EXP(-Summary!$B$7*Summary!$B$3)</f>
        <v>0.000505612001978382</v>
      </c>
      <c r="D5403" s="0" t="n">
        <f aca="false">Summary!$B$9^2*(1-EXP(-2*Summary!$B$7*Summary!$B$3))/(2*Summary!$B$7)</f>
        <v>2.13796991461712E-007</v>
      </c>
      <c r="E5403" s="0" t="n">
        <f aca="false">LN(NORMDIST(B5403,C5403,SQRT(D5403),FALSE()))</f>
        <v>6.76010726658592</v>
      </c>
    </row>
    <row r="5404" customFormat="false" ht="15" hidden="false" customHeight="false" outlineLevel="0" collapsed="false">
      <c r="A5404" s="0" t="n">
        <f aca="false">Data!C5404</f>
        <v>0.0005</v>
      </c>
      <c r="B5404" s="0" t="n">
        <f aca="false">Data!C5405</f>
        <v>0.0006</v>
      </c>
      <c r="C5404" s="0" t="n">
        <f aca="false">Summary!$B$8+(A5404-Summary!$B$8)*EXP(-Summary!$B$7*Summary!$B$3)</f>
        <v>0.000505612001978382</v>
      </c>
      <c r="D5404" s="0" t="n">
        <f aca="false">Summary!$B$9^2*(1-EXP(-2*Summary!$B$7*Summary!$B$3))/(2*Summary!$B$7)</f>
        <v>2.13796991461712E-007</v>
      </c>
      <c r="E5404" s="0" t="n">
        <f aca="false">LN(NORMDIST(B5404,C5404,SQRT(D5404),FALSE()))</f>
        <v>6.73934551604952</v>
      </c>
    </row>
    <row r="5405" customFormat="false" ht="15" hidden="false" customHeight="false" outlineLevel="0" collapsed="false">
      <c r="A5405" s="0" t="n">
        <f aca="false">Data!C5405</f>
        <v>0.0006</v>
      </c>
      <c r="B5405" s="0" t="n">
        <f aca="false">Data!C5406</f>
        <v>0.0006</v>
      </c>
      <c r="C5405" s="0" t="n">
        <f aca="false">Summary!$B$8+(A5405-Summary!$B$8)*EXP(-Summary!$B$7*Summary!$B$3)</f>
        <v>0.000605571037110621</v>
      </c>
      <c r="D5405" s="0" t="n">
        <f aca="false">Summary!$B$9^2*(1-EXP(-2*Summary!$B$7*Summary!$B$3))/(2*Summary!$B$7)</f>
        <v>2.13796991461712E-007</v>
      </c>
      <c r="E5405" s="0" t="n">
        <f aca="false">LN(NORMDIST(B5405,C5405,SQRT(D5405),FALSE()))</f>
        <v>6.76010833795675</v>
      </c>
    </row>
    <row r="5406" customFormat="false" ht="15" hidden="false" customHeight="false" outlineLevel="0" collapsed="false">
      <c r="A5406" s="0" t="n">
        <f aca="false">Data!C5406</f>
        <v>0.0006</v>
      </c>
      <c r="B5406" s="0" t="n">
        <f aca="false">Data!C5407</f>
        <v>0.0005</v>
      </c>
      <c r="C5406" s="0" t="n">
        <f aca="false">Summary!$B$8+(A5406-Summary!$B$8)*EXP(-Summary!$B$7*Summary!$B$3)</f>
        <v>0.000605571037110621</v>
      </c>
      <c r="D5406" s="0" t="n">
        <f aca="false">Summary!$B$9^2*(1-EXP(-2*Summary!$B$7*Summary!$B$3))/(2*Summary!$B$7)</f>
        <v>2.13796991461712E-007</v>
      </c>
      <c r="E5406" s="0" t="n">
        <f aca="false">LN(NORMDIST(B5406,C5406,SQRT(D5406),FALSE()))</f>
        <v>6.73411590619675</v>
      </c>
    </row>
    <row r="5407" customFormat="false" ht="15" hidden="false" customHeight="false" outlineLevel="0" collapsed="false">
      <c r="A5407" s="0" t="n">
        <f aca="false">Data!C5407</f>
        <v>0.0005</v>
      </c>
      <c r="B5407" s="0" t="n">
        <f aca="false">Data!C5408</f>
        <v>0.0005</v>
      </c>
      <c r="C5407" s="0" t="n">
        <f aca="false">Summary!$B$8+(A5407-Summary!$B$8)*EXP(-Summary!$B$7*Summary!$B$3)</f>
        <v>0.000505612001978382</v>
      </c>
      <c r="D5407" s="0" t="n">
        <f aca="false">Summary!$B$9^2*(1-EXP(-2*Summary!$B$7*Summary!$B$3))/(2*Summary!$B$7)</f>
        <v>2.13796991461712E-007</v>
      </c>
      <c r="E5407" s="0" t="n">
        <f aca="false">LN(NORMDIST(B5407,C5407,SQRT(D5407),FALSE()))</f>
        <v>6.76010726658592</v>
      </c>
    </row>
    <row r="5408" customFormat="false" ht="15" hidden="false" customHeight="false" outlineLevel="0" collapsed="false">
      <c r="A5408" s="0" t="n">
        <f aca="false">Data!C5408</f>
        <v>0.0005</v>
      </c>
      <c r="B5408" s="0" t="n">
        <f aca="false">Data!C5409</f>
        <v>0.0006</v>
      </c>
      <c r="C5408" s="0" t="n">
        <f aca="false">Summary!$B$8+(A5408-Summary!$B$8)*EXP(-Summary!$B$7*Summary!$B$3)</f>
        <v>0.000505612001978382</v>
      </c>
      <c r="D5408" s="0" t="n">
        <f aca="false">Summary!$B$9^2*(1-EXP(-2*Summary!$B$7*Summary!$B$3))/(2*Summary!$B$7)</f>
        <v>2.13796991461712E-007</v>
      </c>
      <c r="E5408" s="0" t="n">
        <f aca="false">LN(NORMDIST(B5408,C5408,SQRT(D5408),FALSE()))</f>
        <v>6.73934551604952</v>
      </c>
    </row>
    <row r="5409" customFormat="false" ht="15" hidden="false" customHeight="false" outlineLevel="0" collapsed="false">
      <c r="A5409" s="0" t="n">
        <f aca="false">Data!C5409</f>
        <v>0.0006</v>
      </c>
      <c r="B5409" s="0" t="n">
        <f aca="false">Data!C5410</f>
        <v>0.0006</v>
      </c>
      <c r="C5409" s="0" t="n">
        <f aca="false">Summary!$B$8+(A5409-Summary!$B$8)*EXP(-Summary!$B$7*Summary!$B$3)</f>
        <v>0.000605571037110621</v>
      </c>
      <c r="D5409" s="0" t="n">
        <f aca="false">Summary!$B$9^2*(1-EXP(-2*Summary!$B$7*Summary!$B$3))/(2*Summary!$B$7)</f>
        <v>2.13796991461712E-007</v>
      </c>
      <c r="E5409" s="0" t="n">
        <f aca="false">LN(NORMDIST(B5409,C5409,SQRT(D5409),FALSE()))</f>
        <v>6.76010833795675</v>
      </c>
    </row>
    <row r="5410" customFormat="false" ht="15" hidden="false" customHeight="false" outlineLevel="0" collapsed="false">
      <c r="A5410" s="0" t="n">
        <f aca="false">Data!C5410</f>
        <v>0.0006</v>
      </c>
      <c r="B5410" s="0" t="n">
        <f aca="false">Data!C5411</f>
        <v>0.0006</v>
      </c>
      <c r="C5410" s="0" t="n">
        <f aca="false">Summary!$B$8+(A5410-Summary!$B$8)*EXP(-Summary!$B$7*Summary!$B$3)</f>
        <v>0.000605571037110621</v>
      </c>
      <c r="D5410" s="0" t="n">
        <f aca="false">Summary!$B$9^2*(1-EXP(-2*Summary!$B$7*Summary!$B$3))/(2*Summary!$B$7)</f>
        <v>2.13796991461712E-007</v>
      </c>
      <c r="E5410" s="0" t="n">
        <f aca="false">LN(NORMDIST(B5410,C5410,SQRT(D5410),FALSE()))</f>
        <v>6.76010833795675</v>
      </c>
    </row>
    <row r="5411" customFormat="false" ht="15" hidden="false" customHeight="false" outlineLevel="0" collapsed="false">
      <c r="A5411" s="0" t="n">
        <f aca="false">Data!C5411</f>
        <v>0.0006</v>
      </c>
      <c r="B5411" s="0" t="n">
        <f aca="false">Data!C5412</f>
        <v>0.0007</v>
      </c>
      <c r="C5411" s="0" t="n">
        <f aca="false">Summary!$B$8+(A5411-Summary!$B$8)*EXP(-Summary!$B$7*Summary!$B$3)</f>
        <v>0.000605571037110621</v>
      </c>
      <c r="D5411" s="0" t="n">
        <f aca="false">Summary!$B$9^2*(1-EXP(-2*Summary!$B$7*Summary!$B$3))/(2*Summary!$B$7)</f>
        <v>2.13796991461712E-007</v>
      </c>
      <c r="E5411" s="0" t="n">
        <f aca="false">LN(NORMDIST(B5411,C5411,SQRT(D5411),FALSE()))</f>
        <v>6.73932742678226</v>
      </c>
    </row>
    <row r="5412" customFormat="false" ht="15" hidden="false" customHeight="false" outlineLevel="0" collapsed="false">
      <c r="A5412" s="0" t="n">
        <f aca="false">Data!C5412</f>
        <v>0.0007</v>
      </c>
      <c r="B5412" s="0" t="n">
        <f aca="false">Data!C5413</f>
        <v>0.0007</v>
      </c>
      <c r="C5412" s="0" t="n">
        <f aca="false">Summary!$B$8+(A5412-Summary!$B$8)*EXP(-Summary!$B$7*Summary!$B$3)</f>
        <v>0.00070553007224286</v>
      </c>
      <c r="D5412" s="0" t="n">
        <f aca="false">Summary!$B$9^2*(1-EXP(-2*Summary!$B$7*Summary!$B$3))/(2*Summary!$B$7)</f>
        <v>2.13796991461712E-007</v>
      </c>
      <c r="E5412" s="0" t="n">
        <f aca="false">LN(NORMDIST(B5412,C5412,SQRT(D5412),FALSE()))</f>
        <v>6.76010940147844</v>
      </c>
    </row>
    <row r="5413" customFormat="false" ht="15" hidden="false" customHeight="false" outlineLevel="0" collapsed="false">
      <c r="A5413" s="0" t="n">
        <f aca="false">Data!C5413</f>
        <v>0.0007</v>
      </c>
      <c r="B5413" s="0" t="n">
        <f aca="false">Data!C5414</f>
        <v>0.0006</v>
      </c>
      <c r="C5413" s="0" t="n">
        <f aca="false">Summary!$B$8+(A5413-Summary!$B$8)*EXP(-Summary!$B$7*Summary!$B$3)</f>
        <v>0.00070553007224286</v>
      </c>
      <c r="D5413" s="0" t="n">
        <f aca="false">Summary!$B$9^2*(1-EXP(-2*Summary!$B$7*Summary!$B$3))/(2*Summary!$B$7)</f>
        <v>2.13796991461712E-007</v>
      </c>
      <c r="E5413" s="0" t="n">
        <f aca="false">LN(NORMDIST(B5413,C5413,SQRT(D5413),FALSE()))</f>
        <v>6.73413613035652</v>
      </c>
    </row>
    <row r="5414" customFormat="false" ht="15" hidden="false" customHeight="false" outlineLevel="0" collapsed="false">
      <c r="A5414" s="0" t="n">
        <f aca="false">Data!C5414</f>
        <v>0.0006</v>
      </c>
      <c r="B5414" s="0" t="n">
        <f aca="false">Data!C5415</f>
        <v>0.0005</v>
      </c>
      <c r="C5414" s="0" t="n">
        <f aca="false">Summary!$B$8+(A5414-Summary!$B$8)*EXP(-Summary!$B$7*Summary!$B$3)</f>
        <v>0.000605571037110621</v>
      </c>
      <c r="D5414" s="0" t="n">
        <f aca="false">Summary!$B$9^2*(1-EXP(-2*Summary!$B$7*Summary!$B$3))/(2*Summary!$B$7)</f>
        <v>2.13796991461712E-007</v>
      </c>
      <c r="E5414" s="0" t="n">
        <f aca="false">LN(NORMDIST(B5414,C5414,SQRT(D5414),FALSE()))</f>
        <v>6.73411590619675</v>
      </c>
    </row>
    <row r="5415" customFormat="false" ht="15" hidden="false" customHeight="false" outlineLevel="0" collapsed="false">
      <c r="A5415" s="0" t="n">
        <f aca="false">Data!C5415</f>
        <v>0.0005</v>
      </c>
      <c r="B5415" s="0" t="n">
        <f aca="false">Data!C5416</f>
        <v>0.0005</v>
      </c>
      <c r="C5415" s="0" t="n">
        <f aca="false">Summary!$B$8+(A5415-Summary!$B$8)*EXP(-Summary!$B$7*Summary!$B$3)</f>
        <v>0.000505612001978382</v>
      </c>
      <c r="D5415" s="0" t="n">
        <f aca="false">Summary!$B$9^2*(1-EXP(-2*Summary!$B$7*Summary!$B$3))/(2*Summary!$B$7)</f>
        <v>2.13796991461712E-007</v>
      </c>
      <c r="E5415" s="0" t="n">
        <f aca="false">LN(NORMDIST(B5415,C5415,SQRT(D5415),FALSE()))</f>
        <v>6.76010726658592</v>
      </c>
    </row>
    <row r="5416" customFormat="false" ht="15" hidden="false" customHeight="false" outlineLevel="0" collapsed="false">
      <c r="A5416" s="0" t="n">
        <f aca="false">Data!C5416</f>
        <v>0.0005</v>
      </c>
      <c r="B5416" s="0" t="n">
        <f aca="false">Data!C5417</f>
        <v>0.0005</v>
      </c>
      <c r="C5416" s="0" t="n">
        <f aca="false">Summary!$B$8+(A5416-Summary!$B$8)*EXP(-Summary!$B$7*Summary!$B$3)</f>
        <v>0.000505612001978382</v>
      </c>
      <c r="D5416" s="0" t="n">
        <f aca="false">Summary!$B$9^2*(1-EXP(-2*Summary!$B$7*Summary!$B$3))/(2*Summary!$B$7)</f>
        <v>2.13796991461712E-007</v>
      </c>
      <c r="E5416" s="0" t="n">
        <f aca="false">LN(NORMDIST(B5416,C5416,SQRT(D5416),FALSE()))</f>
        <v>6.76010726658592</v>
      </c>
    </row>
    <row r="5417" customFormat="false" ht="15" hidden="false" customHeight="false" outlineLevel="0" collapsed="false">
      <c r="A5417" s="0" t="n">
        <f aca="false">Data!C5417</f>
        <v>0.0005</v>
      </c>
      <c r="B5417" s="0" t="n">
        <f aca="false">Data!C5418</f>
        <v>0.0006</v>
      </c>
      <c r="C5417" s="0" t="n">
        <f aca="false">Summary!$B$8+(A5417-Summary!$B$8)*EXP(-Summary!$B$7*Summary!$B$3)</f>
        <v>0.000505612001978382</v>
      </c>
      <c r="D5417" s="0" t="n">
        <f aca="false">Summary!$B$9^2*(1-EXP(-2*Summary!$B$7*Summary!$B$3))/(2*Summary!$B$7)</f>
        <v>2.13796991461712E-007</v>
      </c>
      <c r="E5417" s="0" t="n">
        <f aca="false">LN(NORMDIST(B5417,C5417,SQRT(D5417),FALSE()))</f>
        <v>6.73934551604952</v>
      </c>
    </row>
    <row r="5418" customFormat="false" ht="15" hidden="false" customHeight="false" outlineLevel="0" collapsed="false">
      <c r="A5418" s="0" t="n">
        <f aca="false">Data!C5418</f>
        <v>0.0006</v>
      </c>
      <c r="B5418" s="0" t="n">
        <f aca="false">Data!C5419</f>
        <v>0.0005</v>
      </c>
      <c r="C5418" s="0" t="n">
        <f aca="false">Summary!$B$8+(A5418-Summary!$B$8)*EXP(-Summary!$B$7*Summary!$B$3)</f>
        <v>0.000605571037110621</v>
      </c>
      <c r="D5418" s="0" t="n">
        <f aca="false">Summary!$B$9^2*(1-EXP(-2*Summary!$B$7*Summary!$B$3))/(2*Summary!$B$7)</f>
        <v>2.13796991461712E-007</v>
      </c>
      <c r="E5418" s="0" t="n">
        <f aca="false">LN(NORMDIST(B5418,C5418,SQRT(D5418),FALSE()))</f>
        <v>6.73411590619675</v>
      </c>
    </row>
    <row r="5419" customFormat="false" ht="15" hidden="false" customHeight="false" outlineLevel="0" collapsed="false">
      <c r="A5419" s="0" t="n">
        <f aca="false">Data!C5419</f>
        <v>0.0005</v>
      </c>
      <c r="B5419" s="0" t="n">
        <f aca="false">Data!C5420</f>
        <v>0.0005</v>
      </c>
      <c r="C5419" s="0" t="n">
        <f aca="false">Summary!$B$8+(A5419-Summary!$B$8)*EXP(-Summary!$B$7*Summary!$B$3)</f>
        <v>0.000505612001978382</v>
      </c>
      <c r="D5419" s="0" t="n">
        <f aca="false">Summary!$B$9^2*(1-EXP(-2*Summary!$B$7*Summary!$B$3))/(2*Summary!$B$7)</f>
        <v>2.13796991461712E-007</v>
      </c>
      <c r="E5419" s="0" t="n">
        <f aca="false">LN(NORMDIST(B5419,C5419,SQRT(D5419),FALSE()))</f>
        <v>6.76010726658592</v>
      </c>
    </row>
    <row r="5420" customFormat="false" ht="15" hidden="false" customHeight="false" outlineLevel="0" collapsed="false">
      <c r="A5420" s="0" t="n">
        <f aca="false">Data!C5420</f>
        <v>0.0005</v>
      </c>
      <c r="B5420" s="0" t="n">
        <f aca="false">Data!C5421</f>
        <v>0.0005</v>
      </c>
      <c r="C5420" s="0" t="n">
        <f aca="false">Summary!$B$8+(A5420-Summary!$B$8)*EXP(-Summary!$B$7*Summary!$B$3)</f>
        <v>0.000505612001978382</v>
      </c>
      <c r="D5420" s="0" t="n">
        <f aca="false">Summary!$B$9^2*(1-EXP(-2*Summary!$B$7*Summary!$B$3))/(2*Summary!$B$7)</f>
        <v>2.13796991461712E-007</v>
      </c>
      <c r="E5420" s="0" t="n">
        <f aca="false">LN(NORMDIST(B5420,C5420,SQRT(D5420),FALSE()))</f>
        <v>6.76010726658592</v>
      </c>
    </row>
    <row r="5421" customFormat="false" ht="15" hidden="false" customHeight="false" outlineLevel="0" collapsed="false">
      <c r="A5421" s="0" t="n">
        <f aca="false">Data!C5421</f>
        <v>0.0005</v>
      </c>
      <c r="B5421" s="0" t="n">
        <f aca="false">Data!C5422</f>
        <v>0.0004</v>
      </c>
      <c r="C5421" s="0" t="n">
        <f aca="false">Summary!$B$8+(A5421-Summary!$B$8)*EXP(-Summary!$B$7*Summary!$B$3)</f>
        <v>0.000505612001978382</v>
      </c>
      <c r="D5421" s="0" t="n">
        <f aca="false">Summary!$B$9^2*(1-EXP(-2*Summary!$B$7*Summary!$B$3))/(2*Summary!$B$7)</f>
        <v>2.13796991461712E-007</v>
      </c>
      <c r="E5421" s="0" t="n">
        <f aca="false">LN(NORMDIST(B5421,C5421,SQRT(D5421),FALSE()))</f>
        <v>6.73409567418784</v>
      </c>
    </row>
    <row r="5422" customFormat="false" ht="15" hidden="false" customHeight="false" outlineLevel="0" collapsed="false">
      <c r="A5422" s="0" t="n">
        <f aca="false">Data!C5422</f>
        <v>0.0004</v>
      </c>
      <c r="B5422" s="0" t="n">
        <f aca="false">Data!C5423</f>
        <v>0.0005</v>
      </c>
      <c r="C5422" s="0" t="n">
        <f aca="false">Summary!$B$8+(A5422-Summary!$B$8)*EXP(-Summary!$B$7*Summary!$B$3)</f>
        <v>0.000405652966846141</v>
      </c>
      <c r="D5422" s="0" t="n">
        <f aca="false">Summary!$B$9^2*(1-EXP(-2*Summary!$B$7*Summary!$B$3))/(2*Summary!$B$7)</f>
        <v>2.13796991461712E-007</v>
      </c>
      <c r="E5422" s="0" t="n">
        <f aca="false">LN(NORMDIST(B5422,C5422,SQRT(D5422),FALSE()))</f>
        <v>6.73936359746765</v>
      </c>
    </row>
    <row r="5423" customFormat="false" ht="15" hidden="false" customHeight="false" outlineLevel="0" collapsed="false">
      <c r="A5423" s="0" t="n">
        <f aca="false">Data!C5423</f>
        <v>0.0005</v>
      </c>
      <c r="B5423" s="0" t="n">
        <f aca="false">Data!C5424</f>
        <v>0.0005</v>
      </c>
      <c r="C5423" s="0" t="n">
        <f aca="false">Summary!$B$8+(A5423-Summary!$B$8)*EXP(-Summary!$B$7*Summary!$B$3)</f>
        <v>0.000505612001978382</v>
      </c>
      <c r="D5423" s="0" t="n">
        <f aca="false">Summary!$B$9^2*(1-EXP(-2*Summary!$B$7*Summary!$B$3))/(2*Summary!$B$7)</f>
        <v>2.13796991461712E-007</v>
      </c>
      <c r="E5423" s="0" t="n">
        <f aca="false">LN(NORMDIST(B5423,C5423,SQRT(D5423),FALSE()))</f>
        <v>6.76010726658592</v>
      </c>
    </row>
    <row r="5424" customFormat="false" ht="15" hidden="false" customHeight="false" outlineLevel="0" collapsed="false">
      <c r="A5424" s="0" t="n">
        <f aca="false">Data!C5424</f>
        <v>0.0005</v>
      </c>
      <c r="B5424" s="0" t="n">
        <f aca="false">Data!C5425</f>
        <v>0.0005</v>
      </c>
      <c r="C5424" s="0" t="n">
        <f aca="false">Summary!$B$8+(A5424-Summary!$B$8)*EXP(-Summary!$B$7*Summary!$B$3)</f>
        <v>0.000505612001978382</v>
      </c>
      <c r="D5424" s="0" t="n">
        <f aca="false">Summary!$B$9^2*(1-EXP(-2*Summary!$B$7*Summary!$B$3))/(2*Summary!$B$7)</f>
        <v>2.13796991461712E-007</v>
      </c>
      <c r="E5424" s="0" t="n">
        <f aca="false">LN(NORMDIST(B5424,C5424,SQRT(D5424),FALSE()))</f>
        <v>6.76010726658592</v>
      </c>
    </row>
    <row r="5425" customFormat="false" ht="15" hidden="false" customHeight="false" outlineLevel="0" collapsed="false">
      <c r="A5425" s="0" t="n">
        <f aca="false">Data!C5425</f>
        <v>0.0005</v>
      </c>
      <c r="B5425" s="0" t="n">
        <f aca="false">Data!C5426</f>
        <v>0.0005</v>
      </c>
      <c r="C5425" s="0" t="n">
        <f aca="false">Summary!$B$8+(A5425-Summary!$B$8)*EXP(-Summary!$B$7*Summary!$B$3)</f>
        <v>0.000505612001978382</v>
      </c>
      <c r="D5425" s="0" t="n">
        <f aca="false">Summary!$B$9^2*(1-EXP(-2*Summary!$B$7*Summary!$B$3))/(2*Summary!$B$7)</f>
        <v>2.13796991461712E-007</v>
      </c>
      <c r="E5425" s="0" t="n">
        <f aca="false">LN(NORMDIST(B5425,C5425,SQRT(D5425),FALSE()))</f>
        <v>6.76010726658592</v>
      </c>
    </row>
    <row r="5426" customFormat="false" ht="15" hidden="false" customHeight="false" outlineLevel="0" collapsed="false">
      <c r="A5426" s="0" t="n">
        <f aca="false">Data!C5426</f>
        <v>0.0005</v>
      </c>
      <c r="B5426" s="0" t="n">
        <f aca="false">Data!C5427</f>
        <v>0.0005</v>
      </c>
      <c r="C5426" s="0" t="n">
        <f aca="false">Summary!$B$8+(A5426-Summary!$B$8)*EXP(-Summary!$B$7*Summary!$B$3)</f>
        <v>0.000505612001978382</v>
      </c>
      <c r="D5426" s="0" t="n">
        <f aca="false">Summary!$B$9^2*(1-EXP(-2*Summary!$B$7*Summary!$B$3))/(2*Summary!$B$7)</f>
        <v>2.13796991461712E-007</v>
      </c>
      <c r="E5426" s="0" t="n">
        <f aca="false">LN(NORMDIST(B5426,C5426,SQRT(D5426),FALSE()))</f>
        <v>6.76010726658592</v>
      </c>
    </row>
    <row r="5427" customFormat="false" ht="15" hidden="false" customHeight="false" outlineLevel="0" collapsed="false">
      <c r="A5427" s="0" t="n">
        <f aca="false">Data!C5427</f>
        <v>0.0005</v>
      </c>
      <c r="B5427" s="0" t="n">
        <f aca="false">Data!C5428</f>
        <v>0.0004</v>
      </c>
      <c r="C5427" s="0" t="n">
        <f aca="false">Summary!$B$8+(A5427-Summary!$B$8)*EXP(-Summary!$B$7*Summary!$B$3)</f>
        <v>0.000505612001978382</v>
      </c>
      <c r="D5427" s="0" t="n">
        <f aca="false">Summary!$B$9^2*(1-EXP(-2*Summary!$B$7*Summary!$B$3))/(2*Summary!$B$7)</f>
        <v>2.13796991461712E-007</v>
      </c>
      <c r="E5427" s="0" t="n">
        <f aca="false">LN(NORMDIST(B5427,C5427,SQRT(D5427),FALSE()))</f>
        <v>6.73409567418784</v>
      </c>
    </row>
    <row r="5428" customFormat="false" ht="15" hidden="false" customHeight="false" outlineLevel="0" collapsed="false">
      <c r="A5428" s="0" t="n">
        <f aca="false">Data!C5428</f>
        <v>0.0004</v>
      </c>
      <c r="B5428" s="0" t="n">
        <f aca="false">Data!C5429</f>
        <v>0.0005</v>
      </c>
      <c r="C5428" s="0" t="n">
        <f aca="false">Summary!$B$8+(A5428-Summary!$B$8)*EXP(-Summary!$B$7*Summary!$B$3)</f>
        <v>0.000405652966846141</v>
      </c>
      <c r="D5428" s="0" t="n">
        <f aca="false">Summary!$B$9^2*(1-EXP(-2*Summary!$B$7*Summary!$B$3))/(2*Summary!$B$7)</f>
        <v>2.13796991461712E-007</v>
      </c>
      <c r="E5428" s="0" t="n">
        <f aca="false">LN(NORMDIST(B5428,C5428,SQRT(D5428),FALSE()))</f>
        <v>6.73936359746765</v>
      </c>
    </row>
    <row r="5429" customFormat="false" ht="15" hidden="false" customHeight="false" outlineLevel="0" collapsed="false">
      <c r="A5429" s="0" t="n">
        <f aca="false">Data!C5429</f>
        <v>0.0005</v>
      </c>
      <c r="B5429" s="0" t="n">
        <f aca="false">Data!C5430</f>
        <v>0.0006</v>
      </c>
      <c r="C5429" s="0" t="n">
        <f aca="false">Summary!$B$8+(A5429-Summary!$B$8)*EXP(-Summary!$B$7*Summary!$B$3)</f>
        <v>0.000505612001978382</v>
      </c>
      <c r="D5429" s="0" t="n">
        <f aca="false">Summary!$B$9^2*(1-EXP(-2*Summary!$B$7*Summary!$B$3))/(2*Summary!$B$7)</f>
        <v>2.13796991461712E-007</v>
      </c>
      <c r="E5429" s="0" t="n">
        <f aca="false">LN(NORMDIST(B5429,C5429,SQRT(D5429),FALSE()))</f>
        <v>6.73934551604952</v>
      </c>
    </row>
    <row r="5430" customFormat="false" ht="15" hidden="false" customHeight="false" outlineLevel="0" collapsed="false">
      <c r="A5430" s="0" t="n">
        <f aca="false">Data!C5430</f>
        <v>0.0006</v>
      </c>
      <c r="B5430" s="0" t="n">
        <f aca="false">Data!C5431</f>
        <v>0.0004</v>
      </c>
      <c r="C5430" s="0" t="n">
        <f aca="false">Summary!$B$8+(A5430-Summary!$B$8)*EXP(-Summary!$B$7*Summary!$B$3)</f>
        <v>0.000605571037110621</v>
      </c>
      <c r="D5430" s="0" t="n">
        <f aca="false">Summary!$B$9^2*(1-EXP(-2*Summary!$B$7*Summary!$B$3))/(2*Summary!$B$7)</f>
        <v>2.13796991461712E-007</v>
      </c>
      <c r="E5430" s="0" t="n">
        <f aca="false">LN(NORMDIST(B5430,C5430,SQRT(D5430),FALSE()))</f>
        <v>6.66135013150226</v>
      </c>
    </row>
    <row r="5431" customFormat="false" ht="15" hidden="false" customHeight="false" outlineLevel="0" collapsed="false">
      <c r="A5431" s="0" t="n">
        <f aca="false">Data!C5431</f>
        <v>0.0004</v>
      </c>
      <c r="B5431" s="0" t="n">
        <f aca="false">Data!C5432</f>
        <v>0.0004</v>
      </c>
      <c r="C5431" s="0" t="n">
        <f aca="false">Summary!$B$8+(A5431-Summary!$B$8)*EXP(-Summary!$B$7*Summary!$B$3)</f>
        <v>0.000405652966846141</v>
      </c>
      <c r="D5431" s="0" t="n">
        <f aca="false">Summary!$B$9^2*(1-EXP(-2*Summary!$B$7*Summary!$B$3))/(2*Summary!$B$7)</f>
        <v>2.13796991461712E-007</v>
      </c>
      <c r="E5431" s="0" t="n">
        <f aca="false">LN(NORMDIST(B5431,C5431,SQRT(D5431),FALSE()))</f>
        <v>6.76010618736597</v>
      </c>
    </row>
    <row r="5432" customFormat="false" ht="15" hidden="false" customHeight="false" outlineLevel="0" collapsed="false">
      <c r="A5432" s="0" t="n">
        <f aca="false">Data!C5432</f>
        <v>0.0004</v>
      </c>
      <c r="B5432" s="0" t="n">
        <f aca="false">Data!C5433</f>
        <v>0.0004</v>
      </c>
      <c r="C5432" s="0" t="n">
        <f aca="false">Summary!$B$8+(A5432-Summary!$B$8)*EXP(-Summary!$B$7*Summary!$B$3)</f>
        <v>0.000405652966846141</v>
      </c>
      <c r="D5432" s="0" t="n">
        <f aca="false">Summary!$B$9^2*(1-EXP(-2*Summary!$B$7*Summary!$B$3))/(2*Summary!$B$7)</f>
        <v>2.13796991461712E-007</v>
      </c>
      <c r="E5432" s="0" t="n">
        <f aca="false">LN(NORMDIST(B5432,C5432,SQRT(D5432),FALSE()))</f>
        <v>6.76010618736597</v>
      </c>
    </row>
    <row r="5433" customFormat="false" ht="15" hidden="false" customHeight="false" outlineLevel="0" collapsed="false">
      <c r="A5433" s="0" t="n">
        <f aca="false">Data!C5433</f>
        <v>0.0004</v>
      </c>
      <c r="B5433" s="0" t="n">
        <f aca="false">Data!C5434</f>
        <v>0.0004</v>
      </c>
      <c r="C5433" s="0" t="n">
        <f aca="false">Summary!$B$8+(A5433-Summary!$B$8)*EXP(-Summary!$B$7*Summary!$B$3)</f>
        <v>0.000405652966846141</v>
      </c>
      <c r="D5433" s="0" t="n">
        <f aca="false">Summary!$B$9^2*(1-EXP(-2*Summary!$B$7*Summary!$B$3))/(2*Summary!$B$7)</f>
        <v>2.13796991461712E-007</v>
      </c>
      <c r="E5433" s="0" t="n">
        <f aca="false">LN(NORMDIST(B5433,C5433,SQRT(D5433),FALSE()))</f>
        <v>6.76010618736597</v>
      </c>
    </row>
    <row r="5434" customFormat="false" ht="15" hidden="false" customHeight="false" outlineLevel="0" collapsed="false">
      <c r="A5434" s="0" t="n">
        <f aca="false">Data!C5434</f>
        <v>0.0004</v>
      </c>
      <c r="B5434" s="0" t="n">
        <f aca="false">Data!C5435</f>
        <v>0.0004</v>
      </c>
      <c r="C5434" s="0" t="n">
        <f aca="false">Summary!$B$8+(A5434-Summary!$B$8)*EXP(-Summary!$B$7*Summary!$B$3)</f>
        <v>0.000405652966846141</v>
      </c>
      <c r="D5434" s="0" t="n">
        <f aca="false">Summary!$B$9^2*(1-EXP(-2*Summary!$B$7*Summary!$B$3))/(2*Summary!$B$7)</f>
        <v>2.13796991461712E-007</v>
      </c>
      <c r="E5434" s="0" t="n">
        <f aca="false">LN(NORMDIST(B5434,C5434,SQRT(D5434),FALSE()))</f>
        <v>6.76010618736597</v>
      </c>
    </row>
    <row r="5435" customFormat="false" ht="15" hidden="false" customHeight="false" outlineLevel="0" collapsed="false">
      <c r="A5435" s="0" t="n">
        <f aca="false">Data!C5435</f>
        <v>0.0004</v>
      </c>
      <c r="B5435" s="0" t="n">
        <f aca="false">Data!C5436</f>
        <v>0.0003</v>
      </c>
      <c r="C5435" s="0" t="n">
        <f aca="false">Summary!$B$8+(A5435-Summary!$B$8)*EXP(-Summary!$B$7*Summary!$B$3)</f>
        <v>0.000405652966846141</v>
      </c>
      <c r="D5435" s="0" t="n">
        <f aca="false">Summary!$B$9^2*(1-EXP(-2*Summary!$B$7*Summary!$B$3))/(2*Summary!$B$7)</f>
        <v>2.13796991461712E-007</v>
      </c>
      <c r="E5435" s="0" t="n">
        <f aca="false">LN(NORMDIST(B5435,C5435,SQRT(D5435),FALSE()))</f>
        <v>6.73407543432981</v>
      </c>
    </row>
    <row r="5436" customFormat="false" ht="15" hidden="false" customHeight="false" outlineLevel="0" collapsed="false">
      <c r="A5436" s="0" t="n">
        <f aca="false">Data!C5436</f>
        <v>0.0003</v>
      </c>
      <c r="B5436" s="0" t="n">
        <f aca="false">Data!C5437</f>
        <v>0.0003</v>
      </c>
      <c r="C5436" s="0" t="n">
        <f aca="false">Summary!$B$8+(A5436-Summary!$B$8)*EXP(-Summary!$B$7*Summary!$B$3)</f>
        <v>0.000305693931713901</v>
      </c>
      <c r="D5436" s="0" t="n">
        <f aca="false">Summary!$B$9^2*(1-EXP(-2*Summary!$B$7*Summary!$B$3))/(2*Summary!$B$7)</f>
        <v>2.13796991461712E-007</v>
      </c>
      <c r="E5436" s="0" t="n">
        <f aca="false">LN(NORMDIST(B5436,C5436,SQRT(D5436),FALSE()))</f>
        <v>6.76010510029689</v>
      </c>
    </row>
    <row r="5437" customFormat="false" ht="15" hidden="false" customHeight="false" outlineLevel="0" collapsed="false">
      <c r="A5437" s="0" t="n">
        <f aca="false">Data!C5437</f>
        <v>0.0003</v>
      </c>
      <c r="B5437" s="0" t="n">
        <f aca="false">Data!C5438</f>
        <v>0.0003</v>
      </c>
      <c r="C5437" s="0" t="n">
        <f aca="false">Summary!$B$8+(A5437-Summary!$B$8)*EXP(-Summary!$B$7*Summary!$B$3)</f>
        <v>0.000305693931713901</v>
      </c>
      <c r="D5437" s="0" t="n">
        <f aca="false">Summary!$B$9^2*(1-EXP(-2*Summary!$B$7*Summary!$B$3))/(2*Summary!$B$7)</f>
        <v>2.13796991461712E-007</v>
      </c>
      <c r="E5437" s="0" t="n">
        <f aca="false">LN(NORMDIST(B5437,C5437,SQRT(D5437),FALSE()))</f>
        <v>6.76010510029689</v>
      </c>
    </row>
    <row r="5438" customFormat="false" ht="15" hidden="false" customHeight="false" outlineLevel="0" collapsed="false">
      <c r="A5438" s="0" t="n">
        <f aca="false">Data!C5438</f>
        <v>0.0003</v>
      </c>
      <c r="B5438" s="0" t="n">
        <f aca="false">Data!C5439</f>
        <v>0.0003</v>
      </c>
      <c r="C5438" s="0" t="n">
        <f aca="false">Summary!$B$8+(A5438-Summary!$B$8)*EXP(-Summary!$B$7*Summary!$B$3)</f>
        <v>0.000305693931713901</v>
      </c>
      <c r="D5438" s="0" t="n">
        <f aca="false">Summary!$B$9^2*(1-EXP(-2*Summary!$B$7*Summary!$B$3))/(2*Summary!$B$7)</f>
        <v>2.13796991461712E-007</v>
      </c>
      <c r="E5438" s="0" t="n">
        <f aca="false">LN(NORMDIST(B5438,C5438,SQRT(D5438),FALSE()))</f>
        <v>6.76010510029689</v>
      </c>
    </row>
    <row r="5439" customFormat="false" ht="15" hidden="false" customHeight="false" outlineLevel="0" collapsed="false">
      <c r="A5439" s="0" t="n">
        <f aca="false">Data!C5439</f>
        <v>0.0003</v>
      </c>
      <c r="B5439" s="0" t="n">
        <f aca="false">Data!C5440</f>
        <v>0.0004</v>
      </c>
      <c r="C5439" s="0" t="n">
        <f aca="false">Summary!$B$8+(A5439-Summary!$B$8)*EXP(-Summary!$B$7*Summary!$B$3)</f>
        <v>0.000305693931713901</v>
      </c>
      <c r="D5439" s="0" t="n">
        <f aca="false">Summary!$B$9^2*(1-EXP(-2*Summary!$B$7*Summary!$B$3))/(2*Summary!$B$7)</f>
        <v>2.13796991461712E-007</v>
      </c>
      <c r="E5439" s="0" t="n">
        <f aca="false">LN(NORMDIST(B5439,C5439,SQRT(D5439),FALSE()))</f>
        <v>6.73938167103664</v>
      </c>
    </row>
    <row r="5440" customFormat="false" ht="15" hidden="false" customHeight="false" outlineLevel="0" collapsed="false">
      <c r="A5440" s="0" t="n">
        <f aca="false">Data!C5440</f>
        <v>0.0004</v>
      </c>
      <c r="B5440" s="0" t="n">
        <f aca="false">Data!C5441</f>
        <v>0.0004</v>
      </c>
      <c r="C5440" s="0" t="n">
        <f aca="false">Summary!$B$8+(A5440-Summary!$B$8)*EXP(-Summary!$B$7*Summary!$B$3)</f>
        <v>0.000405652966846141</v>
      </c>
      <c r="D5440" s="0" t="n">
        <f aca="false">Summary!$B$9^2*(1-EXP(-2*Summary!$B$7*Summary!$B$3))/(2*Summary!$B$7)</f>
        <v>2.13796991461712E-007</v>
      </c>
      <c r="E5440" s="0" t="n">
        <f aca="false">LN(NORMDIST(B5440,C5440,SQRT(D5440),FALSE()))</f>
        <v>6.76010618736597</v>
      </c>
    </row>
    <row r="5441" customFormat="false" ht="15" hidden="false" customHeight="false" outlineLevel="0" collapsed="false">
      <c r="A5441" s="0" t="n">
        <f aca="false">Data!C5441</f>
        <v>0.0004</v>
      </c>
      <c r="B5441" s="0" t="n">
        <f aca="false">Data!C5442</f>
        <v>0.0004</v>
      </c>
      <c r="C5441" s="0" t="n">
        <f aca="false">Summary!$B$8+(A5441-Summary!$B$8)*EXP(-Summary!$B$7*Summary!$B$3)</f>
        <v>0.000405652966846141</v>
      </c>
      <c r="D5441" s="0" t="n">
        <f aca="false">Summary!$B$9^2*(1-EXP(-2*Summary!$B$7*Summary!$B$3))/(2*Summary!$B$7)</f>
        <v>2.13796991461712E-007</v>
      </c>
      <c r="E5441" s="0" t="n">
        <f aca="false">LN(NORMDIST(B5441,C5441,SQRT(D5441),FALSE()))</f>
        <v>6.76010618736597</v>
      </c>
    </row>
    <row r="5442" customFormat="false" ht="15" hidden="false" customHeight="false" outlineLevel="0" collapsed="false">
      <c r="A5442" s="0" t="n">
        <f aca="false">Data!C5442</f>
        <v>0.0004</v>
      </c>
      <c r="B5442" s="0" t="n">
        <f aca="false">Data!C5443</f>
        <v>0.0004</v>
      </c>
      <c r="C5442" s="0" t="n">
        <f aca="false">Summary!$B$8+(A5442-Summary!$B$8)*EXP(-Summary!$B$7*Summary!$B$3)</f>
        <v>0.000405652966846141</v>
      </c>
      <c r="D5442" s="0" t="n">
        <f aca="false">Summary!$B$9^2*(1-EXP(-2*Summary!$B$7*Summary!$B$3))/(2*Summary!$B$7)</f>
        <v>2.13796991461712E-007</v>
      </c>
      <c r="E5442" s="0" t="n">
        <f aca="false">LN(NORMDIST(B5442,C5442,SQRT(D5442),FALSE()))</f>
        <v>6.76010618736597</v>
      </c>
    </row>
    <row r="5443" customFormat="false" ht="15" hidden="false" customHeight="false" outlineLevel="0" collapsed="false">
      <c r="A5443" s="0" t="n">
        <f aca="false">Data!C5443</f>
        <v>0.0004</v>
      </c>
      <c r="B5443" s="0" t="n">
        <f aca="false">Data!C5444</f>
        <v>0.0004</v>
      </c>
      <c r="C5443" s="0" t="n">
        <f aca="false">Summary!$B$8+(A5443-Summary!$B$8)*EXP(-Summary!$B$7*Summary!$B$3)</f>
        <v>0.000405652966846141</v>
      </c>
      <c r="D5443" s="0" t="n">
        <f aca="false">Summary!$B$9^2*(1-EXP(-2*Summary!$B$7*Summary!$B$3))/(2*Summary!$B$7)</f>
        <v>2.13796991461712E-007</v>
      </c>
      <c r="E5443" s="0" t="n">
        <f aca="false">LN(NORMDIST(B5443,C5443,SQRT(D5443),FALSE()))</f>
        <v>6.76010618736597</v>
      </c>
    </row>
    <row r="5444" customFormat="false" ht="15" hidden="false" customHeight="false" outlineLevel="0" collapsed="false">
      <c r="A5444" s="0" t="n">
        <f aca="false">Data!C5444</f>
        <v>0.0004</v>
      </c>
      <c r="B5444" s="0" t="n">
        <f aca="false">Data!C5445</f>
        <v>0.0004</v>
      </c>
      <c r="C5444" s="0" t="n">
        <f aca="false">Summary!$B$8+(A5444-Summary!$B$8)*EXP(-Summary!$B$7*Summary!$B$3)</f>
        <v>0.000405652966846141</v>
      </c>
      <c r="D5444" s="0" t="n">
        <f aca="false">Summary!$B$9^2*(1-EXP(-2*Summary!$B$7*Summary!$B$3))/(2*Summary!$B$7)</f>
        <v>2.13796991461712E-007</v>
      </c>
      <c r="E5444" s="0" t="n">
        <f aca="false">LN(NORMDIST(B5444,C5444,SQRT(D5444),FALSE()))</f>
        <v>6.76010618736597</v>
      </c>
    </row>
    <row r="5445" customFormat="false" ht="15" hidden="false" customHeight="false" outlineLevel="0" collapsed="false">
      <c r="A5445" s="0" t="n">
        <f aca="false">Data!C5445</f>
        <v>0.0004</v>
      </c>
      <c r="B5445" s="0" t="n">
        <f aca="false">Data!C5446</f>
        <v>0.0004</v>
      </c>
      <c r="C5445" s="0" t="n">
        <f aca="false">Summary!$B$8+(A5445-Summary!$B$8)*EXP(-Summary!$B$7*Summary!$B$3)</f>
        <v>0.000405652966846141</v>
      </c>
      <c r="D5445" s="0" t="n">
        <f aca="false">Summary!$B$9^2*(1-EXP(-2*Summary!$B$7*Summary!$B$3))/(2*Summary!$B$7)</f>
        <v>2.13796991461712E-007</v>
      </c>
      <c r="E5445" s="0" t="n">
        <f aca="false">LN(NORMDIST(B5445,C5445,SQRT(D5445),FALSE()))</f>
        <v>6.76010618736597</v>
      </c>
    </row>
    <row r="5446" customFormat="false" ht="15" hidden="false" customHeight="false" outlineLevel="0" collapsed="false">
      <c r="A5446" s="0" t="n">
        <f aca="false">Data!C5446</f>
        <v>0.0004</v>
      </c>
      <c r="B5446" s="0" t="n">
        <f aca="false">Data!C5447</f>
        <v>0.0004</v>
      </c>
      <c r="C5446" s="0" t="n">
        <f aca="false">Summary!$B$8+(A5446-Summary!$B$8)*EXP(-Summary!$B$7*Summary!$B$3)</f>
        <v>0.000405652966846141</v>
      </c>
      <c r="D5446" s="0" t="n">
        <f aca="false">Summary!$B$9^2*(1-EXP(-2*Summary!$B$7*Summary!$B$3))/(2*Summary!$B$7)</f>
        <v>2.13796991461712E-007</v>
      </c>
      <c r="E5446" s="0" t="n">
        <f aca="false">LN(NORMDIST(B5446,C5446,SQRT(D5446),FALSE()))</f>
        <v>6.76010618736597</v>
      </c>
    </row>
    <row r="5447" customFormat="false" ht="15" hidden="false" customHeight="false" outlineLevel="0" collapsed="false">
      <c r="A5447" s="0" t="n">
        <f aca="false">Data!C5447</f>
        <v>0.0004</v>
      </c>
      <c r="B5447" s="0" t="n">
        <f aca="false">Data!C5448</f>
        <v>0.0005</v>
      </c>
      <c r="C5447" s="0" t="n">
        <f aca="false">Summary!$B$8+(A5447-Summary!$B$8)*EXP(-Summary!$B$7*Summary!$B$3)</f>
        <v>0.000405652966846141</v>
      </c>
      <c r="D5447" s="0" t="n">
        <f aca="false">Summary!$B$9^2*(1-EXP(-2*Summary!$B$7*Summary!$B$3))/(2*Summary!$B$7)</f>
        <v>2.13796991461712E-007</v>
      </c>
      <c r="E5447" s="0" t="n">
        <f aca="false">LN(NORMDIST(B5447,C5447,SQRT(D5447),FALSE()))</f>
        <v>6.73936359746765</v>
      </c>
    </row>
    <row r="5448" customFormat="false" ht="15" hidden="false" customHeight="false" outlineLevel="0" collapsed="false">
      <c r="A5448" s="0" t="n">
        <f aca="false">Data!C5448</f>
        <v>0.0005</v>
      </c>
      <c r="B5448" s="0" t="n">
        <f aca="false">Data!C5449</f>
        <v>0.0005</v>
      </c>
      <c r="C5448" s="0" t="n">
        <f aca="false">Summary!$B$8+(A5448-Summary!$B$8)*EXP(-Summary!$B$7*Summary!$B$3)</f>
        <v>0.000505612001978382</v>
      </c>
      <c r="D5448" s="0" t="n">
        <f aca="false">Summary!$B$9^2*(1-EXP(-2*Summary!$B$7*Summary!$B$3))/(2*Summary!$B$7)</f>
        <v>2.13796991461712E-007</v>
      </c>
      <c r="E5448" s="0" t="n">
        <f aca="false">LN(NORMDIST(B5448,C5448,SQRT(D5448),FALSE()))</f>
        <v>6.76010726658592</v>
      </c>
    </row>
    <row r="5449" customFormat="false" ht="15" hidden="false" customHeight="false" outlineLevel="0" collapsed="false">
      <c r="A5449" s="0" t="n">
        <f aca="false">Data!C5449</f>
        <v>0.0005</v>
      </c>
      <c r="B5449" s="0" t="n">
        <f aca="false">Data!C5450</f>
        <v>0.0006</v>
      </c>
      <c r="C5449" s="0" t="n">
        <f aca="false">Summary!$B$8+(A5449-Summary!$B$8)*EXP(-Summary!$B$7*Summary!$B$3)</f>
        <v>0.000505612001978382</v>
      </c>
      <c r="D5449" s="0" t="n">
        <f aca="false">Summary!$B$9^2*(1-EXP(-2*Summary!$B$7*Summary!$B$3))/(2*Summary!$B$7)</f>
        <v>2.13796991461712E-007</v>
      </c>
      <c r="E5449" s="0" t="n">
        <f aca="false">LN(NORMDIST(B5449,C5449,SQRT(D5449),FALSE()))</f>
        <v>6.73934551604952</v>
      </c>
    </row>
    <row r="5450" customFormat="false" ht="15" hidden="false" customHeight="false" outlineLevel="0" collapsed="false">
      <c r="A5450" s="0" t="n">
        <f aca="false">Data!C5450</f>
        <v>0.0006</v>
      </c>
      <c r="B5450" s="0" t="n">
        <f aca="false">Data!C5451</f>
        <v>0.0005</v>
      </c>
      <c r="C5450" s="0" t="n">
        <f aca="false">Summary!$B$8+(A5450-Summary!$B$8)*EXP(-Summary!$B$7*Summary!$B$3)</f>
        <v>0.000605571037110621</v>
      </c>
      <c r="D5450" s="0" t="n">
        <f aca="false">Summary!$B$9^2*(1-EXP(-2*Summary!$B$7*Summary!$B$3))/(2*Summary!$B$7)</f>
        <v>2.13796991461712E-007</v>
      </c>
      <c r="E5450" s="0" t="n">
        <f aca="false">LN(NORMDIST(B5450,C5450,SQRT(D5450),FALSE()))</f>
        <v>6.73411590619675</v>
      </c>
    </row>
    <row r="5451" customFormat="false" ht="15" hidden="false" customHeight="false" outlineLevel="0" collapsed="false">
      <c r="A5451" s="0" t="n">
        <f aca="false">Data!C5451</f>
        <v>0.0005</v>
      </c>
      <c r="B5451" s="0" t="n">
        <f aca="false">Data!C5452</f>
        <v>0.0005</v>
      </c>
      <c r="C5451" s="0" t="n">
        <f aca="false">Summary!$B$8+(A5451-Summary!$B$8)*EXP(-Summary!$B$7*Summary!$B$3)</f>
        <v>0.000505612001978382</v>
      </c>
      <c r="D5451" s="0" t="n">
        <f aca="false">Summary!$B$9^2*(1-EXP(-2*Summary!$B$7*Summary!$B$3))/(2*Summary!$B$7)</f>
        <v>2.13796991461712E-007</v>
      </c>
      <c r="E5451" s="0" t="n">
        <f aca="false">LN(NORMDIST(B5451,C5451,SQRT(D5451),FALSE()))</f>
        <v>6.76010726658592</v>
      </c>
    </row>
    <row r="5452" customFormat="false" ht="15" hidden="false" customHeight="false" outlineLevel="0" collapsed="false">
      <c r="A5452" s="0" t="n">
        <f aca="false">Data!C5452</f>
        <v>0.0005</v>
      </c>
      <c r="B5452" s="0" t="n">
        <f aca="false">Data!C5453</f>
        <v>0.0005</v>
      </c>
      <c r="C5452" s="0" t="n">
        <f aca="false">Summary!$B$8+(A5452-Summary!$B$8)*EXP(-Summary!$B$7*Summary!$B$3)</f>
        <v>0.000505612001978382</v>
      </c>
      <c r="D5452" s="0" t="n">
        <f aca="false">Summary!$B$9^2*(1-EXP(-2*Summary!$B$7*Summary!$B$3))/(2*Summary!$B$7)</f>
        <v>2.13796991461712E-007</v>
      </c>
      <c r="E5452" s="0" t="n">
        <f aca="false">LN(NORMDIST(B5452,C5452,SQRT(D5452),FALSE()))</f>
        <v>6.76010726658592</v>
      </c>
    </row>
    <row r="5453" customFormat="false" ht="15" hidden="false" customHeight="false" outlineLevel="0" collapsed="false">
      <c r="A5453" s="0" t="n">
        <f aca="false">Data!C5453</f>
        <v>0.0005</v>
      </c>
      <c r="B5453" s="0" t="n">
        <f aca="false">Data!C5454</f>
        <v>0.0006</v>
      </c>
      <c r="C5453" s="0" t="n">
        <f aca="false">Summary!$B$8+(A5453-Summary!$B$8)*EXP(-Summary!$B$7*Summary!$B$3)</f>
        <v>0.000505612001978382</v>
      </c>
      <c r="D5453" s="0" t="n">
        <f aca="false">Summary!$B$9^2*(1-EXP(-2*Summary!$B$7*Summary!$B$3))/(2*Summary!$B$7)</f>
        <v>2.13796991461712E-007</v>
      </c>
      <c r="E5453" s="0" t="n">
        <f aca="false">LN(NORMDIST(B5453,C5453,SQRT(D5453),FALSE()))</f>
        <v>6.73934551604952</v>
      </c>
    </row>
    <row r="5454" customFormat="false" ht="15" hidden="false" customHeight="false" outlineLevel="0" collapsed="false">
      <c r="A5454" s="0" t="n">
        <f aca="false">Data!C5454</f>
        <v>0.0006</v>
      </c>
      <c r="B5454" s="0" t="n">
        <f aca="false">Data!C5455</f>
        <v>0.0005</v>
      </c>
      <c r="C5454" s="0" t="n">
        <f aca="false">Summary!$B$8+(A5454-Summary!$B$8)*EXP(-Summary!$B$7*Summary!$B$3)</f>
        <v>0.000605571037110621</v>
      </c>
      <c r="D5454" s="0" t="n">
        <f aca="false">Summary!$B$9^2*(1-EXP(-2*Summary!$B$7*Summary!$B$3))/(2*Summary!$B$7)</f>
        <v>2.13796991461712E-007</v>
      </c>
      <c r="E5454" s="0" t="n">
        <f aca="false">LN(NORMDIST(B5454,C5454,SQRT(D5454),FALSE()))</f>
        <v>6.73411590619675</v>
      </c>
    </row>
    <row r="5455" customFormat="false" ht="15" hidden="false" customHeight="false" outlineLevel="0" collapsed="false">
      <c r="A5455" s="0" t="n">
        <f aca="false">Data!C5455</f>
        <v>0.0005</v>
      </c>
      <c r="B5455" s="0" t="n">
        <f aca="false">Data!C5456</f>
        <v>0.0005</v>
      </c>
      <c r="C5455" s="0" t="n">
        <f aca="false">Summary!$B$8+(A5455-Summary!$B$8)*EXP(-Summary!$B$7*Summary!$B$3)</f>
        <v>0.000505612001978382</v>
      </c>
      <c r="D5455" s="0" t="n">
        <f aca="false">Summary!$B$9^2*(1-EXP(-2*Summary!$B$7*Summary!$B$3))/(2*Summary!$B$7)</f>
        <v>2.13796991461712E-007</v>
      </c>
      <c r="E5455" s="0" t="n">
        <f aca="false">LN(NORMDIST(B5455,C5455,SQRT(D5455),FALSE()))</f>
        <v>6.76010726658592</v>
      </c>
    </row>
    <row r="5456" customFormat="false" ht="15" hidden="false" customHeight="false" outlineLevel="0" collapsed="false">
      <c r="A5456" s="0" t="n">
        <f aca="false">Data!C5456</f>
        <v>0.0005</v>
      </c>
      <c r="B5456" s="0" t="n">
        <f aca="false">Data!C5457</f>
        <v>0.0006</v>
      </c>
      <c r="C5456" s="0" t="n">
        <f aca="false">Summary!$B$8+(A5456-Summary!$B$8)*EXP(-Summary!$B$7*Summary!$B$3)</f>
        <v>0.000505612001978382</v>
      </c>
      <c r="D5456" s="0" t="n">
        <f aca="false">Summary!$B$9^2*(1-EXP(-2*Summary!$B$7*Summary!$B$3))/(2*Summary!$B$7)</f>
        <v>2.13796991461712E-007</v>
      </c>
      <c r="E5456" s="0" t="n">
        <f aca="false">LN(NORMDIST(B5456,C5456,SQRT(D5456),FALSE()))</f>
        <v>6.73934551604952</v>
      </c>
    </row>
    <row r="5457" customFormat="false" ht="15" hidden="false" customHeight="false" outlineLevel="0" collapsed="false">
      <c r="A5457" s="0" t="n">
        <f aca="false">Data!C5457</f>
        <v>0.0006</v>
      </c>
      <c r="B5457" s="0" t="n">
        <f aca="false">Data!C5458</f>
        <v>0.0006</v>
      </c>
      <c r="C5457" s="0" t="n">
        <f aca="false">Summary!$B$8+(A5457-Summary!$B$8)*EXP(-Summary!$B$7*Summary!$B$3)</f>
        <v>0.000605571037110621</v>
      </c>
      <c r="D5457" s="0" t="n">
        <f aca="false">Summary!$B$9^2*(1-EXP(-2*Summary!$B$7*Summary!$B$3))/(2*Summary!$B$7)</f>
        <v>2.13796991461712E-007</v>
      </c>
      <c r="E5457" s="0" t="n">
        <f aca="false">LN(NORMDIST(B5457,C5457,SQRT(D5457),FALSE()))</f>
        <v>6.76010833795675</v>
      </c>
    </row>
    <row r="5458" customFormat="false" ht="15" hidden="false" customHeight="false" outlineLevel="0" collapsed="false">
      <c r="A5458" s="0" t="n">
        <f aca="false">Data!C5458</f>
        <v>0.0006</v>
      </c>
      <c r="B5458" s="0" t="n">
        <f aca="false">Data!C5459</f>
        <v>0.0006</v>
      </c>
      <c r="C5458" s="0" t="n">
        <f aca="false">Summary!$B$8+(A5458-Summary!$B$8)*EXP(-Summary!$B$7*Summary!$B$3)</f>
        <v>0.000605571037110621</v>
      </c>
      <c r="D5458" s="0" t="n">
        <f aca="false">Summary!$B$9^2*(1-EXP(-2*Summary!$B$7*Summary!$B$3))/(2*Summary!$B$7)</f>
        <v>2.13796991461712E-007</v>
      </c>
      <c r="E5458" s="0" t="n">
        <f aca="false">LN(NORMDIST(B5458,C5458,SQRT(D5458),FALSE()))</f>
        <v>6.76010833795675</v>
      </c>
    </row>
    <row r="5459" customFormat="false" ht="15" hidden="false" customHeight="false" outlineLevel="0" collapsed="false">
      <c r="A5459" s="0" t="n">
        <f aca="false">Data!C5459</f>
        <v>0.0006</v>
      </c>
      <c r="B5459" s="0" t="n">
        <f aca="false">Data!C5460</f>
        <v>0.0006</v>
      </c>
      <c r="C5459" s="0" t="n">
        <f aca="false">Summary!$B$8+(A5459-Summary!$B$8)*EXP(-Summary!$B$7*Summary!$B$3)</f>
        <v>0.000605571037110621</v>
      </c>
      <c r="D5459" s="0" t="n">
        <f aca="false">Summary!$B$9^2*(1-EXP(-2*Summary!$B$7*Summary!$B$3))/(2*Summary!$B$7)</f>
        <v>2.13796991461712E-007</v>
      </c>
      <c r="E5459" s="0" t="n">
        <f aca="false">LN(NORMDIST(B5459,C5459,SQRT(D5459),FALSE()))</f>
        <v>6.76010833795675</v>
      </c>
    </row>
    <row r="5460" customFormat="false" ht="15" hidden="false" customHeight="false" outlineLevel="0" collapsed="false">
      <c r="A5460" s="0" t="n">
        <f aca="false">Data!C5460</f>
        <v>0.0006</v>
      </c>
      <c r="B5460" s="0" t="n">
        <f aca="false">Data!C5461</f>
        <v>0.0006</v>
      </c>
      <c r="C5460" s="0" t="n">
        <f aca="false">Summary!$B$8+(A5460-Summary!$B$8)*EXP(-Summary!$B$7*Summary!$B$3)</f>
        <v>0.000605571037110621</v>
      </c>
      <c r="D5460" s="0" t="n">
        <f aca="false">Summary!$B$9^2*(1-EXP(-2*Summary!$B$7*Summary!$B$3))/(2*Summary!$B$7)</f>
        <v>2.13796991461712E-007</v>
      </c>
      <c r="E5460" s="0" t="n">
        <f aca="false">LN(NORMDIST(B5460,C5460,SQRT(D5460),FALSE()))</f>
        <v>6.76010833795675</v>
      </c>
    </row>
    <row r="5461" customFormat="false" ht="15" hidden="false" customHeight="false" outlineLevel="0" collapsed="false">
      <c r="A5461" s="0" t="n">
        <f aca="false">Data!C5461</f>
        <v>0.0006</v>
      </c>
      <c r="B5461" s="0" t="n">
        <f aca="false">Data!C5462</f>
        <v>0.0006</v>
      </c>
      <c r="C5461" s="0" t="n">
        <f aca="false">Summary!$B$8+(A5461-Summary!$B$8)*EXP(-Summary!$B$7*Summary!$B$3)</f>
        <v>0.000605571037110621</v>
      </c>
      <c r="D5461" s="0" t="n">
        <f aca="false">Summary!$B$9^2*(1-EXP(-2*Summary!$B$7*Summary!$B$3))/(2*Summary!$B$7)</f>
        <v>2.13796991461712E-007</v>
      </c>
      <c r="E5461" s="0" t="n">
        <f aca="false">LN(NORMDIST(B5461,C5461,SQRT(D5461),FALSE()))</f>
        <v>6.76010833795675</v>
      </c>
    </row>
    <row r="5462" customFormat="false" ht="15" hidden="false" customHeight="false" outlineLevel="0" collapsed="false">
      <c r="A5462" s="0" t="n">
        <f aca="false">Data!C5462</f>
        <v>0.0006</v>
      </c>
      <c r="B5462" s="0" t="n">
        <f aca="false">Data!C5463</f>
        <v>0.0005</v>
      </c>
      <c r="C5462" s="0" t="n">
        <f aca="false">Summary!$B$8+(A5462-Summary!$B$8)*EXP(-Summary!$B$7*Summary!$B$3)</f>
        <v>0.000605571037110621</v>
      </c>
      <c r="D5462" s="0" t="n">
        <f aca="false">Summary!$B$9^2*(1-EXP(-2*Summary!$B$7*Summary!$B$3))/(2*Summary!$B$7)</f>
        <v>2.13796991461712E-007</v>
      </c>
      <c r="E5462" s="0" t="n">
        <f aca="false">LN(NORMDIST(B5462,C5462,SQRT(D5462),FALSE()))</f>
        <v>6.73411590619675</v>
      </c>
    </row>
    <row r="5463" customFormat="false" ht="15" hidden="false" customHeight="false" outlineLevel="0" collapsed="false">
      <c r="A5463" s="0" t="n">
        <f aca="false">Data!C5463</f>
        <v>0.0005</v>
      </c>
      <c r="B5463" s="0" t="n">
        <f aca="false">Data!C5464</f>
        <v>0.0005</v>
      </c>
      <c r="C5463" s="0" t="n">
        <f aca="false">Summary!$B$8+(A5463-Summary!$B$8)*EXP(-Summary!$B$7*Summary!$B$3)</f>
        <v>0.000505612001978382</v>
      </c>
      <c r="D5463" s="0" t="n">
        <f aca="false">Summary!$B$9^2*(1-EXP(-2*Summary!$B$7*Summary!$B$3))/(2*Summary!$B$7)</f>
        <v>2.13796991461712E-007</v>
      </c>
      <c r="E5463" s="0" t="n">
        <f aca="false">LN(NORMDIST(B5463,C5463,SQRT(D5463),FALSE()))</f>
        <v>6.76010726658592</v>
      </c>
    </row>
    <row r="5464" customFormat="false" ht="15" hidden="false" customHeight="false" outlineLevel="0" collapsed="false">
      <c r="A5464" s="0" t="n">
        <f aca="false">Data!C5464</f>
        <v>0.0005</v>
      </c>
      <c r="B5464" s="0" t="n">
        <f aca="false">Data!C5465</f>
        <v>0.0005</v>
      </c>
      <c r="C5464" s="0" t="n">
        <f aca="false">Summary!$B$8+(A5464-Summary!$B$8)*EXP(-Summary!$B$7*Summary!$B$3)</f>
        <v>0.000505612001978382</v>
      </c>
      <c r="D5464" s="0" t="n">
        <f aca="false">Summary!$B$9^2*(1-EXP(-2*Summary!$B$7*Summary!$B$3))/(2*Summary!$B$7)</f>
        <v>2.13796991461712E-007</v>
      </c>
      <c r="E5464" s="0" t="n">
        <f aca="false">LN(NORMDIST(B5464,C5464,SQRT(D5464),FALSE()))</f>
        <v>6.76010726658592</v>
      </c>
    </row>
    <row r="5465" customFormat="false" ht="15" hidden="false" customHeight="false" outlineLevel="0" collapsed="false">
      <c r="A5465" s="0" t="n">
        <f aca="false">Data!C5465</f>
        <v>0.0005</v>
      </c>
      <c r="B5465" s="0" t="n">
        <f aca="false">Data!C5466</f>
        <v>0.0005</v>
      </c>
      <c r="C5465" s="0" t="n">
        <f aca="false">Summary!$B$8+(A5465-Summary!$B$8)*EXP(-Summary!$B$7*Summary!$B$3)</f>
        <v>0.000505612001978382</v>
      </c>
      <c r="D5465" s="0" t="n">
        <f aca="false">Summary!$B$9^2*(1-EXP(-2*Summary!$B$7*Summary!$B$3))/(2*Summary!$B$7)</f>
        <v>2.13796991461712E-007</v>
      </c>
      <c r="E5465" s="0" t="n">
        <f aca="false">LN(NORMDIST(B5465,C5465,SQRT(D5465),FALSE()))</f>
        <v>6.76010726658592</v>
      </c>
    </row>
    <row r="5466" customFormat="false" ht="15" hidden="false" customHeight="false" outlineLevel="0" collapsed="false">
      <c r="A5466" s="0" t="n">
        <f aca="false">Data!C5466</f>
        <v>0.0005</v>
      </c>
      <c r="B5466" s="0" t="n">
        <f aca="false">Data!C5467</f>
        <v>0.0004</v>
      </c>
      <c r="C5466" s="0" t="n">
        <f aca="false">Summary!$B$8+(A5466-Summary!$B$8)*EXP(-Summary!$B$7*Summary!$B$3)</f>
        <v>0.000505612001978382</v>
      </c>
      <c r="D5466" s="0" t="n">
        <f aca="false">Summary!$B$9^2*(1-EXP(-2*Summary!$B$7*Summary!$B$3))/(2*Summary!$B$7)</f>
        <v>2.13796991461712E-007</v>
      </c>
      <c r="E5466" s="0" t="n">
        <f aca="false">LN(NORMDIST(B5466,C5466,SQRT(D5466),FALSE()))</f>
        <v>6.73409567418784</v>
      </c>
    </row>
    <row r="5467" customFormat="false" ht="15" hidden="false" customHeight="false" outlineLevel="0" collapsed="false">
      <c r="A5467" s="0" t="n">
        <f aca="false">Data!C5467</f>
        <v>0.0004</v>
      </c>
      <c r="B5467" s="0" t="n">
        <f aca="false">Data!C5468</f>
        <v>0.0005</v>
      </c>
      <c r="C5467" s="0" t="n">
        <f aca="false">Summary!$B$8+(A5467-Summary!$B$8)*EXP(-Summary!$B$7*Summary!$B$3)</f>
        <v>0.000405652966846141</v>
      </c>
      <c r="D5467" s="0" t="n">
        <f aca="false">Summary!$B$9^2*(1-EXP(-2*Summary!$B$7*Summary!$B$3))/(2*Summary!$B$7)</f>
        <v>2.13796991461712E-007</v>
      </c>
      <c r="E5467" s="0" t="n">
        <f aca="false">LN(NORMDIST(B5467,C5467,SQRT(D5467),FALSE()))</f>
        <v>6.73936359746765</v>
      </c>
    </row>
    <row r="5468" customFormat="false" ht="15" hidden="false" customHeight="false" outlineLevel="0" collapsed="false">
      <c r="A5468" s="0" t="n">
        <f aca="false">Data!C5468</f>
        <v>0.0005</v>
      </c>
      <c r="B5468" s="0" t="n">
        <f aca="false">Data!C5469</f>
        <v>0.0006</v>
      </c>
      <c r="C5468" s="0" t="n">
        <f aca="false">Summary!$B$8+(A5468-Summary!$B$8)*EXP(-Summary!$B$7*Summary!$B$3)</f>
        <v>0.000505612001978382</v>
      </c>
      <c r="D5468" s="0" t="n">
        <f aca="false">Summary!$B$9^2*(1-EXP(-2*Summary!$B$7*Summary!$B$3))/(2*Summary!$B$7)</f>
        <v>2.13796991461712E-007</v>
      </c>
      <c r="E5468" s="0" t="n">
        <f aca="false">LN(NORMDIST(B5468,C5468,SQRT(D5468),FALSE()))</f>
        <v>6.73934551604952</v>
      </c>
    </row>
    <row r="5469" customFormat="false" ht="15" hidden="false" customHeight="false" outlineLevel="0" collapsed="false">
      <c r="A5469" s="0" t="n">
        <f aca="false">Data!C5469</f>
        <v>0.0006</v>
      </c>
      <c r="B5469" s="0" t="n">
        <f aca="false">Data!C5470</f>
        <v>0.0004</v>
      </c>
      <c r="C5469" s="0" t="n">
        <f aca="false">Summary!$B$8+(A5469-Summary!$B$8)*EXP(-Summary!$B$7*Summary!$B$3)</f>
        <v>0.000605571037110621</v>
      </c>
      <c r="D5469" s="0" t="n">
        <f aca="false">Summary!$B$9^2*(1-EXP(-2*Summary!$B$7*Summary!$B$3))/(2*Summary!$B$7)</f>
        <v>2.13796991461712E-007</v>
      </c>
      <c r="E5469" s="0" t="n">
        <f aca="false">LN(NORMDIST(B5469,C5469,SQRT(D5469),FALSE()))</f>
        <v>6.66135013150226</v>
      </c>
    </row>
    <row r="5470" customFormat="false" ht="15" hidden="false" customHeight="false" outlineLevel="0" collapsed="false">
      <c r="A5470" s="0" t="n">
        <f aca="false">Data!C5470</f>
        <v>0.0004</v>
      </c>
      <c r="B5470" s="0" t="n">
        <f aca="false">Data!C5471</f>
        <v>0.0005</v>
      </c>
      <c r="C5470" s="0" t="n">
        <f aca="false">Summary!$B$8+(A5470-Summary!$B$8)*EXP(-Summary!$B$7*Summary!$B$3)</f>
        <v>0.000405652966846141</v>
      </c>
      <c r="D5470" s="0" t="n">
        <f aca="false">Summary!$B$9^2*(1-EXP(-2*Summary!$B$7*Summary!$B$3))/(2*Summary!$B$7)</f>
        <v>2.13796991461712E-007</v>
      </c>
      <c r="E5470" s="0" t="n">
        <f aca="false">LN(NORMDIST(B5470,C5470,SQRT(D5470),FALSE()))</f>
        <v>6.73936359746765</v>
      </c>
    </row>
    <row r="5471" customFormat="false" ht="15" hidden="false" customHeight="false" outlineLevel="0" collapsed="false">
      <c r="A5471" s="0" t="n">
        <f aca="false">Data!C5471</f>
        <v>0.0005</v>
      </c>
      <c r="B5471" s="0" t="n">
        <f aca="false">Data!C5472</f>
        <v>0.0005</v>
      </c>
      <c r="C5471" s="0" t="n">
        <f aca="false">Summary!$B$8+(A5471-Summary!$B$8)*EXP(-Summary!$B$7*Summary!$B$3)</f>
        <v>0.000505612001978382</v>
      </c>
      <c r="D5471" s="0" t="n">
        <f aca="false">Summary!$B$9^2*(1-EXP(-2*Summary!$B$7*Summary!$B$3))/(2*Summary!$B$7)</f>
        <v>2.13796991461712E-007</v>
      </c>
      <c r="E5471" s="0" t="n">
        <f aca="false">LN(NORMDIST(B5471,C5471,SQRT(D5471),FALSE()))</f>
        <v>6.76010726658592</v>
      </c>
    </row>
    <row r="5472" customFormat="false" ht="15" hidden="false" customHeight="false" outlineLevel="0" collapsed="false">
      <c r="A5472" s="0" t="n">
        <f aca="false">Data!C5472</f>
        <v>0.0005</v>
      </c>
      <c r="B5472" s="0" t="n">
        <f aca="false">Data!C5473</f>
        <v>0.0005</v>
      </c>
      <c r="C5472" s="0" t="n">
        <f aca="false">Summary!$B$8+(A5472-Summary!$B$8)*EXP(-Summary!$B$7*Summary!$B$3)</f>
        <v>0.000505612001978382</v>
      </c>
      <c r="D5472" s="0" t="n">
        <f aca="false">Summary!$B$9^2*(1-EXP(-2*Summary!$B$7*Summary!$B$3))/(2*Summary!$B$7)</f>
        <v>2.13796991461712E-007</v>
      </c>
      <c r="E5472" s="0" t="n">
        <f aca="false">LN(NORMDIST(B5472,C5472,SQRT(D5472),FALSE()))</f>
        <v>6.76010726658592</v>
      </c>
    </row>
    <row r="5473" customFormat="false" ht="15" hidden="false" customHeight="false" outlineLevel="0" collapsed="false">
      <c r="A5473" s="0" t="n">
        <f aca="false">Data!C5473</f>
        <v>0.0005</v>
      </c>
      <c r="B5473" s="0" t="n">
        <f aca="false">Data!C5474</f>
        <v>0.0005</v>
      </c>
      <c r="C5473" s="0" t="n">
        <f aca="false">Summary!$B$8+(A5473-Summary!$B$8)*EXP(-Summary!$B$7*Summary!$B$3)</f>
        <v>0.000505612001978382</v>
      </c>
      <c r="D5473" s="0" t="n">
        <f aca="false">Summary!$B$9^2*(1-EXP(-2*Summary!$B$7*Summary!$B$3))/(2*Summary!$B$7)</f>
        <v>2.13796991461712E-007</v>
      </c>
      <c r="E5473" s="0" t="n">
        <f aca="false">LN(NORMDIST(B5473,C5473,SQRT(D5473),FALSE()))</f>
        <v>6.76010726658592</v>
      </c>
    </row>
    <row r="5474" customFormat="false" ht="15" hidden="false" customHeight="false" outlineLevel="0" collapsed="false">
      <c r="A5474" s="0" t="n">
        <f aca="false">Data!C5474</f>
        <v>0.0005</v>
      </c>
      <c r="B5474" s="0" t="n">
        <f aca="false">Data!C5475</f>
        <v>0.0005</v>
      </c>
      <c r="C5474" s="0" t="n">
        <f aca="false">Summary!$B$8+(A5474-Summary!$B$8)*EXP(-Summary!$B$7*Summary!$B$3)</f>
        <v>0.000505612001978382</v>
      </c>
      <c r="D5474" s="0" t="n">
        <f aca="false">Summary!$B$9^2*(1-EXP(-2*Summary!$B$7*Summary!$B$3))/(2*Summary!$B$7)</f>
        <v>2.13796991461712E-007</v>
      </c>
      <c r="E5474" s="0" t="n">
        <f aca="false">LN(NORMDIST(B5474,C5474,SQRT(D5474),FALSE()))</f>
        <v>6.76010726658592</v>
      </c>
    </row>
    <row r="5475" customFormat="false" ht="15" hidden="false" customHeight="false" outlineLevel="0" collapsed="false">
      <c r="A5475" s="0" t="n">
        <f aca="false">Data!C5475</f>
        <v>0.0005</v>
      </c>
      <c r="B5475" s="0" t="n">
        <f aca="false">Data!C5476</f>
        <v>0.0005</v>
      </c>
      <c r="C5475" s="0" t="n">
        <f aca="false">Summary!$B$8+(A5475-Summary!$B$8)*EXP(-Summary!$B$7*Summary!$B$3)</f>
        <v>0.000505612001978382</v>
      </c>
      <c r="D5475" s="0" t="n">
        <f aca="false">Summary!$B$9^2*(1-EXP(-2*Summary!$B$7*Summary!$B$3))/(2*Summary!$B$7)</f>
        <v>2.13796991461712E-007</v>
      </c>
      <c r="E5475" s="0" t="n">
        <f aca="false">LN(NORMDIST(B5475,C5475,SQRT(D5475),FALSE()))</f>
        <v>6.76010726658592</v>
      </c>
    </row>
    <row r="5476" customFormat="false" ht="15" hidden="false" customHeight="false" outlineLevel="0" collapsed="false">
      <c r="A5476" s="0" t="n">
        <f aca="false">Data!C5476</f>
        <v>0.0005</v>
      </c>
      <c r="B5476" s="0" t="n">
        <f aca="false">Data!C5477</f>
        <v>0.0005</v>
      </c>
      <c r="C5476" s="0" t="n">
        <f aca="false">Summary!$B$8+(A5476-Summary!$B$8)*EXP(-Summary!$B$7*Summary!$B$3)</f>
        <v>0.000505612001978382</v>
      </c>
      <c r="D5476" s="0" t="n">
        <f aca="false">Summary!$B$9^2*(1-EXP(-2*Summary!$B$7*Summary!$B$3))/(2*Summary!$B$7)</f>
        <v>2.13796991461712E-007</v>
      </c>
      <c r="E5476" s="0" t="n">
        <f aca="false">LN(NORMDIST(B5476,C5476,SQRT(D5476),FALSE()))</f>
        <v>6.76010726658592</v>
      </c>
    </row>
    <row r="5477" customFormat="false" ht="15" hidden="false" customHeight="false" outlineLevel="0" collapsed="false">
      <c r="A5477" s="0" t="n">
        <f aca="false">Data!C5477</f>
        <v>0.0005</v>
      </c>
      <c r="B5477" s="0" t="n">
        <f aca="false">Data!C5478</f>
        <v>0.0005</v>
      </c>
      <c r="C5477" s="0" t="n">
        <f aca="false">Summary!$B$8+(A5477-Summary!$B$8)*EXP(-Summary!$B$7*Summary!$B$3)</f>
        <v>0.000505612001978382</v>
      </c>
      <c r="D5477" s="0" t="n">
        <f aca="false">Summary!$B$9^2*(1-EXP(-2*Summary!$B$7*Summary!$B$3))/(2*Summary!$B$7)</f>
        <v>2.13796991461712E-007</v>
      </c>
      <c r="E5477" s="0" t="n">
        <f aca="false">LN(NORMDIST(B5477,C5477,SQRT(D5477),FALSE()))</f>
        <v>6.76010726658592</v>
      </c>
    </row>
    <row r="5478" customFormat="false" ht="15" hidden="false" customHeight="false" outlineLevel="0" collapsed="false">
      <c r="A5478" s="0" t="n">
        <f aca="false">Data!C5478</f>
        <v>0.0005</v>
      </c>
      <c r="B5478" s="0" t="n">
        <f aca="false">Data!C5479</f>
        <v>0.0006</v>
      </c>
      <c r="C5478" s="0" t="n">
        <f aca="false">Summary!$B$8+(A5478-Summary!$B$8)*EXP(-Summary!$B$7*Summary!$B$3)</f>
        <v>0.000505612001978382</v>
      </c>
      <c r="D5478" s="0" t="n">
        <f aca="false">Summary!$B$9^2*(1-EXP(-2*Summary!$B$7*Summary!$B$3))/(2*Summary!$B$7)</f>
        <v>2.13796991461712E-007</v>
      </c>
      <c r="E5478" s="0" t="n">
        <f aca="false">LN(NORMDIST(B5478,C5478,SQRT(D5478),FALSE()))</f>
        <v>6.73934551604952</v>
      </c>
    </row>
    <row r="5479" customFormat="false" ht="15" hidden="false" customHeight="false" outlineLevel="0" collapsed="false">
      <c r="A5479" s="0" t="n">
        <f aca="false">Data!C5479</f>
        <v>0.0006</v>
      </c>
      <c r="B5479" s="0" t="n">
        <f aca="false">Data!C5480</f>
        <v>0.0006</v>
      </c>
      <c r="C5479" s="0" t="n">
        <f aca="false">Summary!$B$8+(A5479-Summary!$B$8)*EXP(-Summary!$B$7*Summary!$B$3)</f>
        <v>0.000605571037110621</v>
      </c>
      <c r="D5479" s="0" t="n">
        <f aca="false">Summary!$B$9^2*(1-EXP(-2*Summary!$B$7*Summary!$B$3))/(2*Summary!$B$7)</f>
        <v>2.13796991461712E-007</v>
      </c>
      <c r="E5479" s="0" t="n">
        <f aca="false">LN(NORMDIST(B5479,C5479,SQRT(D5479),FALSE()))</f>
        <v>6.76010833795675</v>
      </c>
    </row>
    <row r="5480" customFormat="false" ht="15" hidden="false" customHeight="false" outlineLevel="0" collapsed="false">
      <c r="A5480" s="0" t="n">
        <f aca="false">Data!C5480</f>
        <v>0.0006</v>
      </c>
      <c r="B5480" s="0" t="n">
        <f aca="false">Data!C5481</f>
        <v>0.0006</v>
      </c>
      <c r="C5480" s="0" t="n">
        <f aca="false">Summary!$B$8+(A5480-Summary!$B$8)*EXP(-Summary!$B$7*Summary!$B$3)</f>
        <v>0.000605571037110621</v>
      </c>
      <c r="D5480" s="0" t="n">
        <f aca="false">Summary!$B$9^2*(1-EXP(-2*Summary!$B$7*Summary!$B$3))/(2*Summary!$B$7)</f>
        <v>2.13796991461712E-007</v>
      </c>
      <c r="E5480" s="0" t="n">
        <f aca="false">LN(NORMDIST(B5480,C5480,SQRT(D5480),FALSE()))</f>
        <v>6.76010833795675</v>
      </c>
    </row>
    <row r="5481" customFormat="false" ht="15" hidden="false" customHeight="false" outlineLevel="0" collapsed="false">
      <c r="A5481" s="0" t="n">
        <f aca="false">Data!C5481</f>
        <v>0.0006</v>
      </c>
      <c r="B5481" s="0" t="n">
        <f aca="false">Data!C5482</f>
        <v>0.0006</v>
      </c>
      <c r="C5481" s="0" t="n">
        <f aca="false">Summary!$B$8+(A5481-Summary!$B$8)*EXP(-Summary!$B$7*Summary!$B$3)</f>
        <v>0.000605571037110621</v>
      </c>
      <c r="D5481" s="0" t="n">
        <f aca="false">Summary!$B$9^2*(1-EXP(-2*Summary!$B$7*Summary!$B$3))/(2*Summary!$B$7)</f>
        <v>2.13796991461712E-007</v>
      </c>
      <c r="E5481" s="0" t="n">
        <f aca="false">LN(NORMDIST(B5481,C5481,SQRT(D5481),FALSE()))</f>
        <v>6.76010833795675</v>
      </c>
    </row>
    <row r="5482" customFormat="false" ht="15" hidden="false" customHeight="false" outlineLevel="0" collapsed="false">
      <c r="A5482" s="0" t="n">
        <f aca="false">Data!C5482</f>
        <v>0.0006</v>
      </c>
      <c r="B5482" s="0" t="n">
        <f aca="false">Data!C5483</f>
        <v>0.0005</v>
      </c>
      <c r="C5482" s="0" t="n">
        <f aca="false">Summary!$B$8+(A5482-Summary!$B$8)*EXP(-Summary!$B$7*Summary!$B$3)</f>
        <v>0.000605571037110621</v>
      </c>
      <c r="D5482" s="0" t="n">
        <f aca="false">Summary!$B$9^2*(1-EXP(-2*Summary!$B$7*Summary!$B$3))/(2*Summary!$B$7)</f>
        <v>2.13796991461712E-007</v>
      </c>
      <c r="E5482" s="0" t="n">
        <f aca="false">LN(NORMDIST(B5482,C5482,SQRT(D5482),FALSE()))</f>
        <v>6.73411590619675</v>
      </c>
    </row>
    <row r="5483" customFormat="false" ht="15" hidden="false" customHeight="false" outlineLevel="0" collapsed="false">
      <c r="A5483" s="0" t="n">
        <f aca="false">Data!C5483</f>
        <v>0.0005</v>
      </c>
      <c r="B5483" s="0" t="n">
        <f aca="false">Data!C5484</f>
        <v>0.0006</v>
      </c>
      <c r="C5483" s="0" t="n">
        <f aca="false">Summary!$B$8+(A5483-Summary!$B$8)*EXP(-Summary!$B$7*Summary!$B$3)</f>
        <v>0.000505612001978382</v>
      </c>
      <c r="D5483" s="0" t="n">
        <f aca="false">Summary!$B$9^2*(1-EXP(-2*Summary!$B$7*Summary!$B$3))/(2*Summary!$B$7)</f>
        <v>2.13796991461712E-007</v>
      </c>
      <c r="E5483" s="0" t="n">
        <f aca="false">LN(NORMDIST(B5483,C5483,SQRT(D5483),FALSE()))</f>
        <v>6.73934551604952</v>
      </c>
    </row>
    <row r="5484" customFormat="false" ht="15" hidden="false" customHeight="false" outlineLevel="0" collapsed="false">
      <c r="A5484" s="0" t="n">
        <f aca="false">Data!C5484</f>
        <v>0.0006</v>
      </c>
      <c r="B5484" s="0" t="n">
        <f aca="false">Data!C5485</f>
        <v>0.0005</v>
      </c>
      <c r="C5484" s="0" t="n">
        <f aca="false">Summary!$B$8+(A5484-Summary!$B$8)*EXP(-Summary!$B$7*Summary!$B$3)</f>
        <v>0.000605571037110621</v>
      </c>
      <c r="D5484" s="0" t="n">
        <f aca="false">Summary!$B$9^2*(1-EXP(-2*Summary!$B$7*Summary!$B$3))/(2*Summary!$B$7)</f>
        <v>2.13796991461712E-007</v>
      </c>
      <c r="E5484" s="0" t="n">
        <f aca="false">LN(NORMDIST(B5484,C5484,SQRT(D5484),FALSE()))</f>
        <v>6.73411590619675</v>
      </c>
    </row>
    <row r="5485" customFormat="false" ht="15" hidden="false" customHeight="false" outlineLevel="0" collapsed="false">
      <c r="A5485" s="0" t="n">
        <f aca="false">Data!C5485</f>
        <v>0.0005</v>
      </c>
      <c r="B5485" s="0" t="n">
        <f aca="false">Data!C5486</f>
        <v>0.0006</v>
      </c>
      <c r="C5485" s="0" t="n">
        <f aca="false">Summary!$B$8+(A5485-Summary!$B$8)*EXP(-Summary!$B$7*Summary!$B$3)</f>
        <v>0.000505612001978382</v>
      </c>
      <c r="D5485" s="0" t="n">
        <f aca="false">Summary!$B$9^2*(1-EXP(-2*Summary!$B$7*Summary!$B$3))/(2*Summary!$B$7)</f>
        <v>2.13796991461712E-007</v>
      </c>
      <c r="E5485" s="0" t="n">
        <f aca="false">LN(NORMDIST(B5485,C5485,SQRT(D5485),FALSE()))</f>
        <v>6.73934551604952</v>
      </c>
    </row>
    <row r="5486" customFormat="false" ht="15" hidden="false" customHeight="false" outlineLevel="0" collapsed="false">
      <c r="A5486" s="0" t="n">
        <f aca="false">Data!C5486</f>
        <v>0.0006</v>
      </c>
      <c r="B5486" s="0" t="n">
        <f aca="false">Data!C5487</f>
        <v>0.0005</v>
      </c>
      <c r="C5486" s="0" t="n">
        <f aca="false">Summary!$B$8+(A5486-Summary!$B$8)*EXP(-Summary!$B$7*Summary!$B$3)</f>
        <v>0.000605571037110621</v>
      </c>
      <c r="D5486" s="0" t="n">
        <f aca="false">Summary!$B$9^2*(1-EXP(-2*Summary!$B$7*Summary!$B$3))/(2*Summary!$B$7)</f>
        <v>2.13796991461712E-007</v>
      </c>
      <c r="E5486" s="0" t="n">
        <f aca="false">LN(NORMDIST(B5486,C5486,SQRT(D5486),FALSE()))</f>
        <v>6.73411590619675</v>
      </c>
    </row>
    <row r="5487" customFormat="false" ht="15" hidden="false" customHeight="false" outlineLevel="0" collapsed="false">
      <c r="A5487" s="0" t="n">
        <f aca="false">Data!C5487</f>
        <v>0.0005</v>
      </c>
      <c r="B5487" s="0" t="n">
        <f aca="false">Data!C5488</f>
        <v>0.0006</v>
      </c>
      <c r="C5487" s="0" t="n">
        <f aca="false">Summary!$B$8+(A5487-Summary!$B$8)*EXP(-Summary!$B$7*Summary!$B$3)</f>
        <v>0.000505612001978382</v>
      </c>
      <c r="D5487" s="0" t="n">
        <f aca="false">Summary!$B$9^2*(1-EXP(-2*Summary!$B$7*Summary!$B$3))/(2*Summary!$B$7)</f>
        <v>2.13796991461712E-007</v>
      </c>
      <c r="E5487" s="0" t="n">
        <f aca="false">LN(NORMDIST(B5487,C5487,SQRT(D5487),FALSE()))</f>
        <v>6.73934551604952</v>
      </c>
    </row>
    <row r="5488" customFormat="false" ht="15" hidden="false" customHeight="false" outlineLevel="0" collapsed="false">
      <c r="A5488" s="0" t="n">
        <f aca="false">Data!C5488</f>
        <v>0.0006</v>
      </c>
      <c r="B5488" s="0" t="n">
        <f aca="false">Data!C5489</f>
        <v>0.0007</v>
      </c>
      <c r="C5488" s="0" t="n">
        <f aca="false">Summary!$B$8+(A5488-Summary!$B$8)*EXP(-Summary!$B$7*Summary!$B$3)</f>
        <v>0.000605571037110621</v>
      </c>
      <c r="D5488" s="0" t="n">
        <f aca="false">Summary!$B$9^2*(1-EXP(-2*Summary!$B$7*Summary!$B$3))/(2*Summary!$B$7)</f>
        <v>2.13796991461712E-007</v>
      </c>
      <c r="E5488" s="0" t="n">
        <f aca="false">LN(NORMDIST(B5488,C5488,SQRT(D5488),FALSE()))</f>
        <v>6.73932742678226</v>
      </c>
    </row>
    <row r="5489" customFormat="false" ht="15" hidden="false" customHeight="false" outlineLevel="0" collapsed="false">
      <c r="A5489" s="0" t="n">
        <f aca="false">Data!C5489</f>
        <v>0.0007</v>
      </c>
      <c r="B5489" s="0" t="n">
        <f aca="false">Data!C5490</f>
        <v>0.0006</v>
      </c>
      <c r="C5489" s="0" t="n">
        <f aca="false">Summary!$B$8+(A5489-Summary!$B$8)*EXP(-Summary!$B$7*Summary!$B$3)</f>
        <v>0.00070553007224286</v>
      </c>
      <c r="D5489" s="0" t="n">
        <f aca="false">Summary!$B$9^2*(1-EXP(-2*Summary!$B$7*Summary!$B$3))/(2*Summary!$B$7)</f>
        <v>2.13796991461712E-007</v>
      </c>
      <c r="E5489" s="0" t="n">
        <f aca="false">LN(NORMDIST(B5489,C5489,SQRT(D5489),FALSE()))</f>
        <v>6.73413613035652</v>
      </c>
    </row>
    <row r="5490" customFormat="false" ht="15" hidden="false" customHeight="false" outlineLevel="0" collapsed="false">
      <c r="A5490" s="0" t="n">
        <f aca="false">Data!C5490</f>
        <v>0.0006</v>
      </c>
      <c r="B5490" s="0" t="n">
        <f aca="false">Data!C5491</f>
        <v>0.0006</v>
      </c>
      <c r="C5490" s="0" t="n">
        <f aca="false">Summary!$B$8+(A5490-Summary!$B$8)*EXP(-Summary!$B$7*Summary!$B$3)</f>
        <v>0.000605571037110621</v>
      </c>
      <c r="D5490" s="0" t="n">
        <f aca="false">Summary!$B$9^2*(1-EXP(-2*Summary!$B$7*Summary!$B$3))/(2*Summary!$B$7)</f>
        <v>2.13796991461712E-007</v>
      </c>
      <c r="E5490" s="0" t="n">
        <f aca="false">LN(NORMDIST(B5490,C5490,SQRT(D5490),FALSE()))</f>
        <v>6.76010833795675</v>
      </c>
    </row>
    <row r="5491" customFormat="false" ht="15" hidden="false" customHeight="false" outlineLevel="0" collapsed="false">
      <c r="A5491" s="0" t="n">
        <f aca="false">Data!C5491</f>
        <v>0.0006</v>
      </c>
      <c r="B5491" s="0" t="n">
        <f aca="false">Data!C5492</f>
        <v>0.0005</v>
      </c>
      <c r="C5491" s="0" t="n">
        <f aca="false">Summary!$B$8+(A5491-Summary!$B$8)*EXP(-Summary!$B$7*Summary!$B$3)</f>
        <v>0.000605571037110621</v>
      </c>
      <c r="D5491" s="0" t="n">
        <f aca="false">Summary!$B$9^2*(1-EXP(-2*Summary!$B$7*Summary!$B$3))/(2*Summary!$B$7)</f>
        <v>2.13796991461712E-007</v>
      </c>
      <c r="E5491" s="0" t="n">
        <f aca="false">LN(NORMDIST(B5491,C5491,SQRT(D5491),FALSE()))</f>
        <v>6.73411590619675</v>
      </c>
    </row>
    <row r="5492" customFormat="false" ht="15" hidden="false" customHeight="false" outlineLevel="0" collapsed="false">
      <c r="A5492" s="0" t="n">
        <f aca="false">Data!C5492</f>
        <v>0.0005</v>
      </c>
      <c r="B5492" s="0" t="n">
        <f aca="false">Data!C5493</f>
        <v>0.0005</v>
      </c>
      <c r="C5492" s="0" t="n">
        <f aca="false">Summary!$B$8+(A5492-Summary!$B$8)*EXP(-Summary!$B$7*Summary!$B$3)</f>
        <v>0.000505612001978382</v>
      </c>
      <c r="D5492" s="0" t="n">
        <f aca="false">Summary!$B$9^2*(1-EXP(-2*Summary!$B$7*Summary!$B$3))/(2*Summary!$B$7)</f>
        <v>2.13796991461712E-007</v>
      </c>
      <c r="E5492" s="0" t="n">
        <f aca="false">LN(NORMDIST(B5492,C5492,SQRT(D5492),FALSE()))</f>
        <v>6.76010726658592</v>
      </c>
    </row>
    <row r="5493" customFormat="false" ht="15" hidden="false" customHeight="false" outlineLevel="0" collapsed="false">
      <c r="A5493" s="0" t="n">
        <f aca="false">Data!C5493</f>
        <v>0.0005</v>
      </c>
      <c r="B5493" s="0" t="n">
        <f aca="false">Data!C5494</f>
        <v>0.0005</v>
      </c>
      <c r="C5493" s="0" t="n">
        <f aca="false">Summary!$B$8+(A5493-Summary!$B$8)*EXP(-Summary!$B$7*Summary!$B$3)</f>
        <v>0.000505612001978382</v>
      </c>
      <c r="D5493" s="0" t="n">
        <f aca="false">Summary!$B$9^2*(1-EXP(-2*Summary!$B$7*Summary!$B$3))/(2*Summary!$B$7)</f>
        <v>2.13796991461712E-007</v>
      </c>
      <c r="E5493" s="0" t="n">
        <f aca="false">LN(NORMDIST(B5493,C5493,SQRT(D5493),FALSE()))</f>
        <v>6.76010726658592</v>
      </c>
    </row>
    <row r="5494" customFormat="false" ht="15" hidden="false" customHeight="false" outlineLevel="0" collapsed="false">
      <c r="A5494" s="0" t="n">
        <f aca="false">Data!C5494</f>
        <v>0.0005</v>
      </c>
      <c r="B5494" s="0" t="n">
        <f aca="false">Data!C5495</f>
        <v>0.0005</v>
      </c>
      <c r="C5494" s="0" t="n">
        <f aca="false">Summary!$B$8+(A5494-Summary!$B$8)*EXP(-Summary!$B$7*Summary!$B$3)</f>
        <v>0.000505612001978382</v>
      </c>
      <c r="D5494" s="0" t="n">
        <f aca="false">Summary!$B$9^2*(1-EXP(-2*Summary!$B$7*Summary!$B$3))/(2*Summary!$B$7)</f>
        <v>2.13796991461712E-007</v>
      </c>
      <c r="E5494" s="0" t="n">
        <f aca="false">LN(NORMDIST(B5494,C5494,SQRT(D5494),FALSE()))</f>
        <v>6.76010726658592</v>
      </c>
    </row>
    <row r="5495" customFormat="false" ht="15" hidden="false" customHeight="false" outlineLevel="0" collapsed="false">
      <c r="A5495" s="0" t="n">
        <f aca="false">Data!C5495</f>
        <v>0.0005</v>
      </c>
      <c r="B5495" s="0" t="n">
        <f aca="false">Data!C5496</f>
        <v>0.0005</v>
      </c>
      <c r="C5495" s="0" t="n">
        <f aca="false">Summary!$B$8+(A5495-Summary!$B$8)*EXP(-Summary!$B$7*Summary!$B$3)</f>
        <v>0.000505612001978382</v>
      </c>
      <c r="D5495" s="0" t="n">
        <f aca="false">Summary!$B$9^2*(1-EXP(-2*Summary!$B$7*Summary!$B$3))/(2*Summary!$B$7)</f>
        <v>2.13796991461712E-007</v>
      </c>
      <c r="E5495" s="0" t="n">
        <f aca="false">LN(NORMDIST(B5495,C5495,SQRT(D5495),FALSE()))</f>
        <v>6.76010726658592</v>
      </c>
    </row>
    <row r="5496" customFormat="false" ht="15" hidden="false" customHeight="false" outlineLevel="0" collapsed="false">
      <c r="A5496" s="0" t="n">
        <f aca="false">Data!C5496</f>
        <v>0.0005</v>
      </c>
      <c r="B5496" s="0" t="n">
        <f aca="false">Data!C5497</f>
        <v>0.0007</v>
      </c>
      <c r="C5496" s="0" t="n">
        <f aca="false">Summary!$B$8+(A5496-Summary!$B$8)*EXP(-Summary!$B$7*Summary!$B$3)</f>
        <v>0.000505612001978382</v>
      </c>
      <c r="D5496" s="0" t="n">
        <f aca="false">Summary!$B$9^2*(1-EXP(-2*Summary!$B$7*Summary!$B$3))/(2*Summary!$B$7)</f>
        <v>2.13796991461712E-007</v>
      </c>
      <c r="E5496" s="0" t="n">
        <f aca="false">LN(NORMDIST(B5496,C5496,SQRT(D5496),FALSE()))</f>
        <v>6.67181042257863</v>
      </c>
    </row>
    <row r="5497" customFormat="false" ht="15" hidden="false" customHeight="false" outlineLevel="0" collapsed="false">
      <c r="A5497" s="0" t="n">
        <f aca="false">Data!C5497</f>
        <v>0.0007</v>
      </c>
      <c r="B5497" s="0" t="n">
        <f aca="false">Data!C5498</f>
        <v>0.0007</v>
      </c>
      <c r="C5497" s="0" t="n">
        <f aca="false">Summary!$B$8+(A5497-Summary!$B$8)*EXP(-Summary!$B$7*Summary!$B$3)</f>
        <v>0.00070553007224286</v>
      </c>
      <c r="D5497" s="0" t="n">
        <f aca="false">Summary!$B$9^2*(1-EXP(-2*Summary!$B$7*Summary!$B$3))/(2*Summary!$B$7)</f>
        <v>2.13796991461712E-007</v>
      </c>
      <c r="E5497" s="0" t="n">
        <f aca="false">LN(NORMDIST(B5497,C5497,SQRT(D5497),FALSE()))</f>
        <v>6.76010940147844</v>
      </c>
    </row>
    <row r="5498" customFormat="false" ht="15" hidden="false" customHeight="false" outlineLevel="0" collapsed="false">
      <c r="A5498" s="0" t="n">
        <f aca="false">Data!C5498</f>
        <v>0.0007</v>
      </c>
      <c r="B5498" s="0" t="n">
        <f aca="false">Data!C5499</f>
        <v>0.0008</v>
      </c>
      <c r="C5498" s="0" t="n">
        <f aca="false">Summary!$B$8+(A5498-Summary!$B$8)*EXP(-Summary!$B$7*Summary!$B$3)</f>
        <v>0.00070553007224286</v>
      </c>
      <c r="D5498" s="0" t="n">
        <f aca="false">Summary!$B$9^2*(1-EXP(-2*Summary!$B$7*Summary!$B$3))/(2*Summary!$B$7)</f>
        <v>2.13796991461712E-007</v>
      </c>
      <c r="E5498" s="0" t="n">
        <f aca="false">LN(NORMDIST(B5498,C5498,SQRT(D5498),FALSE()))</f>
        <v>6.73930932966588</v>
      </c>
    </row>
    <row r="5499" customFormat="false" ht="15" hidden="false" customHeight="false" outlineLevel="0" collapsed="false">
      <c r="A5499" s="0" t="n">
        <f aca="false">Data!C5499</f>
        <v>0.0008</v>
      </c>
      <c r="B5499" s="0" t="n">
        <f aca="false">Data!C5500</f>
        <v>0.0007</v>
      </c>
      <c r="C5499" s="0" t="n">
        <f aca="false">Summary!$B$8+(A5499-Summary!$B$8)*EXP(-Summary!$B$7*Summary!$B$3)</f>
        <v>0.000805489107375101</v>
      </c>
      <c r="D5499" s="0" t="n">
        <f aca="false">Summary!$B$9^2*(1-EXP(-2*Summary!$B$7*Summary!$B$3))/(2*Summary!$B$7)</f>
        <v>2.13796991461712E-007</v>
      </c>
      <c r="E5499" s="0" t="n">
        <f aca="false">LN(NORMDIST(B5499,C5499,SQRT(D5499),FALSE()))</f>
        <v>6.73415634666716</v>
      </c>
    </row>
    <row r="5500" customFormat="false" ht="15" hidden="false" customHeight="false" outlineLevel="0" collapsed="false">
      <c r="A5500" s="0" t="n">
        <f aca="false">Data!C5500</f>
        <v>0.0007</v>
      </c>
      <c r="B5500" s="0" t="n">
        <f aca="false">Data!C5501</f>
        <v>0.0006</v>
      </c>
      <c r="C5500" s="0" t="n">
        <f aca="false">Summary!$B$8+(A5500-Summary!$B$8)*EXP(-Summary!$B$7*Summary!$B$3)</f>
        <v>0.00070553007224286</v>
      </c>
      <c r="D5500" s="0" t="n">
        <f aca="false">Summary!$B$9^2*(1-EXP(-2*Summary!$B$7*Summary!$B$3))/(2*Summary!$B$7)</f>
        <v>2.13796991461712E-007</v>
      </c>
      <c r="E5500" s="0" t="n">
        <f aca="false">LN(NORMDIST(B5500,C5500,SQRT(D5500),FALSE()))</f>
        <v>6.73413613035652</v>
      </c>
    </row>
    <row r="5501" customFormat="false" ht="15" hidden="false" customHeight="false" outlineLevel="0" collapsed="false">
      <c r="A5501" s="0" t="n">
        <f aca="false">Data!C5501</f>
        <v>0.0006</v>
      </c>
      <c r="B5501" s="0" t="n">
        <f aca="false">Data!C5502</f>
        <v>0.0006</v>
      </c>
      <c r="C5501" s="0" t="n">
        <f aca="false">Summary!$B$8+(A5501-Summary!$B$8)*EXP(-Summary!$B$7*Summary!$B$3)</f>
        <v>0.000605571037110621</v>
      </c>
      <c r="D5501" s="0" t="n">
        <f aca="false">Summary!$B$9^2*(1-EXP(-2*Summary!$B$7*Summary!$B$3))/(2*Summary!$B$7)</f>
        <v>2.13796991461712E-007</v>
      </c>
      <c r="E5501" s="0" t="n">
        <f aca="false">LN(NORMDIST(B5501,C5501,SQRT(D5501),FALSE()))</f>
        <v>6.76010833795675</v>
      </c>
    </row>
    <row r="5502" customFormat="false" ht="15" hidden="false" customHeight="false" outlineLevel="0" collapsed="false">
      <c r="A5502" s="0" t="n">
        <f aca="false">Data!C5502</f>
        <v>0.0006</v>
      </c>
      <c r="B5502" s="0" t="n">
        <f aca="false">Data!C5503</f>
        <v>0.0005</v>
      </c>
      <c r="C5502" s="0" t="n">
        <f aca="false">Summary!$B$8+(A5502-Summary!$B$8)*EXP(-Summary!$B$7*Summary!$B$3)</f>
        <v>0.000605571037110621</v>
      </c>
      <c r="D5502" s="0" t="n">
        <f aca="false">Summary!$B$9^2*(1-EXP(-2*Summary!$B$7*Summary!$B$3))/(2*Summary!$B$7)</f>
        <v>2.13796991461712E-007</v>
      </c>
      <c r="E5502" s="0" t="n">
        <f aca="false">LN(NORMDIST(B5502,C5502,SQRT(D5502),FALSE()))</f>
        <v>6.73411590619675</v>
      </c>
    </row>
    <row r="5503" customFormat="false" ht="15" hidden="false" customHeight="false" outlineLevel="0" collapsed="false">
      <c r="A5503" s="0" t="n">
        <f aca="false">Data!C5503</f>
        <v>0.0005</v>
      </c>
      <c r="B5503" s="0" t="n">
        <f aca="false">Data!C5504</f>
        <v>0.0005</v>
      </c>
      <c r="C5503" s="0" t="n">
        <f aca="false">Summary!$B$8+(A5503-Summary!$B$8)*EXP(-Summary!$B$7*Summary!$B$3)</f>
        <v>0.000505612001978382</v>
      </c>
      <c r="D5503" s="0" t="n">
        <f aca="false">Summary!$B$9^2*(1-EXP(-2*Summary!$B$7*Summary!$B$3))/(2*Summary!$B$7)</f>
        <v>2.13796991461712E-007</v>
      </c>
      <c r="E5503" s="0" t="n">
        <f aca="false">LN(NORMDIST(B5503,C5503,SQRT(D5503),FALSE()))</f>
        <v>6.76010726658592</v>
      </c>
    </row>
    <row r="5504" customFormat="false" ht="15" hidden="false" customHeight="false" outlineLevel="0" collapsed="false">
      <c r="A5504" s="0" t="n">
        <f aca="false">Data!C5504</f>
        <v>0.0005</v>
      </c>
      <c r="B5504" s="0" t="n">
        <f aca="false">Data!C5505</f>
        <v>0.0006</v>
      </c>
      <c r="C5504" s="0" t="n">
        <f aca="false">Summary!$B$8+(A5504-Summary!$B$8)*EXP(-Summary!$B$7*Summary!$B$3)</f>
        <v>0.000505612001978382</v>
      </c>
      <c r="D5504" s="0" t="n">
        <f aca="false">Summary!$B$9^2*(1-EXP(-2*Summary!$B$7*Summary!$B$3))/(2*Summary!$B$7)</f>
        <v>2.13796991461712E-007</v>
      </c>
      <c r="E5504" s="0" t="n">
        <f aca="false">LN(NORMDIST(B5504,C5504,SQRT(D5504),FALSE()))</f>
        <v>6.73934551604952</v>
      </c>
    </row>
    <row r="5505" customFormat="false" ht="15" hidden="false" customHeight="false" outlineLevel="0" collapsed="false">
      <c r="A5505" s="0" t="n">
        <f aca="false">Data!C5505</f>
        <v>0.0006</v>
      </c>
      <c r="B5505" s="0" t="n">
        <f aca="false">Data!C5506</f>
        <v>0.0008</v>
      </c>
      <c r="C5505" s="0" t="n">
        <f aca="false">Summary!$B$8+(A5505-Summary!$B$8)*EXP(-Summary!$B$7*Summary!$B$3)</f>
        <v>0.000605571037110621</v>
      </c>
      <c r="D5505" s="0" t="n">
        <f aca="false">Summary!$B$9^2*(1-EXP(-2*Summary!$B$7*Summary!$B$3))/(2*Summary!$B$7)</f>
        <v>2.13796991461712E-007</v>
      </c>
      <c r="E5505" s="0" t="n">
        <f aca="false">LN(NORMDIST(B5505,C5505,SQRT(D5505),FALSE()))</f>
        <v>6.67177317267329</v>
      </c>
    </row>
    <row r="5506" customFormat="false" ht="15" hidden="false" customHeight="false" outlineLevel="0" collapsed="false">
      <c r="A5506" s="0" t="n">
        <f aca="false">Data!C5506</f>
        <v>0.0008</v>
      </c>
      <c r="B5506" s="0" t="n">
        <f aca="false">Data!C5507</f>
        <v>0.0008</v>
      </c>
      <c r="C5506" s="0" t="n">
        <f aca="false">Summary!$B$8+(A5506-Summary!$B$8)*EXP(-Summary!$B$7*Summary!$B$3)</f>
        <v>0.000805489107375101</v>
      </c>
      <c r="D5506" s="0" t="n">
        <f aca="false">Summary!$B$9^2*(1-EXP(-2*Summary!$B$7*Summary!$B$3))/(2*Summary!$B$7)</f>
        <v>2.13796991461712E-007</v>
      </c>
      <c r="E5506" s="0" t="n">
        <f aca="false">LN(NORMDIST(B5506,C5506,SQRT(D5506),FALSE()))</f>
        <v>6.760110457151</v>
      </c>
    </row>
    <row r="5507" customFormat="false" ht="15" hidden="false" customHeight="false" outlineLevel="0" collapsed="false">
      <c r="A5507" s="0" t="n">
        <f aca="false">Data!C5507</f>
        <v>0.0008</v>
      </c>
      <c r="B5507" s="0" t="n">
        <f aca="false">Data!C5508</f>
        <v>0.0009</v>
      </c>
      <c r="C5507" s="0" t="n">
        <f aca="false">Summary!$B$8+(A5507-Summary!$B$8)*EXP(-Summary!$B$7*Summary!$B$3)</f>
        <v>0.000805489107375101</v>
      </c>
      <c r="D5507" s="0" t="n">
        <f aca="false">Summary!$B$9^2*(1-EXP(-2*Summary!$B$7*Summary!$B$3))/(2*Summary!$B$7)</f>
        <v>2.13796991461712E-007</v>
      </c>
      <c r="E5507" s="0" t="n">
        <f aca="false">LN(NORMDIST(B5507,C5507,SQRT(D5507),FALSE()))</f>
        <v>6.73929122470036</v>
      </c>
    </row>
    <row r="5508" customFormat="false" ht="15" hidden="false" customHeight="false" outlineLevel="0" collapsed="false">
      <c r="A5508" s="0" t="n">
        <f aca="false">Data!C5508</f>
        <v>0.0009</v>
      </c>
      <c r="B5508" s="0" t="n">
        <f aca="false">Data!C5509</f>
        <v>0.001</v>
      </c>
      <c r="C5508" s="0" t="n">
        <f aca="false">Summary!$B$8+(A5508-Summary!$B$8)*EXP(-Summary!$B$7*Summary!$B$3)</f>
        <v>0.000905448142507341</v>
      </c>
      <c r="D5508" s="0" t="n">
        <f aca="false">Summary!$B$9^2*(1-EXP(-2*Summary!$B$7*Summary!$B$3))/(2*Summary!$B$7)</f>
        <v>2.13796991461712E-007</v>
      </c>
      <c r="E5508" s="0" t="n">
        <f aca="false">LN(NORMDIST(B5508,C5508,SQRT(D5508),FALSE()))</f>
        <v>6.73927311188571</v>
      </c>
    </row>
    <row r="5509" customFormat="false" ht="15" hidden="false" customHeight="false" outlineLevel="0" collapsed="false">
      <c r="A5509" s="0" t="n">
        <f aca="false">Data!C5509</f>
        <v>0.001</v>
      </c>
      <c r="B5509" s="0" t="n">
        <f aca="false">Data!C5510</f>
        <v>0.001</v>
      </c>
      <c r="C5509" s="0" t="n">
        <f aca="false">Summary!$B$8+(A5509-Summary!$B$8)*EXP(-Summary!$B$7*Summary!$B$3)</f>
        <v>0.00100540717763958</v>
      </c>
      <c r="D5509" s="0" t="n">
        <f aca="false">Summary!$B$9^2*(1-EXP(-2*Summary!$B$7*Summary!$B$3))/(2*Summary!$B$7)</f>
        <v>2.13796991461712E-007</v>
      </c>
      <c r="E5509" s="0" t="n">
        <f aca="false">LN(NORMDIST(B5509,C5509,SQRT(D5509),FALSE()))</f>
        <v>6.76011254494874</v>
      </c>
    </row>
    <row r="5510" customFormat="false" ht="15" hidden="false" customHeight="false" outlineLevel="0" collapsed="false">
      <c r="A5510" s="0" t="n">
        <f aca="false">Data!C5510</f>
        <v>0.001</v>
      </c>
      <c r="B5510" s="0" t="n">
        <f aca="false">Data!C5511</f>
        <v>0.0013</v>
      </c>
      <c r="C5510" s="0" t="n">
        <f aca="false">Summary!$B$8+(A5510-Summary!$B$8)*EXP(-Summary!$B$7*Summary!$B$3)</f>
        <v>0.00100540717763958</v>
      </c>
      <c r="D5510" s="0" t="n">
        <f aca="false">Summary!$B$9^2*(1-EXP(-2*Summary!$B$7*Summary!$B$3))/(2*Summary!$B$7)</f>
        <v>2.13796991461712E-007</v>
      </c>
      <c r="E5510" s="0" t="n">
        <f aca="false">LN(NORMDIST(B5510,C5510,SQRT(D5510),FALSE()))</f>
        <v>6.55721985496487</v>
      </c>
    </row>
    <row r="5511" customFormat="false" ht="15" hidden="false" customHeight="false" outlineLevel="0" collapsed="false">
      <c r="A5511" s="0" t="n">
        <f aca="false">Data!C5511</f>
        <v>0.0013</v>
      </c>
      <c r="B5511" s="0" t="n">
        <f aca="false">Data!C5512</f>
        <v>0.0011</v>
      </c>
      <c r="C5511" s="0" t="n">
        <f aca="false">Summary!$B$8+(A5511-Summary!$B$8)*EXP(-Summary!$B$7*Summary!$B$3)</f>
        <v>0.0013052842830363</v>
      </c>
      <c r="D5511" s="0" t="n">
        <f aca="false">Summary!$B$9^2*(1-EXP(-2*Summary!$B$7*Summary!$B$3))/(2*Summary!$B$7)</f>
        <v>2.13796991461712E-007</v>
      </c>
      <c r="E5511" s="0" t="n">
        <f aca="false">LN(NORMDIST(B5511,C5511,SQRT(D5511),FALSE()))</f>
        <v>6.6616256602555</v>
      </c>
    </row>
    <row r="5512" customFormat="false" ht="15" hidden="false" customHeight="false" outlineLevel="0" collapsed="false">
      <c r="A5512" s="0" t="n">
        <f aca="false">Data!C5512</f>
        <v>0.0011</v>
      </c>
      <c r="B5512" s="0" t="n">
        <f aca="false">Data!C5513</f>
        <v>0.0012</v>
      </c>
      <c r="C5512" s="0" t="n">
        <f aca="false">Summary!$B$8+(A5512-Summary!$B$8)*EXP(-Summary!$B$7*Summary!$B$3)</f>
        <v>0.00110536621277182</v>
      </c>
      <c r="D5512" s="0" t="n">
        <f aca="false">Summary!$B$9^2*(1-EXP(-2*Summary!$B$7*Summary!$B$3))/(2*Summary!$B$7)</f>
        <v>2.13796991461712E-007</v>
      </c>
      <c r="E5512" s="0" t="n">
        <f aca="false">LN(NORMDIST(B5512,C5512,SQRT(D5512),FALSE()))</f>
        <v>6.73923686270903</v>
      </c>
    </row>
    <row r="5513" customFormat="false" ht="15" hidden="false" customHeight="false" outlineLevel="0" collapsed="false">
      <c r="A5513" s="0" t="n">
        <f aca="false">Data!C5513</f>
        <v>0.0012</v>
      </c>
      <c r="B5513" s="0" t="n">
        <f aca="false">Data!C5514</f>
        <v>0.0012</v>
      </c>
      <c r="C5513" s="0" t="n">
        <f aca="false">Summary!$B$8+(A5513-Summary!$B$8)*EXP(-Summary!$B$7*Summary!$B$3)</f>
        <v>0.00120532524790406</v>
      </c>
      <c r="D5513" s="0" t="n">
        <f aca="false">Summary!$B$9^2*(1-EXP(-2*Summary!$B$7*Summary!$B$3))/(2*Summary!$B$7)</f>
        <v>2.13796991461712E-007</v>
      </c>
      <c r="E5513" s="0" t="n">
        <f aca="false">LN(NORMDIST(B5513,C5513,SQRT(D5513),FALSE()))</f>
        <v>6.76011460134995</v>
      </c>
    </row>
    <row r="5514" customFormat="false" ht="15" hidden="false" customHeight="false" outlineLevel="0" collapsed="false">
      <c r="A5514" s="0" t="n">
        <f aca="false">Data!C5514</f>
        <v>0.0012</v>
      </c>
      <c r="B5514" s="0" t="n">
        <f aca="false">Data!C5515</f>
        <v>0.0013</v>
      </c>
      <c r="C5514" s="0" t="n">
        <f aca="false">Summary!$B$8+(A5514-Summary!$B$8)*EXP(-Summary!$B$7*Summary!$B$3)</f>
        <v>0.00120532524790406</v>
      </c>
      <c r="D5514" s="0" t="n">
        <f aca="false">Summary!$B$9^2*(1-EXP(-2*Summary!$B$7*Summary!$B$3))/(2*Summary!$B$7)</f>
        <v>2.13796991461712E-007</v>
      </c>
      <c r="E5514" s="0" t="n">
        <f aca="false">LN(NORMDIST(B5514,C5514,SQRT(D5514),FALSE()))</f>
        <v>6.73921872634699</v>
      </c>
    </row>
    <row r="5515" customFormat="false" ht="15" hidden="false" customHeight="false" outlineLevel="0" collapsed="false">
      <c r="A5515" s="0" t="n">
        <f aca="false">Data!C5515</f>
        <v>0.0013</v>
      </c>
      <c r="B5515" s="0" t="n">
        <f aca="false">Data!C5516</f>
        <v>0.0016</v>
      </c>
      <c r="C5515" s="0" t="n">
        <f aca="false">Summary!$B$8+(A5515-Summary!$B$8)*EXP(-Summary!$B$7*Summary!$B$3)</f>
        <v>0.0013052842830363</v>
      </c>
      <c r="D5515" s="0" t="n">
        <f aca="false">Summary!$B$9^2*(1-EXP(-2*Summary!$B$7*Summary!$B$3))/(2*Summary!$B$7)</f>
        <v>2.13796991461712E-007</v>
      </c>
      <c r="E5515" s="0" t="n">
        <f aca="false">LN(NORMDIST(B5515,C5515,SQRT(D5515),FALSE()))</f>
        <v>6.55705048205027</v>
      </c>
    </row>
    <row r="5516" customFormat="false" ht="15" hidden="false" customHeight="false" outlineLevel="0" collapsed="false">
      <c r="A5516" s="0" t="n">
        <f aca="false">Data!C5516</f>
        <v>0.0016</v>
      </c>
      <c r="B5516" s="0" t="n">
        <f aca="false">Data!C5517</f>
        <v>0.0017</v>
      </c>
      <c r="C5516" s="0" t="n">
        <f aca="false">Summary!$B$8+(A5516-Summary!$B$8)*EXP(-Summary!$B$7*Summary!$B$3)</f>
        <v>0.00160516138843302</v>
      </c>
      <c r="D5516" s="0" t="n">
        <f aca="false">Summary!$B$9^2*(1-EXP(-2*Summary!$B$7*Summary!$B$3))/(2*Summary!$B$7)</f>
        <v>2.13796991461712E-007</v>
      </c>
      <c r="E5516" s="0" t="n">
        <f aca="false">LN(NORMDIST(B5516,C5516,SQRT(D5516),FALSE()))</f>
        <v>6.73914610240754</v>
      </c>
    </row>
    <row r="5517" customFormat="false" ht="15" hidden="false" customHeight="false" outlineLevel="0" collapsed="false">
      <c r="A5517" s="0" t="n">
        <f aca="false">Data!C5517</f>
        <v>0.0017</v>
      </c>
      <c r="B5517" s="0" t="n">
        <f aca="false">Data!C5518</f>
        <v>0.0017</v>
      </c>
      <c r="C5517" s="0" t="n">
        <f aca="false">Summary!$B$8+(A5517-Summary!$B$8)*EXP(-Summary!$B$7*Summary!$B$3)</f>
        <v>0.00170512042356526</v>
      </c>
      <c r="D5517" s="0" t="n">
        <f aca="false">Summary!$B$9^2*(1-EXP(-2*Summary!$B$7*Summary!$B$3))/(2*Summary!$B$7)</f>
        <v>2.13796991461712E-007</v>
      </c>
      <c r="E5517" s="0" t="n">
        <f aca="false">LN(NORMDIST(B5517,C5517,SQRT(D5517),FALSE()))</f>
        <v>6.76011960499322</v>
      </c>
    </row>
    <row r="5518" customFormat="false" ht="15" hidden="false" customHeight="false" outlineLevel="0" collapsed="false">
      <c r="A5518" s="0" t="n">
        <f aca="false">Data!C5518</f>
        <v>0.0017</v>
      </c>
      <c r="B5518" s="0" t="n">
        <f aca="false">Data!C5519</f>
        <v>0.0017</v>
      </c>
      <c r="C5518" s="0" t="n">
        <f aca="false">Summary!$B$8+(A5518-Summary!$B$8)*EXP(-Summary!$B$7*Summary!$B$3)</f>
        <v>0.00170512042356526</v>
      </c>
      <c r="D5518" s="0" t="n">
        <f aca="false">Summary!$B$9^2*(1-EXP(-2*Summary!$B$7*Summary!$B$3))/(2*Summary!$B$7)</f>
        <v>2.13796991461712E-007</v>
      </c>
      <c r="E5518" s="0" t="n">
        <f aca="false">LN(NORMDIST(B5518,C5518,SQRT(D5518),FALSE()))</f>
        <v>6.76011960499322</v>
      </c>
    </row>
    <row r="5519" customFormat="false" ht="15" hidden="false" customHeight="false" outlineLevel="0" collapsed="false">
      <c r="A5519" s="0" t="n">
        <f aca="false">Data!C5519</f>
        <v>0.0017</v>
      </c>
      <c r="B5519" s="0" t="n">
        <f aca="false">Data!C5520</f>
        <v>0.0019</v>
      </c>
      <c r="C5519" s="0" t="n">
        <f aca="false">Summary!$B$8+(A5519-Summary!$B$8)*EXP(-Summary!$B$7*Summary!$B$3)</f>
        <v>0.00170512042356526</v>
      </c>
      <c r="D5519" s="0" t="n">
        <f aca="false">Summary!$B$9^2*(1-EXP(-2*Summary!$B$7*Summary!$B$3))/(2*Summary!$B$7)</f>
        <v>2.13796991461712E-007</v>
      </c>
      <c r="E5519" s="0" t="n">
        <f aca="false">LN(NORMDIST(B5519,C5519,SQRT(D5519),FALSE()))</f>
        <v>6.671362905672</v>
      </c>
    </row>
    <row r="5520" customFormat="false" ht="15" hidden="false" customHeight="false" outlineLevel="0" collapsed="false">
      <c r="A5520" s="0" t="n">
        <f aca="false">Data!C5520</f>
        <v>0.0019</v>
      </c>
      <c r="B5520" s="0" t="n">
        <f aca="false">Data!C5521</f>
        <v>0.0019</v>
      </c>
      <c r="C5520" s="0" t="n">
        <f aca="false">Summary!$B$8+(A5520-Summary!$B$8)*EXP(-Summary!$B$7*Summary!$B$3)</f>
        <v>0.00190503849382974</v>
      </c>
      <c r="D5520" s="0" t="n">
        <f aca="false">Summary!$B$9^2*(1-EXP(-2*Summary!$B$7*Summary!$B$3))/(2*Summary!$B$7)</f>
        <v>2.13796991461712E-007</v>
      </c>
      <c r="E5520" s="0" t="n">
        <f aca="false">LN(NORMDIST(B5520,C5520,SQRT(D5520),FALSE()))</f>
        <v>6.76012155150661</v>
      </c>
    </row>
    <row r="5521" customFormat="false" ht="15" hidden="false" customHeight="false" outlineLevel="0" collapsed="false">
      <c r="A5521" s="0" t="n">
        <f aca="false">Data!C5521</f>
        <v>0.0019</v>
      </c>
      <c r="B5521" s="0" t="n">
        <f aca="false">Data!C5522</f>
        <v>0.0019</v>
      </c>
      <c r="C5521" s="0" t="n">
        <f aca="false">Summary!$B$8+(A5521-Summary!$B$8)*EXP(-Summary!$B$7*Summary!$B$3)</f>
        <v>0.00190503849382974</v>
      </c>
      <c r="D5521" s="0" t="n">
        <f aca="false">Summary!$B$9^2*(1-EXP(-2*Summary!$B$7*Summary!$B$3))/(2*Summary!$B$7)</f>
        <v>2.13796991461712E-007</v>
      </c>
      <c r="E5521" s="0" t="n">
        <f aca="false">LN(NORMDIST(B5521,C5521,SQRT(D5521),FALSE()))</f>
        <v>6.76012155150661</v>
      </c>
    </row>
    <row r="5522" customFormat="false" ht="15" hidden="false" customHeight="false" outlineLevel="0" collapsed="false">
      <c r="A5522" s="0" t="n">
        <f aca="false">Data!C5522</f>
        <v>0.0019</v>
      </c>
      <c r="B5522" s="0" t="n">
        <f aca="false">Data!C5523</f>
        <v>0.002</v>
      </c>
      <c r="C5522" s="0" t="n">
        <f aca="false">Summary!$B$8+(A5522-Summary!$B$8)*EXP(-Summary!$B$7*Summary!$B$3)</f>
        <v>0.00190503849382974</v>
      </c>
      <c r="D5522" s="0" t="n">
        <f aca="false">Summary!$B$9^2*(1-EXP(-2*Summary!$B$7*Summary!$B$3))/(2*Summary!$B$7)</f>
        <v>2.13796991461712E-007</v>
      </c>
      <c r="E5522" s="0" t="n">
        <f aca="false">LN(NORMDIST(B5522,C5522,SQRT(D5522),FALSE()))</f>
        <v>6.73909155203709</v>
      </c>
    </row>
    <row r="5523" customFormat="false" ht="15" hidden="false" customHeight="false" outlineLevel="0" collapsed="false">
      <c r="A5523" s="0" t="n">
        <f aca="false">Data!C5523</f>
        <v>0.002</v>
      </c>
      <c r="B5523" s="0" t="n">
        <f aca="false">Data!C5524</f>
        <v>0.0019</v>
      </c>
      <c r="C5523" s="0" t="n">
        <f aca="false">Summary!$B$8+(A5523-Summary!$B$8)*EXP(-Summary!$B$7*Summary!$B$3)</f>
        <v>0.00200499752896198</v>
      </c>
      <c r="D5523" s="0" t="n">
        <f aca="false">Summary!$B$9^2*(1-EXP(-2*Summary!$B$7*Summary!$B$3))/(2*Summary!$B$7)</f>
        <v>2.13796991461712E-007</v>
      </c>
      <c r="E5523" s="0" t="n">
        <f aca="false">LN(NORMDIST(B5523,C5523,SQRT(D5523),FALSE()))</f>
        <v>6.73439833016274</v>
      </c>
    </row>
    <row r="5524" customFormat="false" ht="15" hidden="false" customHeight="false" outlineLevel="0" collapsed="false">
      <c r="A5524" s="0" t="n">
        <f aca="false">Data!C5524</f>
        <v>0.0019</v>
      </c>
      <c r="B5524" s="0" t="n">
        <f aca="false">Data!C5525</f>
        <v>0.0022</v>
      </c>
      <c r="C5524" s="0" t="n">
        <f aca="false">Summary!$B$8+(A5524-Summary!$B$8)*EXP(-Summary!$B$7*Summary!$B$3)</f>
        <v>0.00190503849382974</v>
      </c>
      <c r="D5524" s="0" t="n">
        <f aca="false">Summary!$B$9^2*(1-EXP(-2*Summary!$B$7*Summary!$B$3))/(2*Summary!$B$7)</f>
        <v>2.13796991461712E-007</v>
      </c>
      <c r="E5524" s="0" t="n">
        <f aca="false">LN(NORMDIST(B5524,C5524,SQRT(D5524),FALSE()))</f>
        <v>6.55671152429457</v>
      </c>
    </row>
    <row r="5525" customFormat="false" ht="15" hidden="false" customHeight="false" outlineLevel="0" collapsed="false">
      <c r="A5525" s="0" t="n">
        <f aca="false">Data!C5525</f>
        <v>0.0022</v>
      </c>
      <c r="B5525" s="0" t="n">
        <f aca="false">Data!C5526</f>
        <v>0.0019</v>
      </c>
      <c r="C5525" s="0" t="n">
        <f aca="false">Summary!$B$8+(A5525-Summary!$B$8)*EXP(-Summary!$B$7*Summary!$B$3)</f>
        <v>0.00220491559922646</v>
      </c>
      <c r="D5525" s="0" t="n">
        <f aca="false">Summary!$B$9^2*(1-EXP(-2*Summary!$B$7*Summary!$B$3))/(2*Summary!$B$7)</f>
        <v>2.13796991461712E-007</v>
      </c>
      <c r="E5525" s="0" t="n">
        <f aca="false">LN(NORMDIST(B5525,C5525,SQRT(D5525),FALSE()))</f>
        <v>6.54274679895262</v>
      </c>
    </row>
    <row r="5526" customFormat="false" ht="15" hidden="false" customHeight="false" outlineLevel="0" collapsed="false">
      <c r="A5526" s="0" t="n">
        <f aca="false">Data!C5526</f>
        <v>0.0019</v>
      </c>
      <c r="B5526" s="0" t="n">
        <f aca="false">Data!C5527</f>
        <v>0.0019</v>
      </c>
      <c r="C5526" s="0" t="n">
        <f aca="false">Summary!$B$8+(A5526-Summary!$B$8)*EXP(-Summary!$B$7*Summary!$B$3)</f>
        <v>0.00190503849382974</v>
      </c>
      <c r="D5526" s="0" t="n">
        <f aca="false">Summary!$B$9^2*(1-EXP(-2*Summary!$B$7*Summary!$B$3))/(2*Summary!$B$7)</f>
        <v>2.13796991461712E-007</v>
      </c>
      <c r="E5526" s="0" t="n">
        <f aca="false">LN(NORMDIST(B5526,C5526,SQRT(D5526),FALSE()))</f>
        <v>6.76012155150661</v>
      </c>
    </row>
    <row r="5527" customFormat="false" ht="15" hidden="false" customHeight="false" outlineLevel="0" collapsed="false">
      <c r="A5527" s="0" t="n">
        <f aca="false">Data!C5527</f>
        <v>0.0019</v>
      </c>
      <c r="B5527" s="0" t="n">
        <f aca="false">Data!C5528</f>
        <v>0.002</v>
      </c>
      <c r="C5527" s="0" t="n">
        <f aca="false">Summary!$B$8+(A5527-Summary!$B$8)*EXP(-Summary!$B$7*Summary!$B$3)</f>
        <v>0.00190503849382974</v>
      </c>
      <c r="D5527" s="0" t="n">
        <f aca="false">Summary!$B$9^2*(1-EXP(-2*Summary!$B$7*Summary!$B$3))/(2*Summary!$B$7)</f>
        <v>2.13796991461712E-007</v>
      </c>
      <c r="E5527" s="0" t="n">
        <f aca="false">LN(NORMDIST(B5527,C5527,SQRT(D5527),FALSE()))</f>
        <v>6.73909155203709</v>
      </c>
    </row>
    <row r="5528" customFormat="false" ht="15" hidden="false" customHeight="false" outlineLevel="0" collapsed="false">
      <c r="A5528" s="0" t="n">
        <f aca="false">Data!C5528</f>
        <v>0.002</v>
      </c>
      <c r="B5528" s="0" t="n">
        <f aca="false">Data!C5529</f>
        <v>0.0023</v>
      </c>
      <c r="C5528" s="0" t="n">
        <f aca="false">Summary!$B$8+(A5528-Summary!$B$8)*EXP(-Summary!$B$7*Summary!$B$3)</f>
        <v>0.00200499752896198</v>
      </c>
      <c r="D5528" s="0" t="n">
        <f aca="false">Summary!$B$9^2*(1-EXP(-2*Summary!$B$7*Summary!$B$3))/(2*Summary!$B$7)</f>
        <v>2.13796991461712E-007</v>
      </c>
      <c r="E5528" s="0" t="n">
        <f aca="false">LN(NORMDIST(B5528,C5528,SQRT(D5528),FALSE()))</f>
        <v>6.55665500386334</v>
      </c>
    </row>
    <row r="5529" customFormat="false" ht="15" hidden="false" customHeight="false" outlineLevel="0" collapsed="false">
      <c r="A5529" s="0" t="n">
        <f aca="false">Data!C5529</f>
        <v>0.0023</v>
      </c>
      <c r="B5529" s="0" t="n">
        <f aca="false">Data!C5530</f>
        <v>0.0027</v>
      </c>
      <c r="C5529" s="0" t="n">
        <f aca="false">Summary!$B$8+(A5529-Summary!$B$8)*EXP(-Summary!$B$7*Summary!$B$3)</f>
        <v>0.0023048746343587</v>
      </c>
      <c r="D5529" s="0" t="n">
        <f aca="false">Summary!$B$9^2*(1-EXP(-2*Summary!$B$7*Summary!$B$3))/(2*Summary!$B$7)</f>
        <v>2.13796991461712E-007</v>
      </c>
      <c r="E5529" s="0" t="n">
        <f aca="false">LN(NORMDIST(B5529,C5529,SQRT(D5529),FALSE()))</f>
        <v>6.39505872464954</v>
      </c>
    </row>
    <row r="5530" customFormat="false" ht="15" hidden="false" customHeight="false" outlineLevel="0" collapsed="false">
      <c r="A5530" s="0" t="n">
        <f aca="false">Data!C5530</f>
        <v>0.0027</v>
      </c>
      <c r="B5530" s="0" t="n">
        <f aca="false">Data!C5531</f>
        <v>0.0025</v>
      </c>
      <c r="C5530" s="0" t="n">
        <f aca="false">Summary!$B$8+(A5530-Summary!$B$8)*EXP(-Summary!$B$7*Summary!$B$3)</f>
        <v>0.00270471077488766</v>
      </c>
      <c r="D5530" s="0" t="n">
        <f aca="false">Summary!$B$9^2*(1-EXP(-2*Summary!$B$7*Summary!$B$3))/(2*Summary!$B$7)</f>
        <v>2.13796991461712E-007</v>
      </c>
      <c r="E5530" s="0" t="n">
        <f aca="false">LN(NORMDIST(B5530,C5530,SQRT(D5530),FALSE()))</f>
        <v>6.66217556393987</v>
      </c>
    </row>
    <row r="5531" customFormat="false" ht="15" hidden="false" customHeight="false" outlineLevel="0" collapsed="false">
      <c r="A5531" s="0" t="n">
        <f aca="false">Data!C5531</f>
        <v>0.0025</v>
      </c>
      <c r="B5531" s="0" t="n">
        <f aca="false">Data!C5532</f>
        <v>0.0026</v>
      </c>
      <c r="C5531" s="0" t="n">
        <f aca="false">Summary!$B$8+(A5531-Summary!$B$8)*EXP(-Summary!$B$7*Summary!$B$3)</f>
        <v>0.00250479270462317</v>
      </c>
      <c r="D5531" s="0" t="n">
        <f aca="false">Summary!$B$9^2*(1-EXP(-2*Summary!$B$7*Summary!$B$3))/(2*Summary!$B$7)</f>
        <v>2.13796991461712E-007</v>
      </c>
      <c r="E5531" s="0" t="n">
        <f aca="false">LN(NORMDIST(B5531,C5531,SQRT(D5531),FALSE()))</f>
        <v>6.73898223936967</v>
      </c>
    </row>
    <row r="5532" customFormat="false" ht="15" hidden="false" customHeight="false" outlineLevel="0" collapsed="false">
      <c r="A5532" s="0" t="n">
        <f aca="false">Data!C5532</f>
        <v>0.0026</v>
      </c>
      <c r="B5532" s="0" t="n">
        <f aca="false">Data!C5533</f>
        <v>0.004</v>
      </c>
      <c r="C5532" s="0" t="n">
        <f aca="false">Summary!$B$8+(A5532-Summary!$B$8)*EXP(-Summary!$B$7*Summary!$B$3)</f>
        <v>0.00260475173975541</v>
      </c>
      <c r="D5532" s="0" t="n">
        <f aca="false">Summary!$B$9^2*(1-EXP(-2*Summary!$B$7*Summary!$B$3))/(2*Summary!$B$7)</f>
        <v>2.13796991461712E-007</v>
      </c>
      <c r="E5532" s="0" t="n">
        <f aca="false">LN(NORMDIST(B5532,C5532,SQRT(D5532),FALSE()))</f>
        <v>2.20745617491245</v>
      </c>
    </row>
    <row r="5533" customFormat="false" ht="15" hidden="false" customHeight="false" outlineLevel="0" collapsed="false">
      <c r="A5533" s="0" t="n">
        <f aca="false">Data!C5533</f>
        <v>0.004</v>
      </c>
      <c r="B5533" s="0" t="n">
        <f aca="false">Data!C5534</f>
        <v>0.0036</v>
      </c>
      <c r="C5533" s="0" t="n">
        <f aca="false">Summary!$B$8+(A5533-Summary!$B$8)*EXP(-Summary!$B$7*Summary!$B$3)</f>
        <v>0.00400417823160677</v>
      </c>
      <c r="D5533" s="0" t="n">
        <f aca="false">Summary!$B$9^2*(1-EXP(-2*Summary!$B$7*Summary!$B$3))/(2*Summary!$B$7)</f>
        <v>2.13796991461712E-007</v>
      </c>
      <c r="E5533" s="0" t="n">
        <f aca="false">LN(NORMDIST(B5533,C5533,SQRT(D5533),FALSE()))</f>
        <v>6.37813615646434</v>
      </c>
    </row>
    <row r="5534" customFormat="false" ht="15" hidden="false" customHeight="false" outlineLevel="0" collapsed="false">
      <c r="A5534" s="0" t="n">
        <f aca="false">Data!C5534</f>
        <v>0.0036</v>
      </c>
      <c r="B5534" s="0" t="n">
        <f aca="false">Data!C5535</f>
        <v>0.0043</v>
      </c>
      <c r="C5534" s="0" t="n">
        <f aca="false">Summary!$B$8+(A5534-Summary!$B$8)*EXP(-Summary!$B$7*Summary!$B$3)</f>
        <v>0.00360434209107781</v>
      </c>
      <c r="D5534" s="0" t="n">
        <f aca="false">Summary!$B$9^2*(1-EXP(-2*Summary!$B$7*Summary!$B$3))/(2*Summary!$B$7)</f>
        <v>2.13796991461712E-007</v>
      </c>
      <c r="E5534" s="0" t="n">
        <f aca="false">LN(NORMDIST(B5534,C5534,SQRT(D5534),FALSE()))</f>
        <v>5.62840651539353</v>
      </c>
    </row>
    <row r="5535" customFormat="false" ht="15" hidden="false" customHeight="false" outlineLevel="0" collapsed="false">
      <c r="A5535" s="0" t="n">
        <f aca="false">Data!C5535</f>
        <v>0.0043</v>
      </c>
      <c r="B5535" s="0" t="n">
        <f aca="false">Data!C5536</f>
        <v>0.004</v>
      </c>
      <c r="C5535" s="0" t="n">
        <f aca="false">Summary!$B$8+(A5535-Summary!$B$8)*EXP(-Summary!$B$7*Summary!$B$3)</f>
        <v>0.00430405533700349</v>
      </c>
      <c r="D5535" s="0" t="n">
        <f aca="false">Summary!$B$9^2*(1-EXP(-2*Summary!$B$7*Summary!$B$3))/(2*Summary!$B$7)</f>
        <v>2.13796991461712E-007</v>
      </c>
      <c r="E5535" s="0" t="n">
        <f aca="false">LN(NORMDIST(B5535,C5535,SQRT(D5535),FALSE()))</f>
        <v>6.54397196748222</v>
      </c>
    </row>
    <row r="5536" customFormat="false" ht="15" hidden="false" customHeight="false" outlineLevel="0" collapsed="false">
      <c r="A5536" s="0" t="n">
        <f aca="false">Data!C5536</f>
        <v>0.004</v>
      </c>
      <c r="B5536" s="0" t="n">
        <f aca="false">Data!C5537</f>
        <v>0.0038</v>
      </c>
      <c r="C5536" s="0" t="n">
        <f aca="false">Summary!$B$8+(A5536-Summary!$B$8)*EXP(-Summary!$B$7*Summary!$B$3)</f>
        <v>0.00400417823160677</v>
      </c>
      <c r="D5536" s="0" t="n">
        <f aca="false">Summary!$B$9^2*(1-EXP(-2*Summary!$B$7*Summary!$B$3))/(2*Summary!$B$7)</f>
        <v>2.13796991461712E-007</v>
      </c>
      <c r="E5536" s="0" t="n">
        <f aca="false">LN(NORMDIST(B5536,C5536,SQRT(D5536),FALSE()))</f>
        <v>6.66268481126732</v>
      </c>
    </row>
    <row r="5537" customFormat="false" ht="15" hidden="false" customHeight="false" outlineLevel="0" collapsed="false">
      <c r="A5537" s="0" t="n">
        <f aca="false">Data!C5537</f>
        <v>0.0038</v>
      </c>
      <c r="B5537" s="0" t="n">
        <f aca="false">Data!C5538</f>
        <v>0.0036</v>
      </c>
      <c r="C5537" s="0" t="n">
        <f aca="false">Summary!$B$8+(A5537-Summary!$B$8)*EXP(-Summary!$B$7*Summary!$B$3)</f>
        <v>0.00380426016134229</v>
      </c>
      <c r="D5537" s="0" t="n">
        <f aca="false">Summary!$B$9^2*(1-EXP(-2*Summary!$B$7*Summary!$B$3))/(2*Summary!$B$7)</f>
        <v>2.13796991461712E-007</v>
      </c>
      <c r="E5537" s="0" t="n">
        <f aca="false">LN(NORMDIST(B5537,C5537,SQRT(D5537),FALSE()))</f>
        <v>6.66260655186506</v>
      </c>
    </row>
    <row r="5538" customFormat="false" ht="15" hidden="false" customHeight="false" outlineLevel="0" collapsed="false">
      <c r="A5538" s="0" t="n">
        <f aca="false">Data!C5538</f>
        <v>0.0036</v>
      </c>
      <c r="B5538" s="0" t="n">
        <f aca="false">Data!C5539</f>
        <v>0.0035</v>
      </c>
      <c r="C5538" s="0" t="n">
        <f aca="false">Summary!$B$8+(A5538-Summary!$B$8)*EXP(-Summary!$B$7*Summary!$B$3)</f>
        <v>0.00360434209107781</v>
      </c>
      <c r="D5538" s="0" t="n">
        <f aca="false">Summary!$B$9^2*(1-EXP(-2*Summary!$B$7*Summary!$B$3))/(2*Summary!$B$7)</f>
        <v>2.13796991461712E-007</v>
      </c>
      <c r="E5538" s="0" t="n">
        <f aca="false">LN(NORMDIST(B5538,C5538,SQRT(D5538),FALSE()))</f>
        <v>6.73471921661837</v>
      </c>
    </row>
    <row r="5539" customFormat="false" ht="15" hidden="false" customHeight="false" outlineLevel="0" collapsed="false">
      <c r="A5539" s="0" t="n">
        <f aca="false">Data!C5539</f>
        <v>0.0035</v>
      </c>
      <c r="B5539" s="0" t="n">
        <f aca="false">Data!C5540</f>
        <v>0.0037</v>
      </c>
      <c r="C5539" s="0" t="n">
        <f aca="false">Summary!$B$8+(A5539-Summary!$B$8)*EXP(-Summary!$B$7*Summary!$B$3)</f>
        <v>0.00350438305594557</v>
      </c>
      <c r="D5539" s="0" t="n">
        <f aca="false">Summary!$B$9^2*(1-EXP(-2*Summary!$B$7*Summary!$B$3))/(2*Summary!$B$7)</f>
        <v>2.13796991461712E-007</v>
      </c>
      <c r="E5539" s="0" t="n">
        <f aca="false">LN(NORMDIST(B5539,C5539,SQRT(D5539),FALSE()))</f>
        <v>6.67068951104694</v>
      </c>
    </row>
    <row r="5540" customFormat="false" ht="15" hidden="false" customHeight="false" outlineLevel="0" collapsed="false">
      <c r="A5540" s="0" t="n">
        <f aca="false">Data!C5540</f>
        <v>0.0037</v>
      </c>
      <c r="B5540" s="0" t="n">
        <f aca="false">Data!C5541</f>
        <v>0.0034</v>
      </c>
      <c r="C5540" s="0" t="n">
        <f aca="false">Summary!$B$8+(A5540-Summary!$B$8)*EXP(-Summary!$B$7*Summary!$B$3)</f>
        <v>0.00370430112621005</v>
      </c>
      <c r="D5540" s="0" t="n">
        <f aca="false">Summary!$B$9^2*(1-EXP(-2*Summary!$B$7*Summary!$B$3))/(2*Summary!$B$7)</f>
        <v>2.13796991461712E-007</v>
      </c>
      <c r="E5540" s="0" t="n">
        <f aca="false">LN(NORMDIST(B5540,C5540,SQRT(D5540),FALSE()))</f>
        <v>6.54362227254176</v>
      </c>
    </row>
    <row r="5541" customFormat="false" ht="15" hidden="false" customHeight="false" outlineLevel="0" collapsed="false">
      <c r="A5541" s="0" t="n">
        <f aca="false">Data!C5541</f>
        <v>0.0034</v>
      </c>
      <c r="B5541" s="0" t="n">
        <f aca="false">Data!C5542</f>
        <v>0.0032</v>
      </c>
      <c r="C5541" s="0" t="n">
        <f aca="false">Summary!$B$8+(A5541-Summary!$B$8)*EXP(-Summary!$B$7*Summary!$B$3)</f>
        <v>0.00340442402081333</v>
      </c>
      <c r="D5541" s="0" t="n">
        <f aca="false">Summary!$B$9^2*(1-EXP(-2*Summary!$B$7*Summary!$B$3))/(2*Summary!$B$7)</f>
        <v>2.13796991461712E-007</v>
      </c>
      <c r="E5541" s="0" t="n">
        <f aca="false">LN(NORMDIST(B5541,C5541,SQRT(D5541),FALSE()))</f>
        <v>6.662449938871</v>
      </c>
    </row>
    <row r="5542" customFormat="false" ht="15" hidden="false" customHeight="false" outlineLevel="0" collapsed="false">
      <c r="A5542" s="0" t="n">
        <f aca="false">Data!C5542</f>
        <v>0.0032</v>
      </c>
      <c r="B5542" s="0" t="n">
        <f aca="false">Data!C5543</f>
        <v>0.0033</v>
      </c>
      <c r="C5542" s="0" t="n">
        <f aca="false">Summary!$B$8+(A5542-Summary!$B$8)*EXP(-Summary!$B$7*Summary!$B$3)</f>
        <v>0.00320450595054885</v>
      </c>
      <c r="D5542" s="0" t="n">
        <f aca="false">Summary!$B$9^2*(1-EXP(-2*Summary!$B$7*Summary!$B$3))/(2*Summary!$B$7)</f>
        <v>2.13796991461712E-007</v>
      </c>
      <c r="E5542" s="0" t="n">
        <f aca="false">LN(NORMDIST(B5542,C5542,SQRT(D5542),FALSE()))</f>
        <v>6.73885435078893</v>
      </c>
    </row>
    <row r="5543" customFormat="false" ht="15" hidden="false" customHeight="false" outlineLevel="0" collapsed="false">
      <c r="A5543" s="0" t="n">
        <f aca="false">Data!C5543</f>
        <v>0.0033</v>
      </c>
      <c r="B5543" s="0" t="n">
        <f aca="false">Data!C5544</f>
        <v>0.0035</v>
      </c>
      <c r="C5543" s="0" t="n">
        <f aca="false">Summary!$B$8+(A5543-Summary!$B$8)*EXP(-Summary!$B$7*Summary!$B$3)</f>
        <v>0.00330446498568109</v>
      </c>
      <c r="D5543" s="0" t="n">
        <f aca="false">Summary!$B$9^2*(1-EXP(-2*Summary!$B$7*Summary!$B$3))/(2*Summary!$B$7)</f>
        <v>2.13796991461712E-007</v>
      </c>
      <c r="E5543" s="0" t="n">
        <f aca="false">LN(NORMDIST(B5543,C5543,SQRT(D5543),FALSE()))</f>
        <v>6.67076445825803</v>
      </c>
    </row>
    <row r="5544" customFormat="false" ht="15" hidden="false" customHeight="false" outlineLevel="0" collapsed="false">
      <c r="A5544" s="0" t="n">
        <f aca="false">Data!C5544</f>
        <v>0.0035</v>
      </c>
      <c r="B5544" s="0" t="n">
        <f aca="false">Data!C5545</f>
        <v>0.0032</v>
      </c>
      <c r="C5544" s="0" t="n">
        <f aca="false">Summary!$B$8+(A5544-Summary!$B$8)*EXP(-Summary!$B$7*Summary!$B$3)</f>
        <v>0.00350438305594557</v>
      </c>
      <c r="D5544" s="0" t="n">
        <f aca="false">Summary!$B$9^2*(1-EXP(-2*Summary!$B$7*Summary!$B$3))/(2*Summary!$B$7)</f>
        <v>2.13796991461712E-007</v>
      </c>
      <c r="E5544" s="0" t="n">
        <f aca="false">LN(NORMDIST(B5544,C5544,SQRT(D5544),FALSE()))</f>
        <v>6.54350564476856</v>
      </c>
    </row>
    <row r="5545" customFormat="false" ht="15" hidden="false" customHeight="false" outlineLevel="0" collapsed="false">
      <c r="A5545" s="0" t="n">
        <f aca="false">Data!C5545</f>
        <v>0.0032</v>
      </c>
      <c r="B5545" s="0" t="n">
        <f aca="false">Data!C5546</f>
        <v>0.0034</v>
      </c>
      <c r="C5545" s="0" t="n">
        <f aca="false">Summary!$B$8+(A5545-Summary!$B$8)*EXP(-Summary!$B$7*Summary!$B$3)</f>
        <v>0.00320450595054885</v>
      </c>
      <c r="D5545" s="0" t="n">
        <f aca="false">Summary!$B$9^2*(1-EXP(-2*Summary!$B$7*Summary!$B$3))/(2*Summary!$B$7)</f>
        <v>2.13796991461712E-007</v>
      </c>
      <c r="E5545" s="0" t="n">
        <f aca="false">LN(NORMDIST(B5545,C5545,SQRT(D5545),FALSE()))</f>
        <v>6.67080192008987</v>
      </c>
    </row>
    <row r="5546" customFormat="false" ht="15" hidden="false" customHeight="false" outlineLevel="0" collapsed="false">
      <c r="A5546" s="0" t="n">
        <f aca="false">Data!C5546</f>
        <v>0.0034</v>
      </c>
      <c r="B5546" s="0" t="n">
        <f aca="false">Data!C5547</f>
        <v>0.0038</v>
      </c>
      <c r="C5546" s="0" t="n">
        <f aca="false">Summary!$B$8+(A5546-Summary!$B$8)*EXP(-Summary!$B$7*Summary!$B$3)</f>
        <v>0.00340442402081333</v>
      </c>
      <c r="D5546" s="0" t="n">
        <f aca="false">Summary!$B$9^2*(1-EXP(-2*Summary!$B$7*Summary!$B$3))/(2*Summary!$B$7)</f>
        <v>2.13796991461712E-007</v>
      </c>
      <c r="E5546" s="0" t="n">
        <f aca="false">LN(NORMDIST(B5546,C5546,SQRT(D5546),FALSE()))</f>
        <v>6.39422545582316</v>
      </c>
    </row>
    <row r="5547" customFormat="false" ht="15" hidden="false" customHeight="false" outlineLevel="0" collapsed="false">
      <c r="A5547" s="0" t="n">
        <f aca="false">Data!C5547</f>
        <v>0.0038</v>
      </c>
      <c r="B5547" s="0" t="n">
        <f aca="false">Data!C5548</f>
        <v>0.0034</v>
      </c>
      <c r="C5547" s="0" t="n">
        <f aca="false">Summary!$B$8+(A5547-Summary!$B$8)*EXP(-Summary!$B$7*Summary!$B$3)</f>
        <v>0.00380426016134229</v>
      </c>
      <c r="D5547" s="0" t="n">
        <f aca="false">Summary!$B$9^2*(1-EXP(-2*Summary!$B$7*Summary!$B$3))/(2*Summary!$B$7)</f>
        <v>2.13796991461712E-007</v>
      </c>
      <c r="E5547" s="0" t="n">
        <f aca="false">LN(NORMDIST(B5547,C5547,SQRT(D5547),FALSE()))</f>
        <v>6.37798125450977</v>
      </c>
    </row>
    <row r="5548" customFormat="false" ht="15" hidden="false" customHeight="false" outlineLevel="0" collapsed="false">
      <c r="A5548" s="0" t="n">
        <f aca="false">Data!C5548</f>
        <v>0.0034</v>
      </c>
      <c r="B5548" s="0" t="n">
        <f aca="false">Data!C5549</f>
        <v>0.0038</v>
      </c>
      <c r="C5548" s="0" t="n">
        <f aca="false">Summary!$B$8+(A5548-Summary!$B$8)*EXP(-Summary!$B$7*Summary!$B$3)</f>
        <v>0.00340442402081333</v>
      </c>
      <c r="D5548" s="0" t="n">
        <f aca="false">Summary!$B$9^2*(1-EXP(-2*Summary!$B$7*Summary!$B$3))/(2*Summary!$B$7)</f>
        <v>2.13796991461712E-007</v>
      </c>
      <c r="E5548" s="0" t="n">
        <f aca="false">LN(NORMDIST(B5548,C5548,SQRT(D5548),FALSE()))</f>
        <v>6.39422545582316</v>
      </c>
    </row>
    <row r="5549" customFormat="false" ht="15" hidden="false" customHeight="false" outlineLevel="0" collapsed="false">
      <c r="A5549" s="0" t="n">
        <f aca="false">Data!C5549</f>
        <v>0.0038</v>
      </c>
      <c r="B5549" s="0" t="n">
        <f aca="false">Data!C5550</f>
        <v>0.0036</v>
      </c>
      <c r="C5549" s="0" t="n">
        <f aca="false">Summary!$B$8+(A5549-Summary!$B$8)*EXP(-Summary!$B$7*Summary!$B$3)</f>
        <v>0.00380426016134229</v>
      </c>
      <c r="D5549" s="0" t="n">
        <f aca="false">Summary!$B$9^2*(1-EXP(-2*Summary!$B$7*Summary!$B$3))/(2*Summary!$B$7)</f>
        <v>2.13796991461712E-007</v>
      </c>
      <c r="E5549" s="0" t="n">
        <f aca="false">LN(NORMDIST(B5549,C5549,SQRT(D5549),FALSE()))</f>
        <v>6.66260655186506</v>
      </c>
    </row>
    <row r="5550" customFormat="false" ht="15" hidden="false" customHeight="false" outlineLevel="0" collapsed="false">
      <c r="A5550" s="0" t="n">
        <f aca="false">Data!C5550</f>
        <v>0.0036</v>
      </c>
      <c r="B5550" s="0" t="n">
        <f aca="false">Data!C5551</f>
        <v>0.0038</v>
      </c>
      <c r="C5550" s="0" t="n">
        <f aca="false">Summary!$B$8+(A5550-Summary!$B$8)*EXP(-Summary!$B$7*Summary!$B$3)</f>
        <v>0.00360434209107781</v>
      </c>
      <c r="D5550" s="0" t="n">
        <f aca="false">Summary!$B$9^2*(1-EXP(-2*Summary!$B$7*Summary!$B$3))/(2*Summary!$B$7)</f>
        <v>2.13796991461712E-007</v>
      </c>
      <c r="E5550" s="0" t="n">
        <f aca="false">LN(NORMDIST(B5550,C5550,SQRT(D5550),FALSE()))</f>
        <v>6.6706520256677</v>
      </c>
    </row>
    <row r="5551" customFormat="false" ht="15" hidden="false" customHeight="false" outlineLevel="0" collapsed="false">
      <c r="A5551" s="0" t="n">
        <f aca="false">Data!C5551</f>
        <v>0.0038</v>
      </c>
      <c r="B5551" s="0" t="n">
        <f aca="false">Data!C5552</f>
        <v>0.0039</v>
      </c>
      <c r="C5551" s="0" t="n">
        <f aca="false">Summary!$B$8+(A5551-Summary!$B$8)*EXP(-Summary!$B$7*Summary!$B$3)</f>
        <v>0.00380426016134229</v>
      </c>
      <c r="D5551" s="0" t="n">
        <f aca="false">Summary!$B$9^2*(1-EXP(-2*Summary!$B$7*Summary!$B$3))/(2*Summary!$B$7)</f>
        <v>2.13796991461712E-007</v>
      </c>
      <c r="E5551" s="0" t="n">
        <f aca="false">LN(NORMDIST(B5551,C5551,SQRT(D5551),FALSE()))</f>
        <v>6.73874442588937</v>
      </c>
    </row>
    <row r="5552" customFormat="false" ht="15" hidden="false" customHeight="false" outlineLevel="0" collapsed="false">
      <c r="A5552" s="0" t="n">
        <f aca="false">Data!C5552</f>
        <v>0.0039</v>
      </c>
      <c r="B5552" s="0" t="n">
        <f aca="false">Data!C5553</f>
        <v>0.004</v>
      </c>
      <c r="C5552" s="0" t="n">
        <f aca="false">Summary!$B$8+(A5552-Summary!$B$8)*EXP(-Summary!$B$7*Summary!$B$3)</f>
        <v>0.00390421919647453</v>
      </c>
      <c r="D5552" s="0" t="n">
        <f aca="false">Summary!$B$9^2*(1-EXP(-2*Summary!$B$7*Summary!$B$3))/(2*Summary!$B$7)</f>
        <v>2.13796991461712E-007</v>
      </c>
      <c r="E5552" s="0" t="n">
        <f aca="false">LN(NORMDIST(B5552,C5552,SQRT(D5552),FALSE()))</f>
        <v>6.73872607760082</v>
      </c>
    </row>
    <row r="5553" customFormat="false" ht="15" hidden="false" customHeight="false" outlineLevel="0" collapsed="false">
      <c r="A5553" s="0" t="n">
        <f aca="false">Data!C5553</f>
        <v>0.004</v>
      </c>
      <c r="B5553" s="0" t="n">
        <f aca="false">Data!C5554</f>
        <v>0.0045</v>
      </c>
      <c r="C5553" s="0" t="n">
        <f aca="false">Summary!$B$8+(A5553-Summary!$B$8)*EXP(-Summary!$B$7*Summary!$B$3)</f>
        <v>0.00400417823160677</v>
      </c>
      <c r="D5553" s="0" t="n">
        <f aca="false">Summary!$B$9^2*(1-EXP(-2*Summary!$B$7*Summary!$B$3))/(2*Summary!$B$7)</f>
        <v>2.13796991461712E-007</v>
      </c>
      <c r="E5553" s="0" t="n">
        <f aca="false">LN(NORMDIST(B5553,C5553,SQRT(D5553),FALSE()))</f>
        <v>6.18524480064144</v>
      </c>
    </row>
    <row r="5554" customFormat="false" ht="15" hidden="false" customHeight="false" outlineLevel="0" collapsed="false">
      <c r="A5554" s="0" t="n">
        <f aca="false">Data!C5554</f>
        <v>0.0045</v>
      </c>
      <c r="B5554" s="0" t="n">
        <f aca="false">Data!C5555</f>
        <v>0.0046</v>
      </c>
      <c r="C5554" s="0" t="n">
        <f aca="false">Summary!$B$8+(A5554-Summary!$B$8)*EXP(-Summary!$B$7*Summary!$B$3)</f>
        <v>0.00450397340726797</v>
      </c>
      <c r="D5554" s="0" t="n">
        <f aca="false">Summary!$B$9^2*(1-EXP(-2*Summary!$B$7*Summary!$B$3))/(2*Summary!$B$7)</f>
        <v>2.13796991461712E-007</v>
      </c>
      <c r="E5554" s="0" t="n">
        <f aca="false">LN(NORMDIST(B5554,C5554,SQRT(D5554),FALSE()))</f>
        <v>6.7386158230378</v>
      </c>
    </row>
    <row r="5555" customFormat="false" ht="15" hidden="false" customHeight="false" outlineLevel="0" collapsed="false">
      <c r="A5555" s="0" t="n">
        <f aca="false">Data!C5555</f>
        <v>0.0046</v>
      </c>
      <c r="B5555" s="0" t="n">
        <f aca="false">Data!C5556</f>
        <v>0.0044</v>
      </c>
      <c r="C5555" s="0" t="n">
        <f aca="false">Summary!$B$8+(A5555-Summary!$B$8)*EXP(-Summary!$B$7*Summary!$B$3)</f>
        <v>0.00460393244240021</v>
      </c>
      <c r="D5555" s="0" t="n">
        <f aca="false">Summary!$B$9^2*(1-EXP(-2*Summary!$B$7*Summary!$B$3))/(2*Summary!$B$7)</f>
        <v>2.13796991461712E-007</v>
      </c>
      <c r="E5555" s="0" t="n">
        <f aca="false">LN(NORMDIST(B5555,C5555,SQRT(D5555),FALSE()))</f>
        <v>6.66291940109496</v>
      </c>
    </row>
    <row r="5556" customFormat="false" ht="15" hidden="false" customHeight="false" outlineLevel="0" collapsed="false">
      <c r="A5556" s="0" t="n">
        <f aca="false">Data!C5556</f>
        <v>0.0044</v>
      </c>
      <c r="B5556" s="0" t="n">
        <f aca="false">Data!C5557</f>
        <v>0.004</v>
      </c>
      <c r="C5556" s="0" t="n">
        <f aca="false">Summary!$B$8+(A5556-Summary!$B$8)*EXP(-Summary!$B$7*Summary!$B$3)</f>
        <v>0.00440401437213573</v>
      </c>
      <c r="D5556" s="0" t="n">
        <f aca="false">Summary!$B$9^2*(1-EXP(-2*Summary!$B$7*Summary!$B$3))/(2*Summary!$B$7)</f>
        <v>2.13796991461712E-007</v>
      </c>
      <c r="E5556" s="0" t="n">
        <f aca="false">LN(NORMDIST(B5556,C5556,SQRT(D5556),FALSE()))</f>
        <v>6.37844586618393</v>
      </c>
    </row>
    <row r="5557" customFormat="false" ht="15" hidden="false" customHeight="false" outlineLevel="0" collapsed="false">
      <c r="A5557" s="0" t="n">
        <f aca="false">Data!C5557</f>
        <v>0.004</v>
      </c>
      <c r="B5557" s="0" t="n">
        <f aca="false">Data!C5558</f>
        <v>0.0042</v>
      </c>
      <c r="C5557" s="0" t="n">
        <f aca="false">Summary!$B$8+(A5557-Summary!$B$8)*EXP(-Summary!$B$7*Summary!$B$3)</f>
        <v>0.00400417823160677</v>
      </c>
      <c r="D5557" s="0" t="n">
        <f aca="false">Summary!$B$9^2*(1-EXP(-2*Summary!$B$7*Summary!$B$3))/(2*Summary!$B$7)</f>
        <v>2.13796991461712E-007</v>
      </c>
      <c r="E5557" s="0" t="n">
        <f aca="false">LN(NORMDIST(B5557,C5557,SQRT(D5557),FALSE()))</f>
        <v>6.67050200565944</v>
      </c>
    </row>
    <row r="5558" customFormat="false" ht="15" hidden="false" customHeight="false" outlineLevel="0" collapsed="false">
      <c r="A5558" s="0" t="n">
        <f aca="false">Data!C5558</f>
        <v>0.0042</v>
      </c>
      <c r="B5558" s="0" t="n">
        <f aca="false">Data!C5559</f>
        <v>0.0054</v>
      </c>
      <c r="C5558" s="0" t="n">
        <f aca="false">Summary!$B$8+(A5558-Summary!$B$8)*EXP(-Summary!$B$7*Summary!$B$3)</f>
        <v>0.00420409630187125</v>
      </c>
      <c r="D5558" s="0" t="n">
        <f aca="false">Summary!$B$9^2*(1-EXP(-2*Summary!$B$7*Summary!$B$3))/(2*Summary!$B$7)</f>
        <v>2.13796991461712E-007</v>
      </c>
      <c r="E5558" s="0" t="n">
        <f aca="false">LN(NORMDIST(B5558,C5558,SQRT(D5558),FALSE()))</f>
        <v>3.41545271636523</v>
      </c>
    </row>
    <row r="5559" customFormat="false" ht="15" hidden="false" customHeight="false" outlineLevel="0" collapsed="false">
      <c r="A5559" s="0" t="n">
        <f aca="false">Data!C5559</f>
        <v>0.0054</v>
      </c>
      <c r="B5559" s="0" t="n">
        <f aca="false">Data!C5560</f>
        <v>0.0051</v>
      </c>
      <c r="C5559" s="0" t="n">
        <f aca="false">Summary!$B$8+(A5559-Summary!$B$8)*EXP(-Summary!$B$7*Summary!$B$3)</f>
        <v>0.00540360472345812</v>
      </c>
      <c r="D5559" s="0" t="n">
        <f aca="false">Summary!$B$9^2*(1-EXP(-2*Summary!$B$7*Summary!$B$3))/(2*Summary!$B$7)</f>
        <v>2.13796991461712E-007</v>
      </c>
      <c r="E5559" s="0" t="n">
        <f aca="false">LN(NORMDIST(B5559,C5559,SQRT(D5559),FALSE()))</f>
        <v>6.54461234097941</v>
      </c>
    </row>
    <row r="5560" customFormat="false" ht="15" hidden="false" customHeight="false" outlineLevel="0" collapsed="false">
      <c r="A5560" s="0" t="n">
        <f aca="false">Data!C5560</f>
        <v>0.0051</v>
      </c>
      <c r="B5560" s="0" t="n">
        <f aca="false">Data!C5561</f>
        <v>0.005</v>
      </c>
      <c r="C5560" s="0" t="n">
        <f aca="false">Summary!$B$8+(A5560-Summary!$B$8)*EXP(-Summary!$B$7*Summary!$B$3)</f>
        <v>0.00510372761806141</v>
      </c>
      <c r="D5560" s="0" t="n">
        <f aca="false">Summary!$B$9^2*(1-EXP(-2*Summary!$B$7*Summary!$B$3))/(2*Summary!$B$7)</f>
        <v>2.13796991461712E-007</v>
      </c>
      <c r="E5560" s="0" t="n">
        <f aca="false">LN(NORMDIST(B5560,C5560,SQRT(D5560),FALSE()))</f>
        <v>6.73501822274779</v>
      </c>
    </row>
    <row r="5561" customFormat="false" ht="15" hidden="false" customHeight="false" outlineLevel="0" collapsed="false">
      <c r="A5561" s="0" t="n">
        <f aca="false">Data!C5561</f>
        <v>0.005</v>
      </c>
      <c r="B5561" s="0" t="n">
        <f aca="false">Data!C5562</f>
        <v>0.0052</v>
      </c>
      <c r="C5561" s="0" t="n">
        <f aca="false">Summary!$B$8+(A5561-Summary!$B$8)*EXP(-Summary!$B$7*Summary!$B$3)</f>
        <v>0.00500376858292917</v>
      </c>
      <c r="D5561" s="0" t="n">
        <f aca="false">Summary!$B$9^2*(1-EXP(-2*Summary!$B$7*Summary!$B$3))/(2*Summary!$B$7)</f>
        <v>2.13796991461712E-007</v>
      </c>
      <c r="E5561" s="0" t="n">
        <f aca="false">LN(NORMDIST(B5561,C5561,SQRT(D5561),FALSE()))</f>
        <v>6.6701264061997</v>
      </c>
    </row>
    <row r="5562" customFormat="false" ht="15" hidden="false" customHeight="false" outlineLevel="0" collapsed="false">
      <c r="A5562" s="0" t="n">
        <f aca="false">Data!C5562</f>
        <v>0.0052</v>
      </c>
      <c r="B5562" s="0" t="n">
        <f aca="false">Data!C5563</f>
        <v>0.0055</v>
      </c>
      <c r="C5562" s="0" t="n">
        <f aca="false">Summary!$B$8+(A5562-Summary!$B$8)*EXP(-Summary!$B$7*Summary!$B$3)</f>
        <v>0.00520368665319365</v>
      </c>
      <c r="D5562" s="0" t="n">
        <f aca="false">Summary!$B$9^2*(1-EXP(-2*Summary!$B$7*Summary!$B$3))/(2*Summary!$B$7)</f>
        <v>2.13796991461712E-007</v>
      </c>
      <c r="E5562" s="0" t="n">
        <f aca="false">LN(NORMDIST(B5562,C5562,SQRT(D5562),FALSE()))</f>
        <v>6.55484220572305</v>
      </c>
    </row>
    <row r="5563" customFormat="false" ht="15" hidden="false" customHeight="false" outlineLevel="0" collapsed="false">
      <c r="A5563" s="0" t="n">
        <f aca="false">Data!C5563</f>
        <v>0.0055</v>
      </c>
      <c r="B5563" s="0" t="n">
        <f aca="false">Data!C5564</f>
        <v>0.0059</v>
      </c>
      <c r="C5563" s="0" t="n">
        <f aca="false">Summary!$B$8+(A5563-Summary!$B$8)*EXP(-Summary!$B$7*Summary!$B$3)</f>
        <v>0.00550356375859037</v>
      </c>
      <c r="D5563" s="0" t="n">
        <f aca="false">Summary!$B$9^2*(1-EXP(-2*Summary!$B$7*Summary!$B$3))/(2*Summary!$B$7)</f>
        <v>2.13796991461712E-007</v>
      </c>
      <c r="E5563" s="0" t="n">
        <f aca="false">LN(NORMDIST(B5563,C5563,SQRT(D5563),FALSE()))</f>
        <v>6.3926320325742</v>
      </c>
    </row>
    <row r="5564" customFormat="false" ht="15" hidden="false" customHeight="false" outlineLevel="0" collapsed="false">
      <c r="A5564" s="0" t="n">
        <f aca="false">Data!C5564</f>
        <v>0.0059</v>
      </c>
      <c r="B5564" s="0" t="n">
        <f aca="false">Data!C5565</f>
        <v>0.0055</v>
      </c>
      <c r="C5564" s="0" t="n">
        <f aca="false">Summary!$B$8+(A5564-Summary!$B$8)*EXP(-Summary!$B$7*Summary!$B$3)</f>
        <v>0.00590339989911932</v>
      </c>
      <c r="D5564" s="0" t="n">
        <f aca="false">Summary!$B$9^2*(1-EXP(-2*Summary!$B$7*Summary!$B$3))/(2*Summary!$B$7)</f>
        <v>2.13796991461712E-007</v>
      </c>
      <c r="E5564" s="0" t="n">
        <f aca="false">LN(NORMDIST(B5564,C5564,SQRT(D5564),FALSE()))</f>
        <v>6.37960615913135</v>
      </c>
    </row>
    <row r="5565" customFormat="false" ht="15" hidden="false" customHeight="false" outlineLevel="0" collapsed="false">
      <c r="A5565" s="0" t="n">
        <f aca="false">Data!C5565</f>
        <v>0.0055</v>
      </c>
      <c r="B5565" s="0" t="n">
        <f aca="false">Data!C5566</f>
        <v>0.0055</v>
      </c>
      <c r="C5565" s="0" t="n">
        <f aca="false">Summary!$B$8+(A5565-Summary!$B$8)*EXP(-Summary!$B$7*Summary!$B$3)</f>
        <v>0.00550356375859037</v>
      </c>
      <c r="D5565" s="0" t="n">
        <f aca="false">Summary!$B$9^2*(1-EXP(-2*Summary!$B$7*Summary!$B$3))/(2*Summary!$B$7)</f>
        <v>2.13796991461712E-007</v>
      </c>
      <c r="E5565" s="0" t="n">
        <f aca="false">LN(NORMDIST(B5565,C5565,SQRT(D5565),FALSE()))</f>
        <v>6.76015121994277</v>
      </c>
    </row>
    <row r="5566" customFormat="false" ht="15" hidden="false" customHeight="false" outlineLevel="0" collapsed="false">
      <c r="A5566" s="0" t="n">
        <f aca="false">Data!C5566</f>
        <v>0.0055</v>
      </c>
      <c r="B5566" s="0" t="n">
        <f aca="false">Data!C5567</f>
        <v>0.0052</v>
      </c>
      <c r="C5566" s="0" t="n">
        <f aca="false">Summary!$B$8+(A5566-Summary!$B$8)*EXP(-Summary!$B$7*Summary!$B$3)</f>
        <v>0.00550356375859037</v>
      </c>
      <c r="D5566" s="0" t="n">
        <f aca="false">Summary!$B$9^2*(1-EXP(-2*Summary!$B$7*Summary!$B$3))/(2*Summary!$B$7)</f>
        <v>2.13796991461712E-007</v>
      </c>
      <c r="E5566" s="0" t="n">
        <f aca="false">LN(NORMDIST(B5566,C5566,SQRT(D5566),FALSE()))</f>
        <v>6.54467050965709</v>
      </c>
    </row>
    <row r="5567" customFormat="false" ht="15" hidden="false" customHeight="false" outlineLevel="0" collapsed="false">
      <c r="A5567" s="0" t="n">
        <f aca="false">Data!C5567</f>
        <v>0.0052</v>
      </c>
      <c r="B5567" s="0" t="n">
        <f aca="false">Data!C5568</f>
        <v>0.0053</v>
      </c>
      <c r="C5567" s="0" t="n">
        <f aca="false">Summary!$B$8+(A5567-Summary!$B$8)*EXP(-Summary!$B$7*Summary!$B$3)</f>
        <v>0.00520368665319365</v>
      </c>
      <c r="D5567" s="0" t="n">
        <f aca="false">Summary!$B$9^2*(1-EXP(-2*Summary!$B$7*Summary!$B$3))/(2*Summary!$B$7)</f>
        <v>2.13796991461712E-007</v>
      </c>
      <c r="E5567" s="0" t="n">
        <f aca="false">LN(NORMDIST(B5567,C5567,SQRT(D5567),FALSE()))</f>
        <v>6.73848683557885</v>
      </c>
    </row>
    <row r="5568" customFormat="false" ht="15" hidden="false" customHeight="false" outlineLevel="0" collapsed="false">
      <c r="A5568" s="0" t="n">
        <f aca="false">Data!C5568</f>
        <v>0.0053</v>
      </c>
      <c r="B5568" s="0" t="n">
        <f aca="false">Data!C5569</f>
        <v>0.0066</v>
      </c>
      <c r="C5568" s="0" t="n">
        <f aca="false">Summary!$B$8+(A5568-Summary!$B$8)*EXP(-Summary!$B$7*Summary!$B$3)</f>
        <v>0.00530364568832589</v>
      </c>
      <c r="D5568" s="0" t="n">
        <f aca="false">Summary!$B$9^2*(1-EXP(-2*Summary!$B$7*Summary!$B$3))/(2*Summary!$B$7)</f>
        <v>2.13796991461712E-007</v>
      </c>
      <c r="E5568" s="0" t="n">
        <f aca="false">LN(NORMDIST(B5568,C5568,SQRT(D5568),FALSE()))</f>
        <v>2.82997009454154</v>
      </c>
    </row>
    <row r="5569" customFormat="false" ht="15" hidden="false" customHeight="false" outlineLevel="0" collapsed="false">
      <c r="A5569" s="0" t="n">
        <f aca="false">Data!C5569</f>
        <v>0.0066</v>
      </c>
      <c r="B5569" s="0" t="n">
        <f aca="false">Data!C5570</f>
        <v>0.0065</v>
      </c>
      <c r="C5569" s="0" t="n">
        <f aca="false">Summary!$B$8+(A5569-Summary!$B$8)*EXP(-Summary!$B$7*Summary!$B$3)</f>
        <v>0.006603113145045</v>
      </c>
      <c r="D5569" s="0" t="n">
        <f aca="false">Summary!$B$9^2*(1-EXP(-2*Summary!$B$7*Summary!$B$3))/(2*Summary!$B$7)</f>
        <v>2.13796991461712E-007</v>
      </c>
      <c r="E5569" s="0" t="n">
        <f aca="false">LN(NORMDIST(B5569,C5569,SQRT(D5569),FALSE()))</f>
        <v>6.73531546282295</v>
      </c>
    </row>
    <row r="5570" customFormat="false" ht="15" hidden="false" customHeight="false" outlineLevel="0" collapsed="false">
      <c r="A5570" s="0" t="n">
        <f aca="false">Data!C5570</f>
        <v>0.0065</v>
      </c>
      <c r="B5570" s="0" t="n">
        <f aca="false">Data!C5571</f>
        <v>0.0067</v>
      </c>
      <c r="C5570" s="0" t="n">
        <f aca="false">Summary!$B$8+(A5570-Summary!$B$8)*EXP(-Summary!$B$7*Summary!$B$3)</f>
        <v>0.00650315410991276</v>
      </c>
      <c r="D5570" s="0" t="n">
        <f aca="false">Summary!$B$9^2*(1-EXP(-2*Summary!$B$7*Summary!$B$3))/(2*Summary!$B$7)</f>
        <v>2.13796991461712E-007</v>
      </c>
      <c r="E5570" s="0" t="n">
        <f aca="false">LN(NORMDIST(B5570,C5570,SQRT(D5570),FALSE()))</f>
        <v>6.6695615352982</v>
      </c>
    </row>
    <row r="5571" customFormat="false" ht="15" hidden="false" customHeight="false" outlineLevel="0" collapsed="false">
      <c r="A5571" s="0" t="n">
        <f aca="false">Data!C5571</f>
        <v>0.0067</v>
      </c>
      <c r="B5571" s="0" t="n">
        <f aca="false">Data!C5572</f>
        <v>0.0068</v>
      </c>
      <c r="C5571" s="0" t="n">
        <f aca="false">Summary!$B$8+(A5571-Summary!$B$8)*EXP(-Summary!$B$7*Summary!$B$3)</f>
        <v>0.00670307218017724</v>
      </c>
      <c r="D5571" s="0" t="n">
        <f aca="false">Summary!$B$9^2*(1-EXP(-2*Summary!$B$7*Summary!$B$3))/(2*Summary!$B$7)</f>
        <v>2.13796991461712E-007</v>
      </c>
      <c r="E5571" s="0" t="n">
        <f aca="false">LN(NORMDIST(B5571,C5571,SQRT(D5571),FALSE()))</f>
        <v>6.73820913877465</v>
      </c>
    </row>
    <row r="5572" customFormat="false" ht="15" hidden="false" customHeight="false" outlineLevel="0" collapsed="false">
      <c r="A5572" s="0" t="n">
        <f aca="false">Data!C5572</f>
        <v>0.0068</v>
      </c>
      <c r="B5572" s="0" t="n">
        <f aca="false">Data!C5573</f>
        <v>0.007</v>
      </c>
      <c r="C5572" s="0" t="n">
        <f aca="false">Summary!$B$8+(A5572-Summary!$B$8)*EXP(-Summary!$B$7*Summary!$B$3)</f>
        <v>0.00680303121530948</v>
      </c>
      <c r="D5572" s="0" t="n">
        <f aca="false">Summary!$B$9^2*(1-EXP(-2*Summary!$B$7*Summary!$B$3))/(2*Summary!$B$7)</f>
        <v>2.13796991461712E-007</v>
      </c>
      <c r="E5572" s="0" t="n">
        <f aca="false">LN(NORMDIST(B5572,C5572,SQRT(D5572),FALSE()))</f>
        <v>6.66944834919139</v>
      </c>
    </row>
    <row r="5573" customFormat="false" ht="15" hidden="false" customHeight="false" outlineLevel="0" collapsed="false">
      <c r="A5573" s="0" t="n">
        <f aca="false">Data!C5573</f>
        <v>0.007</v>
      </c>
      <c r="B5573" s="0" t="n">
        <f aca="false">Data!C5574</f>
        <v>0.0077</v>
      </c>
      <c r="C5573" s="0" t="n">
        <f aca="false">Summary!$B$8+(A5573-Summary!$B$8)*EXP(-Summary!$B$7*Summary!$B$3)</f>
        <v>0.00700294928557396</v>
      </c>
      <c r="D5573" s="0" t="n">
        <f aca="false">Summary!$B$9^2*(1-EXP(-2*Summary!$B$7*Summary!$B$3))/(2*Summary!$B$7)</f>
        <v>2.13796991461712E-007</v>
      </c>
      <c r="E5573" s="0" t="n">
        <f aca="false">LN(NORMDIST(B5573,C5573,SQRT(D5573),FALSE()))</f>
        <v>5.62387003379339</v>
      </c>
    </row>
    <row r="5574" customFormat="false" ht="15" hidden="false" customHeight="false" outlineLevel="0" collapsed="false">
      <c r="A5574" s="0" t="n">
        <f aca="false">Data!C5574</f>
        <v>0.0077</v>
      </c>
      <c r="B5574" s="0" t="n">
        <f aca="false">Data!C5575</f>
        <v>0.0074</v>
      </c>
      <c r="C5574" s="0" t="n">
        <f aca="false">Summary!$B$8+(A5574-Summary!$B$8)*EXP(-Summary!$B$7*Summary!$B$3)</f>
        <v>0.00770266253149964</v>
      </c>
      <c r="D5574" s="0" t="n">
        <f aca="false">Summary!$B$9^2*(1-EXP(-2*Summary!$B$7*Summary!$B$3))/(2*Summary!$B$7)</f>
        <v>2.13796991461712E-007</v>
      </c>
      <c r="E5574" s="0" t="n">
        <f aca="false">LN(NORMDIST(B5574,C5574,SQRT(D5574),FALSE()))</f>
        <v>6.5459482347364</v>
      </c>
    </row>
    <row r="5575" customFormat="false" ht="15" hidden="false" customHeight="false" outlineLevel="0" collapsed="false">
      <c r="A5575" s="0" t="n">
        <f aca="false">Data!C5575</f>
        <v>0.0074</v>
      </c>
      <c r="B5575" s="0" t="n">
        <f aca="false">Data!C5576</f>
        <v>0.0075</v>
      </c>
      <c r="C5575" s="0" t="n">
        <f aca="false">Summary!$B$8+(A5575-Summary!$B$8)*EXP(-Summary!$B$7*Summary!$B$3)</f>
        <v>0.00740278542610292</v>
      </c>
      <c r="D5575" s="0" t="n">
        <f aca="false">Summary!$B$9^2*(1-EXP(-2*Summary!$B$7*Summary!$B$3))/(2*Summary!$B$7)</f>
        <v>2.13796991461712E-007</v>
      </c>
      <c r="E5575" s="0" t="n">
        <f aca="false">LN(NORMDIST(B5575,C5575,SQRT(D5575),FALSE()))</f>
        <v>6.73807894254968</v>
      </c>
    </row>
    <row r="5576" customFormat="false" ht="15" hidden="false" customHeight="false" outlineLevel="0" collapsed="false">
      <c r="A5576" s="0" t="n">
        <f aca="false">Data!C5576</f>
        <v>0.0075</v>
      </c>
      <c r="B5576" s="0" t="n">
        <f aca="false">Data!C5577</f>
        <v>0.0079</v>
      </c>
      <c r="C5576" s="0" t="n">
        <f aca="false">Summary!$B$8+(A5576-Summary!$B$8)*EXP(-Summary!$B$7*Summary!$B$3)</f>
        <v>0.00750274446123516</v>
      </c>
      <c r="D5576" s="0" t="n">
        <f aca="false">Summary!$B$9^2*(1-EXP(-2*Summary!$B$7*Summary!$B$3))/(2*Summary!$B$7)</f>
        <v>2.13796991461712E-007</v>
      </c>
      <c r="E5576" s="0" t="n">
        <f aca="false">LN(NORMDIST(B5576,C5576,SQRT(D5576),FALSE()))</f>
        <v>6.39111126847948</v>
      </c>
    </row>
    <row r="5577" customFormat="false" ht="15" hidden="false" customHeight="false" outlineLevel="0" collapsed="false">
      <c r="A5577" s="0" t="n">
        <f aca="false">Data!C5577</f>
        <v>0.0079</v>
      </c>
      <c r="B5577" s="0" t="n">
        <f aca="false">Data!C5578</f>
        <v>0.0081</v>
      </c>
      <c r="C5577" s="0" t="n">
        <f aca="false">Summary!$B$8+(A5577-Summary!$B$8)*EXP(-Summary!$B$7*Summary!$B$3)</f>
        <v>0.00790258060176412</v>
      </c>
      <c r="D5577" s="0" t="n">
        <f aca="false">Summary!$B$9^2*(1-EXP(-2*Summary!$B$7*Summary!$B$3))/(2*Summary!$B$7)</f>
        <v>2.13796991461712E-007</v>
      </c>
      <c r="E5577" s="0" t="n">
        <f aca="false">LN(NORMDIST(B5577,C5577,SQRT(D5577),FALSE()))</f>
        <v>6.6690327290834</v>
      </c>
    </row>
    <row r="5578" customFormat="false" ht="15" hidden="false" customHeight="false" outlineLevel="0" collapsed="false">
      <c r="A5578" s="0" t="n">
        <f aca="false">Data!C5578</f>
        <v>0.0081</v>
      </c>
      <c r="B5578" s="0" t="n">
        <f aca="false">Data!C5579</f>
        <v>0.0081</v>
      </c>
      <c r="C5578" s="0" t="n">
        <f aca="false">Summary!$B$8+(A5578-Summary!$B$8)*EXP(-Summary!$B$7*Summary!$B$3)</f>
        <v>0.0081024986720286</v>
      </c>
      <c r="D5578" s="0" t="n">
        <f aca="false">Summary!$B$9^2*(1-EXP(-2*Summary!$B$7*Summary!$B$3))/(2*Summary!$B$7)</f>
        <v>2.13796991461712E-007</v>
      </c>
      <c r="E5578" s="0" t="n">
        <f aca="false">LN(NORMDIST(B5578,C5578,SQRT(D5578),FALSE()))</f>
        <v>6.76016632074783</v>
      </c>
    </row>
    <row r="5579" customFormat="false" ht="15" hidden="false" customHeight="false" outlineLevel="0" collapsed="false">
      <c r="A5579" s="0" t="n">
        <f aca="false">Data!C5579</f>
        <v>0.0081</v>
      </c>
      <c r="B5579" s="0" t="n">
        <f aca="false">Data!C5580</f>
        <v>0.0082</v>
      </c>
      <c r="C5579" s="0" t="n">
        <f aca="false">Summary!$B$8+(A5579-Summary!$B$8)*EXP(-Summary!$B$7*Summary!$B$3)</f>
        <v>0.0081024986720286</v>
      </c>
      <c r="D5579" s="0" t="n">
        <f aca="false">Summary!$B$9^2*(1-EXP(-2*Summary!$B$7*Summary!$B$3))/(2*Summary!$B$7)</f>
        <v>2.13796991461712E-007</v>
      </c>
      <c r="E5579" s="0" t="n">
        <f aca="false">LN(NORMDIST(B5579,C5579,SQRT(D5579),FALSE()))</f>
        <v>6.73794836171733</v>
      </c>
    </row>
    <row r="5580" customFormat="false" ht="15" hidden="false" customHeight="false" outlineLevel="0" collapsed="false">
      <c r="A5580" s="0" t="n">
        <f aca="false">Data!C5580</f>
        <v>0.0082</v>
      </c>
      <c r="B5580" s="0" t="n">
        <f aca="false">Data!C5581</f>
        <v>0.0083</v>
      </c>
      <c r="C5580" s="0" t="n">
        <f aca="false">Summary!$B$8+(A5580-Summary!$B$8)*EXP(-Summary!$B$7*Summary!$B$3)</f>
        <v>0.00820245770716083</v>
      </c>
      <c r="D5580" s="0" t="n">
        <f aca="false">Summary!$B$9^2*(1-EXP(-2*Summary!$B$7*Summary!$B$3))/(2*Summary!$B$7)</f>
        <v>2.13796991461712E-007</v>
      </c>
      <c r="E5580" s="0" t="n">
        <f aca="false">LN(NORMDIST(B5580,C5580,SQRT(D5580),FALSE()))</f>
        <v>6.73792967591619</v>
      </c>
    </row>
    <row r="5581" customFormat="false" ht="15" hidden="false" customHeight="false" outlineLevel="0" collapsed="false">
      <c r="A5581" s="0" t="n">
        <f aca="false">Data!C5581</f>
        <v>0.0083</v>
      </c>
      <c r="B5581" s="0" t="n">
        <f aca="false">Data!C5582</f>
        <v>0.0083</v>
      </c>
      <c r="C5581" s="0" t="n">
        <f aca="false">Summary!$B$8+(A5581-Summary!$B$8)*EXP(-Summary!$B$7*Summary!$B$3)</f>
        <v>0.00830241674229307</v>
      </c>
      <c r="D5581" s="0" t="n">
        <f aca="false">Summary!$B$9^2*(1-EXP(-2*Summary!$B$7*Summary!$B$3))/(2*Summary!$B$7)</f>
        <v>2.13796991461712E-007</v>
      </c>
      <c r="E5581" s="0" t="n">
        <f aca="false">LN(NORMDIST(B5581,C5581,SQRT(D5581),FALSE()))</f>
        <v>6.76016726257258</v>
      </c>
    </row>
    <row r="5582" customFormat="false" ht="15" hidden="false" customHeight="false" outlineLevel="0" collapsed="false">
      <c r="A5582" s="0" t="n">
        <f aca="false">Data!C5582</f>
        <v>0.0083</v>
      </c>
      <c r="B5582" s="0" t="n">
        <f aca="false">Data!C5583</f>
        <v>0.0091</v>
      </c>
      <c r="C5582" s="0" t="n">
        <f aca="false">Summary!$B$8+(A5582-Summary!$B$8)*EXP(-Summary!$B$7*Summary!$B$3)</f>
        <v>0.00830241674229307</v>
      </c>
      <c r="D5582" s="0" t="n">
        <f aca="false">Summary!$B$9^2*(1-EXP(-2*Summary!$B$7*Summary!$B$3))/(2*Summary!$B$7)</f>
        <v>2.13796991461712E-007</v>
      </c>
      <c r="E5582" s="0" t="n">
        <f aca="false">LN(NORMDIST(B5582,C5582,SQRT(D5582),FALSE()))</f>
        <v>5.27246341795369</v>
      </c>
    </row>
    <row r="5583" customFormat="false" ht="15" hidden="false" customHeight="false" outlineLevel="0" collapsed="false">
      <c r="A5583" s="0" t="n">
        <f aca="false">Data!C5583</f>
        <v>0.0091</v>
      </c>
      <c r="B5583" s="0" t="n">
        <f aca="false">Data!C5584</f>
        <v>0.0083</v>
      </c>
      <c r="C5583" s="0" t="n">
        <f aca="false">Summary!$B$8+(A5583-Summary!$B$8)*EXP(-Summary!$B$7*Summary!$B$3)</f>
        <v>0.00910208902335099</v>
      </c>
      <c r="D5583" s="0" t="n">
        <f aca="false">Summary!$B$9^2*(1-EXP(-2*Summary!$B$7*Summary!$B$3))/(2*Summary!$B$7)</f>
        <v>2.13796991461712E-007</v>
      </c>
      <c r="E5583" s="0" t="n">
        <f aca="false">LN(NORMDIST(B5583,C5583,SQRT(D5583),FALSE()))</f>
        <v>5.2556068935553</v>
      </c>
    </row>
    <row r="5584" customFormat="false" ht="15" hidden="false" customHeight="false" outlineLevel="0" collapsed="false">
      <c r="A5584" s="0" t="n">
        <f aca="false">Data!C5584</f>
        <v>0.0083</v>
      </c>
      <c r="B5584" s="0" t="n">
        <f aca="false">Data!C5585</f>
        <v>0.0082</v>
      </c>
      <c r="C5584" s="0" t="n">
        <f aca="false">Summary!$B$8+(A5584-Summary!$B$8)*EXP(-Summary!$B$7*Summary!$B$3)</f>
        <v>0.00830241674229307</v>
      </c>
      <c r="D5584" s="0" t="n">
        <f aca="false">Summary!$B$9^2*(1-EXP(-2*Summary!$B$7*Summary!$B$3))/(2*Summary!$B$7)</f>
        <v>2.13796991461712E-007</v>
      </c>
      <c r="E5584" s="0" t="n">
        <f aca="false">LN(NORMDIST(B5584,C5584,SQRT(D5584),FALSE()))</f>
        <v>6.73565019994476</v>
      </c>
    </row>
    <row r="5585" customFormat="false" ht="15" hidden="false" customHeight="false" outlineLevel="0" collapsed="false">
      <c r="A5585" s="0" t="n">
        <f aca="false">Data!C5585</f>
        <v>0.0082</v>
      </c>
      <c r="B5585" s="0" t="n">
        <f aca="false">Data!C5586</f>
        <v>0.0082</v>
      </c>
      <c r="C5585" s="0" t="n">
        <f aca="false">Summary!$B$8+(A5585-Summary!$B$8)*EXP(-Summary!$B$7*Summary!$B$3)</f>
        <v>0.00820245770716083</v>
      </c>
      <c r="D5585" s="0" t="n">
        <f aca="false">Summary!$B$9^2*(1-EXP(-2*Summary!$B$7*Summary!$B$3))/(2*Summary!$B$7)</f>
        <v>2.13796991461712E-007</v>
      </c>
      <c r="E5585" s="0" t="n">
        <f aca="false">LN(NORMDIST(B5585,C5585,SQRT(D5585),FALSE()))</f>
        <v>6.76016679558477</v>
      </c>
    </row>
    <row r="5586" customFormat="false" ht="15" hidden="false" customHeight="false" outlineLevel="0" collapsed="false">
      <c r="A5586" s="0" t="n">
        <f aca="false">Data!C5586</f>
        <v>0.0082</v>
      </c>
      <c r="B5586" s="0" t="n">
        <f aca="false">Data!C5587</f>
        <v>0.0085</v>
      </c>
      <c r="C5586" s="0" t="n">
        <f aca="false">Summary!$B$8+(A5586-Summary!$B$8)*EXP(-Summary!$B$7*Summary!$B$3)</f>
        <v>0.00820245770716083</v>
      </c>
      <c r="D5586" s="0" t="n">
        <f aca="false">Summary!$B$9^2*(1-EXP(-2*Summary!$B$7*Summary!$B$3))/(2*Summary!$B$7)</f>
        <v>2.13796991461712E-007</v>
      </c>
      <c r="E5586" s="0" t="n">
        <f aca="false">LN(NORMDIST(B5586,C5586,SQRT(D5586),FALSE()))</f>
        <v>6.55313540777557</v>
      </c>
    </row>
    <row r="5587" customFormat="false" ht="15" hidden="false" customHeight="false" outlineLevel="0" collapsed="false">
      <c r="A5587" s="0" t="n">
        <f aca="false">Data!C5587</f>
        <v>0.0085</v>
      </c>
      <c r="B5587" s="0" t="n">
        <f aca="false">Data!C5588</f>
        <v>0.009</v>
      </c>
      <c r="C5587" s="0" t="n">
        <f aca="false">Summary!$B$8+(A5587-Summary!$B$8)*EXP(-Summary!$B$7*Summary!$B$3)</f>
        <v>0.00850233481255756</v>
      </c>
      <c r="D5587" s="0" t="n">
        <f aca="false">Summary!$B$9^2*(1-EXP(-2*Summary!$B$7*Summary!$B$3))/(2*Summary!$B$7)</f>
        <v>2.13796991461712E-007</v>
      </c>
      <c r="E5587" s="0" t="n">
        <f aca="false">LN(NORMDIST(B5587,C5587,SQRT(D5587),FALSE()))</f>
        <v>6.18096173574185</v>
      </c>
    </row>
    <row r="5588" customFormat="false" ht="15" hidden="false" customHeight="false" outlineLevel="0" collapsed="false">
      <c r="A5588" s="0" t="n">
        <f aca="false">Data!C5588</f>
        <v>0.009</v>
      </c>
      <c r="B5588" s="0" t="n">
        <f aca="false">Data!C5589</f>
        <v>0.0091</v>
      </c>
      <c r="C5588" s="0" t="n">
        <f aca="false">Summary!$B$8+(A5588-Summary!$B$8)*EXP(-Summary!$B$7*Summary!$B$3)</f>
        <v>0.00900212998821875</v>
      </c>
      <c r="D5588" s="0" t="n">
        <f aca="false">Summary!$B$9^2*(1-EXP(-2*Summary!$B$7*Summary!$B$3))/(2*Summary!$B$7)</f>
        <v>2.13796991461712E-007</v>
      </c>
      <c r="E5588" s="0" t="n">
        <f aca="false">LN(NORMDIST(B5588,C5588,SQRT(D5588),FALSE()))</f>
        <v>6.73777990693838</v>
      </c>
    </row>
    <row r="5589" customFormat="false" ht="15" hidden="false" customHeight="false" outlineLevel="0" collapsed="false">
      <c r="A5589" s="0" t="n">
        <f aca="false">Data!C5589</f>
        <v>0.0091</v>
      </c>
      <c r="B5589" s="0" t="n">
        <f aca="false">Data!C5590</f>
        <v>0.0089</v>
      </c>
      <c r="C5589" s="0" t="n">
        <f aca="false">Summary!$B$8+(A5589-Summary!$B$8)*EXP(-Summary!$B$7*Summary!$B$3)</f>
        <v>0.00910208902335099</v>
      </c>
      <c r="D5589" s="0" t="n">
        <f aca="false">Summary!$B$9^2*(1-EXP(-2*Summary!$B$7*Summary!$B$3))/(2*Summary!$B$7)</f>
        <v>2.13796991461712E-007</v>
      </c>
      <c r="E5589" s="0" t="n">
        <f aca="false">LN(NORMDIST(B5589,C5589,SQRT(D5589),FALSE()))</f>
        <v>6.66466981792552</v>
      </c>
    </row>
    <row r="5590" customFormat="false" ht="15" hidden="false" customHeight="false" outlineLevel="0" collapsed="false">
      <c r="A5590" s="0" t="n">
        <f aca="false">Data!C5590</f>
        <v>0.0089</v>
      </c>
      <c r="B5590" s="0" t="n">
        <f aca="false">Data!C5591</f>
        <v>0.0085</v>
      </c>
      <c r="C5590" s="0" t="n">
        <f aca="false">Summary!$B$8+(A5590-Summary!$B$8)*EXP(-Summary!$B$7*Summary!$B$3)</f>
        <v>0.00890217095308651</v>
      </c>
      <c r="D5590" s="0" t="n">
        <f aca="false">Summary!$B$9^2*(1-EXP(-2*Summary!$B$7*Summary!$B$3))/(2*Summary!$B$7)</f>
        <v>2.13796991461712E-007</v>
      </c>
      <c r="E5590" s="0" t="n">
        <f aca="false">LN(NORMDIST(B5590,C5590,SQRT(D5590),FALSE()))</f>
        <v>6.38192144686341</v>
      </c>
    </row>
    <row r="5591" customFormat="false" ht="15" hidden="false" customHeight="false" outlineLevel="0" collapsed="false">
      <c r="A5591" s="0" t="n">
        <f aca="false">Data!C5591</f>
        <v>0.0085</v>
      </c>
      <c r="B5591" s="0" t="n">
        <f aca="false">Data!C5592</f>
        <v>0.0085</v>
      </c>
      <c r="C5591" s="0" t="n">
        <f aca="false">Summary!$B$8+(A5591-Summary!$B$8)*EXP(-Summary!$B$7*Summary!$B$3)</f>
        <v>0.00850233481255756</v>
      </c>
      <c r="D5591" s="0" t="n">
        <f aca="false">Summary!$B$9^2*(1-EXP(-2*Summary!$B$7*Summary!$B$3))/(2*Summary!$B$7)</f>
        <v>2.13796991461712E-007</v>
      </c>
      <c r="E5591" s="0" t="n">
        <f aca="false">LN(NORMDIST(B5591,C5591,SQRT(D5591),FALSE()))</f>
        <v>6.76016817300081</v>
      </c>
    </row>
    <row r="5592" customFormat="false" ht="15" hidden="false" customHeight="false" outlineLevel="0" collapsed="false">
      <c r="A5592" s="0" t="n">
        <f aca="false">Data!C5592</f>
        <v>0.0085</v>
      </c>
      <c r="B5592" s="0" t="n">
        <f aca="false">Data!C5593</f>
        <v>0.0092</v>
      </c>
      <c r="C5592" s="0" t="n">
        <f aca="false">Summary!$B$8+(A5592-Summary!$B$8)*EXP(-Summary!$B$7*Summary!$B$3)</f>
        <v>0.00850233481255756</v>
      </c>
      <c r="D5592" s="0" t="n">
        <f aca="false">Summary!$B$9^2*(1-EXP(-2*Summary!$B$7*Summary!$B$3))/(2*Summary!$B$7)</f>
        <v>2.13796991461712E-007</v>
      </c>
      <c r="E5592" s="0" t="n">
        <f aca="false">LN(NORMDIST(B5592,C5592,SQRT(D5592),FALSE()))</f>
        <v>5.62186576029687</v>
      </c>
    </row>
    <row r="5593" customFormat="false" ht="15" hidden="false" customHeight="false" outlineLevel="0" collapsed="false">
      <c r="A5593" s="0" t="n">
        <f aca="false">Data!C5593</f>
        <v>0.0092</v>
      </c>
      <c r="B5593" s="0" t="n">
        <f aca="false">Data!C5594</f>
        <v>0.0089</v>
      </c>
      <c r="C5593" s="0" t="n">
        <f aca="false">Summary!$B$8+(A5593-Summary!$B$8)*EXP(-Summary!$B$7*Summary!$B$3)</f>
        <v>0.00920204805848323</v>
      </c>
      <c r="D5593" s="0" t="n">
        <f aca="false">Summary!$B$9^2*(1-EXP(-2*Summary!$B$7*Summary!$B$3))/(2*Summary!$B$7)</f>
        <v>2.13796991461712E-007</v>
      </c>
      <c r="E5593" s="0" t="n">
        <f aca="false">LN(NORMDIST(B5593,C5593,SQRT(D5593),FALSE()))</f>
        <v>6.54681723279324</v>
      </c>
    </row>
    <row r="5594" customFormat="false" ht="15" hidden="false" customHeight="false" outlineLevel="0" collapsed="false">
      <c r="A5594" s="0" t="n">
        <f aca="false">Data!C5594</f>
        <v>0.0089</v>
      </c>
      <c r="B5594" s="0" t="n">
        <f aca="false">Data!C5595</f>
        <v>0.0091</v>
      </c>
      <c r="C5594" s="0" t="n">
        <f aca="false">Summary!$B$8+(A5594-Summary!$B$8)*EXP(-Summary!$B$7*Summary!$B$3)</f>
        <v>0.00890217095308651</v>
      </c>
      <c r="D5594" s="0" t="n">
        <f aca="false">Summary!$B$9^2*(1-EXP(-2*Summary!$B$7*Summary!$B$3))/(2*Summary!$B$7)</f>
        <v>2.13796991461712E-007</v>
      </c>
      <c r="E5594" s="0" t="n">
        <f aca="false">LN(NORMDIST(B5594,C5594,SQRT(D5594),FALSE()))</f>
        <v>6.66865406846294</v>
      </c>
    </row>
    <row r="5595" customFormat="false" ht="15" hidden="false" customHeight="false" outlineLevel="0" collapsed="false">
      <c r="A5595" s="0" t="n">
        <f aca="false">Data!C5595</f>
        <v>0.0091</v>
      </c>
      <c r="B5595" s="0" t="n">
        <f aca="false">Data!C5596</f>
        <v>0.0096</v>
      </c>
      <c r="C5595" s="0" t="n">
        <f aca="false">Summary!$B$8+(A5595-Summary!$B$8)*EXP(-Summary!$B$7*Summary!$B$3)</f>
        <v>0.00910208902335099</v>
      </c>
      <c r="D5595" s="0" t="n">
        <f aca="false">Summary!$B$9^2*(1-EXP(-2*Summary!$B$7*Summary!$B$3))/(2*Summary!$B$7)</f>
        <v>2.13796991461712E-007</v>
      </c>
      <c r="E5595" s="0" t="n">
        <f aca="false">LN(NORMDIST(B5595,C5595,SQRT(D5595),FALSE()))</f>
        <v>6.18038945950501</v>
      </c>
    </row>
    <row r="5596" customFormat="false" ht="15" hidden="false" customHeight="false" outlineLevel="0" collapsed="false">
      <c r="A5596" s="0" t="n">
        <f aca="false">Data!C5596</f>
        <v>0.0096</v>
      </c>
      <c r="B5596" s="0" t="n">
        <f aca="false">Data!C5597</f>
        <v>0.0103</v>
      </c>
      <c r="C5596" s="0" t="n">
        <f aca="false">Summary!$B$8+(A5596-Summary!$B$8)*EXP(-Summary!$B$7*Summary!$B$3)</f>
        <v>0.00960188419901219</v>
      </c>
      <c r="D5596" s="0" t="n">
        <f aca="false">Summary!$B$9^2*(1-EXP(-2*Summary!$B$7*Summary!$B$3))/(2*Summary!$B$7)</f>
        <v>2.13796991461712E-007</v>
      </c>
      <c r="E5596" s="0" t="n">
        <f aca="false">LN(NORMDIST(B5596,C5596,SQRT(D5596),FALSE()))</f>
        <v>5.62039483730714</v>
      </c>
    </row>
    <row r="5597" customFormat="false" ht="15" hidden="false" customHeight="false" outlineLevel="0" collapsed="false">
      <c r="A5597" s="0" t="n">
        <f aca="false">Data!C5597</f>
        <v>0.0103</v>
      </c>
      <c r="B5597" s="0" t="n">
        <f aca="false">Data!C5598</f>
        <v>0.0107</v>
      </c>
      <c r="C5597" s="0" t="n">
        <f aca="false">Summary!$B$8+(A5597-Summary!$B$8)*EXP(-Summary!$B$7*Summary!$B$3)</f>
        <v>0.0103015974449379</v>
      </c>
      <c r="D5597" s="0" t="n">
        <f aca="false">Summary!$B$9^2*(1-EXP(-2*Summary!$B$7*Summary!$B$3))/(2*Summary!$B$7)</f>
        <v>2.13796991461712E-007</v>
      </c>
      <c r="E5597" s="0" t="n">
        <f aca="false">LN(NORMDIST(B5597,C5597,SQRT(D5597),FALSE()))</f>
        <v>6.38897692413148</v>
      </c>
    </row>
    <row r="5598" customFormat="false" ht="15" hidden="false" customHeight="false" outlineLevel="0" collapsed="false">
      <c r="A5598" s="0" t="n">
        <f aca="false">Data!C5598</f>
        <v>0.0107</v>
      </c>
      <c r="B5598" s="0" t="n">
        <f aca="false">Data!C5599</f>
        <v>0.0106</v>
      </c>
      <c r="C5598" s="0" t="n">
        <f aca="false">Summary!$B$8+(A5598-Summary!$B$8)*EXP(-Summary!$B$7*Summary!$B$3)</f>
        <v>0.0107014335854668</v>
      </c>
      <c r="D5598" s="0" t="n">
        <f aca="false">Summary!$B$9^2*(1-EXP(-2*Summary!$B$7*Summary!$B$3))/(2*Summary!$B$7)</f>
        <v>2.13796991461712E-007</v>
      </c>
      <c r="E5598" s="0" t="n">
        <f aca="false">LN(NORMDIST(B5598,C5598,SQRT(D5598),FALSE()))</f>
        <v>6.73611890822708</v>
      </c>
    </row>
    <row r="5599" customFormat="false" ht="15" hidden="false" customHeight="false" outlineLevel="0" collapsed="false">
      <c r="A5599" s="0" t="n">
        <f aca="false">Data!C5599</f>
        <v>0.0106</v>
      </c>
      <c r="B5599" s="0" t="n">
        <f aca="false">Data!C5600</f>
        <v>0.0103</v>
      </c>
      <c r="C5599" s="0" t="n">
        <f aca="false">Summary!$B$8+(A5599-Summary!$B$8)*EXP(-Summary!$B$7*Summary!$B$3)</f>
        <v>0.0106014745503346</v>
      </c>
      <c r="D5599" s="0" t="n">
        <f aca="false">Summary!$B$9^2*(1-EXP(-2*Summary!$B$7*Summary!$B$3))/(2*Summary!$B$7)</f>
        <v>2.13796991461712E-007</v>
      </c>
      <c r="E5599" s="0" t="n">
        <f aca="false">LN(NORMDIST(B5599,C5599,SQRT(D5599),FALSE()))</f>
        <v>6.5476267042729</v>
      </c>
    </row>
    <row r="5600" customFormat="false" ht="15" hidden="false" customHeight="false" outlineLevel="0" collapsed="false">
      <c r="A5600" s="0" t="n">
        <f aca="false">Data!C5600</f>
        <v>0.0103</v>
      </c>
      <c r="B5600" s="0" t="n">
        <f aca="false">Data!C5601</f>
        <v>0.0105</v>
      </c>
      <c r="C5600" s="0" t="n">
        <f aca="false">Summary!$B$8+(A5600-Summary!$B$8)*EXP(-Summary!$B$7*Summary!$B$3)</f>
        <v>0.0103015974449379</v>
      </c>
      <c r="D5600" s="0" t="n">
        <f aca="false">Summary!$B$9^2*(1-EXP(-2*Summary!$B$7*Summary!$B$3))/(2*Summary!$B$7)</f>
        <v>2.13796991461712E-007</v>
      </c>
      <c r="E5600" s="0" t="n">
        <f aca="false">LN(NORMDIST(B5600,C5600,SQRT(D5600),FALSE()))</f>
        <v>6.66812262494044</v>
      </c>
    </row>
    <row r="5601" customFormat="false" ht="15" hidden="false" customHeight="false" outlineLevel="0" collapsed="false">
      <c r="A5601" s="0" t="n">
        <f aca="false">Data!C5601</f>
        <v>0.0105</v>
      </c>
      <c r="B5601" s="0" t="n">
        <f aca="false">Data!C5602</f>
        <v>0.0103</v>
      </c>
      <c r="C5601" s="0" t="n">
        <f aca="false">Summary!$B$8+(A5601-Summary!$B$8)*EXP(-Summary!$B$7*Summary!$B$3)</f>
        <v>0.0105015155152023</v>
      </c>
      <c r="D5601" s="0" t="n">
        <f aca="false">Summary!$B$9^2*(1-EXP(-2*Summary!$B$7*Summary!$B$3))/(2*Summary!$B$7)</f>
        <v>2.13796991461712E-007</v>
      </c>
      <c r="E5601" s="0" t="n">
        <f aca="false">LN(NORMDIST(B5601,C5601,SQRT(D5601),FALSE()))</f>
        <v>6.66521115035987</v>
      </c>
    </row>
    <row r="5602" customFormat="false" ht="15" hidden="false" customHeight="false" outlineLevel="0" collapsed="false">
      <c r="A5602" s="0" t="n">
        <f aca="false">Data!C5602</f>
        <v>0.0103</v>
      </c>
      <c r="B5602" s="0" t="n">
        <f aca="false">Data!C5603</f>
        <v>0.0107</v>
      </c>
      <c r="C5602" s="0" t="n">
        <f aca="false">Summary!$B$8+(A5602-Summary!$B$8)*EXP(-Summary!$B$7*Summary!$B$3)</f>
        <v>0.0103015974449379</v>
      </c>
      <c r="D5602" s="0" t="n">
        <f aca="false">Summary!$B$9^2*(1-EXP(-2*Summary!$B$7*Summary!$B$3))/(2*Summary!$B$7)</f>
        <v>2.13796991461712E-007</v>
      </c>
      <c r="E5602" s="0" t="n">
        <f aca="false">LN(NORMDIST(B5602,C5602,SQRT(D5602),FALSE()))</f>
        <v>6.38897692413148</v>
      </c>
    </row>
    <row r="5603" customFormat="false" ht="15" hidden="false" customHeight="false" outlineLevel="0" collapsed="false">
      <c r="A5603" s="0" t="n">
        <f aca="false">Data!C5603</f>
        <v>0.0107</v>
      </c>
      <c r="B5603" s="0" t="n">
        <f aca="false">Data!C5604</f>
        <v>0.0106</v>
      </c>
      <c r="C5603" s="0" t="n">
        <f aca="false">Summary!$B$8+(A5603-Summary!$B$8)*EXP(-Summary!$B$7*Summary!$B$3)</f>
        <v>0.0107014335854668</v>
      </c>
      <c r="D5603" s="0" t="n">
        <f aca="false">Summary!$B$9^2*(1-EXP(-2*Summary!$B$7*Summary!$B$3))/(2*Summary!$B$7)</f>
        <v>2.13796991461712E-007</v>
      </c>
      <c r="E5603" s="0" t="n">
        <f aca="false">LN(NORMDIST(B5603,C5603,SQRT(D5603),FALSE()))</f>
        <v>6.73611890822708</v>
      </c>
    </row>
    <row r="5604" customFormat="false" ht="15" hidden="false" customHeight="false" outlineLevel="0" collapsed="false">
      <c r="A5604" s="0" t="n">
        <f aca="false">Data!C5604</f>
        <v>0.0106</v>
      </c>
      <c r="B5604" s="0" t="n">
        <f aca="false">Data!C5605</f>
        <v>0.0106</v>
      </c>
      <c r="C5604" s="0" t="n">
        <f aca="false">Summary!$B$8+(A5604-Summary!$B$8)*EXP(-Summary!$B$7*Summary!$B$3)</f>
        <v>0.0106014745503346</v>
      </c>
      <c r="D5604" s="0" t="n">
        <f aca="false">Summary!$B$9^2*(1-EXP(-2*Summary!$B$7*Summary!$B$3))/(2*Summary!$B$7)</f>
        <v>2.13796991461712E-007</v>
      </c>
      <c r="E5604" s="0" t="n">
        <f aca="false">LN(NORMDIST(B5604,C5604,SQRT(D5604),FALSE()))</f>
        <v>6.7601758369323</v>
      </c>
    </row>
    <row r="5605" customFormat="false" ht="15" hidden="false" customHeight="false" outlineLevel="0" collapsed="false">
      <c r="A5605" s="0" t="n">
        <f aca="false">Data!C5605</f>
        <v>0.0106</v>
      </c>
      <c r="B5605" s="0" t="n">
        <f aca="false">Data!C5606</f>
        <v>0.0107</v>
      </c>
      <c r="C5605" s="0" t="n">
        <f aca="false">Summary!$B$8+(A5605-Summary!$B$8)*EXP(-Summary!$B$7*Summary!$B$3)</f>
        <v>0.0106014745503346</v>
      </c>
      <c r="D5605" s="0" t="n">
        <f aca="false">Summary!$B$9^2*(1-EXP(-2*Summary!$B$7*Summary!$B$3))/(2*Summary!$B$7)</f>
        <v>2.13796991461712E-007</v>
      </c>
      <c r="E5605" s="0" t="n">
        <f aca="false">LN(NORMDIST(B5605,C5605,SQRT(D5605),FALSE()))</f>
        <v>6.73747886194979</v>
      </c>
    </row>
    <row r="5606" customFormat="false" ht="15" hidden="false" customHeight="false" outlineLevel="0" collapsed="false">
      <c r="A5606" s="0" t="n">
        <f aca="false">Data!C5606</f>
        <v>0.0107</v>
      </c>
      <c r="B5606" s="0" t="n">
        <f aca="false">Data!C5607</f>
        <v>0.0108</v>
      </c>
      <c r="C5606" s="0" t="n">
        <f aca="false">Summary!$B$8+(A5606-Summary!$B$8)*EXP(-Summary!$B$7*Summary!$B$3)</f>
        <v>0.0107014335854668</v>
      </c>
      <c r="D5606" s="0" t="n">
        <f aca="false">Summary!$B$9^2*(1-EXP(-2*Summary!$B$7*Summary!$B$3))/(2*Summary!$B$7)</f>
        <v>2.13796991461712E-007</v>
      </c>
      <c r="E5606" s="0" t="n">
        <f aca="false">LN(NORMDIST(B5606,C5606,SQRT(D5606),FALSE()))</f>
        <v>6.7374599799204</v>
      </c>
    </row>
    <row r="5607" customFormat="false" ht="15" hidden="false" customHeight="false" outlineLevel="0" collapsed="false">
      <c r="A5607" s="0" t="n">
        <f aca="false">Data!C5607</f>
        <v>0.0108</v>
      </c>
      <c r="B5607" s="0" t="n">
        <f aca="false">Data!C5608</f>
        <v>0.0116</v>
      </c>
      <c r="C5607" s="0" t="n">
        <f aca="false">Summary!$B$8+(A5607-Summary!$B$8)*EXP(-Summary!$B$7*Summary!$B$3)</f>
        <v>0.0108013926205991</v>
      </c>
      <c r="D5607" s="0" t="n">
        <f aca="false">Summary!$B$9^2*(1-EXP(-2*Summary!$B$7*Summary!$B$3))/(2*Summary!$B$7)</f>
        <v>2.13796991461712E-007</v>
      </c>
      <c r="E5607" s="0" t="n">
        <f aca="false">LN(NORMDIST(B5607,C5607,SQRT(D5607),FALSE()))</f>
        <v>5.26864041406563</v>
      </c>
    </row>
    <row r="5608" customFormat="false" ht="15" hidden="false" customHeight="false" outlineLevel="0" collapsed="false">
      <c r="A5608" s="0" t="n">
        <f aca="false">Data!C5608</f>
        <v>0.0116</v>
      </c>
      <c r="B5608" s="0" t="n">
        <f aca="false">Data!C5609</f>
        <v>0.0115</v>
      </c>
      <c r="C5608" s="0" t="n">
        <f aca="false">Summary!$B$8+(A5608-Summary!$B$8)*EXP(-Summary!$B$7*Summary!$B$3)</f>
        <v>0.011601064901657</v>
      </c>
      <c r="D5608" s="0" t="n">
        <f aca="false">Summary!$B$9^2*(1-EXP(-2*Summary!$B$7*Summary!$B$3))/(2*Summary!$B$7)</f>
        <v>2.13796991461712E-007</v>
      </c>
      <c r="E5608" s="0" t="n">
        <f aca="false">LN(NORMDIST(B5608,C5608,SQRT(D5608),FALSE()))</f>
        <v>6.73629350823715</v>
      </c>
    </row>
    <row r="5609" customFormat="false" ht="15" hidden="false" customHeight="false" outlineLevel="0" collapsed="false">
      <c r="A5609" s="0" t="n">
        <f aca="false">Data!C5609</f>
        <v>0.0115</v>
      </c>
      <c r="B5609" s="0" t="n">
        <f aca="false">Data!C5610</f>
        <v>0.0117</v>
      </c>
      <c r="C5609" s="0" t="n">
        <f aca="false">Summary!$B$8+(A5609-Summary!$B$8)*EXP(-Summary!$B$7*Summary!$B$3)</f>
        <v>0.0115011058665247</v>
      </c>
      <c r="D5609" s="0" t="n">
        <f aca="false">Summary!$B$9^2*(1-EXP(-2*Summary!$B$7*Summary!$B$3))/(2*Summary!$B$7)</f>
        <v>2.13796991461712E-007</v>
      </c>
      <c r="E5609" s="0" t="n">
        <f aca="false">LN(NORMDIST(B5609,C5609,SQRT(D5609),FALSE()))</f>
        <v>6.66766587745687</v>
      </c>
    </row>
    <row r="5610" customFormat="false" ht="15" hidden="false" customHeight="false" outlineLevel="0" collapsed="false">
      <c r="A5610" s="0" t="n">
        <f aca="false">Data!C5610</f>
        <v>0.0117</v>
      </c>
      <c r="B5610" s="0" t="n">
        <f aca="false">Data!C5611</f>
        <v>0.0121</v>
      </c>
      <c r="C5610" s="0" t="n">
        <f aca="false">Summary!$B$8+(A5610-Summary!$B$8)*EXP(-Summary!$B$7*Summary!$B$3)</f>
        <v>0.0117010239367892</v>
      </c>
      <c r="D5610" s="0" t="n">
        <f aca="false">Summary!$B$9^2*(1-EXP(-2*Summary!$B$7*Summary!$B$3))/(2*Summary!$B$7)</f>
        <v>2.13796991461712E-007</v>
      </c>
      <c r="E5610" s="0" t="n">
        <f aca="false">LN(NORMDIST(B5610,C5610,SQRT(D5610),FALSE()))</f>
        <v>6.38790744431325</v>
      </c>
    </row>
    <row r="5611" customFormat="false" ht="15" hidden="false" customHeight="false" outlineLevel="0" collapsed="false">
      <c r="A5611" s="0" t="n">
        <f aca="false">Data!C5611</f>
        <v>0.0121</v>
      </c>
      <c r="B5611" s="0" t="n">
        <f aca="false">Data!C5612</f>
        <v>0.0126</v>
      </c>
      <c r="C5611" s="0" t="n">
        <f aca="false">Summary!$B$8+(A5611-Summary!$B$8)*EXP(-Summary!$B$7*Summary!$B$3)</f>
        <v>0.0121008600773182</v>
      </c>
      <c r="D5611" s="0" t="n">
        <f aca="false">Summary!$B$9^2*(1-EXP(-2*Summary!$B$7*Summary!$B$3))/(2*Summary!$B$7)</f>
        <v>2.13796991461712E-007</v>
      </c>
      <c r="E5611" s="0" t="n">
        <f aca="false">LN(NORMDIST(B5611,C5611,SQRT(D5611),FALSE()))</f>
        <v>6.17752383979056</v>
      </c>
    </row>
    <row r="5612" customFormat="false" ht="15" hidden="false" customHeight="false" outlineLevel="0" collapsed="false">
      <c r="A5612" s="0" t="n">
        <f aca="false">Data!C5612</f>
        <v>0.0126</v>
      </c>
      <c r="B5612" s="0" t="n">
        <f aca="false">Data!C5613</f>
        <v>0.0126</v>
      </c>
      <c r="C5612" s="0" t="n">
        <f aca="false">Summary!$B$8+(A5612-Summary!$B$8)*EXP(-Summary!$B$7*Summary!$B$3)</f>
        <v>0.0126006552529794</v>
      </c>
      <c r="D5612" s="0" t="n">
        <f aca="false">Summary!$B$9^2*(1-EXP(-2*Summary!$B$7*Summary!$B$3))/(2*Summary!$B$7)</f>
        <v>2.13796991461712E-007</v>
      </c>
      <c r="E5612" s="0" t="n">
        <f aca="false">LN(NORMDIST(B5612,C5612,SQRT(D5612),FALSE()))</f>
        <v>6.76017991777135</v>
      </c>
    </row>
    <row r="5613" customFormat="false" ht="15" hidden="false" customHeight="false" outlineLevel="0" collapsed="false">
      <c r="A5613" s="0" t="n">
        <f aca="false">Data!C5613</f>
        <v>0.0126</v>
      </c>
      <c r="B5613" s="0" t="n">
        <f aca="false">Data!C5614</f>
        <v>0.0128</v>
      </c>
      <c r="C5613" s="0" t="n">
        <f aca="false">Summary!$B$8+(A5613-Summary!$B$8)*EXP(-Summary!$B$7*Summary!$B$3)</f>
        <v>0.0126006552529794</v>
      </c>
      <c r="D5613" s="0" t="n">
        <f aca="false">Summary!$B$9^2*(1-EXP(-2*Summary!$B$7*Summary!$B$3))/(2*Summary!$B$7)</f>
        <v>2.13796991461712E-007</v>
      </c>
      <c r="E5613" s="0" t="n">
        <f aca="false">LN(NORMDIST(B5613,C5613,SQRT(D5613),FALSE()))</f>
        <v>6.66724619934864</v>
      </c>
    </row>
    <row r="5614" customFormat="false" ht="15" hidden="false" customHeight="false" outlineLevel="0" collapsed="false">
      <c r="A5614" s="0" t="n">
        <f aca="false">Data!C5614</f>
        <v>0.0128</v>
      </c>
      <c r="B5614" s="0" t="n">
        <f aca="false">Data!C5615</f>
        <v>0.013</v>
      </c>
      <c r="C5614" s="0" t="n">
        <f aca="false">Summary!$B$8+(A5614-Summary!$B$8)*EXP(-Summary!$B$7*Summary!$B$3)</f>
        <v>0.0128005733232439</v>
      </c>
      <c r="D5614" s="0" t="n">
        <f aca="false">Summary!$B$9^2*(1-EXP(-2*Summary!$B$7*Summary!$B$3))/(2*Summary!$B$7)</f>
        <v>2.13796991461712E-007</v>
      </c>
      <c r="E5614" s="0" t="n">
        <f aca="false">LN(NORMDIST(B5614,C5614,SQRT(D5614),FALSE()))</f>
        <v>6.66716979219936</v>
      </c>
    </row>
    <row r="5615" customFormat="false" ht="15" hidden="false" customHeight="false" outlineLevel="0" collapsed="false">
      <c r="A5615" s="0" t="n">
        <f aca="false">Data!C5615</f>
        <v>0.013</v>
      </c>
      <c r="B5615" s="0" t="n">
        <f aca="false">Data!C5616</f>
        <v>0.0139</v>
      </c>
      <c r="C5615" s="0" t="n">
        <f aca="false">Summary!$B$8+(A5615-Summary!$B$8)*EXP(-Summary!$B$7*Summary!$B$3)</f>
        <v>0.0130004913935083</v>
      </c>
      <c r="D5615" s="0" t="n">
        <f aca="false">Summary!$B$9^2*(1-EXP(-2*Summary!$B$7*Summary!$B$3))/(2*Summary!$B$7)</f>
        <v>2.13796991461712E-007</v>
      </c>
      <c r="E5615" s="0" t="n">
        <f aca="false">LN(NORMDIST(B5615,C5615,SQRT(D5615),FALSE()))</f>
        <v>4.86792853887157</v>
      </c>
    </row>
    <row r="5616" customFormat="false" ht="15" hidden="false" customHeight="false" outlineLevel="0" collapsed="false">
      <c r="A5616" s="0" t="n">
        <f aca="false">Data!C5616</f>
        <v>0.0139</v>
      </c>
      <c r="B5616" s="0" t="n">
        <f aca="false">Data!C5617</f>
        <v>0.0173</v>
      </c>
      <c r="C5616" s="0" t="n">
        <f aca="false">Summary!$B$8+(A5616-Summary!$B$8)*EXP(-Summary!$B$7*Summary!$B$3)</f>
        <v>0.0139001227096985</v>
      </c>
      <c r="D5616" s="0" t="n">
        <f aca="false">Summary!$B$9^2*(1-EXP(-2*Summary!$B$7*Summary!$B$3))/(2*Summary!$B$7)</f>
        <v>2.13796991461712E-007</v>
      </c>
      <c r="E5616" s="0" t="n">
        <f aca="false">LN(NORMDIST(B5616,C5616,SQRT(D5616),FALSE()))</f>
        <v>-20.2728598848993</v>
      </c>
    </row>
    <row r="5617" customFormat="false" ht="15" hidden="false" customHeight="false" outlineLevel="0" collapsed="false">
      <c r="A5617" s="0" t="n">
        <f aca="false">Data!C5617</f>
        <v>0.0173</v>
      </c>
      <c r="B5617" s="0" t="n">
        <f aca="false">Data!C5618</f>
        <v>0.0183</v>
      </c>
      <c r="C5617" s="0" t="n">
        <f aca="false">Summary!$B$8+(A5617-Summary!$B$8)*EXP(-Summary!$B$7*Summary!$B$3)</f>
        <v>0.0172987299041946</v>
      </c>
      <c r="D5617" s="0" t="n">
        <f aca="false">Summary!$B$9^2*(1-EXP(-2*Summary!$B$7*Summary!$B$3))/(2*Summary!$B$7)</f>
        <v>2.13796991461712E-007</v>
      </c>
      <c r="E5617" s="0" t="n">
        <f aca="false">LN(NORMDIST(B5617,C5617,SQRT(D5617),FALSE()))</f>
        <v>4.4155693398972</v>
      </c>
    </row>
    <row r="5618" customFormat="false" ht="15" hidden="false" customHeight="false" outlineLevel="0" collapsed="false">
      <c r="A5618" s="0" t="n">
        <f aca="false">Data!C5618</f>
        <v>0.0183</v>
      </c>
      <c r="B5618" s="0" t="n">
        <f aca="false">Data!C5619</f>
        <v>0.0174</v>
      </c>
      <c r="C5618" s="0" t="n">
        <f aca="false">Summary!$B$8+(A5618-Summary!$B$8)*EXP(-Summary!$B$7*Summary!$B$3)</f>
        <v>0.018298320255517</v>
      </c>
      <c r="D5618" s="0" t="n">
        <f aca="false">Summary!$B$9^2*(1-EXP(-2*Summary!$B$7*Summary!$B$3))/(2*Summary!$B$7)</f>
        <v>2.13796991461712E-007</v>
      </c>
      <c r="E5618" s="0" t="n">
        <f aca="false">LN(NORMDIST(B5618,C5618,SQRT(D5618),FALSE()))</f>
        <v>4.87292498822699</v>
      </c>
    </row>
    <row r="5619" customFormat="false" ht="15" hidden="false" customHeight="false" outlineLevel="0" collapsed="false">
      <c r="A5619" s="0" t="n">
        <f aca="false">Data!C5619</f>
        <v>0.0174</v>
      </c>
      <c r="B5619" s="0" t="n">
        <f aca="false">Data!C5620</f>
        <v>0.0159</v>
      </c>
      <c r="C5619" s="0" t="n">
        <f aca="false">Summary!$B$8+(A5619-Summary!$B$8)*EXP(-Summary!$B$7*Summary!$B$3)</f>
        <v>0.0173986889393269</v>
      </c>
      <c r="D5619" s="0" t="n">
        <f aca="false">Summary!$B$9^2*(1-EXP(-2*Summary!$B$7*Summary!$B$3))/(2*Summary!$B$7)</f>
        <v>2.13796991461712E-007</v>
      </c>
      <c r="E5619" s="0" t="n">
        <f aca="false">LN(NORMDIST(B5619,C5619,SQRT(D5619),FALSE()))</f>
        <v>1.50737422544592</v>
      </c>
    </row>
    <row r="5620" customFormat="false" ht="15" hidden="false" customHeight="false" outlineLevel="0" collapsed="false">
      <c r="A5620" s="0" t="n">
        <f aca="false">Data!C5620</f>
        <v>0.0159</v>
      </c>
      <c r="B5620" s="0" t="n">
        <f aca="false">Data!C5621</f>
        <v>0.0163</v>
      </c>
      <c r="C5620" s="0" t="n">
        <f aca="false">Summary!$B$8+(A5620-Summary!$B$8)*EXP(-Summary!$B$7*Summary!$B$3)</f>
        <v>0.0158993034123433</v>
      </c>
      <c r="D5620" s="0" t="n">
        <f aca="false">Summary!$B$9^2*(1-EXP(-2*Summary!$B$7*Summary!$B$3))/(2*Summary!$B$7)</f>
        <v>2.13796991461712E-007</v>
      </c>
      <c r="E5620" s="0" t="n">
        <f aca="false">LN(NORMDIST(B5620,C5620,SQRT(D5620),FALSE()))</f>
        <v>6.38468977428162</v>
      </c>
    </row>
    <row r="5621" customFormat="false" ht="15" hidden="false" customHeight="false" outlineLevel="0" collapsed="false">
      <c r="A5621" s="0" t="n">
        <f aca="false">Data!C5621</f>
        <v>0.0163</v>
      </c>
      <c r="B5621" s="0" t="n">
        <f aca="false">Data!C5622</f>
        <v>0.017</v>
      </c>
      <c r="C5621" s="0" t="n">
        <f aca="false">Summary!$B$8+(A5621-Summary!$B$8)*EXP(-Summary!$B$7*Summary!$B$3)</f>
        <v>0.0162991395528722</v>
      </c>
      <c r="D5621" s="0" t="n">
        <f aca="false">Summary!$B$9^2*(1-EXP(-2*Summary!$B$7*Summary!$B$3))/(2*Summary!$B$7)</f>
        <v>2.13796991461712E-007</v>
      </c>
      <c r="E5621" s="0" t="n">
        <f aca="false">LN(NORMDIST(B5621,C5621,SQRT(D5621),FALSE()))</f>
        <v>5.6114150693202</v>
      </c>
    </row>
    <row r="5622" customFormat="false" ht="15" hidden="false" customHeight="false" outlineLevel="0" collapsed="false">
      <c r="A5622" s="0" t="n">
        <f aca="false">Data!C5622</f>
        <v>0.017</v>
      </c>
      <c r="B5622" s="0" t="n">
        <f aca="false">Data!C5623</f>
        <v>0.0161</v>
      </c>
      <c r="C5622" s="0" t="n">
        <f aca="false">Summary!$B$8+(A5622-Summary!$B$8)*EXP(-Summary!$B$7*Summary!$B$3)</f>
        <v>0.0169988527987979</v>
      </c>
      <c r="D5622" s="0" t="n">
        <f aca="false">Summary!$B$9^2*(1-EXP(-2*Summary!$B$7*Summary!$B$3))/(2*Summary!$B$7)</f>
        <v>2.13796991461712E-007</v>
      </c>
      <c r="E5622" s="0" t="n">
        <f aca="false">LN(NORMDIST(B5622,C5622,SQRT(D5622),FALSE()))</f>
        <v>4.87068671436702</v>
      </c>
    </row>
    <row r="5623" customFormat="false" ht="15" hidden="false" customHeight="false" outlineLevel="0" collapsed="false">
      <c r="A5623" s="0" t="n">
        <f aca="false">Data!C5623</f>
        <v>0.0161</v>
      </c>
      <c r="B5623" s="0" t="n">
        <f aca="false">Data!C5624</f>
        <v>0.0165</v>
      </c>
      <c r="C5623" s="0" t="n">
        <f aca="false">Summary!$B$8+(A5623-Summary!$B$8)*EXP(-Summary!$B$7*Summary!$B$3)</f>
        <v>0.0160992214826078</v>
      </c>
      <c r="D5623" s="0" t="n">
        <f aca="false">Summary!$B$9^2*(1-EXP(-2*Summary!$B$7*Summary!$B$3))/(2*Summary!$B$7)</f>
        <v>2.13796991461712E-007</v>
      </c>
      <c r="E5623" s="0" t="n">
        <f aca="false">LN(NORMDIST(B5623,C5623,SQRT(D5623),FALSE()))</f>
        <v>6.38453620653742</v>
      </c>
    </row>
    <row r="5624" customFormat="false" ht="15" hidden="false" customHeight="false" outlineLevel="0" collapsed="false">
      <c r="A5624" s="0" t="n">
        <f aca="false">Data!C5624</f>
        <v>0.0165</v>
      </c>
      <c r="B5624" s="0" t="n">
        <f aca="false">Data!C5625</f>
        <v>0.0173</v>
      </c>
      <c r="C5624" s="0" t="n">
        <f aca="false">Summary!$B$8+(A5624-Summary!$B$8)*EXP(-Summary!$B$7*Summary!$B$3)</f>
        <v>0.0164990576231367</v>
      </c>
      <c r="D5624" s="0" t="n">
        <f aca="false">Summary!$B$9^2*(1-EXP(-2*Summary!$B$7*Summary!$B$3))/(2*Summary!$B$7)</f>
        <v>2.13796991461712E-007</v>
      </c>
      <c r="E5624" s="0" t="n">
        <f aca="false">LN(NORMDIST(B5624,C5624,SQRT(D5624),FALSE()))</f>
        <v>5.25990562178387</v>
      </c>
    </row>
    <row r="5625" customFormat="false" ht="15" hidden="false" customHeight="false" outlineLevel="0" collapsed="false">
      <c r="A5625" s="0" t="n">
        <f aca="false">Data!C5625</f>
        <v>0.0173</v>
      </c>
      <c r="B5625" s="0" t="n">
        <f aca="false">Data!C5626</f>
        <v>0.0179</v>
      </c>
      <c r="C5625" s="0" t="n">
        <f aca="false">Summary!$B$8+(A5625-Summary!$B$8)*EXP(-Summary!$B$7*Summary!$B$3)</f>
        <v>0.0172987299041946</v>
      </c>
      <c r="D5625" s="0" t="n">
        <f aca="false">Summary!$B$9^2*(1-EXP(-2*Summary!$B$7*Summary!$B$3))/(2*Summary!$B$7)</f>
        <v>2.13796991461712E-007</v>
      </c>
      <c r="E5625" s="0" t="n">
        <f aca="false">LN(NORMDIST(B5625,C5625,SQRT(D5625),FALSE()))</f>
        <v>5.91469257886729</v>
      </c>
    </row>
    <row r="5626" customFormat="false" ht="15" hidden="false" customHeight="false" outlineLevel="0" collapsed="false">
      <c r="A5626" s="0" t="n">
        <f aca="false">Data!C5626</f>
        <v>0.0179</v>
      </c>
      <c r="B5626" s="0" t="n">
        <f aca="false">Data!C5627</f>
        <v>0.0179</v>
      </c>
      <c r="C5626" s="0" t="n">
        <f aca="false">Summary!$B$8+(A5626-Summary!$B$8)*EXP(-Summary!$B$7*Summary!$B$3)</f>
        <v>0.0178984841149881</v>
      </c>
      <c r="D5626" s="0" t="n">
        <f aca="false">Summary!$B$9^2*(1-EXP(-2*Summary!$B$7*Summary!$B$3))/(2*Summary!$B$7)</f>
        <v>2.13796991461712E-007</v>
      </c>
      <c r="E5626" s="0" t="n">
        <f aca="false">LN(NORMDIST(B5626,C5626,SQRT(D5626),FALSE()))</f>
        <v>6.76017554785274</v>
      </c>
    </row>
    <row r="5627" customFormat="false" ht="15" hidden="false" customHeight="false" outlineLevel="0" collapsed="false">
      <c r="A5627" s="0" t="n">
        <f aca="false">Data!C5627</f>
        <v>0.0179</v>
      </c>
      <c r="B5627" s="0" t="n">
        <f aca="false">Data!C5628</f>
        <v>0.0178</v>
      </c>
      <c r="C5627" s="0" t="n">
        <f aca="false">Summary!$B$8+(A5627-Summary!$B$8)*EXP(-Summary!$B$7*Summary!$B$3)</f>
        <v>0.0178984841149881</v>
      </c>
      <c r="D5627" s="0" t="n">
        <f aca="false">Summary!$B$9^2*(1-EXP(-2*Summary!$B$7*Summary!$B$3))/(2*Summary!$B$7)</f>
        <v>2.13796991461712E-007</v>
      </c>
      <c r="E5627" s="0" t="n">
        <f aca="false">LN(NORMDIST(B5627,C5627,SQRT(D5627),FALSE()))</f>
        <v>6.73749790648061</v>
      </c>
    </row>
    <row r="5628" customFormat="false" ht="15" hidden="false" customHeight="false" outlineLevel="0" collapsed="false">
      <c r="A5628" s="0" t="n">
        <f aca="false">Data!C5628</f>
        <v>0.0178</v>
      </c>
      <c r="B5628" s="0" t="n">
        <f aca="false">Data!C5629</f>
        <v>0.0172</v>
      </c>
      <c r="C5628" s="0" t="n">
        <f aca="false">Summary!$B$8+(A5628-Summary!$B$8)*EXP(-Summary!$B$7*Summary!$B$3)</f>
        <v>0.0177985250798558</v>
      </c>
      <c r="D5628" s="0" t="n">
        <f aca="false">Summary!$B$9^2*(1-EXP(-2*Summary!$B$7*Summary!$B$3))/(2*Summary!$B$7)</f>
        <v>2.13796991461712E-007</v>
      </c>
      <c r="E5628" s="0" t="n">
        <f aca="false">LN(NORMDIST(B5628,C5628,SQRT(D5628),FALSE()))</f>
        <v>5.92239487830289</v>
      </c>
    </row>
    <row r="5629" customFormat="false" ht="15" hidden="false" customHeight="false" outlineLevel="0" collapsed="false">
      <c r="A5629" s="0" t="n">
        <f aca="false">Data!C5629</f>
        <v>0.0172</v>
      </c>
      <c r="B5629" s="0" t="n">
        <f aca="false">Data!C5630</f>
        <v>0.0173</v>
      </c>
      <c r="C5629" s="0" t="n">
        <f aca="false">Summary!$B$8+(A5629-Summary!$B$8)*EXP(-Summary!$B$7*Summary!$B$3)</f>
        <v>0.0171987708690624</v>
      </c>
      <c r="D5629" s="0" t="n">
        <f aca="false">Summary!$B$9^2*(1-EXP(-2*Summary!$B$7*Summary!$B$3))/(2*Summary!$B$7)</f>
        <v>2.13796991461712E-007</v>
      </c>
      <c r="E5629" s="0" t="n">
        <f aca="false">LN(NORMDIST(B5629,C5629,SQRT(D5629),FALSE()))</f>
        <v>6.73621581162594</v>
      </c>
    </row>
    <row r="5630" customFormat="false" ht="15" hidden="false" customHeight="false" outlineLevel="0" collapsed="false">
      <c r="A5630" s="0" t="n">
        <f aca="false">Data!C5630</f>
        <v>0.0173</v>
      </c>
      <c r="B5630" s="0" t="n">
        <f aca="false">Data!C5631</f>
        <v>0.019</v>
      </c>
      <c r="C5630" s="0" t="n">
        <f aca="false">Summary!$B$8+(A5630-Summary!$B$8)*EXP(-Summary!$B$7*Summary!$B$3)</f>
        <v>0.0172987299041946</v>
      </c>
      <c r="D5630" s="0" t="n">
        <f aca="false">Summary!$B$9^2*(1-EXP(-2*Summary!$B$7*Summary!$B$3))/(2*Summary!$B$7)</f>
        <v>2.13796991461712E-007</v>
      </c>
      <c r="E5630" s="0" t="n">
        <f aca="false">LN(NORMDIST(B5630,C5630,SQRT(D5630),FALSE()))</f>
        <v>-0.00867003127814422</v>
      </c>
    </row>
    <row r="5631" customFormat="false" ht="15" hidden="false" customHeight="false" outlineLevel="0" collapsed="false">
      <c r="A5631" s="0" t="n">
        <f aca="false">Data!C5631</f>
        <v>0.019</v>
      </c>
      <c r="B5631" s="0" t="n">
        <f aca="false">Data!C5632</f>
        <v>0.019</v>
      </c>
      <c r="C5631" s="0" t="n">
        <f aca="false">Summary!$B$8+(A5631-Summary!$B$8)*EXP(-Summary!$B$7*Summary!$B$3)</f>
        <v>0.0189980335014427</v>
      </c>
      <c r="D5631" s="0" t="n">
        <f aca="false">Summary!$B$9^2*(1-EXP(-2*Summary!$B$7*Summary!$B$3))/(2*Summary!$B$7)</f>
        <v>2.13796991461712E-007</v>
      </c>
      <c r="E5631" s="0" t="n">
        <f aca="false">LN(NORMDIST(B5631,C5631,SQRT(D5631),FALSE()))</f>
        <v>6.76017187799472</v>
      </c>
    </row>
    <row r="5632" customFormat="false" ht="15" hidden="false" customHeight="false" outlineLevel="0" collapsed="false">
      <c r="A5632" s="0" t="n">
        <f aca="false">Data!C5632</f>
        <v>0.019</v>
      </c>
      <c r="B5632" s="0" t="n">
        <f aca="false">Data!C5633</f>
        <v>0.0195</v>
      </c>
      <c r="C5632" s="0" t="n">
        <f aca="false">Summary!$B$8+(A5632-Summary!$B$8)*EXP(-Summary!$B$7*Summary!$B$3)</f>
        <v>0.0189980335014427</v>
      </c>
      <c r="D5632" s="0" t="n">
        <f aca="false">Summary!$B$9^2*(1-EXP(-2*Summary!$B$7*Summary!$B$3))/(2*Summary!$B$7)</f>
        <v>2.13796991461712E-007</v>
      </c>
      <c r="E5632" s="0" t="n">
        <f aca="false">LN(NORMDIST(B5632,C5632,SQRT(D5632),FALSE()))</f>
        <v>6.17090610574365</v>
      </c>
    </row>
    <row r="5633" customFormat="false" ht="15" hidden="false" customHeight="false" outlineLevel="0" collapsed="false">
      <c r="A5633" s="0" t="n">
        <f aca="false">Data!C5633</f>
        <v>0.0195</v>
      </c>
      <c r="B5633" s="0" t="n">
        <f aca="false">Data!C5634</f>
        <v>0.0198</v>
      </c>
      <c r="C5633" s="0" t="n">
        <f aca="false">Summary!$B$8+(A5633-Summary!$B$8)*EXP(-Summary!$B$7*Summary!$B$3)</f>
        <v>0.0194978286771039</v>
      </c>
      <c r="D5633" s="0" t="n">
        <f aca="false">Summary!$B$9^2*(1-EXP(-2*Summary!$B$7*Summary!$B$3))/(2*Summary!$B$7)</f>
        <v>2.13796991461712E-007</v>
      </c>
      <c r="E5633" s="0" t="n">
        <f aca="false">LN(NORMDIST(B5633,C5633,SQRT(D5633),FALSE()))</f>
        <v>6.54664305179385</v>
      </c>
    </row>
    <row r="5634" customFormat="false" ht="15" hidden="false" customHeight="false" outlineLevel="0" collapsed="false">
      <c r="A5634" s="0" t="n">
        <f aca="false">Data!C5634</f>
        <v>0.0198</v>
      </c>
      <c r="B5634" s="0" t="n">
        <f aca="false">Data!C5635</f>
        <v>0.0218</v>
      </c>
      <c r="C5634" s="0" t="n">
        <f aca="false">Summary!$B$8+(A5634-Summary!$B$8)*EXP(-Summary!$B$7*Summary!$B$3)</f>
        <v>0.0197977057825006</v>
      </c>
      <c r="D5634" s="0" t="n">
        <f aca="false">Summary!$B$9^2*(1-EXP(-2*Summary!$B$7*Summary!$B$3))/(2*Summary!$B$7)</f>
        <v>2.13796991461712E-007</v>
      </c>
      <c r="E5634" s="0" t="n">
        <f aca="false">LN(NORMDIST(B5634,C5634,SQRT(D5634),FALSE()))</f>
        <v>-2.61596161879681</v>
      </c>
    </row>
    <row r="5635" customFormat="false" ht="15" hidden="false" customHeight="false" outlineLevel="0" collapsed="false">
      <c r="A5635" s="0" t="n">
        <f aca="false">Data!C5635</f>
        <v>0.0218</v>
      </c>
      <c r="B5635" s="0" t="n">
        <f aca="false">Data!C5636</f>
        <v>0.0222</v>
      </c>
      <c r="C5635" s="0" t="n">
        <f aca="false">Summary!$B$8+(A5635-Summary!$B$8)*EXP(-Summary!$B$7*Summary!$B$3)</f>
        <v>0.0217968864851454</v>
      </c>
      <c r="D5635" s="0" t="n">
        <f aca="false">Summary!$B$9^2*(1-EXP(-2*Summary!$B$7*Summary!$B$3))/(2*Summary!$B$7)</f>
        <v>2.13796991461712E-007</v>
      </c>
      <c r="E5635" s="0" t="n">
        <f aca="false">LN(NORMDIST(B5635,C5635,SQRT(D5635),FALSE()))</f>
        <v>6.38014632751607</v>
      </c>
    </row>
    <row r="5636" customFormat="false" ht="15" hidden="false" customHeight="false" outlineLevel="0" collapsed="false">
      <c r="A5636" s="0" t="n">
        <f aca="false">Data!C5636</f>
        <v>0.0222</v>
      </c>
      <c r="B5636" s="0" t="n">
        <f aca="false">Data!C5637</f>
        <v>0.0239</v>
      </c>
      <c r="C5636" s="0" t="n">
        <f aca="false">Summary!$B$8+(A5636-Summary!$B$8)*EXP(-Summary!$B$7*Summary!$B$3)</f>
        <v>0.0221967226256744</v>
      </c>
      <c r="D5636" s="0" t="n">
        <f aca="false">Summary!$B$9^2*(1-EXP(-2*Summary!$B$7*Summary!$B$3))/(2*Summary!$B$7)</f>
        <v>2.13796991461712E-007</v>
      </c>
      <c r="E5636" s="0" t="n">
        <f aca="false">LN(NORMDIST(B5636,C5636,SQRT(D5636),FALSE()))</f>
        <v>-0.0246521902441519</v>
      </c>
    </row>
    <row r="5637" customFormat="false" ht="15" hidden="false" customHeight="false" outlineLevel="0" collapsed="false">
      <c r="A5637" s="0" t="n">
        <f aca="false">Data!C5637</f>
        <v>0.0239</v>
      </c>
      <c r="B5637" s="0" t="n">
        <f aca="false">Data!C5638</f>
        <v>0.024</v>
      </c>
      <c r="C5637" s="0" t="n">
        <f aca="false">Summary!$B$8+(A5637-Summary!$B$8)*EXP(-Summary!$B$7*Summary!$B$3)</f>
        <v>0.0238960262229225</v>
      </c>
      <c r="D5637" s="0" t="n">
        <f aca="false">Summary!$B$9^2*(1-EXP(-2*Summary!$B$7*Summary!$B$3))/(2*Summary!$B$7)</f>
        <v>2.13796991461712E-007</v>
      </c>
      <c r="E5637" s="0" t="n">
        <f aca="false">LN(NORMDIST(B5637,C5637,SQRT(D5637),FALSE()))</f>
        <v>6.73489865237702</v>
      </c>
    </row>
    <row r="5638" customFormat="false" ht="15" hidden="false" customHeight="false" outlineLevel="0" collapsed="false">
      <c r="A5638" s="0" t="n">
        <f aca="false">Data!C5638</f>
        <v>0.024</v>
      </c>
      <c r="B5638" s="0" t="n">
        <f aca="false">Data!C5639</f>
        <v>0.0237</v>
      </c>
      <c r="C5638" s="0" t="n">
        <f aca="false">Summary!$B$8+(A5638-Summary!$B$8)*EXP(-Summary!$B$7*Summary!$B$3)</f>
        <v>0.0239959852580547</v>
      </c>
      <c r="D5638" s="0" t="n">
        <f aca="false">Summary!$B$9^2*(1-EXP(-2*Summary!$B$7*Summary!$B$3))/(2*Summary!$B$7)</f>
        <v>2.13796991461712E-007</v>
      </c>
      <c r="E5638" s="0" t="n">
        <f aca="false">LN(NORMDIST(B5638,C5638,SQRT(D5638),FALSE()))</f>
        <v>6.55529667074743</v>
      </c>
    </row>
    <row r="5639" customFormat="false" ht="15" hidden="false" customHeight="false" outlineLevel="0" collapsed="false">
      <c r="A5639" s="0" t="n">
        <f aca="false">Data!C5639</f>
        <v>0.0237</v>
      </c>
      <c r="B5639" s="0" t="n">
        <f aca="false">Data!C5640</f>
        <v>0.025</v>
      </c>
      <c r="C5639" s="0" t="n">
        <f aca="false">Summary!$B$8+(A5639-Summary!$B$8)*EXP(-Summary!$B$7*Summary!$B$3)</f>
        <v>0.023696108152658</v>
      </c>
      <c r="D5639" s="0" t="n">
        <f aca="false">Summary!$B$9^2*(1-EXP(-2*Summary!$B$7*Summary!$B$3))/(2*Summary!$B$7)</f>
        <v>2.13796991461712E-007</v>
      </c>
      <c r="E5639" s="0" t="n">
        <f aca="false">LN(NORMDIST(B5639,C5639,SQRT(D5639),FALSE()))</f>
        <v>2.78413350901499</v>
      </c>
    </row>
    <row r="5640" customFormat="false" ht="15" hidden="false" customHeight="false" outlineLevel="0" collapsed="false">
      <c r="A5640" s="0" t="n">
        <f aca="false">Data!C5640</f>
        <v>0.025</v>
      </c>
      <c r="B5640" s="0" t="n">
        <f aca="false">Data!C5641</f>
        <v>0.0252</v>
      </c>
      <c r="C5640" s="0" t="n">
        <f aca="false">Summary!$B$8+(A5640-Summary!$B$8)*EXP(-Summary!$B$7*Summary!$B$3)</f>
        <v>0.0249955756093771</v>
      </c>
      <c r="D5640" s="0" t="n">
        <f aca="false">Summary!$B$9^2*(1-EXP(-2*Summary!$B$7*Summary!$B$3))/(2*Summary!$B$7)</f>
        <v>2.13796991461712E-007</v>
      </c>
      <c r="E5640" s="0" t="n">
        <f aca="false">LN(NORMDIST(B5640,C5640,SQRT(D5640),FALSE()))</f>
        <v>6.66244958527375</v>
      </c>
    </row>
    <row r="5641" customFormat="false" ht="15" hidden="false" customHeight="false" outlineLevel="0" collapsed="false">
      <c r="A5641" s="0" t="n">
        <f aca="false">Data!C5641</f>
        <v>0.0252</v>
      </c>
      <c r="B5641" s="0" t="n">
        <f aca="false">Data!C5642</f>
        <v>0.0251</v>
      </c>
      <c r="C5641" s="0" t="n">
        <f aca="false">Summary!$B$8+(A5641-Summary!$B$8)*EXP(-Summary!$B$7*Summary!$B$3)</f>
        <v>0.0251954936796416</v>
      </c>
      <c r="D5641" s="0" t="n">
        <f aca="false">Summary!$B$9^2*(1-EXP(-2*Summary!$B$7*Summary!$B$3))/(2*Summary!$B$7)</f>
        <v>2.13796991461712E-007</v>
      </c>
      <c r="E5641" s="0" t="n">
        <f aca="false">LN(NORMDIST(B5641,C5641,SQRT(D5641),FALSE()))</f>
        <v>6.73885451596686</v>
      </c>
    </row>
    <row r="5642" customFormat="false" ht="15" hidden="false" customHeight="false" outlineLevel="0" collapsed="false">
      <c r="A5642" s="0" t="n">
        <f aca="false">Data!C5642</f>
        <v>0.0251</v>
      </c>
      <c r="B5642" s="0" t="n">
        <f aca="false">Data!C5643</f>
        <v>0.0248</v>
      </c>
      <c r="C5642" s="0" t="n">
        <f aca="false">Summary!$B$8+(A5642-Summary!$B$8)*EXP(-Summary!$B$7*Summary!$B$3)</f>
        <v>0.0250955346445093</v>
      </c>
      <c r="D5642" s="0" t="n">
        <f aca="false">Summary!$B$9^2*(1-EXP(-2*Summary!$B$7*Summary!$B$3))/(2*Summary!$B$7)</f>
        <v>2.13796991461712E-007</v>
      </c>
      <c r="E5642" s="0" t="n">
        <f aca="false">LN(NORMDIST(B5642,C5642,SQRT(D5642),FALSE()))</f>
        <v>6.55592003517979</v>
      </c>
    </row>
    <row r="5643" customFormat="false" ht="15" hidden="false" customHeight="false" outlineLevel="0" collapsed="false">
      <c r="A5643" s="0" t="n">
        <f aca="false">Data!C5643</f>
        <v>0.0248</v>
      </c>
      <c r="B5643" s="0" t="n">
        <f aca="false">Data!C5644</f>
        <v>0.0249</v>
      </c>
      <c r="C5643" s="0" t="n">
        <f aca="false">Summary!$B$8+(A5643-Summary!$B$8)*EXP(-Summary!$B$7*Summary!$B$3)</f>
        <v>0.0247956575391126</v>
      </c>
      <c r="D5643" s="0" t="n">
        <f aca="false">Summary!$B$9^2*(1-EXP(-2*Summary!$B$7*Summary!$B$3))/(2*Summary!$B$7)</f>
        <v>2.13796991461712E-007</v>
      </c>
      <c r="E5643" s="0" t="n">
        <f aca="false">LN(NORMDIST(B5643,C5643,SQRT(D5643),FALSE()))</f>
        <v>6.73471903613514</v>
      </c>
    </row>
    <row r="5644" customFormat="false" ht="15" hidden="false" customHeight="false" outlineLevel="0" collapsed="false">
      <c r="A5644" s="0" t="n">
        <f aca="false">Data!C5644</f>
        <v>0.0249</v>
      </c>
      <c r="B5644" s="0" t="n">
        <f aca="false">Data!C5645</f>
        <v>0.0262</v>
      </c>
      <c r="C5644" s="0" t="n">
        <f aca="false">Summary!$B$8+(A5644-Summary!$B$8)*EXP(-Summary!$B$7*Summary!$B$3)</f>
        <v>0.0248956165742449</v>
      </c>
      <c r="D5644" s="0" t="n">
        <f aca="false">Summary!$B$9^2*(1-EXP(-2*Summary!$B$7*Summary!$B$3))/(2*Summary!$B$7)</f>
        <v>2.13796991461712E-007</v>
      </c>
      <c r="E5644" s="0" t="n">
        <f aca="false">LN(NORMDIST(B5644,C5644,SQRT(D5644),FALSE()))</f>
        <v>2.78113493590372</v>
      </c>
    </row>
    <row r="5645" customFormat="false" ht="15" hidden="false" customHeight="false" outlineLevel="0" collapsed="false">
      <c r="A5645" s="0" t="n">
        <f aca="false">Data!C5645</f>
        <v>0.0262</v>
      </c>
      <c r="B5645" s="0" t="n">
        <f aca="false">Data!C5646</f>
        <v>0.0255</v>
      </c>
      <c r="C5645" s="0" t="n">
        <f aca="false">Summary!$B$8+(A5645-Summary!$B$8)*EXP(-Summary!$B$7*Summary!$B$3)</f>
        <v>0.026195084030964</v>
      </c>
      <c r="D5645" s="0" t="n">
        <f aca="false">Summary!$B$9^2*(1-EXP(-2*Summary!$B$7*Summary!$B$3))/(2*Summary!$B$7)</f>
        <v>2.13796991461712E-007</v>
      </c>
      <c r="E5645" s="0" t="n">
        <f aca="false">LN(NORMDIST(B5645,C5645,SQRT(D5645),FALSE()))</f>
        <v>5.63027304340079</v>
      </c>
    </row>
    <row r="5646" customFormat="false" ht="15" hidden="false" customHeight="false" outlineLevel="0" collapsed="false">
      <c r="A5646" s="0" t="n">
        <f aca="false">Data!C5646</f>
        <v>0.0255</v>
      </c>
      <c r="B5646" s="0" t="n">
        <f aca="false">Data!C5647</f>
        <v>0.0244</v>
      </c>
      <c r="C5646" s="0" t="n">
        <f aca="false">Summary!$B$8+(A5646-Summary!$B$8)*EXP(-Summary!$B$7*Summary!$B$3)</f>
        <v>0.0254953707850383</v>
      </c>
      <c r="D5646" s="0" t="n">
        <f aca="false">Summary!$B$9^2*(1-EXP(-2*Summary!$B$7*Summary!$B$3))/(2*Summary!$B$7)</f>
        <v>2.13796991461712E-007</v>
      </c>
      <c r="E5646" s="0" t="n">
        <f aca="false">LN(NORMDIST(B5646,C5646,SQRT(D5646),FALSE()))</f>
        <v>3.95416118206379</v>
      </c>
    </row>
    <row r="5647" customFormat="false" ht="15" hidden="false" customHeight="false" outlineLevel="0" collapsed="false">
      <c r="A5647" s="0" t="n">
        <f aca="false">Data!C5647</f>
        <v>0.0244</v>
      </c>
      <c r="B5647" s="0" t="n">
        <f aca="false">Data!C5648</f>
        <v>0.0242</v>
      </c>
      <c r="C5647" s="0" t="n">
        <f aca="false">Summary!$B$8+(A5647-Summary!$B$8)*EXP(-Summary!$B$7*Summary!$B$3)</f>
        <v>0.0243958213985837</v>
      </c>
      <c r="D5647" s="0" t="n">
        <f aca="false">Summary!$B$9^2*(1-EXP(-2*Summary!$B$7*Summary!$B$3))/(2*Summary!$B$7)</f>
        <v>2.13796991461712E-007</v>
      </c>
      <c r="E5647" s="0" t="n">
        <f aca="false">LN(NORMDIST(B5647,C5647,SQRT(D5647),FALSE()))</f>
        <v>6.67050234437654</v>
      </c>
    </row>
    <row r="5648" customFormat="false" ht="15" hidden="false" customHeight="false" outlineLevel="0" collapsed="false">
      <c r="A5648" s="0" t="n">
        <f aca="false">Data!C5648</f>
        <v>0.0242</v>
      </c>
      <c r="B5648" s="0" t="n">
        <f aca="false">Data!C5649</f>
        <v>0.0241</v>
      </c>
      <c r="C5648" s="0" t="n">
        <f aca="false">Summary!$B$8+(A5648-Summary!$B$8)*EXP(-Summary!$B$7*Summary!$B$3)</f>
        <v>0.0241959033283192</v>
      </c>
      <c r="D5648" s="0" t="n">
        <f aca="false">Summary!$B$9^2*(1-EXP(-2*Summary!$B$7*Summary!$B$3))/(2*Summary!$B$7)</f>
        <v>2.13796991461712E-007</v>
      </c>
      <c r="E5648" s="0" t="n">
        <f aca="false">LN(NORMDIST(B5648,C5648,SQRT(D5648),FALSE()))</f>
        <v>6.7386711515269</v>
      </c>
    </row>
    <row r="5649" customFormat="false" ht="15" hidden="false" customHeight="false" outlineLevel="0" collapsed="false">
      <c r="A5649" s="0" t="n">
        <f aca="false">Data!C5649</f>
        <v>0.0241</v>
      </c>
      <c r="B5649" s="0" t="n">
        <f aca="false">Data!C5650</f>
        <v>0.0256</v>
      </c>
      <c r="C5649" s="0" t="n">
        <f aca="false">Summary!$B$8+(A5649-Summary!$B$8)*EXP(-Summary!$B$7*Summary!$B$3)</f>
        <v>0.0240959442931869</v>
      </c>
      <c r="D5649" s="0" t="n">
        <f aca="false">Summary!$B$9^2*(1-EXP(-2*Summary!$B$7*Summary!$B$3))/(2*Summary!$B$7)</f>
        <v>2.13796991461712E-007</v>
      </c>
      <c r="E5649" s="0" t="n">
        <f aca="false">LN(NORMDIST(B5649,C5649,SQRT(D5649),FALSE()))</f>
        <v>1.46968652875285</v>
      </c>
    </row>
    <row r="5650" customFormat="false" ht="15" hidden="false" customHeight="false" outlineLevel="0" collapsed="false">
      <c r="A5650" s="0" t="n">
        <f aca="false">Data!C5650</f>
        <v>0.0256</v>
      </c>
      <c r="B5650" s="0" t="n">
        <f aca="false">Data!C5651</f>
        <v>0.0256</v>
      </c>
      <c r="C5650" s="0" t="n">
        <f aca="false">Summary!$B$8+(A5650-Summary!$B$8)*EXP(-Summary!$B$7*Summary!$B$3)</f>
        <v>0.0255953298201705</v>
      </c>
      <c r="D5650" s="0" t="n">
        <f aca="false">Summary!$B$9^2*(1-EXP(-2*Summary!$B$7*Summary!$B$3))/(2*Summary!$B$7)</f>
        <v>2.13796991461712E-007</v>
      </c>
      <c r="E5650" s="0" t="n">
        <f aca="false">LN(NORMDIST(B5650,C5650,SQRT(D5650),FALSE()))</f>
        <v>6.76012991420715</v>
      </c>
    </row>
    <row r="5651" customFormat="false" ht="15" hidden="false" customHeight="false" outlineLevel="0" collapsed="false">
      <c r="A5651" s="0" t="n">
        <f aca="false">Data!C5651</f>
        <v>0.0256</v>
      </c>
      <c r="B5651" s="0" t="n">
        <f aca="false">Data!C5652</f>
        <v>0.0252</v>
      </c>
      <c r="C5651" s="0" t="n">
        <f aca="false">Summary!$B$8+(A5651-Summary!$B$8)*EXP(-Summary!$B$7*Summary!$B$3)</f>
        <v>0.0255953298201705</v>
      </c>
      <c r="D5651" s="0" t="n">
        <f aca="false">Summary!$B$9^2*(1-EXP(-2*Summary!$B$7*Summary!$B$3))/(2*Summary!$B$7)</f>
        <v>2.13796991461712E-007</v>
      </c>
      <c r="E5651" s="0" t="n">
        <f aca="false">LN(NORMDIST(B5651,C5651,SQRT(D5651),FALSE()))</f>
        <v>6.39468076764044</v>
      </c>
    </row>
    <row r="5652" customFormat="false" ht="15" hidden="false" customHeight="false" outlineLevel="0" collapsed="false">
      <c r="A5652" s="0" t="n">
        <f aca="false">Data!C5652</f>
        <v>0.0252</v>
      </c>
      <c r="B5652" s="0" t="n">
        <f aca="false">Data!C5653</f>
        <v>0.025</v>
      </c>
      <c r="C5652" s="0" t="n">
        <f aca="false">Summary!$B$8+(A5652-Summary!$B$8)*EXP(-Summary!$B$7*Summary!$B$3)</f>
        <v>0.0251954936796416</v>
      </c>
      <c r="D5652" s="0" t="n">
        <f aca="false">Summary!$B$9^2*(1-EXP(-2*Summary!$B$7*Summary!$B$3))/(2*Summary!$B$7)</f>
        <v>2.13796991461712E-007</v>
      </c>
      <c r="E5652" s="0" t="n">
        <f aca="false">LN(NORMDIST(B5652,C5652,SQRT(D5652),FALSE()))</f>
        <v>6.67080225824011</v>
      </c>
    </row>
    <row r="5653" customFormat="false" ht="15" hidden="false" customHeight="false" outlineLevel="0" collapsed="false">
      <c r="A5653" s="0" t="n">
        <f aca="false">Data!C5653</f>
        <v>0.025</v>
      </c>
      <c r="B5653" s="0" t="n">
        <f aca="false">Data!C5654</f>
        <v>0.0258</v>
      </c>
      <c r="C5653" s="0" t="n">
        <f aca="false">Summary!$B$8+(A5653-Summary!$B$8)*EXP(-Summary!$B$7*Summary!$B$3)</f>
        <v>0.0249955756093771</v>
      </c>
      <c r="D5653" s="0" t="n">
        <f aca="false">Summary!$B$9^2*(1-EXP(-2*Summary!$B$7*Summary!$B$3))/(2*Summary!$B$7)</f>
        <v>2.13796991461712E-007</v>
      </c>
      <c r="E5653" s="0" t="n">
        <f aca="false">LN(NORMDIST(B5653,C5653,SQRT(D5653),FALSE()))</f>
        <v>5.24683268484632</v>
      </c>
    </row>
    <row r="5654" customFormat="false" ht="15" hidden="false" customHeight="false" outlineLevel="0" collapsed="false">
      <c r="A5654" s="0" t="n">
        <f aca="false">Data!C5654</f>
        <v>0.0258</v>
      </c>
      <c r="B5654" s="0" t="n">
        <f aca="false">Data!C5655</f>
        <v>0.0265</v>
      </c>
      <c r="C5654" s="0" t="n">
        <f aca="false">Summary!$B$8+(A5654-Summary!$B$8)*EXP(-Summary!$B$7*Summary!$B$3)</f>
        <v>0.025795247890435</v>
      </c>
      <c r="D5654" s="0" t="n">
        <f aca="false">Summary!$B$9^2*(1-EXP(-2*Summary!$B$7*Summary!$B$3))/(2*Summary!$B$7)</f>
        <v>2.13796991461712E-007</v>
      </c>
      <c r="E5654" s="0" t="n">
        <f aca="false">LN(NORMDIST(B5654,C5654,SQRT(D5654),FALSE()))</f>
        <v>5.59862216341733</v>
      </c>
    </row>
    <row r="5655" customFormat="false" ht="15" hidden="false" customHeight="false" outlineLevel="0" collapsed="false">
      <c r="A5655" s="0" t="n">
        <f aca="false">Data!C5655</f>
        <v>0.0265</v>
      </c>
      <c r="B5655" s="0" t="n">
        <f aca="false">Data!C5656</f>
        <v>0.0267</v>
      </c>
      <c r="C5655" s="0" t="n">
        <f aca="false">Summary!$B$8+(A5655-Summary!$B$8)*EXP(-Summary!$B$7*Summary!$B$3)</f>
        <v>0.0264949611363607</v>
      </c>
      <c r="D5655" s="0" t="n">
        <f aca="false">Summary!$B$9^2*(1-EXP(-2*Summary!$B$7*Summary!$B$3))/(2*Summary!$B$7)</f>
        <v>2.13796991461712E-007</v>
      </c>
      <c r="E5655" s="0" t="n">
        <f aca="false">LN(NORMDIST(B5655,C5655,SQRT(D5655),FALSE()))</f>
        <v>6.6618611669821</v>
      </c>
    </row>
    <row r="5656" customFormat="false" ht="15" hidden="false" customHeight="false" outlineLevel="0" collapsed="false">
      <c r="A5656" s="0" t="n">
        <f aca="false">Data!C5656</f>
        <v>0.0267</v>
      </c>
      <c r="B5656" s="0" t="n">
        <f aca="false">Data!C5657</f>
        <v>0.0265</v>
      </c>
      <c r="C5656" s="0" t="n">
        <f aca="false">Summary!$B$8+(A5656-Summary!$B$8)*EXP(-Summary!$B$7*Summary!$B$3)</f>
        <v>0.0266948792066252</v>
      </c>
      <c r="D5656" s="0" t="n">
        <f aca="false">Summary!$B$9^2*(1-EXP(-2*Summary!$B$7*Summary!$B$3))/(2*Summary!$B$7)</f>
        <v>2.13796991461712E-007</v>
      </c>
      <c r="E5656" s="0" t="n">
        <f aca="false">LN(NORMDIST(B5656,C5656,SQRT(D5656),FALSE()))</f>
        <v>6.67136324275936</v>
      </c>
    </row>
    <row r="5657" customFormat="false" ht="15" hidden="false" customHeight="false" outlineLevel="0" collapsed="false">
      <c r="A5657" s="0" t="n">
        <f aca="false">Data!C5657</f>
        <v>0.0265</v>
      </c>
      <c r="B5657" s="0" t="n">
        <f aca="false">Data!C5658</f>
        <v>0.0262</v>
      </c>
      <c r="C5657" s="0" t="n">
        <f aca="false">Summary!$B$8+(A5657-Summary!$B$8)*EXP(-Summary!$B$7*Summary!$B$3)</f>
        <v>0.0264949611363607</v>
      </c>
      <c r="D5657" s="0" t="n">
        <f aca="false">Summary!$B$9^2*(1-EXP(-2*Summary!$B$7*Summary!$B$3))/(2*Summary!$B$7)</f>
        <v>2.13796991461712E-007</v>
      </c>
      <c r="E5657" s="0" t="n">
        <f aca="false">LN(NORMDIST(B5657,C5657,SQRT(D5657),FALSE()))</f>
        <v>6.55671203449596</v>
      </c>
    </row>
    <row r="5658" customFormat="false" ht="15" hidden="false" customHeight="false" outlineLevel="0" collapsed="false">
      <c r="A5658" s="0" t="n">
        <f aca="false">Data!C5658</f>
        <v>0.0262</v>
      </c>
      <c r="B5658" s="0" t="n">
        <f aca="false">Data!C5659</f>
        <v>0.0263</v>
      </c>
      <c r="C5658" s="0" t="n">
        <f aca="false">Summary!$B$8+(A5658-Summary!$B$8)*EXP(-Summary!$B$7*Summary!$B$3)</f>
        <v>0.026195084030964</v>
      </c>
      <c r="D5658" s="0" t="n">
        <f aca="false">Summary!$B$9^2*(1-EXP(-2*Summary!$B$7*Summary!$B$3))/(2*Summary!$B$7)</f>
        <v>2.13796991461712E-007</v>
      </c>
      <c r="E5658" s="0" t="n">
        <f aca="false">LN(NORMDIST(B5658,C5658,SQRT(D5658),FALSE()))</f>
        <v>6.73443836938227</v>
      </c>
    </row>
    <row r="5659" customFormat="false" ht="15" hidden="false" customHeight="false" outlineLevel="0" collapsed="false">
      <c r="A5659" s="0" t="n">
        <f aca="false">Data!C5659</f>
        <v>0.0263</v>
      </c>
      <c r="B5659" s="0" t="n">
        <f aca="false">Data!C5660</f>
        <v>0.0272</v>
      </c>
      <c r="C5659" s="0" t="n">
        <f aca="false">Summary!$B$8+(A5659-Summary!$B$8)*EXP(-Summary!$B$7*Summary!$B$3)</f>
        <v>0.0262950430660962</v>
      </c>
      <c r="D5659" s="0" t="n">
        <f aca="false">Summary!$B$9^2*(1-EXP(-2*Summary!$B$7*Summary!$B$3))/(2*Summary!$B$7)</f>
        <v>2.13796991461712E-007</v>
      </c>
      <c r="E5659" s="0" t="n">
        <f aca="false">LN(NORMDIST(B5659,C5659,SQRT(D5659),FALSE()))</f>
        <v>4.84493635595833</v>
      </c>
    </row>
    <row r="5660" customFormat="false" ht="15" hidden="false" customHeight="false" outlineLevel="0" collapsed="false">
      <c r="A5660" s="0" t="n">
        <f aca="false">Data!C5660</f>
        <v>0.0272</v>
      </c>
      <c r="B5660" s="0" t="n">
        <f aca="false">Data!C5661</f>
        <v>0.027</v>
      </c>
      <c r="C5660" s="0" t="n">
        <f aca="false">Summary!$B$8+(A5660-Summary!$B$8)*EXP(-Summary!$B$7*Summary!$B$3)</f>
        <v>0.0271946743822864</v>
      </c>
      <c r="D5660" s="0" t="n">
        <f aca="false">Summary!$B$9^2*(1-EXP(-2*Summary!$B$7*Summary!$B$3))/(2*Summary!$B$7)</f>
        <v>2.13796991461712E-007</v>
      </c>
      <c r="E5660" s="0" t="n">
        <f aca="false">LN(NORMDIST(B5660,C5660,SQRT(D5660),FALSE()))</f>
        <v>6.67154984514261</v>
      </c>
    </row>
    <row r="5661" customFormat="false" ht="15" hidden="false" customHeight="false" outlineLevel="0" collapsed="false">
      <c r="A5661" s="0" t="n">
        <f aca="false">Data!C5661</f>
        <v>0.027</v>
      </c>
      <c r="B5661" s="0" t="n">
        <f aca="false">Data!C5662</f>
        <v>0.0268</v>
      </c>
      <c r="C5661" s="0" t="n">
        <f aca="false">Summary!$B$8+(A5661-Summary!$B$8)*EXP(-Summary!$B$7*Summary!$B$3)</f>
        <v>0.0269947563120219</v>
      </c>
      <c r="D5661" s="0" t="n">
        <f aca="false">Summary!$B$9^2*(1-EXP(-2*Summary!$B$7*Summary!$B$3))/(2*Summary!$B$7)</f>
        <v>2.13796991461712E-007</v>
      </c>
      <c r="E5661" s="0" t="n">
        <f aca="false">LN(NORMDIST(B5661,C5661,SQRT(D5661),FALSE()))</f>
        <v>6.6714752277367</v>
      </c>
    </row>
    <row r="5662" customFormat="false" ht="15" hidden="false" customHeight="false" outlineLevel="0" collapsed="false">
      <c r="A5662" s="0" t="n">
        <f aca="false">Data!C5662</f>
        <v>0.0268</v>
      </c>
      <c r="B5662" s="0" t="n">
        <f aca="false">Data!C5663</f>
        <v>0.0271</v>
      </c>
      <c r="C5662" s="0" t="n">
        <f aca="false">Summary!$B$8+(A5662-Summary!$B$8)*EXP(-Summary!$B$7*Summary!$B$3)</f>
        <v>0.0267948382417574</v>
      </c>
      <c r="D5662" s="0" t="n">
        <f aca="false">Summary!$B$9^2*(1-EXP(-2*Summary!$B$7*Summary!$B$3))/(2*Summary!$B$7)</f>
        <v>2.13796991461712E-007</v>
      </c>
      <c r="E5662" s="0" t="n">
        <f aca="false">LN(NORMDIST(B5662,C5662,SQRT(D5662),FALSE()))</f>
        <v>6.54239558717679</v>
      </c>
    </row>
    <row r="5663" customFormat="false" ht="15" hidden="false" customHeight="false" outlineLevel="0" collapsed="false">
      <c r="A5663" s="0" t="n">
        <f aca="false">Data!C5663</f>
        <v>0.0271</v>
      </c>
      <c r="B5663" s="0" t="n">
        <f aca="false">Data!C5664</f>
        <v>0.0274</v>
      </c>
      <c r="C5663" s="0" t="n">
        <f aca="false">Summary!$B$8+(A5663-Summary!$B$8)*EXP(-Summary!$B$7*Summary!$B$3)</f>
        <v>0.0270947153471541</v>
      </c>
      <c r="D5663" s="0" t="n">
        <f aca="false">Summary!$B$9^2*(1-EXP(-2*Summary!$B$7*Summary!$B$3))/(2*Summary!$B$7)</f>
        <v>2.13796991461712E-007</v>
      </c>
      <c r="E5663" s="0" t="n">
        <f aca="false">LN(NORMDIST(B5663,C5663,SQRT(D5663),FALSE()))</f>
        <v>6.54222013903553</v>
      </c>
    </row>
    <row r="5664" customFormat="false" ht="15" hidden="false" customHeight="false" outlineLevel="0" collapsed="false">
      <c r="A5664" s="0" t="n">
        <f aca="false">Data!C5664</f>
        <v>0.0274</v>
      </c>
      <c r="B5664" s="0" t="n">
        <f aca="false">Data!C5665</f>
        <v>0.0282</v>
      </c>
      <c r="C5664" s="0" t="n">
        <f aca="false">Summary!$B$8+(A5664-Summary!$B$8)*EXP(-Summary!$B$7*Summary!$B$3)</f>
        <v>0.0273945924525509</v>
      </c>
      <c r="D5664" s="0" t="n">
        <f aca="false">Summary!$B$9^2*(1-EXP(-2*Summary!$B$7*Summary!$B$3))/(2*Summary!$B$7)</f>
        <v>2.13796991461712E-007</v>
      </c>
      <c r="E5664" s="0" t="n">
        <f aca="false">LN(NORMDIST(B5664,C5664,SQRT(D5664),FALSE()))</f>
        <v>5.24313123599007</v>
      </c>
    </row>
    <row r="5665" customFormat="false" ht="15" hidden="false" customHeight="false" outlineLevel="0" collapsed="false">
      <c r="A5665" s="0" t="n">
        <f aca="false">Data!C5665</f>
        <v>0.0282</v>
      </c>
      <c r="B5665" s="0" t="n">
        <f aca="false">Data!C5666</f>
        <v>0.028</v>
      </c>
      <c r="C5665" s="0" t="n">
        <f aca="false">Summary!$B$8+(A5665-Summary!$B$8)*EXP(-Summary!$B$7*Summary!$B$3)</f>
        <v>0.0281942647336088</v>
      </c>
      <c r="D5665" s="0" t="n">
        <f aca="false">Summary!$B$9^2*(1-EXP(-2*Summary!$B$7*Summary!$B$3))/(2*Summary!$B$7)</f>
        <v>2.13796991461712E-007</v>
      </c>
      <c r="E5665" s="0" t="n">
        <f aca="false">LN(NORMDIST(B5665,C5665,SQRT(D5665),FALSE()))</f>
        <v>6.67192246122435</v>
      </c>
    </row>
    <row r="5666" customFormat="false" ht="15" hidden="false" customHeight="false" outlineLevel="0" collapsed="false">
      <c r="A5666" s="0" t="n">
        <f aca="false">Data!C5666</f>
        <v>0.028</v>
      </c>
      <c r="B5666" s="0" t="n">
        <f aca="false">Data!C5667</f>
        <v>0.0282</v>
      </c>
      <c r="C5666" s="0" t="n">
        <f aca="false">Summary!$B$8+(A5666-Summary!$B$8)*EXP(-Summary!$B$7*Summary!$B$3)</f>
        <v>0.0279943466633443</v>
      </c>
      <c r="D5666" s="0" t="n">
        <f aca="false">Summary!$B$9^2*(1-EXP(-2*Summary!$B$7*Summary!$B$3))/(2*Summary!$B$7)</f>
        <v>2.13796991461712E-007</v>
      </c>
      <c r="E5666" s="0" t="n">
        <f aca="false">LN(NORMDIST(B5666,C5666,SQRT(D5666),FALSE()))</f>
        <v>6.66127098263618</v>
      </c>
    </row>
    <row r="5667" customFormat="false" ht="15" hidden="false" customHeight="false" outlineLevel="0" collapsed="false">
      <c r="A5667" s="0" t="n">
        <f aca="false">Data!C5667</f>
        <v>0.0282</v>
      </c>
      <c r="B5667" s="0" t="n">
        <f aca="false">Data!C5668</f>
        <v>0.0288</v>
      </c>
      <c r="C5667" s="0" t="n">
        <f aca="false">Summary!$B$8+(A5667-Summary!$B$8)*EXP(-Summary!$B$7*Summary!$B$3)</f>
        <v>0.0281942647336088</v>
      </c>
      <c r="D5667" s="0" t="n">
        <f aca="false">Summary!$B$9^2*(1-EXP(-2*Summary!$B$7*Summary!$B$3))/(2*Summary!$B$7)</f>
        <v>2.13796991461712E-007</v>
      </c>
      <c r="E5667" s="0" t="n">
        <f aca="false">LN(NORMDIST(B5667,C5667,SQRT(D5667),FALSE()))</f>
        <v>5.90208836773357</v>
      </c>
    </row>
    <row r="5668" customFormat="false" ht="15" hidden="false" customHeight="false" outlineLevel="0" collapsed="false">
      <c r="A5668" s="0" t="n">
        <f aca="false">Data!C5668</f>
        <v>0.0288</v>
      </c>
      <c r="B5668" s="0" t="n">
        <f aca="false">Data!C5669</f>
        <v>0.0289</v>
      </c>
      <c r="C5668" s="0" t="n">
        <f aca="false">Summary!$B$8+(A5668-Summary!$B$8)*EXP(-Summary!$B$7*Summary!$B$3)</f>
        <v>0.0287940189444022</v>
      </c>
      <c r="D5668" s="0" t="n">
        <f aca="false">Summary!$B$9^2*(1-EXP(-2*Summary!$B$7*Summary!$B$3))/(2*Summary!$B$7)</f>
        <v>2.13796991461712E-007</v>
      </c>
      <c r="E5668" s="0" t="n">
        <f aca="false">LN(NORMDIST(B5668,C5668,SQRT(D5668),FALSE()))</f>
        <v>6.73391304957931</v>
      </c>
    </row>
    <row r="5669" customFormat="false" ht="15" hidden="false" customHeight="false" outlineLevel="0" collapsed="false">
      <c r="A5669" s="0" t="n">
        <f aca="false">Data!C5669</f>
        <v>0.0289</v>
      </c>
      <c r="B5669" s="0" t="n">
        <f aca="false">Data!C5670</f>
        <v>0.0297</v>
      </c>
      <c r="C5669" s="0" t="n">
        <f aca="false">Summary!$B$8+(A5669-Summary!$B$8)*EXP(-Summary!$B$7*Summary!$B$3)</f>
        <v>0.0288939779795344</v>
      </c>
      <c r="D5669" s="0" t="n">
        <f aca="false">Summary!$B$9^2*(1-EXP(-2*Summary!$B$7*Summary!$B$3))/(2*Summary!$B$7)</f>
        <v>2.13796991461712E-007</v>
      </c>
      <c r="E5669" s="0" t="n">
        <f aca="false">LN(NORMDIST(B5669,C5669,SQRT(D5669),FALSE()))</f>
        <v>5.24081553458439</v>
      </c>
    </row>
    <row r="5670" customFormat="false" ht="15" hidden="false" customHeight="false" outlineLevel="0" collapsed="false">
      <c r="A5670" s="0" t="n">
        <f aca="false">Data!C5670</f>
        <v>0.0297</v>
      </c>
      <c r="B5670" s="0" t="n">
        <f aca="false">Data!C5671</f>
        <v>0.0297</v>
      </c>
      <c r="C5670" s="0" t="n">
        <f aca="false">Summary!$B$8+(A5670-Summary!$B$8)*EXP(-Summary!$B$7*Summary!$B$3)</f>
        <v>0.0296936502605924</v>
      </c>
      <c r="D5670" s="0" t="n">
        <f aca="false">Summary!$B$9^2*(1-EXP(-2*Summary!$B$7*Summary!$B$3))/(2*Summary!$B$7)</f>
        <v>2.13796991461712E-007</v>
      </c>
      <c r="E5670" s="0" t="n">
        <f aca="false">LN(NORMDIST(B5670,C5670,SQRT(D5670),FALSE()))</f>
        <v>6.7600866287269</v>
      </c>
    </row>
    <row r="5671" customFormat="false" ht="15" hidden="false" customHeight="false" outlineLevel="0" collapsed="false">
      <c r="A5671" s="0" t="n">
        <f aca="false">Data!C5671</f>
        <v>0.0297</v>
      </c>
      <c r="B5671" s="0" t="n">
        <f aca="false">Data!C5672</f>
        <v>0.0296</v>
      </c>
      <c r="C5671" s="0" t="n">
        <f aca="false">Summary!$B$8+(A5671-Summary!$B$8)*EXP(-Summary!$B$7*Summary!$B$3)</f>
        <v>0.0296936502605924</v>
      </c>
      <c r="D5671" s="0" t="n">
        <f aca="false">Summary!$B$9^2*(1-EXP(-2*Summary!$B$7*Summary!$B$3))/(2*Summary!$B$7)</f>
        <v>2.13796991461712E-007</v>
      </c>
      <c r="E5671" s="0" t="n">
        <f aca="false">LN(NORMDIST(B5671,C5671,SQRT(D5671),FALSE()))</f>
        <v>6.73966994264824</v>
      </c>
    </row>
    <row r="5672" customFormat="false" ht="15" hidden="false" customHeight="false" outlineLevel="0" collapsed="false">
      <c r="A5672" s="0" t="n">
        <f aca="false">Data!C5672</f>
        <v>0.0296</v>
      </c>
      <c r="B5672" s="0" t="n">
        <f aca="false">Data!C5673</f>
        <v>0.0297</v>
      </c>
      <c r="C5672" s="0" t="n">
        <f aca="false">Summary!$B$8+(A5672-Summary!$B$8)*EXP(-Summary!$B$7*Summary!$B$3)</f>
        <v>0.0295936912254601</v>
      </c>
      <c r="D5672" s="0" t="n">
        <f aca="false">Summary!$B$9^2*(1-EXP(-2*Summary!$B$7*Summary!$B$3))/(2*Summary!$B$7)</f>
        <v>2.13796991461712E-007</v>
      </c>
      <c r="E5672" s="0" t="n">
        <f aca="false">LN(NORMDIST(B5672,C5672,SQRT(D5672),FALSE()))</f>
        <v>6.73375034523518</v>
      </c>
    </row>
    <row r="5673" customFormat="false" ht="15" hidden="false" customHeight="false" outlineLevel="0" collapsed="false">
      <c r="A5673" s="0" t="n">
        <f aca="false">Data!C5673</f>
        <v>0.0297</v>
      </c>
      <c r="B5673" s="0" t="n">
        <f aca="false">Data!C5674</f>
        <v>0.0294</v>
      </c>
      <c r="C5673" s="0" t="n">
        <f aca="false">Summary!$B$8+(A5673-Summary!$B$8)*EXP(-Summary!$B$7*Summary!$B$3)</f>
        <v>0.0296936502605924</v>
      </c>
      <c r="D5673" s="0" t="n">
        <f aca="false">Summary!$B$9^2*(1-EXP(-2*Summary!$B$7*Summary!$B$3))/(2*Summary!$B$7)</f>
        <v>2.13796991461712E-007</v>
      </c>
      <c r="E5673" s="0" t="n">
        <f aca="false">LN(NORMDIST(B5673,C5673,SQRT(D5673),FALSE()))</f>
        <v>6.55851654168745</v>
      </c>
    </row>
    <row r="5674" customFormat="false" ht="15" hidden="false" customHeight="false" outlineLevel="0" collapsed="false">
      <c r="A5674" s="0" t="n">
        <f aca="false">Data!C5674</f>
        <v>0.0294</v>
      </c>
      <c r="B5674" s="0" t="n">
        <f aca="false">Data!C5675</f>
        <v>0.0304</v>
      </c>
      <c r="C5674" s="0" t="n">
        <f aca="false">Summary!$B$8+(A5674-Summary!$B$8)*EXP(-Summary!$B$7*Summary!$B$3)</f>
        <v>0.0293937731551956</v>
      </c>
      <c r="D5674" s="0" t="n">
        <f aca="false">Summary!$B$9^2*(1-EXP(-2*Summary!$B$7*Summary!$B$3))/(2*Summary!$B$7)</f>
        <v>2.13796991461712E-007</v>
      </c>
      <c r="E5674" s="0" t="n">
        <f aca="false">LN(NORMDIST(B5674,C5674,SQRT(D5674),FALSE()))</f>
        <v>4.39229806188988</v>
      </c>
    </row>
    <row r="5675" customFormat="false" ht="15" hidden="false" customHeight="false" outlineLevel="0" collapsed="false">
      <c r="A5675" s="0" t="n">
        <f aca="false">Data!C5675</f>
        <v>0.0304</v>
      </c>
      <c r="B5675" s="0" t="n">
        <f aca="false">Data!C5676</f>
        <v>0.0307</v>
      </c>
      <c r="C5675" s="0" t="n">
        <f aca="false">Summary!$B$8+(A5675-Summary!$B$8)*EXP(-Summary!$B$7*Summary!$B$3)</f>
        <v>0.030393363506518</v>
      </c>
      <c r="D5675" s="0" t="n">
        <f aca="false">Summary!$B$9^2*(1-EXP(-2*Summary!$B$7*Summary!$B$3))/(2*Summary!$B$7)</f>
        <v>2.13796991461712E-007</v>
      </c>
      <c r="E5675" s="0" t="n">
        <f aca="false">LN(NORMDIST(B5675,C5675,SQRT(D5675),FALSE()))</f>
        <v>6.54028554709849</v>
      </c>
    </row>
    <row r="5676" customFormat="false" ht="15" hidden="false" customHeight="false" outlineLevel="0" collapsed="false">
      <c r="A5676" s="0" t="n">
        <f aca="false">Data!C5676</f>
        <v>0.0307</v>
      </c>
      <c r="B5676" s="0" t="n">
        <f aca="false">Data!C5677</f>
        <v>0.0306</v>
      </c>
      <c r="C5676" s="0" t="n">
        <f aca="false">Summary!$B$8+(A5676-Summary!$B$8)*EXP(-Summary!$B$7*Summary!$B$3)</f>
        <v>0.0306932406119148</v>
      </c>
      <c r="D5676" s="0" t="n">
        <f aca="false">Summary!$B$9^2*(1-EXP(-2*Summary!$B$7*Summary!$B$3))/(2*Summary!$B$7)</f>
        <v>2.13796991461712E-007</v>
      </c>
      <c r="E5676" s="0" t="n">
        <f aca="false">LN(NORMDIST(B5676,C5676,SQRT(D5676),FALSE()))</f>
        <v>6.73984899006667</v>
      </c>
    </row>
    <row r="5677" customFormat="false" ht="15" hidden="false" customHeight="false" outlineLevel="0" collapsed="false">
      <c r="A5677" s="0" t="n">
        <f aca="false">Data!C5677</f>
        <v>0.0306</v>
      </c>
      <c r="B5677" s="0" t="n">
        <f aca="false">Data!C5678</f>
        <v>0.0308</v>
      </c>
      <c r="C5677" s="0" t="n">
        <f aca="false">Summary!$B$8+(A5677-Summary!$B$8)*EXP(-Summary!$B$7*Summary!$B$3)</f>
        <v>0.0305932815767825</v>
      </c>
      <c r="D5677" s="0" t="n">
        <f aca="false">Summary!$B$9^2*(1-EXP(-2*Summary!$B$7*Summary!$B$3))/(2*Summary!$B$7)</f>
        <v>2.13796991461712E-007</v>
      </c>
      <c r="E5677" s="0" t="n">
        <f aca="false">LN(NORMDIST(B5677,C5677,SQRT(D5677),FALSE()))</f>
        <v>6.66024381285027</v>
      </c>
    </row>
    <row r="5678" customFormat="false" ht="15" hidden="false" customHeight="false" outlineLevel="0" collapsed="false">
      <c r="A5678" s="0" t="n">
        <f aca="false">Data!C5678</f>
        <v>0.0308</v>
      </c>
      <c r="B5678" s="0" t="n">
        <f aca="false">Data!C5679</f>
        <v>0.0317</v>
      </c>
      <c r="C5678" s="0" t="n">
        <f aca="false">Summary!$B$8+(A5678-Summary!$B$8)*EXP(-Summary!$B$7*Summary!$B$3)</f>
        <v>0.030793199647047</v>
      </c>
      <c r="D5678" s="0" t="n">
        <f aca="false">Summary!$B$9^2*(1-EXP(-2*Summary!$B$7*Summary!$B$3))/(2*Summary!$B$7)</f>
        <v>2.13796991461712E-007</v>
      </c>
      <c r="E5678" s="0" t="n">
        <f aca="false">LN(NORMDIST(B5678,C5678,SQRT(D5678),FALSE()))</f>
        <v>4.83712561018425</v>
      </c>
    </row>
    <row r="5679" customFormat="false" ht="15" hidden="false" customHeight="false" outlineLevel="0" collapsed="false">
      <c r="A5679" s="0" t="n">
        <f aca="false">Data!C5679</f>
        <v>0.0317</v>
      </c>
      <c r="B5679" s="0" t="n">
        <f aca="false">Data!C5680</f>
        <v>0.0328</v>
      </c>
      <c r="C5679" s="0" t="n">
        <f aca="false">Summary!$B$8+(A5679-Summary!$B$8)*EXP(-Summary!$B$7*Summary!$B$3)</f>
        <v>0.0316928309632372</v>
      </c>
      <c r="D5679" s="0" t="n">
        <f aca="false">Summary!$B$9^2*(1-EXP(-2*Summary!$B$7*Summary!$B$3))/(2*Summary!$B$7)</f>
        <v>2.13796991461712E-007</v>
      </c>
      <c r="E5679" s="0" t="n">
        <f aca="false">LN(NORMDIST(B5679,C5679,SQRT(D5679),FALSE()))</f>
        <v>3.89338829870075</v>
      </c>
    </row>
    <row r="5680" customFormat="false" ht="15" hidden="false" customHeight="false" outlineLevel="0" collapsed="false">
      <c r="A5680" s="0" t="n">
        <f aca="false">Data!C5680</f>
        <v>0.0328</v>
      </c>
      <c r="B5680" s="0" t="n">
        <f aca="false">Data!C5681</f>
        <v>0.0324</v>
      </c>
      <c r="C5680" s="0" t="n">
        <f aca="false">Summary!$B$8+(A5680-Summary!$B$8)*EXP(-Summary!$B$7*Summary!$B$3)</f>
        <v>0.0327923803496918</v>
      </c>
      <c r="D5680" s="0" t="n">
        <f aca="false">Summary!$B$9^2*(1-EXP(-2*Summary!$B$7*Summary!$B$3))/(2*Summary!$B$7)</f>
        <v>2.13796991461712E-007</v>
      </c>
      <c r="E5680" s="0" t="n">
        <f aca="false">LN(NORMDIST(B5680,C5680,SQRT(D5680),FALSE()))</f>
        <v>6.40011425825212</v>
      </c>
    </row>
    <row r="5681" customFormat="false" ht="15" hidden="false" customHeight="false" outlineLevel="0" collapsed="false">
      <c r="A5681" s="0" t="n">
        <f aca="false">Data!C5681</f>
        <v>0.0324</v>
      </c>
      <c r="B5681" s="0" t="n">
        <f aca="false">Data!C5682</f>
        <v>0.0322</v>
      </c>
      <c r="C5681" s="0" t="n">
        <f aca="false">Summary!$B$8+(A5681-Summary!$B$8)*EXP(-Summary!$B$7*Summary!$B$3)</f>
        <v>0.0323925442091628</v>
      </c>
      <c r="D5681" s="0" t="n">
        <f aca="false">Summary!$B$9^2*(1-EXP(-2*Summary!$B$7*Summary!$B$3))/(2*Summary!$B$7)</f>
        <v>2.13796991461712E-007</v>
      </c>
      <c r="E5681" s="0" t="n">
        <f aca="false">LN(NORMDIST(B5681,C5681,SQRT(D5681),FALSE()))</f>
        <v>6.67347887751767</v>
      </c>
    </row>
    <row r="5682" customFormat="false" ht="15" hidden="false" customHeight="false" outlineLevel="0" collapsed="false">
      <c r="A5682" s="0" t="n">
        <f aca="false">Data!C5682</f>
        <v>0.0322</v>
      </c>
      <c r="B5682" s="0" t="n">
        <f aca="false">Data!C5683</f>
        <v>0.032</v>
      </c>
      <c r="C5682" s="0" t="n">
        <f aca="false">Summary!$B$8+(A5682-Summary!$B$8)*EXP(-Summary!$B$7*Summary!$B$3)</f>
        <v>0.0321926261388984</v>
      </c>
      <c r="D5682" s="0" t="n">
        <f aca="false">Summary!$B$9^2*(1-EXP(-2*Summary!$B$7*Summary!$B$3))/(2*Summary!$B$7)</f>
        <v>2.13796991461712E-007</v>
      </c>
      <c r="E5682" s="0" t="n">
        <f aca="false">LN(NORMDIST(B5682,C5682,SQRT(D5682),FALSE()))</f>
        <v>6.67340507642129</v>
      </c>
    </row>
    <row r="5683" customFormat="false" ht="15" hidden="false" customHeight="false" outlineLevel="0" collapsed="false">
      <c r="A5683" s="0" t="n">
        <f aca="false">Data!C5683</f>
        <v>0.032</v>
      </c>
      <c r="B5683" s="0" t="n">
        <f aca="false">Data!C5684</f>
        <v>0.0337</v>
      </c>
      <c r="C5683" s="0" t="n">
        <f aca="false">Summary!$B$8+(A5683-Summary!$B$8)*EXP(-Summary!$B$7*Summary!$B$3)</f>
        <v>0.0319927080686339</v>
      </c>
      <c r="D5683" s="0" t="n">
        <f aca="false">Summary!$B$9^2*(1-EXP(-2*Summary!$B$7*Summary!$B$3))/(2*Summary!$B$7)</f>
        <v>2.13796991461712E-007</v>
      </c>
      <c r="E5683" s="0" t="n">
        <f aca="false">LN(NORMDIST(B5683,C5683,SQRT(D5683),FALSE()))</f>
        <v>-0.0566730454599532</v>
      </c>
    </row>
    <row r="5684" customFormat="false" ht="15" hidden="false" customHeight="false" outlineLevel="0" collapsed="false">
      <c r="A5684" s="0" t="n">
        <f aca="false">Data!C5684</f>
        <v>0.0337</v>
      </c>
      <c r="B5684" s="0" t="n">
        <f aca="false">Data!C5685</f>
        <v>0.0335</v>
      </c>
      <c r="C5684" s="0" t="n">
        <f aca="false">Summary!$B$8+(A5684-Summary!$B$8)*EXP(-Summary!$B$7*Summary!$B$3)</f>
        <v>0.033692011665882</v>
      </c>
      <c r="D5684" s="0" t="n">
        <f aca="false">Summary!$B$9^2*(1-EXP(-2*Summary!$B$7*Summary!$B$3))/(2*Summary!$B$7)</f>
        <v>2.13796991461712E-007</v>
      </c>
      <c r="E5684" s="0" t="n">
        <f aca="false">LN(NORMDIST(B5684,C5684,SQRT(D5684),FALSE()))</f>
        <v>6.67395781935399</v>
      </c>
    </row>
    <row r="5685" customFormat="false" ht="15" hidden="false" customHeight="false" outlineLevel="0" collapsed="false">
      <c r="A5685" s="0" t="n">
        <f aca="false">Data!C5685</f>
        <v>0.0335</v>
      </c>
      <c r="B5685" s="0" t="n">
        <f aca="false">Data!C5686</f>
        <v>0.0331</v>
      </c>
      <c r="C5685" s="0" t="n">
        <f aca="false">Summary!$B$8+(A5685-Summary!$B$8)*EXP(-Summary!$B$7*Summary!$B$3)</f>
        <v>0.0334920935956175</v>
      </c>
      <c r="D5685" s="0" t="n">
        <f aca="false">Summary!$B$9^2*(1-EXP(-2*Summary!$B$7*Summary!$B$3))/(2*Summary!$B$7)</f>
        <v>2.13796991461712E-007</v>
      </c>
      <c r="E5685" s="0" t="n">
        <f aca="false">LN(NORMDIST(B5685,C5685,SQRT(D5685),FALSE()))</f>
        <v>6.40064034399931</v>
      </c>
    </row>
    <row r="5686" customFormat="false" ht="15" hidden="false" customHeight="false" outlineLevel="0" collapsed="false">
      <c r="A5686" s="0" t="n">
        <f aca="false">Data!C5686</f>
        <v>0.0331</v>
      </c>
      <c r="B5686" s="0" t="n">
        <f aca="false">Data!C5687</f>
        <v>0.0329</v>
      </c>
      <c r="C5686" s="0" t="n">
        <f aca="false">Summary!$B$8+(A5686-Summary!$B$8)*EXP(-Summary!$B$7*Summary!$B$3)</f>
        <v>0.0330922574550885</v>
      </c>
      <c r="D5686" s="0" t="n">
        <f aca="false">Summary!$B$9^2*(1-EXP(-2*Summary!$B$7*Summary!$B$3))/(2*Summary!$B$7)</f>
        <v>2.13796991461712E-007</v>
      </c>
      <c r="E5686" s="0" t="n">
        <f aca="false">LN(NORMDIST(B5686,C5686,SQRT(D5686),FALSE()))</f>
        <v>6.67373693410742</v>
      </c>
    </row>
    <row r="5687" customFormat="false" ht="15" hidden="false" customHeight="false" outlineLevel="0" collapsed="false">
      <c r="A5687" s="0" t="n">
        <f aca="false">Data!C5687</f>
        <v>0.0329</v>
      </c>
      <c r="B5687" s="0" t="n">
        <f aca="false">Data!C5688</f>
        <v>0.0324</v>
      </c>
      <c r="C5687" s="0" t="n">
        <f aca="false">Summary!$B$8+(A5687-Summary!$B$8)*EXP(-Summary!$B$7*Summary!$B$3)</f>
        <v>0.032892339384824</v>
      </c>
      <c r="D5687" s="0" t="n">
        <f aca="false">Summary!$B$9^2*(1-EXP(-2*Summary!$B$7*Summary!$B$3))/(2*Summary!$B$7)</f>
        <v>2.13796991461712E-007</v>
      </c>
      <c r="E5687" s="0" t="n">
        <f aca="false">LN(NORMDIST(B5687,C5687,SQRT(D5687),FALSE()))</f>
        <v>6.19329251950822</v>
      </c>
    </row>
    <row r="5688" customFormat="false" ht="15" hidden="false" customHeight="false" outlineLevel="0" collapsed="false">
      <c r="A5688" s="0" t="n">
        <f aca="false">Data!C5688</f>
        <v>0.0324</v>
      </c>
      <c r="B5688" s="0" t="n">
        <f aca="false">Data!C5689</f>
        <v>0.0339</v>
      </c>
      <c r="C5688" s="0" t="n">
        <f aca="false">Summary!$B$8+(A5688-Summary!$B$8)*EXP(-Summary!$B$7*Summary!$B$3)</f>
        <v>0.0323925442091628</v>
      </c>
      <c r="D5688" s="0" t="n">
        <f aca="false">Summary!$B$9^2*(1-EXP(-2*Summary!$B$7*Summary!$B$3))/(2*Summary!$B$7)</f>
        <v>2.13796991461712E-007</v>
      </c>
      <c r="E5688" s="0" t="n">
        <f aca="false">LN(NORMDIST(B5688,C5688,SQRT(D5688),FALSE()))</f>
        <v>1.44573999877233</v>
      </c>
    </row>
    <row r="5689" customFormat="false" ht="15" hidden="false" customHeight="false" outlineLevel="0" collapsed="false">
      <c r="A5689" s="0" t="n">
        <f aca="false">Data!C5689</f>
        <v>0.0339</v>
      </c>
      <c r="B5689" s="0" t="n">
        <f aca="false">Data!C5690</f>
        <v>0.0335</v>
      </c>
      <c r="C5689" s="0" t="n">
        <f aca="false">Summary!$B$8+(A5689-Summary!$B$8)*EXP(-Summary!$B$7*Summary!$B$3)</f>
        <v>0.0338919297361464</v>
      </c>
      <c r="D5689" s="0" t="n">
        <f aca="false">Summary!$B$9^2*(1-EXP(-2*Summary!$B$7*Summary!$B$3))/(2*Summary!$B$7)</f>
        <v>2.13796991461712E-007</v>
      </c>
      <c r="E5689" s="0" t="n">
        <f aca="false">LN(NORMDIST(B5689,C5689,SQRT(D5689),FALSE()))</f>
        <v>6.40094079174547</v>
      </c>
    </row>
    <row r="5690" customFormat="false" ht="15" hidden="false" customHeight="false" outlineLevel="0" collapsed="false">
      <c r="A5690" s="0" t="n">
        <f aca="false">Data!C5690</f>
        <v>0.0335</v>
      </c>
      <c r="B5690" s="0" t="n">
        <f aca="false">Data!C5691</f>
        <v>0.034</v>
      </c>
      <c r="C5690" s="0" t="n">
        <f aca="false">Summary!$B$8+(A5690-Summary!$B$8)*EXP(-Summary!$B$7*Summary!$B$3)</f>
        <v>0.0334920935956175</v>
      </c>
      <c r="D5690" s="0" t="n">
        <f aca="false">Summary!$B$9^2*(1-EXP(-2*Summary!$B$7*Summary!$B$3))/(2*Summary!$B$7)</f>
        <v>2.13796991461712E-007</v>
      </c>
      <c r="E5690" s="0" t="n">
        <f aca="false">LN(NORMDIST(B5690,C5690,SQRT(D5690),FALSE()))</f>
        <v>6.15687749407349</v>
      </c>
    </row>
    <row r="5691" customFormat="false" ht="15" hidden="false" customHeight="false" outlineLevel="0" collapsed="false">
      <c r="A5691" s="0" t="n">
        <f aca="false">Data!C5691</f>
        <v>0.034</v>
      </c>
      <c r="B5691" s="0" t="n">
        <f aca="false">Data!C5692</f>
        <v>0.0336</v>
      </c>
      <c r="C5691" s="0" t="n">
        <f aca="false">Summary!$B$8+(A5691-Summary!$B$8)*EXP(-Summary!$B$7*Summary!$B$3)</f>
        <v>0.0339918887712787</v>
      </c>
      <c r="D5691" s="0" t="n">
        <f aca="false">Summary!$B$9^2*(1-EXP(-2*Summary!$B$7*Summary!$B$3))/(2*Summary!$B$7)</f>
        <v>2.13796991461712E-007</v>
      </c>
      <c r="E5691" s="0" t="n">
        <f aca="false">LN(NORMDIST(B5691,C5691,SQRT(D5691),FALSE()))</f>
        <v>6.40101588405915</v>
      </c>
    </row>
    <row r="5692" customFormat="false" ht="15" hidden="false" customHeight="false" outlineLevel="0" collapsed="false">
      <c r="A5692" s="0" t="n">
        <f aca="false">Data!C5692</f>
        <v>0.0336</v>
      </c>
      <c r="B5692" s="0" t="n">
        <f aca="false">Data!C5693</f>
        <v>0.0333</v>
      </c>
      <c r="C5692" s="0" t="n">
        <f aca="false">Summary!$B$8+(A5692-Summary!$B$8)*EXP(-Summary!$B$7*Summary!$B$3)</f>
        <v>0.0335920526307497</v>
      </c>
      <c r="D5692" s="0" t="n">
        <f aca="false">Summary!$B$9^2*(1-EXP(-2*Summary!$B$7*Summary!$B$3))/(2*Summary!$B$7)</f>
        <v>2.13796991461712E-007</v>
      </c>
      <c r="E5692" s="0" t="n">
        <f aca="false">LN(NORMDIST(B5692,C5692,SQRT(D5692),FALSE()))</f>
        <v>6.56070491770655</v>
      </c>
    </row>
    <row r="5693" customFormat="false" ht="15" hidden="false" customHeight="false" outlineLevel="0" collapsed="false">
      <c r="A5693" s="0" t="n">
        <f aca="false">Data!C5693</f>
        <v>0.0333</v>
      </c>
      <c r="B5693" s="0" t="n">
        <f aca="false">Data!C5694</f>
        <v>0.0346</v>
      </c>
      <c r="C5693" s="0" t="n">
        <f aca="false">Summary!$B$8+(A5693-Summary!$B$8)*EXP(-Summary!$B$7*Summary!$B$3)</f>
        <v>0.033292175525353</v>
      </c>
      <c r="D5693" s="0" t="n">
        <f aca="false">Summary!$B$9^2*(1-EXP(-2*Summary!$B$7*Summary!$B$3))/(2*Summary!$B$7)</f>
        <v>2.13796991461712E-007</v>
      </c>
      <c r="E5693" s="0" t="n">
        <f aca="false">LN(NORMDIST(B5693,C5693,SQRT(D5693),FALSE()))</f>
        <v>2.76011327643238</v>
      </c>
    </row>
    <row r="5694" customFormat="false" ht="15" hidden="false" customHeight="false" outlineLevel="0" collapsed="false">
      <c r="A5694" s="0" t="n">
        <f aca="false">Data!C5694</f>
        <v>0.0346</v>
      </c>
      <c r="B5694" s="0" t="n">
        <f aca="false">Data!C5695</f>
        <v>0.0345</v>
      </c>
      <c r="C5694" s="0" t="n">
        <f aca="false">Summary!$B$8+(A5694-Summary!$B$8)*EXP(-Summary!$B$7*Summary!$B$3)</f>
        <v>0.0345916429820721</v>
      </c>
      <c r="D5694" s="0" t="n">
        <f aca="false">Summary!$B$9^2*(1-EXP(-2*Summary!$B$7*Summary!$B$3))/(2*Summary!$B$7)</f>
        <v>2.13796991461712E-007</v>
      </c>
      <c r="E5694" s="0" t="n">
        <f aca="false">LN(NORMDIST(B5694,C5694,SQRT(D5694),FALSE()))</f>
        <v>6.74053977515478</v>
      </c>
    </row>
    <row r="5695" customFormat="false" ht="15" hidden="false" customHeight="false" outlineLevel="0" collapsed="false">
      <c r="A5695" s="0" t="n">
        <f aca="false">Data!C5695</f>
        <v>0.0345</v>
      </c>
      <c r="B5695" s="0" t="n">
        <f aca="false">Data!C5696</f>
        <v>0.0346</v>
      </c>
      <c r="C5695" s="0" t="n">
        <f aca="false">Summary!$B$8+(A5695-Summary!$B$8)*EXP(-Summary!$B$7*Summary!$B$3)</f>
        <v>0.0344916839469399</v>
      </c>
      <c r="D5695" s="0" t="n">
        <f aca="false">Summary!$B$9^2*(1-EXP(-2*Summary!$B$7*Summary!$B$3))/(2*Summary!$B$7)</f>
        <v>2.13796991461712E-007</v>
      </c>
      <c r="E5695" s="0" t="n">
        <f aca="false">LN(NORMDIST(B5695,C5695,SQRT(D5695),FALSE()))</f>
        <v>6.73274281981724</v>
      </c>
    </row>
    <row r="5696" customFormat="false" ht="15" hidden="false" customHeight="false" outlineLevel="0" collapsed="false">
      <c r="A5696" s="0" t="n">
        <f aca="false">Data!C5696</f>
        <v>0.0346</v>
      </c>
      <c r="B5696" s="0" t="n">
        <f aca="false">Data!C5697</f>
        <v>0.0346</v>
      </c>
      <c r="C5696" s="0" t="n">
        <f aca="false">Summary!$B$8+(A5696-Summary!$B$8)*EXP(-Summary!$B$7*Summary!$B$3)</f>
        <v>0.0345916429820721</v>
      </c>
      <c r="D5696" s="0" t="n">
        <f aca="false">Summary!$B$9^2*(1-EXP(-2*Summary!$B$7*Summary!$B$3))/(2*Summary!$B$7)</f>
        <v>2.13796991461712E-007</v>
      </c>
      <c r="E5696" s="0" t="n">
        <f aca="false">LN(NORMDIST(B5696,C5696,SQRT(D5696),FALSE()))</f>
        <v>6.76001758996751</v>
      </c>
    </row>
    <row r="5697" customFormat="false" ht="15" hidden="false" customHeight="false" outlineLevel="0" collapsed="false">
      <c r="A5697" s="0" t="n">
        <f aca="false">Data!C5697</f>
        <v>0.0346</v>
      </c>
      <c r="B5697" s="0" t="n">
        <f aca="false">Data!C5698</f>
        <v>0.0345</v>
      </c>
      <c r="C5697" s="0" t="n">
        <f aca="false">Summary!$B$8+(A5697-Summary!$B$8)*EXP(-Summary!$B$7*Summary!$B$3)</f>
        <v>0.0345916429820721</v>
      </c>
      <c r="D5697" s="0" t="n">
        <f aca="false">Summary!$B$9^2*(1-EXP(-2*Summary!$B$7*Summary!$B$3))/(2*Summary!$B$7)</f>
        <v>2.13796991461712E-007</v>
      </c>
      <c r="E5697" s="0" t="n">
        <f aca="false">LN(NORMDIST(B5697,C5697,SQRT(D5697),FALSE()))</f>
        <v>6.74053977515478</v>
      </c>
    </row>
    <row r="5698" customFormat="false" ht="15" hidden="false" customHeight="false" outlineLevel="0" collapsed="false">
      <c r="A5698" s="0" t="n">
        <f aca="false">Data!C5698</f>
        <v>0.0345</v>
      </c>
      <c r="B5698" s="0" t="n">
        <f aca="false">Data!C5699</f>
        <v>0.0367</v>
      </c>
      <c r="C5698" s="0" t="n">
        <f aca="false">Summary!$B$8+(A5698-Summary!$B$8)*EXP(-Summary!$B$7*Summary!$B$3)</f>
        <v>0.0344916839469399</v>
      </c>
      <c r="D5698" s="0" t="n">
        <f aca="false">Summary!$B$9^2*(1-EXP(-2*Summary!$B$7*Summary!$B$3))/(2*Summary!$B$7)</f>
        <v>2.13796991461712E-007</v>
      </c>
      <c r="E5698" s="0" t="n">
        <f aca="false">LN(NORMDIST(B5698,C5698,SQRT(D5698),FALSE()))</f>
        <v>-4.64470311520605</v>
      </c>
    </row>
    <row r="5699" customFormat="false" ht="15" hidden="false" customHeight="false" outlineLevel="0" collapsed="false">
      <c r="A5699" s="0" t="n">
        <f aca="false">Data!C5699</f>
        <v>0.0367</v>
      </c>
      <c r="B5699" s="0" t="n">
        <f aca="false">Data!C5700</f>
        <v>0.037</v>
      </c>
      <c r="C5699" s="0" t="n">
        <f aca="false">Summary!$B$8+(A5699-Summary!$B$8)*EXP(-Summary!$B$7*Summary!$B$3)</f>
        <v>0.0366907827198491</v>
      </c>
      <c r="D5699" s="0" t="n">
        <f aca="false">Summary!$B$9^2*(1-EXP(-2*Summary!$B$7*Summary!$B$3))/(2*Summary!$B$7)</f>
        <v>2.13796991461712E-007</v>
      </c>
      <c r="E5699" s="0" t="n">
        <f aca="false">LN(NORMDIST(B5699,C5699,SQRT(D5699),FALSE()))</f>
        <v>6.5365684994494</v>
      </c>
    </row>
    <row r="5700" customFormat="false" ht="15" hidden="false" customHeight="false" outlineLevel="0" collapsed="false">
      <c r="A5700" s="0" t="n">
        <f aca="false">Data!C5700</f>
        <v>0.037</v>
      </c>
      <c r="B5700" s="0" t="n">
        <f aca="false">Data!C5701</f>
        <v>0.0379</v>
      </c>
      <c r="C5700" s="0" t="n">
        <f aca="false">Summary!$B$8+(A5700-Summary!$B$8)*EXP(-Summary!$B$7*Summary!$B$3)</f>
        <v>0.0369906598252459</v>
      </c>
      <c r="D5700" s="0" t="n">
        <f aca="false">Summary!$B$9^2*(1-EXP(-2*Summary!$B$7*Summary!$B$3))/(2*Summary!$B$7)</f>
        <v>2.13796991461712E-007</v>
      </c>
      <c r="E5700" s="0" t="n">
        <f aca="false">LN(NORMDIST(B5700,C5700,SQRT(D5700),FALSE()))</f>
        <v>4.82633810266447</v>
      </c>
    </row>
    <row r="5701" customFormat="false" ht="15" hidden="false" customHeight="false" outlineLevel="0" collapsed="false">
      <c r="A5701" s="0" t="n">
        <f aca="false">Data!C5701</f>
        <v>0.0379</v>
      </c>
      <c r="B5701" s="0" t="n">
        <f aca="false">Data!C5702</f>
        <v>0.0381</v>
      </c>
      <c r="C5701" s="0" t="n">
        <f aca="false">Summary!$B$8+(A5701-Summary!$B$8)*EXP(-Summary!$B$7*Summary!$B$3)</f>
        <v>0.037890291141436</v>
      </c>
      <c r="D5701" s="0" t="n">
        <f aca="false">Summary!$B$9^2*(1-EXP(-2*Summary!$B$7*Summary!$B$3))/(2*Summary!$B$7)</f>
        <v>2.13796991461712E-007</v>
      </c>
      <c r="E5701" s="0" t="n">
        <f aca="false">LN(NORMDIST(B5701,C5701,SQRT(D5701),FALSE()))</f>
        <v>6.65733147331226</v>
      </c>
    </row>
    <row r="5702" customFormat="false" ht="15" hidden="false" customHeight="false" outlineLevel="0" collapsed="false">
      <c r="A5702" s="0" t="n">
        <f aca="false">Data!C5702</f>
        <v>0.0381</v>
      </c>
      <c r="B5702" s="0" t="n">
        <f aca="false">Data!C5703</f>
        <v>0.0397</v>
      </c>
      <c r="C5702" s="0" t="n">
        <f aca="false">Summary!$B$8+(A5702-Summary!$B$8)*EXP(-Summary!$B$7*Summary!$B$3)</f>
        <v>0.0380902092117005</v>
      </c>
      <c r="D5702" s="0" t="n">
        <f aca="false">Summary!$B$9^2*(1-EXP(-2*Summary!$B$7*Summary!$B$3))/(2*Summary!$B$7)</f>
        <v>2.13796991461712E-007</v>
      </c>
      <c r="E5702" s="0" t="n">
        <f aca="false">LN(NORMDIST(B5702,C5702,SQRT(D5702),FALSE()))</f>
        <v>0.699697178935497</v>
      </c>
    </row>
    <row r="5703" customFormat="false" ht="15" hidden="false" customHeight="false" outlineLevel="0" collapsed="false">
      <c r="A5703" s="0" t="n">
        <f aca="false">Data!C5703</f>
        <v>0.0397</v>
      </c>
      <c r="B5703" s="0" t="n">
        <f aca="false">Data!C5704</f>
        <v>0.0404</v>
      </c>
      <c r="C5703" s="0" t="n">
        <f aca="false">Summary!$B$8+(A5703-Summary!$B$8)*EXP(-Summary!$B$7*Summary!$B$3)</f>
        <v>0.0396895537738163</v>
      </c>
      <c r="D5703" s="0" t="n">
        <f aca="false">Summary!$B$9^2*(1-EXP(-2*Summary!$B$7*Summary!$B$3))/(2*Summary!$B$7)</f>
        <v>2.13796991461712E-007</v>
      </c>
      <c r="E5703" s="0" t="n">
        <f aca="false">LN(NORMDIST(B5703,C5703,SQRT(D5703),FALSE()))</f>
        <v>5.57977647174684</v>
      </c>
    </row>
    <row r="5704" customFormat="false" ht="15" hidden="false" customHeight="false" outlineLevel="0" collapsed="false">
      <c r="A5704" s="0" t="n">
        <f aca="false">Data!C5704</f>
        <v>0.0404</v>
      </c>
      <c r="B5704" s="0" t="n">
        <f aca="false">Data!C5705</f>
        <v>0.0407</v>
      </c>
      <c r="C5704" s="0" t="n">
        <f aca="false">Summary!$B$8+(A5704-Summary!$B$8)*EXP(-Summary!$B$7*Summary!$B$3)</f>
        <v>0.040389267019742</v>
      </c>
      <c r="D5704" s="0" t="n">
        <f aca="false">Summary!$B$9^2*(1-EXP(-2*Summary!$B$7*Summary!$B$3))/(2*Summary!$B$7)</f>
        <v>2.13796991461712E-007</v>
      </c>
      <c r="E5704" s="0" t="n">
        <f aca="false">LN(NORMDIST(B5704,C5704,SQRT(D5704),FALSE()))</f>
        <v>6.53437095057444</v>
      </c>
    </row>
    <row r="5705" customFormat="false" ht="15" hidden="false" customHeight="false" outlineLevel="0" collapsed="false">
      <c r="A5705" s="0" t="n">
        <f aca="false">Data!C5705</f>
        <v>0.0407</v>
      </c>
      <c r="B5705" s="0" t="n">
        <f aca="false">Data!C5706</f>
        <v>0.0409</v>
      </c>
      <c r="C5705" s="0" t="n">
        <f aca="false">Summary!$B$8+(A5705-Summary!$B$8)*EXP(-Summary!$B$7*Summary!$B$3)</f>
        <v>0.0406891441251387</v>
      </c>
      <c r="D5705" s="0" t="n">
        <f aca="false">Summary!$B$9^2*(1-EXP(-2*Summary!$B$7*Summary!$B$3))/(2*Summary!$B$7)</f>
        <v>2.13796991461712E-007</v>
      </c>
      <c r="E5705" s="0" t="n">
        <f aca="false">LN(NORMDIST(B5705,C5705,SQRT(D5705),FALSE()))</f>
        <v>6.65620331290175</v>
      </c>
    </row>
    <row r="5706" customFormat="false" ht="15" hidden="false" customHeight="false" outlineLevel="0" collapsed="false">
      <c r="A5706" s="0" t="n">
        <f aca="false">Data!C5706</f>
        <v>0.0409</v>
      </c>
      <c r="B5706" s="0" t="n">
        <f aca="false">Data!C5707</f>
        <v>0.0409</v>
      </c>
      <c r="C5706" s="0" t="n">
        <f aca="false">Summary!$B$8+(A5706-Summary!$B$8)*EXP(-Summary!$B$7*Summary!$B$3)</f>
        <v>0.0408890621954032</v>
      </c>
      <c r="D5706" s="0" t="n">
        <f aca="false">Summary!$B$9^2*(1-EXP(-2*Summary!$B$7*Summary!$B$3))/(2*Summary!$B$7)</f>
        <v>2.13796991461712E-007</v>
      </c>
      <c r="E5706" s="0" t="n">
        <f aca="false">LN(NORMDIST(B5706,C5706,SQRT(D5706),FALSE()))</f>
        <v>6.75990113411748</v>
      </c>
    </row>
    <row r="5707" customFormat="false" ht="15" hidden="false" customHeight="false" outlineLevel="0" collapsed="false">
      <c r="A5707" s="0" t="n">
        <f aca="false">Data!C5707</f>
        <v>0.0409</v>
      </c>
      <c r="B5707" s="0" t="n">
        <f aca="false">Data!C5708</f>
        <v>0.0416</v>
      </c>
      <c r="C5707" s="0" t="n">
        <f aca="false">Summary!$B$8+(A5707-Summary!$B$8)*EXP(-Summary!$B$7*Summary!$B$3)</f>
        <v>0.0408890621954032</v>
      </c>
      <c r="D5707" s="0" t="n">
        <f aca="false">Summary!$B$9^2*(1-EXP(-2*Summary!$B$7*Summary!$B$3))/(2*Summary!$B$7)</f>
        <v>2.13796991461712E-007</v>
      </c>
      <c r="E5707" s="0" t="n">
        <f aca="false">LN(NORMDIST(B5707,C5707,SQRT(D5707),FALSE()))</f>
        <v>5.57814239424764</v>
      </c>
    </row>
    <row r="5708" customFormat="false" ht="15" hidden="false" customHeight="false" outlineLevel="0" collapsed="false">
      <c r="A5708" s="0" t="n">
        <f aca="false">Data!C5708</f>
        <v>0.0416</v>
      </c>
      <c r="B5708" s="0" t="n">
        <f aca="false">Data!C5709</f>
        <v>0.0414</v>
      </c>
      <c r="C5708" s="0" t="n">
        <f aca="false">Summary!$B$8+(A5708-Summary!$B$8)*EXP(-Summary!$B$7*Summary!$B$3)</f>
        <v>0.0415887754413289</v>
      </c>
      <c r="D5708" s="0" t="n">
        <f aca="false">Summary!$B$9^2*(1-EXP(-2*Summary!$B$7*Summary!$B$3))/(2*Summary!$B$7)</f>
        <v>2.13796991461712E-007</v>
      </c>
      <c r="E5708" s="0" t="n">
        <f aca="false">LN(NORMDIST(B5708,C5708,SQRT(D5708),FALSE()))</f>
        <v>6.676839788313</v>
      </c>
    </row>
    <row r="5709" customFormat="false" ht="15" hidden="false" customHeight="false" outlineLevel="0" collapsed="false">
      <c r="A5709" s="0" t="n">
        <f aca="false">Data!C5709</f>
        <v>0.0414</v>
      </c>
      <c r="B5709" s="0" t="n">
        <f aca="false">Data!C5710</f>
        <v>0.0411</v>
      </c>
      <c r="C5709" s="0" t="n">
        <f aca="false">Summary!$B$8+(A5709-Summary!$B$8)*EXP(-Summary!$B$7*Summary!$B$3)</f>
        <v>0.0413888573710644</v>
      </c>
      <c r="D5709" s="0" t="n">
        <f aca="false">Summary!$B$9^2*(1-EXP(-2*Summary!$B$7*Summary!$B$3))/(2*Summary!$B$7)</f>
        <v>2.13796991461712E-007</v>
      </c>
      <c r="E5709" s="0" t="n">
        <f aca="false">LN(NORMDIST(B5709,C5709,SQRT(D5709),FALSE()))</f>
        <v>6.5650458541643</v>
      </c>
    </row>
    <row r="5710" customFormat="false" ht="15" hidden="false" customHeight="false" outlineLevel="0" collapsed="false">
      <c r="A5710" s="0" t="n">
        <f aca="false">Data!C5710</f>
        <v>0.0411</v>
      </c>
      <c r="B5710" s="0" t="n">
        <f aca="false">Data!C5711</f>
        <v>0.0413</v>
      </c>
      <c r="C5710" s="0" t="n">
        <f aca="false">Summary!$B$8+(A5710-Summary!$B$8)*EXP(-Summary!$B$7*Summary!$B$3)</f>
        <v>0.0410889802656677</v>
      </c>
      <c r="D5710" s="0" t="n">
        <f aca="false">Summary!$B$9^2*(1-EXP(-2*Summary!$B$7*Summary!$B$3))/(2*Summary!$B$7)</f>
        <v>2.13796991461712E-007</v>
      </c>
      <c r="E5710" s="0" t="n">
        <f aca="false">LN(NORMDIST(B5710,C5710,SQRT(D5710),FALSE()))</f>
        <v>6.6560416447845</v>
      </c>
    </row>
    <row r="5711" customFormat="false" ht="15" hidden="false" customHeight="false" outlineLevel="0" collapsed="false">
      <c r="A5711" s="0" t="n">
        <f aca="false">Data!C5711</f>
        <v>0.0413</v>
      </c>
      <c r="B5711" s="0" t="n">
        <f aca="false">Data!C5712</f>
        <v>0.0418</v>
      </c>
      <c r="C5711" s="0" t="n">
        <f aca="false">Summary!$B$8+(A5711-Summary!$B$8)*EXP(-Summary!$B$7*Summary!$B$3)</f>
        <v>0.0412888983359322</v>
      </c>
      <c r="D5711" s="0" t="n">
        <f aca="false">Summary!$B$9^2*(1-EXP(-2*Summary!$B$7*Summary!$B$3))/(2*Summary!$B$7)</f>
        <v>2.13796991461712E-007</v>
      </c>
      <c r="E5711" s="0" t="n">
        <f aca="false">LN(NORMDIST(B5711,C5711,SQRT(D5711),FALSE()))</f>
        <v>6.14926280460134</v>
      </c>
    </row>
    <row r="5712" customFormat="false" ht="15" hidden="false" customHeight="false" outlineLevel="0" collapsed="false">
      <c r="A5712" s="0" t="n">
        <f aca="false">Data!C5712</f>
        <v>0.0418</v>
      </c>
      <c r="B5712" s="0" t="n">
        <f aca="false">Data!C5713</f>
        <v>0.0422</v>
      </c>
      <c r="C5712" s="0" t="n">
        <f aca="false">Summary!$B$8+(A5712-Summary!$B$8)*EXP(-Summary!$B$7*Summary!$B$3)</f>
        <v>0.0417886935115934</v>
      </c>
      <c r="D5712" s="0" t="n">
        <f aca="false">Summary!$B$9^2*(1-EXP(-2*Summary!$B$7*Summary!$B$3))/(2*Summary!$B$7)</f>
        <v>2.13796991461712E-007</v>
      </c>
      <c r="E5712" s="0" t="n">
        <f aca="false">LN(NORMDIST(B5712,C5712,SQRT(D5712),FALSE()))</f>
        <v>6.36454152058831</v>
      </c>
    </row>
    <row r="5713" customFormat="false" ht="15" hidden="false" customHeight="false" outlineLevel="0" collapsed="false">
      <c r="A5713" s="0" t="n">
        <f aca="false">Data!C5713</f>
        <v>0.0422</v>
      </c>
      <c r="B5713" s="0" t="n">
        <f aca="false">Data!C5714</f>
        <v>0.0423</v>
      </c>
      <c r="C5713" s="0" t="n">
        <f aca="false">Summary!$B$8+(A5713-Summary!$B$8)*EXP(-Summary!$B$7*Summary!$B$3)</f>
        <v>0.0421885296521223</v>
      </c>
      <c r="D5713" s="0" t="n">
        <f aca="false">Summary!$B$9^2*(1-EXP(-2*Summary!$B$7*Summary!$B$3))/(2*Summary!$B$7)</f>
        <v>2.13796991461712E-007</v>
      </c>
      <c r="E5713" s="0" t="n">
        <f aca="false">LN(NORMDIST(B5713,C5713,SQRT(D5713),FALSE()))</f>
        <v>6.73112148945915</v>
      </c>
    </row>
    <row r="5714" customFormat="false" ht="15" hidden="false" customHeight="false" outlineLevel="0" collapsed="false">
      <c r="A5714" s="0" t="n">
        <f aca="false">Data!C5714</f>
        <v>0.0423</v>
      </c>
      <c r="B5714" s="0" t="n">
        <f aca="false">Data!C5715</f>
        <v>0.0422</v>
      </c>
      <c r="C5714" s="0" t="n">
        <f aca="false">Summary!$B$8+(A5714-Summary!$B$8)*EXP(-Summary!$B$7*Summary!$B$3)</f>
        <v>0.0422884886872546</v>
      </c>
      <c r="D5714" s="0" t="n">
        <f aca="false">Summary!$B$9^2*(1-EXP(-2*Summary!$B$7*Summary!$B$3))/(2*Summary!$B$7)</f>
        <v>2.13796991461712E-007</v>
      </c>
      <c r="E5714" s="0" t="n">
        <f aca="false">LN(NORMDIST(B5714,C5714,SQRT(D5714),FALSE()))</f>
        <v>6.74186857867804</v>
      </c>
    </row>
    <row r="5715" customFormat="false" ht="15" hidden="false" customHeight="false" outlineLevel="0" collapsed="false">
      <c r="A5715" s="0" t="n">
        <f aca="false">Data!C5715</f>
        <v>0.0422</v>
      </c>
      <c r="B5715" s="0" t="n">
        <f aca="false">Data!C5716</f>
        <v>0.0425</v>
      </c>
      <c r="C5715" s="0" t="n">
        <f aca="false">Summary!$B$8+(A5715-Summary!$B$8)*EXP(-Summary!$B$7*Summary!$B$3)</f>
        <v>0.0421885296521223</v>
      </c>
      <c r="D5715" s="0" t="n">
        <f aca="false">Summary!$B$9^2*(1-EXP(-2*Summary!$B$7*Summary!$B$3))/(2*Summary!$B$7)</f>
        <v>2.13796991461712E-007</v>
      </c>
      <c r="E5715" s="0" t="n">
        <f aca="false">LN(NORMDIST(B5715,C5715,SQRT(D5715),FALSE()))</f>
        <v>6.53329798742399</v>
      </c>
    </row>
    <row r="5716" customFormat="false" ht="15" hidden="false" customHeight="false" outlineLevel="0" collapsed="false">
      <c r="A5716" s="0" t="n">
        <f aca="false">Data!C5716</f>
        <v>0.0425</v>
      </c>
      <c r="B5716" s="0" t="n">
        <f aca="false">Data!C5717</f>
        <v>0.0421</v>
      </c>
      <c r="C5716" s="0" t="n">
        <f aca="false">Summary!$B$8+(A5716-Summary!$B$8)*EXP(-Summary!$B$7*Summary!$B$3)</f>
        <v>0.042488406757519</v>
      </c>
      <c r="D5716" s="0" t="n">
        <f aca="false">Summary!$B$9^2*(1-EXP(-2*Summary!$B$7*Summary!$B$3))/(2*Summary!$B$7)</f>
        <v>2.13796991461712E-007</v>
      </c>
      <c r="E5716" s="0" t="n">
        <f aca="false">LN(NORMDIST(B5716,C5716,SQRT(D5716),FALSE()))</f>
        <v>6.40737004215388</v>
      </c>
    </row>
    <row r="5717" customFormat="false" ht="15" hidden="false" customHeight="false" outlineLevel="0" collapsed="false">
      <c r="A5717" s="0" t="n">
        <f aca="false">Data!C5717</f>
        <v>0.0421</v>
      </c>
      <c r="B5717" s="0" t="n">
        <f aca="false">Data!C5718</f>
        <v>0.0429</v>
      </c>
      <c r="C5717" s="0" t="n">
        <f aca="false">Summary!$B$8+(A5717-Summary!$B$8)*EXP(-Summary!$B$7*Summary!$B$3)</f>
        <v>0.0420885706169901</v>
      </c>
      <c r="D5717" s="0" t="n">
        <f aca="false">Summary!$B$9^2*(1-EXP(-2*Summary!$B$7*Summary!$B$3))/(2*Summary!$B$7)</f>
        <v>2.13796991461712E-007</v>
      </c>
      <c r="E5717" s="0" t="n">
        <f aca="false">LN(NORMDIST(B5717,C5717,SQRT(D5717),FALSE()))</f>
        <v>5.22036120995452</v>
      </c>
    </row>
    <row r="5718" customFormat="false" ht="15" hidden="false" customHeight="false" outlineLevel="0" collapsed="false">
      <c r="A5718" s="0" t="n">
        <f aca="false">Data!C5718</f>
        <v>0.0429</v>
      </c>
      <c r="B5718" s="0" t="n">
        <f aca="false">Data!C5719</f>
        <v>0.0428</v>
      </c>
      <c r="C5718" s="0" t="n">
        <f aca="false">Summary!$B$8+(A5718-Summary!$B$8)*EXP(-Summary!$B$7*Summary!$B$3)</f>
        <v>0.042888242898048</v>
      </c>
      <c r="D5718" s="0" t="n">
        <f aca="false">Summary!$B$9^2*(1-EXP(-2*Summary!$B$7*Summary!$B$3))/(2*Summary!$B$7)</f>
        <v>2.13796991461712E-007</v>
      </c>
      <c r="E5718" s="0" t="n">
        <f aca="false">LN(NORMDIST(B5718,C5718,SQRT(D5718),FALSE()))</f>
        <v>6.74197016737634</v>
      </c>
    </row>
    <row r="5719" customFormat="false" ht="15" hidden="false" customHeight="false" outlineLevel="0" collapsed="false">
      <c r="A5719" s="0" t="n">
        <f aca="false">Data!C5719</f>
        <v>0.0428</v>
      </c>
      <c r="B5719" s="0" t="n">
        <f aca="false">Data!C5720</f>
        <v>0.0429</v>
      </c>
      <c r="C5719" s="0" t="n">
        <f aca="false">Summary!$B$8+(A5719-Summary!$B$8)*EXP(-Summary!$B$7*Summary!$B$3)</f>
        <v>0.0427882838629158</v>
      </c>
      <c r="D5719" s="0" t="n">
        <f aca="false">Summary!$B$9^2*(1-EXP(-2*Summary!$B$7*Summary!$B$3))/(2*Summary!$B$7)</f>
        <v>2.13796991461712E-007</v>
      </c>
      <c r="E5719" s="0" t="n">
        <f aca="false">LN(NORMDIST(B5719,C5719,SQRT(D5719),FALSE()))</f>
        <v>6.73099319759528</v>
      </c>
    </row>
    <row r="5720" customFormat="false" ht="15" hidden="false" customHeight="false" outlineLevel="0" collapsed="false">
      <c r="A5720" s="0" t="n">
        <f aca="false">Data!C5720</f>
        <v>0.0429</v>
      </c>
      <c r="B5720" s="0" t="n">
        <f aca="false">Data!C5721</f>
        <v>0.0428</v>
      </c>
      <c r="C5720" s="0" t="n">
        <f aca="false">Summary!$B$8+(A5720-Summary!$B$8)*EXP(-Summary!$B$7*Summary!$B$3)</f>
        <v>0.042888242898048</v>
      </c>
      <c r="D5720" s="0" t="n">
        <f aca="false">Summary!$B$9^2*(1-EXP(-2*Summary!$B$7*Summary!$B$3))/(2*Summary!$B$7)</f>
        <v>2.13796991461712E-007</v>
      </c>
      <c r="E5720" s="0" t="n">
        <f aca="false">LN(NORMDIST(B5720,C5720,SQRT(D5720),FALSE()))</f>
        <v>6.74197016737634</v>
      </c>
    </row>
    <row r="5721" customFormat="false" ht="15" hidden="false" customHeight="false" outlineLevel="0" collapsed="false">
      <c r="A5721" s="0" t="n">
        <f aca="false">Data!C5721</f>
        <v>0.0428</v>
      </c>
      <c r="B5721" s="0" t="n">
        <f aca="false">Data!C5722</f>
        <v>0.0434</v>
      </c>
      <c r="C5721" s="0" t="n">
        <f aca="false">Summary!$B$8+(A5721-Summary!$B$8)*EXP(-Summary!$B$7*Summary!$B$3)</f>
        <v>0.0427882838629158</v>
      </c>
      <c r="D5721" s="0" t="n">
        <f aca="false">Summary!$B$9^2*(1-EXP(-2*Summary!$B$7*Summary!$B$3))/(2*Summary!$B$7)</f>
        <v>2.13796991461712E-007</v>
      </c>
      <c r="E5721" s="0" t="n">
        <f aca="false">LN(NORMDIST(B5721,C5721,SQRT(D5721),FALSE()))</f>
        <v>5.88505955135635</v>
      </c>
    </row>
    <row r="5722" customFormat="false" ht="15" hidden="false" customHeight="false" outlineLevel="0" collapsed="false">
      <c r="A5722" s="0" t="n">
        <f aca="false">Data!C5722</f>
        <v>0.0434</v>
      </c>
      <c r="B5722" s="0" t="n">
        <f aca="false">Data!C5723</f>
        <v>0.0431</v>
      </c>
      <c r="C5722" s="0" t="n">
        <f aca="false">Summary!$B$8+(A5722-Summary!$B$8)*EXP(-Summary!$B$7*Summary!$B$3)</f>
        <v>0.0433880380737092</v>
      </c>
      <c r="D5722" s="0" t="n">
        <f aca="false">Summary!$B$9^2*(1-EXP(-2*Summary!$B$7*Summary!$B$3))/(2*Summary!$B$7)</f>
        <v>2.13796991461712E-007</v>
      </c>
      <c r="E5722" s="0" t="n">
        <f aca="false">LN(NORMDIST(B5722,C5722,SQRT(D5722),FALSE()))</f>
        <v>6.56615122264704</v>
      </c>
    </row>
    <row r="5723" customFormat="false" ht="15" hidden="false" customHeight="false" outlineLevel="0" collapsed="false">
      <c r="A5723" s="0" t="n">
        <f aca="false">Data!C5723</f>
        <v>0.0431</v>
      </c>
      <c r="B5723" s="0" t="n">
        <f aca="false">Data!C5724</f>
        <v>0.0432</v>
      </c>
      <c r="C5723" s="0" t="n">
        <f aca="false">Summary!$B$8+(A5723-Summary!$B$8)*EXP(-Summary!$B$7*Summary!$B$3)</f>
        <v>0.0430881609683125</v>
      </c>
      <c r="D5723" s="0" t="n">
        <f aca="false">Summary!$B$9^2*(1-EXP(-2*Summary!$B$7*Summary!$B$3))/(2*Summary!$B$7)</f>
        <v>2.13796991461712E-007</v>
      </c>
      <c r="E5723" s="0" t="n">
        <f aca="false">LN(NORMDIST(B5723,C5723,SQRT(D5723),FALSE()))</f>
        <v>6.73092894570007</v>
      </c>
    </row>
    <row r="5724" customFormat="false" ht="15" hidden="false" customHeight="false" outlineLevel="0" collapsed="false">
      <c r="A5724" s="0" t="n">
        <f aca="false">Data!C5724</f>
        <v>0.0432</v>
      </c>
      <c r="B5724" s="0" t="n">
        <f aca="false">Data!C5725</f>
        <v>0.0432</v>
      </c>
      <c r="C5724" s="0" t="n">
        <f aca="false">Summary!$B$8+(A5724-Summary!$B$8)*EXP(-Summary!$B$7*Summary!$B$3)</f>
        <v>0.0431881200034447</v>
      </c>
      <c r="D5724" s="0" t="n">
        <f aca="false">Summary!$B$9^2*(1-EXP(-2*Summary!$B$7*Summary!$B$3))/(2*Summary!$B$7)</f>
        <v>2.13796991461712E-007</v>
      </c>
      <c r="E5724" s="0" t="n">
        <f aca="false">LN(NORMDIST(B5724,C5724,SQRT(D5724),FALSE()))</f>
        <v>6.75985085570007</v>
      </c>
    </row>
    <row r="5725" customFormat="false" ht="15" hidden="false" customHeight="false" outlineLevel="0" collapsed="false">
      <c r="A5725" s="0" t="n">
        <f aca="false">Data!C5725</f>
        <v>0.0432</v>
      </c>
      <c r="B5725" s="0" t="n">
        <f aca="false">Data!C5726</f>
        <v>0.0434</v>
      </c>
      <c r="C5725" s="0" t="n">
        <f aca="false">Summary!$B$8+(A5725-Summary!$B$8)*EXP(-Summary!$B$7*Summary!$B$3)</f>
        <v>0.0431881200034447</v>
      </c>
      <c r="D5725" s="0" t="n">
        <f aca="false">Summary!$B$9^2*(1-EXP(-2*Summary!$B$7*Summary!$B$3))/(2*Summary!$B$7)</f>
        <v>2.13796991461712E-007</v>
      </c>
      <c r="E5725" s="0" t="n">
        <f aca="false">LN(NORMDIST(B5725,C5725,SQRT(D5725),FALSE()))</f>
        <v>6.65519082677228</v>
      </c>
    </row>
    <row r="5726" customFormat="false" ht="15" hidden="false" customHeight="false" outlineLevel="0" collapsed="false">
      <c r="A5726" s="0" t="n">
        <f aca="false">Data!C5726</f>
        <v>0.0434</v>
      </c>
      <c r="B5726" s="0" t="n">
        <f aca="false">Data!C5727</f>
        <v>0.0441</v>
      </c>
      <c r="C5726" s="0" t="n">
        <f aca="false">Summary!$B$8+(A5726-Summary!$B$8)*EXP(-Summary!$B$7*Summary!$B$3)</f>
        <v>0.0433880380737092</v>
      </c>
      <c r="D5726" s="0" t="n">
        <f aca="false">Summary!$B$9^2*(1-EXP(-2*Summary!$B$7*Summary!$B$3))/(2*Summary!$B$7)</f>
        <v>2.13796991461712E-007</v>
      </c>
      <c r="E5726" s="0" t="n">
        <f aca="false">LN(NORMDIST(B5726,C5726,SQRT(D5726),FALSE()))</f>
        <v>5.57473443590164</v>
      </c>
    </row>
    <row r="5727" customFormat="false" ht="15" hidden="false" customHeight="false" outlineLevel="0" collapsed="false">
      <c r="A5727" s="0" t="n">
        <f aca="false">Data!C5727</f>
        <v>0.0441</v>
      </c>
      <c r="B5727" s="0" t="n">
        <f aca="false">Data!C5728</f>
        <v>0.044</v>
      </c>
      <c r="C5727" s="0" t="n">
        <f aca="false">Summary!$B$8+(A5727-Summary!$B$8)*EXP(-Summary!$B$7*Summary!$B$3)</f>
        <v>0.0440877513196349</v>
      </c>
      <c r="D5727" s="0" t="n">
        <f aca="false">Summary!$B$9^2*(1-EXP(-2*Summary!$B$7*Summary!$B$3))/(2*Summary!$B$7)</f>
        <v>2.13796991461712E-007</v>
      </c>
      <c r="E5727" s="0" t="n">
        <f aca="false">LN(NORMDIST(B5727,C5727,SQRT(D5727),FALSE()))</f>
        <v>6.7421724970669</v>
      </c>
    </row>
    <row r="5728" customFormat="false" ht="15" hidden="false" customHeight="false" outlineLevel="0" collapsed="false">
      <c r="A5728" s="0" t="n">
        <f aca="false">Data!C5728</f>
        <v>0.044</v>
      </c>
      <c r="B5728" s="0" t="n">
        <f aca="false">Data!C5729</f>
        <v>0.044</v>
      </c>
      <c r="C5728" s="0" t="n">
        <f aca="false">Summary!$B$8+(A5728-Summary!$B$8)*EXP(-Summary!$B$7*Summary!$B$3)</f>
        <v>0.0439877922845026</v>
      </c>
      <c r="D5728" s="0" t="n">
        <f aca="false">Summary!$B$9^2*(1-EXP(-2*Summary!$B$7*Summary!$B$3))/(2*Summary!$B$7)</f>
        <v>2.13796991461712E-007</v>
      </c>
      <c r="E5728" s="0" t="n">
        <f aca="false">LN(NORMDIST(B5728,C5728,SQRT(D5728),FALSE()))</f>
        <v>6.75983239426276</v>
      </c>
    </row>
    <row r="5729" customFormat="false" ht="15" hidden="false" customHeight="false" outlineLevel="0" collapsed="false">
      <c r="A5729" s="0" t="n">
        <f aca="false">Data!C5729</f>
        <v>0.044</v>
      </c>
      <c r="B5729" s="0" t="n">
        <f aca="false">Data!C5730</f>
        <v>0.0441</v>
      </c>
      <c r="C5729" s="0" t="n">
        <f aca="false">Summary!$B$8+(A5729-Summary!$B$8)*EXP(-Summary!$B$7*Summary!$B$3)</f>
        <v>0.0439877922845026</v>
      </c>
      <c r="D5729" s="0" t="n">
        <f aca="false">Summary!$B$9^2*(1-EXP(-2*Summary!$B$7*Summary!$B$3))/(2*Summary!$B$7)</f>
        <v>2.13796991461712E-007</v>
      </c>
      <c r="E5729" s="0" t="n">
        <f aca="false">LN(NORMDIST(B5729,C5729,SQRT(D5729),FALSE()))</f>
        <v>6.73073576616147</v>
      </c>
    </row>
    <row r="5730" customFormat="false" ht="15" hidden="false" customHeight="false" outlineLevel="0" collapsed="false">
      <c r="A5730" s="0" t="n">
        <f aca="false">Data!C5730</f>
        <v>0.0441</v>
      </c>
      <c r="B5730" s="0" t="n">
        <f aca="false">Data!C5731</f>
        <v>0.0441</v>
      </c>
      <c r="C5730" s="0" t="n">
        <f aca="false">Summary!$B$8+(A5730-Summary!$B$8)*EXP(-Summary!$B$7*Summary!$B$3)</f>
        <v>0.0440877513196349</v>
      </c>
      <c r="D5730" s="0" t="n">
        <f aca="false">Summary!$B$9^2*(1-EXP(-2*Summary!$B$7*Summary!$B$3))/(2*Summary!$B$7)</f>
        <v>2.13796991461712E-007</v>
      </c>
      <c r="E5730" s="0" t="n">
        <f aca="false">LN(NORMDIST(B5730,C5730,SQRT(D5730),FALSE()))</f>
        <v>6.75983005126201</v>
      </c>
    </row>
    <row r="5731" customFormat="false" ht="15" hidden="false" customHeight="false" outlineLevel="0" collapsed="false">
      <c r="A5731" s="0" t="n">
        <f aca="false">Data!C5731</f>
        <v>0.0441</v>
      </c>
      <c r="B5731" s="0" t="n">
        <f aca="false">Data!C5732</f>
        <v>0.0438</v>
      </c>
      <c r="C5731" s="0" t="n">
        <f aca="false">Summary!$B$8+(A5731-Summary!$B$8)*EXP(-Summary!$B$7*Summary!$B$3)</f>
        <v>0.0440877513196349</v>
      </c>
      <c r="D5731" s="0" t="n">
        <f aca="false">Summary!$B$9^2*(1-EXP(-2*Summary!$B$7*Summary!$B$3))/(2*Summary!$B$7)</f>
        <v>2.13796991461712E-007</v>
      </c>
      <c r="E5731" s="0" t="n">
        <f aca="false">LN(NORMDIST(B5731,C5731,SQRT(D5731),FALSE()))</f>
        <v>6.56653735987321</v>
      </c>
    </row>
    <row r="5732" customFormat="false" ht="15" hidden="false" customHeight="false" outlineLevel="0" collapsed="false">
      <c r="A5732" s="0" t="n">
        <f aca="false">Data!C5732</f>
        <v>0.0438</v>
      </c>
      <c r="B5732" s="0" t="n">
        <f aca="false">Data!C5733</f>
        <v>0.0437</v>
      </c>
      <c r="C5732" s="0" t="n">
        <f aca="false">Summary!$B$8+(A5732-Summary!$B$8)*EXP(-Summary!$B$7*Summary!$B$3)</f>
        <v>0.0437878742142382</v>
      </c>
      <c r="D5732" s="0" t="n">
        <f aca="false">Summary!$B$9^2*(1-EXP(-2*Summary!$B$7*Summary!$B$3))/(2*Summary!$B$7)</f>
        <v>2.13796991461712E-007</v>
      </c>
      <c r="E5732" s="0" t="n">
        <f aca="false">LN(NORMDIST(B5732,C5732,SQRT(D5732),FALSE()))</f>
        <v>6.74212202060751</v>
      </c>
    </row>
    <row r="5733" customFormat="false" ht="15" hidden="false" customHeight="false" outlineLevel="0" collapsed="false">
      <c r="A5733" s="0" t="n">
        <f aca="false">Data!C5733</f>
        <v>0.0437</v>
      </c>
      <c r="B5733" s="0" t="n">
        <f aca="false">Data!C5734</f>
        <v>0.0433</v>
      </c>
      <c r="C5733" s="0" t="n">
        <f aca="false">Summary!$B$8+(A5733-Summary!$B$8)*EXP(-Summary!$B$7*Summary!$B$3)</f>
        <v>0.0436879151791059</v>
      </c>
      <c r="D5733" s="0" t="n">
        <f aca="false">Summary!$B$9^2*(1-EXP(-2*Summary!$B$7*Summary!$B$3))/(2*Summary!$B$7)</f>
        <v>2.13796991461712E-007</v>
      </c>
      <c r="E5733" s="0" t="n">
        <f aca="false">LN(NORMDIST(B5733,C5733,SQRT(D5733),FALSE()))</f>
        <v>6.40826253157356</v>
      </c>
    </row>
    <row r="5734" customFormat="false" ht="15" hidden="false" customHeight="false" outlineLevel="0" collapsed="false">
      <c r="A5734" s="0" t="n">
        <f aca="false">Data!C5734</f>
        <v>0.0433</v>
      </c>
      <c r="B5734" s="0" t="n">
        <f aca="false">Data!C5735</f>
        <v>0.0434</v>
      </c>
      <c r="C5734" s="0" t="n">
        <f aca="false">Summary!$B$8+(A5734-Summary!$B$8)*EXP(-Summary!$B$7*Summary!$B$3)</f>
        <v>0.043288079038577</v>
      </c>
      <c r="D5734" s="0" t="n">
        <f aca="false">Summary!$B$9^2*(1-EXP(-2*Summary!$B$7*Summary!$B$3))/(2*Summary!$B$7)</f>
        <v>2.13796991461712E-007</v>
      </c>
      <c r="E5734" s="0" t="n">
        <f aca="false">LN(NORMDIST(B5734,C5734,SQRT(D5734),FALSE()))</f>
        <v>6.73088607185763</v>
      </c>
    </row>
    <row r="5735" customFormat="false" ht="15" hidden="false" customHeight="false" outlineLevel="0" collapsed="false">
      <c r="A5735" s="0" t="n">
        <f aca="false">Data!C5735</f>
        <v>0.0434</v>
      </c>
      <c r="B5735" s="0" t="n">
        <f aca="false">Data!C5736</f>
        <v>0.0436</v>
      </c>
      <c r="C5735" s="0" t="n">
        <f aca="false">Summary!$B$8+(A5735-Summary!$B$8)*EXP(-Summary!$B$7*Summary!$B$3)</f>
        <v>0.0433880380737092</v>
      </c>
      <c r="D5735" s="0" t="n">
        <f aca="false">Summary!$B$9^2*(1-EXP(-2*Summary!$B$7*Summary!$B$3))/(2*Summary!$B$7)</f>
        <v>2.13796991461712E-007</v>
      </c>
      <c r="E5735" s="0" t="n">
        <f aca="false">LN(NORMDIST(B5735,C5735,SQRT(D5735),FALSE()))</f>
        <v>6.65510961595541</v>
      </c>
    </row>
    <row r="5736" customFormat="false" ht="15" hidden="false" customHeight="false" outlineLevel="0" collapsed="false">
      <c r="A5736" s="0" t="n">
        <f aca="false">Data!C5736</f>
        <v>0.0436</v>
      </c>
      <c r="B5736" s="0" t="n">
        <f aca="false">Data!C5737</f>
        <v>0.0437</v>
      </c>
      <c r="C5736" s="0" t="n">
        <f aca="false">Summary!$B$8+(A5736-Summary!$B$8)*EXP(-Summary!$B$7*Summary!$B$3)</f>
        <v>0.0435879561439737</v>
      </c>
      <c r="D5736" s="0" t="n">
        <f aca="false">Summary!$B$9^2*(1-EXP(-2*Summary!$B$7*Summary!$B$3))/(2*Summary!$B$7)</f>
        <v>2.13796991461712E-007</v>
      </c>
      <c r="E5736" s="0" t="n">
        <f aca="false">LN(NORMDIST(B5736,C5736,SQRT(D5736),FALSE()))</f>
        <v>6.73082170222548</v>
      </c>
    </row>
    <row r="5737" customFormat="false" ht="15" hidden="false" customHeight="false" outlineLevel="0" collapsed="false">
      <c r="A5737" s="0" t="n">
        <f aca="false">Data!C5737</f>
        <v>0.0437</v>
      </c>
      <c r="B5737" s="0" t="n">
        <f aca="false">Data!C5738</f>
        <v>0.0429</v>
      </c>
      <c r="C5737" s="0" t="n">
        <f aca="false">Summary!$B$8+(A5737-Summary!$B$8)*EXP(-Summary!$B$7*Summary!$B$3)</f>
        <v>0.0436879151791059</v>
      </c>
      <c r="D5737" s="0" t="n">
        <f aca="false">Summary!$B$9^2*(1-EXP(-2*Summary!$B$7*Summary!$B$3))/(2*Summary!$B$7)</f>
        <v>2.13796991461712E-007</v>
      </c>
      <c r="E5737" s="0" t="n">
        <f aca="false">LN(NORMDIST(B5737,C5737,SQRT(D5737),FALSE()))</f>
        <v>5.30831220002514</v>
      </c>
    </row>
    <row r="5738" customFormat="false" ht="15" hidden="false" customHeight="false" outlineLevel="0" collapsed="false">
      <c r="A5738" s="0" t="n">
        <f aca="false">Data!C5738</f>
        <v>0.0429</v>
      </c>
      <c r="B5738" s="0" t="n">
        <f aca="false">Data!C5739</f>
        <v>0.0428</v>
      </c>
      <c r="C5738" s="0" t="n">
        <f aca="false">Summary!$B$8+(A5738-Summary!$B$8)*EXP(-Summary!$B$7*Summary!$B$3)</f>
        <v>0.042888242898048</v>
      </c>
      <c r="D5738" s="0" t="n">
        <f aca="false">Summary!$B$9^2*(1-EXP(-2*Summary!$B$7*Summary!$B$3))/(2*Summary!$B$7)</f>
        <v>2.13796991461712E-007</v>
      </c>
      <c r="E5738" s="0" t="n">
        <f aca="false">LN(NORMDIST(B5738,C5738,SQRT(D5738),FALSE()))</f>
        <v>6.74197016737634</v>
      </c>
    </row>
    <row r="5739" customFormat="false" ht="15" hidden="false" customHeight="false" outlineLevel="0" collapsed="false">
      <c r="A5739" s="0" t="n">
        <f aca="false">Data!C5739</f>
        <v>0.0428</v>
      </c>
      <c r="B5739" s="0" t="n">
        <f aca="false">Data!C5740</f>
        <v>0.0431</v>
      </c>
      <c r="C5739" s="0" t="n">
        <f aca="false">Summary!$B$8+(A5739-Summary!$B$8)*EXP(-Summary!$B$7*Summary!$B$3)</f>
        <v>0.0427882838629158</v>
      </c>
      <c r="D5739" s="0" t="n">
        <f aca="false">Summary!$B$9^2*(1-EXP(-2*Summary!$B$7*Summary!$B$3))/(2*Summary!$B$7)</f>
        <v>2.13796991461712E-007</v>
      </c>
      <c r="E5739" s="0" t="n">
        <f aca="false">LN(NORMDIST(B5739,C5739,SQRT(D5739),FALSE()))</f>
        <v>6.53293976790316</v>
      </c>
    </row>
    <row r="5740" customFormat="false" ht="15" hidden="false" customHeight="false" outlineLevel="0" collapsed="false">
      <c r="A5740" s="0" t="n">
        <f aca="false">Data!C5740</f>
        <v>0.0431</v>
      </c>
      <c r="B5740" s="0" t="n">
        <f aca="false">Data!C5741</f>
        <v>0.0438</v>
      </c>
      <c r="C5740" s="0" t="n">
        <f aca="false">Summary!$B$8+(A5740-Summary!$B$8)*EXP(-Summary!$B$7*Summary!$B$3)</f>
        <v>0.0430881609683125</v>
      </c>
      <c r="D5740" s="0" t="n">
        <f aca="false">Summary!$B$9^2*(1-EXP(-2*Summary!$B$7*Summary!$B$3))/(2*Summary!$B$7)</f>
        <v>2.13796991461712E-007</v>
      </c>
      <c r="E5740" s="0" t="n">
        <f aca="false">LN(NORMDIST(B5740,C5740,SQRT(D5740),FALSE()))</f>
        <v>5.57514364992444</v>
      </c>
    </row>
    <row r="5741" customFormat="false" ht="15" hidden="false" customHeight="false" outlineLevel="0" collapsed="false">
      <c r="A5741" s="0" t="n">
        <f aca="false">Data!C5741</f>
        <v>0.0438</v>
      </c>
      <c r="B5741" s="0" t="n">
        <f aca="false">Data!C5742</f>
        <v>0.0435</v>
      </c>
      <c r="C5741" s="0" t="n">
        <f aca="false">Summary!$B$8+(A5741-Summary!$B$8)*EXP(-Summary!$B$7*Summary!$B$3)</f>
        <v>0.0437878742142382</v>
      </c>
      <c r="D5741" s="0" t="n">
        <f aca="false">Summary!$B$9^2*(1-EXP(-2*Summary!$B$7*Summary!$B$3))/(2*Summary!$B$7)</f>
        <v>2.13796991461712E-007</v>
      </c>
      <c r="E5741" s="0" t="n">
        <f aca="false">LN(NORMDIST(B5741,C5741,SQRT(D5741),FALSE()))</f>
        <v>6.56637191958534</v>
      </c>
    </row>
    <row r="5742" customFormat="false" ht="15" hidden="false" customHeight="false" outlineLevel="0" collapsed="false">
      <c r="A5742" s="0" t="n">
        <f aca="false">Data!C5742</f>
        <v>0.0435</v>
      </c>
      <c r="B5742" s="0" t="n">
        <f aca="false">Data!C5743</f>
        <v>0.0433</v>
      </c>
      <c r="C5742" s="0" t="n">
        <f aca="false">Summary!$B$8+(A5742-Summary!$B$8)*EXP(-Summary!$B$7*Summary!$B$3)</f>
        <v>0.0434879971088414</v>
      </c>
      <c r="D5742" s="0" t="n">
        <f aca="false">Summary!$B$9^2*(1-EXP(-2*Summary!$B$7*Summary!$B$3))/(2*Summary!$B$7)</f>
        <v>2.13796991461712E-007</v>
      </c>
      <c r="E5742" s="0" t="n">
        <f aca="false">LN(NORMDIST(B5742,C5742,SQRT(D5742),FALSE()))</f>
        <v>6.67752561254787</v>
      </c>
    </row>
    <row r="5743" customFormat="false" ht="15" hidden="false" customHeight="false" outlineLevel="0" collapsed="false">
      <c r="A5743" s="0" t="n">
        <f aca="false">Data!C5743</f>
        <v>0.0433</v>
      </c>
      <c r="B5743" s="0" t="n">
        <f aca="false">Data!C5744</f>
        <v>0.0434</v>
      </c>
      <c r="C5743" s="0" t="n">
        <f aca="false">Summary!$B$8+(A5743-Summary!$B$8)*EXP(-Summary!$B$7*Summary!$B$3)</f>
        <v>0.043288079038577</v>
      </c>
      <c r="D5743" s="0" t="n">
        <f aca="false">Summary!$B$9^2*(1-EXP(-2*Summary!$B$7*Summary!$B$3))/(2*Summary!$B$7)</f>
        <v>2.13796991461712E-007</v>
      </c>
      <c r="E5743" s="0" t="n">
        <f aca="false">LN(NORMDIST(B5743,C5743,SQRT(D5743),FALSE()))</f>
        <v>6.73088607185763</v>
      </c>
    </row>
    <row r="5744" customFormat="false" ht="15" hidden="false" customHeight="false" outlineLevel="0" collapsed="false">
      <c r="A5744" s="0" t="n">
        <f aca="false">Data!C5744</f>
        <v>0.0434</v>
      </c>
      <c r="B5744" s="0" t="n">
        <f aca="false">Data!C5745</f>
        <v>0.0431</v>
      </c>
      <c r="C5744" s="0" t="n">
        <f aca="false">Summary!$B$8+(A5744-Summary!$B$8)*EXP(-Summary!$B$7*Summary!$B$3)</f>
        <v>0.0433880380737092</v>
      </c>
      <c r="D5744" s="0" t="n">
        <f aca="false">Summary!$B$9^2*(1-EXP(-2*Summary!$B$7*Summary!$B$3))/(2*Summary!$B$7)</f>
        <v>2.13796991461712E-007</v>
      </c>
      <c r="E5744" s="0" t="n">
        <f aca="false">LN(NORMDIST(B5744,C5744,SQRT(D5744),FALSE()))</f>
        <v>6.56615122264704</v>
      </c>
    </row>
    <row r="5745" customFormat="false" ht="15" hidden="false" customHeight="false" outlineLevel="0" collapsed="false">
      <c r="A5745" s="0" t="n">
        <f aca="false">Data!C5745</f>
        <v>0.0431</v>
      </c>
      <c r="B5745" s="0" t="n">
        <f aca="false">Data!C5746</f>
        <v>0.0437</v>
      </c>
      <c r="C5745" s="0" t="n">
        <f aca="false">Summary!$B$8+(A5745-Summary!$B$8)*EXP(-Summary!$B$7*Summary!$B$3)</f>
        <v>0.0430881609683125</v>
      </c>
      <c r="D5745" s="0" t="n">
        <f aca="false">Summary!$B$9^2*(1-EXP(-2*Summary!$B$7*Summary!$B$3))/(2*Summary!$B$7)</f>
        <v>2.13796991461712E-007</v>
      </c>
      <c r="E5745" s="0" t="n">
        <f aca="false">LN(NORMDIST(B5745,C5745,SQRT(D5745),FALSE()))</f>
        <v>5.88470788988992</v>
      </c>
    </row>
    <row r="5746" customFormat="false" ht="15" hidden="false" customHeight="false" outlineLevel="0" collapsed="false">
      <c r="A5746" s="0" t="n">
        <f aca="false">Data!C5746</f>
        <v>0.0437</v>
      </c>
      <c r="B5746" s="0" t="n">
        <f aca="false">Data!C5747</f>
        <v>0.0435</v>
      </c>
      <c r="C5746" s="0" t="n">
        <f aca="false">Summary!$B$8+(A5746-Summary!$B$8)*EXP(-Summary!$B$7*Summary!$B$3)</f>
        <v>0.0436879151791059</v>
      </c>
      <c r="D5746" s="0" t="n">
        <f aca="false">Summary!$B$9^2*(1-EXP(-2*Summary!$B$7*Summary!$B$3))/(2*Summary!$B$7)</f>
        <v>2.13796991461712E-007</v>
      </c>
      <c r="E5746" s="0" t="n">
        <f aca="false">LN(NORMDIST(B5746,C5746,SQRT(D5746),FALSE()))</f>
        <v>6.67759763974086</v>
      </c>
    </row>
    <row r="5747" customFormat="false" ht="15" hidden="false" customHeight="false" outlineLevel="0" collapsed="false">
      <c r="A5747" s="0" t="n">
        <f aca="false">Data!C5747</f>
        <v>0.0435</v>
      </c>
      <c r="B5747" s="0" t="n">
        <f aca="false">Data!C5748</f>
        <v>0.0433</v>
      </c>
      <c r="C5747" s="0" t="n">
        <f aca="false">Summary!$B$8+(A5747-Summary!$B$8)*EXP(-Summary!$B$7*Summary!$B$3)</f>
        <v>0.0434879971088414</v>
      </c>
      <c r="D5747" s="0" t="n">
        <f aca="false">Summary!$B$9^2*(1-EXP(-2*Summary!$B$7*Summary!$B$3))/(2*Summary!$B$7)</f>
        <v>2.13796991461712E-007</v>
      </c>
      <c r="E5747" s="0" t="n">
        <f aca="false">LN(NORMDIST(B5747,C5747,SQRT(D5747),FALSE()))</f>
        <v>6.67752561254787</v>
      </c>
    </row>
    <row r="5748" customFormat="false" ht="15" hidden="false" customHeight="false" outlineLevel="0" collapsed="false">
      <c r="A5748" s="0" t="n">
        <f aca="false">Data!C5748</f>
        <v>0.0433</v>
      </c>
      <c r="B5748" s="0" t="n">
        <f aca="false">Data!C5749</f>
        <v>0.0435</v>
      </c>
      <c r="C5748" s="0" t="n">
        <f aca="false">Summary!$B$8+(A5748-Summary!$B$8)*EXP(-Summary!$B$7*Summary!$B$3)</f>
        <v>0.043288079038577</v>
      </c>
      <c r="D5748" s="0" t="n">
        <f aca="false">Summary!$B$9^2*(1-EXP(-2*Summary!$B$7*Summary!$B$3))/(2*Summary!$B$7)</f>
        <v>2.13796991461712E-007</v>
      </c>
      <c r="E5748" s="0" t="n">
        <f aca="false">LN(NORMDIST(B5748,C5748,SQRT(D5748),FALSE()))</f>
        <v>6.65515022528841</v>
      </c>
    </row>
    <row r="5749" customFormat="false" ht="15" hidden="false" customHeight="false" outlineLevel="0" collapsed="false">
      <c r="A5749" s="0" t="n">
        <f aca="false">Data!C5749</f>
        <v>0.0435</v>
      </c>
      <c r="B5749" s="0" t="n">
        <f aca="false">Data!C5750</f>
        <v>0.0434</v>
      </c>
      <c r="C5749" s="0" t="n">
        <f aca="false">Summary!$B$8+(A5749-Summary!$B$8)*EXP(-Summary!$B$7*Summary!$B$3)</f>
        <v>0.0434879971088414</v>
      </c>
      <c r="D5749" s="0" t="n">
        <f aca="false">Summary!$B$9^2*(1-EXP(-2*Summary!$B$7*Summary!$B$3))/(2*Summary!$B$7)</f>
        <v>2.13796991461712E-007</v>
      </c>
      <c r="E5749" s="0" t="n">
        <f aca="false">LN(NORMDIST(B5749,C5749,SQRT(D5749),FALSE()))</f>
        <v>6.74207147350596</v>
      </c>
    </row>
    <row r="5750" customFormat="false" ht="15" hidden="false" customHeight="false" outlineLevel="0" collapsed="false">
      <c r="A5750" s="0" t="n">
        <f aca="false">Data!C5750</f>
        <v>0.0434</v>
      </c>
      <c r="B5750" s="0" t="n">
        <f aca="false">Data!C5751</f>
        <v>0.0446</v>
      </c>
      <c r="C5750" s="0" t="n">
        <f aca="false">Summary!$B$8+(A5750-Summary!$B$8)*EXP(-Summary!$B$7*Summary!$B$3)</f>
        <v>0.0433880380737092</v>
      </c>
      <c r="D5750" s="0" t="n">
        <f aca="false">Summary!$B$9^2*(1-EXP(-2*Summary!$B$7*Summary!$B$3))/(2*Summary!$B$7)</f>
        <v>2.13796991461712E-007</v>
      </c>
      <c r="E5750" s="0" t="n">
        <f aca="false">LN(NORMDIST(B5750,C5750,SQRT(D5750),FALSE()))</f>
        <v>3.32502568248572</v>
      </c>
    </row>
    <row r="5751" customFormat="false" ht="15" hidden="false" customHeight="false" outlineLevel="0" collapsed="false">
      <c r="A5751" s="0" t="n">
        <f aca="false">Data!C5751</f>
        <v>0.0446</v>
      </c>
      <c r="B5751" s="0" t="n">
        <f aca="false">Data!C5752</f>
        <v>0.0446</v>
      </c>
      <c r="C5751" s="0" t="n">
        <f aca="false">Summary!$B$8+(A5751-Summary!$B$8)*EXP(-Summary!$B$7*Summary!$B$3)</f>
        <v>0.0445875464952961</v>
      </c>
      <c r="D5751" s="0" t="n">
        <f aca="false">Summary!$B$9^2*(1-EXP(-2*Summary!$B$7*Summary!$B$3))/(2*Summary!$B$7)</f>
        <v>2.13796991461712E-007</v>
      </c>
      <c r="E5751" s="0" t="n">
        <f aca="false">LN(NORMDIST(B5751,C5751,SQRT(D5751),FALSE()))</f>
        <v>6.75981821852131</v>
      </c>
    </row>
    <row r="5752" customFormat="false" ht="15" hidden="false" customHeight="false" outlineLevel="0" collapsed="false">
      <c r="A5752" s="0" t="n">
        <f aca="false">Data!C5752</f>
        <v>0.0446</v>
      </c>
      <c r="B5752" s="0" t="n">
        <f aca="false">Data!C5753</f>
        <v>0.0445</v>
      </c>
      <c r="C5752" s="0" t="n">
        <f aca="false">Summary!$B$8+(A5752-Summary!$B$8)*EXP(-Summary!$B$7*Summary!$B$3)</f>
        <v>0.0445875464952961</v>
      </c>
      <c r="D5752" s="0" t="n">
        <f aca="false">Summary!$B$9^2*(1-EXP(-2*Summary!$B$7*Summary!$B$3))/(2*Summary!$B$7)</f>
        <v>2.13796991461712E-007</v>
      </c>
      <c r="E5752" s="0" t="n">
        <f aca="false">LN(NORMDIST(B5752,C5752,SQRT(D5752),FALSE()))</f>
        <v>6.7422564675166</v>
      </c>
    </row>
    <row r="5753" customFormat="false" ht="15" hidden="false" customHeight="false" outlineLevel="0" collapsed="false">
      <c r="A5753" s="0" t="n">
        <f aca="false">Data!C5753</f>
        <v>0.0445</v>
      </c>
      <c r="B5753" s="0" t="n">
        <f aca="false">Data!C5754</f>
        <v>0.0442</v>
      </c>
      <c r="C5753" s="0" t="n">
        <f aca="false">Summary!$B$8+(A5753-Summary!$B$8)*EXP(-Summary!$B$7*Summary!$B$3)</f>
        <v>0.0444875874601638</v>
      </c>
      <c r="D5753" s="0" t="n">
        <f aca="false">Summary!$B$9^2*(1-EXP(-2*Summary!$B$7*Summary!$B$3))/(2*Summary!$B$7)</f>
        <v>2.13796991461712E-007</v>
      </c>
      <c r="E5753" s="0" t="n">
        <f aca="false">LN(NORMDIST(B5753,C5753,SQRT(D5753),FALSE()))</f>
        <v>6.56675783703587</v>
      </c>
    </row>
    <row r="5754" customFormat="false" ht="15" hidden="false" customHeight="false" outlineLevel="0" collapsed="false">
      <c r="A5754" s="0" t="n">
        <f aca="false">Data!C5754</f>
        <v>0.0442</v>
      </c>
      <c r="B5754" s="0" t="n">
        <f aca="false">Data!C5755</f>
        <v>0.0453</v>
      </c>
      <c r="C5754" s="0" t="n">
        <f aca="false">Summary!$B$8+(A5754-Summary!$B$8)*EXP(-Summary!$B$7*Summary!$B$3)</f>
        <v>0.0441877103547671</v>
      </c>
      <c r="D5754" s="0" t="n">
        <f aca="false">Summary!$B$9^2*(1-EXP(-2*Summary!$B$7*Summary!$B$3))/(2*Summary!$B$7)</f>
        <v>2.13796991461712E-007</v>
      </c>
      <c r="E5754" s="0" t="n">
        <f aca="false">LN(NORMDIST(B5754,C5754,SQRT(D5754),FALSE()))</f>
        <v>3.86680939586341</v>
      </c>
    </row>
    <row r="5755" customFormat="false" ht="15" hidden="false" customHeight="false" outlineLevel="0" collapsed="false">
      <c r="A5755" s="0" t="n">
        <f aca="false">Data!C5755</f>
        <v>0.0453</v>
      </c>
      <c r="B5755" s="0" t="n">
        <f aca="false">Data!C5756</f>
        <v>0.0455</v>
      </c>
      <c r="C5755" s="0" t="n">
        <f aca="false">Summary!$B$8+(A5755-Summary!$B$8)*EXP(-Summary!$B$7*Summary!$B$3)</f>
        <v>0.0452872597412218</v>
      </c>
      <c r="D5755" s="0" t="n">
        <f aca="false">Summary!$B$9^2*(1-EXP(-2*Summary!$B$7*Summary!$B$3))/(2*Summary!$B$7)</f>
        <v>2.13796991461712E-007</v>
      </c>
      <c r="E5755" s="0" t="n">
        <f aca="false">LN(NORMDIST(B5755,C5755,SQRT(D5755),FALSE()))</f>
        <v>6.65433654729371</v>
      </c>
    </row>
    <row r="5756" customFormat="false" ht="15" hidden="false" customHeight="false" outlineLevel="0" collapsed="false">
      <c r="A5756" s="0" t="n">
        <f aca="false">Data!C5756</f>
        <v>0.0455</v>
      </c>
      <c r="B5756" s="0" t="n">
        <f aca="false">Data!C5757</f>
        <v>0.0466</v>
      </c>
      <c r="C5756" s="0" t="n">
        <f aca="false">Summary!$B$8+(A5756-Summary!$B$8)*EXP(-Summary!$B$7*Summary!$B$3)</f>
        <v>0.0454871778114862</v>
      </c>
      <c r="D5756" s="0" t="n">
        <f aca="false">Summary!$B$9^2*(1-EXP(-2*Summary!$B$7*Summary!$B$3))/(2*Summary!$B$7)</f>
        <v>2.13796991461712E-007</v>
      </c>
      <c r="E5756" s="0" t="n">
        <f aca="false">LN(NORMDIST(B5756,C5756,SQRT(D5756),FALSE()))</f>
        <v>3.86403814929868</v>
      </c>
    </row>
    <row r="5757" customFormat="false" ht="15" hidden="false" customHeight="false" outlineLevel="0" collapsed="false">
      <c r="A5757" s="0" t="n">
        <f aca="false">Data!C5757</f>
        <v>0.0466</v>
      </c>
      <c r="B5757" s="0" t="n">
        <f aca="false">Data!C5758</f>
        <v>0.0467</v>
      </c>
      <c r="C5757" s="0" t="n">
        <f aca="false">Summary!$B$8+(A5757-Summary!$B$8)*EXP(-Summary!$B$7*Summary!$B$3)</f>
        <v>0.0465867271979409</v>
      </c>
      <c r="D5757" s="0" t="n">
        <f aca="false">Summary!$B$9^2*(1-EXP(-2*Summary!$B$7*Summary!$B$3))/(2*Summary!$B$7)</f>
        <v>2.13796991461712E-007</v>
      </c>
      <c r="E5757" s="0" t="n">
        <f aca="false">LN(NORMDIST(B5757,C5757,SQRT(D5757),FALSE()))</f>
        <v>6.73017412058463</v>
      </c>
    </row>
    <row r="5758" customFormat="false" ht="15" hidden="false" customHeight="false" outlineLevel="0" collapsed="false">
      <c r="A5758" s="0" t="n">
        <f aca="false">Data!C5758</f>
        <v>0.0467</v>
      </c>
      <c r="B5758" s="0" t="n">
        <f aca="false">Data!C5759</f>
        <v>0.047</v>
      </c>
      <c r="C5758" s="0" t="n">
        <f aca="false">Summary!$B$8+(A5758-Summary!$B$8)*EXP(-Summary!$B$7*Summary!$B$3)</f>
        <v>0.0466866862330731</v>
      </c>
      <c r="D5758" s="0" t="n">
        <f aca="false">Summary!$B$9^2*(1-EXP(-2*Summary!$B$7*Summary!$B$3))/(2*Summary!$B$7)</f>
        <v>2.13796991461712E-007</v>
      </c>
      <c r="E5758" s="0" t="n">
        <f aca="false">LN(NORMDIST(B5758,C5758,SQRT(D5758),FALSE()))</f>
        <v>6.53060445340605</v>
      </c>
    </row>
    <row r="5759" customFormat="false" ht="15" hidden="false" customHeight="false" outlineLevel="0" collapsed="false">
      <c r="A5759" s="0" t="n">
        <f aca="false">Data!C5759</f>
        <v>0.047</v>
      </c>
      <c r="B5759" s="0" t="n">
        <f aca="false">Data!C5760</f>
        <v>0.0473</v>
      </c>
      <c r="C5759" s="0" t="n">
        <f aca="false">Summary!$B$8+(A5759-Summary!$B$8)*EXP(-Summary!$B$7*Summary!$B$3)</f>
        <v>0.0469865633384698</v>
      </c>
      <c r="D5759" s="0" t="n">
        <f aca="false">Summary!$B$9^2*(1-EXP(-2*Summary!$B$7*Summary!$B$3))/(2*Summary!$B$7)</f>
        <v>2.13796991461712E-007</v>
      </c>
      <c r="E5759" s="0" t="n">
        <f aca="false">LN(NORMDIST(B5759,C5759,SQRT(D5759),FALSE()))</f>
        <v>6.53042431933414</v>
      </c>
    </row>
    <row r="5760" customFormat="false" ht="15" hidden="false" customHeight="false" outlineLevel="0" collapsed="false">
      <c r="A5760" s="0" t="n">
        <f aca="false">Data!C5760</f>
        <v>0.0473</v>
      </c>
      <c r="B5760" s="0" t="n">
        <f aca="false">Data!C5761</f>
        <v>0.0472</v>
      </c>
      <c r="C5760" s="0" t="n">
        <f aca="false">Summary!$B$8+(A5760-Summary!$B$8)*EXP(-Summary!$B$7*Summary!$B$3)</f>
        <v>0.0472864404438666</v>
      </c>
      <c r="D5760" s="0" t="n">
        <f aca="false">Summary!$B$9^2*(1-EXP(-2*Summary!$B$7*Summary!$B$3))/(2*Summary!$B$7)</f>
        <v>2.13796991461712E-007</v>
      </c>
      <c r="E5760" s="0" t="n">
        <f aca="false">LN(NORMDIST(B5760,C5760,SQRT(D5760),FALSE()))</f>
        <v>6.74270651712081</v>
      </c>
    </row>
    <row r="5761" customFormat="false" ht="15" hidden="false" customHeight="false" outlineLevel="0" collapsed="false">
      <c r="A5761" s="0" t="n">
        <f aca="false">Data!C5761</f>
        <v>0.0472</v>
      </c>
      <c r="B5761" s="0" t="n">
        <f aca="false">Data!C5762</f>
        <v>0.0466</v>
      </c>
      <c r="C5761" s="0" t="n">
        <f aca="false">Summary!$B$8+(A5761-Summary!$B$8)*EXP(-Summary!$B$7*Summary!$B$3)</f>
        <v>0.0471864814087343</v>
      </c>
      <c r="D5761" s="0" t="n">
        <f aca="false">Summary!$B$9^2*(1-EXP(-2*Summary!$B$7*Summary!$B$3))/(2*Summary!$B$7)</f>
        <v>2.13796991461712E-007</v>
      </c>
      <c r="E5761" s="0" t="n">
        <f aca="false">LN(NORMDIST(B5761,C5761,SQRT(D5761),FALSE()))</f>
        <v>5.95577193456524</v>
      </c>
    </row>
    <row r="5762" customFormat="false" ht="15" hidden="false" customHeight="false" outlineLevel="0" collapsed="false">
      <c r="A5762" s="0" t="n">
        <f aca="false">Data!C5762</f>
        <v>0.0466</v>
      </c>
      <c r="B5762" s="0" t="n">
        <f aca="false">Data!C5763</f>
        <v>0.0467</v>
      </c>
      <c r="C5762" s="0" t="n">
        <f aca="false">Summary!$B$8+(A5762-Summary!$B$8)*EXP(-Summary!$B$7*Summary!$B$3)</f>
        <v>0.0465867271979409</v>
      </c>
      <c r="D5762" s="0" t="n">
        <f aca="false">Summary!$B$9^2*(1-EXP(-2*Summary!$B$7*Summary!$B$3))/(2*Summary!$B$7)</f>
        <v>2.13796991461712E-007</v>
      </c>
      <c r="E5762" s="0" t="n">
        <f aca="false">LN(NORMDIST(B5762,C5762,SQRT(D5762),FALSE()))</f>
        <v>6.73017412058463</v>
      </c>
    </row>
    <row r="5763" customFormat="false" ht="15" hidden="false" customHeight="false" outlineLevel="0" collapsed="false">
      <c r="A5763" s="0" t="n">
        <f aca="false">Data!C5763</f>
        <v>0.0467</v>
      </c>
      <c r="B5763" s="0" t="n">
        <f aca="false">Data!C5764</f>
        <v>0.0471</v>
      </c>
      <c r="C5763" s="0" t="n">
        <f aca="false">Summary!$B$8+(A5763-Summary!$B$8)*EXP(-Summary!$B$7*Summary!$B$3)</f>
        <v>0.0466866862330731</v>
      </c>
      <c r="D5763" s="0" t="n">
        <f aca="false">Summary!$B$9^2*(1-EXP(-2*Summary!$B$7*Summary!$B$3))/(2*Summary!$B$7)</f>
        <v>2.13796991461712E-007</v>
      </c>
      <c r="E5763" s="0" t="n">
        <f aca="false">LN(NORMDIST(B5763,C5763,SQRT(D5763),FALSE()))</f>
        <v>6.36067045927313</v>
      </c>
    </row>
    <row r="5764" customFormat="false" ht="15" hidden="false" customHeight="false" outlineLevel="0" collapsed="false">
      <c r="A5764" s="0" t="n">
        <f aca="false">Data!C5764</f>
        <v>0.0471</v>
      </c>
      <c r="B5764" s="0" t="n">
        <f aca="false">Data!C5765</f>
        <v>0.0469</v>
      </c>
      <c r="C5764" s="0" t="n">
        <f aca="false">Summary!$B$8+(A5764-Summary!$B$8)*EXP(-Summary!$B$7*Summary!$B$3)</f>
        <v>0.0470865223736021</v>
      </c>
      <c r="D5764" s="0" t="n">
        <f aca="false">Summary!$B$9^2*(1-EXP(-2*Summary!$B$7*Summary!$B$3))/(2*Summary!$B$7)</f>
        <v>2.13796991461712E-007</v>
      </c>
      <c r="E5764" s="0" t="n">
        <f aca="false">LN(NORMDIST(B5764,C5764,SQRT(D5764),FALSE()))</f>
        <v>6.67881729835416</v>
      </c>
    </row>
    <row r="5765" customFormat="false" ht="15" hidden="false" customHeight="false" outlineLevel="0" collapsed="false">
      <c r="A5765" s="0" t="n">
        <f aca="false">Data!C5765</f>
        <v>0.0469</v>
      </c>
      <c r="B5765" s="0" t="n">
        <f aca="false">Data!C5766</f>
        <v>0.0471</v>
      </c>
      <c r="C5765" s="0" t="n">
        <f aca="false">Summary!$B$8+(A5765-Summary!$B$8)*EXP(-Summary!$B$7*Summary!$B$3)</f>
        <v>0.0468866043033376</v>
      </c>
      <c r="D5765" s="0" t="n">
        <f aca="false">Summary!$B$9^2*(1-EXP(-2*Summary!$B$7*Summary!$B$3))/(2*Summary!$B$7)</f>
        <v>2.13796991461712E-007</v>
      </c>
      <c r="E5765" s="0" t="n">
        <f aca="false">LN(NORMDIST(B5765,C5765,SQRT(D5765),FALSE()))</f>
        <v>6.6536833443485</v>
      </c>
    </row>
    <row r="5766" customFormat="false" ht="15" hidden="false" customHeight="false" outlineLevel="0" collapsed="false">
      <c r="A5766" s="0" t="n">
        <f aca="false">Data!C5766</f>
        <v>0.0471</v>
      </c>
      <c r="B5766" s="0" t="n">
        <f aca="false">Data!C5767</f>
        <v>0.0472</v>
      </c>
      <c r="C5766" s="0" t="n">
        <f aca="false">Summary!$B$8+(A5766-Summary!$B$8)*EXP(-Summary!$B$7*Summary!$B$3)</f>
        <v>0.0470865223736021</v>
      </c>
      <c r="D5766" s="0" t="n">
        <f aca="false">Summary!$B$9^2*(1-EXP(-2*Summary!$B$7*Summary!$B$3))/(2*Summary!$B$7)</f>
        <v>2.13796991461712E-007</v>
      </c>
      <c r="E5766" s="0" t="n">
        <f aca="false">LN(NORMDIST(B5766,C5766,SQRT(D5766),FALSE()))</f>
        <v>6.73006550351227</v>
      </c>
    </row>
    <row r="5767" customFormat="false" ht="15" hidden="false" customHeight="false" outlineLevel="0" collapsed="false">
      <c r="A5767" s="0" t="n">
        <f aca="false">Data!C5767</f>
        <v>0.0472</v>
      </c>
      <c r="B5767" s="0" t="n">
        <f aca="false">Data!C5768</f>
        <v>0.0473</v>
      </c>
      <c r="C5767" s="0" t="n">
        <f aca="false">Summary!$B$8+(A5767-Summary!$B$8)*EXP(-Summary!$B$7*Summary!$B$3)</f>
        <v>0.0471864814087343</v>
      </c>
      <c r="D5767" s="0" t="n">
        <f aca="false">Summary!$B$9^2*(1-EXP(-2*Summary!$B$7*Summary!$B$3))/(2*Summary!$B$7)</f>
        <v>2.13796991461712E-007</v>
      </c>
      <c r="E5767" s="0" t="n">
        <f aca="false">LN(NORMDIST(B5767,C5767,SQRT(D5767),FALSE()))</f>
        <v>6.73004375655041</v>
      </c>
    </row>
    <row r="5768" customFormat="false" ht="15" hidden="false" customHeight="false" outlineLevel="0" collapsed="false">
      <c r="A5768" s="0" t="n">
        <f aca="false">Data!C5768</f>
        <v>0.0473</v>
      </c>
      <c r="B5768" s="0" t="n">
        <f aca="false">Data!C5769</f>
        <v>0.0472</v>
      </c>
      <c r="C5768" s="0" t="n">
        <f aca="false">Summary!$B$8+(A5768-Summary!$B$8)*EXP(-Summary!$B$7*Summary!$B$3)</f>
        <v>0.0472864404438666</v>
      </c>
      <c r="D5768" s="0" t="n">
        <f aca="false">Summary!$B$9^2*(1-EXP(-2*Summary!$B$7*Summary!$B$3))/(2*Summary!$B$7)</f>
        <v>2.13796991461712E-007</v>
      </c>
      <c r="E5768" s="0" t="n">
        <f aca="false">LN(NORMDIST(B5768,C5768,SQRT(D5768),FALSE()))</f>
        <v>6.74270651712081</v>
      </c>
    </row>
    <row r="5769" customFormat="false" ht="15" hidden="false" customHeight="false" outlineLevel="0" collapsed="false">
      <c r="A5769" s="0" t="n">
        <f aca="false">Data!C5769</f>
        <v>0.0472</v>
      </c>
      <c r="B5769" s="0" t="n">
        <f aca="false">Data!C5770</f>
        <v>0.0472</v>
      </c>
      <c r="C5769" s="0" t="n">
        <f aca="false">Summary!$B$8+(A5769-Summary!$B$8)*EXP(-Summary!$B$7*Summary!$B$3)</f>
        <v>0.0471864814087343</v>
      </c>
      <c r="D5769" s="0" t="n">
        <f aca="false">Summary!$B$9^2*(1-EXP(-2*Summary!$B$7*Summary!$B$3))/(2*Summary!$B$7)</f>
        <v>2.13796991461712E-007</v>
      </c>
      <c r="E5769" s="0" t="n">
        <f aca="false">LN(NORMDIST(B5769,C5769,SQRT(D5769),FALSE()))</f>
        <v>6.75975352507027</v>
      </c>
    </row>
    <row r="5770" customFormat="false" ht="15" hidden="false" customHeight="false" outlineLevel="0" collapsed="false">
      <c r="A5770" s="0" t="n">
        <f aca="false">Data!C5770</f>
        <v>0.0472</v>
      </c>
      <c r="B5770" s="0" t="n">
        <f aca="false">Data!C5771</f>
        <v>0.0471</v>
      </c>
      <c r="C5770" s="0" t="n">
        <f aca="false">Summary!$B$8+(A5770-Summary!$B$8)*EXP(-Summary!$B$7*Summary!$B$3)</f>
        <v>0.0471864814087343</v>
      </c>
      <c r="D5770" s="0" t="n">
        <f aca="false">Summary!$B$9^2*(1-EXP(-2*Summary!$B$7*Summary!$B$3))/(2*Summary!$B$7)</f>
        <v>2.13796991461712E-007</v>
      </c>
      <c r="E5770" s="0" t="n">
        <f aca="false">LN(NORMDIST(B5770,C5770,SQRT(D5770),FALSE()))</f>
        <v>6.74268995065565</v>
      </c>
    </row>
    <row r="5771" customFormat="false" ht="15" hidden="false" customHeight="false" outlineLevel="0" collapsed="false">
      <c r="A5771" s="0" t="n">
        <f aca="false">Data!C5771</f>
        <v>0.0471</v>
      </c>
      <c r="B5771" s="0" t="n">
        <f aca="false">Data!C5772</f>
        <v>0.0473</v>
      </c>
      <c r="C5771" s="0" t="n">
        <f aca="false">Summary!$B$8+(A5771-Summary!$B$8)*EXP(-Summary!$B$7*Summary!$B$3)</f>
        <v>0.0470865223736021</v>
      </c>
      <c r="D5771" s="0" t="n">
        <f aca="false">Summary!$B$9^2*(1-EXP(-2*Summary!$B$7*Summary!$B$3))/(2*Summary!$B$7)</f>
        <v>2.13796991461712E-007</v>
      </c>
      <c r="E5771" s="0" t="n">
        <f aca="false">LN(NORMDIST(B5771,C5771,SQRT(D5771),FALSE()))</f>
        <v>6.653601552696</v>
      </c>
    </row>
    <row r="5772" customFormat="false" ht="15" hidden="false" customHeight="false" outlineLevel="0" collapsed="false">
      <c r="A5772" s="0" t="n">
        <f aca="false">Data!C5772</f>
        <v>0.0473</v>
      </c>
      <c r="B5772" s="0" t="n">
        <f aca="false">Data!C5773</f>
        <v>0.0472</v>
      </c>
      <c r="C5772" s="0" t="n">
        <f aca="false">Summary!$B$8+(A5772-Summary!$B$8)*EXP(-Summary!$B$7*Summary!$B$3)</f>
        <v>0.0472864404438666</v>
      </c>
      <c r="D5772" s="0" t="n">
        <f aca="false">Summary!$B$9^2*(1-EXP(-2*Summary!$B$7*Summary!$B$3))/(2*Summary!$B$7)</f>
        <v>2.13796991461712E-007</v>
      </c>
      <c r="E5772" s="0" t="n">
        <f aca="false">LN(NORMDIST(B5772,C5772,SQRT(D5772),FALSE()))</f>
        <v>6.74270651712081</v>
      </c>
    </row>
    <row r="5773" customFormat="false" ht="15" hidden="false" customHeight="false" outlineLevel="0" collapsed="false">
      <c r="A5773" s="0" t="n">
        <f aca="false">Data!C5773</f>
        <v>0.0472</v>
      </c>
      <c r="B5773" s="0" t="n">
        <f aca="false">Data!C5774</f>
        <v>0.047</v>
      </c>
      <c r="C5773" s="0" t="n">
        <f aca="false">Summary!$B$8+(A5773-Summary!$B$8)*EXP(-Summary!$B$7*Summary!$B$3)</f>
        <v>0.0471864814087343</v>
      </c>
      <c r="D5773" s="0" t="n">
        <f aca="false">Summary!$B$9^2*(1-EXP(-2*Summary!$B$7*Summary!$B$3))/(2*Summary!$B$7)</f>
        <v>2.13796991461712E-007</v>
      </c>
      <c r="E5773" s="0" t="n">
        <f aca="false">LN(NORMDIST(B5773,C5773,SQRT(D5773),FALSE()))</f>
        <v>6.67885303330654</v>
      </c>
    </row>
    <row r="5774" customFormat="false" ht="15" hidden="false" customHeight="false" outlineLevel="0" collapsed="false">
      <c r="A5774" s="0" t="n">
        <f aca="false">Data!C5774</f>
        <v>0.047</v>
      </c>
      <c r="B5774" s="0" t="n">
        <f aca="false">Data!C5775</f>
        <v>0.0466</v>
      </c>
      <c r="C5774" s="0" t="n">
        <f aca="false">Summary!$B$8+(A5774-Summary!$B$8)*EXP(-Summary!$B$7*Summary!$B$3)</f>
        <v>0.0469865633384698</v>
      </c>
      <c r="D5774" s="0" t="n">
        <f aca="false">Summary!$B$9^2*(1-EXP(-2*Summary!$B$7*Summary!$B$3))/(2*Summary!$B$7)</f>
        <v>2.13796991461712E-007</v>
      </c>
      <c r="E5774" s="0" t="n">
        <f aca="false">LN(NORMDIST(B5774,C5774,SQRT(D5774),FALSE()))</f>
        <v>6.41071104949866</v>
      </c>
    </row>
    <row r="5775" customFormat="false" ht="15" hidden="false" customHeight="false" outlineLevel="0" collapsed="false">
      <c r="A5775" s="0" t="n">
        <f aca="false">Data!C5775</f>
        <v>0.0466</v>
      </c>
      <c r="B5775" s="0" t="n">
        <f aca="false">Data!C5776</f>
        <v>0.0466</v>
      </c>
      <c r="C5775" s="0" t="n">
        <f aca="false">Summary!$B$8+(A5775-Summary!$B$8)*EXP(-Summary!$B$7*Summary!$B$3)</f>
        <v>0.0465867271979409</v>
      </c>
      <c r="D5775" s="0" t="n">
        <f aca="false">Summary!$B$9^2*(1-EXP(-2*Summary!$B$7*Summary!$B$3))/(2*Summary!$B$7)</f>
        <v>2.13796991461712E-007</v>
      </c>
      <c r="E5775" s="0" t="n">
        <f aca="false">LN(NORMDIST(B5775,C5775,SQRT(D5775),FALSE()))</f>
        <v>6.75976892527601</v>
      </c>
    </row>
    <row r="5776" customFormat="false" ht="15" hidden="false" customHeight="false" outlineLevel="0" collapsed="false">
      <c r="A5776" s="0" t="n">
        <f aca="false">Data!C5776</f>
        <v>0.0466</v>
      </c>
      <c r="B5776" s="0" t="n">
        <f aca="false">Data!C5777</f>
        <v>0.047</v>
      </c>
      <c r="C5776" s="0" t="n">
        <f aca="false">Summary!$B$8+(A5776-Summary!$B$8)*EXP(-Summary!$B$7*Summary!$B$3)</f>
        <v>0.0465867271979409</v>
      </c>
      <c r="D5776" s="0" t="n">
        <f aca="false">Summary!$B$9^2*(1-EXP(-2*Summary!$B$7*Summary!$B$3))/(2*Summary!$B$7)</f>
        <v>2.13796991461712E-007</v>
      </c>
      <c r="E5776" s="0" t="n">
        <f aca="false">LN(NORMDIST(B5776,C5776,SQRT(D5776),FALSE()))</f>
        <v>6.36074964890358</v>
      </c>
    </row>
    <row r="5777" customFormat="false" ht="15" hidden="false" customHeight="false" outlineLevel="0" collapsed="false">
      <c r="A5777" s="0" t="n">
        <f aca="false">Data!C5777</f>
        <v>0.047</v>
      </c>
      <c r="B5777" s="0" t="n">
        <f aca="false">Data!C5778</f>
        <v>0.0471</v>
      </c>
      <c r="C5777" s="0" t="n">
        <f aca="false">Summary!$B$8+(A5777-Summary!$B$8)*EXP(-Summary!$B$7*Summary!$B$3)</f>
        <v>0.0469865633384698</v>
      </c>
      <c r="D5777" s="0" t="n">
        <f aca="false">Summary!$B$9^2*(1-EXP(-2*Summary!$B$7*Summary!$B$3))/(2*Summary!$B$7)</f>
        <v>2.13796991461712E-007</v>
      </c>
      <c r="E5777" s="0" t="n">
        <f aca="false">LN(NORMDIST(B5777,C5777,SQRT(D5777),FALSE()))</f>
        <v>6.730087242625</v>
      </c>
    </row>
    <row r="5778" customFormat="false" ht="15" hidden="false" customHeight="false" outlineLevel="0" collapsed="false">
      <c r="A5778" s="0" t="n">
        <f aca="false">Data!C5778</f>
        <v>0.0471</v>
      </c>
      <c r="B5778" s="0" t="n">
        <f aca="false">Data!C5779</f>
        <v>0.0471</v>
      </c>
      <c r="C5778" s="0" t="n">
        <f aca="false">Summary!$B$8+(A5778-Summary!$B$8)*EXP(-Summary!$B$7*Summary!$B$3)</f>
        <v>0.0470865223736021</v>
      </c>
      <c r="D5778" s="0" t="n">
        <f aca="false">Summary!$B$9^2*(1-EXP(-2*Summary!$B$7*Summary!$B$3))/(2*Summary!$B$7)</f>
        <v>2.13796991461712E-007</v>
      </c>
      <c r="E5778" s="0" t="n">
        <f aca="false">LN(NORMDIST(B5778,C5778,SQRT(D5778),FALSE()))</f>
        <v>6.75975611139405</v>
      </c>
    </row>
    <row r="5779" customFormat="false" ht="15" hidden="false" customHeight="false" outlineLevel="0" collapsed="false">
      <c r="A5779" s="0" t="n">
        <f aca="false">Data!C5779</f>
        <v>0.0471</v>
      </c>
      <c r="B5779" s="0" t="n">
        <f aca="false">Data!C5780</f>
        <v>0.0472</v>
      </c>
      <c r="C5779" s="0" t="n">
        <f aca="false">Summary!$B$8+(A5779-Summary!$B$8)*EXP(-Summary!$B$7*Summary!$B$3)</f>
        <v>0.0470865223736021</v>
      </c>
      <c r="D5779" s="0" t="n">
        <f aca="false">Summary!$B$9^2*(1-EXP(-2*Summary!$B$7*Summary!$B$3))/(2*Summary!$B$7)</f>
        <v>2.13796991461712E-007</v>
      </c>
      <c r="E5779" s="0" t="n">
        <f aca="false">LN(NORMDIST(B5779,C5779,SQRT(D5779),FALSE()))</f>
        <v>6.73006550351227</v>
      </c>
    </row>
    <row r="5780" customFormat="false" ht="15" hidden="false" customHeight="false" outlineLevel="0" collapsed="false">
      <c r="A5780" s="0" t="n">
        <f aca="false">Data!C5780</f>
        <v>0.0472</v>
      </c>
      <c r="B5780" s="0" t="n">
        <f aca="false">Data!C5781</f>
        <v>0.0477</v>
      </c>
      <c r="C5780" s="0" t="n">
        <f aca="false">Summary!$B$8+(A5780-Summary!$B$8)*EXP(-Summary!$B$7*Summary!$B$3)</f>
        <v>0.0471864814087343</v>
      </c>
      <c r="D5780" s="0" t="n">
        <f aca="false">Summary!$B$9^2*(1-EXP(-2*Summary!$B$7*Summary!$B$3))/(2*Summary!$B$7)</f>
        <v>2.13796991461712E-007</v>
      </c>
      <c r="E5780" s="0" t="n">
        <f aca="false">LN(NORMDIST(B5780,C5780,SQRT(D5780),FALSE()))</f>
        <v>6.14347125312613</v>
      </c>
    </row>
    <row r="5781" customFormat="false" ht="15" hidden="false" customHeight="false" outlineLevel="0" collapsed="false">
      <c r="A5781" s="0" t="n">
        <f aca="false">Data!C5781</f>
        <v>0.0477</v>
      </c>
      <c r="B5781" s="0" t="n">
        <f aca="false">Data!C5782</f>
        <v>0.0479</v>
      </c>
      <c r="C5781" s="0" t="n">
        <f aca="false">Summary!$B$8+(A5781-Summary!$B$8)*EXP(-Summary!$B$7*Summary!$B$3)</f>
        <v>0.0476862765843955</v>
      </c>
      <c r="D5781" s="0" t="n">
        <f aca="false">Summary!$B$9^2*(1-EXP(-2*Summary!$B$7*Summary!$B$3))/(2*Summary!$B$7)</f>
        <v>2.13796991461712E-007</v>
      </c>
      <c r="E5781" s="0" t="n">
        <f aca="false">LN(NORMDIST(B5781,C5781,SQRT(D5781),FALSE()))</f>
        <v>6.6533559893594</v>
      </c>
    </row>
    <row r="5782" customFormat="false" ht="15" hidden="false" customHeight="false" outlineLevel="0" collapsed="false">
      <c r="A5782" s="0" t="n">
        <f aca="false">Data!C5782</f>
        <v>0.0479</v>
      </c>
      <c r="B5782" s="0" t="n">
        <f aca="false">Data!C5783</f>
        <v>0.0481</v>
      </c>
      <c r="C5782" s="0" t="n">
        <f aca="false">Summary!$B$8+(A5782-Summary!$B$8)*EXP(-Summary!$B$7*Summary!$B$3)</f>
        <v>0.04788619465466</v>
      </c>
      <c r="D5782" s="0" t="n">
        <f aca="false">Summary!$B$9^2*(1-EXP(-2*Summary!$B$7*Summary!$B$3))/(2*Summary!$B$7)</f>
        <v>2.13796991461712E-007</v>
      </c>
      <c r="E5782" s="0" t="n">
        <f aca="false">LN(NORMDIST(B5782,C5782,SQRT(D5782),FALSE()))</f>
        <v>6.65327407212083</v>
      </c>
    </row>
    <row r="5783" customFormat="false" ht="15" hidden="false" customHeight="false" outlineLevel="0" collapsed="false">
      <c r="A5783" s="0" t="n">
        <f aca="false">Data!C5783</f>
        <v>0.0481</v>
      </c>
      <c r="B5783" s="0" t="n">
        <f aca="false">Data!C5784</f>
        <v>0.048</v>
      </c>
      <c r="C5783" s="0" t="n">
        <f aca="false">Summary!$B$8+(A5783-Summary!$B$8)*EXP(-Summary!$B$7*Summary!$B$3)</f>
        <v>0.0480861127249245</v>
      </c>
      <c r="D5783" s="0" t="n">
        <f aca="false">Summary!$B$9^2*(1-EXP(-2*Summary!$B$7*Summary!$B$3))/(2*Summary!$B$7)</f>
        <v>2.13796991461712E-007</v>
      </c>
      <c r="E5783" s="0" t="n">
        <f aca="false">LN(NORMDIST(B5783,C5783,SQRT(D5783),FALSE()))</f>
        <v>6.74283876627349</v>
      </c>
    </row>
    <row r="5784" customFormat="false" ht="15" hidden="false" customHeight="false" outlineLevel="0" collapsed="false">
      <c r="A5784" s="0" t="n">
        <f aca="false">Data!C5784</f>
        <v>0.048</v>
      </c>
      <c r="B5784" s="0" t="n">
        <f aca="false">Data!C5785</f>
        <v>0.0479</v>
      </c>
      <c r="C5784" s="0" t="n">
        <f aca="false">Summary!$B$8+(A5784-Summary!$B$8)*EXP(-Summary!$B$7*Summary!$B$3)</f>
        <v>0.0479861536897922</v>
      </c>
      <c r="D5784" s="0" t="n">
        <f aca="false">Summary!$B$9^2*(1-EXP(-2*Summary!$B$7*Summary!$B$3))/(2*Summary!$B$7)</f>
        <v>2.13796991461712E-007</v>
      </c>
      <c r="E5784" s="0" t="n">
        <f aca="false">LN(NORMDIST(B5784,C5784,SQRT(D5784),FALSE()))</f>
        <v>6.74282226260136</v>
      </c>
    </row>
    <row r="5785" customFormat="false" ht="15" hidden="false" customHeight="false" outlineLevel="0" collapsed="false">
      <c r="A5785" s="0" t="n">
        <f aca="false">Data!C5785</f>
        <v>0.0479</v>
      </c>
      <c r="B5785" s="0" t="n">
        <f aca="false">Data!C5786</f>
        <v>0.0484</v>
      </c>
      <c r="C5785" s="0" t="n">
        <f aca="false">Summary!$B$8+(A5785-Summary!$B$8)*EXP(-Summary!$B$7*Summary!$B$3)</f>
        <v>0.04788619465466</v>
      </c>
      <c r="D5785" s="0" t="n">
        <f aca="false">Summary!$B$9^2*(1-EXP(-2*Summary!$B$7*Summary!$B$3))/(2*Summary!$B$7)</f>
        <v>2.13796991461712E-007</v>
      </c>
      <c r="E5785" s="0" t="n">
        <f aca="false">LN(NORMDIST(B5785,C5785,SQRT(D5785),FALSE()))</f>
        <v>6.14278230675119</v>
      </c>
    </row>
    <row r="5786" customFormat="false" ht="15" hidden="false" customHeight="false" outlineLevel="0" collapsed="false">
      <c r="A5786" s="0" t="n">
        <f aca="false">Data!C5786</f>
        <v>0.0484</v>
      </c>
      <c r="B5786" s="0" t="n">
        <f aca="false">Data!C5787</f>
        <v>0.0484</v>
      </c>
      <c r="C5786" s="0" t="n">
        <f aca="false">Summary!$B$8+(A5786-Summary!$B$8)*EXP(-Summary!$B$7*Summary!$B$3)</f>
        <v>0.0483859898303212</v>
      </c>
      <c r="D5786" s="0" t="n">
        <f aca="false">Summary!$B$9^2*(1-EXP(-2*Summary!$B$7*Summary!$B$3))/(2*Summary!$B$7)</f>
        <v>2.13796991461712E-007</v>
      </c>
      <c r="E5786" s="0" t="n">
        <f aca="false">LN(NORMDIST(B5786,C5786,SQRT(D5786),FALSE()))</f>
        <v>6.75972187695276</v>
      </c>
    </row>
    <row r="5787" customFormat="false" ht="15" hidden="false" customHeight="false" outlineLevel="0" collapsed="false">
      <c r="A5787" s="0" t="n">
        <f aca="false">Data!C5787</f>
        <v>0.0484</v>
      </c>
      <c r="B5787" s="0" t="n">
        <f aca="false">Data!C5788</f>
        <v>0.0486</v>
      </c>
      <c r="C5787" s="0" t="n">
        <f aca="false">Summary!$B$8+(A5787-Summary!$B$8)*EXP(-Summary!$B$7*Summary!$B$3)</f>
        <v>0.0483859898303212</v>
      </c>
      <c r="D5787" s="0" t="n">
        <f aca="false">Summary!$B$9^2*(1-EXP(-2*Summary!$B$7*Summary!$B$3))/(2*Summary!$B$7)</f>
        <v>2.13796991461712E-007</v>
      </c>
      <c r="E5787" s="0" t="n">
        <f aca="false">LN(NORMDIST(B5787,C5787,SQRT(D5787),FALSE()))</f>
        <v>6.65306914166462</v>
      </c>
    </row>
    <row r="5788" customFormat="false" ht="15" hidden="false" customHeight="false" outlineLevel="0" collapsed="false">
      <c r="A5788" s="0" t="n">
        <f aca="false">Data!C5788</f>
        <v>0.0486</v>
      </c>
      <c r="B5788" s="0" t="n">
        <f aca="false">Data!C5789</f>
        <v>0.0484</v>
      </c>
      <c r="C5788" s="0" t="n">
        <f aca="false">Summary!$B$8+(A5788-Summary!$B$8)*EXP(-Summary!$B$7*Summary!$B$3)</f>
        <v>0.0485859079005857</v>
      </c>
      <c r="D5788" s="0" t="n">
        <f aca="false">Summary!$B$9^2*(1-EXP(-2*Summary!$B$7*Summary!$B$3))/(2*Summary!$B$7)</f>
        <v>2.13796991461712E-007</v>
      </c>
      <c r="E5788" s="0" t="n">
        <f aca="false">LN(NORMDIST(B5788,C5788,SQRT(D5788),FALSE()))</f>
        <v>6.67935249848119</v>
      </c>
    </row>
    <row r="5789" customFormat="false" ht="15" hidden="false" customHeight="false" outlineLevel="0" collapsed="false">
      <c r="A5789" s="0" t="n">
        <f aca="false">Data!C5789</f>
        <v>0.0484</v>
      </c>
      <c r="B5789" s="0" t="n">
        <f aca="false">Data!C5790</f>
        <v>0.0484</v>
      </c>
      <c r="C5789" s="0" t="n">
        <f aca="false">Summary!$B$8+(A5789-Summary!$B$8)*EXP(-Summary!$B$7*Summary!$B$3)</f>
        <v>0.0483859898303212</v>
      </c>
      <c r="D5789" s="0" t="n">
        <f aca="false">Summary!$B$9^2*(1-EXP(-2*Summary!$B$7*Summary!$B$3))/(2*Summary!$B$7)</f>
        <v>2.13796991461712E-007</v>
      </c>
      <c r="E5789" s="0" t="n">
        <f aca="false">LN(NORMDIST(B5789,C5789,SQRT(D5789),FALSE()))</f>
        <v>6.75972187695276</v>
      </c>
    </row>
    <row r="5790" customFormat="false" ht="15" hidden="false" customHeight="false" outlineLevel="0" collapsed="false">
      <c r="A5790" s="0" t="n">
        <f aca="false">Data!C5790</f>
        <v>0.0484</v>
      </c>
      <c r="B5790" s="0" t="n">
        <f aca="false">Data!C5791</f>
        <v>0.0486</v>
      </c>
      <c r="C5790" s="0" t="n">
        <f aca="false">Summary!$B$8+(A5790-Summary!$B$8)*EXP(-Summary!$B$7*Summary!$B$3)</f>
        <v>0.0483859898303212</v>
      </c>
      <c r="D5790" s="0" t="n">
        <f aca="false">Summary!$B$9^2*(1-EXP(-2*Summary!$B$7*Summary!$B$3))/(2*Summary!$B$7)</f>
        <v>2.13796991461712E-007</v>
      </c>
      <c r="E5790" s="0" t="n">
        <f aca="false">LN(NORMDIST(B5790,C5790,SQRT(D5790),FALSE()))</f>
        <v>6.65306914166462</v>
      </c>
    </row>
    <row r="5791" customFormat="false" ht="15" hidden="false" customHeight="false" outlineLevel="0" collapsed="false">
      <c r="A5791" s="0" t="n">
        <f aca="false">Data!C5791</f>
        <v>0.0486</v>
      </c>
      <c r="B5791" s="0" t="n">
        <f aca="false">Data!C5792</f>
        <v>0.0489</v>
      </c>
      <c r="C5791" s="0" t="n">
        <f aca="false">Summary!$B$8+(A5791-Summary!$B$8)*EXP(-Summary!$B$7*Summary!$B$3)</f>
        <v>0.0485859079005857</v>
      </c>
      <c r="D5791" s="0" t="n">
        <f aca="false">Summary!$B$9^2*(1-EXP(-2*Summary!$B$7*Summary!$B$3))/(2*Summary!$B$7)</f>
        <v>2.13796991461712E-007</v>
      </c>
      <c r="E5791" s="0" t="n">
        <f aca="false">LN(NORMDIST(B5791,C5791,SQRT(D5791),FALSE()))</f>
        <v>6.52946241121628</v>
      </c>
    </row>
    <row r="5792" customFormat="false" ht="15" hidden="false" customHeight="false" outlineLevel="0" collapsed="false">
      <c r="A5792" s="0" t="n">
        <f aca="false">Data!C5792</f>
        <v>0.0489</v>
      </c>
      <c r="B5792" s="0" t="n">
        <f aca="false">Data!C5793</f>
        <v>0.0488</v>
      </c>
      <c r="C5792" s="0" t="n">
        <f aca="false">Summary!$B$8+(A5792-Summary!$B$8)*EXP(-Summary!$B$7*Summary!$B$3)</f>
        <v>0.0488857850059824</v>
      </c>
      <c r="D5792" s="0" t="n">
        <f aca="false">Summary!$B$9^2*(1-EXP(-2*Summary!$B$7*Summary!$B$3))/(2*Summary!$B$7)</f>
        <v>2.13796991461712E-007</v>
      </c>
      <c r="E5792" s="0" t="n">
        <f aca="false">LN(NORMDIST(B5792,C5792,SQRT(D5792),FALSE()))</f>
        <v>6.74297051308184</v>
      </c>
    </row>
    <row r="5793" customFormat="false" ht="15" hidden="false" customHeight="false" outlineLevel="0" collapsed="false">
      <c r="A5793" s="0" t="n">
        <f aca="false">Data!C5793</f>
        <v>0.0488</v>
      </c>
      <c r="B5793" s="0" t="n">
        <f aca="false">Data!C5794</f>
        <v>0.049</v>
      </c>
      <c r="C5793" s="0" t="n">
        <f aca="false">Summary!$B$8+(A5793-Summary!$B$8)*EXP(-Summary!$B$7*Summary!$B$3)</f>
        <v>0.0487858259708501</v>
      </c>
      <c r="D5793" s="0" t="n">
        <f aca="false">Summary!$B$9^2*(1-EXP(-2*Summary!$B$7*Summary!$B$3))/(2*Summary!$B$7)</f>
        <v>2.13796991461712E-007</v>
      </c>
      <c r="E5793" s="0" t="n">
        <f aca="false">LN(NORMDIST(B5793,C5793,SQRT(D5793),FALSE()))</f>
        <v>6.65290505601531</v>
      </c>
    </row>
    <row r="5794" customFormat="false" ht="15" hidden="false" customHeight="false" outlineLevel="0" collapsed="false">
      <c r="A5794" s="0" t="n">
        <f aca="false">Data!C5794</f>
        <v>0.049</v>
      </c>
      <c r="B5794" s="0" t="n">
        <f aca="false">Data!C5795</f>
        <v>0.0491</v>
      </c>
      <c r="C5794" s="0" t="n">
        <f aca="false">Summary!$B$8+(A5794-Summary!$B$8)*EXP(-Summary!$B$7*Summary!$B$3)</f>
        <v>0.0489857440411146</v>
      </c>
      <c r="D5794" s="0" t="n">
        <f aca="false">Summary!$B$9^2*(1-EXP(-2*Summary!$B$7*Summary!$B$3))/(2*Summary!$B$7)</f>
        <v>2.13796991461712E-007</v>
      </c>
      <c r="E5794" s="0" t="n">
        <f aca="false">LN(NORMDIST(B5794,C5794,SQRT(D5794),FALSE()))</f>
        <v>6.72965096903567</v>
      </c>
    </row>
    <row r="5795" customFormat="false" ht="15" hidden="false" customHeight="false" outlineLevel="0" collapsed="false">
      <c r="A5795" s="0" t="n">
        <f aca="false">Data!C5795</f>
        <v>0.0491</v>
      </c>
      <c r="B5795" s="0" t="n">
        <f aca="false">Data!C5796</f>
        <v>0.0491</v>
      </c>
      <c r="C5795" s="0" t="n">
        <f aca="false">Summary!$B$8+(A5795-Summary!$B$8)*EXP(-Summary!$B$7*Summary!$B$3)</f>
        <v>0.0490857030762469</v>
      </c>
      <c r="D5795" s="0" t="n">
        <f aca="false">Summary!$B$9^2*(1-EXP(-2*Summary!$B$7*Summary!$B$3))/(2*Summary!$B$7)</f>
        <v>2.13796991461712E-007</v>
      </c>
      <c r="E5795" s="0" t="n">
        <f aca="false">LN(NORMDIST(B5795,C5795,SQRT(D5795),FALSE()))</f>
        <v>6.75970289358372</v>
      </c>
    </row>
    <row r="5796" customFormat="false" ht="15" hidden="false" customHeight="false" outlineLevel="0" collapsed="false">
      <c r="A5796" s="0" t="n">
        <f aca="false">Data!C5796</f>
        <v>0.0491</v>
      </c>
      <c r="B5796" s="0" t="n">
        <f aca="false">Data!C5797</f>
        <v>0.0493</v>
      </c>
      <c r="C5796" s="0" t="n">
        <f aca="false">Summary!$B$8+(A5796-Summary!$B$8)*EXP(-Summary!$B$7*Summary!$B$3)</f>
        <v>0.0490857030762469</v>
      </c>
      <c r="D5796" s="0" t="n">
        <f aca="false">Summary!$B$9^2*(1-EXP(-2*Summary!$B$7*Summary!$B$3))/(2*Summary!$B$7)</f>
        <v>2.13796991461712E-007</v>
      </c>
      <c r="E5796" s="0" t="n">
        <f aca="false">LN(NORMDIST(B5796,C5796,SQRT(D5796),FALSE()))</f>
        <v>6.65278190936247</v>
      </c>
    </row>
    <row r="5797" customFormat="false" ht="15" hidden="false" customHeight="false" outlineLevel="0" collapsed="false">
      <c r="A5797" s="0" t="n">
        <f aca="false">Data!C5797</f>
        <v>0.0493</v>
      </c>
      <c r="B5797" s="0" t="n">
        <f aca="false">Data!C5798</f>
        <v>0.0504</v>
      </c>
      <c r="C5797" s="0" t="n">
        <f aca="false">Summary!$B$8+(A5797-Summary!$B$8)*EXP(-Summary!$B$7*Summary!$B$3)</f>
        <v>0.0492856211465113</v>
      </c>
      <c r="D5797" s="0" t="n">
        <f aca="false">Summary!$B$9^2*(1-EXP(-2*Summary!$B$7*Summary!$B$3))/(2*Summary!$B$7)</f>
        <v>2.13796991461712E-007</v>
      </c>
      <c r="E5797" s="0" t="n">
        <f aca="false">LN(NORMDIST(B5797,C5797,SQRT(D5797),FALSE()))</f>
        <v>3.85592997661012</v>
      </c>
    </row>
    <row r="5798" customFormat="false" ht="15" hidden="false" customHeight="false" outlineLevel="0" collapsed="false">
      <c r="A5798" s="0" t="n">
        <f aca="false">Data!C5798</f>
        <v>0.0504</v>
      </c>
      <c r="B5798" s="0" t="n">
        <f aca="false">Data!C5799</f>
        <v>0.0506</v>
      </c>
      <c r="C5798" s="0" t="n">
        <f aca="false">Summary!$B$8+(A5798-Summary!$B$8)*EXP(-Summary!$B$7*Summary!$B$3)</f>
        <v>0.050385170532966</v>
      </c>
      <c r="D5798" s="0" t="n">
        <f aca="false">Summary!$B$9^2*(1-EXP(-2*Summary!$B$7*Summary!$B$3))/(2*Summary!$B$7)</f>
        <v>2.13796991461712E-007</v>
      </c>
      <c r="E5798" s="0" t="n">
        <f aca="false">LN(NORMDIST(B5798,C5798,SQRT(D5798),FALSE()))</f>
        <v>6.65224745755728</v>
      </c>
    </row>
    <row r="5799" customFormat="false" ht="15" hidden="false" customHeight="false" outlineLevel="0" collapsed="false">
      <c r="A5799" s="0" t="n">
        <f aca="false">Data!C5799</f>
        <v>0.0506</v>
      </c>
      <c r="B5799" s="0" t="n">
        <f aca="false">Data!C5800</f>
        <v>0.0505</v>
      </c>
      <c r="C5799" s="0" t="n">
        <f aca="false">Summary!$B$8+(A5799-Summary!$B$8)*EXP(-Summary!$B$7*Summary!$B$3)</f>
        <v>0.0505850886032305</v>
      </c>
      <c r="D5799" s="0" t="n">
        <f aca="false">Summary!$B$9^2*(1-EXP(-2*Summary!$B$7*Summary!$B$3))/(2*Summary!$B$7)</f>
        <v>2.13796991461712E-007</v>
      </c>
      <c r="E5799" s="0" t="n">
        <f aca="false">LN(NORMDIST(B5799,C5799,SQRT(D5799),FALSE()))</f>
        <v>6.74324880710944</v>
      </c>
    </row>
    <row r="5800" customFormat="false" ht="15" hidden="false" customHeight="false" outlineLevel="0" collapsed="false">
      <c r="A5800" s="0" t="n">
        <f aca="false">Data!C5800</f>
        <v>0.0505</v>
      </c>
      <c r="B5800" s="0" t="n">
        <f aca="false">Data!C5801</f>
        <v>0.0501</v>
      </c>
      <c r="C5800" s="0" t="n">
        <f aca="false">Summary!$B$8+(A5800-Summary!$B$8)*EXP(-Summary!$B$7*Summary!$B$3)</f>
        <v>0.0504851295680982</v>
      </c>
      <c r="D5800" s="0" t="n">
        <f aca="false">Summary!$B$9^2*(1-EXP(-2*Summary!$B$7*Summary!$B$3))/(2*Summary!$B$7)</f>
        <v>2.13796991461712E-007</v>
      </c>
      <c r="E5800" s="0" t="n">
        <f aca="false">LN(NORMDIST(B5800,C5800,SQRT(D5800),FALSE()))</f>
        <v>6.4132986219847</v>
      </c>
    </row>
    <row r="5801" customFormat="false" ht="15" hidden="false" customHeight="false" outlineLevel="0" collapsed="false">
      <c r="A5801" s="0" t="n">
        <f aca="false">Data!C5801</f>
        <v>0.0501</v>
      </c>
      <c r="B5801" s="0" t="n">
        <f aca="false">Data!C5802</f>
        <v>0.0487</v>
      </c>
      <c r="C5801" s="0" t="n">
        <f aca="false">Summary!$B$8+(A5801-Summary!$B$8)*EXP(-Summary!$B$7*Summary!$B$3)</f>
        <v>0.0500852934275693</v>
      </c>
      <c r="D5801" s="0" t="n">
        <f aca="false">Summary!$B$9^2*(1-EXP(-2*Summary!$B$7*Summary!$B$3))/(2*Summary!$B$7)</f>
        <v>2.13796991461712E-007</v>
      </c>
      <c r="E5801" s="0" t="n">
        <f aca="false">LN(NORMDIST(B5801,C5801,SQRT(D5801),FALSE()))</f>
        <v>2.27219007752658</v>
      </c>
    </row>
    <row r="5802" customFormat="false" ht="15" hidden="false" customHeight="false" outlineLevel="0" collapsed="false">
      <c r="A5802" s="0" t="n">
        <f aca="false">Data!C5802</f>
        <v>0.0487</v>
      </c>
      <c r="B5802" s="0" t="n">
        <f aca="false">Data!C5803</f>
        <v>0.0488</v>
      </c>
      <c r="C5802" s="0" t="n">
        <f aca="false">Summary!$B$8+(A5802-Summary!$B$8)*EXP(-Summary!$B$7*Summary!$B$3)</f>
        <v>0.0486858669357179</v>
      </c>
      <c r="D5802" s="0" t="n">
        <f aca="false">Summary!$B$9^2*(1-EXP(-2*Summary!$B$7*Summary!$B$3))/(2*Summary!$B$7)</f>
        <v>2.13796991461712E-007</v>
      </c>
      <c r="E5802" s="0" t="n">
        <f aca="false">LN(NORMDIST(B5802,C5802,SQRT(D5802),FALSE()))</f>
        <v>6.72971661022689</v>
      </c>
    </row>
    <row r="5803" customFormat="false" ht="15" hidden="false" customHeight="false" outlineLevel="0" collapsed="false">
      <c r="A5803" s="0" t="n">
        <f aca="false">Data!C5803</f>
        <v>0.0488</v>
      </c>
      <c r="B5803" s="0" t="n">
        <f aca="false">Data!C5804</f>
        <v>0.0475</v>
      </c>
      <c r="C5803" s="0" t="n">
        <f aca="false">Summary!$B$8+(A5803-Summary!$B$8)*EXP(-Summary!$B$7*Summary!$B$3)</f>
        <v>0.0487858259708501</v>
      </c>
      <c r="D5803" s="0" t="n">
        <f aca="false">Summary!$B$9^2*(1-EXP(-2*Summary!$B$7*Summary!$B$3))/(2*Summary!$B$7)</f>
        <v>2.13796991461712E-007</v>
      </c>
      <c r="E5803" s="0" t="n">
        <f aca="false">LN(NORMDIST(B5803,C5803,SQRT(D5803),FALSE()))</f>
        <v>2.8935492728488</v>
      </c>
    </row>
    <row r="5804" customFormat="false" ht="15" hidden="false" customHeight="false" outlineLevel="0" collapsed="false">
      <c r="A5804" s="0" t="n">
        <f aca="false">Data!C5804</f>
        <v>0.0475</v>
      </c>
      <c r="B5804" s="0" t="n">
        <f aca="false">Data!C5805</f>
        <v>0.0474</v>
      </c>
      <c r="C5804" s="0" t="n">
        <f aca="false">Summary!$B$8+(A5804-Summary!$B$8)*EXP(-Summary!$B$7*Summary!$B$3)</f>
        <v>0.047486358514131</v>
      </c>
      <c r="D5804" s="0" t="n">
        <f aca="false">Summary!$B$9^2*(1-EXP(-2*Summary!$B$7*Summary!$B$3))/(2*Summary!$B$7)</f>
        <v>2.13796991461712E-007</v>
      </c>
      <c r="E5804" s="0" t="n">
        <f aca="false">LN(NORMDIST(B5804,C5804,SQRT(D5804),FALSE()))</f>
        <v>6.74273962650376</v>
      </c>
    </row>
    <row r="5805" customFormat="false" ht="15" hidden="false" customHeight="false" outlineLevel="0" collapsed="false">
      <c r="A5805" s="0" t="n">
        <f aca="false">Data!C5805</f>
        <v>0.0474</v>
      </c>
      <c r="B5805" s="0" t="n">
        <f aca="false">Data!C5806</f>
        <v>0.0452</v>
      </c>
      <c r="C5805" s="0" t="n">
        <f aca="false">Summary!$B$8+(A5805-Summary!$B$8)*EXP(-Summary!$B$7*Summary!$B$3)</f>
        <v>0.0473863994789988</v>
      </c>
      <c r="D5805" s="0" t="n">
        <f aca="false">Summary!$B$9^2*(1-EXP(-2*Summary!$B$7*Summary!$B$3))/(2*Summary!$B$7)</f>
        <v>2.13796991461712E-007</v>
      </c>
      <c r="E5805" s="0" t="n">
        <f aca="false">LN(NORMDIST(B5805,C5805,SQRT(D5805),FALSE()))</f>
        <v>-4.41944945803731</v>
      </c>
    </row>
    <row r="5806" customFormat="false" ht="15" hidden="false" customHeight="false" outlineLevel="0" collapsed="false">
      <c r="A5806" s="0" t="n">
        <f aca="false">Data!C5806</f>
        <v>0.0452</v>
      </c>
      <c r="B5806" s="0" t="n">
        <f aca="false">Data!C5807</f>
        <v>0.0481</v>
      </c>
      <c r="C5806" s="0" t="n">
        <f aca="false">Summary!$B$8+(A5806-Summary!$B$8)*EXP(-Summary!$B$7*Summary!$B$3)</f>
        <v>0.0451873007060895</v>
      </c>
      <c r="D5806" s="0" t="n">
        <f aca="false">Summary!$B$9^2*(1-EXP(-2*Summary!$B$7*Summary!$B$3))/(2*Summary!$B$7)</f>
        <v>2.13796991461712E-007</v>
      </c>
      <c r="E5806" s="0" t="n">
        <f aca="false">LN(NORMDIST(B5806,C5806,SQRT(D5806),FALSE()))</f>
        <v>-13.0806435881794</v>
      </c>
    </row>
    <row r="5807" customFormat="false" ht="15" hidden="false" customHeight="false" outlineLevel="0" collapsed="false">
      <c r="A5807" s="0" t="n">
        <f aca="false">Data!C5807</f>
        <v>0.0481</v>
      </c>
      <c r="B5807" s="0" t="n">
        <f aca="false">Data!C5808</f>
        <v>0.0478</v>
      </c>
      <c r="C5807" s="0" t="n">
        <f aca="false">Summary!$B$8+(A5807-Summary!$B$8)*EXP(-Summary!$B$7*Summary!$B$3)</f>
        <v>0.0480861127249245</v>
      </c>
      <c r="D5807" s="0" t="n">
        <f aca="false">Summary!$B$9^2*(1-EXP(-2*Summary!$B$7*Summary!$B$3))/(2*Summary!$B$7)</f>
        <v>2.13796991461712E-007</v>
      </c>
      <c r="E5807" s="0" t="n">
        <f aca="false">LN(NORMDIST(B5807,C5807,SQRT(D5807),FALSE()))</f>
        <v>6.56873648012623</v>
      </c>
    </row>
    <row r="5808" customFormat="false" ht="15" hidden="false" customHeight="false" outlineLevel="0" collapsed="false">
      <c r="A5808" s="0" t="n">
        <f aca="false">Data!C5808</f>
        <v>0.0478</v>
      </c>
      <c r="B5808" s="0" t="n">
        <f aca="false">Data!C5809</f>
        <v>0.0479</v>
      </c>
      <c r="C5808" s="0" t="n">
        <f aca="false">Summary!$B$8+(A5808-Summary!$B$8)*EXP(-Summary!$B$7*Summary!$B$3)</f>
        <v>0.0477862356195277</v>
      </c>
      <c r="D5808" s="0" t="n">
        <f aca="false">Summary!$B$9^2*(1-EXP(-2*Summary!$B$7*Summary!$B$3))/(2*Summary!$B$7)</f>
        <v>2.13796991461712E-007</v>
      </c>
      <c r="E5808" s="0" t="n">
        <f aca="false">LN(NORMDIST(B5808,C5808,SQRT(D5808),FALSE()))</f>
        <v>6.72991310994752</v>
      </c>
    </row>
    <row r="5809" customFormat="false" ht="15" hidden="false" customHeight="false" outlineLevel="0" collapsed="false">
      <c r="A5809" s="0" t="n">
        <f aca="false">Data!C5809</f>
        <v>0.0479</v>
      </c>
      <c r="B5809" s="0" t="n">
        <f aca="false">Data!C5810</f>
        <v>0.0473</v>
      </c>
      <c r="C5809" s="0" t="n">
        <f aca="false">Summary!$B$8+(A5809-Summary!$B$8)*EXP(-Summary!$B$7*Summary!$B$3)</f>
        <v>0.04788619465466</v>
      </c>
      <c r="D5809" s="0" t="n">
        <f aca="false">Summary!$B$9^2*(1-EXP(-2*Summary!$B$7*Summary!$B$3))/(2*Summary!$B$7)</f>
        <v>2.13796991461712E-007</v>
      </c>
      <c r="E5809" s="0" t="n">
        <f aca="false">LN(NORMDIST(B5809,C5809,SQRT(D5809),FALSE()))</f>
        <v>5.95655835732251</v>
      </c>
    </row>
    <row r="5810" customFormat="false" ht="15" hidden="false" customHeight="false" outlineLevel="0" collapsed="false">
      <c r="A5810" s="0" t="n">
        <f aca="false">Data!C5810</f>
        <v>0.0473</v>
      </c>
      <c r="B5810" s="0" t="n">
        <f aca="false">Data!C5811</f>
        <v>0.0474</v>
      </c>
      <c r="C5810" s="0" t="n">
        <f aca="false">Summary!$B$8+(A5810-Summary!$B$8)*EXP(-Summary!$B$7*Summary!$B$3)</f>
        <v>0.0472864404438666</v>
      </c>
      <c r="D5810" s="0" t="n">
        <f aca="false">Summary!$B$9^2*(1-EXP(-2*Summary!$B$7*Summary!$B$3))/(2*Summary!$B$7)</f>
        <v>2.13796991461712E-007</v>
      </c>
      <c r="E5810" s="0" t="n">
        <f aca="false">LN(NORMDIST(B5810,C5810,SQRT(D5810),FALSE()))</f>
        <v>6.73002200173942</v>
      </c>
    </row>
    <row r="5811" customFormat="false" ht="15" hidden="false" customHeight="false" outlineLevel="0" collapsed="false">
      <c r="A5811" s="0" t="n">
        <f aca="false">Data!C5811</f>
        <v>0.0474</v>
      </c>
      <c r="B5811" s="0" t="n">
        <f aca="false">Data!C5812</f>
        <v>0.0491</v>
      </c>
      <c r="C5811" s="0" t="n">
        <f aca="false">Summary!$B$8+(A5811-Summary!$B$8)*EXP(-Summary!$B$7*Summary!$B$3)</f>
        <v>0.0473863994789988</v>
      </c>
      <c r="D5811" s="0" t="n">
        <f aca="false">Summary!$B$9^2*(1-EXP(-2*Summary!$B$7*Summary!$B$3))/(2*Summary!$B$7)</f>
        <v>2.13796991461712E-007</v>
      </c>
      <c r="E5811" s="0" t="n">
        <f aca="false">LN(NORMDIST(B5811,C5811,SQRT(D5811),FALSE()))</f>
        <v>-0.10714383674701</v>
      </c>
    </row>
    <row r="5812" customFormat="false" ht="15" hidden="false" customHeight="false" outlineLevel="0" collapsed="false">
      <c r="A5812" s="0" t="n">
        <f aca="false">Data!C5812</f>
        <v>0.0491</v>
      </c>
      <c r="B5812" s="0" t="n">
        <f aca="false">Data!C5813</f>
        <v>0.048</v>
      </c>
      <c r="C5812" s="0" t="n">
        <f aca="false">Summary!$B$8+(A5812-Summary!$B$8)*EXP(-Summary!$B$7*Summary!$B$3)</f>
        <v>0.0490857030762469</v>
      </c>
      <c r="D5812" s="0" t="n">
        <f aca="false">Summary!$B$9^2*(1-EXP(-2*Summary!$B$7*Summary!$B$3))/(2*Summary!$B$7)</f>
        <v>2.13796991461712E-007</v>
      </c>
      <c r="E5812" s="0" t="n">
        <f aca="false">LN(NORMDIST(B5812,C5812,SQRT(D5812),FALSE()))</f>
        <v>4.00347428698491</v>
      </c>
    </row>
    <row r="5813" customFormat="false" ht="15" hidden="false" customHeight="false" outlineLevel="0" collapsed="false">
      <c r="A5813" s="0" t="n">
        <f aca="false">Data!C5813</f>
        <v>0.048</v>
      </c>
      <c r="B5813" s="0" t="n">
        <f aca="false">Data!C5814</f>
        <v>0.048</v>
      </c>
      <c r="C5813" s="0" t="n">
        <f aca="false">Summary!$B$8+(A5813-Summary!$B$8)*EXP(-Summary!$B$7*Summary!$B$3)</f>
        <v>0.0479861536897922</v>
      </c>
      <c r="D5813" s="0" t="n">
        <f aca="false">Summary!$B$9^2*(1-EXP(-2*Summary!$B$7*Summary!$B$3))/(2*Summary!$B$7)</f>
        <v>2.13796991461712E-007</v>
      </c>
      <c r="E5813" s="0" t="n">
        <f aca="false">LN(NORMDIST(B5813,C5813,SQRT(D5813),FALSE()))</f>
        <v>6.75973255191134</v>
      </c>
    </row>
    <row r="5814" customFormat="false" ht="15" hidden="false" customHeight="false" outlineLevel="0" collapsed="false">
      <c r="A5814" s="0" t="n">
        <f aca="false">Data!C5814</f>
        <v>0.048</v>
      </c>
      <c r="B5814" s="0" t="n">
        <f aca="false">Data!C5815</f>
        <v>0.0497</v>
      </c>
      <c r="C5814" s="0" t="n">
        <f aca="false">Summary!$B$8+(A5814-Summary!$B$8)*EXP(-Summary!$B$7*Summary!$B$3)</f>
        <v>0.0479861536897922</v>
      </c>
      <c r="D5814" s="0" t="n">
        <f aca="false">Summary!$B$9^2*(1-EXP(-2*Summary!$B$7*Summary!$B$3))/(2*Summary!$B$7)</f>
        <v>2.13796991461712E-007</v>
      </c>
      <c r="E5814" s="0" t="n">
        <f aca="false">LN(NORMDIST(B5814,C5814,SQRT(D5814),FALSE()))</f>
        <v>-0.10911399879524</v>
      </c>
    </row>
    <row r="5815" customFormat="false" ht="15" hidden="false" customHeight="false" outlineLevel="0" collapsed="false">
      <c r="A5815" s="0" t="n">
        <f aca="false">Data!C5815</f>
        <v>0.0497</v>
      </c>
      <c r="B5815" s="0" t="n">
        <f aca="false">Data!C5816</f>
        <v>0.0485</v>
      </c>
      <c r="C5815" s="0" t="n">
        <f aca="false">Summary!$B$8+(A5815-Summary!$B$8)*EXP(-Summary!$B$7*Summary!$B$3)</f>
        <v>0.0496854572870403</v>
      </c>
      <c r="D5815" s="0" t="n">
        <f aca="false">Summary!$B$9^2*(1-EXP(-2*Summary!$B$7*Summary!$B$3))/(2*Summary!$B$7)</f>
        <v>2.13796991461712E-007</v>
      </c>
      <c r="E5815" s="0" t="n">
        <f aca="false">LN(NORMDIST(B5815,C5815,SQRT(D5815),FALSE()))</f>
        <v>3.47363098078099</v>
      </c>
    </row>
    <row r="5816" customFormat="false" ht="15" hidden="false" customHeight="false" outlineLevel="0" collapsed="false">
      <c r="A5816" s="0" t="n">
        <f aca="false">Data!C5816</f>
        <v>0.0485</v>
      </c>
      <c r="B5816" s="0" t="n">
        <f aca="false">Data!C5817</f>
        <v>0.049</v>
      </c>
      <c r="C5816" s="0" t="n">
        <f aca="false">Summary!$B$8+(A5816-Summary!$B$8)*EXP(-Summary!$B$7*Summary!$B$3)</f>
        <v>0.0484859488654534</v>
      </c>
      <c r="D5816" s="0" t="n">
        <f aca="false">Summary!$B$9^2*(1-EXP(-2*Summary!$B$7*Summary!$B$3))/(2*Summary!$B$7)</f>
        <v>2.13796991461712E-007</v>
      </c>
      <c r="E5816" s="0" t="n">
        <f aca="false">LN(NORMDIST(B5816,C5816,SQRT(D5816),FALSE()))</f>
        <v>6.14219147517091</v>
      </c>
    </row>
    <row r="5817" customFormat="false" ht="15" hidden="false" customHeight="false" outlineLevel="0" collapsed="false">
      <c r="A5817" s="0" t="n">
        <f aca="false">Data!C5817</f>
        <v>0.049</v>
      </c>
      <c r="B5817" s="0" t="n">
        <f aca="false">Data!C5818</f>
        <v>0.0488</v>
      </c>
      <c r="C5817" s="0" t="n">
        <f aca="false">Summary!$B$8+(A5817-Summary!$B$8)*EXP(-Summary!$B$7*Summary!$B$3)</f>
        <v>0.0489857440411146</v>
      </c>
      <c r="D5817" s="0" t="n">
        <f aca="false">Summary!$B$9^2*(1-EXP(-2*Summary!$B$7*Summary!$B$3))/(2*Summary!$B$7)</f>
        <v>2.13796991461712E-007</v>
      </c>
      <c r="E5817" s="0" t="n">
        <f aca="false">LN(NORMDIST(B5817,C5817,SQRT(D5817),FALSE()))</f>
        <v>6.67949492024813</v>
      </c>
    </row>
    <row r="5818" customFormat="false" ht="15" hidden="false" customHeight="false" outlineLevel="0" collapsed="false">
      <c r="A5818" s="0" t="n">
        <f aca="false">Data!C5818</f>
        <v>0.0488</v>
      </c>
      <c r="B5818" s="0" t="n">
        <f aca="false">Data!C5819</f>
        <v>0.0486</v>
      </c>
      <c r="C5818" s="0" t="n">
        <f aca="false">Summary!$B$8+(A5818-Summary!$B$8)*EXP(-Summary!$B$7*Summary!$B$3)</f>
        <v>0.0487858259708501</v>
      </c>
      <c r="D5818" s="0" t="n">
        <f aca="false">Summary!$B$9^2*(1-EXP(-2*Summary!$B$7*Summary!$B$3))/(2*Summary!$B$7)</f>
        <v>2.13796991461712E-007</v>
      </c>
      <c r="E5818" s="0" t="n">
        <f aca="false">LN(NORMDIST(B5818,C5818,SQRT(D5818),FALSE()))</f>
        <v>6.67942372506293</v>
      </c>
    </row>
    <row r="5819" customFormat="false" ht="15" hidden="false" customHeight="false" outlineLevel="0" collapsed="false">
      <c r="A5819" s="0" t="n">
        <f aca="false">Data!C5819</f>
        <v>0.0486</v>
      </c>
      <c r="B5819" s="0" t="n">
        <f aca="false">Data!C5820</f>
        <v>0.0491</v>
      </c>
      <c r="C5819" s="0" t="n">
        <f aca="false">Summary!$B$8+(A5819-Summary!$B$8)*EXP(-Summary!$B$7*Summary!$B$3)</f>
        <v>0.0485859079005857</v>
      </c>
      <c r="D5819" s="0" t="n">
        <f aca="false">Summary!$B$9^2*(1-EXP(-2*Summary!$B$7*Summary!$B$3))/(2*Summary!$B$7)</f>
        <v>2.13796991461712E-007</v>
      </c>
      <c r="E5819" s="0" t="n">
        <f aca="false">LN(NORMDIST(B5819,C5819,SQRT(D5819),FALSE()))</f>
        <v>6.14209297576891</v>
      </c>
    </row>
    <row r="5820" customFormat="false" ht="15" hidden="false" customHeight="false" outlineLevel="0" collapsed="false">
      <c r="A5820" s="0" t="n">
        <f aca="false">Data!C5820</f>
        <v>0.0491</v>
      </c>
      <c r="B5820" s="0" t="n">
        <f aca="false">Data!C5821</f>
        <v>0.0495</v>
      </c>
      <c r="C5820" s="0" t="n">
        <f aca="false">Summary!$B$8+(A5820-Summary!$B$8)*EXP(-Summary!$B$7*Summary!$B$3)</f>
        <v>0.0490857030762469</v>
      </c>
      <c r="D5820" s="0" t="n">
        <f aca="false">Summary!$B$9^2*(1-EXP(-2*Summary!$B$7*Summary!$B$3))/(2*Summary!$B$7)</f>
        <v>2.13796991461712E-007</v>
      </c>
      <c r="E5820" s="0" t="n">
        <f aca="false">LN(NORMDIST(B5820,C5820,SQRT(D5820),FALSE()))</f>
        <v>6.35876755340326</v>
      </c>
    </row>
    <row r="5821" customFormat="false" ht="15" hidden="false" customHeight="false" outlineLevel="0" collapsed="false">
      <c r="A5821" s="0" t="n">
        <f aca="false">Data!C5821</f>
        <v>0.0495</v>
      </c>
      <c r="B5821" s="0" t="n">
        <f aca="false">Data!C5822</f>
        <v>0.0508</v>
      </c>
      <c r="C5821" s="0" t="n">
        <f aca="false">Summary!$B$8+(A5821-Summary!$B$8)*EXP(-Summary!$B$7*Summary!$B$3)</f>
        <v>0.0494855392167758</v>
      </c>
      <c r="D5821" s="0" t="n">
        <f aca="false">Summary!$B$9^2*(1-EXP(-2*Summary!$B$7*Summary!$B$3))/(2*Summary!$B$7)</f>
        <v>2.13796991461712E-007</v>
      </c>
      <c r="E5821" s="0" t="n">
        <f aca="false">LN(NORMDIST(B5821,C5821,SQRT(D5821),FALSE()))</f>
        <v>2.71941510282939</v>
      </c>
    </row>
    <row r="5822" customFormat="false" ht="15" hidden="false" customHeight="false" outlineLevel="0" collapsed="false">
      <c r="A5822" s="0" t="n">
        <f aca="false">Data!C5822</f>
        <v>0.0508</v>
      </c>
      <c r="B5822" s="0" t="n">
        <f aca="false">Data!C5823</f>
        <v>0.0504</v>
      </c>
      <c r="C5822" s="0" t="n">
        <f aca="false">Summary!$B$8+(A5822-Summary!$B$8)*EXP(-Summary!$B$7*Summary!$B$3)</f>
        <v>0.0507850066734949</v>
      </c>
      <c r="D5822" s="0" t="n">
        <f aca="false">Summary!$B$9^2*(1-EXP(-2*Summary!$B$7*Summary!$B$3))/(2*Summary!$B$7)</f>
        <v>2.13796991461712E-007</v>
      </c>
      <c r="E5822" s="0" t="n">
        <f aca="false">LN(NORMDIST(B5822,C5822,SQRT(D5822),FALSE()))</f>
        <v>6.41351996651169</v>
      </c>
    </row>
    <row r="5823" customFormat="false" ht="15" hidden="false" customHeight="false" outlineLevel="0" collapsed="false">
      <c r="A5823" s="0" t="n">
        <f aca="false">Data!C5823</f>
        <v>0.0504</v>
      </c>
      <c r="B5823" s="0" t="n">
        <f aca="false">Data!C5824</f>
        <v>0.0502</v>
      </c>
      <c r="C5823" s="0" t="n">
        <f aca="false">Summary!$B$8+(A5823-Summary!$B$8)*EXP(-Summary!$B$7*Summary!$B$3)</f>
        <v>0.050385170532966</v>
      </c>
      <c r="D5823" s="0" t="n">
        <f aca="false">Summary!$B$9^2*(1-EXP(-2*Summary!$B$7*Summary!$B$3))/(2*Summary!$B$7)</f>
        <v>2.13796991461712E-007</v>
      </c>
      <c r="E5823" s="0" t="n">
        <f aca="false">LN(NORMDIST(B5823,C5823,SQRT(D5823),FALSE()))</f>
        <v>6.679992407442</v>
      </c>
    </row>
    <row r="5824" customFormat="false" ht="15" hidden="false" customHeight="false" outlineLevel="0" collapsed="false">
      <c r="A5824" s="0" t="n">
        <f aca="false">Data!C5824</f>
        <v>0.0502</v>
      </c>
      <c r="B5824" s="0" t="n">
        <f aca="false">Data!C5825</f>
        <v>0.051</v>
      </c>
      <c r="C5824" s="0" t="n">
        <f aca="false">Summary!$B$8+(A5824-Summary!$B$8)*EXP(-Summary!$B$7*Summary!$B$3)</f>
        <v>0.0501852524627015</v>
      </c>
      <c r="D5824" s="0" t="n">
        <f aca="false">Summary!$B$9^2*(1-EXP(-2*Summary!$B$7*Summary!$B$3))/(2*Summary!$B$7)</f>
        <v>2.13796991461712E-007</v>
      </c>
      <c r="E5824" s="0" t="n">
        <f aca="false">LN(NORMDIST(B5824,C5824,SQRT(D5824),FALSE()))</f>
        <v>5.20774198204764</v>
      </c>
    </row>
    <row r="5825" customFormat="false" ht="15" hidden="false" customHeight="false" outlineLevel="0" collapsed="false">
      <c r="A5825" s="0" t="n">
        <f aca="false">Data!C5825</f>
        <v>0.051</v>
      </c>
      <c r="B5825" s="0" t="n">
        <f aca="false">Data!C5826</f>
        <v>0.0514</v>
      </c>
      <c r="C5825" s="0" t="n">
        <f aca="false">Summary!$B$8+(A5825-Summary!$B$8)*EXP(-Summary!$B$7*Summary!$B$3)</f>
        <v>0.0509849247437594</v>
      </c>
      <c r="D5825" s="0" t="n">
        <f aca="false">Summary!$B$9^2*(1-EXP(-2*Summary!$B$7*Summary!$B$3))/(2*Summary!$B$7)</f>
        <v>2.13796991461712E-007</v>
      </c>
      <c r="E5825" s="0" t="n">
        <f aca="false">LN(NORMDIST(B5825,C5825,SQRT(D5825),FALSE()))</f>
        <v>6.35725787988671</v>
      </c>
    </row>
    <row r="5826" customFormat="false" ht="15" hidden="false" customHeight="false" outlineLevel="0" collapsed="false">
      <c r="A5826" s="0" t="n">
        <f aca="false">Data!C5826</f>
        <v>0.0514</v>
      </c>
      <c r="B5826" s="0" t="n">
        <f aca="false">Data!C5827</f>
        <v>0.0521</v>
      </c>
      <c r="C5826" s="0" t="n">
        <f aca="false">Summary!$B$8+(A5826-Summary!$B$8)*EXP(-Summary!$B$7*Summary!$B$3)</f>
        <v>0.0513847608842884</v>
      </c>
      <c r="D5826" s="0" t="n">
        <f aca="false">Summary!$B$9^2*(1-EXP(-2*Summary!$B$7*Summary!$B$3))/(2*Summary!$B$7)</f>
        <v>2.13796991461712E-007</v>
      </c>
      <c r="E5826" s="0" t="n">
        <f aca="false">LN(NORMDIST(B5826,C5826,SQRT(D5826),FALSE()))</f>
        <v>5.56379600284823</v>
      </c>
    </row>
    <row r="5827" customFormat="false" ht="15" hidden="false" customHeight="false" outlineLevel="0" collapsed="false">
      <c r="A5827" s="0" t="n">
        <f aca="false">Data!C5827</f>
        <v>0.0521</v>
      </c>
      <c r="B5827" s="0" t="n">
        <f aca="false">Data!C5828</f>
        <v>0.052</v>
      </c>
      <c r="C5827" s="0" t="n">
        <f aca="false">Summary!$B$8+(A5827-Summary!$B$8)*EXP(-Summary!$B$7*Summary!$B$3)</f>
        <v>0.0520844741302141</v>
      </c>
      <c r="D5827" s="0" t="n">
        <f aca="false">Summary!$B$9^2*(1-EXP(-2*Summary!$B$7*Summary!$B$3))/(2*Summary!$B$7)</f>
        <v>2.13796991461712E-007</v>
      </c>
      <c r="E5827" s="0" t="n">
        <f aca="false">LN(NORMDIST(B5827,C5827,SQRT(D5827),FALSE()))</f>
        <v>6.74349247687199</v>
      </c>
    </row>
    <row r="5828" customFormat="false" ht="15" hidden="false" customHeight="false" outlineLevel="0" collapsed="false">
      <c r="A5828" s="0" t="n">
        <f aca="false">Data!C5828</f>
        <v>0.052</v>
      </c>
      <c r="B5828" s="0" t="n">
        <f aca="false">Data!C5829</f>
        <v>0.0516</v>
      </c>
      <c r="C5828" s="0" t="n">
        <f aca="false">Summary!$B$8+(A5828-Summary!$B$8)*EXP(-Summary!$B$7*Summary!$B$3)</f>
        <v>0.0519845150950818</v>
      </c>
      <c r="D5828" s="0" t="n">
        <f aca="false">Summary!$B$9^2*(1-EXP(-2*Summary!$B$7*Summary!$B$3))/(2*Summary!$B$7)</f>
        <v>2.13796991461712E-007</v>
      </c>
      <c r="E5828" s="0" t="n">
        <f aca="false">LN(NORMDIST(B5828,C5828,SQRT(D5828),FALSE()))</f>
        <v>6.41440463819781</v>
      </c>
    </row>
    <row r="5829" customFormat="false" ht="15" hidden="false" customHeight="false" outlineLevel="0" collapsed="false">
      <c r="A5829" s="0" t="n">
        <f aca="false">Data!C5829</f>
        <v>0.0516</v>
      </c>
      <c r="B5829" s="0" t="n">
        <f aca="false">Data!C5830</f>
        <v>0.0512</v>
      </c>
      <c r="C5829" s="0" t="n">
        <f aca="false">Summary!$B$8+(A5829-Summary!$B$8)*EXP(-Summary!$B$7*Summary!$B$3)</f>
        <v>0.0515846789545529</v>
      </c>
      <c r="D5829" s="0" t="n">
        <f aca="false">Summary!$B$9^2*(1-EXP(-2*Summary!$B$7*Summary!$B$3))/(2*Summary!$B$7)</f>
        <v>2.13796991461712E-007</v>
      </c>
      <c r="E5829" s="0" t="n">
        <f aca="false">LN(NORMDIST(B5829,C5829,SQRT(D5829),FALSE()))</f>
        <v>6.41410987322186</v>
      </c>
    </row>
    <row r="5830" customFormat="false" ht="15" hidden="false" customHeight="false" outlineLevel="0" collapsed="false">
      <c r="A5830" s="0" t="n">
        <f aca="false">Data!C5830</f>
        <v>0.0512</v>
      </c>
      <c r="B5830" s="0" t="n">
        <f aca="false">Data!C5831</f>
        <v>0.0514</v>
      </c>
      <c r="C5830" s="0" t="n">
        <f aca="false">Summary!$B$8+(A5830-Summary!$B$8)*EXP(-Summary!$B$7*Summary!$B$3)</f>
        <v>0.0511848428140239</v>
      </c>
      <c r="D5830" s="0" t="n">
        <f aca="false">Summary!$B$9^2*(1-EXP(-2*Summary!$B$7*Summary!$B$3))/(2*Summary!$B$7)</f>
        <v>2.13796991461712E-007</v>
      </c>
      <c r="E5830" s="0" t="n">
        <f aca="false">LN(NORMDIST(B5830,C5830,SQRT(D5830),FALSE()))</f>
        <v>6.65191790481179</v>
      </c>
    </row>
    <row r="5831" customFormat="false" ht="15" hidden="false" customHeight="false" outlineLevel="0" collapsed="false">
      <c r="A5831" s="0" t="n">
        <f aca="false">Data!C5831</f>
        <v>0.0514</v>
      </c>
      <c r="B5831" s="0" t="n">
        <f aca="false">Data!C5832</f>
        <v>0.052</v>
      </c>
      <c r="C5831" s="0" t="n">
        <f aca="false">Summary!$B$8+(A5831-Summary!$B$8)*EXP(-Summary!$B$7*Summary!$B$3)</f>
        <v>0.0513847608842884</v>
      </c>
      <c r="D5831" s="0" t="n">
        <f aca="false">Summary!$B$9^2*(1-EXP(-2*Summary!$B$7*Summary!$B$3))/(2*Summary!$B$7)</f>
        <v>2.13796991461712E-007</v>
      </c>
      <c r="E5831" s="0" t="n">
        <f aca="false">LN(NORMDIST(B5831,C5831,SQRT(D5831),FALSE()))</f>
        <v>5.87495057577436</v>
      </c>
    </row>
    <row r="5832" customFormat="false" ht="15" hidden="false" customHeight="false" outlineLevel="0" collapsed="false">
      <c r="A5832" s="0" t="n">
        <f aca="false">Data!C5832</f>
        <v>0.052</v>
      </c>
      <c r="B5832" s="0" t="n">
        <f aca="false">Data!C5833</f>
        <v>0.0512</v>
      </c>
      <c r="C5832" s="0" t="n">
        <f aca="false">Summary!$B$8+(A5832-Summary!$B$8)*EXP(-Summary!$B$7*Summary!$B$3)</f>
        <v>0.0519845150950818</v>
      </c>
      <c r="D5832" s="0" t="n">
        <f aca="false">Summary!$B$9^2*(1-EXP(-2*Summary!$B$7*Summary!$B$3))/(2*Summary!$B$7)</f>
        <v>2.13796991461712E-007</v>
      </c>
      <c r="E5832" s="0" t="n">
        <f aca="false">LN(NORMDIST(B5832,C5832,SQRT(D5832),FALSE()))</f>
        <v>5.32081563849201</v>
      </c>
    </row>
    <row r="5833" customFormat="false" ht="15" hidden="false" customHeight="false" outlineLevel="0" collapsed="false">
      <c r="A5833" s="0" t="n">
        <f aca="false">Data!C5833</f>
        <v>0.0512</v>
      </c>
      <c r="B5833" s="0" t="n">
        <f aca="false">Data!C5834</f>
        <v>0.0516</v>
      </c>
      <c r="C5833" s="0" t="n">
        <f aca="false">Summary!$B$8+(A5833-Summary!$B$8)*EXP(-Summary!$B$7*Summary!$B$3)</f>
        <v>0.0511848428140239</v>
      </c>
      <c r="D5833" s="0" t="n">
        <f aca="false">Summary!$B$9^2*(1-EXP(-2*Summary!$B$7*Summary!$B$3))/(2*Summary!$B$7)</f>
        <v>2.13796991461712E-007</v>
      </c>
      <c r="E5833" s="0" t="n">
        <f aca="false">LN(NORMDIST(B5833,C5833,SQRT(D5833),FALSE()))</f>
        <v>6.35709880205323</v>
      </c>
    </row>
    <row r="5834" customFormat="false" ht="15" hidden="false" customHeight="false" outlineLevel="0" collapsed="false">
      <c r="A5834" s="0" t="n">
        <f aca="false">Data!C5834</f>
        <v>0.0516</v>
      </c>
      <c r="B5834" s="0" t="n">
        <f aca="false">Data!C5835</f>
        <v>0.0518</v>
      </c>
      <c r="C5834" s="0" t="n">
        <f aca="false">Summary!$B$8+(A5834-Summary!$B$8)*EXP(-Summary!$B$7*Summary!$B$3)</f>
        <v>0.0515846789545529</v>
      </c>
      <c r="D5834" s="0" t="n">
        <f aca="false">Summary!$B$9^2*(1-EXP(-2*Summary!$B$7*Summary!$B$3))/(2*Summary!$B$7)</f>
        <v>2.13796991461712E-007</v>
      </c>
      <c r="E5834" s="0" t="n">
        <f aca="false">LN(NORMDIST(B5834,C5834,SQRT(D5834),FALSE()))</f>
        <v>6.6517529400599</v>
      </c>
    </row>
    <row r="5835" customFormat="false" ht="15" hidden="false" customHeight="false" outlineLevel="0" collapsed="false">
      <c r="A5835" s="0" t="n">
        <f aca="false">Data!C5835</f>
        <v>0.0518</v>
      </c>
      <c r="B5835" s="0" t="n">
        <f aca="false">Data!C5836</f>
        <v>0.051</v>
      </c>
      <c r="C5835" s="0" t="n">
        <f aca="false">Summary!$B$8+(A5835-Summary!$B$8)*EXP(-Summary!$B$7*Summary!$B$3)</f>
        <v>0.0517845970248173</v>
      </c>
      <c r="D5835" s="0" t="n">
        <f aca="false">Summary!$B$9^2*(1-EXP(-2*Summary!$B$7*Summary!$B$3))/(2*Summary!$B$7)</f>
        <v>2.13796991461712E-007</v>
      </c>
      <c r="E5835" s="0" t="n">
        <f aca="false">LN(NORMDIST(B5835,C5835,SQRT(D5835),FALSE()))</f>
        <v>5.32051498659769</v>
      </c>
    </row>
    <row r="5836" customFormat="false" ht="15" hidden="false" customHeight="false" outlineLevel="0" collapsed="false">
      <c r="A5836" s="0" t="n">
        <f aca="false">Data!C5836</f>
        <v>0.051</v>
      </c>
      <c r="B5836" s="0" t="n">
        <f aca="false">Data!C5837</f>
        <v>0.0527</v>
      </c>
      <c r="C5836" s="0" t="n">
        <f aca="false">Summary!$B$8+(A5836-Summary!$B$8)*EXP(-Summary!$B$7*Summary!$B$3)</f>
        <v>0.0509849247437594</v>
      </c>
      <c r="D5836" s="0" t="n">
        <f aca="false">Summary!$B$9^2*(1-EXP(-2*Summary!$B$7*Summary!$B$3))/(2*Summary!$B$7)</f>
        <v>2.13796991461712E-007</v>
      </c>
      <c r="E5836" s="0" t="n">
        <f aca="false">LN(NORMDIST(B5836,C5836,SQRT(D5836),FALSE()))</f>
        <v>-0.118969047566173</v>
      </c>
    </row>
    <row r="5837" customFormat="false" ht="15" hidden="false" customHeight="false" outlineLevel="0" collapsed="false">
      <c r="A5837" s="0" t="n">
        <f aca="false">Data!C5837</f>
        <v>0.0527</v>
      </c>
      <c r="B5837" s="0" t="n">
        <f aca="false">Data!C5838</f>
        <v>0.0524</v>
      </c>
      <c r="C5837" s="0" t="n">
        <f aca="false">Summary!$B$8+(A5837-Summary!$B$8)*EXP(-Summary!$B$7*Summary!$B$3)</f>
        <v>0.0526842283410075</v>
      </c>
      <c r="D5837" s="0" t="n">
        <f aca="false">Summary!$B$9^2*(1-EXP(-2*Summary!$B$7*Summary!$B$3))/(2*Summary!$B$7)</f>
        <v>2.13796991461712E-007</v>
      </c>
      <c r="E5837" s="0" t="n">
        <f aca="false">LN(NORMDIST(B5837,C5837,SQRT(D5837),FALSE()))</f>
        <v>6.57124994283795</v>
      </c>
    </row>
    <row r="5838" customFormat="false" ht="15" hidden="false" customHeight="false" outlineLevel="0" collapsed="false">
      <c r="A5838" s="0" t="n">
        <f aca="false">Data!C5838</f>
        <v>0.0524</v>
      </c>
      <c r="B5838" s="0" t="n">
        <f aca="false">Data!C5839</f>
        <v>0.0526</v>
      </c>
      <c r="C5838" s="0" t="n">
        <f aca="false">Summary!$B$8+(A5838-Summary!$B$8)*EXP(-Summary!$B$7*Summary!$B$3)</f>
        <v>0.0523843512356108</v>
      </c>
      <c r="D5838" s="0" t="n">
        <f aca="false">Summary!$B$9^2*(1-EXP(-2*Summary!$B$7*Summary!$B$3))/(2*Summary!$B$7)</f>
        <v>2.13796991461712E-007</v>
      </c>
      <c r="E5838" s="0" t="n">
        <f aca="false">LN(NORMDIST(B5838,C5838,SQRT(D5838),FALSE()))</f>
        <v>6.6514226337979</v>
      </c>
    </row>
    <row r="5839" customFormat="false" ht="15" hidden="false" customHeight="false" outlineLevel="0" collapsed="false">
      <c r="A5839" s="0" t="n">
        <f aca="false">Data!C5839</f>
        <v>0.0526</v>
      </c>
      <c r="B5839" s="0" t="n">
        <f aca="false">Data!C5840</f>
        <v>0.0526</v>
      </c>
      <c r="C5839" s="0" t="n">
        <f aca="false">Summary!$B$8+(A5839-Summary!$B$8)*EXP(-Summary!$B$7*Summary!$B$3)</f>
        <v>0.0525842693058752</v>
      </c>
      <c r="D5839" s="0" t="n">
        <f aca="false">Summary!$B$9^2*(1-EXP(-2*Summary!$B$7*Summary!$B$3))/(2*Summary!$B$7)</f>
        <v>2.13796991461712E-007</v>
      </c>
      <c r="E5839" s="0" t="n">
        <f aca="false">LN(NORMDIST(B5839,C5839,SQRT(D5839),FALSE()))</f>
        <v>6.75960220762797</v>
      </c>
    </row>
    <row r="5840" customFormat="false" ht="15" hidden="false" customHeight="false" outlineLevel="0" collapsed="false">
      <c r="A5840" s="0" t="n">
        <f aca="false">Data!C5840</f>
        <v>0.0526</v>
      </c>
      <c r="B5840" s="0" t="n">
        <f aca="false">Data!C5841</f>
        <v>0.0526</v>
      </c>
      <c r="C5840" s="0" t="n">
        <f aca="false">Summary!$B$8+(A5840-Summary!$B$8)*EXP(-Summary!$B$7*Summary!$B$3)</f>
        <v>0.0525842693058752</v>
      </c>
      <c r="D5840" s="0" t="n">
        <f aca="false">Summary!$B$9^2*(1-EXP(-2*Summary!$B$7*Summary!$B$3))/(2*Summary!$B$7)</f>
        <v>2.13796991461712E-007</v>
      </c>
      <c r="E5840" s="0" t="n">
        <f aca="false">LN(NORMDIST(B5840,C5840,SQRT(D5840),FALSE()))</f>
        <v>6.75960220762797</v>
      </c>
    </row>
    <row r="5841" customFormat="false" ht="15" hidden="false" customHeight="false" outlineLevel="0" collapsed="false">
      <c r="A5841" s="0" t="n">
        <f aca="false">Data!C5841</f>
        <v>0.0526</v>
      </c>
      <c r="B5841" s="0" t="n">
        <f aca="false">Data!C5842</f>
        <v>0.0531</v>
      </c>
      <c r="C5841" s="0" t="n">
        <f aca="false">Summary!$B$8+(A5841-Summary!$B$8)*EXP(-Summary!$B$7*Summary!$B$3)</f>
        <v>0.0525842693058752</v>
      </c>
      <c r="D5841" s="0" t="n">
        <f aca="false">Summary!$B$9^2*(1-EXP(-2*Summary!$B$7*Summary!$B$3))/(2*Summary!$B$7)</f>
        <v>2.13796991461712E-007</v>
      </c>
      <c r="E5841" s="0" t="n">
        <f aca="false">LN(NORMDIST(B5841,C5841,SQRT(D5841),FALSE()))</f>
        <v>6.13814656340218</v>
      </c>
    </row>
    <row r="5842" customFormat="false" ht="15" hidden="false" customHeight="false" outlineLevel="0" collapsed="false">
      <c r="A5842" s="0" t="n">
        <f aca="false">Data!C5842</f>
        <v>0.0531</v>
      </c>
      <c r="B5842" s="0" t="n">
        <f aca="false">Data!C5843</f>
        <v>0.0529</v>
      </c>
      <c r="C5842" s="0" t="n">
        <f aca="false">Summary!$B$8+(A5842-Summary!$B$8)*EXP(-Summary!$B$7*Summary!$B$3)</f>
        <v>0.0530840644815364</v>
      </c>
      <c r="D5842" s="0" t="n">
        <f aca="false">Summary!$B$9^2*(1-EXP(-2*Summary!$B$7*Summary!$B$3))/(2*Summary!$B$7)</f>
        <v>2.13796991461712E-007</v>
      </c>
      <c r="E5842" s="0" t="n">
        <f aca="false">LN(NORMDIST(B5842,C5842,SQRT(D5842),FALSE()))</f>
        <v>6.68094750253674</v>
      </c>
    </row>
    <row r="5843" customFormat="false" ht="15" hidden="false" customHeight="false" outlineLevel="0" collapsed="false">
      <c r="A5843" s="0" t="n">
        <f aca="false">Data!C5843</f>
        <v>0.0529</v>
      </c>
      <c r="B5843" s="0" t="n">
        <f aca="false">Data!C5844</f>
        <v>0.0524</v>
      </c>
      <c r="C5843" s="0" t="n">
        <f aca="false">Summary!$B$8+(A5843-Summary!$B$8)*EXP(-Summary!$B$7*Summary!$B$3)</f>
        <v>0.052884146411272</v>
      </c>
      <c r="D5843" s="0" t="n">
        <f aca="false">Summary!$B$9^2*(1-EXP(-2*Summary!$B$7*Summary!$B$3))/(2*Summary!$B$7)</f>
        <v>2.13796991461712E-007</v>
      </c>
      <c r="E5843" s="0" t="n">
        <f aca="false">LN(NORMDIST(B5843,C5843,SQRT(D5843),FALSE()))</f>
        <v>6.21200261043764</v>
      </c>
    </row>
    <row r="5844" customFormat="false" ht="15" hidden="false" customHeight="false" outlineLevel="0" collapsed="false">
      <c r="A5844" s="0" t="n">
        <f aca="false">Data!C5844</f>
        <v>0.0524</v>
      </c>
      <c r="B5844" s="0" t="n">
        <f aca="false">Data!C5845</f>
        <v>0.052</v>
      </c>
      <c r="C5844" s="0" t="n">
        <f aca="false">Summary!$B$8+(A5844-Summary!$B$8)*EXP(-Summary!$B$7*Summary!$B$3)</f>
        <v>0.0523843512356108</v>
      </c>
      <c r="D5844" s="0" t="n">
        <f aca="false">Summary!$B$9^2*(1-EXP(-2*Summary!$B$7*Summary!$B$3))/(2*Summary!$B$7)</f>
        <v>2.13796991461712E-007</v>
      </c>
      <c r="E5844" s="0" t="n">
        <f aca="false">LN(NORMDIST(B5844,C5844,SQRT(D5844),FALSE()))</f>
        <v>6.41469927758772</v>
      </c>
    </row>
    <row r="5845" customFormat="false" ht="15" hidden="false" customHeight="false" outlineLevel="0" collapsed="false">
      <c r="A5845" s="0" t="n">
        <f aca="false">Data!C5845</f>
        <v>0.052</v>
      </c>
      <c r="B5845" s="0" t="n">
        <f aca="false">Data!C5846</f>
        <v>0.0525</v>
      </c>
      <c r="C5845" s="0" t="n">
        <f aca="false">Summary!$B$8+(A5845-Summary!$B$8)*EXP(-Summary!$B$7*Summary!$B$3)</f>
        <v>0.0519845150950818</v>
      </c>
      <c r="D5845" s="0" t="n">
        <f aca="false">Summary!$B$9^2*(1-EXP(-2*Summary!$B$7*Summary!$B$3))/(2*Summary!$B$7)</f>
        <v>2.13796991461712E-007</v>
      </c>
      <c r="E5845" s="0" t="n">
        <f aca="false">LN(NORMDIST(B5845,C5845,SQRT(D5845),FALSE()))</f>
        <v>6.13873932586846</v>
      </c>
    </row>
    <row r="5846" customFormat="false" ht="15" hidden="false" customHeight="false" outlineLevel="0" collapsed="false">
      <c r="A5846" s="0" t="n">
        <f aca="false">Data!C5846</f>
        <v>0.0525</v>
      </c>
      <c r="B5846" s="0" t="n">
        <f aca="false">Data!C5847</f>
        <v>0.0521</v>
      </c>
      <c r="C5846" s="0" t="n">
        <f aca="false">Summary!$B$8+(A5846-Summary!$B$8)*EXP(-Summary!$B$7*Summary!$B$3)</f>
        <v>0.052484310270743</v>
      </c>
      <c r="D5846" s="0" t="n">
        <f aca="false">Summary!$B$9^2*(1-EXP(-2*Summary!$B$7*Summary!$B$3))/(2*Summary!$B$7)</f>
        <v>2.13796991461712E-007</v>
      </c>
      <c r="E5846" s="0" t="n">
        <f aca="false">LN(NORMDIST(B5846,C5846,SQRT(D5846),FALSE()))</f>
        <v>6.41477291781236</v>
      </c>
    </row>
    <row r="5847" customFormat="false" ht="15" hidden="false" customHeight="false" outlineLevel="0" collapsed="false">
      <c r="A5847" s="0" t="n">
        <f aca="false">Data!C5847</f>
        <v>0.0521</v>
      </c>
      <c r="B5847" s="0" t="n">
        <f aca="false">Data!C5848</f>
        <v>0.0523</v>
      </c>
      <c r="C5847" s="0" t="n">
        <f aca="false">Summary!$B$8+(A5847-Summary!$B$8)*EXP(-Summary!$B$7*Summary!$B$3)</f>
        <v>0.0520844741302141</v>
      </c>
      <c r="D5847" s="0" t="n">
        <f aca="false">Summary!$B$9^2*(1-EXP(-2*Summary!$B$7*Summary!$B$3))/(2*Summary!$B$7)</f>
        <v>2.13796991461712E-007</v>
      </c>
      <c r="E5847" s="0" t="n">
        <f aca="false">LN(NORMDIST(B5847,C5847,SQRT(D5847),FALSE()))</f>
        <v>6.65154655751463</v>
      </c>
    </row>
    <row r="5848" customFormat="false" ht="15" hidden="false" customHeight="false" outlineLevel="0" collapsed="false">
      <c r="A5848" s="0" t="n">
        <f aca="false">Data!C5848</f>
        <v>0.0523</v>
      </c>
      <c r="B5848" s="0" t="n">
        <f aca="false">Data!C5849</f>
        <v>0.0526</v>
      </c>
      <c r="C5848" s="0" t="n">
        <f aca="false">Summary!$B$8+(A5848-Summary!$B$8)*EXP(-Summary!$B$7*Summary!$B$3)</f>
        <v>0.0522843922004785</v>
      </c>
      <c r="D5848" s="0" t="n">
        <f aca="false">Summary!$B$9^2*(1-EXP(-2*Summary!$B$7*Summary!$B$3))/(2*Summary!$B$7)</f>
        <v>2.13796991461712E-007</v>
      </c>
      <c r="E5848" s="0" t="n">
        <f aca="false">LN(NORMDIST(B5848,C5848,SQRT(D5848),FALSE()))</f>
        <v>6.5272303026217</v>
      </c>
    </row>
    <row r="5849" customFormat="false" ht="15" hidden="false" customHeight="false" outlineLevel="0" collapsed="false">
      <c r="A5849" s="0" t="n">
        <f aca="false">Data!C5849</f>
        <v>0.0526</v>
      </c>
      <c r="B5849" s="0" t="n">
        <f aca="false">Data!C5850</f>
        <v>0.0531</v>
      </c>
      <c r="C5849" s="0" t="n">
        <f aca="false">Summary!$B$8+(A5849-Summary!$B$8)*EXP(-Summary!$B$7*Summary!$B$3)</f>
        <v>0.0525842693058752</v>
      </c>
      <c r="D5849" s="0" t="n">
        <f aca="false">Summary!$B$9^2*(1-EXP(-2*Summary!$B$7*Summary!$B$3))/(2*Summary!$B$7)</f>
        <v>2.13796991461712E-007</v>
      </c>
      <c r="E5849" s="0" t="n">
        <f aca="false">LN(NORMDIST(B5849,C5849,SQRT(D5849),FALSE()))</f>
        <v>6.13814656340218</v>
      </c>
    </row>
    <row r="5850" customFormat="false" ht="15" hidden="false" customHeight="false" outlineLevel="0" collapsed="false">
      <c r="A5850" s="0" t="n">
        <f aca="false">Data!C5850</f>
        <v>0.0531</v>
      </c>
      <c r="B5850" s="0" t="n">
        <f aca="false">Data!C5851</f>
        <v>0.0529</v>
      </c>
      <c r="C5850" s="0" t="n">
        <f aca="false">Summary!$B$8+(A5850-Summary!$B$8)*EXP(-Summary!$B$7*Summary!$B$3)</f>
        <v>0.0530840644815364</v>
      </c>
      <c r="D5850" s="0" t="n">
        <f aca="false">Summary!$B$9^2*(1-EXP(-2*Summary!$B$7*Summary!$B$3))/(2*Summary!$B$7)</f>
        <v>2.13796991461712E-007</v>
      </c>
      <c r="E5850" s="0" t="n">
        <f aca="false">LN(NORMDIST(B5850,C5850,SQRT(D5850),FALSE()))</f>
        <v>6.68094750253674</v>
      </c>
    </row>
    <row r="5851" customFormat="false" ht="15" hidden="false" customHeight="false" outlineLevel="0" collapsed="false">
      <c r="A5851" s="0" t="n">
        <f aca="false">Data!C5851</f>
        <v>0.0529</v>
      </c>
      <c r="B5851" s="0" t="n">
        <f aca="false">Data!C5852</f>
        <v>0.054</v>
      </c>
      <c r="C5851" s="0" t="n">
        <f aca="false">Summary!$B$8+(A5851-Summary!$B$8)*EXP(-Summary!$B$7*Summary!$B$3)</f>
        <v>0.052884146411272</v>
      </c>
      <c r="D5851" s="0" t="n">
        <f aca="false">Summary!$B$9^2*(1-EXP(-2*Summary!$B$7*Summary!$B$3))/(2*Summary!$B$7)</f>
        <v>2.13796991461712E-007</v>
      </c>
      <c r="E5851" s="0" t="n">
        <f aca="false">LN(NORMDIST(B5851,C5851,SQRT(D5851),FALSE()))</f>
        <v>3.84823809481132</v>
      </c>
    </row>
    <row r="5852" customFormat="false" ht="15" hidden="false" customHeight="false" outlineLevel="0" collapsed="false">
      <c r="A5852" s="0" t="n">
        <f aca="false">Data!C5852</f>
        <v>0.054</v>
      </c>
      <c r="B5852" s="0" t="n">
        <f aca="false">Data!C5853</f>
        <v>0.0534</v>
      </c>
      <c r="C5852" s="0" t="n">
        <f aca="false">Summary!$B$8+(A5852-Summary!$B$8)*EXP(-Summary!$B$7*Summary!$B$3)</f>
        <v>0.0539836957977266</v>
      </c>
      <c r="D5852" s="0" t="n">
        <f aca="false">Summary!$B$9^2*(1-EXP(-2*Summary!$B$7*Summary!$B$3))/(2*Summary!$B$7)</f>
        <v>2.13796991461712E-007</v>
      </c>
      <c r="E5852" s="0" t="n">
        <f aca="false">LN(NORMDIST(B5852,C5852,SQRT(D5852),FALSE()))</f>
        <v>5.96339519082572</v>
      </c>
    </row>
    <row r="5853" customFormat="false" ht="15" hidden="false" customHeight="false" outlineLevel="0" collapsed="false">
      <c r="A5853" s="0" t="n">
        <f aca="false">Data!C5853</f>
        <v>0.0534</v>
      </c>
      <c r="B5853" s="0" t="n">
        <f aca="false">Data!C5854</f>
        <v>0.0537</v>
      </c>
      <c r="C5853" s="0" t="n">
        <f aca="false">Summary!$B$8+(A5853-Summary!$B$8)*EXP(-Summary!$B$7*Summary!$B$3)</f>
        <v>0.0533839415869332</v>
      </c>
      <c r="D5853" s="0" t="n">
        <f aca="false">Summary!$B$9^2*(1-EXP(-2*Summary!$B$7*Summary!$B$3))/(2*Summary!$B$7)</f>
        <v>2.13796991461712E-007</v>
      </c>
      <c r="E5853" s="0" t="n">
        <f aca="false">LN(NORMDIST(B5853,C5853,SQRT(D5853),FALSE()))</f>
        <v>6.52656463059891</v>
      </c>
    </row>
    <row r="5854" customFormat="false" ht="15" hidden="false" customHeight="false" outlineLevel="0" collapsed="false">
      <c r="A5854" s="0" t="n">
        <f aca="false">Data!C5854</f>
        <v>0.0537</v>
      </c>
      <c r="B5854" s="0" t="n">
        <f aca="false">Data!C5855</f>
        <v>0.0538</v>
      </c>
      <c r="C5854" s="0" t="n">
        <f aca="false">Summary!$B$8+(A5854-Summary!$B$8)*EXP(-Summary!$B$7*Summary!$B$3)</f>
        <v>0.0536838186923299</v>
      </c>
      <c r="D5854" s="0" t="n">
        <f aca="false">Summary!$B$9^2*(1-EXP(-2*Summary!$B$7*Summary!$B$3))/(2*Summary!$B$7)</f>
        <v>2.13796991461712E-007</v>
      </c>
      <c r="E5854" s="0" t="n">
        <f aca="false">LN(NORMDIST(B5854,C5854,SQRT(D5854),FALSE()))</f>
        <v>6.72861336764547</v>
      </c>
    </row>
    <row r="5855" customFormat="false" ht="15" hidden="false" customHeight="false" outlineLevel="0" collapsed="false">
      <c r="A5855" s="0" t="n">
        <f aca="false">Data!C5855</f>
        <v>0.0538</v>
      </c>
      <c r="B5855" s="0" t="n">
        <f aca="false">Data!C5856</f>
        <v>0.0534</v>
      </c>
      <c r="C5855" s="0" t="n">
        <f aca="false">Summary!$B$8+(A5855-Summary!$B$8)*EXP(-Summary!$B$7*Summary!$B$3)</f>
        <v>0.0537837777274621</v>
      </c>
      <c r="D5855" s="0" t="n">
        <f aca="false">Summary!$B$9^2*(1-EXP(-2*Summary!$B$7*Summary!$B$3))/(2*Summary!$B$7)</f>
        <v>2.13796991461712E-007</v>
      </c>
      <c r="E5855" s="0" t="n">
        <f aca="false">LN(NORMDIST(B5855,C5855,SQRT(D5855),FALSE()))</f>
        <v>6.41572952646192</v>
      </c>
    </row>
    <row r="5856" customFormat="false" ht="15" hidden="false" customHeight="false" outlineLevel="0" collapsed="false">
      <c r="A5856" s="0" t="n">
        <f aca="false">Data!C5856</f>
        <v>0.0534</v>
      </c>
      <c r="B5856" s="0" t="n">
        <f aca="false">Data!C5857</f>
        <v>0.0555</v>
      </c>
      <c r="C5856" s="0" t="n">
        <f aca="false">Summary!$B$8+(A5856-Summary!$B$8)*EXP(-Summary!$B$7*Summary!$B$3)</f>
        <v>0.0533839415869332</v>
      </c>
      <c r="D5856" s="0" t="n">
        <f aca="false">Summary!$B$9^2*(1-EXP(-2*Summary!$B$7*Summary!$B$3))/(2*Summary!$B$7)</f>
        <v>2.13796991461712E-007</v>
      </c>
      <c r="E5856" s="0" t="n">
        <f aca="false">LN(NORMDIST(B5856,C5856,SQRT(D5856),FALSE()))</f>
        <v>-3.71167646229464</v>
      </c>
    </row>
    <row r="5857" customFormat="false" ht="15" hidden="false" customHeight="false" outlineLevel="0" collapsed="false">
      <c r="A5857" s="0" t="n">
        <f aca="false">Data!C5857</f>
        <v>0.0555</v>
      </c>
      <c r="B5857" s="0" t="n">
        <f aca="false">Data!C5858</f>
        <v>0.0552</v>
      </c>
      <c r="C5857" s="0" t="n">
        <f aca="false">Summary!$B$8+(A5857-Summary!$B$8)*EXP(-Summary!$B$7*Summary!$B$3)</f>
        <v>0.0554830813247102</v>
      </c>
      <c r="D5857" s="0" t="n">
        <f aca="false">Summary!$B$9^2*(1-EXP(-2*Summary!$B$7*Summary!$B$3))/(2*Summary!$B$7)</f>
        <v>2.13796991461712E-007</v>
      </c>
      <c r="E5857" s="0" t="n">
        <f aca="false">LN(NORMDIST(B5857,C5857,SQRT(D5857),FALSE()))</f>
        <v>6.57277174496373</v>
      </c>
    </row>
    <row r="5858" customFormat="false" ht="15" hidden="false" customHeight="false" outlineLevel="0" collapsed="false">
      <c r="A5858" s="0" t="n">
        <f aca="false">Data!C5858</f>
        <v>0.0552</v>
      </c>
      <c r="B5858" s="0" t="n">
        <f aca="false">Data!C5859</f>
        <v>0.055</v>
      </c>
      <c r="C5858" s="0" t="n">
        <f aca="false">Summary!$B$8+(A5858-Summary!$B$8)*EXP(-Summary!$B$7*Summary!$B$3)</f>
        <v>0.0551832042193135</v>
      </c>
      <c r="D5858" s="0" t="n">
        <f aca="false">Summary!$B$9^2*(1-EXP(-2*Summary!$B$7*Summary!$B$3))/(2*Summary!$B$7)</f>
        <v>2.13796991461712E-007</v>
      </c>
      <c r="E5858" s="0" t="n">
        <f aca="false">LN(NORMDIST(B5858,C5858,SQRT(D5858),FALSE()))</f>
        <v>6.68168639831553</v>
      </c>
    </row>
    <row r="5859" customFormat="false" ht="15" hidden="false" customHeight="false" outlineLevel="0" collapsed="false">
      <c r="A5859" s="0" t="n">
        <f aca="false">Data!C5859</f>
        <v>0.055</v>
      </c>
      <c r="B5859" s="0" t="n">
        <f aca="false">Data!C5860</f>
        <v>0.055</v>
      </c>
      <c r="C5859" s="0" t="n">
        <f aca="false">Summary!$B$8+(A5859-Summary!$B$8)*EXP(-Summary!$B$7*Summary!$B$3)</f>
        <v>0.054983286149049</v>
      </c>
      <c r="D5859" s="0" t="n">
        <f aca="false">Summary!$B$9^2*(1-EXP(-2*Summary!$B$7*Summary!$B$3))/(2*Summary!$B$7)</f>
        <v>2.13796991461712E-007</v>
      </c>
      <c r="E5859" s="0" t="n">
        <f aca="false">LN(NORMDIST(B5859,C5859,SQRT(D5859),FALSE()))</f>
        <v>6.75952760864567</v>
      </c>
    </row>
    <row r="5860" customFormat="false" ht="15" hidden="false" customHeight="false" outlineLevel="0" collapsed="false">
      <c r="A5860" s="0" t="n">
        <f aca="false">Data!C5860</f>
        <v>0.055</v>
      </c>
      <c r="B5860" s="0" t="n">
        <f aca="false">Data!C5861</f>
        <v>0.0546</v>
      </c>
      <c r="C5860" s="0" t="n">
        <f aca="false">Summary!$B$8+(A5860-Summary!$B$8)*EXP(-Summary!$B$7*Summary!$B$3)</f>
        <v>0.054983286149049</v>
      </c>
      <c r="D5860" s="0" t="n">
        <f aca="false">Summary!$B$9^2*(1-EXP(-2*Summary!$B$7*Summary!$B$3))/(2*Summary!$B$7)</f>
        <v>2.13796991461712E-007</v>
      </c>
      <c r="E5860" s="0" t="n">
        <f aca="false">LN(NORMDIST(B5860,C5860,SQRT(D5860),FALSE()))</f>
        <v>6.41661137246127</v>
      </c>
    </row>
    <row r="5861" customFormat="false" ht="15" hidden="false" customHeight="false" outlineLevel="0" collapsed="false">
      <c r="A5861" s="0" t="n">
        <f aca="false">Data!C5861</f>
        <v>0.0546</v>
      </c>
      <c r="B5861" s="0" t="n">
        <f aca="false">Data!C5862</f>
        <v>0.0544</v>
      </c>
      <c r="C5861" s="0" t="n">
        <f aca="false">Summary!$B$8+(A5861-Summary!$B$8)*EXP(-Summary!$B$7*Summary!$B$3)</f>
        <v>0.05458345000852</v>
      </c>
      <c r="D5861" s="0" t="n">
        <f aca="false">Summary!$B$9^2*(1-EXP(-2*Summary!$B$7*Summary!$B$3))/(2*Summary!$B$7)</f>
        <v>2.13796991461712E-007</v>
      </c>
      <c r="E5861" s="0" t="n">
        <f aca="false">LN(NORMDIST(B5861,C5861,SQRT(D5861),FALSE()))</f>
        <v>6.68147563844672</v>
      </c>
    </row>
    <row r="5862" customFormat="false" ht="15" hidden="false" customHeight="false" outlineLevel="0" collapsed="false">
      <c r="A5862" s="0" t="n">
        <f aca="false">Data!C5862</f>
        <v>0.0544</v>
      </c>
      <c r="B5862" s="0" t="n">
        <f aca="false">Data!C5863</f>
        <v>0.0542</v>
      </c>
      <c r="C5862" s="0" t="n">
        <f aca="false">Summary!$B$8+(A5862-Summary!$B$8)*EXP(-Summary!$B$7*Summary!$B$3)</f>
        <v>0.0543835319382556</v>
      </c>
      <c r="D5862" s="0" t="n">
        <f aca="false">Summary!$B$9^2*(1-EXP(-2*Summary!$B$7*Summary!$B$3))/(2*Summary!$B$7)</f>
        <v>2.13796991461712E-007</v>
      </c>
      <c r="E5862" s="0" t="n">
        <f aca="false">LN(NORMDIST(B5862,C5862,SQRT(D5862),FALSE()))</f>
        <v>6.68140532236408</v>
      </c>
    </row>
    <row r="5863" customFormat="false" ht="15" hidden="false" customHeight="false" outlineLevel="0" collapsed="false">
      <c r="A5863" s="0" t="n">
        <f aca="false">Data!C5863</f>
        <v>0.0542</v>
      </c>
      <c r="B5863" s="0" t="n">
        <f aca="false">Data!C5864</f>
        <v>0.0538</v>
      </c>
      <c r="C5863" s="0" t="n">
        <f aca="false">Summary!$B$8+(A5863-Summary!$B$8)*EXP(-Summary!$B$7*Summary!$B$3)</f>
        <v>0.0541836138679911</v>
      </c>
      <c r="D5863" s="0" t="n">
        <f aca="false">Summary!$B$9^2*(1-EXP(-2*Summary!$B$7*Summary!$B$3))/(2*Summary!$B$7)</f>
        <v>2.13796991461712E-007</v>
      </c>
      <c r="E5863" s="0" t="n">
        <f aca="false">LN(NORMDIST(B5863,C5863,SQRT(D5863),FALSE()))</f>
        <v>6.41602360071447</v>
      </c>
    </row>
    <row r="5864" customFormat="false" ht="15" hidden="false" customHeight="false" outlineLevel="0" collapsed="false">
      <c r="A5864" s="0" t="n">
        <f aca="false">Data!C5864</f>
        <v>0.0538</v>
      </c>
      <c r="B5864" s="0" t="n">
        <f aca="false">Data!C5865</f>
        <v>0.0537</v>
      </c>
      <c r="C5864" s="0" t="n">
        <f aca="false">Summary!$B$8+(A5864-Summary!$B$8)*EXP(-Summary!$B$7*Summary!$B$3)</f>
        <v>0.0537837777274621</v>
      </c>
      <c r="D5864" s="0" t="n">
        <f aca="false">Summary!$B$9^2*(1-EXP(-2*Summary!$B$7*Summary!$B$3))/(2*Summary!$B$7)</f>
        <v>2.13796991461712E-007</v>
      </c>
      <c r="E5864" s="0" t="n">
        <f aca="false">LN(NORMDIST(B5864,C5864,SQRT(D5864),FALSE()))</f>
        <v>6.74376650097285</v>
      </c>
    </row>
    <row r="5865" customFormat="false" ht="15" hidden="false" customHeight="false" outlineLevel="0" collapsed="false">
      <c r="A5865" s="0" t="n">
        <f aca="false">Data!C5865</f>
        <v>0.0537</v>
      </c>
      <c r="B5865" s="0" t="n">
        <f aca="false">Data!C5866</f>
        <v>0.054</v>
      </c>
      <c r="C5865" s="0" t="n">
        <f aca="false">Summary!$B$8+(A5865-Summary!$B$8)*EXP(-Summary!$B$7*Summary!$B$3)</f>
        <v>0.0536838186923299</v>
      </c>
      <c r="D5865" s="0" t="n">
        <f aca="false">Summary!$B$9^2*(1-EXP(-2*Summary!$B$7*Summary!$B$3))/(2*Summary!$B$7)</f>
        <v>2.13796991461712E-007</v>
      </c>
      <c r="E5865" s="0" t="n">
        <f aca="false">LN(NORMDIST(B5865,C5865,SQRT(D5865),FALSE()))</f>
        <v>6.52638291885185</v>
      </c>
    </row>
    <row r="5866" customFormat="false" ht="15" hidden="false" customHeight="false" outlineLevel="0" collapsed="false">
      <c r="A5866" s="0" t="n">
        <f aca="false">Data!C5866</f>
        <v>0.054</v>
      </c>
      <c r="B5866" s="0" t="n">
        <f aca="false">Data!C5867</f>
        <v>0.0536</v>
      </c>
      <c r="C5866" s="0" t="n">
        <f aca="false">Summary!$B$8+(A5866-Summary!$B$8)*EXP(-Summary!$B$7*Summary!$B$3)</f>
        <v>0.0539836957977266</v>
      </c>
      <c r="D5866" s="0" t="n">
        <f aca="false">Summary!$B$9^2*(1-EXP(-2*Summary!$B$7*Summary!$B$3))/(2*Summary!$B$7)</f>
        <v>2.13796991461712E-007</v>
      </c>
      <c r="E5866" s="0" t="n">
        <f aca="false">LN(NORMDIST(B5866,C5866,SQRT(D5866),FALSE()))</f>
        <v>6.41587657928645</v>
      </c>
    </row>
    <row r="5867" customFormat="false" ht="15" hidden="false" customHeight="false" outlineLevel="0" collapsed="false">
      <c r="A5867" s="0" t="n">
        <f aca="false">Data!C5867</f>
        <v>0.0536</v>
      </c>
      <c r="B5867" s="0" t="n">
        <f aca="false">Data!C5868</f>
        <v>0.0536</v>
      </c>
      <c r="C5867" s="0" t="n">
        <f aca="false">Summary!$B$8+(A5867-Summary!$B$8)*EXP(-Summary!$B$7*Summary!$B$3)</f>
        <v>0.0535838596571976</v>
      </c>
      <c r="D5867" s="0" t="n">
        <f aca="false">Summary!$B$9^2*(1-EXP(-2*Summary!$B$7*Summary!$B$3))/(2*Summary!$B$7)</f>
        <v>2.13796991461712E-007</v>
      </c>
      <c r="E5867" s="0" t="n">
        <f aca="false">LN(NORMDIST(B5867,C5867,SQRT(D5867),FALSE()))</f>
        <v>6.75957167415778</v>
      </c>
    </row>
    <row r="5868" customFormat="false" ht="15" hidden="false" customHeight="false" outlineLevel="0" collapsed="false">
      <c r="A5868" s="0" t="n">
        <f aca="false">Data!C5868</f>
        <v>0.0536</v>
      </c>
      <c r="B5868" s="0" t="n">
        <f aca="false">Data!C5869</f>
        <v>0.0533</v>
      </c>
      <c r="C5868" s="0" t="n">
        <f aca="false">Summary!$B$8+(A5868-Summary!$B$8)*EXP(-Summary!$B$7*Summary!$B$3)</f>
        <v>0.0535838596571976</v>
      </c>
      <c r="D5868" s="0" t="n">
        <f aca="false">Summary!$B$9^2*(1-EXP(-2*Summary!$B$7*Summary!$B$3))/(2*Summary!$B$7)</f>
        <v>2.13796991461712E-007</v>
      </c>
      <c r="E5868" s="0" t="n">
        <f aca="false">LN(NORMDIST(B5868,C5868,SQRT(D5868),FALSE()))</f>
        <v>6.57173976462184</v>
      </c>
    </row>
    <row r="5869" customFormat="false" ht="15" hidden="false" customHeight="false" outlineLevel="0" collapsed="false">
      <c r="A5869" s="0" t="n">
        <f aca="false">Data!C5869</f>
        <v>0.0533</v>
      </c>
      <c r="B5869" s="0" t="n">
        <f aca="false">Data!C5870</f>
        <v>0.0534</v>
      </c>
      <c r="C5869" s="0" t="n">
        <f aca="false">Summary!$B$8+(A5869-Summary!$B$8)*EXP(-Summary!$B$7*Summary!$B$3)</f>
        <v>0.0532839825518009</v>
      </c>
      <c r="D5869" s="0" t="n">
        <f aca="false">Summary!$B$9^2*(1-EXP(-2*Summary!$B$7*Summary!$B$3))/(2*Summary!$B$7)</f>
        <v>2.13796991461712E-007</v>
      </c>
      <c r="E5869" s="0" t="n">
        <f aca="false">LN(NORMDIST(B5869,C5869,SQRT(D5869),FALSE()))</f>
        <v>6.72870234917196</v>
      </c>
    </row>
    <row r="5870" customFormat="false" ht="15" hidden="false" customHeight="false" outlineLevel="0" collapsed="false">
      <c r="A5870" s="0" t="n">
        <f aca="false">Data!C5870</f>
        <v>0.0534</v>
      </c>
      <c r="B5870" s="0" t="n">
        <f aca="false">Data!C5871</f>
        <v>0.0539</v>
      </c>
      <c r="C5870" s="0" t="n">
        <f aca="false">Summary!$B$8+(A5870-Summary!$B$8)*EXP(-Summary!$B$7*Summary!$B$3)</f>
        <v>0.0533839415869332</v>
      </c>
      <c r="D5870" s="0" t="n">
        <f aca="false">Summary!$B$9^2*(1-EXP(-2*Summary!$B$7*Summary!$B$3))/(2*Summary!$B$7)</f>
        <v>2.13796991461712E-007</v>
      </c>
      <c r="E5870" s="0" t="n">
        <f aca="false">LN(NORMDIST(B5870,C5870,SQRT(D5870),FALSE()))</f>
        <v>6.13735577389585</v>
      </c>
    </row>
    <row r="5871" customFormat="false" ht="15" hidden="false" customHeight="false" outlineLevel="0" collapsed="false">
      <c r="A5871" s="0" t="n">
        <f aca="false">Data!C5871</f>
        <v>0.0539</v>
      </c>
      <c r="B5871" s="0" t="n">
        <f aca="false">Data!C5872</f>
        <v>0.054</v>
      </c>
      <c r="C5871" s="0" t="n">
        <f aca="false">Summary!$B$8+(A5871-Summary!$B$8)*EXP(-Summary!$B$7*Summary!$B$3)</f>
        <v>0.0538837367625944</v>
      </c>
      <c r="D5871" s="0" t="n">
        <f aca="false">Summary!$B$9^2*(1-EXP(-2*Summary!$B$7*Summary!$B$3))/(2*Summary!$B$7)</f>
        <v>2.13796991461712E-007</v>
      </c>
      <c r="E5871" s="0" t="n">
        <f aca="false">LN(NORMDIST(B5871,C5871,SQRT(D5871),FALSE()))</f>
        <v>6.72856882978746</v>
      </c>
    </row>
    <row r="5872" customFormat="false" ht="15" hidden="false" customHeight="false" outlineLevel="0" collapsed="false">
      <c r="A5872" s="0" t="n">
        <f aca="false">Data!C5872</f>
        <v>0.054</v>
      </c>
      <c r="B5872" s="0" t="n">
        <f aca="false">Data!C5873</f>
        <v>0.054</v>
      </c>
      <c r="C5872" s="0" t="n">
        <f aca="false">Summary!$B$8+(A5872-Summary!$B$8)*EXP(-Summary!$B$7*Summary!$B$3)</f>
        <v>0.0539836957977266</v>
      </c>
      <c r="D5872" s="0" t="n">
        <f aca="false">Summary!$B$9^2*(1-EXP(-2*Summary!$B$7*Summary!$B$3))/(2*Summary!$B$7)</f>
        <v>2.13796991461712E-007</v>
      </c>
      <c r="E5872" s="0" t="n">
        <f aca="false">LN(NORMDIST(B5872,C5872,SQRT(D5872),FALSE()))</f>
        <v>6.75955924099407</v>
      </c>
    </row>
    <row r="5873" customFormat="false" ht="15" hidden="false" customHeight="false" outlineLevel="0" collapsed="false">
      <c r="A5873" s="0" t="n">
        <f aca="false">Data!C5873</f>
        <v>0.054</v>
      </c>
      <c r="B5873" s="0" t="n">
        <f aca="false">Data!C5874</f>
        <v>0.0541</v>
      </c>
      <c r="C5873" s="0" t="n">
        <f aca="false">Summary!$B$8+(A5873-Summary!$B$8)*EXP(-Summary!$B$7*Summary!$B$3)</f>
        <v>0.0539836957977266</v>
      </c>
      <c r="D5873" s="0" t="n">
        <f aca="false">Summary!$B$9^2*(1-EXP(-2*Summary!$B$7*Summary!$B$3))/(2*Summary!$B$7)</f>
        <v>2.13796991461712E-007</v>
      </c>
      <c r="E5873" s="0" t="n">
        <f aca="false">LN(NORMDIST(B5873,C5873,SQRT(D5873),FALSE()))</f>
        <v>6.72854654908476</v>
      </c>
    </row>
    <row r="5874" customFormat="false" ht="15" hidden="false" customHeight="false" outlineLevel="0" collapsed="false">
      <c r="A5874" s="0" t="n">
        <f aca="false">Data!C5874</f>
        <v>0.0541</v>
      </c>
      <c r="B5874" s="0" t="n">
        <f aca="false">Data!C5875</f>
        <v>0.055</v>
      </c>
      <c r="C5874" s="0" t="n">
        <f aca="false">Summary!$B$8+(A5874-Summary!$B$8)*EXP(-Summary!$B$7*Summary!$B$3)</f>
        <v>0.0540836548328588</v>
      </c>
      <c r="D5874" s="0" t="n">
        <f aca="false">Summary!$B$9^2*(1-EXP(-2*Summary!$B$7*Summary!$B$3))/(2*Summary!$B$7)</f>
        <v>2.13796991461712E-007</v>
      </c>
      <c r="E5874" s="0" t="n">
        <f aca="false">LN(NORMDIST(B5874,C5874,SQRT(D5874),FALSE()))</f>
        <v>4.79642909451232</v>
      </c>
    </row>
    <row r="5875" customFormat="false" ht="15" hidden="false" customHeight="false" outlineLevel="0" collapsed="false">
      <c r="A5875" s="0" t="n">
        <f aca="false">Data!C5875</f>
        <v>0.055</v>
      </c>
      <c r="B5875" s="0" t="n">
        <f aca="false">Data!C5876</f>
        <v>0.0544</v>
      </c>
      <c r="C5875" s="0" t="n">
        <f aca="false">Summary!$B$8+(A5875-Summary!$B$8)*EXP(-Summary!$B$7*Summary!$B$3)</f>
        <v>0.054983286149049</v>
      </c>
      <c r="D5875" s="0" t="n">
        <f aca="false">Summary!$B$9^2*(1-EXP(-2*Summary!$B$7*Summary!$B$3))/(2*Summary!$B$7)</f>
        <v>2.13796991461712E-007</v>
      </c>
      <c r="E5875" s="0" t="n">
        <f aca="false">LN(NORMDIST(B5875,C5875,SQRT(D5875),FALSE()))</f>
        <v>5.96451319676215</v>
      </c>
    </row>
    <row r="5876" customFormat="false" ht="15" hidden="false" customHeight="false" outlineLevel="0" collapsed="false">
      <c r="A5876" s="0" t="n">
        <f aca="false">Data!C5876</f>
        <v>0.0544</v>
      </c>
      <c r="B5876" s="0" t="n">
        <f aca="false">Data!C5877</f>
        <v>0.0544</v>
      </c>
      <c r="C5876" s="0" t="n">
        <f aca="false">Summary!$B$8+(A5876-Summary!$B$8)*EXP(-Summary!$B$7*Summary!$B$3)</f>
        <v>0.0543835319382556</v>
      </c>
      <c r="D5876" s="0" t="n">
        <f aca="false">Summary!$B$9^2*(1-EXP(-2*Summary!$B$7*Summary!$B$3))/(2*Summary!$B$7)</f>
        <v>2.13796991461712E-007</v>
      </c>
      <c r="E5876" s="0" t="n">
        <f aca="false">LN(NORMDIST(B5876,C5876,SQRT(D5876),FALSE()))</f>
        <v>6.75954668224427</v>
      </c>
    </row>
    <row r="5877" customFormat="false" ht="15" hidden="false" customHeight="false" outlineLevel="0" collapsed="false">
      <c r="A5877" s="0" t="n">
        <f aca="false">Data!C5877</f>
        <v>0.0544</v>
      </c>
      <c r="B5877" s="0" t="n">
        <f aca="false">Data!C5878</f>
        <v>0.0546</v>
      </c>
      <c r="C5877" s="0" t="n">
        <f aca="false">Summary!$B$8+(A5877-Summary!$B$8)*EXP(-Summary!$B$7*Summary!$B$3)</f>
        <v>0.0543835319382556</v>
      </c>
      <c r="D5877" s="0" t="n">
        <f aca="false">Summary!$B$9^2*(1-EXP(-2*Summary!$B$7*Summary!$B$3))/(2*Summary!$B$7)</f>
        <v>2.13796991461712E-007</v>
      </c>
      <c r="E5877" s="0" t="n">
        <f aca="false">LN(NORMDIST(B5877,C5877,SQRT(D5877),FALSE()))</f>
        <v>6.65059467038651</v>
      </c>
    </row>
    <row r="5878" customFormat="false" ht="15" hidden="false" customHeight="false" outlineLevel="0" collapsed="false">
      <c r="A5878" s="0" t="n">
        <f aca="false">Data!C5878</f>
        <v>0.0546</v>
      </c>
      <c r="B5878" s="0" t="n">
        <f aca="false">Data!C5879</f>
        <v>0.0543</v>
      </c>
      <c r="C5878" s="0" t="n">
        <f aca="false">Summary!$B$8+(A5878-Summary!$B$8)*EXP(-Summary!$B$7*Summary!$B$3)</f>
        <v>0.05458345000852</v>
      </c>
      <c r="D5878" s="0" t="n">
        <f aca="false">Summary!$B$9^2*(1-EXP(-2*Summary!$B$7*Summary!$B$3))/(2*Summary!$B$7)</f>
        <v>2.13796991461712E-007</v>
      </c>
      <c r="E5878" s="0" t="n">
        <f aca="false">LN(NORMDIST(B5878,C5878,SQRT(D5878),FALSE()))</f>
        <v>6.57228326538105</v>
      </c>
    </row>
    <row r="5879" customFormat="false" ht="15" hidden="false" customHeight="false" outlineLevel="0" collapsed="false">
      <c r="A5879" s="0" t="n">
        <f aca="false">Data!C5879</f>
        <v>0.0543</v>
      </c>
      <c r="B5879" s="0" t="n">
        <f aca="false">Data!C5880</f>
        <v>0.0544</v>
      </c>
      <c r="C5879" s="0" t="n">
        <f aca="false">Summary!$B$8+(A5879-Summary!$B$8)*EXP(-Summary!$B$7*Summary!$B$3)</f>
        <v>0.0542835729031233</v>
      </c>
      <c r="D5879" s="0" t="n">
        <f aca="false">Summary!$B$9^2*(1-EXP(-2*Summary!$B$7*Summary!$B$3))/(2*Summary!$B$7)</f>
        <v>2.13796991461712E-007</v>
      </c>
      <c r="E5879" s="0" t="n">
        <f aca="false">LN(NORMDIST(B5879,C5879,SQRT(D5879),FALSE()))</f>
        <v>6.72847965988185</v>
      </c>
    </row>
    <row r="5880" customFormat="false" ht="15" hidden="false" customHeight="false" outlineLevel="0" collapsed="false">
      <c r="A5880" s="0" t="n">
        <f aca="false">Data!C5880</f>
        <v>0.0544</v>
      </c>
      <c r="B5880" s="0" t="n">
        <f aca="false">Data!C5881</f>
        <v>0.0544</v>
      </c>
      <c r="C5880" s="0" t="n">
        <f aca="false">Summary!$B$8+(A5880-Summary!$B$8)*EXP(-Summary!$B$7*Summary!$B$3)</f>
        <v>0.0543835319382556</v>
      </c>
      <c r="D5880" s="0" t="n">
        <f aca="false">Summary!$B$9^2*(1-EXP(-2*Summary!$B$7*Summary!$B$3))/(2*Summary!$B$7)</f>
        <v>2.13796991461712E-007</v>
      </c>
      <c r="E5880" s="0" t="n">
        <f aca="false">LN(NORMDIST(B5880,C5880,SQRT(D5880),FALSE()))</f>
        <v>6.75954668224427</v>
      </c>
    </row>
    <row r="5881" customFormat="false" ht="15" hidden="false" customHeight="false" outlineLevel="0" collapsed="false">
      <c r="A5881" s="0" t="n">
        <f aca="false">Data!C5881</f>
        <v>0.0544</v>
      </c>
      <c r="B5881" s="0" t="n">
        <f aca="false">Data!C5882</f>
        <v>0.0546</v>
      </c>
      <c r="C5881" s="0" t="n">
        <f aca="false">Summary!$B$8+(A5881-Summary!$B$8)*EXP(-Summary!$B$7*Summary!$B$3)</f>
        <v>0.0543835319382556</v>
      </c>
      <c r="D5881" s="0" t="n">
        <f aca="false">Summary!$B$9^2*(1-EXP(-2*Summary!$B$7*Summary!$B$3))/(2*Summary!$B$7)</f>
        <v>2.13796991461712E-007</v>
      </c>
      <c r="E5881" s="0" t="n">
        <f aca="false">LN(NORMDIST(B5881,C5881,SQRT(D5881),FALSE()))</f>
        <v>6.65059467038651</v>
      </c>
    </row>
    <row r="5882" customFormat="false" ht="15" hidden="false" customHeight="false" outlineLevel="0" collapsed="false">
      <c r="A5882" s="0" t="n">
        <f aca="false">Data!C5882</f>
        <v>0.0546</v>
      </c>
      <c r="B5882" s="0" t="n">
        <f aca="false">Data!C5883</f>
        <v>0.0546</v>
      </c>
      <c r="C5882" s="0" t="n">
        <f aca="false">Summary!$B$8+(A5882-Summary!$B$8)*EXP(-Summary!$B$7*Summary!$B$3)</f>
        <v>0.05458345000852</v>
      </c>
      <c r="D5882" s="0" t="n">
        <f aca="false">Summary!$B$9^2*(1-EXP(-2*Summary!$B$7*Summary!$B$3))/(2*Summary!$B$7)</f>
        <v>2.13796991461712E-007</v>
      </c>
      <c r="E5882" s="0" t="n">
        <f aca="false">LN(NORMDIST(B5882,C5882,SQRT(D5882),FALSE()))</f>
        <v>6.75954035577459</v>
      </c>
    </row>
    <row r="5883" customFormat="false" ht="15" hidden="false" customHeight="false" outlineLevel="0" collapsed="false">
      <c r="A5883" s="0" t="n">
        <f aca="false">Data!C5883</f>
        <v>0.0546</v>
      </c>
      <c r="B5883" s="0" t="n">
        <f aca="false">Data!C5884</f>
        <v>0.0548</v>
      </c>
      <c r="C5883" s="0" t="n">
        <f aca="false">Summary!$B$8+(A5883-Summary!$B$8)*EXP(-Summary!$B$7*Summary!$B$3)</f>
        <v>0.05458345000852</v>
      </c>
      <c r="D5883" s="0" t="n">
        <f aca="false">Summary!$B$9^2*(1-EXP(-2*Summary!$B$7*Summary!$B$3))/(2*Summary!$B$7)</f>
        <v>2.13796991461712E-007</v>
      </c>
      <c r="E5883" s="0" t="n">
        <f aca="false">LN(NORMDIST(B5883,C5883,SQRT(D5883),FALSE()))</f>
        <v>6.65051170136451</v>
      </c>
    </row>
    <row r="5884" customFormat="false" ht="15" hidden="false" customHeight="false" outlineLevel="0" collapsed="false">
      <c r="A5884" s="0" t="n">
        <f aca="false">Data!C5884</f>
        <v>0.0548</v>
      </c>
      <c r="B5884" s="0" t="n">
        <f aca="false">Data!C5885</f>
        <v>0.0549</v>
      </c>
      <c r="C5884" s="0" t="n">
        <f aca="false">Summary!$B$8+(A5884-Summary!$B$8)*EXP(-Summary!$B$7*Summary!$B$3)</f>
        <v>0.0547833680787845</v>
      </c>
      <c r="D5884" s="0" t="n">
        <f aca="false">Summary!$B$9^2*(1-EXP(-2*Summary!$B$7*Summary!$B$3))/(2*Summary!$B$7)</f>
        <v>2.13796991461712E-007</v>
      </c>
      <c r="E5884" s="0" t="n">
        <f aca="false">LN(NORMDIST(B5884,C5884,SQRT(D5884),FALSE()))</f>
        <v>6.72836802089443</v>
      </c>
    </row>
    <row r="5885" customFormat="false" ht="15" hidden="false" customHeight="false" outlineLevel="0" collapsed="false">
      <c r="A5885" s="0" t="n">
        <f aca="false">Data!C5885</f>
        <v>0.0549</v>
      </c>
      <c r="B5885" s="0" t="n">
        <f aca="false">Data!C5886</f>
        <v>0.0547</v>
      </c>
      <c r="C5885" s="0" t="n">
        <f aca="false">Summary!$B$8+(A5885-Summary!$B$8)*EXP(-Summary!$B$7*Summary!$B$3)</f>
        <v>0.0548833271139168</v>
      </c>
      <c r="D5885" s="0" t="n">
        <f aca="false">Summary!$B$9^2*(1-EXP(-2*Summary!$B$7*Summary!$B$3))/(2*Summary!$B$7)</f>
        <v>2.13796991461712E-007</v>
      </c>
      <c r="E5885" s="0" t="n">
        <f aca="false">LN(NORMDIST(B5885,C5885,SQRT(D5885),FALSE()))</f>
        <v>6.6815810537022</v>
      </c>
    </row>
    <row r="5886" customFormat="false" ht="15" hidden="false" customHeight="false" outlineLevel="0" collapsed="false">
      <c r="A5886" s="0" t="n">
        <f aca="false">Data!C5886</f>
        <v>0.0547</v>
      </c>
      <c r="B5886" s="0" t="n">
        <f aca="false">Data!C5887</f>
        <v>0.0547</v>
      </c>
      <c r="C5886" s="0" t="n">
        <f aca="false">Summary!$B$8+(A5886-Summary!$B$8)*EXP(-Summary!$B$7*Summary!$B$3)</f>
        <v>0.0546834090436523</v>
      </c>
      <c r="D5886" s="0" t="n">
        <f aca="false">Summary!$B$9^2*(1-EXP(-2*Summary!$B$7*Summary!$B$3))/(2*Summary!$B$7)</f>
        <v>2.13796991461712E-007</v>
      </c>
      <c r="E5886" s="0" t="n">
        <f aca="false">LN(NORMDIST(B5886,C5886,SQRT(D5886),FALSE()))</f>
        <v>6.75953718076605</v>
      </c>
    </row>
    <row r="5887" customFormat="false" ht="15" hidden="false" customHeight="false" outlineLevel="0" collapsed="false">
      <c r="A5887" s="0" t="n">
        <f aca="false">Data!C5887</f>
        <v>0.0547</v>
      </c>
      <c r="B5887" s="0" t="n">
        <f aca="false">Data!C5888</f>
        <v>0.0549</v>
      </c>
      <c r="C5887" s="0" t="n">
        <f aca="false">Summary!$B$8+(A5887-Summary!$B$8)*EXP(-Summary!$B$7*Summary!$B$3)</f>
        <v>0.0546834090436523</v>
      </c>
      <c r="D5887" s="0" t="n">
        <f aca="false">Summary!$B$9^2*(1-EXP(-2*Summary!$B$7*Summary!$B$3))/(2*Summary!$B$7)</f>
        <v>2.13796991461712E-007</v>
      </c>
      <c r="E5887" s="0" t="n">
        <f aca="false">LN(NORMDIST(B5887,C5887,SQRT(D5887),FALSE()))</f>
        <v>6.65047020507982</v>
      </c>
    </row>
    <row r="5888" customFormat="false" ht="15" hidden="false" customHeight="false" outlineLevel="0" collapsed="false">
      <c r="A5888" s="0" t="n">
        <f aca="false">Data!C5888</f>
        <v>0.0549</v>
      </c>
      <c r="B5888" s="0" t="n">
        <f aca="false">Data!C5889</f>
        <v>0.0549</v>
      </c>
      <c r="C5888" s="0" t="n">
        <f aca="false">Summary!$B$8+(A5888-Summary!$B$8)*EXP(-Summary!$B$7*Summary!$B$3)</f>
        <v>0.0548833271139168</v>
      </c>
      <c r="D5888" s="0" t="n">
        <f aca="false">Summary!$B$9^2*(1-EXP(-2*Summary!$B$7*Summary!$B$3))/(2*Summary!$B$7)</f>
        <v>2.13796991461712E-007</v>
      </c>
      <c r="E5888" s="0" t="n">
        <f aca="false">LN(NORMDIST(B5888,C5888,SQRT(D5888),FALSE()))</f>
        <v>6.75953080720159</v>
      </c>
    </row>
    <row r="5889" customFormat="false" ht="15" hidden="false" customHeight="false" outlineLevel="0" collapsed="false">
      <c r="A5889" s="0" t="n">
        <f aca="false">Data!C5889</f>
        <v>0.0549</v>
      </c>
      <c r="B5889" s="0" t="n">
        <f aca="false">Data!C5890</f>
        <v>0.0549</v>
      </c>
      <c r="C5889" s="0" t="n">
        <f aca="false">Summary!$B$8+(A5889-Summary!$B$8)*EXP(-Summary!$B$7*Summary!$B$3)</f>
        <v>0.0548833271139168</v>
      </c>
      <c r="D5889" s="0" t="n">
        <f aca="false">Summary!$B$9^2*(1-EXP(-2*Summary!$B$7*Summary!$B$3))/(2*Summary!$B$7)</f>
        <v>2.13796991461712E-007</v>
      </c>
      <c r="E5889" s="0" t="n">
        <f aca="false">LN(NORMDIST(B5889,C5889,SQRT(D5889),FALSE()))</f>
        <v>6.75953080720159</v>
      </c>
    </row>
    <row r="5890" customFormat="false" ht="15" hidden="false" customHeight="false" outlineLevel="0" collapsed="false">
      <c r="A5890" s="0" t="n">
        <f aca="false">Data!C5890</f>
        <v>0.0549</v>
      </c>
      <c r="B5890" s="0" t="n">
        <f aca="false">Data!C5891</f>
        <v>0.0549</v>
      </c>
      <c r="C5890" s="0" t="n">
        <f aca="false">Summary!$B$8+(A5890-Summary!$B$8)*EXP(-Summary!$B$7*Summary!$B$3)</f>
        <v>0.0548833271139168</v>
      </c>
      <c r="D5890" s="0" t="n">
        <f aca="false">Summary!$B$9^2*(1-EXP(-2*Summary!$B$7*Summary!$B$3))/(2*Summary!$B$7)</f>
        <v>2.13796991461712E-007</v>
      </c>
      <c r="E5890" s="0" t="n">
        <f aca="false">LN(NORMDIST(B5890,C5890,SQRT(D5890),FALSE()))</f>
        <v>6.75953080720159</v>
      </c>
    </row>
    <row r="5891" customFormat="false" ht="15" hidden="false" customHeight="false" outlineLevel="0" collapsed="false">
      <c r="A5891" s="0" t="n">
        <f aca="false">Data!C5891</f>
        <v>0.0549</v>
      </c>
      <c r="B5891" s="0" t="n">
        <f aca="false">Data!C5892</f>
        <v>0.0549</v>
      </c>
      <c r="C5891" s="0" t="n">
        <f aca="false">Summary!$B$8+(A5891-Summary!$B$8)*EXP(-Summary!$B$7*Summary!$B$3)</f>
        <v>0.0548833271139168</v>
      </c>
      <c r="D5891" s="0" t="n">
        <f aca="false">Summary!$B$9^2*(1-EXP(-2*Summary!$B$7*Summary!$B$3))/(2*Summary!$B$7)</f>
        <v>2.13796991461712E-007</v>
      </c>
      <c r="E5891" s="0" t="n">
        <f aca="false">LN(NORMDIST(B5891,C5891,SQRT(D5891),FALSE()))</f>
        <v>6.75953080720159</v>
      </c>
    </row>
    <row r="5892" customFormat="false" ht="15" hidden="false" customHeight="false" outlineLevel="0" collapsed="false">
      <c r="A5892" s="0" t="n">
        <f aca="false">Data!C5892</f>
        <v>0.0549</v>
      </c>
      <c r="B5892" s="0" t="n">
        <f aca="false">Data!C5893</f>
        <v>0.055</v>
      </c>
      <c r="C5892" s="0" t="n">
        <f aca="false">Summary!$B$8+(A5892-Summary!$B$8)*EXP(-Summary!$B$7*Summary!$B$3)</f>
        <v>0.0548833271139168</v>
      </c>
      <c r="D5892" s="0" t="n">
        <f aca="false">Summary!$B$9^2*(1-EXP(-2*Summary!$B$7*Summary!$B$3))/(2*Summary!$B$7)</f>
        <v>2.13796991461712E-007</v>
      </c>
      <c r="E5892" s="0" t="n">
        <f aca="false">LN(NORMDIST(B5892,C5892,SQRT(D5892),FALSE()))</f>
        <v>6.72834566954956</v>
      </c>
    </row>
    <row r="5893" customFormat="false" ht="15" hidden="false" customHeight="false" outlineLevel="0" collapsed="false">
      <c r="A5893" s="0" t="n">
        <f aca="false">Data!C5893</f>
        <v>0.055</v>
      </c>
      <c r="B5893" s="0" t="n">
        <f aca="false">Data!C5894</f>
        <v>0.0551</v>
      </c>
      <c r="C5893" s="0" t="n">
        <f aca="false">Summary!$B$8+(A5893-Summary!$B$8)*EXP(-Summary!$B$7*Summary!$B$3)</f>
        <v>0.054983286149049</v>
      </c>
      <c r="D5893" s="0" t="n">
        <f aca="false">Summary!$B$9^2*(1-EXP(-2*Summary!$B$7*Summary!$B$3))/(2*Summary!$B$7)</f>
        <v>2.13796991461712E-007</v>
      </c>
      <c r="E5893" s="0" t="n">
        <f aca="false">LN(NORMDIST(B5893,C5893,SQRT(D5893),FALSE()))</f>
        <v>6.72832331035556</v>
      </c>
    </row>
    <row r="5894" customFormat="false" ht="15" hidden="false" customHeight="false" outlineLevel="0" collapsed="false">
      <c r="A5894" s="0" t="n">
        <f aca="false">Data!C5894</f>
        <v>0.0551</v>
      </c>
      <c r="B5894" s="0" t="n">
        <f aca="false">Data!C5895</f>
        <v>0.0551</v>
      </c>
      <c r="C5894" s="0" t="n">
        <f aca="false">Summary!$B$8+(A5894-Summary!$B$8)*EXP(-Summary!$B$7*Summary!$B$3)</f>
        <v>0.0550832451841812</v>
      </c>
      <c r="D5894" s="0" t="n">
        <f aca="false">Summary!$B$9^2*(1-EXP(-2*Summary!$B$7*Summary!$B$3))/(2*Summary!$B$7)</f>
        <v>2.13796991461712E-007</v>
      </c>
      <c r="E5894" s="0" t="n">
        <f aca="false">LN(NORMDIST(B5894,C5894,SQRT(D5894),FALSE()))</f>
        <v>6.75952440224061</v>
      </c>
    </row>
    <row r="5895" customFormat="false" ht="15" hidden="false" customHeight="false" outlineLevel="0" collapsed="false">
      <c r="A5895" s="0" t="n">
        <f aca="false">Data!C5895</f>
        <v>0.0551</v>
      </c>
      <c r="B5895" s="0" t="n">
        <f aca="false">Data!C5896</f>
        <v>0.0551</v>
      </c>
      <c r="C5895" s="0" t="n">
        <f aca="false">Summary!$B$8+(A5895-Summary!$B$8)*EXP(-Summary!$B$7*Summary!$B$3)</f>
        <v>0.0550832451841812</v>
      </c>
      <c r="D5895" s="0" t="n">
        <f aca="false">Summary!$B$9^2*(1-EXP(-2*Summary!$B$7*Summary!$B$3))/(2*Summary!$B$7)</f>
        <v>2.13796991461712E-007</v>
      </c>
      <c r="E5895" s="0" t="n">
        <f aca="false">LN(NORMDIST(B5895,C5895,SQRT(D5895),FALSE()))</f>
        <v>6.75952440224061</v>
      </c>
    </row>
    <row r="5896" customFormat="false" ht="15" hidden="false" customHeight="false" outlineLevel="0" collapsed="false">
      <c r="A5896" s="0" t="n">
        <f aca="false">Data!C5896</f>
        <v>0.0551</v>
      </c>
      <c r="B5896" s="0" t="n">
        <f aca="false">Data!C5897</f>
        <v>0.0551</v>
      </c>
      <c r="C5896" s="0" t="n">
        <f aca="false">Summary!$B$8+(A5896-Summary!$B$8)*EXP(-Summary!$B$7*Summary!$B$3)</f>
        <v>0.0550832451841812</v>
      </c>
      <c r="D5896" s="0" t="n">
        <f aca="false">Summary!$B$9^2*(1-EXP(-2*Summary!$B$7*Summary!$B$3))/(2*Summary!$B$7)</f>
        <v>2.13796991461712E-007</v>
      </c>
      <c r="E5896" s="0" t="n">
        <f aca="false">LN(NORMDIST(B5896,C5896,SQRT(D5896),FALSE()))</f>
        <v>6.75952440224061</v>
      </c>
    </row>
    <row r="5897" customFormat="false" ht="15" hidden="false" customHeight="false" outlineLevel="0" collapsed="false">
      <c r="A5897" s="0" t="n">
        <f aca="false">Data!C5897</f>
        <v>0.0551</v>
      </c>
      <c r="B5897" s="0" t="n">
        <f aca="false">Data!C5898</f>
        <v>0.0552</v>
      </c>
      <c r="C5897" s="0" t="n">
        <f aca="false">Summary!$B$8+(A5897-Summary!$B$8)*EXP(-Summary!$B$7*Summary!$B$3)</f>
        <v>0.0550832451841812</v>
      </c>
      <c r="D5897" s="0" t="n">
        <f aca="false">Summary!$B$9^2*(1-EXP(-2*Summary!$B$7*Summary!$B$3))/(2*Summary!$B$7)</f>
        <v>2.13796991461712E-007</v>
      </c>
      <c r="E5897" s="0" t="n">
        <f aca="false">LN(NORMDIST(B5897,C5897,SQRT(D5897),FALSE()))</f>
        <v>6.72830094331242</v>
      </c>
    </row>
    <row r="5898" customFormat="false" ht="15" hidden="false" customHeight="false" outlineLevel="0" collapsed="false">
      <c r="A5898" s="0" t="n">
        <f aca="false">Data!C5898</f>
        <v>0.0552</v>
      </c>
      <c r="B5898" s="0" t="n">
        <f aca="false">Data!C5899</f>
        <v>0.0555</v>
      </c>
      <c r="C5898" s="0" t="n">
        <f aca="false">Summary!$B$8+(A5898-Summary!$B$8)*EXP(-Summary!$B$7*Summary!$B$3)</f>
        <v>0.0551832042193135</v>
      </c>
      <c r="D5898" s="0" t="n">
        <f aca="false">Summary!$B$9^2*(1-EXP(-2*Summary!$B$7*Summary!$B$3))/(2*Summary!$B$7)</f>
        <v>2.13796991461712E-007</v>
      </c>
      <c r="E5898" s="0" t="n">
        <f aca="false">LN(NORMDIST(B5898,C5898,SQRT(D5898),FALSE()))</f>
        <v>6.52547330048414</v>
      </c>
    </row>
    <row r="5899" customFormat="false" ht="15" hidden="false" customHeight="false" outlineLevel="0" collapsed="false">
      <c r="A5899" s="0" t="n">
        <f aca="false">Data!C5899</f>
        <v>0.0555</v>
      </c>
      <c r="B5899" s="0" t="n">
        <f aca="false">Data!C5900</f>
        <v>0.0554</v>
      </c>
      <c r="C5899" s="0" t="n">
        <f aca="false">Summary!$B$8+(A5899-Summary!$B$8)*EXP(-Summary!$B$7*Summary!$B$3)</f>
        <v>0.0554830813247102</v>
      </c>
      <c r="D5899" s="0" t="n">
        <f aca="false">Summary!$B$9^2*(1-EXP(-2*Summary!$B$7*Summary!$B$3))/(2*Summary!$B$7)</f>
        <v>2.13796991461712E-007</v>
      </c>
      <c r="E5899" s="0" t="n">
        <f aca="false">LN(NORMDIST(B5899,C5899,SQRT(D5899),FALSE()))</f>
        <v>6.74403825667512</v>
      </c>
    </row>
    <row r="5900" customFormat="false" ht="15" hidden="false" customHeight="false" outlineLevel="0" collapsed="false">
      <c r="A5900" s="0" t="n">
        <f aca="false">Data!C5900</f>
        <v>0.0554</v>
      </c>
      <c r="B5900" s="0" t="n">
        <f aca="false">Data!C5901</f>
        <v>0.0553</v>
      </c>
      <c r="C5900" s="0" t="n">
        <f aca="false">Summary!$B$8+(A5900-Summary!$B$8)*EXP(-Summary!$B$7*Summary!$B$3)</f>
        <v>0.055383122289578</v>
      </c>
      <c r="D5900" s="0" t="n">
        <f aca="false">Summary!$B$9^2*(1-EXP(-2*Summary!$B$7*Summary!$B$3))/(2*Summary!$B$7)</f>
        <v>2.13796991461712E-007</v>
      </c>
      <c r="E5900" s="0" t="n">
        <f aca="false">LN(NORMDIST(B5900,C5900,SQRT(D5900),FALSE()))</f>
        <v>6.74402233383862</v>
      </c>
    </row>
    <row r="5901" customFormat="false" ht="15" hidden="false" customHeight="false" outlineLevel="0" collapsed="false">
      <c r="A5901" s="0" t="n">
        <f aca="false">Data!C5901</f>
        <v>0.0553</v>
      </c>
      <c r="B5901" s="0" t="n">
        <f aca="false">Data!C5902</f>
        <v>0.0554</v>
      </c>
      <c r="C5901" s="0" t="n">
        <f aca="false">Summary!$B$8+(A5901-Summary!$B$8)*EXP(-Summary!$B$7*Summary!$B$3)</f>
        <v>0.0552831632544457</v>
      </c>
      <c r="D5901" s="0" t="n">
        <f aca="false">Summary!$B$9^2*(1-EXP(-2*Summary!$B$7*Summary!$B$3))/(2*Summary!$B$7)</f>
        <v>2.13796991461712E-007</v>
      </c>
      <c r="E5901" s="0" t="n">
        <f aca="false">LN(NORMDIST(B5901,C5901,SQRT(D5901),FALSE()))</f>
        <v>6.72825618567876</v>
      </c>
    </row>
    <row r="5902" customFormat="false" ht="15" hidden="false" customHeight="false" outlineLevel="0" collapsed="false">
      <c r="A5902" s="0" t="n">
        <f aca="false">Data!C5902</f>
        <v>0.0554</v>
      </c>
      <c r="B5902" s="0" t="n">
        <f aca="false">Data!C5903</f>
        <v>0.0554</v>
      </c>
      <c r="C5902" s="0" t="n">
        <f aca="false">Summary!$B$8+(A5902-Summary!$B$8)*EXP(-Summary!$B$7*Summary!$B$3)</f>
        <v>0.055383122289578</v>
      </c>
      <c r="D5902" s="0" t="n">
        <f aca="false">Summary!$B$9^2*(1-EXP(-2*Summary!$B$7*Summary!$B$3))/(2*Summary!$B$7)</f>
        <v>2.13796991461712E-007</v>
      </c>
      <c r="E5902" s="0" t="n">
        <f aca="false">LN(NORMDIST(B5902,C5902,SQRT(D5902),FALSE()))</f>
        <v>6.75951473593067</v>
      </c>
    </row>
    <row r="5903" customFormat="false" ht="15" hidden="false" customHeight="false" outlineLevel="0" collapsed="false">
      <c r="A5903" s="0" t="n">
        <f aca="false">Data!C5903</f>
        <v>0.0554</v>
      </c>
      <c r="B5903" s="0" t="n">
        <f aca="false">Data!C5904</f>
        <v>0.0556</v>
      </c>
      <c r="C5903" s="0" t="n">
        <f aca="false">Summary!$B$8+(A5903-Summary!$B$8)*EXP(-Summary!$B$7*Summary!$B$3)</f>
        <v>0.055383122289578</v>
      </c>
      <c r="D5903" s="0" t="n">
        <f aca="false">Summary!$B$9^2*(1-EXP(-2*Summary!$B$7*Summary!$B$3))/(2*Summary!$B$7)</f>
        <v>2.13796991461712E-007</v>
      </c>
      <c r="E5903" s="0" t="n">
        <f aca="false">LN(NORMDIST(B5903,C5903,SQRT(D5903),FALSE()))</f>
        <v>6.65017951131131</v>
      </c>
    </row>
    <row r="5904" customFormat="false" ht="15" hidden="false" customHeight="false" outlineLevel="0" collapsed="false">
      <c r="A5904" s="0" t="n">
        <f aca="false">Data!C5904</f>
        <v>0.0556</v>
      </c>
      <c r="B5904" s="0" t="n">
        <f aca="false">Data!C5905</f>
        <v>0.0557</v>
      </c>
      <c r="C5904" s="0" t="n">
        <f aca="false">Summary!$B$8+(A5904-Summary!$B$8)*EXP(-Summary!$B$7*Summary!$B$3)</f>
        <v>0.0555830403598424</v>
      </c>
      <c r="D5904" s="0" t="n">
        <f aca="false">Summary!$B$9^2*(1-EXP(-2*Summary!$B$7*Summary!$B$3))/(2*Summary!$B$7)</f>
        <v>2.13796991461712E-007</v>
      </c>
      <c r="E5904" s="0" t="n">
        <f aca="false">LN(NORMDIST(B5904,C5904,SQRT(D5904),FALSE()))</f>
        <v>6.72818899035979</v>
      </c>
    </row>
    <row r="5905" customFormat="false" ht="15" hidden="false" customHeight="false" outlineLevel="0" collapsed="false">
      <c r="A5905" s="0" t="n">
        <f aca="false">Data!C5905</f>
        <v>0.0557</v>
      </c>
      <c r="B5905" s="0" t="n">
        <f aca="false">Data!C5906</f>
        <v>0.0555</v>
      </c>
      <c r="C5905" s="0" t="n">
        <f aca="false">Summary!$B$8+(A5905-Summary!$B$8)*EXP(-Summary!$B$7*Summary!$B$3)</f>
        <v>0.0556829993949747</v>
      </c>
      <c r="D5905" s="0" t="n">
        <f aca="false">Summary!$B$9^2*(1-EXP(-2*Summary!$B$7*Summary!$B$3))/(2*Summary!$B$7)</f>
        <v>2.13796991461712E-007</v>
      </c>
      <c r="E5905" s="0" t="n">
        <f aca="false">LN(NORMDIST(B5905,C5905,SQRT(D5905),FALSE()))</f>
        <v>6.68186181568845</v>
      </c>
    </row>
    <row r="5906" customFormat="false" ht="15" hidden="false" customHeight="false" outlineLevel="0" collapsed="false">
      <c r="A5906" s="0" t="n">
        <f aca="false">Data!C5906</f>
        <v>0.0555</v>
      </c>
      <c r="B5906" s="0" t="n">
        <f aca="false">Data!C5907</f>
        <v>0.0554</v>
      </c>
      <c r="C5906" s="0" t="n">
        <f aca="false">Summary!$B$8+(A5906-Summary!$B$8)*EXP(-Summary!$B$7*Summary!$B$3)</f>
        <v>0.0554830813247102</v>
      </c>
      <c r="D5906" s="0" t="n">
        <f aca="false">Summary!$B$9^2*(1-EXP(-2*Summary!$B$7*Summary!$B$3))/(2*Summary!$B$7)</f>
        <v>2.13796991461712E-007</v>
      </c>
      <c r="E5906" s="0" t="n">
        <f aca="false">LN(NORMDIST(B5906,C5906,SQRT(D5906),FALSE()))</f>
        <v>6.74403825667512</v>
      </c>
    </row>
    <row r="5907" customFormat="false" ht="15" hidden="false" customHeight="false" outlineLevel="0" collapsed="false">
      <c r="A5907" s="0" t="n">
        <f aca="false">Data!C5907</f>
        <v>0.0554</v>
      </c>
      <c r="B5907" s="0" t="n">
        <f aca="false">Data!C5908</f>
        <v>0.0554</v>
      </c>
      <c r="C5907" s="0" t="n">
        <f aca="false">Summary!$B$8+(A5907-Summary!$B$8)*EXP(-Summary!$B$7*Summary!$B$3)</f>
        <v>0.055383122289578</v>
      </c>
      <c r="D5907" s="0" t="n">
        <f aca="false">Summary!$B$9^2*(1-EXP(-2*Summary!$B$7*Summary!$B$3))/(2*Summary!$B$7)</f>
        <v>2.13796991461712E-007</v>
      </c>
      <c r="E5907" s="0" t="n">
        <f aca="false">LN(NORMDIST(B5907,C5907,SQRT(D5907),FALSE()))</f>
        <v>6.75951473593067</v>
      </c>
    </row>
    <row r="5908" customFormat="false" ht="15" hidden="false" customHeight="false" outlineLevel="0" collapsed="false">
      <c r="A5908" s="0" t="n">
        <f aca="false">Data!C5908</f>
        <v>0.0554</v>
      </c>
      <c r="B5908" s="0" t="n">
        <f aca="false">Data!C5909</f>
        <v>0.0556</v>
      </c>
      <c r="C5908" s="0" t="n">
        <f aca="false">Summary!$B$8+(A5908-Summary!$B$8)*EXP(-Summary!$B$7*Summary!$B$3)</f>
        <v>0.055383122289578</v>
      </c>
      <c r="D5908" s="0" t="n">
        <f aca="false">Summary!$B$9^2*(1-EXP(-2*Summary!$B$7*Summary!$B$3))/(2*Summary!$B$7)</f>
        <v>2.13796991461712E-007</v>
      </c>
      <c r="E5908" s="0" t="n">
        <f aca="false">LN(NORMDIST(B5908,C5908,SQRT(D5908),FALSE()))</f>
        <v>6.65017951131131</v>
      </c>
    </row>
    <row r="5909" customFormat="false" ht="15" hidden="false" customHeight="false" outlineLevel="0" collapsed="false">
      <c r="A5909" s="0" t="n">
        <f aca="false">Data!C5909</f>
        <v>0.0556</v>
      </c>
      <c r="B5909" s="0" t="n">
        <f aca="false">Data!C5910</f>
        <v>0.0556</v>
      </c>
      <c r="C5909" s="0" t="n">
        <f aca="false">Summary!$B$8+(A5909-Summary!$B$8)*EXP(-Summary!$B$7*Summary!$B$3)</f>
        <v>0.0555830403598424</v>
      </c>
      <c r="D5909" s="0" t="n">
        <f aca="false">Summary!$B$9^2*(1-EXP(-2*Summary!$B$7*Summary!$B$3))/(2*Summary!$B$7)</f>
        <v>2.13796991461712E-007</v>
      </c>
      <c r="E5909" s="0" t="n">
        <f aca="false">LN(NORMDIST(B5909,C5909,SQRT(D5909),FALSE()))</f>
        <v>6.75950825247839</v>
      </c>
    </row>
    <row r="5910" customFormat="false" ht="15" hidden="false" customHeight="false" outlineLevel="0" collapsed="false">
      <c r="A5910" s="0" t="n">
        <f aca="false">Data!C5910</f>
        <v>0.0556</v>
      </c>
      <c r="B5910" s="0" t="n">
        <f aca="false">Data!C5911</f>
        <v>0.0556</v>
      </c>
      <c r="C5910" s="0" t="n">
        <f aca="false">Summary!$B$8+(A5910-Summary!$B$8)*EXP(-Summary!$B$7*Summary!$B$3)</f>
        <v>0.0555830403598424</v>
      </c>
      <c r="D5910" s="0" t="n">
        <f aca="false">Summary!$B$9^2*(1-EXP(-2*Summary!$B$7*Summary!$B$3))/(2*Summary!$B$7)</f>
        <v>2.13796991461712E-007</v>
      </c>
      <c r="E5910" s="0" t="n">
        <f aca="false">LN(NORMDIST(B5910,C5910,SQRT(D5910),FALSE()))</f>
        <v>6.75950825247839</v>
      </c>
    </row>
    <row r="5911" customFormat="false" ht="15" hidden="false" customHeight="false" outlineLevel="0" collapsed="false">
      <c r="A5911" s="0" t="n">
        <f aca="false">Data!C5911</f>
        <v>0.0556</v>
      </c>
      <c r="B5911" s="0" t="n">
        <f aca="false">Data!C5912</f>
        <v>0.0556</v>
      </c>
      <c r="C5911" s="0" t="n">
        <f aca="false">Summary!$B$8+(A5911-Summary!$B$8)*EXP(-Summary!$B$7*Summary!$B$3)</f>
        <v>0.0555830403598424</v>
      </c>
      <c r="D5911" s="0" t="n">
        <f aca="false">Summary!$B$9^2*(1-EXP(-2*Summary!$B$7*Summary!$B$3))/(2*Summary!$B$7)</f>
        <v>2.13796991461712E-007</v>
      </c>
      <c r="E5911" s="0" t="n">
        <f aca="false">LN(NORMDIST(B5911,C5911,SQRT(D5911),FALSE()))</f>
        <v>6.75950825247839</v>
      </c>
    </row>
    <row r="5912" customFormat="false" ht="15" hidden="false" customHeight="false" outlineLevel="0" collapsed="false">
      <c r="A5912" s="0" t="n">
        <f aca="false">Data!C5912</f>
        <v>0.0556</v>
      </c>
      <c r="B5912" s="0" t="n">
        <f aca="false">Data!C5913</f>
        <v>0.0555</v>
      </c>
      <c r="C5912" s="0" t="n">
        <f aca="false">Summary!$B$8+(A5912-Summary!$B$8)*EXP(-Summary!$B$7*Summary!$B$3)</f>
        <v>0.0555830403598424</v>
      </c>
      <c r="D5912" s="0" t="n">
        <f aca="false">Summary!$B$9^2*(1-EXP(-2*Summary!$B$7*Summary!$B$3))/(2*Summary!$B$7)</f>
        <v>2.13796991461712E-007</v>
      </c>
      <c r="E5912" s="0" t="n">
        <f aca="false">LN(NORMDIST(B5912,C5912,SQRT(D5912),FALSE()))</f>
        <v>6.7440541716625</v>
      </c>
    </row>
    <row r="5913" customFormat="false" ht="15" hidden="false" customHeight="false" outlineLevel="0" collapsed="false">
      <c r="A5913" s="0" t="n">
        <f aca="false">Data!C5913</f>
        <v>0.0555</v>
      </c>
      <c r="B5913" s="0" t="n">
        <f aca="false">Data!C5914</f>
        <v>0.0557</v>
      </c>
      <c r="C5913" s="0" t="n">
        <f aca="false">Summary!$B$8+(A5913-Summary!$B$8)*EXP(-Summary!$B$7*Summary!$B$3)</f>
        <v>0.0554830813247102</v>
      </c>
      <c r="D5913" s="0" t="n">
        <f aca="false">Summary!$B$9^2*(1-EXP(-2*Summary!$B$7*Summary!$B$3))/(2*Summary!$B$7)</f>
        <v>2.13796991461712E-007</v>
      </c>
      <c r="E5913" s="0" t="n">
        <f aca="false">LN(NORMDIST(B5913,C5913,SQRT(D5913),FALSE()))</f>
        <v>6.65013795223358</v>
      </c>
    </row>
    <row r="5914" customFormat="false" ht="15" hidden="false" customHeight="false" outlineLevel="0" collapsed="false">
      <c r="A5914" s="0" t="n">
        <f aca="false">Data!C5914</f>
        <v>0.0557</v>
      </c>
      <c r="B5914" s="0" t="n">
        <f aca="false">Data!C5915</f>
        <v>0.0557</v>
      </c>
      <c r="C5914" s="0" t="n">
        <f aca="false">Summary!$B$8+(A5914-Summary!$B$8)*EXP(-Summary!$B$7*Summary!$B$3)</f>
        <v>0.0556829993949747</v>
      </c>
      <c r="D5914" s="0" t="n">
        <f aca="false">Summary!$B$9^2*(1-EXP(-2*Summary!$B$7*Summary!$B$3))/(2*Summary!$B$7)</f>
        <v>2.13796991461712E-007</v>
      </c>
      <c r="E5914" s="0" t="n">
        <f aca="false">LN(NORMDIST(B5914,C5914,SQRT(D5914),FALSE()))</f>
        <v>6.75950499897855</v>
      </c>
    </row>
    <row r="5915" customFormat="false" ht="15" hidden="false" customHeight="false" outlineLevel="0" collapsed="false">
      <c r="A5915" s="0" t="n">
        <f aca="false">Data!C5915</f>
        <v>0.0557</v>
      </c>
      <c r="B5915" s="0" t="n">
        <f aca="false">Data!C5916</f>
        <v>0.0557</v>
      </c>
      <c r="C5915" s="0" t="n">
        <f aca="false">Summary!$B$8+(A5915-Summary!$B$8)*EXP(-Summary!$B$7*Summary!$B$3)</f>
        <v>0.0556829993949747</v>
      </c>
      <c r="D5915" s="0" t="n">
        <f aca="false">Summary!$B$9^2*(1-EXP(-2*Summary!$B$7*Summary!$B$3))/(2*Summary!$B$7)</f>
        <v>2.13796991461712E-007</v>
      </c>
      <c r="E5915" s="0" t="n">
        <f aca="false">LN(NORMDIST(B5915,C5915,SQRT(D5915),FALSE()))</f>
        <v>6.75950499897855</v>
      </c>
    </row>
    <row r="5916" customFormat="false" ht="15" hidden="false" customHeight="false" outlineLevel="0" collapsed="false">
      <c r="A5916" s="0" t="n">
        <f aca="false">Data!C5916</f>
        <v>0.0557</v>
      </c>
      <c r="B5916" s="0" t="n">
        <f aca="false">Data!C5917</f>
        <v>0.0558</v>
      </c>
      <c r="C5916" s="0" t="n">
        <f aca="false">Summary!$B$8+(A5916-Summary!$B$8)*EXP(-Summary!$B$7*Summary!$B$3)</f>
        <v>0.0556829993949747</v>
      </c>
      <c r="D5916" s="0" t="n">
        <f aca="false">Summary!$B$9^2*(1-EXP(-2*Summary!$B$7*Summary!$B$3))/(2*Summary!$B$7)</f>
        <v>2.13796991461712E-007</v>
      </c>
      <c r="E5916" s="0" t="n">
        <f aca="false">LN(NORMDIST(B5916,C5916,SQRT(D5916),FALSE()))</f>
        <v>6.72816657622188</v>
      </c>
    </row>
    <row r="5917" customFormat="false" ht="15" hidden="false" customHeight="false" outlineLevel="0" collapsed="false">
      <c r="A5917" s="0" t="n">
        <f aca="false">Data!C5917</f>
        <v>0.0558</v>
      </c>
      <c r="B5917" s="0" t="n">
        <f aca="false">Data!C5918</f>
        <v>0.0561</v>
      </c>
      <c r="C5917" s="0" t="n">
        <f aca="false">Summary!$B$8+(A5917-Summary!$B$8)*EXP(-Summary!$B$7*Summary!$B$3)</f>
        <v>0.0557829584301069</v>
      </c>
      <c r="D5917" s="0" t="n">
        <f aca="false">Summary!$B$9^2*(1-EXP(-2*Summary!$B$7*Summary!$B$3))/(2*Summary!$B$7)</f>
        <v>2.13796991461712E-007</v>
      </c>
      <c r="E5917" s="0" t="n">
        <f aca="false">LN(NORMDIST(B5917,C5917,SQRT(D5917),FALSE()))</f>
        <v>6.52510895864186</v>
      </c>
    </row>
    <row r="5918" customFormat="false" ht="15" hidden="false" customHeight="false" outlineLevel="0" collapsed="false">
      <c r="A5918" s="0" t="n">
        <f aca="false">Data!C5918</f>
        <v>0.0561</v>
      </c>
      <c r="B5918" s="0" t="n">
        <f aca="false">Data!C5919</f>
        <v>0.0558</v>
      </c>
      <c r="C5918" s="0" t="n">
        <f aca="false">Summary!$B$8+(A5918-Summary!$B$8)*EXP(-Summary!$B$7*Summary!$B$3)</f>
        <v>0.0560828355355036</v>
      </c>
      <c r="D5918" s="0" t="n">
        <f aca="false">Summary!$B$9^2*(1-EXP(-2*Summary!$B$7*Summary!$B$3))/(2*Summary!$B$7)</f>
        <v>2.13796991461712E-007</v>
      </c>
      <c r="E5918" s="0" t="n">
        <f aca="false">LN(NORMDIST(B5918,C5918,SQRT(D5918),FALSE()))</f>
        <v>6.57309704480798</v>
      </c>
    </row>
    <row r="5919" customFormat="false" ht="15" hidden="false" customHeight="false" outlineLevel="0" collapsed="false">
      <c r="A5919" s="0" t="n">
        <f aca="false">Data!C5919</f>
        <v>0.0558</v>
      </c>
      <c r="B5919" s="0" t="n">
        <f aca="false">Data!C5920</f>
        <v>0.0556</v>
      </c>
      <c r="C5919" s="0" t="n">
        <f aca="false">Summary!$B$8+(A5919-Summary!$B$8)*EXP(-Summary!$B$7*Summary!$B$3)</f>
        <v>0.0557829584301069</v>
      </c>
      <c r="D5919" s="0" t="n">
        <f aca="false">Summary!$B$9^2*(1-EXP(-2*Summary!$B$7*Summary!$B$3))/(2*Summary!$B$7)</f>
        <v>2.13796991461712E-007</v>
      </c>
      <c r="E5919" s="0" t="n">
        <f aca="false">LN(NORMDIST(B5919,C5919,SQRT(D5919),FALSE()))</f>
        <v>6.68189687561564</v>
      </c>
    </row>
    <row r="5920" customFormat="false" ht="15" hidden="false" customHeight="false" outlineLevel="0" collapsed="false">
      <c r="A5920" s="0" t="n">
        <f aca="false">Data!C5920</f>
        <v>0.0556</v>
      </c>
      <c r="B5920" s="0" t="n">
        <f aca="false">Data!C5921</f>
        <v>0.0556</v>
      </c>
      <c r="C5920" s="0" t="n">
        <f aca="false">Summary!$B$8+(A5920-Summary!$B$8)*EXP(-Summary!$B$7*Summary!$B$3)</f>
        <v>0.0555830403598424</v>
      </c>
      <c r="D5920" s="0" t="n">
        <f aca="false">Summary!$B$9^2*(1-EXP(-2*Summary!$B$7*Summary!$B$3))/(2*Summary!$B$7)</f>
        <v>2.13796991461712E-007</v>
      </c>
      <c r="E5920" s="0" t="n">
        <f aca="false">LN(NORMDIST(B5920,C5920,SQRT(D5920),FALSE()))</f>
        <v>6.75950825247839</v>
      </c>
    </row>
    <row r="5921" customFormat="false" ht="15" hidden="false" customHeight="false" outlineLevel="0" collapsed="false">
      <c r="A5921" s="0" t="n">
        <f aca="false">Data!C5921</f>
        <v>0.0556</v>
      </c>
      <c r="B5921" s="0" t="n">
        <f aca="false">Data!C5922</f>
        <v>0.0556</v>
      </c>
      <c r="C5921" s="0" t="n">
        <f aca="false">Summary!$B$8+(A5921-Summary!$B$8)*EXP(-Summary!$B$7*Summary!$B$3)</f>
        <v>0.0555830403598424</v>
      </c>
      <c r="D5921" s="0" t="n">
        <f aca="false">Summary!$B$9^2*(1-EXP(-2*Summary!$B$7*Summary!$B$3))/(2*Summary!$B$7)</f>
        <v>2.13796991461712E-007</v>
      </c>
      <c r="E5921" s="0" t="n">
        <f aca="false">LN(NORMDIST(B5921,C5921,SQRT(D5921),FALSE()))</f>
        <v>6.75950825247839</v>
      </c>
    </row>
    <row r="5922" customFormat="false" ht="15" hidden="false" customHeight="false" outlineLevel="0" collapsed="false">
      <c r="A5922" s="0" t="n">
        <f aca="false">Data!C5922</f>
        <v>0.0556</v>
      </c>
      <c r="B5922" s="0" t="n">
        <f aca="false">Data!C5923</f>
        <v>0.0553</v>
      </c>
      <c r="C5922" s="0" t="n">
        <f aca="false">Summary!$B$8+(A5922-Summary!$B$8)*EXP(-Summary!$B$7*Summary!$B$3)</f>
        <v>0.0555830403598424</v>
      </c>
      <c r="D5922" s="0" t="n">
        <f aca="false">Summary!$B$9^2*(1-EXP(-2*Summary!$B$7*Summary!$B$3))/(2*Summary!$B$7)</f>
        <v>2.13796991461712E-007</v>
      </c>
      <c r="E5922" s="0" t="n">
        <f aca="false">LN(NORMDIST(B5922,C5922,SQRT(D5922),FALSE()))</f>
        <v>6.57282598122726</v>
      </c>
    </row>
    <row r="5923" customFormat="false" ht="15" hidden="false" customHeight="false" outlineLevel="0" collapsed="false">
      <c r="A5923" s="0" t="n">
        <f aca="false">Data!C5923</f>
        <v>0.0553</v>
      </c>
      <c r="B5923" s="0" t="n">
        <f aca="false">Data!C5924</f>
        <v>0.0555</v>
      </c>
      <c r="C5923" s="0" t="n">
        <f aca="false">Summary!$B$8+(A5923-Summary!$B$8)*EXP(-Summary!$B$7*Summary!$B$3)</f>
        <v>0.0552831632544457</v>
      </c>
      <c r="D5923" s="0" t="n">
        <f aca="false">Summary!$B$9^2*(1-EXP(-2*Summary!$B$7*Summary!$B$3))/(2*Summary!$B$7)</f>
        <v>2.13796991461712E-007</v>
      </c>
      <c r="E5923" s="0" t="n">
        <f aca="false">LN(NORMDIST(B5923,C5923,SQRT(D5923),FALSE()))</f>
        <v>6.65022106253991</v>
      </c>
    </row>
    <row r="5924" customFormat="false" ht="15" hidden="false" customHeight="false" outlineLevel="0" collapsed="false">
      <c r="A5924" s="0" t="n">
        <f aca="false">Data!C5924</f>
        <v>0.0555</v>
      </c>
      <c r="B5924" s="0" t="n">
        <f aca="false">Data!C5925</f>
        <v>0.0555</v>
      </c>
      <c r="C5924" s="0" t="n">
        <f aca="false">Summary!$B$8+(A5924-Summary!$B$8)*EXP(-Summary!$B$7*Summary!$B$3)</f>
        <v>0.0554830813247102</v>
      </c>
      <c r="D5924" s="0" t="n">
        <f aca="false">Summary!$B$9^2*(1-EXP(-2*Summary!$B$7*Summary!$B$3))/(2*Summary!$B$7)</f>
        <v>2.13796991461712E-007</v>
      </c>
      <c r="E5924" s="0" t="n">
        <f aca="false">LN(NORMDIST(B5924,C5924,SQRT(D5924),FALSE()))</f>
        <v>6.75951149812909</v>
      </c>
    </row>
    <row r="5925" customFormat="false" ht="15" hidden="false" customHeight="false" outlineLevel="0" collapsed="false">
      <c r="A5925" s="0" t="n">
        <f aca="false">Data!C5925</f>
        <v>0.0555</v>
      </c>
      <c r="B5925" s="0" t="n">
        <f aca="false">Data!C5926</f>
        <v>0.0553</v>
      </c>
      <c r="C5925" s="0" t="n">
        <f aca="false">Summary!$B$8+(A5925-Summary!$B$8)*EXP(-Summary!$B$7*Summary!$B$3)</f>
        <v>0.0554830813247102</v>
      </c>
      <c r="D5925" s="0" t="n">
        <f aca="false">Summary!$B$9^2*(1-EXP(-2*Summary!$B$7*Summary!$B$3))/(2*Summary!$B$7)</f>
        <v>2.13796991461712E-007</v>
      </c>
      <c r="E5925" s="0" t="n">
        <f aca="false">LN(NORMDIST(B5925,C5925,SQRT(D5925),FALSE()))</f>
        <v>6.68179167228667</v>
      </c>
    </row>
    <row r="5926" customFormat="false" ht="15" hidden="false" customHeight="false" outlineLevel="0" collapsed="false">
      <c r="A5926" s="0" t="n">
        <f aca="false">Data!C5926</f>
        <v>0.0553</v>
      </c>
      <c r="B5926" s="0" t="n">
        <f aca="false">Data!C5927</f>
        <v>0.0555</v>
      </c>
      <c r="C5926" s="0" t="n">
        <f aca="false">Summary!$B$8+(A5926-Summary!$B$8)*EXP(-Summary!$B$7*Summary!$B$3)</f>
        <v>0.0552831632544457</v>
      </c>
      <c r="D5926" s="0" t="n">
        <f aca="false">Summary!$B$9^2*(1-EXP(-2*Summary!$B$7*Summary!$B$3))/(2*Summary!$B$7)</f>
        <v>2.13796991461712E-007</v>
      </c>
      <c r="E5926" s="0" t="n">
        <f aca="false">LN(NORMDIST(B5926,C5926,SQRT(D5926),FALSE()))</f>
        <v>6.65022106253991</v>
      </c>
    </row>
    <row r="5927" customFormat="false" ht="15" hidden="false" customHeight="false" outlineLevel="0" collapsed="false">
      <c r="A5927" s="0" t="n">
        <f aca="false">Data!C5927</f>
        <v>0.0555</v>
      </c>
      <c r="B5927" s="0" t="n">
        <f aca="false">Data!C5928</f>
        <v>0.0555</v>
      </c>
      <c r="C5927" s="0" t="n">
        <f aca="false">Summary!$B$8+(A5927-Summary!$B$8)*EXP(-Summary!$B$7*Summary!$B$3)</f>
        <v>0.0554830813247102</v>
      </c>
      <c r="D5927" s="0" t="n">
        <f aca="false">Summary!$B$9^2*(1-EXP(-2*Summary!$B$7*Summary!$B$3))/(2*Summary!$B$7)</f>
        <v>2.13796991461712E-007</v>
      </c>
      <c r="E5927" s="0" t="n">
        <f aca="false">LN(NORMDIST(B5927,C5927,SQRT(D5927),FALSE()))</f>
        <v>6.75951149812909</v>
      </c>
    </row>
    <row r="5928" customFormat="false" ht="15" hidden="false" customHeight="false" outlineLevel="0" collapsed="false">
      <c r="A5928" s="0" t="n">
        <f aca="false">Data!C5928</f>
        <v>0.0555</v>
      </c>
      <c r="B5928" s="0" t="n">
        <f aca="false">Data!C5929</f>
        <v>0.0556</v>
      </c>
      <c r="C5928" s="0" t="n">
        <f aca="false">Summary!$B$8+(A5928-Summary!$B$8)*EXP(-Summary!$B$7*Summary!$B$3)</f>
        <v>0.0554830813247102</v>
      </c>
      <c r="D5928" s="0" t="n">
        <f aca="false">Summary!$B$9^2*(1-EXP(-2*Summary!$B$7*Summary!$B$3))/(2*Summary!$B$7)</f>
        <v>2.13796991461712E-007</v>
      </c>
      <c r="E5928" s="0" t="n">
        <f aca="false">LN(NORMDIST(B5928,C5928,SQRT(D5928),FALSE()))</f>
        <v>6.72821139664858</v>
      </c>
    </row>
    <row r="5929" customFormat="false" ht="15" hidden="false" customHeight="false" outlineLevel="0" collapsed="false">
      <c r="A5929" s="0" t="n">
        <f aca="false">Data!C5929</f>
        <v>0.0556</v>
      </c>
      <c r="B5929" s="0" t="n">
        <f aca="false">Data!C5930</f>
        <v>0.0555</v>
      </c>
      <c r="C5929" s="0" t="n">
        <f aca="false">Summary!$B$8+(A5929-Summary!$B$8)*EXP(-Summary!$B$7*Summary!$B$3)</f>
        <v>0.0555830403598424</v>
      </c>
      <c r="D5929" s="0" t="n">
        <f aca="false">Summary!$B$9^2*(1-EXP(-2*Summary!$B$7*Summary!$B$3))/(2*Summary!$B$7)</f>
        <v>2.13796991461712E-007</v>
      </c>
      <c r="E5929" s="0" t="n">
        <f aca="false">LN(NORMDIST(B5929,C5929,SQRT(D5929),FALSE()))</f>
        <v>6.7440541716625</v>
      </c>
    </row>
    <row r="5930" customFormat="false" ht="15" hidden="false" customHeight="false" outlineLevel="0" collapsed="false">
      <c r="A5930" s="0" t="n">
        <f aca="false">Data!C5930</f>
        <v>0.0555</v>
      </c>
      <c r="B5930" s="0" t="n">
        <f aca="false">Data!C5931</f>
        <v>0.0555</v>
      </c>
      <c r="C5930" s="0" t="n">
        <f aca="false">Summary!$B$8+(A5930-Summary!$B$8)*EXP(-Summary!$B$7*Summary!$B$3)</f>
        <v>0.0554830813247102</v>
      </c>
      <c r="D5930" s="0" t="n">
        <f aca="false">Summary!$B$9^2*(1-EXP(-2*Summary!$B$7*Summary!$B$3))/(2*Summary!$B$7)</f>
        <v>2.13796991461712E-007</v>
      </c>
      <c r="E5930" s="0" t="n">
        <f aca="false">LN(NORMDIST(B5930,C5930,SQRT(D5930),FALSE()))</f>
        <v>6.75951149812909</v>
      </c>
    </row>
    <row r="5931" customFormat="false" ht="15" hidden="false" customHeight="false" outlineLevel="0" collapsed="false">
      <c r="A5931" s="0" t="n">
        <f aca="false">Data!C5931</f>
        <v>0.0555</v>
      </c>
      <c r="B5931" s="0" t="n">
        <f aca="false">Data!C5932</f>
        <v>0.0556</v>
      </c>
      <c r="C5931" s="0" t="n">
        <f aca="false">Summary!$B$8+(A5931-Summary!$B$8)*EXP(-Summary!$B$7*Summary!$B$3)</f>
        <v>0.0554830813247102</v>
      </c>
      <c r="D5931" s="0" t="n">
        <f aca="false">Summary!$B$9^2*(1-EXP(-2*Summary!$B$7*Summary!$B$3))/(2*Summary!$B$7)</f>
        <v>2.13796991461712E-007</v>
      </c>
      <c r="E5931" s="0" t="n">
        <f aca="false">LN(NORMDIST(B5931,C5931,SQRT(D5931),FALSE()))</f>
        <v>6.72821139664858</v>
      </c>
    </row>
    <row r="5932" customFormat="false" ht="15" hidden="false" customHeight="false" outlineLevel="0" collapsed="false">
      <c r="A5932" s="0" t="n">
        <f aca="false">Data!C5932</f>
        <v>0.0556</v>
      </c>
      <c r="B5932" s="0" t="n">
        <f aca="false">Data!C5933</f>
        <v>0.0555</v>
      </c>
      <c r="C5932" s="0" t="n">
        <f aca="false">Summary!$B$8+(A5932-Summary!$B$8)*EXP(-Summary!$B$7*Summary!$B$3)</f>
        <v>0.0555830403598424</v>
      </c>
      <c r="D5932" s="0" t="n">
        <f aca="false">Summary!$B$9^2*(1-EXP(-2*Summary!$B$7*Summary!$B$3))/(2*Summary!$B$7)</f>
        <v>2.13796991461712E-007</v>
      </c>
      <c r="E5932" s="0" t="n">
        <f aca="false">LN(NORMDIST(B5932,C5932,SQRT(D5932),FALSE()))</f>
        <v>6.7440541716625</v>
      </c>
    </row>
    <row r="5933" customFormat="false" ht="15" hidden="false" customHeight="false" outlineLevel="0" collapsed="false">
      <c r="A5933" s="0" t="n">
        <f aca="false">Data!C5933</f>
        <v>0.0555</v>
      </c>
      <c r="B5933" s="0" t="n">
        <f aca="false">Data!C5934</f>
        <v>0.0554</v>
      </c>
      <c r="C5933" s="0" t="n">
        <f aca="false">Summary!$B$8+(A5933-Summary!$B$8)*EXP(-Summary!$B$7*Summary!$B$3)</f>
        <v>0.0554830813247102</v>
      </c>
      <c r="D5933" s="0" t="n">
        <f aca="false">Summary!$B$9^2*(1-EXP(-2*Summary!$B$7*Summary!$B$3))/(2*Summary!$B$7)</f>
        <v>2.13796991461712E-007</v>
      </c>
      <c r="E5933" s="0" t="n">
        <f aca="false">LN(NORMDIST(B5933,C5933,SQRT(D5933),FALSE()))</f>
        <v>6.74403825667512</v>
      </c>
    </row>
    <row r="5934" customFormat="false" ht="15" hidden="false" customHeight="false" outlineLevel="0" collapsed="false">
      <c r="A5934" s="0" t="n">
        <f aca="false">Data!C5934</f>
        <v>0.0554</v>
      </c>
      <c r="B5934" s="0" t="n">
        <f aca="false">Data!C5935</f>
        <v>0.0556</v>
      </c>
      <c r="C5934" s="0" t="n">
        <f aca="false">Summary!$B$8+(A5934-Summary!$B$8)*EXP(-Summary!$B$7*Summary!$B$3)</f>
        <v>0.055383122289578</v>
      </c>
      <c r="D5934" s="0" t="n">
        <f aca="false">Summary!$B$9^2*(1-EXP(-2*Summary!$B$7*Summary!$B$3))/(2*Summary!$B$7)</f>
        <v>2.13796991461712E-007</v>
      </c>
      <c r="E5934" s="0" t="n">
        <f aca="false">LN(NORMDIST(B5934,C5934,SQRT(D5934),FALSE()))</f>
        <v>6.65017951131131</v>
      </c>
    </row>
    <row r="5935" customFormat="false" ht="15" hidden="false" customHeight="false" outlineLevel="0" collapsed="false">
      <c r="A5935" s="0" t="n">
        <f aca="false">Data!C5935</f>
        <v>0.0556</v>
      </c>
      <c r="B5935" s="0" t="n">
        <f aca="false">Data!C5936</f>
        <v>0.0557</v>
      </c>
      <c r="C5935" s="0" t="n">
        <f aca="false">Summary!$B$8+(A5935-Summary!$B$8)*EXP(-Summary!$B$7*Summary!$B$3)</f>
        <v>0.0555830403598424</v>
      </c>
      <c r="D5935" s="0" t="n">
        <f aca="false">Summary!$B$9^2*(1-EXP(-2*Summary!$B$7*Summary!$B$3))/(2*Summary!$B$7)</f>
        <v>2.13796991461712E-007</v>
      </c>
      <c r="E5935" s="0" t="n">
        <f aca="false">LN(NORMDIST(B5935,C5935,SQRT(D5935),FALSE()))</f>
        <v>6.72818899035979</v>
      </c>
    </row>
    <row r="5936" customFormat="false" ht="15" hidden="false" customHeight="false" outlineLevel="0" collapsed="false">
      <c r="A5936" s="0" t="n">
        <f aca="false">Data!C5936</f>
        <v>0.0557</v>
      </c>
      <c r="B5936" s="0" t="n">
        <f aca="false">Data!C5937</f>
        <v>0.0556</v>
      </c>
      <c r="C5936" s="0" t="n">
        <f aca="false">Summary!$B$8+(A5936-Summary!$B$8)*EXP(-Summary!$B$7*Summary!$B$3)</f>
        <v>0.0556829993949747</v>
      </c>
      <c r="D5936" s="0" t="n">
        <f aca="false">Summary!$B$9^2*(1-EXP(-2*Summary!$B$7*Summary!$B$3))/(2*Summary!$B$7)</f>
        <v>2.13796991461712E-007</v>
      </c>
      <c r="E5936" s="0" t="n">
        <f aca="false">LN(NORMDIST(B5936,C5936,SQRT(D5936),FALSE()))</f>
        <v>6.74407007880074</v>
      </c>
    </row>
    <row r="5937" customFormat="false" ht="15" hidden="false" customHeight="false" outlineLevel="0" collapsed="false">
      <c r="A5937" s="0" t="n">
        <f aca="false">Data!C5937</f>
        <v>0.0556</v>
      </c>
      <c r="B5937" s="0" t="n">
        <f aca="false">Data!C5938</f>
        <v>0.0558</v>
      </c>
      <c r="C5937" s="0" t="n">
        <f aca="false">Summary!$B$8+(A5937-Summary!$B$8)*EXP(-Summary!$B$7*Summary!$B$3)</f>
        <v>0.0555830403598424</v>
      </c>
      <c r="D5937" s="0" t="n">
        <f aca="false">Summary!$B$9^2*(1-EXP(-2*Summary!$B$7*Summary!$B$3))/(2*Summary!$B$7)</f>
        <v>2.13796991461712E-007</v>
      </c>
      <c r="E5937" s="0" t="n">
        <f aca="false">LN(NORMDIST(B5937,C5937,SQRT(D5937),FALSE()))</f>
        <v>6.65009638530671</v>
      </c>
    </row>
    <row r="5938" customFormat="false" ht="15" hidden="false" customHeight="false" outlineLevel="0" collapsed="false">
      <c r="A5938" s="0" t="n">
        <f aca="false">Data!C5938</f>
        <v>0.0558</v>
      </c>
      <c r="B5938" s="0" t="n">
        <f aca="false">Data!C5939</f>
        <v>0.0558</v>
      </c>
      <c r="C5938" s="0" t="n">
        <f aca="false">Summary!$B$8+(A5938-Summary!$B$8)*EXP(-Summary!$B$7*Summary!$B$3)</f>
        <v>0.0557829584301069</v>
      </c>
      <c r="D5938" s="0" t="n">
        <f aca="false">Summary!$B$9^2*(1-EXP(-2*Summary!$B$7*Summary!$B$3))/(2*Summary!$B$7)</f>
        <v>2.13796991461712E-007</v>
      </c>
      <c r="E5938" s="0" t="n">
        <f aca="false">LN(NORMDIST(B5938,C5938,SQRT(D5938),FALSE()))</f>
        <v>6.75950173762959</v>
      </c>
    </row>
    <row r="5939" customFormat="false" ht="15" hidden="false" customHeight="false" outlineLevel="0" collapsed="false">
      <c r="A5939" s="0" t="n">
        <f aca="false">Data!C5939</f>
        <v>0.0558</v>
      </c>
      <c r="B5939" s="0" t="n">
        <f aca="false">Data!C5940</f>
        <v>0.0558</v>
      </c>
      <c r="C5939" s="0" t="n">
        <f aca="false">Summary!$B$8+(A5939-Summary!$B$8)*EXP(-Summary!$B$7*Summary!$B$3)</f>
        <v>0.0557829584301069</v>
      </c>
      <c r="D5939" s="0" t="n">
        <f aca="false">Summary!$B$9^2*(1-EXP(-2*Summary!$B$7*Summary!$B$3))/(2*Summary!$B$7)</f>
        <v>2.13796991461712E-007</v>
      </c>
      <c r="E5939" s="0" t="n">
        <f aca="false">LN(NORMDIST(B5939,C5939,SQRT(D5939),FALSE()))</f>
        <v>6.75950173762959</v>
      </c>
    </row>
    <row r="5940" customFormat="false" ht="15" hidden="false" customHeight="false" outlineLevel="0" collapsed="false">
      <c r="A5940" s="0" t="n">
        <f aca="false">Data!C5940</f>
        <v>0.0558</v>
      </c>
      <c r="B5940" s="0" t="n">
        <f aca="false">Data!C5941</f>
        <v>0.0556</v>
      </c>
      <c r="C5940" s="0" t="n">
        <f aca="false">Summary!$B$8+(A5940-Summary!$B$8)*EXP(-Summary!$B$7*Summary!$B$3)</f>
        <v>0.0557829584301069</v>
      </c>
      <c r="D5940" s="0" t="n">
        <f aca="false">Summary!$B$9^2*(1-EXP(-2*Summary!$B$7*Summary!$B$3))/(2*Summary!$B$7)</f>
        <v>2.13796991461712E-007</v>
      </c>
      <c r="E5940" s="0" t="n">
        <f aca="false">LN(NORMDIST(B5940,C5940,SQRT(D5940),FALSE()))</f>
        <v>6.68189687561564</v>
      </c>
    </row>
    <row r="5941" customFormat="false" ht="15" hidden="false" customHeight="false" outlineLevel="0" collapsed="false">
      <c r="A5941" s="0" t="n">
        <f aca="false">Data!C5941</f>
        <v>0.0556</v>
      </c>
      <c r="B5941" s="0" t="n">
        <f aca="false">Data!C5942</f>
        <v>0.0555</v>
      </c>
      <c r="C5941" s="0" t="n">
        <f aca="false">Summary!$B$8+(A5941-Summary!$B$8)*EXP(-Summary!$B$7*Summary!$B$3)</f>
        <v>0.0555830403598424</v>
      </c>
      <c r="D5941" s="0" t="n">
        <f aca="false">Summary!$B$9^2*(1-EXP(-2*Summary!$B$7*Summary!$B$3))/(2*Summary!$B$7)</f>
        <v>2.13796991461712E-007</v>
      </c>
      <c r="E5941" s="0" t="n">
        <f aca="false">LN(NORMDIST(B5941,C5941,SQRT(D5941),FALSE()))</f>
        <v>6.7440541716625</v>
      </c>
    </row>
    <row r="5942" customFormat="false" ht="15" hidden="false" customHeight="false" outlineLevel="0" collapsed="false">
      <c r="A5942" s="0" t="n">
        <f aca="false">Data!C5942</f>
        <v>0.0555</v>
      </c>
      <c r="B5942" s="0" t="n">
        <f aca="false">Data!C5943</f>
        <v>0.0562</v>
      </c>
      <c r="C5942" s="0" t="n">
        <f aca="false">Summary!$B$8+(A5942-Summary!$B$8)*EXP(-Summary!$B$7*Summary!$B$3)</f>
        <v>0.0554830813247102</v>
      </c>
      <c r="D5942" s="0" t="n">
        <f aca="false">Summary!$B$9^2*(1-EXP(-2*Summary!$B$7*Summary!$B$3))/(2*Summary!$B$7)</f>
        <v>2.13796991461712E-007</v>
      </c>
      <c r="E5942" s="0" t="n">
        <f aca="false">LN(NORMDIST(B5942,C5942,SQRT(D5942),FALSE()))</f>
        <v>5.55817058614128</v>
      </c>
    </row>
    <row r="5943" customFormat="false" ht="15" hidden="false" customHeight="false" outlineLevel="0" collapsed="false">
      <c r="A5943" s="0" t="n">
        <f aca="false">Data!C5943</f>
        <v>0.0562</v>
      </c>
      <c r="B5943" s="0" t="n">
        <f aca="false">Data!C5944</f>
        <v>0.0562</v>
      </c>
      <c r="C5943" s="0" t="n">
        <f aca="false">Summary!$B$8+(A5943-Summary!$B$8)*EXP(-Summary!$B$7*Summary!$B$3)</f>
        <v>0.0561827945706359</v>
      </c>
      <c r="D5943" s="0" t="n">
        <f aca="false">Summary!$B$9^2*(1-EXP(-2*Summary!$B$7*Summary!$B$3))/(2*Summary!$B$7)</f>
        <v>2.13796991461712E-007</v>
      </c>
      <c r="E5943" s="0" t="n">
        <f aca="false">LN(NORMDIST(B5943,C5943,SQRT(D5943),FALSE()))</f>
        <v>6.75948861374243</v>
      </c>
    </row>
    <row r="5944" customFormat="false" ht="15" hidden="false" customHeight="false" outlineLevel="0" collapsed="false">
      <c r="A5944" s="0" t="n">
        <f aca="false">Data!C5944</f>
        <v>0.0562</v>
      </c>
      <c r="B5944" s="0" t="n">
        <f aca="false">Data!C5945</f>
        <v>0.0561</v>
      </c>
      <c r="C5944" s="0" t="n">
        <f aca="false">Summary!$B$8+(A5944-Summary!$B$8)*EXP(-Summary!$B$7*Summary!$B$3)</f>
        <v>0.0561827945706359</v>
      </c>
      <c r="D5944" s="0" t="n">
        <f aca="false">Summary!$B$9^2*(1-EXP(-2*Summary!$B$7*Summary!$B$3))/(2*Summary!$B$7)</f>
        <v>2.13796991461712E-007</v>
      </c>
      <c r="E5944" s="0" t="n">
        <f aca="false">LN(NORMDIST(B5944,C5944,SQRT(D5944),FALSE()))</f>
        <v>6.74414949675502</v>
      </c>
    </row>
    <row r="5945" customFormat="false" ht="15" hidden="false" customHeight="false" outlineLevel="0" collapsed="false">
      <c r="A5945" s="0" t="n">
        <f aca="false">Data!C5945</f>
        <v>0.0561</v>
      </c>
      <c r="B5945" s="0" t="n">
        <f aca="false">Data!C5946</f>
        <v>0.0561</v>
      </c>
      <c r="C5945" s="0" t="n">
        <f aca="false">Summary!$B$8+(A5945-Summary!$B$8)*EXP(-Summary!$B$7*Summary!$B$3)</f>
        <v>0.0560828355355036</v>
      </c>
      <c r="D5945" s="0" t="n">
        <f aca="false">Summary!$B$9^2*(1-EXP(-2*Summary!$B$7*Summary!$B$3))/(2*Summary!$B$7)</f>
        <v>2.13796991461712E-007</v>
      </c>
      <c r="E5945" s="0" t="n">
        <f aca="false">LN(NORMDIST(B5945,C5945,SQRT(D5945),FALSE()))</f>
        <v>6.75949190648791</v>
      </c>
    </row>
    <row r="5946" customFormat="false" ht="15" hidden="false" customHeight="false" outlineLevel="0" collapsed="false">
      <c r="A5946" s="0" t="n">
        <f aca="false">Data!C5946</f>
        <v>0.0561</v>
      </c>
      <c r="B5946" s="0" t="n">
        <f aca="false">Data!C5947</f>
        <v>0.0563</v>
      </c>
      <c r="C5946" s="0" t="n">
        <f aca="false">Summary!$B$8+(A5946-Summary!$B$8)*EXP(-Summary!$B$7*Summary!$B$3)</f>
        <v>0.0560828355355036</v>
      </c>
      <c r="D5946" s="0" t="n">
        <f aca="false">Summary!$B$9^2*(1-EXP(-2*Summary!$B$7*Summary!$B$3))/(2*Summary!$B$7)</f>
        <v>2.13796991461712E-007</v>
      </c>
      <c r="E5946" s="0" t="n">
        <f aca="false">LN(NORMDIST(B5946,C5946,SQRT(D5946),FALSE()))</f>
        <v>6.64988843293544</v>
      </c>
    </row>
    <row r="5947" customFormat="false" ht="15" hidden="false" customHeight="false" outlineLevel="0" collapsed="false">
      <c r="A5947" s="0" t="n">
        <f aca="false">Data!C5947</f>
        <v>0.0563</v>
      </c>
      <c r="B5947" s="0" t="n">
        <f aca="false">Data!C5948</f>
        <v>0.0561</v>
      </c>
      <c r="C5947" s="0" t="n">
        <f aca="false">Summary!$B$8+(A5947-Summary!$B$8)*EXP(-Summary!$B$7*Summary!$B$3)</f>
        <v>0.0562827536057681</v>
      </c>
      <c r="D5947" s="0" t="n">
        <f aca="false">Summary!$B$9^2*(1-EXP(-2*Summary!$B$7*Summary!$B$3))/(2*Summary!$B$7)</f>
        <v>2.13796991461712E-007</v>
      </c>
      <c r="E5947" s="0" t="n">
        <f aca="false">LN(NORMDIST(B5947,C5947,SQRT(D5947),FALSE()))</f>
        <v>6.68207205751468</v>
      </c>
    </row>
    <row r="5948" customFormat="false" ht="15" hidden="false" customHeight="false" outlineLevel="0" collapsed="false">
      <c r="A5948" s="0" t="n">
        <f aca="false">Data!C5948</f>
        <v>0.0561</v>
      </c>
      <c r="B5948" s="0" t="n">
        <f aca="false">Data!C5949</f>
        <v>0.0561</v>
      </c>
      <c r="C5948" s="0" t="n">
        <f aca="false">Summary!$B$8+(A5948-Summary!$B$8)*EXP(-Summary!$B$7*Summary!$B$3)</f>
        <v>0.0560828355355036</v>
      </c>
      <c r="D5948" s="0" t="n">
        <f aca="false">Summary!$B$9^2*(1-EXP(-2*Summary!$B$7*Summary!$B$3))/(2*Summary!$B$7)</f>
        <v>2.13796991461712E-007</v>
      </c>
      <c r="E5948" s="0" t="n">
        <f aca="false">LN(NORMDIST(B5948,C5948,SQRT(D5948),FALSE()))</f>
        <v>6.75949190648791</v>
      </c>
    </row>
    <row r="5949" customFormat="false" ht="15" hidden="false" customHeight="false" outlineLevel="0" collapsed="false">
      <c r="A5949" s="0" t="n">
        <f aca="false">Data!C5949</f>
        <v>0.0561</v>
      </c>
      <c r="B5949" s="0" t="n">
        <f aca="false">Data!C5950</f>
        <v>0.0563</v>
      </c>
      <c r="C5949" s="0" t="n">
        <f aca="false">Summary!$B$8+(A5949-Summary!$B$8)*EXP(-Summary!$B$7*Summary!$B$3)</f>
        <v>0.0560828355355036</v>
      </c>
      <c r="D5949" s="0" t="n">
        <f aca="false">Summary!$B$9^2*(1-EXP(-2*Summary!$B$7*Summary!$B$3))/(2*Summary!$B$7)</f>
        <v>2.13796991461712E-007</v>
      </c>
      <c r="E5949" s="0" t="n">
        <f aca="false">LN(NORMDIST(B5949,C5949,SQRT(D5949),FALSE()))</f>
        <v>6.64988843293544</v>
      </c>
    </row>
    <row r="5950" customFormat="false" ht="15" hidden="false" customHeight="false" outlineLevel="0" collapsed="false">
      <c r="A5950" s="0" t="n">
        <f aca="false">Data!C5950</f>
        <v>0.0563</v>
      </c>
      <c r="B5950" s="0" t="n">
        <f aca="false">Data!C5951</f>
        <v>0.0562</v>
      </c>
      <c r="C5950" s="0" t="n">
        <f aca="false">Summary!$B$8+(A5950-Summary!$B$8)*EXP(-Summary!$B$7*Summary!$B$3)</f>
        <v>0.0562827536057681</v>
      </c>
      <c r="D5950" s="0" t="n">
        <f aca="false">Summary!$B$9^2*(1-EXP(-2*Summary!$B$7*Summary!$B$3))/(2*Summary!$B$7)</f>
        <v>2.13796991461712E-007</v>
      </c>
      <c r="E5950" s="0" t="n">
        <f aca="false">LN(NORMDIST(B5950,C5950,SQRT(D5950),FALSE()))</f>
        <v>6.74416535679848</v>
      </c>
    </row>
    <row r="5951" customFormat="false" ht="15" hidden="false" customHeight="false" outlineLevel="0" collapsed="false">
      <c r="A5951" s="0" t="n">
        <f aca="false">Data!C5951</f>
        <v>0.0562</v>
      </c>
      <c r="B5951" s="0" t="n">
        <f aca="false">Data!C5952</f>
        <v>0.0561</v>
      </c>
      <c r="C5951" s="0" t="n">
        <f aca="false">Summary!$B$8+(A5951-Summary!$B$8)*EXP(-Summary!$B$7*Summary!$B$3)</f>
        <v>0.0561827945706359</v>
      </c>
      <c r="D5951" s="0" t="n">
        <f aca="false">Summary!$B$9^2*(1-EXP(-2*Summary!$B$7*Summary!$B$3))/(2*Summary!$B$7)</f>
        <v>2.13796991461712E-007</v>
      </c>
      <c r="E5951" s="0" t="n">
        <f aca="false">LN(NORMDIST(B5951,C5951,SQRT(D5951),FALSE()))</f>
        <v>6.74414949675502</v>
      </c>
    </row>
    <row r="5952" customFormat="false" ht="15" hidden="false" customHeight="false" outlineLevel="0" collapsed="false">
      <c r="A5952" s="0" t="n">
        <f aca="false">Data!C5952</f>
        <v>0.0561</v>
      </c>
      <c r="B5952" s="0" t="n">
        <f aca="false">Data!C5953</f>
        <v>0.0562</v>
      </c>
      <c r="C5952" s="0" t="n">
        <f aca="false">Summary!$B$8+(A5952-Summary!$B$8)*EXP(-Summary!$B$7*Summary!$B$3)</f>
        <v>0.0560828355355036</v>
      </c>
      <c r="D5952" s="0" t="n">
        <f aca="false">Summary!$B$9^2*(1-EXP(-2*Summary!$B$7*Summary!$B$3))/(2*Summary!$B$7)</f>
        <v>2.13796991461712E-007</v>
      </c>
      <c r="E5952" s="0" t="n">
        <f aca="false">LN(NORMDIST(B5952,C5952,SQRT(D5952),FALSE()))</f>
        <v>6.72807684117892</v>
      </c>
    </row>
    <row r="5953" customFormat="false" ht="15" hidden="false" customHeight="false" outlineLevel="0" collapsed="false">
      <c r="A5953" s="0" t="n">
        <f aca="false">Data!C5953</f>
        <v>0.0562</v>
      </c>
      <c r="B5953" s="0" t="n">
        <f aca="false">Data!C5954</f>
        <v>0.0561</v>
      </c>
      <c r="C5953" s="0" t="n">
        <f aca="false">Summary!$B$8+(A5953-Summary!$B$8)*EXP(-Summary!$B$7*Summary!$B$3)</f>
        <v>0.0561827945706359</v>
      </c>
      <c r="D5953" s="0" t="n">
        <f aca="false">Summary!$B$9^2*(1-EXP(-2*Summary!$B$7*Summary!$B$3))/(2*Summary!$B$7)</f>
        <v>2.13796991461712E-007</v>
      </c>
      <c r="E5953" s="0" t="n">
        <f aca="false">LN(NORMDIST(B5953,C5953,SQRT(D5953),FALSE()))</f>
        <v>6.74414949675502</v>
      </c>
    </row>
    <row r="5954" customFormat="false" ht="15" hidden="false" customHeight="false" outlineLevel="0" collapsed="false">
      <c r="A5954" s="0" t="n">
        <f aca="false">Data!C5954</f>
        <v>0.0561</v>
      </c>
      <c r="B5954" s="0" t="n">
        <f aca="false">Data!C5955</f>
        <v>0.056</v>
      </c>
      <c r="C5954" s="0" t="n">
        <f aca="false">Summary!$B$8+(A5954-Summary!$B$8)*EXP(-Summary!$B$7*Summary!$B$3)</f>
        <v>0.0560828355355036</v>
      </c>
      <c r="D5954" s="0" t="n">
        <f aca="false">Summary!$B$9^2*(1-EXP(-2*Summary!$B$7*Summary!$B$3))/(2*Summary!$B$7)</f>
        <v>2.13796991461712E-007</v>
      </c>
      <c r="E5954" s="0" t="n">
        <f aca="false">LN(NORMDIST(B5954,C5954,SQRT(D5954),FALSE()))</f>
        <v>6.74413362886242</v>
      </c>
    </row>
    <row r="5955" customFormat="false" ht="15" hidden="false" customHeight="false" outlineLevel="0" collapsed="false">
      <c r="A5955" s="0" t="n">
        <f aca="false">Data!C5955</f>
        <v>0.056</v>
      </c>
      <c r="B5955" s="0" t="n">
        <f aca="false">Data!C5956</f>
        <v>0.0558</v>
      </c>
      <c r="C5955" s="0" t="n">
        <f aca="false">Summary!$B$8+(A5955-Summary!$B$8)*EXP(-Summary!$B$7*Summary!$B$3)</f>
        <v>0.0559828765003714</v>
      </c>
      <c r="D5955" s="0" t="n">
        <f aca="false">Summary!$B$9^2*(1-EXP(-2*Summary!$B$7*Summary!$B$3))/(2*Summary!$B$7)</f>
        <v>2.13796991461712E-007</v>
      </c>
      <c r="E5955" s="0" t="n">
        <f aca="false">LN(NORMDIST(B5955,C5955,SQRT(D5955),FALSE()))</f>
        <v>6.68196697192265</v>
      </c>
    </row>
    <row r="5956" customFormat="false" ht="15" hidden="false" customHeight="false" outlineLevel="0" collapsed="false">
      <c r="A5956" s="0" t="n">
        <f aca="false">Data!C5956</f>
        <v>0.0558</v>
      </c>
      <c r="B5956" s="0" t="n">
        <f aca="false">Data!C5957</f>
        <v>0.0558</v>
      </c>
      <c r="C5956" s="0" t="n">
        <f aca="false">Summary!$B$8+(A5956-Summary!$B$8)*EXP(-Summary!$B$7*Summary!$B$3)</f>
        <v>0.0557829584301069</v>
      </c>
      <c r="D5956" s="0" t="n">
        <f aca="false">Summary!$B$9^2*(1-EXP(-2*Summary!$B$7*Summary!$B$3))/(2*Summary!$B$7)</f>
        <v>2.13796991461712E-007</v>
      </c>
      <c r="E5956" s="0" t="n">
        <f aca="false">LN(NORMDIST(B5956,C5956,SQRT(D5956),FALSE()))</f>
        <v>6.75950173762959</v>
      </c>
    </row>
    <row r="5957" customFormat="false" ht="15" hidden="false" customHeight="false" outlineLevel="0" collapsed="false">
      <c r="A5957" s="0" t="n">
        <f aca="false">Data!C5957</f>
        <v>0.0558</v>
      </c>
      <c r="B5957" s="0" t="n">
        <f aca="false">Data!C5958</f>
        <v>0.0558</v>
      </c>
      <c r="C5957" s="0" t="n">
        <f aca="false">Summary!$B$8+(A5957-Summary!$B$8)*EXP(-Summary!$B$7*Summary!$B$3)</f>
        <v>0.0557829584301069</v>
      </c>
      <c r="D5957" s="0" t="n">
        <f aca="false">Summary!$B$9^2*(1-EXP(-2*Summary!$B$7*Summary!$B$3))/(2*Summary!$B$7)</f>
        <v>2.13796991461712E-007</v>
      </c>
      <c r="E5957" s="0" t="n">
        <f aca="false">LN(NORMDIST(B5957,C5957,SQRT(D5957),FALSE()))</f>
        <v>6.75950173762959</v>
      </c>
    </row>
    <row r="5958" customFormat="false" ht="15" hidden="false" customHeight="false" outlineLevel="0" collapsed="false">
      <c r="A5958" s="0" t="n">
        <f aca="false">Data!C5958</f>
        <v>0.0558</v>
      </c>
      <c r="B5958" s="0" t="n">
        <f aca="false">Data!C5959</f>
        <v>0.0559</v>
      </c>
      <c r="C5958" s="0" t="n">
        <f aca="false">Summary!$B$8+(A5958-Summary!$B$8)*EXP(-Summary!$B$7*Summary!$B$3)</f>
        <v>0.0557829584301069</v>
      </c>
      <c r="D5958" s="0" t="n">
        <f aca="false">Summary!$B$9^2*(1-EXP(-2*Summary!$B$7*Summary!$B$3))/(2*Summary!$B$7)</f>
        <v>2.13796991461712E-007</v>
      </c>
      <c r="E5958" s="0" t="n">
        <f aca="false">LN(NORMDIST(B5958,C5958,SQRT(D5958),FALSE()))</f>
        <v>6.72814415423483</v>
      </c>
    </row>
    <row r="5959" customFormat="false" ht="15" hidden="false" customHeight="false" outlineLevel="0" collapsed="false">
      <c r="A5959" s="0" t="n">
        <f aca="false">Data!C5959</f>
        <v>0.0559</v>
      </c>
      <c r="B5959" s="0" t="n">
        <f aca="false">Data!C5960</f>
        <v>0.0559</v>
      </c>
      <c r="C5959" s="0" t="n">
        <f aca="false">Summary!$B$8+(A5959-Summary!$B$8)*EXP(-Summary!$B$7*Summary!$B$3)</f>
        <v>0.0558829174652392</v>
      </c>
      <c r="D5959" s="0" t="n">
        <f aca="false">Summary!$B$9^2*(1-EXP(-2*Summary!$B$7*Summary!$B$3))/(2*Summary!$B$7)</f>
        <v>2.13796991461712E-007</v>
      </c>
      <c r="E5959" s="0" t="n">
        <f aca="false">LN(NORMDIST(B5959,C5959,SQRT(D5959),FALSE()))</f>
        <v>6.75949846843149</v>
      </c>
    </row>
    <row r="5960" customFormat="false" ht="15" hidden="false" customHeight="false" outlineLevel="0" collapsed="false">
      <c r="A5960" s="0" t="n">
        <f aca="false">Data!C5960</f>
        <v>0.0559</v>
      </c>
      <c r="B5960" s="0" t="n">
        <f aca="false">Data!C5961</f>
        <v>0.0559</v>
      </c>
      <c r="C5960" s="0" t="n">
        <f aca="false">Summary!$B$8+(A5960-Summary!$B$8)*EXP(-Summary!$B$7*Summary!$B$3)</f>
        <v>0.0558829174652392</v>
      </c>
      <c r="D5960" s="0" t="n">
        <f aca="false">Summary!$B$9^2*(1-EXP(-2*Summary!$B$7*Summary!$B$3))/(2*Summary!$B$7)</f>
        <v>2.13796991461712E-007</v>
      </c>
      <c r="E5960" s="0" t="n">
        <f aca="false">LN(NORMDIST(B5960,C5960,SQRT(D5960),FALSE()))</f>
        <v>6.75949846843149</v>
      </c>
    </row>
    <row r="5961" customFormat="false" ht="15" hidden="false" customHeight="false" outlineLevel="0" collapsed="false">
      <c r="A5961" s="0" t="n">
        <f aca="false">Data!C5961</f>
        <v>0.0559</v>
      </c>
      <c r="B5961" s="0" t="n">
        <f aca="false">Data!C5962</f>
        <v>0.056</v>
      </c>
      <c r="C5961" s="0" t="n">
        <f aca="false">Summary!$B$8+(A5961-Summary!$B$8)*EXP(-Summary!$B$7*Summary!$B$3)</f>
        <v>0.0558829174652392</v>
      </c>
      <c r="D5961" s="0" t="n">
        <f aca="false">Summary!$B$9^2*(1-EXP(-2*Summary!$B$7*Summary!$B$3))/(2*Summary!$B$7)</f>
        <v>2.13796991461712E-007</v>
      </c>
      <c r="E5961" s="0" t="n">
        <f aca="false">LN(NORMDIST(B5961,C5961,SQRT(D5961),FALSE()))</f>
        <v>6.72812172439866</v>
      </c>
    </row>
    <row r="5962" customFormat="false" ht="15" hidden="false" customHeight="false" outlineLevel="0" collapsed="false">
      <c r="A5962" s="0" t="n">
        <f aca="false">Data!C5962</f>
        <v>0.056</v>
      </c>
      <c r="B5962" s="0" t="n">
        <f aca="false">Data!C5963</f>
        <v>0.0559</v>
      </c>
      <c r="C5962" s="0" t="n">
        <f aca="false">Summary!$B$8+(A5962-Summary!$B$8)*EXP(-Summary!$B$7*Summary!$B$3)</f>
        <v>0.0559828765003714</v>
      </c>
      <c r="D5962" s="0" t="n">
        <f aca="false">Summary!$B$9^2*(1-EXP(-2*Summary!$B$7*Summary!$B$3))/(2*Summary!$B$7)</f>
        <v>2.13796991461712E-007</v>
      </c>
      <c r="E5962" s="0" t="n">
        <f aca="false">LN(NORMDIST(B5962,C5962,SQRT(D5962),FALSE()))</f>
        <v>6.7441177531207</v>
      </c>
    </row>
    <row r="5963" customFormat="false" ht="15" hidden="false" customHeight="false" outlineLevel="0" collapsed="false">
      <c r="A5963" s="0" t="n">
        <f aca="false">Data!C5963</f>
        <v>0.0559</v>
      </c>
      <c r="B5963" s="0" t="n">
        <f aca="false">Data!C5964</f>
        <v>0.0557</v>
      </c>
      <c r="C5963" s="0" t="n">
        <f aca="false">Summary!$B$8+(A5963-Summary!$B$8)*EXP(-Summary!$B$7*Summary!$B$3)</f>
        <v>0.0558829174652392</v>
      </c>
      <c r="D5963" s="0" t="n">
        <f aca="false">Summary!$B$9^2*(1-EXP(-2*Summary!$B$7*Summary!$B$3))/(2*Summary!$B$7)</f>
        <v>2.13796991461712E-007</v>
      </c>
      <c r="E5963" s="0" t="n">
        <f aca="false">LN(NORMDIST(B5963,C5963,SQRT(D5963),FALSE()))</f>
        <v>6.6819319276937</v>
      </c>
    </row>
    <row r="5964" customFormat="false" ht="15" hidden="false" customHeight="false" outlineLevel="0" collapsed="false">
      <c r="A5964" s="0" t="n">
        <f aca="false">Data!C5964</f>
        <v>0.0557</v>
      </c>
      <c r="B5964" s="0" t="n">
        <f aca="false">Data!C5965</f>
        <v>0.0554</v>
      </c>
      <c r="C5964" s="0" t="n">
        <f aca="false">Summary!$B$8+(A5964-Summary!$B$8)*EXP(-Summary!$B$7*Summary!$B$3)</f>
        <v>0.0556829993949747</v>
      </c>
      <c r="D5964" s="0" t="n">
        <f aca="false">Summary!$B$9^2*(1-EXP(-2*Summary!$B$7*Summary!$B$3))/(2*Summary!$B$7)</f>
        <v>2.13796991461712E-007</v>
      </c>
      <c r="E5964" s="0" t="n">
        <f aca="false">LN(NORMDIST(B5964,C5964,SQRT(D5964),FALSE()))</f>
        <v>6.57288020964166</v>
      </c>
    </row>
    <row r="5965" customFormat="false" ht="15" hidden="false" customHeight="false" outlineLevel="0" collapsed="false">
      <c r="A5965" s="0" t="n">
        <f aca="false">Data!C5965</f>
        <v>0.0554</v>
      </c>
      <c r="B5965" s="0" t="n">
        <f aca="false">Data!C5966</f>
        <v>0.0553</v>
      </c>
      <c r="C5965" s="0" t="n">
        <f aca="false">Summary!$B$8+(A5965-Summary!$B$8)*EXP(-Summary!$B$7*Summary!$B$3)</f>
        <v>0.055383122289578</v>
      </c>
      <c r="D5965" s="0" t="n">
        <f aca="false">Summary!$B$9^2*(1-EXP(-2*Summary!$B$7*Summary!$B$3))/(2*Summary!$B$7)</f>
        <v>2.13796991461712E-007</v>
      </c>
      <c r="E5965" s="0" t="n">
        <f aca="false">LN(NORMDIST(B5965,C5965,SQRT(D5965),FALSE()))</f>
        <v>6.74402233383862</v>
      </c>
    </row>
    <row r="5966" customFormat="false" ht="15" hidden="false" customHeight="false" outlineLevel="0" collapsed="false">
      <c r="A5966" s="0" t="n">
        <f aca="false">Data!C5966</f>
        <v>0.0553</v>
      </c>
      <c r="B5966" s="0" t="n">
        <f aca="false">Data!C5967</f>
        <v>0.0556</v>
      </c>
      <c r="C5966" s="0" t="n">
        <f aca="false">Summary!$B$8+(A5966-Summary!$B$8)*EXP(-Summary!$B$7*Summary!$B$3)</f>
        <v>0.0552831632544457</v>
      </c>
      <c r="D5966" s="0" t="n">
        <f aca="false">Summary!$B$9^2*(1-EXP(-2*Summary!$B$7*Summary!$B$3))/(2*Summary!$B$7)</f>
        <v>2.13796991461712E-007</v>
      </c>
      <c r="E5966" s="0" t="n">
        <f aca="false">LN(NORMDIST(B5966,C5966,SQRT(D5966),FALSE()))</f>
        <v>6.52541259646659</v>
      </c>
    </row>
    <row r="5967" customFormat="false" ht="15" hidden="false" customHeight="false" outlineLevel="0" collapsed="false">
      <c r="A5967" s="0" t="n">
        <f aca="false">Data!C5967</f>
        <v>0.0556</v>
      </c>
      <c r="B5967" s="0" t="n">
        <f aca="false">Data!C5968</f>
        <v>0.0555</v>
      </c>
      <c r="C5967" s="0" t="n">
        <f aca="false">Summary!$B$8+(A5967-Summary!$B$8)*EXP(-Summary!$B$7*Summary!$B$3)</f>
        <v>0.0555830403598424</v>
      </c>
      <c r="D5967" s="0" t="n">
        <f aca="false">Summary!$B$9^2*(1-EXP(-2*Summary!$B$7*Summary!$B$3))/(2*Summary!$B$7)</f>
        <v>2.13796991461712E-007</v>
      </c>
      <c r="E5967" s="0" t="n">
        <f aca="false">LN(NORMDIST(B5967,C5967,SQRT(D5967),FALSE()))</f>
        <v>6.7440541716625</v>
      </c>
    </row>
    <row r="5968" customFormat="false" ht="15" hidden="false" customHeight="false" outlineLevel="0" collapsed="false">
      <c r="A5968" s="0" t="n">
        <f aca="false">Data!C5968</f>
        <v>0.0555</v>
      </c>
      <c r="B5968" s="0" t="n">
        <f aca="false">Data!C5969</f>
        <v>0.0554</v>
      </c>
      <c r="C5968" s="0" t="n">
        <f aca="false">Summary!$B$8+(A5968-Summary!$B$8)*EXP(-Summary!$B$7*Summary!$B$3)</f>
        <v>0.0554830813247102</v>
      </c>
      <c r="D5968" s="0" t="n">
        <f aca="false">Summary!$B$9^2*(1-EXP(-2*Summary!$B$7*Summary!$B$3))/(2*Summary!$B$7)</f>
        <v>2.13796991461712E-007</v>
      </c>
      <c r="E5968" s="0" t="n">
        <f aca="false">LN(NORMDIST(B5968,C5968,SQRT(D5968),FALSE()))</f>
        <v>6.74403825667512</v>
      </c>
    </row>
    <row r="5969" customFormat="false" ht="15" hidden="false" customHeight="false" outlineLevel="0" collapsed="false">
      <c r="A5969" s="0" t="n">
        <f aca="false">Data!C5969</f>
        <v>0.0554</v>
      </c>
      <c r="B5969" s="0" t="n">
        <f aca="false">Data!C5970</f>
        <v>0.0554</v>
      </c>
      <c r="C5969" s="0" t="n">
        <f aca="false">Summary!$B$8+(A5969-Summary!$B$8)*EXP(-Summary!$B$7*Summary!$B$3)</f>
        <v>0.055383122289578</v>
      </c>
      <c r="D5969" s="0" t="n">
        <f aca="false">Summary!$B$9^2*(1-EXP(-2*Summary!$B$7*Summary!$B$3))/(2*Summary!$B$7)</f>
        <v>2.13796991461712E-007</v>
      </c>
      <c r="E5969" s="0" t="n">
        <f aca="false">LN(NORMDIST(B5969,C5969,SQRT(D5969),FALSE()))</f>
        <v>6.75951473593067</v>
      </c>
    </row>
    <row r="5970" customFormat="false" ht="15" hidden="false" customHeight="false" outlineLevel="0" collapsed="false">
      <c r="A5970" s="0" t="n">
        <f aca="false">Data!C5970</f>
        <v>0.0554</v>
      </c>
      <c r="B5970" s="0" t="n">
        <f aca="false">Data!C5971</f>
        <v>0.0553</v>
      </c>
      <c r="C5970" s="0" t="n">
        <f aca="false">Summary!$B$8+(A5970-Summary!$B$8)*EXP(-Summary!$B$7*Summary!$B$3)</f>
        <v>0.055383122289578</v>
      </c>
      <c r="D5970" s="0" t="n">
        <f aca="false">Summary!$B$9^2*(1-EXP(-2*Summary!$B$7*Summary!$B$3))/(2*Summary!$B$7)</f>
        <v>2.13796991461712E-007</v>
      </c>
      <c r="E5970" s="0" t="n">
        <f aca="false">LN(NORMDIST(B5970,C5970,SQRT(D5970),FALSE()))</f>
        <v>6.74402233383862</v>
      </c>
    </row>
    <row r="5971" customFormat="false" ht="15" hidden="false" customHeight="false" outlineLevel="0" collapsed="false">
      <c r="A5971" s="0" t="n">
        <f aca="false">Data!C5971</f>
        <v>0.0553</v>
      </c>
      <c r="B5971" s="0" t="n">
        <f aca="false">Data!C5972</f>
        <v>0.0555</v>
      </c>
      <c r="C5971" s="0" t="n">
        <f aca="false">Summary!$B$8+(A5971-Summary!$B$8)*EXP(-Summary!$B$7*Summary!$B$3)</f>
        <v>0.0552831632544457</v>
      </c>
      <c r="D5971" s="0" t="n">
        <f aca="false">Summary!$B$9^2*(1-EXP(-2*Summary!$B$7*Summary!$B$3))/(2*Summary!$B$7)</f>
        <v>2.13796991461712E-007</v>
      </c>
      <c r="E5971" s="0" t="n">
        <f aca="false">LN(NORMDIST(B5971,C5971,SQRT(D5971),FALSE()))</f>
        <v>6.65022106253991</v>
      </c>
    </row>
    <row r="5972" customFormat="false" ht="15" hidden="false" customHeight="false" outlineLevel="0" collapsed="false">
      <c r="A5972" s="0" t="n">
        <f aca="false">Data!C5972</f>
        <v>0.0555</v>
      </c>
      <c r="B5972" s="0" t="n">
        <f aca="false">Data!C5973</f>
        <v>0.0552</v>
      </c>
      <c r="C5972" s="0" t="n">
        <f aca="false">Summary!$B$8+(A5972-Summary!$B$8)*EXP(-Summary!$B$7*Summary!$B$3)</f>
        <v>0.0554830813247102</v>
      </c>
      <c r="D5972" s="0" t="n">
        <f aca="false">Summary!$B$9^2*(1-EXP(-2*Summary!$B$7*Summary!$B$3))/(2*Summary!$B$7)</f>
        <v>2.13796991461712E-007</v>
      </c>
      <c r="E5972" s="0" t="n">
        <f aca="false">LN(NORMDIST(B5972,C5972,SQRT(D5972),FALSE()))</f>
        <v>6.57277174496373</v>
      </c>
    </row>
    <row r="5973" customFormat="false" ht="15" hidden="false" customHeight="false" outlineLevel="0" collapsed="false">
      <c r="A5973" s="0" t="n">
        <f aca="false">Data!C5973</f>
        <v>0.0552</v>
      </c>
      <c r="B5973" s="0" t="n">
        <f aca="false">Data!C5974</f>
        <v>0.0553</v>
      </c>
      <c r="C5973" s="0" t="n">
        <f aca="false">Summary!$B$8+(A5973-Summary!$B$8)*EXP(-Summary!$B$7*Summary!$B$3)</f>
        <v>0.0551832042193135</v>
      </c>
      <c r="D5973" s="0" t="n">
        <f aca="false">Summary!$B$9^2*(1-EXP(-2*Summary!$B$7*Summary!$B$3))/(2*Summary!$B$7)</f>
        <v>2.13796991461712E-007</v>
      </c>
      <c r="E5973" s="0" t="n">
        <f aca="false">LN(NORMDIST(B5973,C5973,SQRT(D5973),FALSE()))</f>
        <v>6.72827856842015</v>
      </c>
    </row>
    <row r="5974" customFormat="false" ht="15" hidden="false" customHeight="false" outlineLevel="0" collapsed="false">
      <c r="A5974" s="0" t="n">
        <f aca="false">Data!C5974</f>
        <v>0.0553</v>
      </c>
      <c r="B5974" s="0" t="n">
        <f aca="false">Data!C5975</f>
        <v>0.0551</v>
      </c>
      <c r="C5974" s="0" t="n">
        <f aca="false">Summary!$B$8+(A5974-Summary!$B$8)*EXP(-Summary!$B$7*Summary!$B$3)</f>
        <v>0.0552831632544457</v>
      </c>
      <c r="D5974" s="0" t="n">
        <f aca="false">Summary!$B$9^2*(1-EXP(-2*Summary!$B$7*Summary!$B$3))/(2*Summary!$B$7)</f>
        <v>2.13796991461712E-007</v>
      </c>
      <c r="E5974" s="0" t="n">
        <f aca="false">LN(NORMDIST(B5974,C5974,SQRT(D5974),FALSE()))</f>
        <v>6.68172149748837</v>
      </c>
    </row>
    <row r="5975" customFormat="false" ht="15" hidden="false" customHeight="false" outlineLevel="0" collapsed="false">
      <c r="A5975" s="0" t="n">
        <f aca="false">Data!C5975</f>
        <v>0.0551</v>
      </c>
      <c r="B5975" s="0" t="n">
        <f aca="false">Data!C5976</f>
        <v>0.055</v>
      </c>
      <c r="C5975" s="0" t="n">
        <f aca="false">Summary!$B$8+(A5975-Summary!$B$8)*EXP(-Summary!$B$7*Summary!$B$3)</f>
        <v>0.0550832451841812</v>
      </c>
      <c r="D5975" s="0" t="n">
        <f aca="false">Summary!$B$9^2*(1-EXP(-2*Summary!$B$7*Summary!$B$3))/(2*Summary!$B$7)</f>
        <v>2.13796991461712E-007</v>
      </c>
      <c r="E5975" s="0" t="n">
        <f aca="false">LN(NORMDIST(B5975,C5975,SQRT(D5975),FALSE()))</f>
        <v>6.74397451823433</v>
      </c>
    </row>
    <row r="5976" customFormat="false" ht="15" hidden="false" customHeight="false" outlineLevel="0" collapsed="false">
      <c r="A5976" s="0" t="n">
        <f aca="false">Data!C5976</f>
        <v>0.055</v>
      </c>
      <c r="B5976" s="0" t="n">
        <f aca="false">Data!C5977</f>
        <v>0.0554</v>
      </c>
      <c r="C5976" s="0" t="n">
        <f aca="false">Summary!$B$8+(A5976-Summary!$B$8)*EXP(-Summary!$B$7*Summary!$B$3)</f>
        <v>0.054983286149049</v>
      </c>
      <c r="D5976" s="0" t="n">
        <f aca="false">Summary!$B$9^2*(1-EXP(-2*Summary!$B$7*Summary!$B$3))/(2*Summary!$B$7)</f>
        <v>2.13796991461712E-007</v>
      </c>
      <c r="E5976" s="0" t="n">
        <f aca="false">LN(NORMDIST(B5976,C5976,SQRT(D5976),FALSE()))</f>
        <v>6.35407035787831</v>
      </c>
    </row>
    <row r="5977" customFormat="false" ht="15" hidden="false" customHeight="false" outlineLevel="0" collapsed="false">
      <c r="A5977" s="0" t="n">
        <f aca="false">Data!C5977</f>
        <v>0.0554</v>
      </c>
      <c r="B5977" s="0" t="n">
        <f aca="false">Data!C5978</f>
        <v>0.0553</v>
      </c>
      <c r="C5977" s="0" t="n">
        <f aca="false">Summary!$B$8+(A5977-Summary!$B$8)*EXP(-Summary!$B$7*Summary!$B$3)</f>
        <v>0.055383122289578</v>
      </c>
      <c r="D5977" s="0" t="n">
        <f aca="false">Summary!$B$9^2*(1-EXP(-2*Summary!$B$7*Summary!$B$3))/(2*Summary!$B$7)</f>
        <v>2.13796991461712E-007</v>
      </c>
      <c r="E5977" s="0" t="n">
        <f aca="false">LN(NORMDIST(B5977,C5977,SQRT(D5977),FALSE()))</f>
        <v>6.74402233383862</v>
      </c>
    </row>
    <row r="5978" customFormat="false" ht="15" hidden="false" customHeight="false" outlineLevel="0" collapsed="false">
      <c r="A5978" s="0" t="n">
        <f aca="false">Data!C5978</f>
        <v>0.0553</v>
      </c>
      <c r="B5978" s="0" t="n">
        <f aca="false">Data!C5979</f>
        <v>0.0554</v>
      </c>
      <c r="C5978" s="0" t="n">
        <f aca="false">Summary!$B$8+(A5978-Summary!$B$8)*EXP(-Summary!$B$7*Summary!$B$3)</f>
        <v>0.0552831632544457</v>
      </c>
      <c r="D5978" s="0" t="n">
        <f aca="false">Summary!$B$9^2*(1-EXP(-2*Summary!$B$7*Summary!$B$3))/(2*Summary!$B$7)</f>
        <v>2.13796991461712E-007</v>
      </c>
      <c r="E5978" s="0" t="n">
        <f aca="false">LN(NORMDIST(B5978,C5978,SQRT(D5978),FALSE()))</f>
        <v>6.72825618567876</v>
      </c>
    </row>
    <row r="5979" customFormat="false" ht="15" hidden="false" customHeight="false" outlineLevel="0" collapsed="false">
      <c r="A5979" s="0" t="n">
        <f aca="false">Data!C5979</f>
        <v>0.0554</v>
      </c>
      <c r="B5979" s="0" t="n">
        <f aca="false">Data!C5980</f>
        <v>0.0554</v>
      </c>
      <c r="C5979" s="0" t="n">
        <f aca="false">Summary!$B$8+(A5979-Summary!$B$8)*EXP(-Summary!$B$7*Summary!$B$3)</f>
        <v>0.055383122289578</v>
      </c>
      <c r="D5979" s="0" t="n">
        <f aca="false">Summary!$B$9^2*(1-EXP(-2*Summary!$B$7*Summary!$B$3))/(2*Summary!$B$7)</f>
        <v>2.13796991461712E-007</v>
      </c>
      <c r="E5979" s="0" t="n">
        <f aca="false">LN(NORMDIST(B5979,C5979,SQRT(D5979),FALSE()))</f>
        <v>6.75951473593067</v>
      </c>
    </row>
    <row r="5980" customFormat="false" ht="15" hidden="false" customHeight="false" outlineLevel="0" collapsed="false">
      <c r="A5980" s="0" t="n">
        <f aca="false">Data!C5980</f>
        <v>0.0554</v>
      </c>
      <c r="B5980" s="0" t="n">
        <f aca="false">Data!C5981</f>
        <v>0.0549</v>
      </c>
      <c r="C5980" s="0" t="n">
        <f aca="false">Summary!$B$8+(A5980-Summary!$B$8)*EXP(-Summary!$B$7*Summary!$B$3)</f>
        <v>0.055383122289578</v>
      </c>
      <c r="D5980" s="0" t="n">
        <f aca="false">Summary!$B$9^2*(1-EXP(-2*Summary!$B$7*Summary!$B$3))/(2*Summary!$B$7)</f>
        <v>2.13796991461712E-007</v>
      </c>
      <c r="E5980" s="0" t="n">
        <f aca="false">LN(NORMDIST(B5980,C5980,SQRT(D5980),FALSE()))</f>
        <v>6.21431929612558</v>
      </c>
    </row>
    <row r="5981" customFormat="false" ht="15" hidden="false" customHeight="false" outlineLevel="0" collapsed="false">
      <c r="A5981" s="0" t="n">
        <f aca="false">Data!C5981</f>
        <v>0.0549</v>
      </c>
      <c r="B5981" s="0" t="n">
        <f aca="false">Data!C5982</f>
        <v>0.0547</v>
      </c>
      <c r="C5981" s="0" t="n">
        <f aca="false">Summary!$B$8+(A5981-Summary!$B$8)*EXP(-Summary!$B$7*Summary!$B$3)</f>
        <v>0.0548833271139168</v>
      </c>
      <c r="D5981" s="0" t="n">
        <f aca="false">Summary!$B$9^2*(1-EXP(-2*Summary!$B$7*Summary!$B$3))/(2*Summary!$B$7)</f>
        <v>2.13796991461712E-007</v>
      </c>
      <c r="E5981" s="0" t="n">
        <f aca="false">LN(NORMDIST(B5981,C5981,SQRT(D5981),FALSE()))</f>
        <v>6.6815810537022</v>
      </c>
    </row>
    <row r="5982" customFormat="false" ht="15" hidden="false" customHeight="false" outlineLevel="0" collapsed="false">
      <c r="A5982" s="0" t="n">
        <f aca="false">Data!C5982</f>
        <v>0.0547</v>
      </c>
      <c r="B5982" s="0" t="n">
        <f aca="false">Data!C5983</f>
        <v>0.0545</v>
      </c>
      <c r="C5982" s="0" t="n">
        <f aca="false">Summary!$B$8+(A5982-Summary!$B$8)*EXP(-Summary!$B$7*Summary!$B$3)</f>
        <v>0.0546834090436523</v>
      </c>
      <c r="D5982" s="0" t="n">
        <f aca="false">Summary!$B$9^2*(1-EXP(-2*Summary!$B$7*Summary!$B$3))/(2*Summary!$B$7)</f>
        <v>2.13796991461712E-007</v>
      </c>
      <c r="E5982" s="0" t="n">
        <f aca="false">LN(NORMDIST(B5982,C5982,SQRT(D5982),FALSE()))</f>
        <v>6.68151078471434</v>
      </c>
    </row>
    <row r="5983" customFormat="false" ht="15" hidden="false" customHeight="false" outlineLevel="0" collapsed="false">
      <c r="A5983" s="0" t="n">
        <f aca="false">Data!C5983</f>
        <v>0.0545</v>
      </c>
      <c r="B5983" s="0" t="n">
        <f aca="false">Data!C5984</f>
        <v>0.0545</v>
      </c>
      <c r="C5983" s="0" t="n">
        <f aca="false">Summary!$B$8+(A5983-Summary!$B$8)*EXP(-Summary!$B$7*Summary!$B$3)</f>
        <v>0.0544834909733878</v>
      </c>
      <c r="D5983" s="0" t="n">
        <f aca="false">Summary!$B$9^2*(1-EXP(-2*Summary!$B$7*Summary!$B$3))/(2*Summary!$B$7)</f>
        <v>2.13796991461712E-007</v>
      </c>
      <c r="E5983" s="0" t="n">
        <f aca="false">LN(NORMDIST(B5983,C5983,SQRT(D5983),FALSE()))</f>
        <v>6.75954352293399</v>
      </c>
    </row>
    <row r="5984" customFormat="false" ht="15" hidden="false" customHeight="false" outlineLevel="0" collapsed="false">
      <c r="A5984" s="0" t="n">
        <f aca="false">Data!C5984</f>
        <v>0.0545</v>
      </c>
      <c r="B5984" s="0" t="n">
        <f aca="false">Data!C5985</f>
        <v>0.0543</v>
      </c>
      <c r="C5984" s="0" t="n">
        <f aca="false">Summary!$B$8+(A5984-Summary!$B$8)*EXP(-Summary!$B$7*Summary!$B$3)</f>
        <v>0.0544834909733878</v>
      </c>
      <c r="D5984" s="0" t="n">
        <f aca="false">Summary!$B$9^2*(1-EXP(-2*Summary!$B$7*Summary!$B$3))/(2*Summary!$B$7)</f>
        <v>2.13796991461712E-007</v>
      </c>
      <c r="E5984" s="0" t="n">
        <f aca="false">LN(NORMDIST(B5984,C5984,SQRT(D5984),FALSE()))</f>
        <v>6.68144048432996</v>
      </c>
    </row>
    <row r="5985" customFormat="false" ht="15" hidden="false" customHeight="false" outlineLevel="0" collapsed="false">
      <c r="A5985" s="0" t="n">
        <f aca="false">Data!C5985</f>
        <v>0.0543</v>
      </c>
      <c r="B5985" s="0" t="n">
        <f aca="false">Data!C5986</f>
        <v>0.0546</v>
      </c>
      <c r="C5985" s="0" t="n">
        <f aca="false">Summary!$B$8+(A5985-Summary!$B$8)*EXP(-Summary!$B$7*Summary!$B$3)</f>
        <v>0.0542835729031233</v>
      </c>
      <c r="D5985" s="0" t="n">
        <f aca="false">Summary!$B$9^2*(1-EXP(-2*Summary!$B$7*Summary!$B$3))/(2*Summary!$B$7)</f>
        <v>2.13796991461712E-007</v>
      </c>
      <c r="E5985" s="0" t="n">
        <f aca="false">LN(NORMDIST(B5985,C5985,SQRT(D5985),FALSE()))</f>
        <v>6.52601928343128</v>
      </c>
    </row>
    <row r="5986" customFormat="false" ht="15" hidden="false" customHeight="false" outlineLevel="0" collapsed="false">
      <c r="A5986" s="0" t="n">
        <f aca="false">Data!C5986</f>
        <v>0.0546</v>
      </c>
      <c r="B5986" s="0" t="n">
        <f aca="false">Data!C5987</f>
        <v>0.0545</v>
      </c>
      <c r="C5986" s="0" t="n">
        <f aca="false">Summary!$B$8+(A5986-Summary!$B$8)*EXP(-Summary!$B$7*Summary!$B$3)</f>
        <v>0.05458345000852</v>
      </c>
      <c r="D5986" s="0" t="n">
        <f aca="false">Summary!$B$9^2*(1-EXP(-2*Summary!$B$7*Summary!$B$3))/(2*Summary!$B$7)</f>
        <v>2.13796991461712E-007</v>
      </c>
      <c r="E5986" s="0" t="n">
        <f aca="false">LN(NORMDIST(B5986,C5986,SQRT(D5986),FALSE()))</f>
        <v>6.7438946685779</v>
      </c>
    </row>
    <row r="5987" customFormat="false" ht="15" hidden="false" customHeight="false" outlineLevel="0" collapsed="false">
      <c r="A5987" s="0" t="n">
        <f aca="false">Data!C5987</f>
        <v>0.0545</v>
      </c>
      <c r="B5987" s="0" t="n">
        <f aca="false">Data!C5988</f>
        <v>0.0545</v>
      </c>
      <c r="C5987" s="0" t="n">
        <f aca="false">Summary!$B$8+(A5987-Summary!$B$8)*EXP(-Summary!$B$7*Summary!$B$3)</f>
        <v>0.0544834909733878</v>
      </c>
      <c r="D5987" s="0" t="n">
        <f aca="false">Summary!$B$9^2*(1-EXP(-2*Summary!$B$7*Summary!$B$3))/(2*Summary!$B$7)</f>
        <v>2.13796991461712E-007</v>
      </c>
      <c r="E5987" s="0" t="n">
        <f aca="false">LN(NORMDIST(B5987,C5987,SQRT(D5987),FALSE()))</f>
        <v>6.75954352293399</v>
      </c>
    </row>
    <row r="5988" customFormat="false" ht="15" hidden="false" customHeight="false" outlineLevel="0" collapsed="false">
      <c r="A5988" s="0" t="n">
        <f aca="false">Data!C5988</f>
        <v>0.0545</v>
      </c>
      <c r="B5988" s="0" t="n">
        <f aca="false">Data!C5989</f>
        <v>0.0544</v>
      </c>
      <c r="C5988" s="0" t="n">
        <f aca="false">Summary!$B$8+(A5988-Summary!$B$8)*EXP(-Summary!$B$7*Summary!$B$3)</f>
        <v>0.0544834909733878</v>
      </c>
      <c r="D5988" s="0" t="n">
        <f aca="false">Summary!$B$9^2*(1-EXP(-2*Summary!$B$7*Summary!$B$3))/(2*Summary!$B$7)</f>
        <v>2.13796991461712E-007</v>
      </c>
      <c r="E5988" s="0" t="n">
        <f aca="false">LN(NORMDIST(B5988,C5988,SQRT(D5988),FALSE()))</f>
        <v>6.74387867509922</v>
      </c>
    </row>
    <row r="5989" customFormat="false" ht="15" hidden="false" customHeight="false" outlineLevel="0" collapsed="false">
      <c r="A5989" s="0" t="n">
        <f aca="false">Data!C5989</f>
        <v>0.0544</v>
      </c>
      <c r="B5989" s="0" t="n">
        <f aca="false">Data!C5990</f>
        <v>0.0544</v>
      </c>
      <c r="C5989" s="0" t="n">
        <f aca="false">Summary!$B$8+(A5989-Summary!$B$8)*EXP(-Summary!$B$7*Summary!$B$3)</f>
        <v>0.0543835319382556</v>
      </c>
      <c r="D5989" s="0" t="n">
        <f aca="false">Summary!$B$9^2*(1-EXP(-2*Summary!$B$7*Summary!$B$3))/(2*Summary!$B$7)</f>
        <v>2.13796991461712E-007</v>
      </c>
      <c r="E5989" s="0" t="n">
        <f aca="false">LN(NORMDIST(B5989,C5989,SQRT(D5989),FALSE()))</f>
        <v>6.75954668224427</v>
      </c>
    </row>
    <row r="5990" customFormat="false" ht="15" hidden="false" customHeight="false" outlineLevel="0" collapsed="false">
      <c r="A5990" s="0" t="n">
        <f aca="false">Data!C5990</f>
        <v>0.0544</v>
      </c>
      <c r="B5990" s="0" t="n">
        <f aca="false">Data!C5991</f>
        <v>0.0547</v>
      </c>
      <c r="C5990" s="0" t="n">
        <f aca="false">Summary!$B$8+(A5990-Summary!$B$8)*EXP(-Summary!$B$7*Summary!$B$3)</f>
        <v>0.0543835319382556</v>
      </c>
      <c r="D5990" s="0" t="n">
        <f aca="false">Summary!$B$9^2*(1-EXP(-2*Summary!$B$7*Summary!$B$3))/(2*Summary!$B$7)</f>
        <v>2.13796991461712E-007</v>
      </c>
      <c r="E5990" s="0" t="n">
        <f aca="false">LN(NORMDIST(B5990,C5990,SQRT(D5990),FALSE()))</f>
        <v>6.52595865005591</v>
      </c>
    </row>
    <row r="5991" customFormat="false" ht="15" hidden="false" customHeight="false" outlineLevel="0" collapsed="false">
      <c r="A5991" s="0" t="n">
        <f aca="false">Data!C5991</f>
        <v>0.0547</v>
      </c>
      <c r="B5991" s="0" t="n">
        <f aca="false">Data!C5992</f>
        <v>0.0546</v>
      </c>
      <c r="C5991" s="0" t="n">
        <f aca="false">Summary!$B$8+(A5991-Summary!$B$8)*EXP(-Summary!$B$7*Summary!$B$3)</f>
        <v>0.0546834090436523</v>
      </c>
      <c r="D5991" s="0" t="n">
        <f aca="false">Summary!$B$9^2*(1-EXP(-2*Summary!$B$7*Summary!$B$3))/(2*Summary!$B$7)</f>
        <v>2.13796991461712E-007</v>
      </c>
      <c r="E5991" s="0" t="n">
        <f aca="false">LN(NORMDIST(B5991,C5991,SQRT(D5991),FALSE()))</f>
        <v>6.74391065420744</v>
      </c>
    </row>
    <row r="5992" customFormat="false" ht="15" hidden="false" customHeight="false" outlineLevel="0" collapsed="false">
      <c r="A5992" s="0" t="n">
        <f aca="false">Data!C5992</f>
        <v>0.0546</v>
      </c>
      <c r="B5992" s="0" t="n">
        <f aca="false">Data!C5993</f>
        <v>0.0544</v>
      </c>
      <c r="C5992" s="0" t="n">
        <f aca="false">Summary!$B$8+(A5992-Summary!$B$8)*EXP(-Summary!$B$7*Summary!$B$3)</f>
        <v>0.05458345000852</v>
      </c>
      <c r="D5992" s="0" t="n">
        <f aca="false">Summary!$B$9^2*(1-EXP(-2*Summary!$B$7*Summary!$B$3))/(2*Summary!$B$7)</f>
        <v>2.13796991461712E-007</v>
      </c>
      <c r="E5992" s="0" t="n">
        <f aca="false">LN(NORMDIST(B5992,C5992,SQRT(D5992),FALSE()))</f>
        <v>6.68147563844672</v>
      </c>
    </row>
    <row r="5993" customFormat="false" ht="15" hidden="false" customHeight="false" outlineLevel="0" collapsed="false">
      <c r="A5993" s="0" t="n">
        <f aca="false">Data!C5993</f>
        <v>0.0544</v>
      </c>
      <c r="B5993" s="0" t="n">
        <f aca="false">Data!C5994</f>
        <v>0.0543</v>
      </c>
      <c r="C5993" s="0" t="n">
        <f aca="false">Summary!$B$8+(A5993-Summary!$B$8)*EXP(-Summary!$B$7*Summary!$B$3)</f>
        <v>0.0543835319382556</v>
      </c>
      <c r="D5993" s="0" t="n">
        <f aca="false">Summary!$B$9^2*(1-EXP(-2*Summary!$B$7*Summary!$B$3))/(2*Summary!$B$7)</f>
        <v>2.13796991461712E-007</v>
      </c>
      <c r="E5993" s="0" t="n">
        <f aca="false">LN(NORMDIST(B5993,C5993,SQRT(D5993),FALSE()))</f>
        <v>6.74386267377141</v>
      </c>
    </row>
    <row r="5994" customFormat="false" ht="15" hidden="false" customHeight="false" outlineLevel="0" collapsed="false">
      <c r="A5994" s="0" t="n">
        <f aca="false">Data!C5994</f>
        <v>0.0543</v>
      </c>
      <c r="B5994" s="0" t="n">
        <f aca="false">Data!C5995</f>
        <v>0.0544</v>
      </c>
      <c r="C5994" s="0" t="n">
        <f aca="false">Summary!$B$8+(A5994-Summary!$B$8)*EXP(-Summary!$B$7*Summary!$B$3)</f>
        <v>0.0542835729031233</v>
      </c>
      <c r="D5994" s="0" t="n">
        <f aca="false">Summary!$B$9^2*(1-EXP(-2*Summary!$B$7*Summary!$B$3))/(2*Summary!$B$7)</f>
        <v>2.13796991461712E-007</v>
      </c>
      <c r="E5994" s="0" t="n">
        <f aca="false">LN(NORMDIST(B5994,C5994,SQRT(D5994),FALSE()))</f>
        <v>6.72847965988185</v>
      </c>
    </row>
    <row r="5995" customFormat="false" ht="15" hidden="false" customHeight="false" outlineLevel="0" collapsed="false">
      <c r="A5995" s="0" t="n">
        <f aca="false">Data!C5995</f>
        <v>0.0544</v>
      </c>
      <c r="B5995" s="0" t="n">
        <f aca="false">Data!C5996</f>
        <v>0.0546</v>
      </c>
      <c r="C5995" s="0" t="n">
        <f aca="false">Summary!$B$8+(A5995-Summary!$B$8)*EXP(-Summary!$B$7*Summary!$B$3)</f>
        <v>0.0543835319382556</v>
      </c>
      <c r="D5995" s="0" t="n">
        <f aca="false">Summary!$B$9^2*(1-EXP(-2*Summary!$B$7*Summary!$B$3))/(2*Summary!$B$7)</f>
        <v>2.13796991461712E-007</v>
      </c>
      <c r="E5995" s="0" t="n">
        <f aca="false">LN(NORMDIST(B5995,C5995,SQRT(D5995),FALSE()))</f>
        <v>6.65059467038651</v>
      </c>
    </row>
    <row r="5996" customFormat="false" ht="15" hidden="false" customHeight="false" outlineLevel="0" collapsed="false">
      <c r="A5996" s="0" t="n">
        <f aca="false">Data!C5996</f>
        <v>0.0546</v>
      </c>
      <c r="B5996" s="0" t="n">
        <f aca="false">Data!C5997</f>
        <v>0.0543</v>
      </c>
      <c r="C5996" s="0" t="n">
        <f aca="false">Summary!$B$8+(A5996-Summary!$B$8)*EXP(-Summary!$B$7*Summary!$B$3)</f>
        <v>0.05458345000852</v>
      </c>
      <c r="D5996" s="0" t="n">
        <f aca="false">Summary!$B$9^2*(1-EXP(-2*Summary!$B$7*Summary!$B$3))/(2*Summary!$B$7)</f>
        <v>2.13796991461712E-007</v>
      </c>
      <c r="E5996" s="0" t="n">
        <f aca="false">LN(NORMDIST(B5996,C5996,SQRT(D5996),FALSE()))</f>
        <v>6.57228326538105</v>
      </c>
    </row>
    <row r="5997" customFormat="false" ht="15" hidden="false" customHeight="false" outlineLevel="0" collapsed="false">
      <c r="A5997" s="0" t="n">
        <f aca="false">Data!C5997</f>
        <v>0.0543</v>
      </c>
      <c r="B5997" s="0" t="n">
        <f aca="false">Data!C5998</f>
        <v>0.0544</v>
      </c>
      <c r="C5997" s="0" t="n">
        <f aca="false">Summary!$B$8+(A5997-Summary!$B$8)*EXP(-Summary!$B$7*Summary!$B$3)</f>
        <v>0.0542835729031233</v>
      </c>
      <c r="D5997" s="0" t="n">
        <f aca="false">Summary!$B$9^2*(1-EXP(-2*Summary!$B$7*Summary!$B$3))/(2*Summary!$B$7)</f>
        <v>2.13796991461712E-007</v>
      </c>
      <c r="E5997" s="0" t="n">
        <f aca="false">LN(NORMDIST(B5997,C5997,SQRT(D5997),FALSE()))</f>
        <v>6.72847965988185</v>
      </c>
    </row>
    <row r="5998" customFormat="false" ht="15" hidden="false" customHeight="false" outlineLevel="0" collapsed="false">
      <c r="A5998" s="0" t="n">
        <f aca="false">Data!C5998</f>
        <v>0.0544</v>
      </c>
      <c r="B5998" s="0" t="n">
        <f aca="false">Data!C5999</f>
        <v>0.0542</v>
      </c>
      <c r="C5998" s="0" t="n">
        <f aca="false">Summary!$B$8+(A5998-Summary!$B$8)*EXP(-Summary!$B$7*Summary!$B$3)</f>
        <v>0.0543835319382556</v>
      </c>
      <c r="D5998" s="0" t="n">
        <f aca="false">Summary!$B$9^2*(1-EXP(-2*Summary!$B$7*Summary!$B$3))/(2*Summary!$B$7)</f>
        <v>2.13796991461712E-007</v>
      </c>
      <c r="E5998" s="0" t="n">
        <f aca="false">LN(NORMDIST(B5998,C5998,SQRT(D5998),FALSE()))</f>
        <v>6.68140532236408</v>
      </c>
    </row>
    <row r="5999" customFormat="false" ht="15" hidden="false" customHeight="false" outlineLevel="0" collapsed="false">
      <c r="A5999" s="0" t="n">
        <f aca="false">Data!C5999</f>
        <v>0.0542</v>
      </c>
      <c r="B5999" s="0" t="n">
        <f aca="false">Data!C6000</f>
        <v>0.0544</v>
      </c>
      <c r="C5999" s="0" t="n">
        <f aca="false">Summary!$B$8+(A5999-Summary!$B$8)*EXP(-Summary!$B$7*Summary!$B$3)</f>
        <v>0.0541836138679911</v>
      </c>
      <c r="D5999" s="0" t="n">
        <f aca="false">Summary!$B$9^2*(1-EXP(-2*Summary!$B$7*Summary!$B$3))/(2*Summary!$B$7)</f>
        <v>2.13796991461712E-007</v>
      </c>
      <c r="E5999" s="0" t="n">
        <f aca="false">LN(NORMDIST(B5999,C5999,SQRT(D5999),FALSE()))</f>
        <v>6.65067760801199</v>
      </c>
    </row>
    <row r="6000" customFormat="false" ht="15" hidden="false" customHeight="false" outlineLevel="0" collapsed="false">
      <c r="A6000" s="0" t="n">
        <f aca="false">Data!C6000</f>
        <v>0.0544</v>
      </c>
      <c r="B6000" s="0" t="n">
        <f aca="false">Data!C6001</f>
        <v>0.0545</v>
      </c>
      <c r="C6000" s="0" t="n">
        <f aca="false">Summary!$B$8+(A6000-Summary!$B$8)*EXP(-Summary!$B$7*Summary!$B$3)</f>
        <v>0.0543835319382556</v>
      </c>
      <c r="D6000" s="0" t="n">
        <f aca="false">Summary!$B$9^2*(1-EXP(-2*Summary!$B$7*Summary!$B$3))/(2*Summary!$B$7)</f>
        <v>2.13796991461712E-007</v>
      </c>
      <c r="E6000" s="0" t="n">
        <f aca="false">LN(NORMDIST(B6000,C6000,SQRT(D6000),FALSE()))</f>
        <v>6.72845734778263</v>
      </c>
    </row>
    <row r="6001" customFormat="false" ht="15" hidden="false" customHeight="false" outlineLevel="0" collapsed="false">
      <c r="A6001" s="0" t="n">
        <f aca="false">Data!C6001</f>
        <v>0.0545</v>
      </c>
      <c r="B6001" s="0" t="n">
        <f aca="false">Data!C6002</f>
        <v>0.0544</v>
      </c>
      <c r="C6001" s="0" t="n">
        <f aca="false">Summary!$B$8+(A6001-Summary!$B$8)*EXP(-Summary!$B$7*Summary!$B$3)</f>
        <v>0.0544834909733878</v>
      </c>
      <c r="D6001" s="0" t="n">
        <f aca="false">Summary!$B$9^2*(1-EXP(-2*Summary!$B$7*Summary!$B$3))/(2*Summary!$B$7)</f>
        <v>2.13796991461712E-007</v>
      </c>
      <c r="E6001" s="0" t="n">
        <f aca="false">LN(NORMDIST(B6001,C6001,SQRT(D6001),FALSE()))</f>
        <v>6.74387867509922</v>
      </c>
    </row>
    <row r="6002" customFormat="false" ht="15" hidden="false" customHeight="false" outlineLevel="0" collapsed="false">
      <c r="A6002" s="0" t="n">
        <f aca="false">Data!C6002</f>
        <v>0.0544</v>
      </c>
      <c r="B6002" s="0" t="n">
        <f aca="false">Data!C6003</f>
        <v>0.0545</v>
      </c>
      <c r="C6002" s="0" t="n">
        <f aca="false">Summary!$B$8+(A6002-Summary!$B$8)*EXP(-Summary!$B$7*Summary!$B$3)</f>
        <v>0.0543835319382556</v>
      </c>
      <c r="D6002" s="0" t="n">
        <f aca="false">Summary!$B$9^2*(1-EXP(-2*Summary!$B$7*Summary!$B$3))/(2*Summary!$B$7)</f>
        <v>2.13796991461712E-007</v>
      </c>
      <c r="E6002" s="0" t="n">
        <f aca="false">LN(NORMDIST(B6002,C6002,SQRT(D6002),FALSE()))</f>
        <v>6.72845734778263</v>
      </c>
    </row>
    <row r="6003" customFormat="false" ht="15" hidden="false" customHeight="false" outlineLevel="0" collapsed="false">
      <c r="A6003" s="0" t="n">
        <f aca="false">Data!C6003</f>
        <v>0.0545</v>
      </c>
      <c r="B6003" s="0" t="n">
        <f aca="false">Data!C6004</f>
        <v>0.054</v>
      </c>
      <c r="C6003" s="0" t="n">
        <f aca="false">Summary!$B$8+(A6003-Summary!$B$8)*EXP(-Summary!$B$7*Summary!$B$3)</f>
        <v>0.0544834909733878</v>
      </c>
      <c r="D6003" s="0" t="n">
        <f aca="false">Summary!$B$9^2*(1-EXP(-2*Summary!$B$7*Summary!$B$3))/(2*Summary!$B$7)</f>
        <v>2.13796991461712E-007</v>
      </c>
      <c r="E6003" s="0" t="n">
        <f aca="false">LN(NORMDIST(B6003,C6003,SQRT(D6003),FALSE()))</f>
        <v>6.21348585441529</v>
      </c>
    </row>
    <row r="6004" customFormat="false" ht="15" hidden="false" customHeight="false" outlineLevel="0" collapsed="false">
      <c r="A6004" s="0" t="n">
        <f aca="false">Data!C6004</f>
        <v>0.054</v>
      </c>
      <c r="B6004" s="0" t="n">
        <f aca="false">Data!C6005</f>
        <v>0.0546</v>
      </c>
      <c r="C6004" s="0" t="n">
        <f aca="false">Summary!$B$8+(A6004-Summary!$B$8)*EXP(-Summary!$B$7*Summary!$B$3)</f>
        <v>0.0539836957977266</v>
      </c>
      <c r="D6004" s="0" t="n">
        <f aca="false">Summary!$B$9^2*(1-EXP(-2*Summary!$B$7*Summary!$B$3))/(2*Summary!$B$7)</f>
        <v>2.13796991461712E-007</v>
      </c>
      <c r="E6004" s="0" t="n">
        <f aca="false">LN(NORMDIST(B6004,C6004,SQRT(D6004),FALSE()))</f>
        <v>5.87188294552091</v>
      </c>
    </row>
    <row r="6005" customFormat="false" ht="15" hidden="false" customHeight="false" outlineLevel="0" collapsed="false">
      <c r="A6005" s="0" t="n">
        <f aca="false">Data!C6005</f>
        <v>0.0546</v>
      </c>
      <c r="B6005" s="0" t="n">
        <f aca="false">Data!C6006</f>
        <v>0.0548</v>
      </c>
      <c r="C6005" s="0" t="n">
        <f aca="false">Summary!$B$8+(A6005-Summary!$B$8)*EXP(-Summary!$B$7*Summary!$B$3)</f>
        <v>0.05458345000852</v>
      </c>
      <c r="D6005" s="0" t="n">
        <f aca="false">Summary!$B$9^2*(1-EXP(-2*Summary!$B$7*Summary!$B$3))/(2*Summary!$B$7)</f>
        <v>2.13796991461712E-007</v>
      </c>
      <c r="E6005" s="0" t="n">
        <f aca="false">LN(NORMDIST(B6005,C6005,SQRT(D6005),FALSE()))</f>
        <v>6.65051170136451</v>
      </c>
    </row>
    <row r="6006" customFormat="false" ht="15" hidden="false" customHeight="false" outlineLevel="0" collapsed="false">
      <c r="A6006" s="0" t="n">
        <f aca="false">Data!C6006</f>
        <v>0.0548</v>
      </c>
      <c r="B6006" s="0" t="n">
        <f aca="false">Data!C6007</f>
        <v>0.0548</v>
      </c>
      <c r="C6006" s="0" t="n">
        <f aca="false">Summary!$B$8+(A6006-Summary!$B$8)*EXP(-Summary!$B$7*Summary!$B$3)</f>
        <v>0.0547833680787845</v>
      </c>
      <c r="D6006" s="0" t="n">
        <f aca="false">Summary!$B$9^2*(1-EXP(-2*Summary!$B$7*Summary!$B$3))/(2*Summary!$B$7)</f>
        <v>2.13796991461712E-007</v>
      </c>
      <c r="E6006" s="0" t="n">
        <f aca="false">LN(NORMDIST(B6006,C6006,SQRT(D6006),FALSE()))</f>
        <v>6.75953399790839</v>
      </c>
    </row>
    <row r="6007" customFormat="false" ht="15" hidden="false" customHeight="false" outlineLevel="0" collapsed="false">
      <c r="A6007" s="0" t="n">
        <f aca="false">Data!C6007</f>
        <v>0.0548</v>
      </c>
      <c r="B6007" s="0" t="n">
        <f aca="false">Data!C6008</f>
        <v>0.0547</v>
      </c>
      <c r="C6007" s="0" t="n">
        <f aca="false">Summary!$B$8+(A6007-Summary!$B$8)*EXP(-Summary!$B$7*Summary!$B$3)</f>
        <v>0.0547833680787845</v>
      </c>
      <c r="D6007" s="0" t="n">
        <f aca="false">Summary!$B$9^2*(1-EXP(-2*Summary!$B$7*Summary!$B$3))/(2*Summary!$B$7)</f>
        <v>2.13796991461712E-007</v>
      </c>
      <c r="E6007" s="0" t="n">
        <f aca="false">LN(NORMDIST(B6007,C6007,SQRT(D6007),FALSE()))</f>
        <v>6.74392663198786</v>
      </c>
    </row>
    <row r="6008" customFormat="false" ht="15" hidden="false" customHeight="false" outlineLevel="0" collapsed="false">
      <c r="A6008" s="0" t="n">
        <f aca="false">Data!C6008</f>
        <v>0.0547</v>
      </c>
      <c r="B6008" s="0" t="n">
        <f aca="false">Data!C6009</f>
        <v>0.0549</v>
      </c>
      <c r="C6008" s="0" t="n">
        <f aca="false">Summary!$B$8+(A6008-Summary!$B$8)*EXP(-Summary!$B$7*Summary!$B$3)</f>
        <v>0.0546834090436523</v>
      </c>
      <c r="D6008" s="0" t="n">
        <f aca="false">Summary!$B$9^2*(1-EXP(-2*Summary!$B$7*Summary!$B$3))/(2*Summary!$B$7)</f>
        <v>2.13796991461712E-007</v>
      </c>
      <c r="E6008" s="0" t="n">
        <f aca="false">LN(NORMDIST(B6008,C6008,SQRT(D6008),FALSE()))</f>
        <v>6.65047020507982</v>
      </c>
    </row>
    <row r="6009" customFormat="false" ht="15" hidden="false" customHeight="false" outlineLevel="0" collapsed="false">
      <c r="A6009" s="0" t="n">
        <f aca="false">Data!C6009</f>
        <v>0.0549</v>
      </c>
      <c r="B6009" s="0" t="n">
        <f aca="false">Data!C6010</f>
        <v>0.0547</v>
      </c>
      <c r="C6009" s="0" t="n">
        <f aca="false">Summary!$B$8+(A6009-Summary!$B$8)*EXP(-Summary!$B$7*Summary!$B$3)</f>
        <v>0.0548833271139168</v>
      </c>
      <c r="D6009" s="0" t="n">
        <f aca="false">Summary!$B$9^2*(1-EXP(-2*Summary!$B$7*Summary!$B$3))/(2*Summary!$B$7)</f>
        <v>2.13796991461712E-007</v>
      </c>
      <c r="E6009" s="0" t="n">
        <f aca="false">LN(NORMDIST(B6009,C6009,SQRT(D6009),FALSE()))</f>
        <v>6.6815810537022</v>
      </c>
    </row>
    <row r="6010" customFormat="false" ht="15" hidden="false" customHeight="false" outlineLevel="0" collapsed="false">
      <c r="A6010" s="0" t="n">
        <f aca="false">Data!C6010</f>
        <v>0.0547</v>
      </c>
      <c r="B6010" s="0" t="n">
        <f aca="false">Data!C6011</f>
        <v>0.0546</v>
      </c>
      <c r="C6010" s="0" t="n">
        <f aca="false">Summary!$B$8+(A6010-Summary!$B$8)*EXP(-Summary!$B$7*Summary!$B$3)</f>
        <v>0.0546834090436523</v>
      </c>
      <c r="D6010" s="0" t="n">
        <f aca="false">Summary!$B$9^2*(1-EXP(-2*Summary!$B$7*Summary!$B$3))/(2*Summary!$B$7)</f>
        <v>2.13796991461712E-007</v>
      </c>
      <c r="E6010" s="0" t="n">
        <f aca="false">LN(NORMDIST(B6010,C6010,SQRT(D6010),FALSE()))</f>
        <v>6.74391065420744</v>
      </c>
    </row>
    <row r="6011" customFormat="false" ht="15" hidden="false" customHeight="false" outlineLevel="0" collapsed="false">
      <c r="A6011" s="0" t="n">
        <f aca="false">Data!C6011</f>
        <v>0.0546</v>
      </c>
      <c r="B6011" s="0" t="n">
        <f aca="false">Data!C6012</f>
        <v>0.0546</v>
      </c>
      <c r="C6011" s="0" t="n">
        <f aca="false">Summary!$B$8+(A6011-Summary!$B$8)*EXP(-Summary!$B$7*Summary!$B$3)</f>
        <v>0.05458345000852</v>
      </c>
      <c r="D6011" s="0" t="n">
        <f aca="false">Summary!$B$9^2*(1-EXP(-2*Summary!$B$7*Summary!$B$3))/(2*Summary!$B$7)</f>
        <v>2.13796991461712E-007</v>
      </c>
      <c r="E6011" s="0" t="n">
        <f aca="false">LN(NORMDIST(B6011,C6011,SQRT(D6011),FALSE()))</f>
        <v>6.75954035577459</v>
      </c>
    </row>
    <row r="6012" customFormat="false" ht="15" hidden="false" customHeight="false" outlineLevel="0" collapsed="false">
      <c r="A6012" s="0" t="n">
        <f aca="false">Data!C6012</f>
        <v>0.0546</v>
      </c>
      <c r="B6012" s="0" t="n">
        <f aca="false">Data!C6013</f>
        <v>0.0545</v>
      </c>
      <c r="C6012" s="0" t="n">
        <f aca="false">Summary!$B$8+(A6012-Summary!$B$8)*EXP(-Summary!$B$7*Summary!$B$3)</f>
        <v>0.05458345000852</v>
      </c>
      <c r="D6012" s="0" t="n">
        <f aca="false">Summary!$B$9^2*(1-EXP(-2*Summary!$B$7*Summary!$B$3))/(2*Summary!$B$7)</f>
        <v>2.13796991461712E-007</v>
      </c>
      <c r="E6012" s="0" t="n">
        <f aca="false">LN(NORMDIST(B6012,C6012,SQRT(D6012),FALSE()))</f>
        <v>6.7438946685779</v>
      </c>
    </row>
    <row r="6013" customFormat="false" ht="15" hidden="false" customHeight="false" outlineLevel="0" collapsed="false">
      <c r="A6013" s="0" t="n">
        <f aca="false">Data!C6013</f>
        <v>0.0545</v>
      </c>
      <c r="B6013" s="0" t="n">
        <f aca="false">Data!C6014</f>
        <v>0.0545</v>
      </c>
      <c r="C6013" s="0" t="n">
        <f aca="false">Summary!$B$8+(A6013-Summary!$B$8)*EXP(-Summary!$B$7*Summary!$B$3)</f>
        <v>0.0544834909733878</v>
      </c>
      <c r="D6013" s="0" t="n">
        <f aca="false">Summary!$B$9^2*(1-EXP(-2*Summary!$B$7*Summary!$B$3))/(2*Summary!$B$7)</f>
        <v>2.13796991461712E-007</v>
      </c>
      <c r="E6013" s="0" t="n">
        <f aca="false">LN(NORMDIST(B6013,C6013,SQRT(D6013),FALSE()))</f>
        <v>6.75954352293399</v>
      </c>
    </row>
    <row r="6014" customFormat="false" ht="15" hidden="false" customHeight="false" outlineLevel="0" collapsed="false">
      <c r="A6014" s="0" t="n">
        <f aca="false">Data!C6014</f>
        <v>0.0545</v>
      </c>
      <c r="B6014" s="0" t="n">
        <f aca="false">Data!C6015</f>
        <v>0.0547</v>
      </c>
      <c r="C6014" s="0" t="n">
        <f aca="false">Summary!$B$8+(A6014-Summary!$B$8)*EXP(-Summary!$B$7*Summary!$B$3)</f>
        <v>0.0544834909733878</v>
      </c>
      <c r="D6014" s="0" t="n">
        <f aca="false">Summary!$B$9^2*(1-EXP(-2*Summary!$B$7*Summary!$B$3))/(2*Summary!$B$7)</f>
        <v>2.13796991461712E-007</v>
      </c>
      <c r="E6014" s="0" t="n">
        <f aca="false">LN(NORMDIST(B6014,C6014,SQRT(D6014),FALSE()))</f>
        <v>6.65055318980008</v>
      </c>
    </row>
    <row r="6015" customFormat="false" ht="15" hidden="false" customHeight="false" outlineLevel="0" collapsed="false">
      <c r="A6015" s="0" t="n">
        <f aca="false">Data!C6015</f>
        <v>0.0547</v>
      </c>
      <c r="B6015" s="0" t="n">
        <f aca="false">Data!C6016</f>
        <v>0.0545</v>
      </c>
      <c r="C6015" s="0" t="n">
        <f aca="false">Summary!$B$8+(A6015-Summary!$B$8)*EXP(-Summary!$B$7*Summary!$B$3)</f>
        <v>0.0546834090436523</v>
      </c>
      <c r="D6015" s="0" t="n">
        <f aca="false">Summary!$B$9^2*(1-EXP(-2*Summary!$B$7*Summary!$B$3))/(2*Summary!$B$7)</f>
        <v>2.13796991461712E-007</v>
      </c>
      <c r="E6015" s="0" t="n">
        <f aca="false">LN(NORMDIST(B6015,C6015,SQRT(D6015),FALSE()))</f>
        <v>6.68151078471434</v>
      </c>
    </row>
    <row r="6016" customFormat="false" ht="15" hidden="false" customHeight="false" outlineLevel="0" collapsed="false">
      <c r="A6016" s="0" t="n">
        <f aca="false">Data!C6016</f>
        <v>0.0545</v>
      </c>
      <c r="B6016" s="0" t="n">
        <f aca="false">Data!C6017</f>
        <v>0.0545</v>
      </c>
      <c r="C6016" s="0" t="n">
        <f aca="false">Summary!$B$8+(A6016-Summary!$B$8)*EXP(-Summary!$B$7*Summary!$B$3)</f>
        <v>0.0544834909733878</v>
      </c>
      <c r="D6016" s="0" t="n">
        <f aca="false">Summary!$B$9^2*(1-EXP(-2*Summary!$B$7*Summary!$B$3))/(2*Summary!$B$7)</f>
        <v>2.13796991461712E-007</v>
      </c>
      <c r="E6016" s="0" t="n">
        <f aca="false">LN(NORMDIST(B6016,C6016,SQRT(D6016),FALSE()))</f>
        <v>6.75954352293399</v>
      </c>
    </row>
    <row r="6017" customFormat="false" ht="15" hidden="false" customHeight="false" outlineLevel="0" collapsed="false">
      <c r="A6017" s="0" t="n">
        <f aca="false">Data!C6017</f>
        <v>0.0545</v>
      </c>
      <c r="B6017" s="0" t="n">
        <f aca="false">Data!C6018</f>
        <v>0.0546</v>
      </c>
      <c r="C6017" s="0" t="n">
        <f aca="false">Summary!$B$8+(A6017-Summary!$B$8)*EXP(-Summary!$B$7*Summary!$B$3)</f>
        <v>0.0544834909733878</v>
      </c>
      <c r="D6017" s="0" t="n">
        <f aca="false">Summary!$B$9^2*(1-EXP(-2*Summary!$B$7*Summary!$B$3))/(2*Summary!$B$7)</f>
        <v>2.13796991461712E-007</v>
      </c>
      <c r="E6017" s="0" t="n">
        <f aca="false">LN(NORMDIST(B6017,C6017,SQRT(D6017),FALSE()))</f>
        <v>6.72843502783428</v>
      </c>
    </row>
    <row r="6018" customFormat="false" ht="15" hidden="false" customHeight="false" outlineLevel="0" collapsed="false">
      <c r="A6018" s="0" t="n">
        <f aca="false">Data!C6018</f>
        <v>0.0546</v>
      </c>
      <c r="B6018" s="0" t="n">
        <f aca="false">Data!C6019</f>
        <v>0.0545</v>
      </c>
      <c r="C6018" s="0" t="n">
        <f aca="false">Summary!$B$8+(A6018-Summary!$B$8)*EXP(-Summary!$B$7*Summary!$B$3)</f>
        <v>0.05458345000852</v>
      </c>
      <c r="D6018" s="0" t="n">
        <f aca="false">Summary!$B$9^2*(1-EXP(-2*Summary!$B$7*Summary!$B$3))/(2*Summary!$B$7)</f>
        <v>2.13796991461712E-007</v>
      </c>
      <c r="E6018" s="0" t="n">
        <f aca="false">LN(NORMDIST(B6018,C6018,SQRT(D6018),FALSE()))</f>
        <v>6.7438946685779</v>
      </c>
    </row>
    <row r="6019" customFormat="false" ht="15" hidden="false" customHeight="false" outlineLevel="0" collapsed="false">
      <c r="A6019" s="0" t="n">
        <f aca="false">Data!C6019</f>
        <v>0.0545</v>
      </c>
      <c r="B6019" s="0" t="n">
        <f aca="false">Data!C6020</f>
        <v>0.0544</v>
      </c>
      <c r="C6019" s="0" t="n">
        <f aca="false">Summary!$B$8+(A6019-Summary!$B$8)*EXP(-Summary!$B$7*Summary!$B$3)</f>
        <v>0.0544834909733878</v>
      </c>
      <c r="D6019" s="0" t="n">
        <f aca="false">Summary!$B$9^2*(1-EXP(-2*Summary!$B$7*Summary!$B$3))/(2*Summary!$B$7)</f>
        <v>2.13796991461712E-007</v>
      </c>
      <c r="E6019" s="0" t="n">
        <f aca="false">LN(NORMDIST(B6019,C6019,SQRT(D6019),FALSE()))</f>
        <v>6.74387867509922</v>
      </c>
    </row>
    <row r="6020" customFormat="false" ht="15" hidden="false" customHeight="false" outlineLevel="0" collapsed="false">
      <c r="A6020" s="0" t="n">
        <f aca="false">Data!C6020</f>
        <v>0.0544</v>
      </c>
      <c r="B6020" s="0" t="n">
        <f aca="false">Data!C6021</f>
        <v>0.0544</v>
      </c>
      <c r="C6020" s="0" t="n">
        <f aca="false">Summary!$B$8+(A6020-Summary!$B$8)*EXP(-Summary!$B$7*Summary!$B$3)</f>
        <v>0.0543835319382556</v>
      </c>
      <c r="D6020" s="0" t="n">
        <f aca="false">Summary!$B$9^2*(1-EXP(-2*Summary!$B$7*Summary!$B$3))/(2*Summary!$B$7)</f>
        <v>2.13796991461712E-007</v>
      </c>
      <c r="E6020" s="0" t="n">
        <f aca="false">LN(NORMDIST(B6020,C6020,SQRT(D6020),FALSE()))</f>
        <v>6.75954668224427</v>
      </c>
    </row>
    <row r="6021" customFormat="false" ht="15" hidden="false" customHeight="false" outlineLevel="0" collapsed="false">
      <c r="A6021" s="0" t="n">
        <f aca="false">Data!C6021</f>
        <v>0.0544</v>
      </c>
      <c r="B6021" s="0" t="n">
        <f aca="false">Data!C6022</f>
        <v>0.0544</v>
      </c>
      <c r="C6021" s="0" t="n">
        <f aca="false">Summary!$B$8+(A6021-Summary!$B$8)*EXP(-Summary!$B$7*Summary!$B$3)</f>
        <v>0.0543835319382556</v>
      </c>
      <c r="D6021" s="0" t="n">
        <f aca="false">Summary!$B$9^2*(1-EXP(-2*Summary!$B$7*Summary!$B$3))/(2*Summary!$B$7)</f>
        <v>2.13796991461712E-007</v>
      </c>
      <c r="E6021" s="0" t="n">
        <f aca="false">LN(NORMDIST(B6021,C6021,SQRT(D6021),FALSE()))</f>
        <v>6.75954668224427</v>
      </c>
    </row>
    <row r="6022" customFormat="false" ht="15" hidden="false" customHeight="false" outlineLevel="0" collapsed="false">
      <c r="A6022" s="0" t="n">
        <f aca="false">Data!C6022</f>
        <v>0.0544</v>
      </c>
      <c r="B6022" s="0" t="n">
        <f aca="false">Data!C6023</f>
        <v>0.0542</v>
      </c>
      <c r="C6022" s="0" t="n">
        <f aca="false">Summary!$B$8+(A6022-Summary!$B$8)*EXP(-Summary!$B$7*Summary!$B$3)</f>
        <v>0.0543835319382556</v>
      </c>
      <c r="D6022" s="0" t="n">
        <f aca="false">Summary!$B$9^2*(1-EXP(-2*Summary!$B$7*Summary!$B$3))/(2*Summary!$B$7)</f>
        <v>2.13796991461712E-007</v>
      </c>
      <c r="E6022" s="0" t="n">
        <f aca="false">LN(NORMDIST(B6022,C6022,SQRT(D6022),FALSE()))</f>
        <v>6.68140532236408</v>
      </c>
    </row>
    <row r="6023" customFormat="false" ht="15" hidden="false" customHeight="false" outlineLevel="0" collapsed="false">
      <c r="A6023" s="0" t="n">
        <f aca="false">Data!C6023</f>
        <v>0.0542</v>
      </c>
      <c r="B6023" s="0" t="n">
        <f aca="false">Data!C6024</f>
        <v>0.0542</v>
      </c>
      <c r="C6023" s="0" t="n">
        <f aca="false">Summary!$B$8+(A6023-Summary!$B$8)*EXP(-Summary!$B$7*Summary!$B$3)</f>
        <v>0.0541836138679911</v>
      </c>
      <c r="D6023" s="0" t="n">
        <f aca="false">Summary!$B$9^2*(1-EXP(-2*Summary!$B$7*Summary!$B$3))/(2*Summary!$B$7)</f>
        <v>2.13796991461712E-007</v>
      </c>
      <c r="E6023" s="0" t="n">
        <f aca="false">LN(NORMDIST(B6023,C6023,SQRT(D6023),FALSE()))</f>
        <v>6.75955297731743</v>
      </c>
    </row>
    <row r="6024" customFormat="false" ht="15" hidden="false" customHeight="false" outlineLevel="0" collapsed="false">
      <c r="A6024" s="0" t="n">
        <f aca="false">Data!C6024</f>
        <v>0.0542</v>
      </c>
      <c r="B6024" s="0" t="n">
        <f aca="false">Data!C6025</f>
        <v>0.0542</v>
      </c>
      <c r="C6024" s="0" t="n">
        <f aca="false">Summary!$B$8+(A6024-Summary!$B$8)*EXP(-Summary!$B$7*Summary!$B$3)</f>
        <v>0.0541836138679911</v>
      </c>
      <c r="D6024" s="0" t="n">
        <f aca="false">Summary!$B$9^2*(1-EXP(-2*Summary!$B$7*Summary!$B$3))/(2*Summary!$B$7)</f>
        <v>2.13796991461712E-007</v>
      </c>
      <c r="E6024" s="0" t="n">
        <f aca="false">LN(NORMDIST(B6024,C6024,SQRT(D6024),FALSE()))</f>
        <v>6.75955297731743</v>
      </c>
    </row>
    <row r="6025" customFormat="false" ht="15" hidden="false" customHeight="false" outlineLevel="0" collapsed="false">
      <c r="A6025" s="0" t="n">
        <f aca="false">Data!C6025</f>
        <v>0.0542</v>
      </c>
      <c r="B6025" s="0" t="n">
        <f aca="false">Data!C6026</f>
        <v>0.0542</v>
      </c>
      <c r="C6025" s="0" t="n">
        <f aca="false">Summary!$B$8+(A6025-Summary!$B$8)*EXP(-Summary!$B$7*Summary!$B$3)</f>
        <v>0.0541836138679911</v>
      </c>
      <c r="D6025" s="0" t="n">
        <f aca="false">Summary!$B$9^2*(1-EXP(-2*Summary!$B$7*Summary!$B$3))/(2*Summary!$B$7)</f>
        <v>2.13796991461712E-007</v>
      </c>
      <c r="E6025" s="0" t="n">
        <f aca="false">LN(NORMDIST(B6025,C6025,SQRT(D6025),FALSE()))</f>
        <v>6.75955297731743</v>
      </c>
    </row>
    <row r="6026" customFormat="false" ht="15" hidden="false" customHeight="false" outlineLevel="0" collapsed="false">
      <c r="A6026" s="0" t="n">
        <f aca="false">Data!C6026</f>
        <v>0.0542</v>
      </c>
      <c r="B6026" s="0" t="n">
        <f aca="false">Data!C6027</f>
        <v>0.0543</v>
      </c>
      <c r="C6026" s="0" t="n">
        <f aca="false">Summary!$B$8+(A6026-Summary!$B$8)*EXP(-Summary!$B$7*Summary!$B$3)</f>
        <v>0.0541836138679911</v>
      </c>
      <c r="D6026" s="0" t="n">
        <f aca="false">Summary!$B$9^2*(1-EXP(-2*Summary!$B$7*Summary!$B$3))/(2*Summary!$B$7)</f>
        <v>2.13796991461712E-007</v>
      </c>
      <c r="E6026" s="0" t="n">
        <f aca="false">LN(NORMDIST(B6026,C6026,SQRT(D6026),FALSE()))</f>
        <v>6.72850196413195</v>
      </c>
    </row>
    <row r="6027" customFormat="false" ht="15" hidden="false" customHeight="false" outlineLevel="0" collapsed="false">
      <c r="A6027" s="0" t="n">
        <f aca="false">Data!C6027</f>
        <v>0.0543</v>
      </c>
      <c r="B6027" s="0" t="n">
        <f aca="false">Data!C6028</f>
        <v>0.0542</v>
      </c>
      <c r="C6027" s="0" t="n">
        <f aca="false">Summary!$B$8+(A6027-Summary!$B$8)*EXP(-Summary!$B$7*Summary!$B$3)</f>
        <v>0.0542835729031233</v>
      </c>
      <c r="D6027" s="0" t="n">
        <f aca="false">Summary!$B$9^2*(1-EXP(-2*Summary!$B$7*Summary!$B$3))/(2*Summary!$B$7)</f>
        <v>2.13796991461712E-007</v>
      </c>
      <c r="E6027" s="0" t="n">
        <f aca="false">LN(NORMDIST(B6027,C6027,SQRT(D6027),FALSE()))</f>
        <v>6.74384666459448</v>
      </c>
    </row>
    <row r="6028" customFormat="false" ht="15" hidden="false" customHeight="false" outlineLevel="0" collapsed="false">
      <c r="A6028" s="0" t="n">
        <f aca="false">Data!C6028</f>
        <v>0.0542</v>
      </c>
      <c r="B6028" s="0" t="n">
        <f aca="false">Data!C6029</f>
        <v>0.0544</v>
      </c>
      <c r="C6028" s="0" t="n">
        <f aca="false">Summary!$B$8+(A6028-Summary!$B$8)*EXP(-Summary!$B$7*Summary!$B$3)</f>
        <v>0.0541836138679911</v>
      </c>
      <c r="D6028" s="0" t="n">
        <f aca="false">Summary!$B$9^2*(1-EXP(-2*Summary!$B$7*Summary!$B$3))/(2*Summary!$B$7)</f>
        <v>2.13796991461712E-007</v>
      </c>
      <c r="E6028" s="0" t="n">
        <f aca="false">LN(NORMDIST(B6028,C6028,SQRT(D6028),FALSE()))</f>
        <v>6.65067760801199</v>
      </c>
    </row>
    <row r="6029" customFormat="false" ht="15" hidden="false" customHeight="false" outlineLevel="0" collapsed="false">
      <c r="A6029" s="0" t="n">
        <f aca="false">Data!C6029</f>
        <v>0.0544</v>
      </c>
      <c r="B6029" s="0" t="n">
        <f aca="false">Data!C6030</f>
        <v>0.0543</v>
      </c>
      <c r="C6029" s="0" t="n">
        <f aca="false">Summary!$B$8+(A6029-Summary!$B$8)*EXP(-Summary!$B$7*Summary!$B$3)</f>
        <v>0.0543835319382556</v>
      </c>
      <c r="D6029" s="0" t="n">
        <f aca="false">Summary!$B$9^2*(1-EXP(-2*Summary!$B$7*Summary!$B$3))/(2*Summary!$B$7)</f>
        <v>2.13796991461712E-007</v>
      </c>
      <c r="E6029" s="0" t="n">
        <f aca="false">LN(NORMDIST(B6029,C6029,SQRT(D6029),FALSE()))</f>
        <v>6.74386267377141</v>
      </c>
    </row>
    <row r="6030" customFormat="false" ht="15" hidden="false" customHeight="false" outlineLevel="0" collapsed="false">
      <c r="A6030" s="0" t="n">
        <f aca="false">Data!C6030</f>
        <v>0.0543</v>
      </c>
      <c r="B6030" s="0" t="n">
        <f aca="false">Data!C6031</f>
        <v>0.0544</v>
      </c>
      <c r="C6030" s="0" t="n">
        <f aca="false">Summary!$B$8+(A6030-Summary!$B$8)*EXP(-Summary!$B$7*Summary!$B$3)</f>
        <v>0.0542835729031233</v>
      </c>
      <c r="D6030" s="0" t="n">
        <f aca="false">Summary!$B$9^2*(1-EXP(-2*Summary!$B$7*Summary!$B$3))/(2*Summary!$B$7)</f>
        <v>2.13796991461712E-007</v>
      </c>
      <c r="E6030" s="0" t="n">
        <f aca="false">LN(NORMDIST(B6030,C6030,SQRT(D6030),FALSE()))</f>
        <v>6.72847965988185</v>
      </c>
    </row>
    <row r="6031" customFormat="false" ht="15" hidden="false" customHeight="false" outlineLevel="0" collapsed="false">
      <c r="A6031" s="0" t="n">
        <f aca="false">Data!C6031</f>
        <v>0.0544</v>
      </c>
      <c r="B6031" s="0" t="n">
        <f aca="false">Data!C6032</f>
        <v>0.0544</v>
      </c>
      <c r="C6031" s="0" t="n">
        <f aca="false">Summary!$B$8+(A6031-Summary!$B$8)*EXP(-Summary!$B$7*Summary!$B$3)</f>
        <v>0.0543835319382556</v>
      </c>
      <c r="D6031" s="0" t="n">
        <f aca="false">Summary!$B$9^2*(1-EXP(-2*Summary!$B$7*Summary!$B$3))/(2*Summary!$B$7)</f>
        <v>2.13796991461712E-007</v>
      </c>
      <c r="E6031" s="0" t="n">
        <f aca="false">LN(NORMDIST(B6031,C6031,SQRT(D6031),FALSE()))</f>
        <v>6.75954668224427</v>
      </c>
    </row>
    <row r="6032" customFormat="false" ht="15" hidden="false" customHeight="false" outlineLevel="0" collapsed="false">
      <c r="A6032" s="0" t="n">
        <f aca="false">Data!C6032</f>
        <v>0.0544</v>
      </c>
      <c r="B6032" s="0" t="n">
        <f aca="false">Data!C6033</f>
        <v>0.0543</v>
      </c>
      <c r="C6032" s="0" t="n">
        <f aca="false">Summary!$B$8+(A6032-Summary!$B$8)*EXP(-Summary!$B$7*Summary!$B$3)</f>
        <v>0.0543835319382556</v>
      </c>
      <c r="D6032" s="0" t="n">
        <f aca="false">Summary!$B$9^2*(1-EXP(-2*Summary!$B$7*Summary!$B$3))/(2*Summary!$B$7)</f>
        <v>2.13796991461712E-007</v>
      </c>
      <c r="E6032" s="0" t="n">
        <f aca="false">LN(NORMDIST(B6032,C6032,SQRT(D6032),FALSE()))</f>
        <v>6.74386267377141</v>
      </c>
    </row>
    <row r="6033" customFormat="false" ht="15" hidden="false" customHeight="false" outlineLevel="0" collapsed="false">
      <c r="A6033" s="0" t="n">
        <f aca="false">Data!C6033</f>
        <v>0.0543</v>
      </c>
      <c r="B6033" s="0" t="n">
        <f aca="false">Data!C6034</f>
        <v>0.0545</v>
      </c>
      <c r="C6033" s="0" t="n">
        <f aca="false">Summary!$B$8+(A6033-Summary!$B$8)*EXP(-Summary!$B$7*Summary!$B$3)</f>
        <v>0.0542835729031233</v>
      </c>
      <c r="D6033" s="0" t="n">
        <f aca="false">Summary!$B$9^2*(1-EXP(-2*Summary!$B$7*Summary!$B$3))/(2*Summary!$B$7)</f>
        <v>2.13796991461712E-007</v>
      </c>
      <c r="E6033" s="0" t="n">
        <f aca="false">LN(NORMDIST(B6033,C6033,SQRT(D6033),FALSE()))</f>
        <v>6.65063614312382</v>
      </c>
    </row>
    <row r="6034" customFormat="false" ht="15" hidden="false" customHeight="false" outlineLevel="0" collapsed="false">
      <c r="A6034" s="0" t="n">
        <f aca="false">Data!C6034</f>
        <v>0.0545</v>
      </c>
      <c r="B6034" s="0" t="n">
        <f aca="false">Data!C6035</f>
        <v>0.0543</v>
      </c>
      <c r="C6034" s="0" t="n">
        <f aca="false">Summary!$B$8+(A6034-Summary!$B$8)*EXP(-Summary!$B$7*Summary!$B$3)</f>
        <v>0.0544834909733878</v>
      </c>
      <c r="D6034" s="0" t="n">
        <f aca="false">Summary!$B$9^2*(1-EXP(-2*Summary!$B$7*Summary!$B$3))/(2*Summary!$B$7)</f>
        <v>2.13796991461712E-007</v>
      </c>
      <c r="E6034" s="0" t="n">
        <f aca="false">LN(NORMDIST(B6034,C6034,SQRT(D6034),FALSE()))</f>
        <v>6.68144048432996</v>
      </c>
    </row>
    <row r="6035" customFormat="false" ht="15" hidden="false" customHeight="false" outlineLevel="0" collapsed="false">
      <c r="A6035" s="0" t="n">
        <f aca="false">Data!C6035</f>
        <v>0.0543</v>
      </c>
      <c r="B6035" s="0" t="n">
        <f aca="false">Data!C6036</f>
        <v>0.0543</v>
      </c>
      <c r="C6035" s="0" t="n">
        <f aca="false">Summary!$B$8+(A6035-Summary!$B$8)*EXP(-Summary!$B$7*Summary!$B$3)</f>
        <v>0.0542835729031233</v>
      </c>
      <c r="D6035" s="0" t="n">
        <f aca="false">Summary!$B$9^2*(1-EXP(-2*Summary!$B$7*Summary!$B$3))/(2*Summary!$B$7)</f>
        <v>2.13796991461712E-007</v>
      </c>
      <c r="E6035" s="0" t="n">
        <f aca="false">LN(NORMDIST(B6035,C6035,SQRT(D6035),FALSE()))</f>
        <v>6.75954983370541</v>
      </c>
    </row>
    <row r="6036" customFormat="false" ht="15" hidden="false" customHeight="false" outlineLevel="0" collapsed="false">
      <c r="A6036" s="0" t="n">
        <f aca="false">Data!C6036</f>
        <v>0.0543</v>
      </c>
      <c r="B6036" s="0" t="n">
        <f aca="false">Data!C6037</f>
        <v>0.0544</v>
      </c>
      <c r="C6036" s="0" t="n">
        <f aca="false">Summary!$B$8+(A6036-Summary!$B$8)*EXP(-Summary!$B$7*Summary!$B$3)</f>
        <v>0.0542835729031233</v>
      </c>
      <c r="D6036" s="0" t="n">
        <f aca="false">Summary!$B$9^2*(1-EXP(-2*Summary!$B$7*Summary!$B$3))/(2*Summary!$B$7)</f>
        <v>2.13796991461712E-007</v>
      </c>
      <c r="E6036" s="0" t="n">
        <f aca="false">LN(NORMDIST(B6036,C6036,SQRT(D6036),FALSE()))</f>
        <v>6.72847965988185</v>
      </c>
    </row>
    <row r="6037" customFormat="false" ht="15" hidden="false" customHeight="false" outlineLevel="0" collapsed="false">
      <c r="A6037" s="0" t="n">
        <f aca="false">Data!C6037</f>
        <v>0.0544</v>
      </c>
      <c r="B6037" s="0" t="n">
        <f aca="false">Data!C6038</f>
        <v>0.0544</v>
      </c>
      <c r="C6037" s="0" t="n">
        <f aca="false">Summary!$B$8+(A6037-Summary!$B$8)*EXP(-Summary!$B$7*Summary!$B$3)</f>
        <v>0.0543835319382556</v>
      </c>
      <c r="D6037" s="0" t="n">
        <f aca="false">Summary!$B$9^2*(1-EXP(-2*Summary!$B$7*Summary!$B$3))/(2*Summary!$B$7)</f>
        <v>2.13796991461712E-007</v>
      </c>
      <c r="E6037" s="0" t="n">
        <f aca="false">LN(NORMDIST(B6037,C6037,SQRT(D6037),FALSE()))</f>
        <v>6.75954668224427</v>
      </c>
    </row>
    <row r="6038" customFormat="false" ht="15" hidden="false" customHeight="false" outlineLevel="0" collapsed="false">
      <c r="A6038" s="0" t="n">
        <f aca="false">Data!C6038</f>
        <v>0.0544</v>
      </c>
      <c r="B6038" s="0" t="n">
        <f aca="false">Data!C6039</f>
        <v>0.0544</v>
      </c>
      <c r="C6038" s="0" t="n">
        <f aca="false">Summary!$B$8+(A6038-Summary!$B$8)*EXP(-Summary!$B$7*Summary!$B$3)</f>
        <v>0.0543835319382556</v>
      </c>
      <c r="D6038" s="0" t="n">
        <f aca="false">Summary!$B$9^2*(1-EXP(-2*Summary!$B$7*Summary!$B$3))/(2*Summary!$B$7)</f>
        <v>2.13796991461712E-007</v>
      </c>
      <c r="E6038" s="0" t="n">
        <f aca="false">LN(NORMDIST(B6038,C6038,SQRT(D6038),FALSE()))</f>
        <v>6.75954668224427</v>
      </c>
    </row>
    <row r="6039" customFormat="false" ht="15" hidden="false" customHeight="false" outlineLevel="0" collapsed="false">
      <c r="A6039" s="0" t="n">
        <f aca="false">Data!C6039</f>
        <v>0.0544</v>
      </c>
      <c r="B6039" s="0" t="n">
        <f aca="false">Data!C6040</f>
        <v>0.0545</v>
      </c>
      <c r="C6039" s="0" t="n">
        <f aca="false">Summary!$B$8+(A6039-Summary!$B$8)*EXP(-Summary!$B$7*Summary!$B$3)</f>
        <v>0.0543835319382556</v>
      </c>
      <c r="D6039" s="0" t="n">
        <f aca="false">Summary!$B$9^2*(1-EXP(-2*Summary!$B$7*Summary!$B$3))/(2*Summary!$B$7)</f>
        <v>2.13796991461712E-007</v>
      </c>
      <c r="E6039" s="0" t="n">
        <f aca="false">LN(NORMDIST(B6039,C6039,SQRT(D6039),FALSE()))</f>
        <v>6.72845734778263</v>
      </c>
    </row>
    <row r="6040" customFormat="false" ht="15" hidden="false" customHeight="false" outlineLevel="0" collapsed="false">
      <c r="A6040" s="0" t="n">
        <f aca="false">Data!C6040</f>
        <v>0.0545</v>
      </c>
      <c r="B6040" s="0" t="n">
        <f aca="false">Data!C6041</f>
        <v>0.0546</v>
      </c>
      <c r="C6040" s="0" t="n">
        <f aca="false">Summary!$B$8+(A6040-Summary!$B$8)*EXP(-Summary!$B$7*Summary!$B$3)</f>
        <v>0.0544834909733878</v>
      </c>
      <c r="D6040" s="0" t="n">
        <f aca="false">Summary!$B$9^2*(1-EXP(-2*Summary!$B$7*Summary!$B$3))/(2*Summary!$B$7)</f>
        <v>2.13796991461712E-007</v>
      </c>
      <c r="E6040" s="0" t="n">
        <f aca="false">LN(NORMDIST(B6040,C6040,SQRT(D6040),FALSE()))</f>
        <v>6.72843502783428</v>
      </c>
    </row>
    <row r="6041" customFormat="false" ht="15" hidden="false" customHeight="false" outlineLevel="0" collapsed="false">
      <c r="A6041" s="0" t="n">
        <f aca="false">Data!C6041</f>
        <v>0.0546</v>
      </c>
      <c r="B6041" s="0" t="n">
        <f aca="false">Data!C6042</f>
        <v>0.0547</v>
      </c>
      <c r="C6041" s="0" t="n">
        <f aca="false">Summary!$B$8+(A6041-Summary!$B$8)*EXP(-Summary!$B$7*Summary!$B$3)</f>
        <v>0.05458345000852</v>
      </c>
      <c r="D6041" s="0" t="n">
        <f aca="false">Summary!$B$9^2*(1-EXP(-2*Summary!$B$7*Summary!$B$3))/(2*Summary!$B$7)</f>
        <v>2.13796991461712E-007</v>
      </c>
      <c r="E6041" s="0" t="n">
        <f aca="false">LN(NORMDIST(B6041,C6041,SQRT(D6041),FALSE()))</f>
        <v>6.7284127000368</v>
      </c>
    </row>
    <row r="6042" customFormat="false" ht="15" hidden="false" customHeight="false" outlineLevel="0" collapsed="false">
      <c r="A6042" s="0" t="n">
        <f aca="false">Data!C6042</f>
        <v>0.0547</v>
      </c>
      <c r="B6042" s="0" t="n">
        <f aca="false">Data!C6043</f>
        <v>0.0545</v>
      </c>
      <c r="C6042" s="0" t="n">
        <f aca="false">Summary!$B$8+(A6042-Summary!$B$8)*EXP(-Summary!$B$7*Summary!$B$3)</f>
        <v>0.0546834090436523</v>
      </c>
      <c r="D6042" s="0" t="n">
        <f aca="false">Summary!$B$9^2*(1-EXP(-2*Summary!$B$7*Summary!$B$3))/(2*Summary!$B$7)</f>
        <v>2.13796991461712E-007</v>
      </c>
      <c r="E6042" s="0" t="n">
        <f aca="false">LN(NORMDIST(B6042,C6042,SQRT(D6042),FALSE()))</f>
        <v>6.68151078471434</v>
      </c>
    </row>
    <row r="6043" customFormat="false" ht="15" hidden="false" customHeight="false" outlineLevel="0" collapsed="false">
      <c r="A6043" s="0" t="n">
        <f aca="false">Data!C6043</f>
        <v>0.0545</v>
      </c>
      <c r="B6043" s="0" t="n">
        <f aca="false">Data!C6044</f>
        <v>0.0545</v>
      </c>
      <c r="C6043" s="0" t="n">
        <f aca="false">Summary!$B$8+(A6043-Summary!$B$8)*EXP(-Summary!$B$7*Summary!$B$3)</f>
        <v>0.0544834909733878</v>
      </c>
      <c r="D6043" s="0" t="n">
        <f aca="false">Summary!$B$9^2*(1-EXP(-2*Summary!$B$7*Summary!$B$3))/(2*Summary!$B$7)</f>
        <v>2.13796991461712E-007</v>
      </c>
      <c r="E6043" s="0" t="n">
        <f aca="false">LN(NORMDIST(B6043,C6043,SQRT(D6043),FALSE()))</f>
        <v>6.75954352293399</v>
      </c>
    </row>
    <row r="6044" customFormat="false" ht="15" hidden="false" customHeight="false" outlineLevel="0" collapsed="false">
      <c r="A6044" s="0" t="n">
        <f aca="false">Data!C6044</f>
        <v>0.0545</v>
      </c>
      <c r="B6044" s="0" t="n">
        <f aca="false">Data!C6045</f>
        <v>0.0545</v>
      </c>
      <c r="C6044" s="0" t="n">
        <f aca="false">Summary!$B$8+(A6044-Summary!$B$8)*EXP(-Summary!$B$7*Summary!$B$3)</f>
        <v>0.0544834909733878</v>
      </c>
      <c r="D6044" s="0" t="n">
        <f aca="false">Summary!$B$9^2*(1-EXP(-2*Summary!$B$7*Summary!$B$3))/(2*Summary!$B$7)</f>
        <v>2.13796991461712E-007</v>
      </c>
      <c r="E6044" s="0" t="n">
        <f aca="false">LN(NORMDIST(B6044,C6044,SQRT(D6044),FALSE()))</f>
        <v>6.75954352293399</v>
      </c>
    </row>
    <row r="6045" customFormat="false" ht="15" hidden="false" customHeight="false" outlineLevel="0" collapsed="false">
      <c r="A6045" s="0" t="n">
        <f aca="false">Data!C6045</f>
        <v>0.0545</v>
      </c>
      <c r="B6045" s="0" t="n">
        <f aca="false">Data!C6046</f>
        <v>0.0542</v>
      </c>
      <c r="C6045" s="0" t="n">
        <f aca="false">Summary!$B$8+(A6045-Summary!$B$8)*EXP(-Summary!$B$7*Summary!$B$3)</f>
        <v>0.0544834909733878</v>
      </c>
      <c r="D6045" s="0" t="n">
        <f aca="false">Summary!$B$9^2*(1-EXP(-2*Summary!$B$7*Summary!$B$3))/(2*Summary!$B$7)</f>
        <v>2.13796991461712E-007</v>
      </c>
      <c r="E6045" s="0" t="n">
        <f aca="false">LN(NORMDIST(B6045,C6045,SQRT(D6045),FALSE()))</f>
        <v>6.57222895062622</v>
      </c>
    </row>
    <row r="6046" customFormat="false" ht="15" hidden="false" customHeight="false" outlineLevel="0" collapsed="false">
      <c r="A6046" s="0" t="n">
        <f aca="false">Data!C6046</f>
        <v>0.0542</v>
      </c>
      <c r="B6046" s="0" t="n">
        <f aca="false">Data!C6047</f>
        <v>0.0548</v>
      </c>
      <c r="C6046" s="0" t="n">
        <f aca="false">Summary!$B$8+(A6046-Summary!$B$8)*EXP(-Summary!$B$7*Summary!$B$3)</f>
        <v>0.0541836138679911</v>
      </c>
      <c r="D6046" s="0" t="n">
        <f aca="false">Summary!$B$9^2*(1-EXP(-2*Summary!$B$7*Summary!$B$3))/(2*Summary!$B$7)</f>
        <v>2.13796991461712E-007</v>
      </c>
      <c r="E6046" s="0" t="n">
        <f aca="false">LN(NORMDIST(B6046,C6046,SQRT(D6046),FALSE()))</f>
        <v>5.87164675418728</v>
      </c>
    </row>
    <row r="6047" customFormat="false" ht="15" hidden="false" customHeight="false" outlineLevel="0" collapsed="false">
      <c r="A6047" s="0" t="n">
        <f aca="false">Data!C6047</f>
        <v>0.0548</v>
      </c>
      <c r="B6047" s="0" t="n">
        <f aca="false">Data!C6048</f>
        <v>0.0547</v>
      </c>
      <c r="C6047" s="0" t="n">
        <f aca="false">Summary!$B$8+(A6047-Summary!$B$8)*EXP(-Summary!$B$7*Summary!$B$3)</f>
        <v>0.0547833680787845</v>
      </c>
      <c r="D6047" s="0" t="n">
        <f aca="false">Summary!$B$9^2*(1-EXP(-2*Summary!$B$7*Summary!$B$3))/(2*Summary!$B$7)</f>
        <v>2.13796991461712E-007</v>
      </c>
      <c r="E6047" s="0" t="n">
        <f aca="false">LN(NORMDIST(B6047,C6047,SQRT(D6047),FALSE()))</f>
        <v>6.74392663198786</v>
      </c>
    </row>
    <row r="6048" customFormat="false" ht="15" hidden="false" customHeight="false" outlineLevel="0" collapsed="false">
      <c r="A6048" s="0" t="n">
        <f aca="false">Data!C6048</f>
        <v>0.0547</v>
      </c>
      <c r="B6048" s="0" t="n">
        <f aca="false">Data!C6049</f>
        <v>0.0547</v>
      </c>
      <c r="C6048" s="0" t="n">
        <f aca="false">Summary!$B$8+(A6048-Summary!$B$8)*EXP(-Summary!$B$7*Summary!$B$3)</f>
        <v>0.0546834090436523</v>
      </c>
      <c r="D6048" s="0" t="n">
        <f aca="false">Summary!$B$9^2*(1-EXP(-2*Summary!$B$7*Summary!$B$3))/(2*Summary!$B$7)</f>
        <v>2.13796991461712E-007</v>
      </c>
      <c r="E6048" s="0" t="n">
        <f aca="false">LN(NORMDIST(B6048,C6048,SQRT(D6048),FALSE()))</f>
        <v>6.75953718076605</v>
      </c>
    </row>
    <row r="6049" customFormat="false" ht="15" hidden="false" customHeight="false" outlineLevel="0" collapsed="false">
      <c r="A6049" s="0" t="n">
        <f aca="false">Data!C6049</f>
        <v>0.0547</v>
      </c>
      <c r="B6049" s="0" t="n">
        <f aca="false">Data!C6050</f>
        <v>0.0547</v>
      </c>
      <c r="C6049" s="0" t="n">
        <f aca="false">Summary!$B$8+(A6049-Summary!$B$8)*EXP(-Summary!$B$7*Summary!$B$3)</f>
        <v>0.0546834090436523</v>
      </c>
      <c r="D6049" s="0" t="n">
        <f aca="false">Summary!$B$9^2*(1-EXP(-2*Summary!$B$7*Summary!$B$3))/(2*Summary!$B$7)</f>
        <v>2.13796991461712E-007</v>
      </c>
      <c r="E6049" s="0" t="n">
        <f aca="false">LN(NORMDIST(B6049,C6049,SQRT(D6049),FALSE()))</f>
        <v>6.75953718076605</v>
      </c>
    </row>
    <row r="6050" customFormat="false" ht="15" hidden="false" customHeight="false" outlineLevel="0" collapsed="false">
      <c r="A6050" s="0" t="n">
        <f aca="false">Data!C6050</f>
        <v>0.0547</v>
      </c>
      <c r="B6050" s="0" t="n">
        <f aca="false">Data!C6051</f>
        <v>0.0546</v>
      </c>
      <c r="C6050" s="0" t="n">
        <f aca="false">Summary!$B$8+(A6050-Summary!$B$8)*EXP(-Summary!$B$7*Summary!$B$3)</f>
        <v>0.0546834090436523</v>
      </c>
      <c r="D6050" s="0" t="n">
        <f aca="false">Summary!$B$9^2*(1-EXP(-2*Summary!$B$7*Summary!$B$3))/(2*Summary!$B$7)</f>
        <v>2.13796991461712E-007</v>
      </c>
      <c r="E6050" s="0" t="n">
        <f aca="false">LN(NORMDIST(B6050,C6050,SQRT(D6050),FALSE()))</f>
        <v>6.74391065420744</v>
      </c>
    </row>
    <row r="6051" customFormat="false" ht="15" hidden="false" customHeight="false" outlineLevel="0" collapsed="false">
      <c r="A6051" s="0" t="n">
        <f aca="false">Data!C6051</f>
        <v>0.0546</v>
      </c>
      <c r="B6051" s="0" t="n">
        <f aca="false">Data!C6052</f>
        <v>0.0548</v>
      </c>
      <c r="C6051" s="0" t="n">
        <f aca="false">Summary!$B$8+(A6051-Summary!$B$8)*EXP(-Summary!$B$7*Summary!$B$3)</f>
        <v>0.05458345000852</v>
      </c>
      <c r="D6051" s="0" t="n">
        <f aca="false">Summary!$B$9^2*(1-EXP(-2*Summary!$B$7*Summary!$B$3))/(2*Summary!$B$7)</f>
        <v>2.13796991461712E-007</v>
      </c>
      <c r="E6051" s="0" t="n">
        <f aca="false">LN(NORMDIST(B6051,C6051,SQRT(D6051),FALSE()))</f>
        <v>6.65051170136451</v>
      </c>
    </row>
    <row r="6052" customFormat="false" ht="15" hidden="false" customHeight="false" outlineLevel="0" collapsed="false">
      <c r="A6052" s="0" t="n">
        <f aca="false">Data!C6052</f>
        <v>0.0548</v>
      </c>
      <c r="B6052" s="0" t="n">
        <f aca="false">Data!C6053</f>
        <v>0.0548</v>
      </c>
      <c r="C6052" s="0" t="n">
        <f aca="false">Summary!$B$8+(A6052-Summary!$B$8)*EXP(-Summary!$B$7*Summary!$B$3)</f>
        <v>0.0547833680787845</v>
      </c>
      <c r="D6052" s="0" t="n">
        <f aca="false">Summary!$B$9^2*(1-EXP(-2*Summary!$B$7*Summary!$B$3))/(2*Summary!$B$7)</f>
        <v>2.13796991461712E-007</v>
      </c>
      <c r="E6052" s="0" t="n">
        <f aca="false">LN(NORMDIST(B6052,C6052,SQRT(D6052),FALSE()))</f>
        <v>6.75953399790839</v>
      </c>
    </row>
    <row r="6053" customFormat="false" ht="15" hidden="false" customHeight="false" outlineLevel="0" collapsed="false">
      <c r="A6053" s="0" t="n">
        <f aca="false">Data!C6053</f>
        <v>0.0548</v>
      </c>
      <c r="B6053" s="0" t="n">
        <f aca="false">Data!C6054</f>
        <v>0.0548</v>
      </c>
      <c r="C6053" s="0" t="n">
        <f aca="false">Summary!$B$8+(A6053-Summary!$B$8)*EXP(-Summary!$B$7*Summary!$B$3)</f>
        <v>0.0547833680787845</v>
      </c>
      <c r="D6053" s="0" t="n">
        <f aca="false">Summary!$B$9^2*(1-EXP(-2*Summary!$B$7*Summary!$B$3))/(2*Summary!$B$7)</f>
        <v>2.13796991461712E-007</v>
      </c>
      <c r="E6053" s="0" t="n">
        <f aca="false">LN(NORMDIST(B6053,C6053,SQRT(D6053),FALSE()))</f>
        <v>6.75953399790839</v>
      </c>
    </row>
    <row r="6054" customFormat="false" ht="15" hidden="false" customHeight="false" outlineLevel="0" collapsed="false">
      <c r="A6054" s="0" t="n">
        <f aca="false">Data!C6054</f>
        <v>0.0548</v>
      </c>
      <c r="B6054" s="0" t="n">
        <f aca="false">Data!C6055</f>
        <v>0.0548</v>
      </c>
      <c r="C6054" s="0" t="n">
        <f aca="false">Summary!$B$8+(A6054-Summary!$B$8)*EXP(-Summary!$B$7*Summary!$B$3)</f>
        <v>0.0547833680787845</v>
      </c>
      <c r="D6054" s="0" t="n">
        <f aca="false">Summary!$B$9^2*(1-EXP(-2*Summary!$B$7*Summary!$B$3))/(2*Summary!$B$7)</f>
        <v>2.13796991461712E-007</v>
      </c>
      <c r="E6054" s="0" t="n">
        <f aca="false">LN(NORMDIST(B6054,C6054,SQRT(D6054),FALSE()))</f>
        <v>6.75953399790839</v>
      </c>
    </row>
    <row r="6055" customFormat="false" ht="15" hidden="false" customHeight="false" outlineLevel="0" collapsed="false">
      <c r="A6055" s="0" t="n">
        <f aca="false">Data!C6055</f>
        <v>0.0548</v>
      </c>
      <c r="B6055" s="0" t="n">
        <f aca="false">Data!C6056</f>
        <v>0.0548</v>
      </c>
      <c r="C6055" s="0" t="n">
        <f aca="false">Summary!$B$8+(A6055-Summary!$B$8)*EXP(-Summary!$B$7*Summary!$B$3)</f>
        <v>0.0547833680787845</v>
      </c>
      <c r="D6055" s="0" t="n">
        <f aca="false">Summary!$B$9^2*(1-EXP(-2*Summary!$B$7*Summary!$B$3))/(2*Summary!$B$7)</f>
        <v>2.13796991461712E-007</v>
      </c>
      <c r="E6055" s="0" t="n">
        <f aca="false">LN(NORMDIST(B6055,C6055,SQRT(D6055),FALSE()))</f>
        <v>6.75953399790839</v>
      </c>
    </row>
    <row r="6056" customFormat="false" ht="15" hidden="false" customHeight="false" outlineLevel="0" collapsed="false">
      <c r="A6056" s="0" t="n">
        <f aca="false">Data!C6056</f>
        <v>0.0548</v>
      </c>
      <c r="B6056" s="0" t="n">
        <f aca="false">Data!C6057</f>
        <v>0.0548</v>
      </c>
      <c r="C6056" s="0" t="n">
        <f aca="false">Summary!$B$8+(A6056-Summary!$B$8)*EXP(-Summary!$B$7*Summary!$B$3)</f>
        <v>0.0547833680787845</v>
      </c>
      <c r="D6056" s="0" t="n">
        <f aca="false">Summary!$B$9^2*(1-EXP(-2*Summary!$B$7*Summary!$B$3))/(2*Summary!$B$7)</f>
        <v>2.13796991461712E-007</v>
      </c>
      <c r="E6056" s="0" t="n">
        <f aca="false">LN(NORMDIST(B6056,C6056,SQRT(D6056),FALSE()))</f>
        <v>6.75953399790839</v>
      </c>
    </row>
    <row r="6057" customFormat="false" ht="15" hidden="false" customHeight="false" outlineLevel="0" collapsed="false">
      <c r="A6057" s="0" t="n">
        <f aca="false">Data!C6057</f>
        <v>0.0548</v>
      </c>
      <c r="B6057" s="0" t="n">
        <f aca="false">Data!C6058</f>
        <v>0.0548</v>
      </c>
      <c r="C6057" s="0" t="n">
        <f aca="false">Summary!$B$8+(A6057-Summary!$B$8)*EXP(-Summary!$B$7*Summary!$B$3)</f>
        <v>0.0547833680787845</v>
      </c>
      <c r="D6057" s="0" t="n">
        <f aca="false">Summary!$B$9^2*(1-EXP(-2*Summary!$B$7*Summary!$B$3))/(2*Summary!$B$7)</f>
        <v>2.13796991461712E-007</v>
      </c>
      <c r="E6057" s="0" t="n">
        <f aca="false">LN(NORMDIST(B6057,C6057,SQRT(D6057),FALSE()))</f>
        <v>6.75953399790839</v>
      </c>
    </row>
    <row r="6058" customFormat="false" ht="15" hidden="false" customHeight="false" outlineLevel="0" collapsed="false">
      <c r="A6058" s="0" t="n">
        <f aca="false">Data!C6058</f>
        <v>0.0548</v>
      </c>
      <c r="B6058" s="0" t="n">
        <f aca="false">Data!C6059</f>
        <v>0.0547</v>
      </c>
      <c r="C6058" s="0" t="n">
        <f aca="false">Summary!$B$8+(A6058-Summary!$B$8)*EXP(-Summary!$B$7*Summary!$B$3)</f>
        <v>0.0547833680787845</v>
      </c>
      <c r="D6058" s="0" t="n">
        <f aca="false">Summary!$B$9^2*(1-EXP(-2*Summary!$B$7*Summary!$B$3))/(2*Summary!$B$7)</f>
        <v>2.13796991461712E-007</v>
      </c>
      <c r="E6058" s="0" t="n">
        <f aca="false">LN(NORMDIST(B6058,C6058,SQRT(D6058),FALSE()))</f>
        <v>6.74392663198786</v>
      </c>
    </row>
    <row r="6059" customFormat="false" ht="15" hidden="false" customHeight="false" outlineLevel="0" collapsed="false">
      <c r="A6059" s="0" t="n">
        <f aca="false">Data!C6059</f>
        <v>0.0547</v>
      </c>
      <c r="B6059" s="0" t="n">
        <f aca="false">Data!C6060</f>
        <v>0.0548</v>
      </c>
      <c r="C6059" s="0" t="n">
        <f aca="false">Summary!$B$8+(A6059-Summary!$B$8)*EXP(-Summary!$B$7*Summary!$B$3)</f>
        <v>0.0546834090436523</v>
      </c>
      <c r="D6059" s="0" t="n">
        <f aca="false">Summary!$B$9^2*(1-EXP(-2*Summary!$B$7*Summary!$B$3))/(2*Summary!$B$7)</f>
        <v>2.13796991461712E-007</v>
      </c>
      <c r="E6059" s="0" t="n">
        <f aca="false">LN(NORMDIST(B6059,C6059,SQRT(D6059),FALSE()))</f>
        <v>6.72839036439018</v>
      </c>
    </row>
    <row r="6060" customFormat="false" ht="15" hidden="false" customHeight="false" outlineLevel="0" collapsed="false">
      <c r="A6060" s="0" t="n">
        <f aca="false">Data!C6060</f>
        <v>0.0548</v>
      </c>
      <c r="B6060" s="0" t="n">
        <f aca="false">Data!C6061</f>
        <v>0.0546</v>
      </c>
      <c r="C6060" s="0" t="n">
        <f aca="false">Summary!$B$8+(A6060-Summary!$B$8)*EXP(-Summary!$B$7*Summary!$B$3)</f>
        <v>0.0547833680787845</v>
      </c>
      <c r="D6060" s="0" t="n">
        <f aca="false">Summary!$B$9^2*(1-EXP(-2*Summary!$B$7*Summary!$B$3))/(2*Summary!$B$7)</f>
        <v>2.13796991461712E-007</v>
      </c>
      <c r="E6060" s="0" t="n">
        <f aca="false">LN(NORMDIST(B6060,C6060,SQRT(D6060),FALSE()))</f>
        <v>6.68154592313284</v>
      </c>
    </row>
    <row r="6061" customFormat="false" ht="15" hidden="false" customHeight="false" outlineLevel="0" collapsed="false">
      <c r="A6061" s="0" t="n">
        <f aca="false">Data!C6061</f>
        <v>0.0546</v>
      </c>
      <c r="B6061" s="0" t="n">
        <f aca="false">Data!C6062</f>
        <v>0.0546</v>
      </c>
      <c r="C6061" s="0" t="n">
        <f aca="false">Summary!$B$8+(A6061-Summary!$B$8)*EXP(-Summary!$B$7*Summary!$B$3)</f>
        <v>0.05458345000852</v>
      </c>
      <c r="D6061" s="0" t="n">
        <f aca="false">Summary!$B$9^2*(1-EXP(-2*Summary!$B$7*Summary!$B$3))/(2*Summary!$B$7)</f>
        <v>2.13796991461712E-007</v>
      </c>
      <c r="E6061" s="0" t="n">
        <f aca="false">LN(NORMDIST(B6061,C6061,SQRT(D6061),FALSE()))</f>
        <v>6.75954035577459</v>
      </c>
    </row>
    <row r="6062" customFormat="false" ht="15" hidden="false" customHeight="false" outlineLevel="0" collapsed="false">
      <c r="A6062" s="0" t="n">
        <f aca="false">Data!C6062</f>
        <v>0.0546</v>
      </c>
      <c r="B6062" s="0" t="n">
        <f aca="false">Data!C6063</f>
        <v>0.0546</v>
      </c>
      <c r="C6062" s="0" t="n">
        <f aca="false">Summary!$B$8+(A6062-Summary!$B$8)*EXP(-Summary!$B$7*Summary!$B$3)</f>
        <v>0.05458345000852</v>
      </c>
      <c r="D6062" s="0" t="n">
        <f aca="false">Summary!$B$9^2*(1-EXP(-2*Summary!$B$7*Summary!$B$3))/(2*Summary!$B$7)</f>
        <v>2.13796991461712E-007</v>
      </c>
      <c r="E6062" s="0" t="n">
        <f aca="false">LN(NORMDIST(B6062,C6062,SQRT(D6062),FALSE()))</f>
        <v>6.75954035577459</v>
      </c>
    </row>
    <row r="6063" customFormat="false" ht="15" hidden="false" customHeight="false" outlineLevel="0" collapsed="false">
      <c r="A6063" s="0" t="n">
        <f aca="false">Data!C6063</f>
        <v>0.0546</v>
      </c>
      <c r="B6063" s="0" t="n">
        <f aca="false">Data!C6064</f>
        <v>0.0545</v>
      </c>
      <c r="C6063" s="0" t="n">
        <f aca="false">Summary!$B$8+(A6063-Summary!$B$8)*EXP(-Summary!$B$7*Summary!$B$3)</f>
        <v>0.05458345000852</v>
      </c>
      <c r="D6063" s="0" t="n">
        <f aca="false">Summary!$B$9^2*(1-EXP(-2*Summary!$B$7*Summary!$B$3))/(2*Summary!$B$7)</f>
        <v>2.13796991461712E-007</v>
      </c>
      <c r="E6063" s="0" t="n">
        <f aca="false">LN(NORMDIST(B6063,C6063,SQRT(D6063),FALSE()))</f>
        <v>6.7438946685779</v>
      </c>
    </row>
    <row r="6064" customFormat="false" ht="15" hidden="false" customHeight="false" outlineLevel="0" collapsed="false">
      <c r="A6064" s="0" t="n">
        <f aca="false">Data!C6064</f>
        <v>0.0545</v>
      </c>
      <c r="B6064" s="0" t="n">
        <f aca="false">Data!C6065</f>
        <v>0.0546</v>
      </c>
      <c r="C6064" s="0" t="n">
        <f aca="false">Summary!$B$8+(A6064-Summary!$B$8)*EXP(-Summary!$B$7*Summary!$B$3)</f>
        <v>0.0544834909733878</v>
      </c>
      <c r="D6064" s="0" t="n">
        <f aca="false">Summary!$B$9^2*(1-EXP(-2*Summary!$B$7*Summary!$B$3))/(2*Summary!$B$7)</f>
        <v>2.13796991461712E-007</v>
      </c>
      <c r="E6064" s="0" t="n">
        <f aca="false">LN(NORMDIST(B6064,C6064,SQRT(D6064),FALSE()))</f>
        <v>6.72843502783428</v>
      </c>
    </row>
    <row r="6065" customFormat="false" ht="15" hidden="false" customHeight="false" outlineLevel="0" collapsed="false">
      <c r="A6065" s="0" t="n">
        <f aca="false">Data!C6065</f>
        <v>0.0546</v>
      </c>
      <c r="B6065" s="0" t="n">
        <f aca="false">Data!C6066</f>
        <v>0.0544</v>
      </c>
      <c r="C6065" s="0" t="n">
        <f aca="false">Summary!$B$8+(A6065-Summary!$B$8)*EXP(-Summary!$B$7*Summary!$B$3)</f>
        <v>0.05458345000852</v>
      </c>
      <c r="D6065" s="0" t="n">
        <f aca="false">Summary!$B$9^2*(1-EXP(-2*Summary!$B$7*Summary!$B$3))/(2*Summary!$B$7)</f>
        <v>2.13796991461712E-007</v>
      </c>
      <c r="E6065" s="0" t="n">
        <f aca="false">LN(NORMDIST(B6065,C6065,SQRT(D6065),FALSE()))</f>
        <v>6.68147563844672</v>
      </c>
    </row>
    <row r="6066" customFormat="false" ht="15" hidden="false" customHeight="false" outlineLevel="0" collapsed="false">
      <c r="A6066" s="0" t="n">
        <f aca="false">Data!C6066</f>
        <v>0.0544</v>
      </c>
      <c r="B6066" s="0" t="n">
        <f aca="false">Data!C6067</f>
        <v>0.0542</v>
      </c>
      <c r="C6066" s="0" t="n">
        <f aca="false">Summary!$B$8+(A6066-Summary!$B$8)*EXP(-Summary!$B$7*Summary!$B$3)</f>
        <v>0.0543835319382556</v>
      </c>
      <c r="D6066" s="0" t="n">
        <f aca="false">Summary!$B$9^2*(1-EXP(-2*Summary!$B$7*Summary!$B$3))/(2*Summary!$B$7)</f>
        <v>2.13796991461712E-007</v>
      </c>
      <c r="E6066" s="0" t="n">
        <f aca="false">LN(NORMDIST(B6066,C6066,SQRT(D6066),FALSE()))</f>
        <v>6.68140532236408</v>
      </c>
    </row>
    <row r="6067" customFormat="false" ht="15" hidden="false" customHeight="false" outlineLevel="0" collapsed="false">
      <c r="A6067" s="0" t="n">
        <f aca="false">Data!C6067</f>
        <v>0.0542</v>
      </c>
      <c r="B6067" s="0" t="n">
        <f aca="false">Data!C6068</f>
        <v>0.0542</v>
      </c>
      <c r="C6067" s="0" t="n">
        <f aca="false">Summary!$B$8+(A6067-Summary!$B$8)*EXP(-Summary!$B$7*Summary!$B$3)</f>
        <v>0.0541836138679911</v>
      </c>
      <c r="D6067" s="0" t="n">
        <f aca="false">Summary!$B$9^2*(1-EXP(-2*Summary!$B$7*Summary!$B$3))/(2*Summary!$B$7)</f>
        <v>2.13796991461712E-007</v>
      </c>
      <c r="E6067" s="0" t="n">
        <f aca="false">LN(NORMDIST(B6067,C6067,SQRT(D6067),FALSE()))</f>
        <v>6.75955297731743</v>
      </c>
    </row>
    <row r="6068" customFormat="false" ht="15" hidden="false" customHeight="false" outlineLevel="0" collapsed="false">
      <c r="A6068" s="0" t="n">
        <f aca="false">Data!C6068</f>
        <v>0.0542</v>
      </c>
      <c r="B6068" s="0" t="n">
        <f aca="false">Data!C6069</f>
        <v>0.0541</v>
      </c>
      <c r="C6068" s="0" t="n">
        <f aca="false">Summary!$B$8+(A6068-Summary!$B$8)*EXP(-Summary!$B$7*Summary!$B$3)</f>
        <v>0.0541836138679911</v>
      </c>
      <c r="D6068" s="0" t="n">
        <f aca="false">Summary!$B$9^2*(1-EXP(-2*Summary!$B$7*Summary!$B$3))/(2*Summary!$B$7)</f>
        <v>2.13796991461712E-007</v>
      </c>
      <c r="E6068" s="0" t="n">
        <f aca="false">LN(NORMDIST(B6068,C6068,SQRT(D6068),FALSE()))</f>
        <v>6.74383064756842</v>
      </c>
    </row>
    <row r="6069" customFormat="false" ht="15" hidden="false" customHeight="false" outlineLevel="0" collapsed="false">
      <c r="A6069" s="0" t="n">
        <f aca="false">Data!C6069</f>
        <v>0.0541</v>
      </c>
      <c r="B6069" s="0" t="n">
        <f aca="false">Data!C6070</f>
        <v>0.0543</v>
      </c>
      <c r="C6069" s="0" t="n">
        <f aca="false">Summary!$B$8+(A6069-Summary!$B$8)*EXP(-Summary!$B$7*Summary!$B$3)</f>
        <v>0.0540836548328588</v>
      </c>
      <c r="D6069" s="0" t="n">
        <f aca="false">Summary!$B$9^2*(1-EXP(-2*Summary!$B$7*Summary!$B$3))/(2*Summary!$B$7)</f>
        <v>2.13796991461712E-007</v>
      </c>
      <c r="E6069" s="0" t="n">
        <f aca="false">LN(NORMDIST(B6069,C6069,SQRT(D6069),FALSE()))</f>
        <v>6.65071906505105</v>
      </c>
    </row>
    <row r="6070" customFormat="false" ht="15" hidden="false" customHeight="false" outlineLevel="0" collapsed="false">
      <c r="A6070" s="0" t="n">
        <f aca="false">Data!C6070</f>
        <v>0.0543</v>
      </c>
      <c r="B6070" s="0" t="n">
        <f aca="false">Data!C6071</f>
        <v>0.0543</v>
      </c>
      <c r="C6070" s="0" t="n">
        <f aca="false">Summary!$B$8+(A6070-Summary!$B$8)*EXP(-Summary!$B$7*Summary!$B$3)</f>
        <v>0.0542835729031233</v>
      </c>
      <c r="D6070" s="0" t="n">
        <f aca="false">Summary!$B$9^2*(1-EXP(-2*Summary!$B$7*Summary!$B$3))/(2*Summary!$B$7)</f>
        <v>2.13796991461712E-007</v>
      </c>
      <c r="E6070" s="0" t="n">
        <f aca="false">LN(NORMDIST(B6070,C6070,SQRT(D6070),FALSE()))</f>
        <v>6.75954983370541</v>
      </c>
    </row>
    <row r="6071" customFormat="false" ht="15" hidden="false" customHeight="false" outlineLevel="0" collapsed="false">
      <c r="A6071" s="0" t="n">
        <f aca="false">Data!C6071</f>
        <v>0.0543</v>
      </c>
      <c r="B6071" s="0" t="n">
        <f aca="false">Data!C6072</f>
        <v>0.0543</v>
      </c>
      <c r="C6071" s="0" t="n">
        <f aca="false">Summary!$B$8+(A6071-Summary!$B$8)*EXP(-Summary!$B$7*Summary!$B$3)</f>
        <v>0.0542835729031233</v>
      </c>
      <c r="D6071" s="0" t="n">
        <f aca="false">Summary!$B$9^2*(1-EXP(-2*Summary!$B$7*Summary!$B$3))/(2*Summary!$B$7)</f>
        <v>2.13796991461712E-007</v>
      </c>
      <c r="E6071" s="0" t="n">
        <f aca="false">LN(NORMDIST(B6071,C6071,SQRT(D6071),FALSE()))</f>
        <v>6.75954983370541</v>
      </c>
    </row>
    <row r="6072" customFormat="false" ht="15" hidden="false" customHeight="false" outlineLevel="0" collapsed="false">
      <c r="A6072" s="0" t="n">
        <f aca="false">Data!C6072</f>
        <v>0.0543</v>
      </c>
      <c r="B6072" s="0" t="n">
        <f aca="false">Data!C6073</f>
        <v>0.0545</v>
      </c>
      <c r="C6072" s="0" t="n">
        <f aca="false">Summary!$B$8+(A6072-Summary!$B$8)*EXP(-Summary!$B$7*Summary!$B$3)</f>
        <v>0.0542835729031233</v>
      </c>
      <c r="D6072" s="0" t="n">
        <f aca="false">Summary!$B$9^2*(1-EXP(-2*Summary!$B$7*Summary!$B$3))/(2*Summary!$B$7)</f>
        <v>2.13796991461712E-007</v>
      </c>
      <c r="E6072" s="0" t="n">
        <f aca="false">LN(NORMDIST(B6072,C6072,SQRT(D6072),FALSE()))</f>
        <v>6.65063614312382</v>
      </c>
    </row>
    <row r="6073" customFormat="false" ht="15" hidden="false" customHeight="false" outlineLevel="0" collapsed="false">
      <c r="A6073" s="0" t="n">
        <f aca="false">Data!C6073</f>
        <v>0.0545</v>
      </c>
      <c r="B6073" s="0" t="n">
        <f aca="false">Data!C6074</f>
        <v>0.0545</v>
      </c>
      <c r="C6073" s="0" t="n">
        <f aca="false">Summary!$B$8+(A6073-Summary!$B$8)*EXP(-Summary!$B$7*Summary!$B$3)</f>
        <v>0.0544834909733878</v>
      </c>
      <c r="D6073" s="0" t="n">
        <f aca="false">Summary!$B$9^2*(1-EXP(-2*Summary!$B$7*Summary!$B$3))/(2*Summary!$B$7)</f>
        <v>2.13796991461712E-007</v>
      </c>
      <c r="E6073" s="0" t="n">
        <f aca="false">LN(NORMDIST(B6073,C6073,SQRT(D6073),FALSE()))</f>
        <v>6.75954352293399</v>
      </c>
    </row>
    <row r="6074" customFormat="false" ht="15" hidden="false" customHeight="false" outlineLevel="0" collapsed="false">
      <c r="A6074" s="0" t="n">
        <f aca="false">Data!C6074</f>
        <v>0.0545</v>
      </c>
      <c r="B6074" s="0" t="n">
        <f aca="false">Data!C6075</f>
        <v>0.0545</v>
      </c>
      <c r="C6074" s="0" t="n">
        <f aca="false">Summary!$B$8+(A6074-Summary!$B$8)*EXP(-Summary!$B$7*Summary!$B$3)</f>
        <v>0.0544834909733878</v>
      </c>
      <c r="D6074" s="0" t="n">
        <f aca="false">Summary!$B$9^2*(1-EXP(-2*Summary!$B$7*Summary!$B$3))/(2*Summary!$B$7)</f>
        <v>2.13796991461712E-007</v>
      </c>
      <c r="E6074" s="0" t="n">
        <f aca="false">LN(NORMDIST(B6074,C6074,SQRT(D6074),FALSE()))</f>
        <v>6.75954352293399</v>
      </c>
    </row>
    <row r="6075" customFormat="false" ht="15" hidden="false" customHeight="false" outlineLevel="0" collapsed="false">
      <c r="A6075" s="0" t="n">
        <f aca="false">Data!C6075</f>
        <v>0.0545</v>
      </c>
      <c r="B6075" s="0" t="n">
        <f aca="false">Data!C6076</f>
        <v>0.0545</v>
      </c>
      <c r="C6075" s="0" t="n">
        <f aca="false">Summary!$B$8+(A6075-Summary!$B$8)*EXP(-Summary!$B$7*Summary!$B$3)</f>
        <v>0.0544834909733878</v>
      </c>
      <c r="D6075" s="0" t="n">
        <f aca="false">Summary!$B$9^2*(1-EXP(-2*Summary!$B$7*Summary!$B$3))/(2*Summary!$B$7)</f>
        <v>2.13796991461712E-007</v>
      </c>
      <c r="E6075" s="0" t="n">
        <f aca="false">LN(NORMDIST(B6075,C6075,SQRT(D6075),FALSE()))</f>
        <v>6.75954352293399</v>
      </c>
    </row>
    <row r="6076" customFormat="false" ht="15" hidden="false" customHeight="false" outlineLevel="0" collapsed="false">
      <c r="A6076" s="0" t="n">
        <f aca="false">Data!C6076</f>
        <v>0.0545</v>
      </c>
      <c r="B6076" s="0" t="n">
        <f aca="false">Data!C6077</f>
        <v>0.0545</v>
      </c>
      <c r="C6076" s="0" t="n">
        <f aca="false">Summary!$B$8+(A6076-Summary!$B$8)*EXP(-Summary!$B$7*Summary!$B$3)</f>
        <v>0.0544834909733878</v>
      </c>
      <c r="D6076" s="0" t="n">
        <f aca="false">Summary!$B$9^2*(1-EXP(-2*Summary!$B$7*Summary!$B$3))/(2*Summary!$B$7)</f>
        <v>2.13796991461712E-007</v>
      </c>
      <c r="E6076" s="0" t="n">
        <f aca="false">LN(NORMDIST(B6076,C6076,SQRT(D6076),FALSE()))</f>
        <v>6.75954352293399</v>
      </c>
    </row>
    <row r="6077" customFormat="false" ht="15" hidden="false" customHeight="false" outlineLevel="0" collapsed="false">
      <c r="A6077" s="0" t="n">
        <f aca="false">Data!C6077</f>
        <v>0.0545</v>
      </c>
      <c r="B6077" s="0" t="n">
        <f aca="false">Data!C6078</f>
        <v>0.0545</v>
      </c>
      <c r="C6077" s="0" t="n">
        <f aca="false">Summary!$B$8+(A6077-Summary!$B$8)*EXP(-Summary!$B$7*Summary!$B$3)</f>
        <v>0.0544834909733878</v>
      </c>
      <c r="D6077" s="0" t="n">
        <f aca="false">Summary!$B$9^2*(1-EXP(-2*Summary!$B$7*Summary!$B$3))/(2*Summary!$B$7)</f>
        <v>2.13796991461712E-007</v>
      </c>
      <c r="E6077" s="0" t="n">
        <f aca="false">LN(NORMDIST(B6077,C6077,SQRT(D6077),FALSE()))</f>
        <v>6.75954352293399</v>
      </c>
    </row>
    <row r="6078" customFormat="false" ht="15" hidden="false" customHeight="false" outlineLevel="0" collapsed="false">
      <c r="A6078" s="0" t="n">
        <f aca="false">Data!C6078</f>
        <v>0.0545</v>
      </c>
      <c r="B6078" s="0" t="n">
        <f aca="false">Data!C6079</f>
        <v>0.0546</v>
      </c>
      <c r="C6078" s="0" t="n">
        <f aca="false">Summary!$B$8+(A6078-Summary!$B$8)*EXP(-Summary!$B$7*Summary!$B$3)</f>
        <v>0.0544834909733878</v>
      </c>
      <c r="D6078" s="0" t="n">
        <f aca="false">Summary!$B$9^2*(1-EXP(-2*Summary!$B$7*Summary!$B$3))/(2*Summary!$B$7)</f>
        <v>2.13796991461712E-007</v>
      </c>
      <c r="E6078" s="0" t="n">
        <f aca="false">LN(NORMDIST(B6078,C6078,SQRT(D6078),FALSE()))</f>
        <v>6.72843502783428</v>
      </c>
    </row>
    <row r="6079" customFormat="false" ht="15" hidden="false" customHeight="false" outlineLevel="0" collapsed="false">
      <c r="A6079" s="0" t="n">
        <f aca="false">Data!C6079</f>
        <v>0.0546</v>
      </c>
      <c r="B6079" s="0" t="n">
        <f aca="false">Data!C6080</f>
        <v>0.0545</v>
      </c>
      <c r="C6079" s="0" t="n">
        <f aca="false">Summary!$B$8+(A6079-Summary!$B$8)*EXP(-Summary!$B$7*Summary!$B$3)</f>
        <v>0.05458345000852</v>
      </c>
      <c r="D6079" s="0" t="n">
        <f aca="false">Summary!$B$9^2*(1-EXP(-2*Summary!$B$7*Summary!$B$3))/(2*Summary!$B$7)</f>
        <v>2.13796991461712E-007</v>
      </c>
      <c r="E6079" s="0" t="n">
        <f aca="false">LN(NORMDIST(B6079,C6079,SQRT(D6079),FALSE()))</f>
        <v>6.7438946685779</v>
      </c>
    </row>
    <row r="6080" customFormat="false" ht="15" hidden="false" customHeight="false" outlineLevel="0" collapsed="false">
      <c r="A6080" s="0" t="n">
        <f aca="false">Data!C6080</f>
        <v>0.0545</v>
      </c>
      <c r="B6080" s="0" t="n">
        <f aca="false">Data!C6081</f>
        <v>0.0542</v>
      </c>
      <c r="C6080" s="0" t="n">
        <f aca="false">Summary!$B$8+(A6080-Summary!$B$8)*EXP(-Summary!$B$7*Summary!$B$3)</f>
        <v>0.0544834909733878</v>
      </c>
      <c r="D6080" s="0" t="n">
        <f aca="false">Summary!$B$9^2*(1-EXP(-2*Summary!$B$7*Summary!$B$3))/(2*Summary!$B$7)</f>
        <v>2.13796991461712E-007</v>
      </c>
      <c r="E6080" s="0" t="n">
        <f aca="false">LN(NORMDIST(B6080,C6080,SQRT(D6080),FALSE()))</f>
        <v>6.57222895062622</v>
      </c>
    </row>
    <row r="6081" customFormat="false" ht="15" hidden="false" customHeight="false" outlineLevel="0" collapsed="false">
      <c r="A6081" s="0" t="n">
        <f aca="false">Data!C6081</f>
        <v>0.0542</v>
      </c>
      <c r="B6081" s="0" t="n">
        <f aca="false">Data!C6082</f>
        <v>0.0545</v>
      </c>
      <c r="C6081" s="0" t="n">
        <f aca="false">Summary!$B$8+(A6081-Summary!$B$8)*EXP(-Summary!$B$7*Summary!$B$3)</f>
        <v>0.0541836138679911</v>
      </c>
      <c r="D6081" s="0" t="n">
        <f aca="false">Summary!$B$9^2*(1-EXP(-2*Summary!$B$7*Summary!$B$3))/(2*Summary!$B$7)</f>
        <v>2.13796991461712E-007</v>
      </c>
      <c r="E6081" s="0" t="n">
        <f aca="false">LN(NORMDIST(B6081,C6081,SQRT(D6081),FALSE()))</f>
        <v>6.52607990895754</v>
      </c>
    </row>
    <row r="6082" customFormat="false" ht="15" hidden="false" customHeight="false" outlineLevel="0" collapsed="false">
      <c r="A6082" s="0" t="n">
        <f aca="false">Data!C6082</f>
        <v>0.0545</v>
      </c>
      <c r="B6082" s="0" t="n">
        <f aca="false">Data!C6083</f>
        <v>0.0546</v>
      </c>
      <c r="C6082" s="0" t="n">
        <f aca="false">Summary!$B$8+(A6082-Summary!$B$8)*EXP(-Summary!$B$7*Summary!$B$3)</f>
        <v>0.0544834909733878</v>
      </c>
      <c r="D6082" s="0" t="n">
        <f aca="false">Summary!$B$9^2*(1-EXP(-2*Summary!$B$7*Summary!$B$3))/(2*Summary!$B$7)</f>
        <v>2.13796991461712E-007</v>
      </c>
      <c r="E6082" s="0" t="n">
        <f aca="false">LN(NORMDIST(B6082,C6082,SQRT(D6082),FALSE()))</f>
        <v>6.72843502783428</v>
      </c>
    </row>
    <row r="6083" customFormat="false" ht="15" hidden="false" customHeight="false" outlineLevel="0" collapsed="false">
      <c r="A6083" s="0" t="n">
        <f aca="false">Data!C6083</f>
        <v>0.0546</v>
      </c>
      <c r="B6083" s="0" t="n">
        <f aca="false">Data!C6084</f>
        <v>0.0547</v>
      </c>
      <c r="C6083" s="0" t="n">
        <f aca="false">Summary!$B$8+(A6083-Summary!$B$8)*EXP(-Summary!$B$7*Summary!$B$3)</f>
        <v>0.05458345000852</v>
      </c>
      <c r="D6083" s="0" t="n">
        <f aca="false">Summary!$B$9^2*(1-EXP(-2*Summary!$B$7*Summary!$B$3))/(2*Summary!$B$7)</f>
        <v>2.13796991461712E-007</v>
      </c>
      <c r="E6083" s="0" t="n">
        <f aca="false">LN(NORMDIST(B6083,C6083,SQRT(D6083),FALSE()))</f>
        <v>6.7284127000368</v>
      </c>
    </row>
    <row r="6084" customFormat="false" ht="15" hidden="false" customHeight="false" outlineLevel="0" collapsed="false">
      <c r="A6084" s="0" t="n">
        <f aca="false">Data!C6084</f>
        <v>0.0547</v>
      </c>
      <c r="B6084" s="0" t="n">
        <f aca="false">Data!C6085</f>
        <v>0.0546</v>
      </c>
      <c r="C6084" s="0" t="n">
        <f aca="false">Summary!$B$8+(A6084-Summary!$B$8)*EXP(-Summary!$B$7*Summary!$B$3)</f>
        <v>0.0546834090436523</v>
      </c>
      <c r="D6084" s="0" t="n">
        <f aca="false">Summary!$B$9^2*(1-EXP(-2*Summary!$B$7*Summary!$B$3))/(2*Summary!$B$7)</f>
        <v>2.13796991461712E-007</v>
      </c>
      <c r="E6084" s="0" t="n">
        <f aca="false">LN(NORMDIST(B6084,C6084,SQRT(D6084),FALSE()))</f>
        <v>6.74391065420744</v>
      </c>
    </row>
    <row r="6085" customFormat="false" ht="15" hidden="false" customHeight="false" outlineLevel="0" collapsed="false">
      <c r="A6085" s="0" t="n">
        <f aca="false">Data!C6085</f>
        <v>0.0546</v>
      </c>
      <c r="B6085" s="0" t="n">
        <f aca="false">Data!C6086</f>
        <v>0.0545</v>
      </c>
      <c r="C6085" s="0" t="n">
        <f aca="false">Summary!$B$8+(A6085-Summary!$B$8)*EXP(-Summary!$B$7*Summary!$B$3)</f>
        <v>0.05458345000852</v>
      </c>
      <c r="D6085" s="0" t="n">
        <f aca="false">Summary!$B$9^2*(1-EXP(-2*Summary!$B$7*Summary!$B$3))/(2*Summary!$B$7)</f>
        <v>2.13796991461712E-007</v>
      </c>
      <c r="E6085" s="0" t="n">
        <f aca="false">LN(NORMDIST(B6085,C6085,SQRT(D6085),FALSE()))</f>
        <v>6.7438946685779</v>
      </c>
    </row>
    <row r="6086" customFormat="false" ht="15" hidden="false" customHeight="false" outlineLevel="0" collapsed="false">
      <c r="A6086" s="0" t="n">
        <f aca="false">Data!C6086</f>
        <v>0.0545</v>
      </c>
      <c r="B6086" s="0" t="n">
        <f aca="false">Data!C6087</f>
        <v>0.0546</v>
      </c>
      <c r="C6086" s="0" t="n">
        <f aca="false">Summary!$B$8+(A6086-Summary!$B$8)*EXP(-Summary!$B$7*Summary!$B$3)</f>
        <v>0.0544834909733878</v>
      </c>
      <c r="D6086" s="0" t="n">
        <f aca="false">Summary!$B$9^2*(1-EXP(-2*Summary!$B$7*Summary!$B$3))/(2*Summary!$B$7)</f>
        <v>2.13796991461712E-007</v>
      </c>
      <c r="E6086" s="0" t="n">
        <f aca="false">LN(NORMDIST(B6086,C6086,SQRT(D6086),FALSE()))</f>
        <v>6.72843502783428</v>
      </c>
    </row>
    <row r="6087" customFormat="false" ht="15" hidden="false" customHeight="false" outlineLevel="0" collapsed="false">
      <c r="A6087" s="0" t="n">
        <f aca="false">Data!C6087</f>
        <v>0.0546</v>
      </c>
      <c r="B6087" s="0" t="n">
        <f aca="false">Data!C6088</f>
        <v>0.0546</v>
      </c>
      <c r="C6087" s="0" t="n">
        <f aca="false">Summary!$B$8+(A6087-Summary!$B$8)*EXP(-Summary!$B$7*Summary!$B$3)</f>
        <v>0.05458345000852</v>
      </c>
      <c r="D6087" s="0" t="n">
        <f aca="false">Summary!$B$9^2*(1-EXP(-2*Summary!$B$7*Summary!$B$3))/(2*Summary!$B$7)</f>
        <v>2.13796991461712E-007</v>
      </c>
      <c r="E6087" s="0" t="n">
        <f aca="false">LN(NORMDIST(B6087,C6087,SQRT(D6087),FALSE()))</f>
        <v>6.75954035577459</v>
      </c>
    </row>
    <row r="6088" customFormat="false" ht="15" hidden="false" customHeight="false" outlineLevel="0" collapsed="false">
      <c r="A6088" s="0" t="n">
        <f aca="false">Data!C6088</f>
        <v>0.0546</v>
      </c>
      <c r="B6088" s="0" t="n">
        <f aca="false">Data!C6089</f>
        <v>0.0546</v>
      </c>
      <c r="C6088" s="0" t="n">
        <f aca="false">Summary!$B$8+(A6088-Summary!$B$8)*EXP(-Summary!$B$7*Summary!$B$3)</f>
        <v>0.05458345000852</v>
      </c>
      <c r="D6088" s="0" t="n">
        <f aca="false">Summary!$B$9^2*(1-EXP(-2*Summary!$B$7*Summary!$B$3))/(2*Summary!$B$7)</f>
        <v>2.13796991461712E-007</v>
      </c>
      <c r="E6088" s="0" t="n">
        <f aca="false">LN(NORMDIST(B6088,C6088,SQRT(D6088),FALSE()))</f>
        <v>6.75954035577459</v>
      </c>
    </row>
    <row r="6089" customFormat="false" ht="15" hidden="false" customHeight="false" outlineLevel="0" collapsed="false">
      <c r="A6089" s="0" t="n">
        <f aca="false">Data!C6089</f>
        <v>0.0546</v>
      </c>
      <c r="B6089" s="0" t="n">
        <f aca="false">Data!C6090</f>
        <v>0.0545</v>
      </c>
      <c r="C6089" s="0" t="n">
        <f aca="false">Summary!$B$8+(A6089-Summary!$B$8)*EXP(-Summary!$B$7*Summary!$B$3)</f>
        <v>0.05458345000852</v>
      </c>
      <c r="D6089" s="0" t="n">
        <f aca="false">Summary!$B$9^2*(1-EXP(-2*Summary!$B$7*Summary!$B$3))/(2*Summary!$B$7)</f>
        <v>2.13796991461712E-007</v>
      </c>
      <c r="E6089" s="0" t="n">
        <f aca="false">LN(NORMDIST(B6089,C6089,SQRT(D6089),FALSE()))</f>
        <v>6.7438946685779</v>
      </c>
    </row>
    <row r="6090" customFormat="false" ht="15" hidden="false" customHeight="false" outlineLevel="0" collapsed="false">
      <c r="A6090" s="0" t="n">
        <f aca="false">Data!C6090</f>
        <v>0.0545</v>
      </c>
      <c r="B6090" s="0" t="n">
        <f aca="false">Data!C6091</f>
        <v>0.0545</v>
      </c>
      <c r="C6090" s="0" t="n">
        <f aca="false">Summary!$B$8+(A6090-Summary!$B$8)*EXP(-Summary!$B$7*Summary!$B$3)</f>
        <v>0.0544834909733878</v>
      </c>
      <c r="D6090" s="0" t="n">
        <f aca="false">Summary!$B$9^2*(1-EXP(-2*Summary!$B$7*Summary!$B$3))/(2*Summary!$B$7)</f>
        <v>2.13796991461712E-007</v>
      </c>
      <c r="E6090" s="0" t="n">
        <f aca="false">LN(NORMDIST(B6090,C6090,SQRT(D6090),FALSE()))</f>
        <v>6.75954352293399</v>
      </c>
    </row>
    <row r="6091" customFormat="false" ht="15" hidden="false" customHeight="false" outlineLevel="0" collapsed="false">
      <c r="A6091" s="0" t="n">
        <f aca="false">Data!C6091</f>
        <v>0.0545</v>
      </c>
      <c r="B6091" s="0" t="n">
        <f aca="false">Data!C6092</f>
        <v>0.0545</v>
      </c>
      <c r="C6091" s="0" t="n">
        <f aca="false">Summary!$B$8+(A6091-Summary!$B$8)*EXP(-Summary!$B$7*Summary!$B$3)</f>
        <v>0.0544834909733878</v>
      </c>
      <c r="D6091" s="0" t="n">
        <f aca="false">Summary!$B$9^2*(1-EXP(-2*Summary!$B$7*Summary!$B$3))/(2*Summary!$B$7)</f>
        <v>2.13796991461712E-007</v>
      </c>
      <c r="E6091" s="0" t="n">
        <f aca="false">LN(NORMDIST(B6091,C6091,SQRT(D6091),FALSE()))</f>
        <v>6.75954352293399</v>
      </c>
    </row>
    <row r="6092" customFormat="false" ht="15" hidden="false" customHeight="false" outlineLevel="0" collapsed="false">
      <c r="A6092" s="0" t="n">
        <f aca="false">Data!C6092</f>
        <v>0.0545</v>
      </c>
      <c r="B6092" s="0" t="n">
        <f aca="false">Data!C6093</f>
        <v>0.0545</v>
      </c>
      <c r="C6092" s="0" t="n">
        <f aca="false">Summary!$B$8+(A6092-Summary!$B$8)*EXP(-Summary!$B$7*Summary!$B$3)</f>
        <v>0.0544834909733878</v>
      </c>
      <c r="D6092" s="0" t="n">
        <f aca="false">Summary!$B$9^2*(1-EXP(-2*Summary!$B$7*Summary!$B$3))/(2*Summary!$B$7)</f>
        <v>2.13796991461712E-007</v>
      </c>
      <c r="E6092" s="0" t="n">
        <f aca="false">LN(NORMDIST(B6092,C6092,SQRT(D6092),FALSE()))</f>
        <v>6.75954352293399</v>
      </c>
    </row>
    <row r="6093" customFormat="false" ht="15" hidden="false" customHeight="false" outlineLevel="0" collapsed="false">
      <c r="A6093" s="0" t="n">
        <f aca="false">Data!C6093</f>
        <v>0.0545</v>
      </c>
      <c r="B6093" s="0" t="n">
        <f aca="false">Data!C6094</f>
        <v>0.0546</v>
      </c>
      <c r="C6093" s="0" t="n">
        <f aca="false">Summary!$B$8+(A6093-Summary!$B$8)*EXP(-Summary!$B$7*Summary!$B$3)</f>
        <v>0.0544834909733878</v>
      </c>
      <c r="D6093" s="0" t="n">
        <f aca="false">Summary!$B$9^2*(1-EXP(-2*Summary!$B$7*Summary!$B$3))/(2*Summary!$B$7)</f>
        <v>2.13796991461712E-007</v>
      </c>
      <c r="E6093" s="0" t="n">
        <f aca="false">LN(NORMDIST(B6093,C6093,SQRT(D6093),FALSE()))</f>
        <v>6.72843502783428</v>
      </c>
    </row>
    <row r="6094" customFormat="false" ht="15" hidden="false" customHeight="false" outlineLevel="0" collapsed="false">
      <c r="A6094" s="0" t="n">
        <f aca="false">Data!C6094</f>
        <v>0.0546</v>
      </c>
      <c r="B6094" s="0" t="n">
        <f aca="false">Data!C6095</f>
        <v>0.0547</v>
      </c>
      <c r="C6094" s="0" t="n">
        <f aca="false">Summary!$B$8+(A6094-Summary!$B$8)*EXP(-Summary!$B$7*Summary!$B$3)</f>
        <v>0.05458345000852</v>
      </c>
      <c r="D6094" s="0" t="n">
        <f aca="false">Summary!$B$9^2*(1-EXP(-2*Summary!$B$7*Summary!$B$3))/(2*Summary!$B$7)</f>
        <v>2.13796991461712E-007</v>
      </c>
      <c r="E6094" s="0" t="n">
        <f aca="false">LN(NORMDIST(B6094,C6094,SQRT(D6094),FALSE()))</f>
        <v>6.7284127000368</v>
      </c>
    </row>
    <row r="6095" customFormat="false" ht="15" hidden="false" customHeight="false" outlineLevel="0" collapsed="false">
      <c r="A6095" s="0" t="n">
        <f aca="false">Data!C6095</f>
        <v>0.0547</v>
      </c>
      <c r="B6095" s="0" t="n">
        <f aca="false">Data!C6096</f>
        <v>0.0545</v>
      </c>
      <c r="C6095" s="0" t="n">
        <f aca="false">Summary!$B$8+(A6095-Summary!$B$8)*EXP(-Summary!$B$7*Summary!$B$3)</f>
        <v>0.0546834090436523</v>
      </c>
      <c r="D6095" s="0" t="n">
        <f aca="false">Summary!$B$9^2*(1-EXP(-2*Summary!$B$7*Summary!$B$3))/(2*Summary!$B$7)</f>
        <v>2.13796991461712E-007</v>
      </c>
      <c r="E6095" s="0" t="n">
        <f aca="false">LN(NORMDIST(B6095,C6095,SQRT(D6095),FALSE()))</f>
        <v>6.68151078471434</v>
      </c>
    </row>
    <row r="6096" customFormat="false" ht="15" hidden="false" customHeight="false" outlineLevel="0" collapsed="false">
      <c r="A6096" s="0" t="n">
        <f aca="false">Data!C6096</f>
        <v>0.0545</v>
      </c>
      <c r="B6096" s="0" t="n">
        <f aca="false">Data!C6097</f>
        <v>0.0544</v>
      </c>
      <c r="C6096" s="0" t="n">
        <f aca="false">Summary!$B$8+(A6096-Summary!$B$8)*EXP(-Summary!$B$7*Summary!$B$3)</f>
        <v>0.0544834909733878</v>
      </c>
      <c r="D6096" s="0" t="n">
        <f aca="false">Summary!$B$9^2*(1-EXP(-2*Summary!$B$7*Summary!$B$3))/(2*Summary!$B$7)</f>
        <v>2.13796991461712E-007</v>
      </c>
      <c r="E6096" s="0" t="n">
        <f aca="false">LN(NORMDIST(B6096,C6096,SQRT(D6096),FALSE()))</f>
        <v>6.74387867509922</v>
      </c>
    </row>
    <row r="6097" customFormat="false" ht="15" hidden="false" customHeight="false" outlineLevel="0" collapsed="false">
      <c r="A6097" s="0" t="n">
        <f aca="false">Data!C6097</f>
        <v>0.0544</v>
      </c>
      <c r="B6097" s="0" t="n">
        <f aca="false">Data!C6098</f>
        <v>0.0545</v>
      </c>
      <c r="C6097" s="0" t="n">
        <f aca="false">Summary!$B$8+(A6097-Summary!$B$8)*EXP(-Summary!$B$7*Summary!$B$3)</f>
        <v>0.0543835319382556</v>
      </c>
      <c r="D6097" s="0" t="n">
        <f aca="false">Summary!$B$9^2*(1-EXP(-2*Summary!$B$7*Summary!$B$3))/(2*Summary!$B$7)</f>
        <v>2.13796991461712E-007</v>
      </c>
      <c r="E6097" s="0" t="n">
        <f aca="false">LN(NORMDIST(B6097,C6097,SQRT(D6097),FALSE()))</f>
        <v>6.72845734778263</v>
      </c>
    </row>
    <row r="6098" customFormat="false" ht="15" hidden="false" customHeight="false" outlineLevel="0" collapsed="false">
      <c r="A6098" s="0" t="n">
        <f aca="false">Data!C6098</f>
        <v>0.0545</v>
      </c>
      <c r="B6098" s="0" t="n">
        <f aca="false">Data!C6099</f>
        <v>0.0545</v>
      </c>
      <c r="C6098" s="0" t="n">
        <f aca="false">Summary!$B$8+(A6098-Summary!$B$8)*EXP(-Summary!$B$7*Summary!$B$3)</f>
        <v>0.0544834909733878</v>
      </c>
      <c r="D6098" s="0" t="n">
        <f aca="false">Summary!$B$9^2*(1-EXP(-2*Summary!$B$7*Summary!$B$3))/(2*Summary!$B$7)</f>
        <v>2.13796991461712E-007</v>
      </c>
      <c r="E6098" s="0" t="n">
        <f aca="false">LN(NORMDIST(B6098,C6098,SQRT(D6098),FALSE()))</f>
        <v>6.75954352293399</v>
      </c>
    </row>
    <row r="6099" customFormat="false" ht="15" hidden="false" customHeight="false" outlineLevel="0" collapsed="false">
      <c r="A6099" s="0" t="n">
        <f aca="false">Data!C6099</f>
        <v>0.0545</v>
      </c>
      <c r="B6099" s="0" t="n">
        <f aca="false">Data!C6100</f>
        <v>0.0546</v>
      </c>
      <c r="C6099" s="0" t="n">
        <f aca="false">Summary!$B$8+(A6099-Summary!$B$8)*EXP(-Summary!$B$7*Summary!$B$3)</f>
        <v>0.0544834909733878</v>
      </c>
      <c r="D6099" s="0" t="n">
        <f aca="false">Summary!$B$9^2*(1-EXP(-2*Summary!$B$7*Summary!$B$3))/(2*Summary!$B$7)</f>
        <v>2.13796991461712E-007</v>
      </c>
      <c r="E6099" s="0" t="n">
        <f aca="false">LN(NORMDIST(B6099,C6099,SQRT(D6099),FALSE()))</f>
        <v>6.72843502783428</v>
      </c>
    </row>
    <row r="6100" customFormat="false" ht="15" hidden="false" customHeight="false" outlineLevel="0" collapsed="false">
      <c r="A6100" s="0" t="n">
        <f aca="false">Data!C6100</f>
        <v>0.0546</v>
      </c>
      <c r="B6100" s="0" t="n">
        <f aca="false">Data!C6101</f>
        <v>0.0545</v>
      </c>
      <c r="C6100" s="0" t="n">
        <f aca="false">Summary!$B$8+(A6100-Summary!$B$8)*EXP(-Summary!$B$7*Summary!$B$3)</f>
        <v>0.05458345000852</v>
      </c>
      <c r="D6100" s="0" t="n">
        <f aca="false">Summary!$B$9^2*(1-EXP(-2*Summary!$B$7*Summary!$B$3))/(2*Summary!$B$7)</f>
        <v>2.13796991461712E-007</v>
      </c>
      <c r="E6100" s="0" t="n">
        <f aca="false">LN(NORMDIST(B6100,C6100,SQRT(D6100),FALSE()))</f>
        <v>6.7438946685779</v>
      </c>
    </row>
    <row r="6101" customFormat="false" ht="15" hidden="false" customHeight="false" outlineLevel="0" collapsed="false">
      <c r="A6101" s="0" t="n">
        <f aca="false">Data!C6101</f>
        <v>0.0545</v>
      </c>
      <c r="B6101" s="0" t="n">
        <f aca="false">Data!C6102</f>
        <v>0.0545</v>
      </c>
      <c r="C6101" s="0" t="n">
        <f aca="false">Summary!$B$8+(A6101-Summary!$B$8)*EXP(-Summary!$B$7*Summary!$B$3)</f>
        <v>0.0544834909733878</v>
      </c>
      <c r="D6101" s="0" t="n">
        <f aca="false">Summary!$B$9^2*(1-EXP(-2*Summary!$B$7*Summary!$B$3))/(2*Summary!$B$7)</f>
        <v>2.13796991461712E-007</v>
      </c>
      <c r="E6101" s="0" t="n">
        <f aca="false">LN(NORMDIST(B6101,C6101,SQRT(D6101),FALSE()))</f>
        <v>6.75954352293399</v>
      </c>
    </row>
    <row r="6102" customFormat="false" ht="15" hidden="false" customHeight="false" outlineLevel="0" collapsed="false">
      <c r="A6102" s="0" t="n">
        <f aca="false">Data!C6102</f>
        <v>0.0545</v>
      </c>
      <c r="B6102" s="0" t="n">
        <f aca="false">Data!C6103</f>
        <v>0.0545</v>
      </c>
      <c r="C6102" s="0" t="n">
        <f aca="false">Summary!$B$8+(A6102-Summary!$B$8)*EXP(-Summary!$B$7*Summary!$B$3)</f>
        <v>0.0544834909733878</v>
      </c>
      <c r="D6102" s="0" t="n">
        <f aca="false">Summary!$B$9^2*(1-EXP(-2*Summary!$B$7*Summary!$B$3))/(2*Summary!$B$7)</f>
        <v>2.13796991461712E-007</v>
      </c>
      <c r="E6102" s="0" t="n">
        <f aca="false">LN(NORMDIST(B6102,C6102,SQRT(D6102),FALSE()))</f>
        <v>6.75954352293399</v>
      </c>
    </row>
    <row r="6103" customFormat="false" ht="15" hidden="false" customHeight="false" outlineLevel="0" collapsed="false">
      <c r="A6103" s="0" t="n">
        <f aca="false">Data!C6103</f>
        <v>0.0545</v>
      </c>
      <c r="B6103" s="0" t="n">
        <f aca="false">Data!C6104</f>
        <v>0.0546</v>
      </c>
      <c r="C6103" s="0" t="n">
        <f aca="false">Summary!$B$8+(A6103-Summary!$B$8)*EXP(-Summary!$B$7*Summary!$B$3)</f>
        <v>0.0544834909733878</v>
      </c>
      <c r="D6103" s="0" t="n">
        <f aca="false">Summary!$B$9^2*(1-EXP(-2*Summary!$B$7*Summary!$B$3))/(2*Summary!$B$7)</f>
        <v>2.13796991461712E-007</v>
      </c>
      <c r="E6103" s="0" t="n">
        <f aca="false">LN(NORMDIST(B6103,C6103,SQRT(D6103),FALSE()))</f>
        <v>6.72843502783428</v>
      </c>
    </row>
    <row r="6104" customFormat="false" ht="15" hidden="false" customHeight="false" outlineLevel="0" collapsed="false">
      <c r="A6104" s="0" t="n">
        <f aca="false">Data!C6104</f>
        <v>0.0546</v>
      </c>
      <c r="B6104" s="0" t="n">
        <f aca="false">Data!C6105</f>
        <v>0.0546</v>
      </c>
      <c r="C6104" s="0" t="n">
        <f aca="false">Summary!$B$8+(A6104-Summary!$B$8)*EXP(-Summary!$B$7*Summary!$B$3)</f>
        <v>0.05458345000852</v>
      </c>
      <c r="D6104" s="0" t="n">
        <f aca="false">Summary!$B$9^2*(1-EXP(-2*Summary!$B$7*Summary!$B$3))/(2*Summary!$B$7)</f>
        <v>2.13796991461712E-007</v>
      </c>
      <c r="E6104" s="0" t="n">
        <f aca="false">LN(NORMDIST(B6104,C6104,SQRT(D6104),FALSE()))</f>
        <v>6.75954035577459</v>
      </c>
    </row>
    <row r="6105" customFormat="false" ht="15" hidden="false" customHeight="false" outlineLevel="0" collapsed="false">
      <c r="A6105" s="0" t="n">
        <f aca="false">Data!C6105</f>
        <v>0.0546</v>
      </c>
      <c r="B6105" s="0" t="n">
        <f aca="false">Data!C6106</f>
        <v>0.0546</v>
      </c>
      <c r="C6105" s="0" t="n">
        <f aca="false">Summary!$B$8+(A6105-Summary!$B$8)*EXP(-Summary!$B$7*Summary!$B$3)</f>
        <v>0.05458345000852</v>
      </c>
      <c r="D6105" s="0" t="n">
        <f aca="false">Summary!$B$9^2*(1-EXP(-2*Summary!$B$7*Summary!$B$3))/(2*Summary!$B$7)</f>
        <v>2.13796991461712E-007</v>
      </c>
      <c r="E6105" s="0" t="n">
        <f aca="false">LN(NORMDIST(B6105,C6105,SQRT(D6105),FALSE()))</f>
        <v>6.75954035577459</v>
      </c>
    </row>
    <row r="6106" customFormat="false" ht="15" hidden="false" customHeight="false" outlineLevel="0" collapsed="false">
      <c r="A6106" s="0" t="n">
        <f aca="false">Data!C6106</f>
        <v>0.0546</v>
      </c>
      <c r="B6106" s="0" t="n">
        <f aca="false">Data!C6107</f>
        <v>0.0546</v>
      </c>
      <c r="C6106" s="0" t="n">
        <f aca="false">Summary!$B$8+(A6106-Summary!$B$8)*EXP(-Summary!$B$7*Summary!$B$3)</f>
        <v>0.05458345000852</v>
      </c>
      <c r="D6106" s="0" t="n">
        <f aca="false">Summary!$B$9^2*(1-EXP(-2*Summary!$B$7*Summary!$B$3))/(2*Summary!$B$7)</f>
        <v>2.13796991461712E-007</v>
      </c>
      <c r="E6106" s="0" t="n">
        <f aca="false">LN(NORMDIST(B6106,C6106,SQRT(D6106),FALSE()))</f>
        <v>6.75954035577459</v>
      </c>
    </row>
    <row r="6107" customFormat="false" ht="15" hidden="false" customHeight="false" outlineLevel="0" collapsed="false">
      <c r="A6107" s="0" t="n">
        <f aca="false">Data!C6107</f>
        <v>0.0546</v>
      </c>
      <c r="B6107" s="0" t="n">
        <f aca="false">Data!C6108</f>
        <v>0.0546</v>
      </c>
      <c r="C6107" s="0" t="n">
        <f aca="false">Summary!$B$8+(A6107-Summary!$B$8)*EXP(-Summary!$B$7*Summary!$B$3)</f>
        <v>0.05458345000852</v>
      </c>
      <c r="D6107" s="0" t="n">
        <f aca="false">Summary!$B$9^2*(1-EXP(-2*Summary!$B$7*Summary!$B$3))/(2*Summary!$B$7)</f>
        <v>2.13796991461712E-007</v>
      </c>
      <c r="E6107" s="0" t="n">
        <f aca="false">LN(NORMDIST(B6107,C6107,SQRT(D6107),FALSE()))</f>
        <v>6.75954035577459</v>
      </c>
    </row>
    <row r="6108" customFormat="false" ht="15" hidden="false" customHeight="false" outlineLevel="0" collapsed="false">
      <c r="A6108" s="0" t="n">
        <f aca="false">Data!C6108</f>
        <v>0.0546</v>
      </c>
      <c r="B6108" s="0" t="n">
        <f aca="false">Data!C6109</f>
        <v>0.0546</v>
      </c>
      <c r="C6108" s="0" t="n">
        <f aca="false">Summary!$B$8+(A6108-Summary!$B$8)*EXP(-Summary!$B$7*Summary!$B$3)</f>
        <v>0.05458345000852</v>
      </c>
      <c r="D6108" s="0" t="n">
        <f aca="false">Summary!$B$9^2*(1-EXP(-2*Summary!$B$7*Summary!$B$3))/(2*Summary!$B$7)</f>
        <v>2.13796991461712E-007</v>
      </c>
      <c r="E6108" s="0" t="n">
        <f aca="false">LN(NORMDIST(B6108,C6108,SQRT(D6108),FALSE()))</f>
        <v>6.75954035577459</v>
      </c>
    </row>
    <row r="6109" customFormat="false" ht="15" hidden="false" customHeight="false" outlineLevel="0" collapsed="false">
      <c r="A6109" s="0" t="n">
        <f aca="false">Data!C6109</f>
        <v>0.0546</v>
      </c>
      <c r="B6109" s="0" t="n">
        <f aca="false">Data!C6110</f>
        <v>0.0552</v>
      </c>
      <c r="C6109" s="0" t="n">
        <f aca="false">Summary!$B$8+(A6109-Summary!$B$8)*EXP(-Summary!$B$7*Summary!$B$3)</f>
        <v>0.05458345000852</v>
      </c>
      <c r="D6109" s="0" t="n">
        <f aca="false">Summary!$B$9^2*(1-EXP(-2*Summary!$B$7*Summary!$B$3))/(2*Summary!$B$7)</f>
        <v>2.13796991461712E-007</v>
      </c>
      <c r="E6109" s="0" t="n">
        <f aca="false">LN(NORMDIST(B6109,C6109,SQRT(D6109),FALSE()))</f>
        <v>5.87117427733054</v>
      </c>
    </row>
    <row r="6110" customFormat="false" ht="15" hidden="false" customHeight="false" outlineLevel="0" collapsed="false">
      <c r="A6110" s="0" t="n">
        <f aca="false">Data!C6110</f>
        <v>0.0552</v>
      </c>
      <c r="B6110" s="0" t="n">
        <f aca="false">Data!C6111</f>
        <v>0.0552</v>
      </c>
      <c r="C6110" s="0" t="n">
        <f aca="false">Summary!$B$8+(A6110-Summary!$B$8)*EXP(-Summary!$B$7*Summary!$B$3)</f>
        <v>0.0551832042193135</v>
      </c>
      <c r="D6110" s="0" t="n">
        <f aca="false">Summary!$B$9^2*(1-EXP(-2*Summary!$B$7*Summary!$B$3))/(2*Summary!$B$7)</f>
        <v>2.13796991461712E-007</v>
      </c>
      <c r="E6110" s="0" t="n">
        <f aca="false">LN(NORMDIST(B6110,C6110,SQRT(D6110),FALSE()))</f>
        <v>6.75952118798643</v>
      </c>
    </row>
    <row r="6111" customFormat="false" ht="15" hidden="false" customHeight="false" outlineLevel="0" collapsed="false">
      <c r="A6111" s="0" t="n">
        <f aca="false">Data!C6111</f>
        <v>0.0552</v>
      </c>
      <c r="B6111" s="0" t="n">
        <f aca="false">Data!C6112</f>
        <v>0.0551</v>
      </c>
      <c r="C6111" s="0" t="n">
        <f aca="false">Summary!$B$8+(A6111-Summary!$B$8)*EXP(-Summary!$B$7*Summary!$B$3)</f>
        <v>0.0551832042193135</v>
      </c>
      <c r="D6111" s="0" t="n">
        <f aca="false">Summary!$B$9^2*(1-EXP(-2*Summary!$B$7*Summary!$B$3))/(2*Summary!$B$7)</f>
        <v>2.13796991461712E-007</v>
      </c>
      <c r="E6111" s="0" t="n">
        <f aca="false">LN(NORMDIST(B6111,C6111,SQRT(D6111),FALSE()))</f>
        <v>6.74399046461822</v>
      </c>
    </row>
    <row r="6112" customFormat="false" ht="15" hidden="false" customHeight="false" outlineLevel="0" collapsed="false">
      <c r="A6112" s="0" t="n">
        <f aca="false">Data!C6112</f>
        <v>0.0551</v>
      </c>
      <c r="B6112" s="0" t="n">
        <f aca="false">Data!C6113</f>
        <v>0.0551</v>
      </c>
      <c r="C6112" s="0" t="n">
        <f aca="false">Summary!$B$8+(A6112-Summary!$B$8)*EXP(-Summary!$B$7*Summary!$B$3)</f>
        <v>0.0550832451841812</v>
      </c>
      <c r="D6112" s="0" t="n">
        <f aca="false">Summary!$B$9^2*(1-EXP(-2*Summary!$B$7*Summary!$B$3))/(2*Summary!$B$7)</f>
        <v>2.13796991461712E-007</v>
      </c>
      <c r="E6112" s="0" t="n">
        <f aca="false">LN(NORMDIST(B6112,C6112,SQRT(D6112),FALSE()))</f>
        <v>6.75952440224061</v>
      </c>
    </row>
    <row r="6113" customFormat="false" ht="15" hidden="false" customHeight="false" outlineLevel="0" collapsed="false">
      <c r="A6113" s="0" t="n">
        <f aca="false">Data!C6113</f>
        <v>0.0551</v>
      </c>
      <c r="B6113" s="0" t="n">
        <f aca="false">Data!C6114</f>
        <v>0.0552</v>
      </c>
      <c r="C6113" s="0" t="n">
        <f aca="false">Summary!$B$8+(A6113-Summary!$B$8)*EXP(-Summary!$B$7*Summary!$B$3)</f>
        <v>0.0550832451841812</v>
      </c>
      <c r="D6113" s="0" t="n">
        <f aca="false">Summary!$B$9^2*(1-EXP(-2*Summary!$B$7*Summary!$B$3))/(2*Summary!$B$7)</f>
        <v>2.13796991461712E-007</v>
      </c>
      <c r="E6113" s="0" t="n">
        <f aca="false">LN(NORMDIST(B6113,C6113,SQRT(D6113),FALSE()))</f>
        <v>6.72830094331242</v>
      </c>
    </row>
    <row r="6114" customFormat="false" ht="15" hidden="false" customHeight="false" outlineLevel="0" collapsed="false">
      <c r="A6114" s="0" t="n">
        <f aca="false">Data!C6114</f>
        <v>0.0552</v>
      </c>
      <c r="B6114" s="0" t="n">
        <f aca="false">Data!C6115</f>
        <v>0.0552</v>
      </c>
      <c r="C6114" s="0" t="n">
        <f aca="false">Summary!$B$8+(A6114-Summary!$B$8)*EXP(-Summary!$B$7*Summary!$B$3)</f>
        <v>0.0551832042193135</v>
      </c>
      <c r="D6114" s="0" t="n">
        <f aca="false">Summary!$B$9^2*(1-EXP(-2*Summary!$B$7*Summary!$B$3))/(2*Summary!$B$7)</f>
        <v>2.13796991461712E-007</v>
      </c>
      <c r="E6114" s="0" t="n">
        <f aca="false">LN(NORMDIST(B6114,C6114,SQRT(D6114),FALSE()))</f>
        <v>6.75952118798643</v>
      </c>
    </row>
    <row r="6115" customFormat="false" ht="15" hidden="false" customHeight="false" outlineLevel="0" collapsed="false">
      <c r="A6115" s="0" t="n">
        <f aca="false">Data!C6115</f>
        <v>0.0552</v>
      </c>
      <c r="B6115" s="0" t="n">
        <f aca="false">Data!C6116</f>
        <v>0.0552</v>
      </c>
      <c r="C6115" s="0" t="n">
        <f aca="false">Summary!$B$8+(A6115-Summary!$B$8)*EXP(-Summary!$B$7*Summary!$B$3)</f>
        <v>0.0551832042193135</v>
      </c>
      <c r="D6115" s="0" t="n">
        <f aca="false">Summary!$B$9^2*(1-EXP(-2*Summary!$B$7*Summary!$B$3))/(2*Summary!$B$7)</f>
        <v>2.13796991461712E-007</v>
      </c>
      <c r="E6115" s="0" t="n">
        <f aca="false">LN(NORMDIST(B6115,C6115,SQRT(D6115),FALSE()))</f>
        <v>6.75952118798643</v>
      </c>
    </row>
    <row r="6116" customFormat="false" ht="15" hidden="false" customHeight="false" outlineLevel="0" collapsed="false">
      <c r="A6116" s="0" t="n">
        <f aca="false">Data!C6116</f>
        <v>0.0552</v>
      </c>
      <c r="B6116" s="0" t="n">
        <f aca="false">Data!C6117</f>
        <v>0.0551</v>
      </c>
      <c r="C6116" s="0" t="n">
        <f aca="false">Summary!$B$8+(A6116-Summary!$B$8)*EXP(-Summary!$B$7*Summary!$B$3)</f>
        <v>0.0551832042193135</v>
      </c>
      <c r="D6116" s="0" t="n">
        <f aca="false">Summary!$B$9^2*(1-EXP(-2*Summary!$B$7*Summary!$B$3))/(2*Summary!$B$7)</f>
        <v>2.13796991461712E-007</v>
      </c>
      <c r="E6116" s="0" t="n">
        <f aca="false">LN(NORMDIST(B6116,C6116,SQRT(D6116),FALSE()))</f>
        <v>6.74399046461822</v>
      </c>
    </row>
    <row r="6117" customFormat="false" ht="15" hidden="false" customHeight="false" outlineLevel="0" collapsed="false">
      <c r="A6117" s="0" t="n">
        <f aca="false">Data!C6117</f>
        <v>0.0551</v>
      </c>
      <c r="B6117" s="0" t="n">
        <f aca="false">Data!C6118</f>
        <v>0.0551</v>
      </c>
      <c r="C6117" s="0" t="n">
        <f aca="false">Summary!$B$8+(A6117-Summary!$B$8)*EXP(-Summary!$B$7*Summary!$B$3)</f>
        <v>0.0550832451841812</v>
      </c>
      <c r="D6117" s="0" t="n">
        <f aca="false">Summary!$B$9^2*(1-EXP(-2*Summary!$B$7*Summary!$B$3))/(2*Summary!$B$7)</f>
        <v>2.13796991461712E-007</v>
      </c>
      <c r="E6117" s="0" t="n">
        <f aca="false">LN(NORMDIST(B6117,C6117,SQRT(D6117),FALSE()))</f>
        <v>6.75952440224061</v>
      </c>
    </row>
    <row r="6118" customFormat="false" ht="15" hidden="false" customHeight="false" outlineLevel="0" collapsed="false">
      <c r="A6118" s="0" t="n">
        <f aca="false">Data!C6118</f>
        <v>0.0551</v>
      </c>
      <c r="B6118" s="0" t="n">
        <f aca="false">Data!C6119</f>
        <v>0.0551</v>
      </c>
      <c r="C6118" s="0" t="n">
        <f aca="false">Summary!$B$8+(A6118-Summary!$B$8)*EXP(-Summary!$B$7*Summary!$B$3)</f>
        <v>0.0550832451841812</v>
      </c>
      <c r="D6118" s="0" t="n">
        <f aca="false">Summary!$B$9^2*(1-EXP(-2*Summary!$B$7*Summary!$B$3))/(2*Summary!$B$7)</f>
        <v>2.13796991461712E-007</v>
      </c>
      <c r="E6118" s="0" t="n">
        <f aca="false">LN(NORMDIST(B6118,C6118,SQRT(D6118),FALSE()))</f>
        <v>6.75952440224061</v>
      </c>
    </row>
    <row r="6119" customFormat="false" ht="15" hidden="false" customHeight="false" outlineLevel="0" collapsed="false">
      <c r="A6119" s="0" t="n">
        <f aca="false">Data!C6119</f>
        <v>0.0551</v>
      </c>
      <c r="B6119" s="0" t="n">
        <f aca="false">Data!C6120</f>
        <v>0.0552</v>
      </c>
      <c r="C6119" s="0" t="n">
        <f aca="false">Summary!$B$8+(A6119-Summary!$B$8)*EXP(-Summary!$B$7*Summary!$B$3)</f>
        <v>0.0550832451841812</v>
      </c>
      <c r="D6119" s="0" t="n">
        <f aca="false">Summary!$B$9^2*(1-EXP(-2*Summary!$B$7*Summary!$B$3))/(2*Summary!$B$7)</f>
        <v>2.13796991461712E-007</v>
      </c>
      <c r="E6119" s="0" t="n">
        <f aca="false">LN(NORMDIST(B6119,C6119,SQRT(D6119),FALSE()))</f>
        <v>6.72830094331242</v>
      </c>
    </row>
    <row r="6120" customFormat="false" ht="15" hidden="false" customHeight="false" outlineLevel="0" collapsed="false">
      <c r="A6120" s="0" t="n">
        <f aca="false">Data!C6120</f>
        <v>0.0552</v>
      </c>
      <c r="B6120" s="0" t="n">
        <f aca="false">Data!C6121</f>
        <v>0.055</v>
      </c>
      <c r="C6120" s="0" t="n">
        <f aca="false">Summary!$B$8+(A6120-Summary!$B$8)*EXP(-Summary!$B$7*Summary!$B$3)</f>
        <v>0.0551832042193135</v>
      </c>
      <c r="D6120" s="0" t="n">
        <f aca="false">Summary!$B$9^2*(1-EXP(-2*Summary!$B$7*Summary!$B$3))/(2*Summary!$B$7)</f>
        <v>2.13796991461712E-007</v>
      </c>
      <c r="E6120" s="0" t="n">
        <f aca="false">LN(NORMDIST(B6120,C6120,SQRT(D6120),FALSE()))</f>
        <v>6.68168639831553</v>
      </c>
    </row>
    <row r="6121" customFormat="false" ht="15" hidden="false" customHeight="false" outlineLevel="0" collapsed="false">
      <c r="A6121" s="0" t="n">
        <f aca="false">Data!C6121</f>
        <v>0.055</v>
      </c>
      <c r="B6121" s="0" t="n">
        <f aca="false">Data!C6122</f>
        <v>0.055</v>
      </c>
      <c r="C6121" s="0" t="n">
        <f aca="false">Summary!$B$8+(A6121-Summary!$B$8)*EXP(-Summary!$B$7*Summary!$B$3)</f>
        <v>0.054983286149049</v>
      </c>
      <c r="D6121" s="0" t="n">
        <f aca="false">Summary!$B$9^2*(1-EXP(-2*Summary!$B$7*Summary!$B$3))/(2*Summary!$B$7)</f>
        <v>2.13796991461712E-007</v>
      </c>
      <c r="E6121" s="0" t="n">
        <f aca="false">LN(NORMDIST(B6121,C6121,SQRT(D6121),FALSE()))</f>
        <v>6.75952760864567</v>
      </c>
    </row>
    <row r="6122" customFormat="false" ht="15" hidden="false" customHeight="false" outlineLevel="0" collapsed="false">
      <c r="A6122" s="0" t="n">
        <f aca="false">Data!C6122</f>
        <v>0.055</v>
      </c>
      <c r="B6122" s="0" t="n">
        <f aca="false">Data!C6123</f>
        <v>0.0549</v>
      </c>
      <c r="C6122" s="0" t="n">
        <f aca="false">Summary!$B$8+(A6122-Summary!$B$8)*EXP(-Summary!$B$7*Summary!$B$3)</f>
        <v>0.054983286149049</v>
      </c>
      <c r="D6122" s="0" t="n">
        <f aca="false">Summary!$B$9^2*(1-EXP(-2*Summary!$B$7*Summary!$B$3))/(2*Summary!$B$7)</f>
        <v>2.13796991461712E-007</v>
      </c>
      <c r="E6122" s="0" t="n">
        <f aca="false">LN(NORMDIST(B6122,C6122,SQRT(D6122),FALSE()))</f>
        <v>6.7439585640013</v>
      </c>
    </row>
    <row r="6123" customFormat="false" ht="15" hidden="false" customHeight="false" outlineLevel="0" collapsed="false">
      <c r="A6123" s="0" t="n">
        <f aca="false">Data!C6123</f>
        <v>0.0549</v>
      </c>
      <c r="B6123" s="0" t="n">
        <f aca="false">Data!C6124</f>
        <v>0.055</v>
      </c>
      <c r="C6123" s="0" t="n">
        <f aca="false">Summary!$B$8+(A6123-Summary!$B$8)*EXP(-Summary!$B$7*Summary!$B$3)</f>
        <v>0.0548833271139168</v>
      </c>
      <c r="D6123" s="0" t="n">
        <f aca="false">Summary!$B$9^2*(1-EXP(-2*Summary!$B$7*Summary!$B$3))/(2*Summary!$B$7)</f>
        <v>2.13796991461712E-007</v>
      </c>
      <c r="E6123" s="0" t="n">
        <f aca="false">LN(NORMDIST(B6123,C6123,SQRT(D6123),FALSE()))</f>
        <v>6.72834566954956</v>
      </c>
    </row>
    <row r="6124" customFormat="false" ht="15" hidden="false" customHeight="false" outlineLevel="0" collapsed="false">
      <c r="A6124" s="0" t="n">
        <f aca="false">Data!C6124</f>
        <v>0.055</v>
      </c>
      <c r="B6124" s="0" t="n">
        <f aca="false">Data!C6125</f>
        <v>0.0549</v>
      </c>
      <c r="C6124" s="0" t="n">
        <f aca="false">Summary!$B$8+(A6124-Summary!$B$8)*EXP(-Summary!$B$7*Summary!$B$3)</f>
        <v>0.054983286149049</v>
      </c>
      <c r="D6124" s="0" t="n">
        <f aca="false">Summary!$B$9^2*(1-EXP(-2*Summary!$B$7*Summary!$B$3))/(2*Summary!$B$7)</f>
        <v>2.13796991461712E-007</v>
      </c>
      <c r="E6124" s="0" t="n">
        <f aca="false">LN(NORMDIST(B6124,C6124,SQRT(D6124),FALSE()))</f>
        <v>6.7439585640013</v>
      </c>
    </row>
    <row r="6125" customFormat="false" ht="15" hidden="false" customHeight="false" outlineLevel="0" collapsed="false">
      <c r="A6125" s="0" t="n">
        <f aca="false">Data!C6125</f>
        <v>0.0549</v>
      </c>
      <c r="B6125" s="0" t="n">
        <f aca="false">Data!C6126</f>
        <v>0.055</v>
      </c>
      <c r="C6125" s="0" t="n">
        <f aca="false">Summary!$B$8+(A6125-Summary!$B$8)*EXP(-Summary!$B$7*Summary!$B$3)</f>
        <v>0.0548833271139168</v>
      </c>
      <c r="D6125" s="0" t="n">
        <f aca="false">Summary!$B$9^2*(1-EXP(-2*Summary!$B$7*Summary!$B$3))/(2*Summary!$B$7)</f>
        <v>2.13796991461712E-007</v>
      </c>
      <c r="E6125" s="0" t="n">
        <f aca="false">LN(NORMDIST(B6125,C6125,SQRT(D6125),FALSE()))</f>
        <v>6.72834566954956</v>
      </c>
    </row>
    <row r="6126" customFormat="false" ht="15" hidden="false" customHeight="false" outlineLevel="0" collapsed="false">
      <c r="A6126" s="0" t="n">
        <f aca="false">Data!C6126</f>
        <v>0.055</v>
      </c>
      <c r="B6126" s="0" t="n">
        <f aca="false">Data!C6127</f>
        <v>0.0549</v>
      </c>
      <c r="C6126" s="0" t="n">
        <f aca="false">Summary!$B$8+(A6126-Summary!$B$8)*EXP(-Summary!$B$7*Summary!$B$3)</f>
        <v>0.054983286149049</v>
      </c>
      <c r="D6126" s="0" t="n">
        <f aca="false">Summary!$B$9^2*(1-EXP(-2*Summary!$B$7*Summary!$B$3))/(2*Summary!$B$7)</f>
        <v>2.13796991461712E-007</v>
      </c>
      <c r="E6126" s="0" t="n">
        <f aca="false">LN(NORMDIST(B6126,C6126,SQRT(D6126),FALSE()))</f>
        <v>6.7439585640013</v>
      </c>
    </row>
    <row r="6127" customFormat="false" ht="15" hidden="false" customHeight="false" outlineLevel="0" collapsed="false">
      <c r="A6127" s="0" t="n">
        <f aca="false">Data!C6127</f>
        <v>0.0549</v>
      </c>
      <c r="B6127" s="0" t="n">
        <f aca="false">Data!C6128</f>
        <v>0.0548</v>
      </c>
      <c r="C6127" s="0" t="n">
        <f aca="false">Summary!$B$8+(A6127-Summary!$B$8)*EXP(-Summary!$B$7*Summary!$B$3)</f>
        <v>0.0548833271139168</v>
      </c>
      <c r="D6127" s="0" t="n">
        <f aca="false">Summary!$B$9^2*(1-EXP(-2*Summary!$B$7*Summary!$B$3))/(2*Summary!$B$7)</f>
        <v>2.13796991461712E-007</v>
      </c>
      <c r="E6127" s="0" t="n">
        <f aca="false">LN(NORMDIST(B6127,C6127,SQRT(D6127),FALSE()))</f>
        <v>6.74394260191914</v>
      </c>
    </row>
    <row r="6128" customFormat="false" ht="15" hidden="false" customHeight="false" outlineLevel="0" collapsed="false">
      <c r="A6128" s="0" t="n">
        <f aca="false">Data!C6128</f>
        <v>0.0548</v>
      </c>
      <c r="B6128" s="0" t="n">
        <f aca="false">Data!C6129</f>
        <v>0.0547</v>
      </c>
      <c r="C6128" s="0" t="n">
        <f aca="false">Summary!$B$8+(A6128-Summary!$B$8)*EXP(-Summary!$B$7*Summary!$B$3)</f>
        <v>0.0547833680787845</v>
      </c>
      <c r="D6128" s="0" t="n">
        <f aca="false">Summary!$B$9^2*(1-EXP(-2*Summary!$B$7*Summary!$B$3))/(2*Summary!$B$7)</f>
        <v>2.13796991461712E-007</v>
      </c>
      <c r="E6128" s="0" t="n">
        <f aca="false">LN(NORMDIST(B6128,C6128,SQRT(D6128),FALSE()))</f>
        <v>6.74392663198786</v>
      </c>
    </row>
    <row r="6129" customFormat="false" ht="15" hidden="false" customHeight="false" outlineLevel="0" collapsed="false">
      <c r="A6129" s="0" t="n">
        <f aca="false">Data!C6129</f>
        <v>0.0547</v>
      </c>
      <c r="B6129" s="0" t="n">
        <f aca="false">Data!C6130</f>
        <v>0.0547</v>
      </c>
      <c r="C6129" s="0" t="n">
        <f aca="false">Summary!$B$8+(A6129-Summary!$B$8)*EXP(-Summary!$B$7*Summary!$B$3)</f>
        <v>0.0546834090436523</v>
      </c>
      <c r="D6129" s="0" t="n">
        <f aca="false">Summary!$B$9^2*(1-EXP(-2*Summary!$B$7*Summary!$B$3))/(2*Summary!$B$7)</f>
        <v>2.13796991461712E-007</v>
      </c>
      <c r="E6129" s="0" t="n">
        <f aca="false">LN(NORMDIST(B6129,C6129,SQRT(D6129),FALSE()))</f>
        <v>6.75953718076605</v>
      </c>
    </row>
    <row r="6130" customFormat="false" ht="15" hidden="false" customHeight="false" outlineLevel="0" collapsed="false">
      <c r="A6130" s="0" t="n">
        <f aca="false">Data!C6130</f>
        <v>0.0547</v>
      </c>
      <c r="B6130" s="0" t="n">
        <f aca="false">Data!C6131</f>
        <v>0.0547</v>
      </c>
      <c r="C6130" s="0" t="n">
        <f aca="false">Summary!$B$8+(A6130-Summary!$B$8)*EXP(-Summary!$B$7*Summary!$B$3)</f>
        <v>0.0546834090436523</v>
      </c>
      <c r="D6130" s="0" t="n">
        <f aca="false">Summary!$B$9^2*(1-EXP(-2*Summary!$B$7*Summary!$B$3))/(2*Summary!$B$7)</f>
        <v>2.13796991461712E-007</v>
      </c>
      <c r="E6130" s="0" t="n">
        <f aca="false">LN(NORMDIST(B6130,C6130,SQRT(D6130),FALSE()))</f>
        <v>6.75953718076605</v>
      </c>
    </row>
    <row r="6131" customFormat="false" ht="15" hidden="false" customHeight="false" outlineLevel="0" collapsed="false">
      <c r="A6131" s="0" t="n">
        <f aca="false">Data!C6131</f>
        <v>0.0547</v>
      </c>
      <c r="B6131" s="0" t="n">
        <f aca="false">Data!C6132</f>
        <v>0.0546</v>
      </c>
      <c r="C6131" s="0" t="n">
        <f aca="false">Summary!$B$8+(A6131-Summary!$B$8)*EXP(-Summary!$B$7*Summary!$B$3)</f>
        <v>0.0546834090436523</v>
      </c>
      <c r="D6131" s="0" t="n">
        <f aca="false">Summary!$B$9^2*(1-EXP(-2*Summary!$B$7*Summary!$B$3))/(2*Summary!$B$7)</f>
        <v>2.13796991461712E-007</v>
      </c>
      <c r="E6131" s="0" t="n">
        <f aca="false">LN(NORMDIST(B6131,C6131,SQRT(D6131),FALSE()))</f>
        <v>6.74391065420744</v>
      </c>
    </row>
    <row r="6132" customFormat="false" ht="15" hidden="false" customHeight="false" outlineLevel="0" collapsed="false">
      <c r="A6132" s="0" t="n">
        <f aca="false">Data!C6132</f>
        <v>0.0546</v>
      </c>
      <c r="B6132" s="0" t="n">
        <f aca="false">Data!C6133</f>
        <v>0.0546</v>
      </c>
      <c r="C6132" s="0" t="n">
        <f aca="false">Summary!$B$8+(A6132-Summary!$B$8)*EXP(-Summary!$B$7*Summary!$B$3)</f>
        <v>0.05458345000852</v>
      </c>
      <c r="D6132" s="0" t="n">
        <f aca="false">Summary!$B$9^2*(1-EXP(-2*Summary!$B$7*Summary!$B$3))/(2*Summary!$B$7)</f>
        <v>2.13796991461712E-007</v>
      </c>
      <c r="E6132" s="0" t="n">
        <f aca="false">LN(NORMDIST(B6132,C6132,SQRT(D6132),FALSE()))</f>
        <v>6.75954035577459</v>
      </c>
    </row>
    <row r="6133" customFormat="false" ht="15" hidden="false" customHeight="false" outlineLevel="0" collapsed="false">
      <c r="A6133" s="0" t="n">
        <f aca="false">Data!C6133</f>
        <v>0.0546</v>
      </c>
      <c r="B6133" s="0" t="n">
        <f aca="false">Data!C6134</f>
        <v>0.0546</v>
      </c>
      <c r="C6133" s="0" t="n">
        <f aca="false">Summary!$B$8+(A6133-Summary!$B$8)*EXP(-Summary!$B$7*Summary!$B$3)</f>
        <v>0.05458345000852</v>
      </c>
      <c r="D6133" s="0" t="n">
        <f aca="false">Summary!$B$9^2*(1-EXP(-2*Summary!$B$7*Summary!$B$3))/(2*Summary!$B$7)</f>
        <v>2.13796991461712E-007</v>
      </c>
      <c r="E6133" s="0" t="n">
        <f aca="false">LN(NORMDIST(B6133,C6133,SQRT(D6133),FALSE()))</f>
        <v>6.75954035577459</v>
      </c>
    </row>
    <row r="6134" customFormat="false" ht="15" hidden="false" customHeight="false" outlineLevel="0" collapsed="false">
      <c r="A6134" s="0" t="n">
        <f aca="false">Data!C6134</f>
        <v>0.0546</v>
      </c>
      <c r="B6134" s="0" t="n">
        <f aca="false">Data!C6135</f>
        <v>0.0546</v>
      </c>
      <c r="C6134" s="0" t="n">
        <f aca="false">Summary!$B$8+(A6134-Summary!$B$8)*EXP(-Summary!$B$7*Summary!$B$3)</f>
        <v>0.05458345000852</v>
      </c>
      <c r="D6134" s="0" t="n">
        <f aca="false">Summary!$B$9^2*(1-EXP(-2*Summary!$B$7*Summary!$B$3))/(2*Summary!$B$7)</f>
        <v>2.13796991461712E-007</v>
      </c>
      <c r="E6134" s="0" t="n">
        <f aca="false">LN(NORMDIST(B6134,C6134,SQRT(D6134),FALSE()))</f>
        <v>6.75954035577459</v>
      </c>
    </row>
    <row r="6135" customFormat="false" ht="15" hidden="false" customHeight="false" outlineLevel="0" collapsed="false">
      <c r="A6135" s="0" t="n">
        <f aca="false">Data!C6135</f>
        <v>0.0546</v>
      </c>
      <c r="B6135" s="0" t="n">
        <f aca="false">Data!C6136</f>
        <v>0.0544</v>
      </c>
      <c r="C6135" s="0" t="n">
        <f aca="false">Summary!$B$8+(A6135-Summary!$B$8)*EXP(-Summary!$B$7*Summary!$B$3)</f>
        <v>0.05458345000852</v>
      </c>
      <c r="D6135" s="0" t="n">
        <f aca="false">Summary!$B$9^2*(1-EXP(-2*Summary!$B$7*Summary!$B$3))/(2*Summary!$B$7)</f>
        <v>2.13796991461712E-007</v>
      </c>
      <c r="E6135" s="0" t="n">
        <f aca="false">LN(NORMDIST(B6135,C6135,SQRT(D6135),FALSE()))</f>
        <v>6.68147563844672</v>
      </c>
    </row>
    <row r="6136" customFormat="false" ht="15" hidden="false" customHeight="false" outlineLevel="0" collapsed="false">
      <c r="A6136" s="0" t="n">
        <f aca="false">Data!C6136</f>
        <v>0.0544</v>
      </c>
      <c r="B6136" s="0" t="n">
        <f aca="false">Data!C6137</f>
        <v>0.0543</v>
      </c>
      <c r="C6136" s="0" t="n">
        <f aca="false">Summary!$B$8+(A6136-Summary!$B$8)*EXP(-Summary!$B$7*Summary!$B$3)</f>
        <v>0.0543835319382556</v>
      </c>
      <c r="D6136" s="0" t="n">
        <f aca="false">Summary!$B$9^2*(1-EXP(-2*Summary!$B$7*Summary!$B$3))/(2*Summary!$B$7)</f>
        <v>2.13796991461712E-007</v>
      </c>
      <c r="E6136" s="0" t="n">
        <f aca="false">LN(NORMDIST(B6136,C6136,SQRT(D6136),FALSE()))</f>
        <v>6.74386267377141</v>
      </c>
    </row>
    <row r="6137" customFormat="false" ht="15" hidden="false" customHeight="false" outlineLevel="0" collapsed="false">
      <c r="A6137" s="0" t="n">
        <f aca="false">Data!C6137</f>
        <v>0.0543</v>
      </c>
      <c r="B6137" s="0" t="n">
        <f aca="false">Data!C6138</f>
        <v>0.0543</v>
      </c>
      <c r="C6137" s="0" t="n">
        <f aca="false">Summary!$B$8+(A6137-Summary!$B$8)*EXP(-Summary!$B$7*Summary!$B$3)</f>
        <v>0.0542835729031233</v>
      </c>
      <c r="D6137" s="0" t="n">
        <f aca="false">Summary!$B$9^2*(1-EXP(-2*Summary!$B$7*Summary!$B$3))/(2*Summary!$B$7)</f>
        <v>2.13796991461712E-007</v>
      </c>
      <c r="E6137" s="0" t="n">
        <f aca="false">LN(NORMDIST(B6137,C6137,SQRT(D6137),FALSE()))</f>
        <v>6.75954983370541</v>
      </c>
    </row>
    <row r="6138" customFormat="false" ht="15" hidden="false" customHeight="false" outlineLevel="0" collapsed="false">
      <c r="A6138" s="0" t="n">
        <f aca="false">Data!C6138</f>
        <v>0.0543</v>
      </c>
      <c r="B6138" s="0" t="n">
        <f aca="false">Data!C6139</f>
        <v>0.0543</v>
      </c>
      <c r="C6138" s="0" t="n">
        <f aca="false">Summary!$B$8+(A6138-Summary!$B$8)*EXP(-Summary!$B$7*Summary!$B$3)</f>
        <v>0.0542835729031233</v>
      </c>
      <c r="D6138" s="0" t="n">
        <f aca="false">Summary!$B$9^2*(1-EXP(-2*Summary!$B$7*Summary!$B$3))/(2*Summary!$B$7)</f>
        <v>2.13796991461712E-007</v>
      </c>
      <c r="E6138" s="0" t="n">
        <f aca="false">LN(NORMDIST(B6138,C6138,SQRT(D6138),FALSE()))</f>
        <v>6.75954983370541</v>
      </c>
    </row>
    <row r="6139" customFormat="false" ht="15" hidden="false" customHeight="false" outlineLevel="0" collapsed="false">
      <c r="A6139" s="0" t="n">
        <f aca="false">Data!C6139</f>
        <v>0.0543</v>
      </c>
      <c r="B6139" s="0" t="n">
        <f aca="false">Data!C6140</f>
        <v>0.0543</v>
      </c>
      <c r="C6139" s="0" t="n">
        <f aca="false">Summary!$B$8+(A6139-Summary!$B$8)*EXP(-Summary!$B$7*Summary!$B$3)</f>
        <v>0.0542835729031233</v>
      </c>
      <c r="D6139" s="0" t="n">
        <f aca="false">Summary!$B$9^2*(1-EXP(-2*Summary!$B$7*Summary!$B$3))/(2*Summary!$B$7)</f>
        <v>2.13796991461712E-007</v>
      </c>
      <c r="E6139" s="0" t="n">
        <f aca="false">LN(NORMDIST(B6139,C6139,SQRT(D6139),FALSE()))</f>
        <v>6.75954983370541</v>
      </c>
    </row>
    <row r="6140" customFormat="false" ht="15" hidden="false" customHeight="false" outlineLevel="0" collapsed="false">
      <c r="A6140" s="0" t="n">
        <f aca="false">Data!C6140</f>
        <v>0.0543</v>
      </c>
      <c r="B6140" s="0" t="n">
        <f aca="false">Data!C6141</f>
        <v>0.0543</v>
      </c>
      <c r="C6140" s="0" t="n">
        <f aca="false">Summary!$B$8+(A6140-Summary!$B$8)*EXP(-Summary!$B$7*Summary!$B$3)</f>
        <v>0.0542835729031233</v>
      </c>
      <c r="D6140" s="0" t="n">
        <f aca="false">Summary!$B$9^2*(1-EXP(-2*Summary!$B$7*Summary!$B$3))/(2*Summary!$B$7)</f>
        <v>2.13796991461712E-007</v>
      </c>
      <c r="E6140" s="0" t="n">
        <f aca="false">LN(NORMDIST(B6140,C6140,SQRT(D6140),FALSE()))</f>
        <v>6.75954983370541</v>
      </c>
    </row>
    <row r="6141" customFormat="false" ht="15" hidden="false" customHeight="false" outlineLevel="0" collapsed="false">
      <c r="A6141" s="0" t="n">
        <f aca="false">Data!C6141</f>
        <v>0.0543</v>
      </c>
      <c r="B6141" s="0" t="n">
        <f aca="false">Data!C6142</f>
        <v>0.0543</v>
      </c>
      <c r="C6141" s="0" t="n">
        <f aca="false">Summary!$B$8+(A6141-Summary!$B$8)*EXP(-Summary!$B$7*Summary!$B$3)</f>
        <v>0.0542835729031233</v>
      </c>
      <c r="D6141" s="0" t="n">
        <f aca="false">Summary!$B$9^2*(1-EXP(-2*Summary!$B$7*Summary!$B$3))/(2*Summary!$B$7)</f>
        <v>2.13796991461712E-007</v>
      </c>
      <c r="E6141" s="0" t="n">
        <f aca="false">LN(NORMDIST(B6141,C6141,SQRT(D6141),FALSE()))</f>
        <v>6.75954983370541</v>
      </c>
    </row>
    <row r="6142" customFormat="false" ht="15" hidden="false" customHeight="false" outlineLevel="0" collapsed="false">
      <c r="A6142" s="0" t="n">
        <f aca="false">Data!C6142</f>
        <v>0.0543</v>
      </c>
      <c r="B6142" s="0" t="n">
        <f aca="false">Data!C6143</f>
        <v>0.0543</v>
      </c>
      <c r="C6142" s="0" t="n">
        <f aca="false">Summary!$B$8+(A6142-Summary!$B$8)*EXP(-Summary!$B$7*Summary!$B$3)</f>
        <v>0.0542835729031233</v>
      </c>
      <c r="D6142" s="0" t="n">
        <f aca="false">Summary!$B$9^2*(1-EXP(-2*Summary!$B$7*Summary!$B$3))/(2*Summary!$B$7)</f>
        <v>2.13796991461712E-007</v>
      </c>
      <c r="E6142" s="0" t="n">
        <f aca="false">LN(NORMDIST(B6142,C6142,SQRT(D6142),FALSE()))</f>
        <v>6.75954983370541</v>
      </c>
    </row>
    <row r="6143" customFormat="false" ht="15" hidden="false" customHeight="false" outlineLevel="0" collapsed="false">
      <c r="A6143" s="0" t="n">
        <f aca="false">Data!C6143</f>
        <v>0.0543</v>
      </c>
      <c r="B6143" s="0" t="n">
        <f aca="false">Data!C6144</f>
        <v>0.0541</v>
      </c>
      <c r="C6143" s="0" t="n">
        <f aca="false">Summary!$B$8+(A6143-Summary!$B$8)*EXP(-Summary!$B$7*Summary!$B$3)</f>
        <v>0.0542835729031233</v>
      </c>
      <c r="D6143" s="0" t="n">
        <f aca="false">Summary!$B$9^2*(1-EXP(-2*Summary!$B$7*Summary!$B$3))/(2*Summary!$B$7)</f>
        <v>2.13796991461712E-007</v>
      </c>
      <c r="E6143" s="0" t="n">
        <f aca="false">LN(NORMDIST(B6143,C6143,SQRT(D6143),FALSE()))</f>
        <v>6.68137015254907</v>
      </c>
    </row>
    <row r="6144" customFormat="false" ht="15" hidden="false" customHeight="false" outlineLevel="0" collapsed="false">
      <c r="A6144" s="0" t="n">
        <f aca="false">Data!C6144</f>
        <v>0.0541</v>
      </c>
      <c r="B6144" s="0" t="n">
        <f aca="false">Data!C6145</f>
        <v>0.054</v>
      </c>
      <c r="C6144" s="0" t="n">
        <f aca="false">Summary!$B$8+(A6144-Summary!$B$8)*EXP(-Summary!$B$7*Summary!$B$3)</f>
        <v>0.0540836548328588</v>
      </c>
      <c r="D6144" s="0" t="n">
        <f aca="false">Summary!$B$9^2*(1-EXP(-2*Summary!$B$7*Summary!$B$3))/(2*Summary!$B$7)</f>
        <v>2.13796991461712E-007</v>
      </c>
      <c r="E6144" s="0" t="n">
        <f aca="false">LN(NORMDIST(B6144,C6144,SQRT(D6144),FALSE()))</f>
        <v>6.74381462269322</v>
      </c>
    </row>
    <row r="6145" customFormat="false" ht="15" hidden="false" customHeight="false" outlineLevel="0" collapsed="false">
      <c r="A6145" s="0" t="n">
        <f aca="false">Data!C6145</f>
        <v>0.054</v>
      </c>
      <c r="B6145" s="0" t="n">
        <f aca="false">Data!C6146</f>
        <v>0.0539</v>
      </c>
      <c r="C6145" s="0" t="n">
        <f aca="false">Summary!$B$8+(A6145-Summary!$B$8)*EXP(-Summary!$B$7*Summary!$B$3)</f>
        <v>0.0539836957977266</v>
      </c>
      <c r="D6145" s="0" t="n">
        <f aca="false">Summary!$B$9^2*(1-EXP(-2*Summary!$B$7*Summary!$B$3))/(2*Summary!$B$7)</f>
        <v>2.13796991461712E-007</v>
      </c>
      <c r="E6145" s="0" t="n">
        <f aca="false">LN(NORMDIST(B6145,C6145,SQRT(D6145),FALSE()))</f>
        <v>6.74379858996889</v>
      </c>
    </row>
    <row r="6146" customFormat="false" ht="15" hidden="false" customHeight="false" outlineLevel="0" collapsed="false">
      <c r="A6146" s="0" t="n">
        <f aca="false">Data!C6146</f>
        <v>0.0539</v>
      </c>
      <c r="B6146" s="0" t="n">
        <f aca="false">Data!C6147</f>
        <v>0.0538</v>
      </c>
      <c r="C6146" s="0" t="n">
        <f aca="false">Summary!$B$8+(A6146-Summary!$B$8)*EXP(-Summary!$B$7*Summary!$B$3)</f>
        <v>0.0538837367625944</v>
      </c>
      <c r="D6146" s="0" t="n">
        <f aca="false">Summary!$B$9^2*(1-EXP(-2*Summary!$B$7*Summary!$B$3))/(2*Summary!$B$7)</f>
        <v>2.13796991461712E-007</v>
      </c>
      <c r="E6146" s="0" t="n">
        <f aca="false">LN(NORMDIST(B6146,C6146,SQRT(D6146),FALSE()))</f>
        <v>6.74378254939544</v>
      </c>
    </row>
    <row r="6147" customFormat="false" ht="15" hidden="false" customHeight="false" outlineLevel="0" collapsed="false">
      <c r="A6147" s="0" t="n">
        <f aca="false">Data!C6147</f>
        <v>0.0538</v>
      </c>
      <c r="B6147" s="0" t="n">
        <f aca="false">Data!C6148</f>
        <v>0.0541</v>
      </c>
      <c r="C6147" s="0" t="n">
        <f aca="false">Summary!$B$8+(A6147-Summary!$B$8)*EXP(-Summary!$B$7*Summary!$B$3)</f>
        <v>0.0537837777274621</v>
      </c>
      <c r="D6147" s="0" t="n">
        <f aca="false">Summary!$B$9^2*(1-EXP(-2*Summary!$B$7*Summary!$B$3))/(2*Summary!$B$7)</f>
        <v>2.13796991461712E-007</v>
      </c>
      <c r="E6147" s="0" t="n">
        <f aca="false">LN(NORMDIST(B6147,C6147,SQRT(D6147),FALSE()))</f>
        <v>6.52632233257127</v>
      </c>
    </row>
    <row r="6148" customFormat="false" ht="15" hidden="false" customHeight="false" outlineLevel="0" collapsed="false">
      <c r="A6148" s="0" t="n">
        <f aca="false">Data!C6148</f>
        <v>0.0541</v>
      </c>
      <c r="B6148" s="0" t="n">
        <f aca="false">Data!C6149</f>
        <v>0.054</v>
      </c>
      <c r="C6148" s="0" t="n">
        <f aca="false">Summary!$B$8+(A6148-Summary!$B$8)*EXP(-Summary!$B$7*Summary!$B$3)</f>
        <v>0.0540836548328588</v>
      </c>
      <c r="D6148" s="0" t="n">
        <f aca="false">Summary!$B$9^2*(1-EXP(-2*Summary!$B$7*Summary!$B$3))/(2*Summary!$B$7)</f>
        <v>2.13796991461712E-007</v>
      </c>
      <c r="E6148" s="0" t="n">
        <f aca="false">LN(NORMDIST(B6148,C6148,SQRT(D6148),FALSE()))</f>
        <v>6.74381462269322</v>
      </c>
    </row>
    <row r="6149" customFormat="false" ht="15" hidden="false" customHeight="false" outlineLevel="0" collapsed="false">
      <c r="A6149" s="0" t="n">
        <f aca="false">Data!C6149</f>
        <v>0.054</v>
      </c>
      <c r="B6149" s="0" t="n">
        <f aca="false">Data!C6150</f>
        <v>0.0541</v>
      </c>
      <c r="C6149" s="0" t="n">
        <f aca="false">Summary!$B$8+(A6149-Summary!$B$8)*EXP(-Summary!$B$7*Summary!$B$3)</f>
        <v>0.0539836957977266</v>
      </c>
      <c r="D6149" s="0" t="n">
        <f aca="false">Summary!$B$9^2*(1-EXP(-2*Summary!$B$7*Summary!$B$3))/(2*Summary!$B$7)</f>
        <v>2.13796991461712E-007</v>
      </c>
      <c r="E6149" s="0" t="n">
        <f aca="false">LN(NORMDIST(B6149,C6149,SQRT(D6149),FALSE()))</f>
        <v>6.72854654908476</v>
      </c>
    </row>
    <row r="6150" customFormat="false" ht="15" hidden="false" customHeight="false" outlineLevel="0" collapsed="false">
      <c r="A6150" s="0" t="n">
        <f aca="false">Data!C6150</f>
        <v>0.0541</v>
      </c>
      <c r="B6150" s="0" t="n">
        <f aca="false">Data!C6151</f>
        <v>0.0537</v>
      </c>
      <c r="C6150" s="0" t="n">
        <f aca="false">Summary!$B$8+(A6150-Summary!$B$8)*EXP(-Summary!$B$7*Summary!$B$3)</f>
        <v>0.0540836548328588</v>
      </c>
      <c r="D6150" s="0" t="n">
        <f aca="false">Summary!$B$9^2*(1-EXP(-2*Summary!$B$7*Summary!$B$3))/(2*Summary!$B$7)</f>
        <v>2.13796991461712E-007</v>
      </c>
      <c r="E6150" s="0" t="n">
        <f aca="false">LN(NORMDIST(B6150,C6150,SQRT(D6150),FALSE()))</f>
        <v>6.41595009392501</v>
      </c>
    </row>
    <row r="6151" customFormat="false" ht="15" hidden="false" customHeight="false" outlineLevel="0" collapsed="false">
      <c r="A6151" s="0" t="n">
        <f aca="false">Data!C6151</f>
        <v>0.0537</v>
      </c>
      <c r="B6151" s="0" t="n">
        <f aca="false">Data!C6152</f>
        <v>0.0529</v>
      </c>
      <c r="C6151" s="0" t="n">
        <f aca="false">Summary!$B$8+(A6151-Summary!$B$8)*EXP(-Summary!$B$7*Summary!$B$3)</f>
        <v>0.0536838186923299</v>
      </c>
      <c r="D6151" s="0" t="n">
        <f aca="false">Summary!$B$9^2*(1-EXP(-2*Summary!$B$7*Summary!$B$3))/(2*Summary!$B$7)</f>
        <v>2.13796991461712E-007</v>
      </c>
      <c r="E6151" s="0" t="n">
        <f aca="false">LN(NORMDIST(B6151,C6151,SQRT(D6151),FALSE()))</f>
        <v>5.32336991195969</v>
      </c>
    </row>
    <row r="6152" customFormat="false" ht="15" hidden="false" customHeight="false" outlineLevel="0" collapsed="false">
      <c r="A6152" s="0" t="n">
        <f aca="false">Data!C6152</f>
        <v>0.0529</v>
      </c>
      <c r="B6152" s="0" t="n">
        <f aca="false">Data!C6153</f>
        <v>0.0535</v>
      </c>
      <c r="C6152" s="0" t="n">
        <f aca="false">Summary!$B$8+(A6152-Summary!$B$8)*EXP(-Summary!$B$7*Summary!$B$3)</f>
        <v>0.052884146411272</v>
      </c>
      <c r="D6152" s="0" t="n">
        <f aca="false">Summary!$B$9^2*(1-EXP(-2*Summary!$B$7*Summary!$B$3))/(2*Summary!$B$7)</f>
        <v>2.13796991461712E-007</v>
      </c>
      <c r="E6152" s="0" t="n">
        <f aca="false">LN(NORMDIST(B6152,C6152,SQRT(D6152),FALSE()))</f>
        <v>5.87318143664293</v>
      </c>
    </row>
    <row r="6153" customFormat="false" ht="15" hidden="false" customHeight="false" outlineLevel="0" collapsed="false">
      <c r="A6153" s="0" t="n">
        <f aca="false">Data!C6153</f>
        <v>0.0535</v>
      </c>
      <c r="B6153" s="0" t="n">
        <f aca="false">Data!C6154</f>
        <v>0.0534</v>
      </c>
      <c r="C6153" s="0" t="n">
        <f aca="false">Summary!$B$8+(A6153-Summary!$B$8)*EXP(-Summary!$B$7*Summary!$B$3)</f>
        <v>0.0534839006220654</v>
      </c>
      <c r="D6153" s="0" t="n">
        <f aca="false">Summary!$B$9^2*(1-EXP(-2*Summary!$B$7*Summary!$B$3))/(2*Summary!$B$7)</f>
        <v>2.13796991461712E-007</v>
      </c>
      <c r="E6153" s="0" t="n">
        <f aca="false">LN(NORMDIST(B6153,C6153,SQRT(D6153),FALSE()))</f>
        <v>6.74371830861031</v>
      </c>
    </row>
    <row r="6154" customFormat="false" ht="15" hidden="false" customHeight="false" outlineLevel="0" collapsed="false">
      <c r="A6154" s="0" t="n">
        <f aca="false">Data!C6154</f>
        <v>0.0534</v>
      </c>
      <c r="B6154" s="0" t="n">
        <f aca="false">Data!C6155</f>
        <v>0.0534</v>
      </c>
      <c r="C6154" s="0" t="n">
        <f aca="false">Summary!$B$8+(A6154-Summary!$B$8)*EXP(-Summary!$B$7*Summary!$B$3)</f>
        <v>0.0533839415869332</v>
      </c>
      <c r="D6154" s="0" t="n">
        <f aca="false">Summary!$B$9^2*(1-EXP(-2*Summary!$B$7*Summary!$B$3))/(2*Summary!$B$7)</f>
        <v>2.13796991461712E-007</v>
      </c>
      <c r="E6154" s="0" t="n">
        <f aca="false">LN(NORMDIST(B6154,C6154,SQRT(D6154),FALSE()))</f>
        <v>6.75957784364486</v>
      </c>
    </row>
    <row r="6155" customFormat="false" ht="15" hidden="false" customHeight="false" outlineLevel="0" collapsed="false">
      <c r="A6155" s="0" t="n">
        <f aca="false">Data!C6155</f>
        <v>0.0534</v>
      </c>
      <c r="B6155" s="0" t="n">
        <f aca="false">Data!C6156</f>
        <v>0.0534</v>
      </c>
      <c r="C6155" s="0" t="n">
        <f aca="false">Summary!$B$8+(A6155-Summary!$B$8)*EXP(-Summary!$B$7*Summary!$B$3)</f>
        <v>0.0533839415869332</v>
      </c>
      <c r="D6155" s="0" t="n">
        <f aca="false">Summary!$B$9^2*(1-EXP(-2*Summary!$B$7*Summary!$B$3))/(2*Summary!$B$7)</f>
        <v>2.13796991461712E-007</v>
      </c>
      <c r="E6155" s="0" t="n">
        <f aca="false">LN(NORMDIST(B6155,C6155,SQRT(D6155),FALSE()))</f>
        <v>6.75957784364486</v>
      </c>
    </row>
    <row r="6156" customFormat="false" ht="15" hidden="false" customHeight="false" outlineLevel="0" collapsed="false">
      <c r="A6156" s="0" t="n">
        <f aca="false">Data!C6156</f>
        <v>0.0534</v>
      </c>
      <c r="B6156" s="0" t="n">
        <f aca="false">Data!C6157</f>
        <v>0.0533</v>
      </c>
      <c r="C6156" s="0" t="n">
        <f aca="false">Summary!$B$8+(A6156-Summary!$B$8)*EXP(-Summary!$B$7*Summary!$B$3)</f>
        <v>0.0533839415869332</v>
      </c>
      <c r="D6156" s="0" t="n">
        <f aca="false">Summary!$B$9^2*(1-EXP(-2*Summary!$B$7*Summary!$B$3))/(2*Summary!$B$7)</f>
        <v>2.13796991461712E-007</v>
      </c>
      <c r="E6156" s="0" t="n">
        <f aca="false">LN(NORMDIST(B6156,C6156,SQRT(D6156),FALSE()))</f>
        <v>6.74370222879121</v>
      </c>
    </row>
    <row r="6157" customFormat="false" ht="15" hidden="false" customHeight="false" outlineLevel="0" collapsed="false">
      <c r="A6157" s="0" t="n">
        <f aca="false">Data!C6157</f>
        <v>0.0533</v>
      </c>
      <c r="B6157" s="0" t="n">
        <f aca="false">Data!C6158</f>
        <v>0.0533</v>
      </c>
      <c r="C6157" s="0" t="n">
        <f aca="false">Summary!$B$8+(A6157-Summary!$B$8)*EXP(-Summary!$B$7*Summary!$B$3)</f>
        <v>0.0532839825518009</v>
      </c>
      <c r="D6157" s="0" t="n">
        <f aca="false">Summary!$B$9^2*(1-EXP(-2*Summary!$B$7*Summary!$B$3))/(2*Summary!$B$7)</f>
        <v>2.13796991461712E-007</v>
      </c>
      <c r="E6157" s="0" t="n">
        <f aca="false">LN(NORMDIST(B6157,C6157,SQRT(D6157),FALSE()))</f>
        <v>6.75958091661471</v>
      </c>
    </row>
    <row r="6158" customFormat="false" ht="15" hidden="false" customHeight="false" outlineLevel="0" collapsed="false">
      <c r="A6158" s="0" t="n">
        <f aca="false">Data!C6158</f>
        <v>0.0533</v>
      </c>
      <c r="B6158" s="0" t="n">
        <f aca="false">Data!C6159</f>
        <v>0.0532</v>
      </c>
      <c r="C6158" s="0" t="n">
        <f aca="false">Summary!$B$8+(A6158-Summary!$B$8)*EXP(-Summary!$B$7*Summary!$B$3)</f>
        <v>0.0532839825518009</v>
      </c>
      <c r="D6158" s="0" t="n">
        <f aca="false">Summary!$B$9^2*(1-EXP(-2*Summary!$B$7*Summary!$B$3))/(2*Summary!$B$7)</f>
        <v>2.13796991461712E-007</v>
      </c>
      <c r="E6158" s="0" t="n">
        <f aca="false">LN(NORMDIST(B6158,C6158,SQRT(D6158),FALSE()))</f>
        <v>6.74368614112298</v>
      </c>
    </row>
    <row r="6159" customFormat="false" ht="15" hidden="false" customHeight="false" outlineLevel="0" collapsed="false">
      <c r="A6159" s="0" t="n">
        <f aca="false">Data!C6159</f>
        <v>0.0532</v>
      </c>
      <c r="B6159" s="0" t="n">
        <f aca="false">Data!C6160</f>
        <v>0.0532</v>
      </c>
      <c r="C6159" s="0" t="n">
        <f aca="false">Summary!$B$8+(A6159-Summary!$B$8)*EXP(-Summary!$B$7*Summary!$B$3)</f>
        <v>0.0531840235166687</v>
      </c>
      <c r="D6159" s="0" t="n">
        <f aca="false">Summary!$B$9^2*(1-EXP(-2*Summary!$B$7*Summary!$B$3))/(2*Summary!$B$7)</f>
        <v>2.13796991461712E-007</v>
      </c>
      <c r="E6159" s="0" t="n">
        <f aca="false">LN(NORMDIST(B6159,C6159,SQRT(D6159),FALSE()))</f>
        <v>6.75958398173542</v>
      </c>
    </row>
    <row r="6160" customFormat="false" ht="15" hidden="false" customHeight="false" outlineLevel="0" collapsed="false">
      <c r="A6160" s="0" t="n">
        <f aca="false">Data!C6160</f>
        <v>0.0532</v>
      </c>
      <c r="B6160" s="0" t="n">
        <f aca="false">Data!C6161</f>
        <v>0.0534</v>
      </c>
      <c r="C6160" s="0" t="n">
        <f aca="false">Summary!$B$8+(A6160-Summary!$B$8)*EXP(-Summary!$B$7*Summary!$B$3)</f>
        <v>0.0531840235166687</v>
      </c>
      <c r="D6160" s="0" t="n">
        <f aca="false">Summary!$B$9^2*(1-EXP(-2*Summary!$B$7*Summary!$B$3))/(2*Summary!$B$7)</f>
        <v>2.13796991461712E-007</v>
      </c>
      <c r="E6160" s="0" t="n">
        <f aca="false">LN(NORMDIST(B6160,C6160,SQRT(D6160),FALSE()))</f>
        <v>6.65109182519161</v>
      </c>
    </row>
    <row r="6161" customFormat="false" ht="15" hidden="false" customHeight="false" outlineLevel="0" collapsed="false">
      <c r="A6161" s="0" t="n">
        <f aca="false">Data!C6161</f>
        <v>0.0534</v>
      </c>
      <c r="B6161" s="0" t="n">
        <f aca="false">Data!C6162</f>
        <v>0.0533</v>
      </c>
      <c r="C6161" s="0" t="n">
        <f aca="false">Summary!$B$8+(A6161-Summary!$B$8)*EXP(-Summary!$B$7*Summary!$B$3)</f>
        <v>0.0533839415869332</v>
      </c>
      <c r="D6161" s="0" t="n">
        <f aca="false">Summary!$B$9^2*(1-EXP(-2*Summary!$B$7*Summary!$B$3))/(2*Summary!$B$7)</f>
        <v>2.13796991461712E-007</v>
      </c>
      <c r="E6161" s="0" t="n">
        <f aca="false">LN(NORMDIST(B6161,C6161,SQRT(D6161),FALSE()))</f>
        <v>6.74370222879121</v>
      </c>
    </row>
    <row r="6162" customFormat="false" ht="15" hidden="false" customHeight="false" outlineLevel="0" collapsed="false">
      <c r="A6162" s="0" t="n">
        <f aca="false">Data!C6162</f>
        <v>0.0533</v>
      </c>
      <c r="B6162" s="0" t="n">
        <f aca="false">Data!C6163</f>
        <v>0.0531</v>
      </c>
      <c r="C6162" s="0" t="n">
        <f aca="false">Summary!$B$8+(A6162-Summary!$B$8)*EXP(-Summary!$B$7*Summary!$B$3)</f>
        <v>0.0532839825518009</v>
      </c>
      <c r="D6162" s="0" t="n">
        <f aca="false">Summary!$B$9^2*(1-EXP(-2*Summary!$B$7*Summary!$B$3))/(2*Summary!$B$7)</f>
        <v>2.13796991461712E-007</v>
      </c>
      <c r="E6162" s="0" t="n">
        <f aca="false">LN(NORMDIST(B6162,C6162,SQRT(D6162),FALSE()))</f>
        <v>6.68101802269675</v>
      </c>
    </row>
    <row r="6163" customFormat="false" ht="15" hidden="false" customHeight="false" outlineLevel="0" collapsed="false">
      <c r="A6163" s="0" t="n">
        <f aca="false">Data!C6163</f>
        <v>0.0531</v>
      </c>
      <c r="B6163" s="0" t="n">
        <f aca="false">Data!C6164</f>
        <v>0.0529</v>
      </c>
      <c r="C6163" s="0" t="n">
        <f aca="false">Summary!$B$8+(A6163-Summary!$B$8)*EXP(-Summary!$B$7*Summary!$B$3)</f>
        <v>0.0530840644815364</v>
      </c>
      <c r="D6163" s="0" t="n">
        <f aca="false">Summary!$B$9^2*(1-EXP(-2*Summary!$B$7*Summary!$B$3))/(2*Summary!$B$7)</f>
        <v>2.13796991461712E-007</v>
      </c>
      <c r="E6163" s="0" t="n">
        <f aca="false">LN(NORMDIST(B6163,C6163,SQRT(D6163),FALSE()))</f>
        <v>6.68094750253674</v>
      </c>
    </row>
    <row r="6164" customFormat="false" ht="15" hidden="false" customHeight="false" outlineLevel="0" collapsed="false">
      <c r="A6164" s="0" t="n">
        <f aca="false">Data!C6164</f>
        <v>0.0529</v>
      </c>
      <c r="B6164" s="0" t="n">
        <f aca="false">Data!C6165</f>
        <v>0.0526</v>
      </c>
      <c r="C6164" s="0" t="n">
        <f aca="false">Summary!$B$8+(A6164-Summary!$B$8)*EXP(-Summary!$B$7*Summary!$B$3)</f>
        <v>0.052884146411272</v>
      </c>
      <c r="D6164" s="0" t="n">
        <f aca="false">Summary!$B$9^2*(1-EXP(-2*Summary!$B$7*Summary!$B$3))/(2*Summary!$B$7)</f>
        <v>2.13796991461712E-007</v>
      </c>
      <c r="E6164" s="0" t="n">
        <f aca="false">LN(NORMDIST(B6164,C6164,SQRT(D6164),FALSE()))</f>
        <v>6.57135884706715</v>
      </c>
    </row>
    <row r="6165" customFormat="false" ht="15" hidden="false" customHeight="false" outlineLevel="0" collapsed="false">
      <c r="A6165" s="0" t="n">
        <f aca="false">Data!C6165</f>
        <v>0.0526</v>
      </c>
      <c r="B6165" s="0" t="n">
        <f aca="false">Data!C6166</f>
        <v>0.0528</v>
      </c>
      <c r="C6165" s="0" t="n">
        <f aca="false">Summary!$B$8+(A6165-Summary!$B$8)*EXP(-Summary!$B$7*Summary!$B$3)</f>
        <v>0.0525842693058752</v>
      </c>
      <c r="D6165" s="0" t="n">
        <f aca="false">Summary!$B$9^2*(1-EXP(-2*Summary!$B$7*Summary!$B$3))/(2*Summary!$B$7)</f>
        <v>2.13796991461712E-007</v>
      </c>
      <c r="E6165" s="0" t="n">
        <f aca="false">LN(NORMDIST(B6165,C6165,SQRT(D6165),FALSE()))</f>
        <v>6.65133997874111</v>
      </c>
    </row>
    <row r="6166" customFormat="false" ht="15" hidden="false" customHeight="false" outlineLevel="0" collapsed="false">
      <c r="A6166" s="0" t="n">
        <f aca="false">Data!C6166</f>
        <v>0.0528</v>
      </c>
      <c r="B6166" s="0" t="n">
        <f aca="false">Data!C6167</f>
        <v>0.0525</v>
      </c>
      <c r="C6166" s="0" t="n">
        <f aca="false">Summary!$B$8+(A6166-Summary!$B$8)*EXP(-Summary!$B$7*Summary!$B$3)</f>
        <v>0.0527841873761397</v>
      </c>
      <c r="D6166" s="0" t="n">
        <f aca="false">Summary!$B$9^2*(1-EXP(-2*Summary!$B$7*Summary!$B$3))/(2*Summary!$B$7)</f>
        <v>2.13796991461712E-007</v>
      </c>
      <c r="E6166" s="0" t="n">
        <f aca="false">LN(NORMDIST(B6166,C6166,SQRT(D6166),FALSE()))</f>
        <v>6.57130439887712</v>
      </c>
    </row>
    <row r="6167" customFormat="false" ht="15" hidden="false" customHeight="false" outlineLevel="0" collapsed="false">
      <c r="A6167" s="0" t="n">
        <f aca="false">Data!C6167</f>
        <v>0.0525</v>
      </c>
      <c r="B6167" s="0" t="n">
        <f aca="false">Data!C6168</f>
        <v>0.0524</v>
      </c>
      <c r="C6167" s="0" t="n">
        <f aca="false">Summary!$B$8+(A6167-Summary!$B$8)*EXP(-Summary!$B$7*Summary!$B$3)</f>
        <v>0.052484310270743</v>
      </c>
      <c r="D6167" s="0" t="n">
        <f aca="false">Summary!$B$9^2*(1-EXP(-2*Summary!$B$7*Summary!$B$3))/(2*Summary!$B$7)</f>
        <v>2.13796991461712E-007</v>
      </c>
      <c r="E6167" s="0" t="n">
        <f aca="false">LN(NORMDIST(B6167,C6167,SQRT(D6167),FALSE()))</f>
        <v>6.7435571572084</v>
      </c>
    </row>
    <row r="6168" customFormat="false" ht="15" hidden="false" customHeight="false" outlineLevel="0" collapsed="false">
      <c r="A6168" s="0" t="n">
        <f aca="false">Data!C6168</f>
        <v>0.0524</v>
      </c>
      <c r="B6168" s="0" t="n">
        <f aca="false">Data!C6169</f>
        <v>0.0523</v>
      </c>
      <c r="C6168" s="0" t="n">
        <f aca="false">Summary!$B$8+(A6168-Summary!$B$8)*EXP(-Summary!$B$7*Summary!$B$3)</f>
        <v>0.0523843512356108</v>
      </c>
      <c r="D6168" s="0" t="n">
        <f aca="false">Summary!$B$9^2*(1-EXP(-2*Summary!$B$7*Summary!$B$3))/(2*Summary!$B$7)</f>
        <v>2.13796991461712E-007</v>
      </c>
      <c r="E6168" s="0" t="n">
        <f aca="false">LN(NORMDIST(B6168,C6168,SQRT(D6168),FALSE()))</f>
        <v>6.743540998898</v>
      </c>
    </row>
    <row r="6169" customFormat="false" ht="15" hidden="false" customHeight="false" outlineLevel="0" collapsed="false">
      <c r="A6169" s="0" t="n">
        <f aca="false">Data!C6169</f>
        <v>0.0523</v>
      </c>
      <c r="B6169" s="0" t="n">
        <f aca="false">Data!C6170</f>
        <v>0.0521</v>
      </c>
      <c r="C6169" s="0" t="n">
        <f aca="false">Summary!$B$8+(A6169-Summary!$B$8)*EXP(-Summary!$B$7*Summary!$B$3)</f>
        <v>0.0522843922004785</v>
      </c>
      <c r="D6169" s="0" t="n">
        <f aca="false">Summary!$B$9^2*(1-EXP(-2*Summary!$B$7*Summary!$B$3))/(2*Summary!$B$7)</f>
        <v>2.13796991461712E-007</v>
      </c>
      <c r="E6169" s="0" t="n">
        <f aca="false">LN(NORMDIST(B6169,C6169,SQRT(D6169),FALSE()))</f>
        <v>6.68066510793143</v>
      </c>
    </row>
    <row r="6170" customFormat="false" ht="15" hidden="false" customHeight="false" outlineLevel="0" collapsed="false">
      <c r="A6170" s="0" t="n">
        <f aca="false">Data!C6170</f>
        <v>0.0521</v>
      </c>
      <c r="B6170" s="0" t="n">
        <f aca="false">Data!C6171</f>
        <v>0.0522</v>
      </c>
      <c r="C6170" s="0" t="n">
        <f aca="false">Summary!$B$8+(A6170-Summary!$B$8)*EXP(-Summary!$B$7*Summary!$B$3)</f>
        <v>0.0520844741302141</v>
      </c>
      <c r="D6170" s="0" t="n">
        <f aca="false">Summary!$B$9^2*(1-EXP(-2*Summary!$B$7*Summary!$B$3))/(2*Summary!$B$7)</f>
        <v>2.13796991461712E-007</v>
      </c>
      <c r="E6170" s="0" t="n">
        <f aca="false">LN(NORMDIST(B6170,C6170,SQRT(D6170),FALSE()))</f>
        <v>6.72896854023491</v>
      </c>
    </row>
    <row r="6171" customFormat="false" ht="15" hidden="false" customHeight="false" outlineLevel="0" collapsed="false">
      <c r="A6171" s="0" t="n">
        <f aca="false">Data!C6171</f>
        <v>0.0522</v>
      </c>
      <c r="B6171" s="0" t="n">
        <f aca="false">Data!C6172</f>
        <v>0.0521</v>
      </c>
      <c r="C6171" s="0" t="n">
        <f aca="false">Summary!$B$8+(A6171-Summary!$B$8)*EXP(-Summary!$B$7*Summary!$B$3)</f>
        <v>0.0521844331653463</v>
      </c>
      <c r="D6171" s="0" t="n">
        <f aca="false">Summary!$B$9^2*(1-EXP(-2*Summary!$B$7*Summary!$B$3))/(2*Summary!$B$7)</f>
        <v>2.13796991461712E-007</v>
      </c>
      <c r="E6171" s="0" t="n">
        <f aca="false">LN(NORMDIST(B6171,C6171,SQRT(D6171),FALSE()))</f>
        <v>6.74350865872979</v>
      </c>
    </row>
    <row r="6172" customFormat="false" ht="15" hidden="false" customHeight="false" outlineLevel="0" collapsed="false">
      <c r="A6172" s="0" t="n">
        <f aca="false">Data!C6172</f>
        <v>0.0521</v>
      </c>
      <c r="B6172" s="0" t="n">
        <f aca="false">Data!C6173</f>
        <v>0.0519</v>
      </c>
      <c r="C6172" s="0" t="n">
        <f aca="false">Summary!$B$8+(A6172-Summary!$B$8)*EXP(-Summary!$B$7*Summary!$B$3)</f>
        <v>0.0520844741302141</v>
      </c>
      <c r="D6172" s="0" t="n">
        <f aca="false">Summary!$B$9^2*(1-EXP(-2*Summary!$B$7*Summary!$B$3))/(2*Summary!$B$7)</f>
        <v>2.13796991461712E-007</v>
      </c>
      <c r="E6172" s="0" t="n">
        <f aca="false">LN(NORMDIST(B6172,C6172,SQRT(D6172),FALSE()))</f>
        <v>6.68059443078881</v>
      </c>
    </row>
    <row r="6173" customFormat="false" ht="15" hidden="false" customHeight="false" outlineLevel="0" collapsed="false">
      <c r="A6173" s="0" t="n">
        <f aca="false">Data!C6173</f>
        <v>0.0519</v>
      </c>
      <c r="B6173" s="0" t="n">
        <f aca="false">Data!C6174</f>
        <v>0.0518</v>
      </c>
      <c r="C6173" s="0" t="n">
        <f aca="false">Summary!$B$8+(A6173-Summary!$B$8)*EXP(-Summary!$B$7*Summary!$B$3)</f>
        <v>0.0518845560599496</v>
      </c>
      <c r="D6173" s="0" t="n">
        <f aca="false">Summary!$B$9^2*(1-EXP(-2*Summary!$B$7*Summary!$B$3))/(2*Summary!$B$7)</f>
        <v>2.13796991461712E-007</v>
      </c>
      <c r="E6173" s="0" t="n">
        <f aca="false">LN(NORMDIST(B6173,C6173,SQRT(D6173),FALSE()))</f>
        <v>6.74346008960901</v>
      </c>
    </row>
    <row r="6174" customFormat="false" ht="15" hidden="false" customHeight="false" outlineLevel="0" collapsed="false">
      <c r="A6174" s="0" t="n">
        <f aca="false">Data!C6174</f>
        <v>0.0518</v>
      </c>
      <c r="B6174" s="0" t="n">
        <f aca="false">Data!C6175</f>
        <v>0.0515</v>
      </c>
      <c r="C6174" s="0" t="n">
        <f aca="false">Summary!$B$8+(A6174-Summary!$B$8)*EXP(-Summary!$B$7*Summary!$B$3)</f>
        <v>0.0517845970248173</v>
      </c>
      <c r="D6174" s="0" t="n">
        <f aca="false">Summary!$B$9^2*(1-EXP(-2*Summary!$B$7*Summary!$B$3))/(2*Summary!$B$7)</f>
        <v>2.13796991461712E-007</v>
      </c>
      <c r="E6174" s="0" t="n">
        <f aca="false">LN(NORMDIST(B6174,C6174,SQRT(D6174),FALSE()))</f>
        <v>6.57075948527451</v>
      </c>
    </row>
    <row r="6175" customFormat="false" ht="15" hidden="false" customHeight="false" outlineLevel="0" collapsed="false">
      <c r="A6175" s="0" t="n">
        <f aca="false">Data!C6175</f>
        <v>0.0515</v>
      </c>
      <c r="B6175" s="0" t="n">
        <f aca="false">Data!C6176</f>
        <v>0.0513</v>
      </c>
      <c r="C6175" s="0" t="n">
        <f aca="false">Summary!$B$8+(A6175-Summary!$B$8)*EXP(-Summary!$B$7*Summary!$B$3)</f>
        <v>0.0514847199194206</v>
      </c>
      <c r="D6175" s="0" t="n">
        <f aca="false">Summary!$B$9^2*(1-EXP(-2*Summary!$B$7*Summary!$B$3))/(2*Summary!$B$7)</f>
        <v>2.13796991461712E-007</v>
      </c>
      <c r="E6175" s="0" t="n">
        <f aca="false">LN(NORMDIST(B6175,C6175,SQRT(D6175),FALSE()))</f>
        <v>6.68038221098182</v>
      </c>
    </row>
    <row r="6176" customFormat="false" ht="15" hidden="false" customHeight="false" outlineLevel="0" collapsed="false">
      <c r="A6176" s="0" t="n">
        <f aca="false">Data!C6176</f>
        <v>0.0513</v>
      </c>
      <c r="B6176" s="0" t="n">
        <f aca="false">Data!C6177</f>
        <v>0.0511</v>
      </c>
      <c r="C6176" s="0" t="n">
        <f aca="false">Summary!$B$8+(A6176-Summary!$B$8)*EXP(-Summary!$B$7*Summary!$B$3)</f>
        <v>0.0512848018491561</v>
      </c>
      <c r="D6176" s="0" t="n">
        <f aca="false">Summary!$B$9^2*(1-EXP(-2*Summary!$B$7*Summary!$B$3))/(2*Summary!$B$7)</f>
        <v>2.13796991461712E-007</v>
      </c>
      <c r="E6176" s="0" t="n">
        <f aca="false">LN(NORMDIST(B6176,C6176,SQRT(D6176),FALSE()))</f>
        <v>6.68031140825312</v>
      </c>
    </row>
    <row r="6177" customFormat="false" ht="15" hidden="false" customHeight="false" outlineLevel="0" collapsed="false">
      <c r="A6177" s="0" t="n">
        <f aca="false">Data!C6177</f>
        <v>0.0511</v>
      </c>
      <c r="B6177" s="0" t="n">
        <f aca="false">Data!C6178</f>
        <v>0.0506</v>
      </c>
      <c r="C6177" s="0" t="n">
        <f aca="false">Summary!$B$8+(A6177-Summary!$B$8)*EXP(-Summary!$B$7*Summary!$B$3)</f>
        <v>0.0510848837788917</v>
      </c>
      <c r="D6177" s="0" t="n">
        <f aca="false">Summary!$B$9^2*(1-EXP(-2*Summary!$B$7*Summary!$B$3))/(2*Summary!$B$7)</f>
        <v>2.13796991461712E-007</v>
      </c>
      <c r="E6177" s="0" t="n">
        <f aca="false">LN(NORMDIST(B6177,C6177,SQRT(D6177),FALSE()))</f>
        <v>6.210331559129</v>
      </c>
    </row>
    <row r="6178" customFormat="false" ht="15" hidden="false" customHeight="false" outlineLevel="0" collapsed="false">
      <c r="A6178" s="0" t="n">
        <f aca="false">Data!C6178</f>
        <v>0.0506</v>
      </c>
      <c r="B6178" s="0" t="n">
        <f aca="false">Data!C6179</f>
        <v>0.051</v>
      </c>
      <c r="C6178" s="0" t="n">
        <f aca="false">Summary!$B$8+(A6178-Summary!$B$8)*EXP(-Summary!$B$7*Summary!$B$3)</f>
        <v>0.0505850886032305</v>
      </c>
      <c r="D6178" s="0" t="n">
        <f aca="false">Summary!$B$9^2*(1-EXP(-2*Summary!$B$7*Summary!$B$3))/(2*Summary!$B$7)</f>
        <v>2.13796991461712E-007</v>
      </c>
      <c r="E6178" s="0" t="n">
        <f aca="false">LN(NORMDIST(B6178,C6178,SQRT(D6178),FALSE()))</f>
        <v>6.35757594136409</v>
      </c>
    </row>
    <row r="6179" customFormat="false" ht="15" hidden="false" customHeight="false" outlineLevel="0" collapsed="false">
      <c r="A6179" s="0" t="n">
        <f aca="false">Data!C6179</f>
        <v>0.051</v>
      </c>
      <c r="B6179" s="0" t="n">
        <f aca="false">Data!C6180</f>
        <v>0.0506</v>
      </c>
      <c r="C6179" s="0" t="n">
        <f aca="false">Summary!$B$8+(A6179-Summary!$B$8)*EXP(-Summary!$B$7*Summary!$B$3)</f>
        <v>0.0509849247437594</v>
      </c>
      <c r="D6179" s="0" t="n">
        <f aca="false">Summary!$B$9^2*(1-EXP(-2*Summary!$B$7*Summary!$B$3))/(2*Summary!$B$7)</f>
        <v>2.13796991461712E-007</v>
      </c>
      <c r="E6179" s="0" t="n">
        <f aca="false">LN(NORMDIST(B6179,C6179,SQRT(D6179),FALSE()))</f>
        <v>6.41366749028398</v>
      </c>
    </row>
    <row r="6180" customFormat="false" ht="15" hidden="false" customHeight="false" outlineLevel="0" collapsed="false">
      <c r="A6180" s="0" t="n">
        <f aca="false">Data!C6180</f>
        <v>0.0506</v>
      </c>
      <c r="B6180" s="0" t="n">
        <f aca="false">Data!C6181</f>
        <v>0.0497</v>
      </c>
      <c r="C6180" s="0" t="n">
        <f aca="false">Summary!$B$8+(A6180-Summary!$B$8)*EXP(-Summary!$B$7*Summary!$B$3)</f>
        <v>0.0505850886032305</v>
      </c>
      <c r="D6180" s="0" t="n">
        <f aca="false">Summary!$B$9^2*(1-EXP(-2*Summary!$B$7*Summary!$B$3))/(2*Summary!$B$7)</f>
        <v>2.13796991461712E-007</v>
      </c>
      <c r="E6180" s="0" t="n">
        <f aca="false">LN(NORMDIST(B6180,C6180,SQRT(D6180),FALSE()))</f>
        <v>4.92811155970872</v>
      </c>
    </row>
    <row r="6181" customFormat="false" ht="15" hidden="false" customHeight="false" outlineLevel="0" collapsed="false">
      <c r="A6181" s="0" t="n">
        <f aca="false">Data!C6181</f>
        <v>0.0497</v>
      </c>
      <c r="B6181" s="0" t="n">
        <f aca="false">Data!C6182</f>
        <v>0.0496</v>
      </c>
      <c r="C6181" s="0" t="n">
        <f aca="false">Summary!$B$8+(A6181-Summary!$B$8)*EXP(-Summary!$B$7*Summary!$B$3)</f>
        <v>0.0496854572870403</v>
      </c>
      <c r="D6181" s="0" t="n">
        <f aca="false">Summary!$B$9^2*(1-EXP(-2*Summary!$B$7*Summary!$B$3))/(2*Summary!$B$7)</f>
        <v>2.13796991461712E-007</v>
      </c>
      <c r="E6181" s="0" t="n">
        <f aca="false">LN(NORMDIST(B6181,C6181,SQRT(D6181),FALSE()))</f>
        <v>6.74310175754586</v>
      </c>
    </row>
    <row r="6182" customFormat="false" ht="15" hidden="false" customHeight="false" outlineLevel="0" collapsed="false">
      <c r="A6182" s="0" t="n">
        <f aca="false">Data!C6182</f>
        <v>0.0496</v>
      </c>
      <c r="B6182" s="0" t="n">
        <f aca="false">Data!C6183</f>
        <v>0.0495</v>
      </c>
      <c r="C6182" s="0" t="n">
        <f aca="false">Summary!$B$8+(A6182-Summary!$B$8)*EXP(-Summary!$B$7*Summary!$B$3)</f>
        <v>0.0495854982519081</v>
      </c>
      <c r="D6182" s="0" t="n">
        <f aca="false">Summary!$B$9^2*(1-EXP(-2*Summary!$B$7*Summary!$B$3))/(2*Summary!$B$7)</f>
        <v>2.13796991461712E-007</v>
      </c>
      <c r="E6182" s="0" t="n">
        <f aca="false">LN(NORMDIST(B6182,C6182,SQRT(D6182),FALSE()))</f>
        <v>6.74308537945981</v>
      </c>
    </row>
    <row r="6183" customFormat="false" ht="15" hidden="false" customHeight="false" outlineLevel="0" collapsed="false">
      <c r="A6183" s="0" t="n">
        <f aca="false">Data!C6183</f>
        <v>0.0495</v>
      </c>
      <c r="B6183" s="0" t="n">
        <f aca="false">Data!C6184</f>
        <v>0.0484</v>
      </c>
      <c r="C6183" s="0" t="n">
        <f aca="false">Summary!$B$8+(A6183-Summary!$B$8)*EXP(-Summary!$B$7*Summary!$B$3)</f>
        <v>0.0494855392167758</v>
      </c>
      <c r="D6183" s="0" t="n">
        <f aca="false">Summary!$B$9^2*(1-EXP(-2*Summary!$B$7*Summary!$B$3))/(2*Summary!$B$7)</f>
        <v>2.13796991461712E-007</v>
      </c>
      <c r="E6183" s="0" t="n">
        <f aca="false">LN(NORMDIST(B6183,C6183,SQRT(D6183),FALSE()))</f>
        <v>4.00430633474009</v>
      </c>
    </row>
    <row r="6184" customFormat="false" ht="15" hidden="false" customHeight="false" outlineLevel="0" collapsed="false">
      <c r="A6184" s="0" t="n">
        <f aca="false">Data!C6184</f>
        <v>0.0484</v>
      </c>
      <c r="B6184" s="0" t="n">
        <f aca="false">Data!C6185</f>
        <v>0.048</v>
      </c>
      <c r="C6184" s="0" t="n">
        <f aca="false">Summary!$B$8+(A6184-Summary!$B$8)*EXP(-Summary!$B$7*Summary!$B$3)</f>
        <v>0.0483859898303212</v>
      </c>
      <c r="D6184" s="0" t="n">
        <f aca="false">Summary!$B$9^2*(1-EXP(-2*Summary!$B$7*Summary!$B$3))/(2*Summary!$B$7)</f>
        <v>2.13796991461712E-007</v>
      </c>
      <c r="E6184" s="0" t="n">
        <f aca="false">LN(NORMDIST(B6184,C6184,SQRT(D6184),FALSE()))</f>
        <v>6.41174723231519</v>
      </c>
    </row>
    <row r="6185" customFormat="false" ht="15" hidden="false" customHeight="false" outlineLevel="0" collapsed="false">
      <c r="A6185" s="0" t="n">
        <f aca="false">Data!C6185</f>
        <v>0.048</v>
      </c>
      <c r="B6185" s="0" t="n">
        <f aca="false">Data!C6186</f>
        <v>0.0475</v>
      </c>
      <c r="C6185" s="0" t="n">
        <f aca="false">Summary!$B$8+(A6185-Summary!$B$8)*EXP(-Summary!$B$7*Summary!$B$3)</f>
        <v>0.0479861536897922</v>
      </c>
      <c r="D6185" s="0" t="n">
        <f aca="false">Summary!$B$9^2*(1-EXP(-2*Summary!$B$7*Summary!$B$3))/(2*Summary!$B$7)</f>
        <v>2.13796991461712E-007</v>
      </c>
      <c r="E6185" s="0" t="n">
        <f aca="false">LN(NORMDIST(B6185,C6185,SQRT(D6185),FALSE()))</f>
        <v>6.20744767601657</v>
      </c>
    </row>
    <row r="6186" customFormat="false" ht="15" hidden="false" customHeight="false" outlineLevel="0" collapsed="false">
      <c r="A6186" s="0" t="n">
        <f aca="false">Data!C6186</f>
        <v>0.0475</v>
      </c>
      <c r="B6186" s="0" t="n">
        <f aca="false">Data!C6187</f>
        <v>0.0472</v>
      </c>
      <c r="C6186" s="0" t="n">
        <f aca="false">Summary!$B$8+(A6186-Summary!$B$8)*EXP(-Summary!$B$7*Summary!$B$3)</f>
        <v>0.047486358514131</v>
      </c>
      <c r="D6186" s="0" t="n">
        <f aca="false">Summary!$B$9^2*(1-EXP(-2*Summary!$B$7*Summary!$B$3))/(2*Summary!$B$7)</f>
        <v>2.13796991461712E-007</v>
      </c>
      <c r="E6186" s="0" t="n">
        <f aca="false">LN(NORMDIST(B6186,C6186,SQRT(D6186),FALSE()))</f>
        <v>6.56840741269953</v>
      </c>
    </row>
    <row r="6187" customFormat="false" ht="15" hidden="false" customHeight="false" outlineLevel="0" collapsed="false">
      <c r="A6187" s="0" t="n">
        <f aca="false">Data!C6187</f>
        <v>0.0472</v>
      </c>
      <c r="B6187" s="0" t="n">
        <f aca="false">Data!C6188</f>
        <v>0.0469</v>
      </c>
      <c r="C6187" s="0" t="n">
        <f aca="false">Summary!$B$8+(A6187-Summary!$B$8)*EXP(-Summary!$B$7*Summary!$B$3)</f>
        <v>0.0471864814087343</v>
      </c>
      <c r="D6187" s="0" t="n">
        <f aca="false">Summary!$B$9^2*(1-EXP(-2*Summary!$B$7*Summary!$B$3))/(2*Summary!$B$7)</f>
        <v>2.13796991461712E-007</v>
      </c>
      <c r="E6187" s="0" t="n">
        <f aca="false">LN(NORMDIST(B6187,C6187,SQRT(D6187),FALSE()))</f>
        <v>6.56824277302294</v>
      </c>
    </row>
    <row r="6188" customFormat="false" ht="15" hidden="false" customHeight="false" outlineLevel="0" collapsed="false">
      <c r="A6188" s="0" t="n">
        <f aca="false">Data!C6188</f>
        <v>0.0469</v>
      </c>
      <c r="B6188" s="0" t="n">
        <f aca="false">Data!C6189</f>
        <v>0.0469</v>
      </c>
      <c r="C6188" s="0" t="n">
        <f aca="false">Summary!$B$8+(A6188-Summary!$B$8)*EXP(-Summary!$B$7*Summary!$B$3)</f>
        <v>0.0468866043033376</v>
      </c>
      <c r="D6188" s="0" t="n">
        <f aca="false">Summary!$B$9^2*(1-EXP(-2*Summary!$B$7*Summary!$B$3))/(2*Summary!$B$7)</f>
        <v>2.13796991461712E-007</v>
      </c>
      <c r="E6188" s="0" t="n">
        <f aca="false">LN(NORMDIST(B6188,C6188,SQRT(D6188),FALSE()))</f>
        <v>6.75976126049422</v>
      </c>
    </row>
    <row r="6189" customFormat="false" ht="15" hidden="false" customHeight="false" outlineLevel="0" collapsed="false">
      <c r="A6189" s="0" t="n">
        <f aca="false">Data!C6189</f>
        <v>0.0469</v>
      </c>
      <c r="B6189" s="0" t="n">
        <f aca="false">Data!C6190</f>
        <v>0.0468</v>
      </c>
      <c r="C6189" s="0" t="n">
        <f aca="false">Summary!$B$8+(A6189-Summary!$B$8)*EXP(-Summary!$B$7*Summary!$B$3)</f>
        <v>0.0468866043033376</v>
      </c>
      <c r="D6189" s="0" t="n">
        <f aca="false">Summary!$B$9^2*(1-EXP(-2*Summary!$B$7*Summary!$B$3))/(2*Summary!$B$7)</f>
        <v>2.13796991461712E-007</v>
      </c>
      <c r="E6189" s="0" t="n">
        <f aca="false">LN(NORMDIST(B6189,C6189,SQRT(D6189),FALSE()))</f>
        <v>6.74264020416535</v>
      </c>
    </row>
    <row r="6190" customFormat="false" ht="15" hidden="false" customHeight="false" outlineLevel="0" collapsed="false">
      <c r="A6190" s="0" t="n">
        <f aca="false">Data!C6190</f>
        <v>0.0468</v>
      </c>
      <c r="B6190" s="0" t="n">
        <f aca="false">Data!C6191</f>
        <v>0.0468</v>
      </c>
      <c r="C6190" s="0" t="n">
        <f aca="false">Summary!$B$8+(A6190-Summary!$B$8)*EXP(-Summary!$B$7*Summary!$B$3)</f>
        <v>0.0467866452682053</v>
      </c>
      <c r="D6190" s="0" t="n">
        <f aca="false">Summary!$B$9^2*(1-EXP(-2*Summary!$B$7*Summary!$B$3))/(2*Summary!$B$7)</f>
        <v>2.13796991461712E-007</v>
      </c>
      <c r="E6190" s="0" t="n">
        <f aca="false">LN(NORMDIST(B6190,C6190,SQRT(D6190),FALSE()))</f>
        <v>6.75976382327061</v>
      </c>
    </row>
    <row r="6191" customFormat="false" ht="15" hidden="false" customHeight="false" outlineLevel="0" collapsed="false">
      <c r="A6191" s="0" t="n">
        <f aca="false">Data!C6191</f>
        <v>0.0468</v>
      </c>
      <c r="B6191" s="0" t="n">
        <f aca="false">Data!C6192</f>
        <v>0.0473</v>
      </c>
      <c r="C6191" s="0" t="n">
        <f aca="false">Summary!$B$8+(A6191-Summary!$B$8)*EXP(-Summary!$B$7*Summary!$B$3)</f>
        <v>0.0467866452682053</v>
      </c>
      <c r="D6191" s="0" t="n">
        <f aca="false">Summary!$B$9^2*(1-EXP(-2*Summary!$B$7*Summary!$B$3))/(2*Summary!$B$7)</f>
        <v>2.13796991461712E-007</v>
      </c>
      <c r="E6191" s="0" t="n">
        <f aca="false">LN(NORMDIST(B6191,C6191,SQRT(D6191),FALSE()))</f>
        <v>6.14386476408804</v>
      </c>
    </row>
    <row r="6192" customFormat="false" ht="15" hidden="false" customHeight="false" outlineLevel="0" collapsed="false">
      <c r="A6192" s="0" t="n">
        <f aca="false">Data!C6192</f>
        <v>0.0473</v>
      </c>
      <c r="B6192" s="0" t="n">
        <f aca="false">Data!C6193</f>
        <v>0.0471</v>
      </c>
      <c r="C6192" s="0" t="n">
        <f aca="false">Summary!$B$8+(A6192-Summary!$B$8)*EXP(-Summary!$B$7*Summary!$B$3)</f>
        <v>0.0472864404438666</v>
      </c>
      <c r="D6192" s="0" t="n">
        <f aca="false">Summary!$B$9^2*(1-EXP(-2*Summary!$B$7*Summary!$B$3))/(2*Summary!$B$7)</f>
        <v>2.13796991461712E-007</v>
      </c>
      <c r="E6192" s="0" t="n">
        <f aca="false">LN(NORMDIST(B6192,C6192,SQRT(D6192),FALSE()))</f>
        <v>6.67888876040977</v>
      </c>
    </row>
    <row r="6193" customFormat="false" ht="15" hidden="false" customHeight="false" outlineLevel="0" collapsed="false">
      <c r="A6193" s="0" t="n">
        <f aca="false">Data!C6193</f>
        <v>0.0471</v>
      </c>
      <c r="B6193" s="0" t="n">
        <f aca="false">Data!C6194</f>
        <v>0.0469</v>
      </c>
      <c r="C6193" s="0" t="n">
        <f aca="false">Summary!$B$8+(A6193-Summary!$B$8)*EXP(-Summary!$B$7*Summary!$B$3)</f>
        <v>0.0470865223736021</v>
      </c>
      <c r="D6193" s="0" t="n">
        <f aca="false">Summary!$B$9^2*(1-EXP(-2*Summary!$B$7*Summary!$B$3))/(2*Summary!$B$7)</f>
        <v>2.13796991461712E-007</v>
      </c>
      <c r="E6193" s="0" t="n">
        <f aca="false">LN(NORMDIST(B6193,C6193,SQRT(D6193),FALSE()))</f>
        <v>6.67881729835416</v>
      </c>
    </row>
    <row r="6194" customFormat="false" ht="15" hidden="false" customHeight="false" outlineLevel="0" collapsed="false">
      <c r="A6194" s="0" t="n">
        <f aca="false">Data!C6194</f>
        <v>0.0469</v>
      </c>
      <c r="B6194" s="0" t="n">
        <f aca="false">Data!C6195</f>
        <v>0.0468</v>
      </c>
      <c r="C6194" s="0" t="n">
        <f aca="false">Summary!$B$8+(A6194-Summary!$B$8)*EXP(-Summary!$B$7*Summary!$B$3)</f>
        <v>0.0468866043033376</v>
      </c>
      <c r="D6194" s="0" t="n">
        <f aca="false">Summary!$B$9^2*(1-EXP(-2*Summary!$B$7*Summary!$B$3))/(2*Summary!$B$7)</f>
        <v>2.13796991461712E-007</v>
      </c>
      <c r="E6194" s="0" t="n">
        <f aca="false">LN(NORMDIST(B6194,C6194,SQRT(D6194),FALSE()))</f>
        <v>6.74264020416535</v>
      </c>
    </row>
    <row r="6195" customFormat="false" ht="15" hidden="false" customHeight="false" outlineLevel="0" collapsed="false">
      <c r="A6195" s="0" t="n">
        <f aca="false">Data!C6195</f>
        <v>0.0468</v>
      </c>
      <c r="B6195" s="0" t="n">
        <f aca="false">Data!C6196</f>
        <v>0.0473</v>
      </c>
      <c r="C6195" s="0" t="n">
        <f aca="false">Summary!$B$8+(A6195-Summary!$B$8)*EXP(-Summary!$B$7*Summary!$B$3)</f>
        <v>0.0467866452682053</v>
      </c>
      <c r="D6195" s="0" t="n">
        <f aca="false">Summary!$B$9^2*(1-EXP(-2*Summary!$B$7*Summary!$B$3))/(2*Summary!$B$7)</f>
        <v>2.13796991461712E-007</v>
      </c>
      <c r="E6195" s="0" t="n">
        <f aca="false">LN(NORMDIST(B6195,C6195,SQRT(D6195),FALSE()))</f>
        <v>6.14386476408804</v>
      </c>
    </row>
    <row r="6196" customFormat="false" ht="15" hidden="false" customHeight="false" outlineLevel="0" collapsed="false">
      <c r="A6196" s="0" t="n">
        <f aca="false">Data!C6196</f>
        <v>0.0473</v>
      </c>
      <c r="B6196" s="0" t="n">
        <f aca="false">Data!C6197</f>
        <v>0.0477</v>
      </c>
      <c r="C6196" s="0" t="n">
        <f aca="false">Summary!$B$8+(A6196-Summary!$B$8)*EXP(-Summary!$B$7*Summary!$B$3)</f>
        <v>0.0472864404438666</v>
      </c>
      <c r="D6196" s="0" t="n">
        <f aca="false">Summary!$B$9^2*(1-EXP(-2*Summary!$B$7*Summary!$B$3))/(2*Summary!$B$7)</f>
        <v>2.13796991461712E-007</v>
      </c>
      <c r="E6196" s="0" t="n">
        <f aca="false">LN(NORMDIST(B6196,C6196,SQRT(D6196),FALSE()))</f>
        <v>6.36019515665873</v>
      </c>
    </row>
    <row r="6197" customFormat="false" ht="15" hidden="false" customHeight="false" outlineLevel="0" collapsed="false">
      <c r="A6197" s="0" t="n">
        <f aca="false">Data!C6197</f>
        <v>0.0477</v>
      </c>
      <c r="B6197" s="0" t="n">
        <f aca="false">Data!C6198</f>
        <v>0.0475</v>
      </c>
      <c r="C6197" s="0" t="n">
        <f aca="false">Summary!$B$8+(A6197-Summary!$B$8)*EXP(-Summary!$B$7*Summary!$B$3)</f>
        <v>0.0476862765843955</v>
      </c>
      <c r="D6197" s="0" t="n">
        <f aca="false">Summary!$B$9^2*(1-EXP(-2*Summary!$B$7*Summary!$B$3))/(2*Summary!$B$7)</f>
        <v>2.13796991461712E-007</v>
      </c>
      <c r="E6197" s="0" t="n">
        <f aca="false">LN(NORMDIST(B6197,C6197,SQRT(D6197),FALSE()))</f>
        <v>6.67903159033149</v>
      </c>
    </row>
    <row r="6198" customFormat="false" ht="15" hidden="false" customHeight="false" outlineLevel="0" collapsed="false">
      <c r="A6198" s="0" t="n">
        <f aca="false">Data!C6198</f>
        <v>0.0475</v>
      </c>
      <c r="B6198" s="0" t="n">
        <f aca="false">Data!C6199</f>
        <v>0.0475</v>
      </c>
      <c r="C6198" s="0" t="n">
        <f aca="false">Summary!$B$8+(A6198-Summary!$B$8)*EXP(-Summary!$B$7*Summary!$B$3)</f>
        <v>0.047486358514131</v>
      </c>
      <c r="D6198" s="0" t="n">
        <f aca="false">Summary!$B$9^2*(1-EXP(-2*Summary!$B$7*Summary!$B$3))/(2*Summary!$B$7)</f>
        <v>2.13796991461712E-007</v>
      </c>
      <c r="E6198" s="0" t="n">
        <f aca="false">LN(NORMDIST(B6198,C6198,SQRT(D6198),FALSE()))</f>
        <v>6.75974571900415</v>
      </c>
    </row>
    <row r="6199" customFormat="false" ht="15" hidden="false" customHeight="false" outlineLevel="0" collapsed="false">
      <c r="A6199" s="0" t="n">
        <f aca="false">Data!C6199</f>
        <v>0.0475</v>
      </c>
      <c r="B6199" s="0" t="n">
        <f aca="false">Data!C6200</f>
        <v>0.0475</v>
      </c>
      <c r="C6199" s="0" t="n">
        <f aca="false">Summary!$B$8+(A6199-Summary!$B$8)*EXP(-Summary!$B$7*Summary!$B$3)</f>
        <v>0.047486358514131</v>
      </c>
      <c r="D6199" s="0" t="n">
        <f aca="false">Summary!$B$9^2*(1-EXP(-2*Summary!$B$7*Summary!$B$3))/(2*Summary!$B$7)</f>
        <v>2.13796991461712E-007</v>
      </c>
      <c r="E6199" s="0" t="n">
        <f aca="false">LN(NORMDIST(B6199,C6199,SQRT(D6199),FALSE()))</f>
        <v>6.75974571900415</v>
      </c>
    </row>
    <row r="6200" customFormat="false" ht="15" hidden="false" customHeight="false" outlineLevel="0" collapsed="false">
      <c r="A6200" s="0" t="n">
        <f aca="false">Data!C6200</f>
        <v>0.0475</v>
      </c>
      <c r="B6200" s="0" t="n">
        <f aca="false">Data!C6201</f>
        <v>0.0473</v>
      </c>
      <c r="C6200" s="0" t="n">
        <f aca="false">Summary!$B$8+(A6200-Summary!$B$8)*EXP(-Summary!$B$7*Summary!$B$3)</f>
        <v>0.047486358514131</v>
      </c>
      <c r="D6200" s="0" t="n">
        <f aca="false">Summary!$B$9^2*(1-EXP(-2*Summary!$B$7*Summary!$B$3))/(2*Summary!$B$7)</f>
        <v>2.13796991461712E-007</v>
      </c>
      <c r="E6200" s="0" t="n">
        <f aca="false">LN(NORMDIST(B6200,C6200,SQRT(D6200),FALSE()))</f>
        <v>6.67896019106889</v>
      </c>
    </row>
    <row r="6201" customFormat="false" ht="15" hidden="false" customHeight="false" outlineLevel="0" collapsed="false">
      <c r="A6201" s="0" t="n">
        <f aca="false">Data!C6201</f>
        <v>0.0473</v>
      </c>
      <c r="B6201" s="0" t="n">
        <f aca="false">Data!C6202</f>
        <v>0.0473</v>
      </c>
      <c r="C6201" s="0" t="n">
        <f aca="false">Summary!$B$8+(A6201-Summary!$B$8)*EXP(-Summary!$B$7*Summary!$B$3)</f>
        <v>0.0472864404438666</v>
      </c>
      <c r="D6201" s="0" t="n">
        <f aca="false">Summary!$B$9^2*(1-EXP(-2*Summary!$B$7*Summary!$B$3))/(2*Summary!$B$7)</f>
        <v>2.13796991461712E-007</v>
      </c>
      <c r="E6201" s="0" t="n">
        <f aca="false">LN(NORMDIST(B6201,C6201,SQRT(D6201),FALSE()))</f>
        <v>6.75975093089736</v>
      </c>
    </row>
    <row r="6202" customFormat="false" ht="15" hidden="false" customHeight="false" outlineLevel="0" collapsed="false">
      <c r="A6202" s="0" t="n">
        <f aca="false">Data!C6202</f>
        <v>0.0473</v>
      </c>
      <c r="B6202" s="0" t="n">
        <f aca="false">Data!C6203</f>
        <v>0.0472</v>
      </c>
      <c r="C6202" s="0" t="n">
        <f aca="false">Summary!$B$8+(A6202-Summary!$B$8)*EXP(-Summary!$B$7*Summary!$B$3)</f>
        <v>0.0472864404438666</v>
      </c>
      <c r="D6202" s="0" t="n">
        <f aca="false">Summary!$B$9^2*(1-EXP(-2*Summary!$B$7*Summary!$B$3))/(2*Summary!$B$7)</f>
        <v>2.13796991461712E-007</v>
      </c>
      <c r="E6202" s="0" t="n">
        <f aca="false">LN(NORMDIST(B6202,C6202,SQRT(D6202),FALSE()))</f>
        <v>6.74270651712081</v>
      </c>
    </row>
    <row r="6203" customFormat="false" ht="15" hidden="false" customHeight="false" outlineLevel="0" collapsed="false">
      <c r="A6203" s="0" t="n">
        <f aca="false">Data!C6203</f>
        <v>0.0472</v>
      </c>
      <c r="B6203" s="0" t="n">
        <f aca="false">Data!C6204</f>
        <v>0.0474</v>
      </c>
      <c r="C6203" s="0" t="n">
        <f aca="false">Summary!$B$8+(A6203-Summary!$B$8)*EXP(-Summary!$B$7*Summary!$B$3)</f>
        <v>0.0471864814087343</v>
      </c>
      <c r="D6203" s="0" t="n">
        <f aca="false">Summary!$B$9^2*(1-EXP(-2*Summary!$B$7*Summary!$B$3))/(2*Summary!$B$7)</f>
        <v>2.13796991461712E-007</v>
      </c>
      <c r="E6203" s="0" t="n">
        <f aca="false">LN(NORMDIST(B6203,C6203,SQRT(D6203),FALSE()))</f>
        <v>6.65356064509606</v>
      </c>
    </row>
    <row r="6204" customFormat="false" ht="15" hidden="false" customHeight="false" outlineLevel="0" collapsed="false">
      <c r="A6204" s="0" t="n">
        <f aca="false">Data!C6204</f>
        <v>0.0474</v>
      </c>
      <c r="B6204" s="0" t="n">
        <f aca="false">Data!C6205</f>
        <v>0.0473</v>
      </c>
      <c r="C6204" s="0" t="n">
        <f aca="false">Summary!$B$8+(A6204-Summary!$B$8)*EXP(-Summary!$B$7*Summary!$B$3)</f>
        <v>0.0473863994789988</v>
      </c>
      <c r="D6204" s="0" t="n">
        <f aca="false">Summary!$B$9^2*(1-EXP(-2*Summary!$B$7*Summary!$B$3))/(2*Summary!$B$7)</f>
        <v>2.13796991461712E-007</v>
      </c>
      <c r="E6204" s="0" t="n">
        <f aca="false">LN(NORMDIST(B6204,C6204,SQRT(D6204),FALSE()))</f>
        <v>6.74272307573685</v>
      </c>
    </row>
    <row r="6205" customFormat="false" ht="15" hidden="false" customHeight="false" outlineLevel="0" collapsed="false">
      <c r="A6205" s="0" t="n">
        <f aca="false">Data!C6205</f>
        <v>0.0473</v>
      </c>
      <c r="B6205" s="0" t="n">
        <f aca="false">Data!C6206</f>
        <v>0.0473</v>
      </c>
      <c r="C6205" s="0" t="n">
        <f aca="false">Summary!$B$8+(A6205-Summary!$B$8)*EXP(-Summary!$B$7*Summary!$B$3)</f>
        <v>0.0472864404438666</v>
      </c>
      <c r="D6205" s="0" t="n">
        <f aca="false">Summary!$B$9^2*(1-EXP(-2*Summary!$B$7*Summary!$B$3))/(2*Summary!$B$7)</f>
        <v>2.13796991461712E-007</v>
      </c>
      <c r="E6205" s="0" t="n">
        <f aca="false">LN(NORMDIST(B6205,C6205,SQRT(D6205),FALSE()))</f>
        <v>6.75975093089736</v>
      </c>
    </row>
    <row r="6206" customFormat="false" ht="15" hidden="false" customHeight="false" outlineLevel="0" collapsed="false">
      <c r="A6206" s="0" t="n">
        <f aca="false">Data!C6206</f>
        <v>0.0473</v>
      </c>
      <c r="B6206" s="0" t="n">
        <f aca="false">Data!C6207</f>
        <v>0.0472</v>
      </c>
      <c r="C6206" s="0" t="n">
        <f aca="false">Summary!$B$8+(A6206-Summary!$B$8)*EXP(-Summary!$B$7*Summary!$B$3)</f>
        <v>0.0472864404438666</v>
      </c>
      <c r="D6206" s="0" t="n">
        <f aca="false">Summary!$B$9^2*(1-EXP(-2*Summary!$B$7*Summary!$B$3))/(2*Summary!$B$7)</f>
        <v>2.13796991461712E-007</v>
      </c>
      <c r="E6206" s="0" t="n">
        <f aca="false">LN(NORMDIST(B6206,C6206,SQRT(D6206),FALSE()))</f>
        <v>6.74270651712081</v>
      </c>
    </row>
    <row r="6207" customFormat="false" ht="15" hidden="false" customHeight="false" outlineLevel="0" collapsed="false">
      <c r="A6207" s="0" t="n">
        <f aca="false">Data!C6207</f>
        <v>0.0472</v>
      </c>
      <c r="B6207" s="0" t="n">
        <f aca="false">Data!C6208</f>
        <v>0.0473</v>
      </c>
      <c r="C6207" s="0" t="n">
        <f aca="false">Summary!$B$8+(A6207-Summary!$B$8)*EXP(-Summary!$B$7*Summary!$B$3)</f>
        <v>0.0471864814087343</v>
      </c>
      <c r="D6207" s="0" t="n">
        <f aca="false">Summary!$B$9^2*(1-EXP(-2*Summary!$B$7*Summary!$B$3))/(2*Summary!$B$7)</f>
        <v>2.13796991461712E-007</v>
      </c>
      <c r="E6207" s="0" t="n">
        <f aca="false">LN(NORMDIST(B6207,C6207,SQRT(D6207),FALSE()))</f>
        <v>6.73004375655041</v>
      </c>
    </row>
    <row r="6208" customFormat="false" ht="15" hidden="false" customHeight="false" outlineLevel="0" collapsed="false">
      <c r="A6208" s="0" t="n">
        <f aca="false">Data!C6208</f>
        <v>0.0473</v>
      </c>
      <c r="B6208" s="0" t="n">
        <f aca="false">Data!C6209</f>
        <v>0.047</v>
      </c>
      <c r="C6208" s="0" t="n">
        <f aca="false">Summary!$B$8+(A6208-Summary!$B$8)*EXP(-Summary!$B$7*Summary!$B$3)</f>
        <v>0.0472864404438666</v>
      </c>
      <c r="D6208" s="0" t="n">
        <f aca="false">Summary!$B$9^2*(1-EXP(-2*Summary!$B$7*Summary!$B$3))/(2*Summary!$B$7)</f>
        <v>2.13796991461712E-007</v>
      </c>
      <c r="E6208" s="0" t="n">
        <f aca="false">LN(NORMDIST(B6208,C6208,SQRT(D6208),FALSE()))</f>
        <v>6.56829766076425</v>
      </c>
    </row>
    <row r="6209" customFormat="false" ht="15" hidden="false" customHeight="false" outlineLevel="0" collapsed="false">
      <c r="A6209" s="0" t="n">
        <f aca="false">Data!C6209</f>
        <v>0.047</v>
      </c>
      <c r="B6209" s="0" t="n">
        <f aca="false">Data!C6210</f>
        <v>0.0473</v>
      </c>
      <c r="C6209" s="0" t="n">
        <f aca="false">Summary!$B$8+(A6209-Summary!$B$8)*EXP(-Summary!$B$7*Summary!$B$3)</f>
        <v>0.0469865633384698</v>
      </c>
      <c r="D6209" s="0" t="n">
        <f aca="false">Summary!$B$9^2*(1-EXP(-2*Summary!$B$7*Summary!$B$3))/(2*Summary!$B$7)</f>
        <v>2.13796991461712E-007</v>
      </c>
      <c r="E6209" s="0" t="n">
        <f aca="false">LN(NORMDIST(B6209,C6209,SQRT(D6209),FALSE()))</f>
        <v>6.53042431933414</v>
      </c>
    </row>
    <row r="6210" customFormat="false" ht="15" hidden="false" customHeight="false" outlineLevel="0" collapsed="false">
      <c r="A6210" s="0" t="n">
        <f aca="false">Data!C6210</f>
        <v>0.0473</v>
      </c>
      <c r="B6210" s="0" t="n">
        <f aca="false">Data!C6211</f>
        <v>0.047</v>
      </c>
      <c r="C6210" s="0" t="n">
        <f aca="false">Summary!$B$8+(A6210-Summary!$B$8)*EXP(-Summary!$B$7*Summary!$B$3)</f>
        <v>0.0472864404438666</v>
      </c>
      <c r="D6210" s="0" t="n">
        <f aca="false">Summary!$B$9^2*(1-EXP(-2*Summary!$B$7*Summary!$B$3))/(2*Summary!$B$7)</f>
        <v>2.13796991461712E-007</v>
      </c>
      <c r="E6210" s="0" t="n">
        <f aca="false">LN(NORMDIST(B6210,C6210,SQRT(D6210),FALSE()))</f>
        <v>6.56829766076425</v>
      </c>
    </row>
    <row r="6211" customFormat="false" ht="15" hidden="false" customHeight="false" outlineLevel="0" collapsed="false">
      <c r="A6211" s="0" t="n">
        <f aca="false">Data!C6211</f>
        <v>0.047</v>
      </c>
      <c r="B6211" s="0" t="n">
        <f aca="false">Data!C6212</f>
        <v>0.047</v>
      </c>
      <c r="C6211" s="0" t="n">
        <f aca="false">Summary!$B$8+(A6211-Summary!$B$8)*EXP(-Summary!$B$7*Summary!$B$3)</f>
        <v>0.0469865633384698</v>
      </c>
      <c r="D6211" s="0" t="n">
        <f aca="false">Summary!$B$9^2*(1-EXP(-2*Summary!$B$7*Summary!$B$3))/(2*Summary!$B$7)</f>
        <v>2.13796991461712E-007</v>
      </c>
      <c r="E6211" s="0" t="n">
        <f aca="false">LN(NORMDIST(B6211,C6211,SQRT(D6211),FALSE()))</f>
        <v>6.7597586898687</v>
      </c>
    </row>
    <row r="6212" customFormat="false" ht="15" hidden="false" customHeight="false" outlineLevel="0" collapsed="false">
      <c r="A6212" s="0" t="n">
        <f aca="false">Data!C6212</f>
        <v>0.047</v>
      </c>
      <c r="B6212" s="0" t="n">
        <f aca="false">Data!C6213</f>
        <v>0.0467</v>
      </c>
      <c r="C6212" s="0" t="n">
        <f aca="false">Summary!$B$8+(A6212-Summary!$B$8)*EXP(-Summary!$B$7*Summary!$B$3)</f>
        <v>0.0469865633384698</v>
      </c>
      <c r="D6212" s="0" t="n">
        <f aca="false">Summary!$B$9^2*(1-EXP(-2*Summary!$B$7*Summary!$B$3))/(2*Summary!$B$7)</f>
        <v>2.13796991461712E-007</v>
      </c>
      <c r="E6212" s="0" t="n">
        <f aca="false">LN(NORMDIST(B6212,C6212,SQRT(D6212),FALSE()))</f>
        <v>6.56813297399289</v>
      </c>
    </row>
    <row r="6213" customFormat="false" ht="15" hidden="false" customHeight="false" outlineLevel="0" collapsed="false">
      <c r="A6213" s="0" t="n">
        <f aca="false">Data!C6213</f>
        <v>0.0467</v>
      </c>
      <c r="B6213" s="0" t="n">
        <f aca="false">Data!C6214</f>
        <v>0.0464</v>
      </c>
      <c r="C6213" s="0" t="n">
        <f aca="false">Summary!$B$8+(A6213-Summary!$B$8)*EXP(-Summary!$B$7*Summary!$B$3)</f>
        <v>0.0466866862330731</v>
      </c>
      <c r="D6213" s="0" t="n">
        <f aca="false">Summary!$B$9^2*(1-EXP(-2*Summary!$B$7*Summary!$B$3))/(2*Summary!$B$7)</f>
        <v>2.13796991461712E-007</v>
      </c>
      <c r="E6213" s="0" t="n">
        <f aca="false">LN(NORMDIST(B6213,C6213,SQRT(D6213),FALSE()))</f>
        <v>6.56796821657933</v>
      </c>
    </row>
    <row r="6214" customFormat="false" ht="15" hidden="false" customHeight="false" outlineLevel="0" collapsed="false">
      <c r="A6214" s="0" t="n">
        <f aca="false">Data!C6214</f>
        <v>0.0464</v>
      </c>
      <c r="B6214" s="0" t="n">
        <f aca="false">Data!C6215</f>
        <v>0.0461</v>
      </c>
      <c r="C6214" s="0" t="n">
        <f aca="false">Summary!$B$8+(A6214-Summary!$B$8)*EXP(-Summary!$B$7*Summary!$B$3)</f>
        <v>0.0463868091276764</v>
      </c>
      <c r="D6214" s="0" t="n">
        <f aca="false">Summary!$B$9^2*(1-EXP(-2*Summary!$B$7*Summary!$B$3))/(2*Summary!$B$7)</f>
        <v>2.13796991461712E-007</v>
      </c>
      <c r="E6214" s="0" t="n">
        <f aca="false">LN(NORMDIST(B6214,C6214,SQRT(D6214),FALSE()))</f>
        <v>6.56780338852362</v>
      </c>
    </row>
    <row r="6215" customFormat="false" ht="15" hidden="false" customHeight="false" outlineLevel="0" collapsed="false">
      <c r="A6215" s="0" t="n">
        <f aca="false">Data!C6215</f>
        <v>0.0461</v>
      </c>
      <c r="B6215" s="0" t="n">
        <f aca="false">Data!C6216</f>
        <v>0.0465</v>
      </c>
      <c r="C6215" s="0" t="n">
        <f aca="false">Summary!$B$8+(A6215-Summary!$B$8)*EXP(-Summary!$B$7*Summary!$B$3)</f>
        <v>0.0460869320222797</v>
      </c>
      <c r="D6215" s="0" t="n">
        <f aca="false">Summary!$B$9^2*(1-EXP(-2*Summary!$B$7*Summary!$B$3))/(2*Summary!$B$7)</f>
        <v>2.13796991461712E-007</v>
      </c>
      <c r="E6215" s="0" t="n">
        <f aca="false">LN(NORMDIST(B6215,C6215,SQRT(D6215),FALSE()))</f>
        <v>6.36114547931886</v>
      </c>
    </row>
    <row r="6216" customFormat="false" ht="15" hidden="false" customHeight="false" outlineLevel="0" collapsed="false">
      <c r="A6216" s="0" t="n">
        <f aca="false">Data!C6216</f>
        <v>0.0465</v>
      </c>
      <c r="B6216" s="0" t="n">
        <f aca="false">Data!C6217</f>
        <v>0.0464</v>
      </c>
      <c r="C6216" s="0" t="n">
        <f aca="false">Summary!$B$8+(A6216-Summary!$B$8)*EXP(-Summary!$B$7*Summary!$B$3)</f>
        <v>0.0464867681628086</v>
      </c>
      <c r="D6216" s="0" t="n">
        <f aca="false">Summary!$B$9^2*(1-EXP(-2*Summary!$B$7*Summary!$B$3))/(2*Summary!$B$7)</f>
        <v>2.13796991461712E-007</v>
      </c>
      <c r="E6216" s="0" t="n">
        <f aca="false">LN(NORMDIST(B6216,C6216,SQRT(D6216),FALSE()))</f>
        <v>6.74257376562381</v>
      </c>
    </row>
    <row r="6217" customFormat="false" ht="15" hidden="false" customHeight="false" outlineLevel="0" collapsed="false">
      <c r="A6217" s="0" t="n">
        <f aca="false">Data!C6217</f>
        <v>0.0464</v>
      </c>
      <c r="B6217" s="0" t="n">
        <f aca="false">Data!C6218</f>
        <v>0.0464</v>
      </c>
      <c r="C6217" s="0" t="n">
        <f aca="false">Summary!$B$8+(A6217-Summary!$B$8)*EXP(-Summary!$B$7*Summary!$B$3)</f>
        <v>0.0463868091276764</v>
      </c>
      <c r="D6217" s="0" t="n">
        <f aca="false">Summary!$B$9^2*(1-EXP(-2*Summary!$B$7*Summary!$B$3))/(2*Summary!$B$7)</f>
        <v>2.13796991461712E-007</v>
      </c>
      <c r="E6217" s="0" t="n">
        <f aca="false">LN(NORMDIST(B6217,C6217,SQRT(D6217),FALSE()))</f>
        <v>6.75977399588488</v>
      </c>
    </row>
    <row r="6218" customFormat="false" ht="15" hidden="false" customHeight="false" outlineLevel="0" collapsed="false">
      <c r="A6218" s="0" t="n">
        <f aca="false">Data!C6218</f>
        <v>0.0464</v>
      </c>
      <c r="B6218" s="0" t="n">
        <f aca="false">Data!C6219</f>
        <v>0.0463</v>
      </c>
      <c r="C6218" s="0" t="n">
        <f aca="false">Summary!$B$8+(A6218-Summary!$B$8)*EXP(-Summary!$B$7*Summary!$B$3)</f>
        <v>0.0463868091276764</v>
      </c>
      <c r="D6218" s="0" t="n">
        <f aca="false">Summary!$B$9^2*(1-EXP(-2*Summary!$B$7*Summary!$B$3))/(2*Summary!$B$7)</f>
        <v>2.13796991461712E-007</v>
      </c>
      <c r="E6218" s="0" t="n">
        <f aca="false">LN(NORMDIST(B6218,C6218,SQRT(D6218),FALSE()))</f>
        <v>6.74255713636561</v>
      </c>
    </row>
    <row r="6219" customFormat="false" ht="15" hidden="false" customHeight="false" outlineLevel="0" collapsed="false">
      <c r="A6219" s="0" t="n">
        <f aca="false">Data!C6219</f>
        <v>0.0463</v>
      </c>
      <c r="B6219" s="0" t="n">
        <f aca="false">Data!C6220</f>
        <v>0.0463</v>
      </c>
      <c r="C6219" s="0" t="n">
        <f aca="false">Summary!$B$8+(A6219-Summary!$B$8)*EXP(-Summary!$B$7*Summary!$B$3)</f>
        <v>0.0462868500925441</v>
      </c>
      <c r="D6219" s="0" t="n">
        <f aca="false">Summary!$B$9^2*(1-EXP(-2*Summary!$B$7*Summary!$B$3))/(2*Summary!$B$7)</f>
        <v>2.13796991461712E-007</v>
      </c>
      <c r="E6219" s="0" t="n">
        <f aca="false">LN(NORMDIST(B6219,C6219,SQRT(D6219),FALSE()))</f>
        <v>6.75977651941562</v>
      </c>
    </row>
    <row r="6220" customFormat="false" ht="15" hidden="false" customHeight="false" outlineLevel="0" collapsed="false">
      <c r="A6220" s="0" t="n">
        <f aca="false">Data!C6220</f>
        <v>0.0463</v>
      </c>
      <c r="B6220" s="0" t="n">
        <f aca="false">Data!C6221</f>
        <v>0.0463</v>
      </c>
      <c r="C6220" s="0" t="n">
        <f aca="false">Summary!$B$8+(A6220-Summary!$B$8)*EXP(-Summary!$B$7*Summary!$B$3)</f>
        <v>0.0462868500925441</v>
      </c>
      <c r="D6220" s="0" t="n">
        <f aca="false">Summary!$B$9^2*(1-EXP(-2*Summary!$B$7*Summary!$B$3))/(2*Summary!$B$7)</f>
        <v>2.13796991461712E-007</v>
      </c>
      <c r="E6220" s="0" t="n">
        <f aca="false">LN(NORMDIST(B6220,C6220,SQRT(D6220),FALSE()))</f>
        <v>6.75977651941562</v>
      </c>
    </row>
    <row r="6221" customFormat="false" ht="15" hidden="false" customHeight="false" outlineLevel="0" collapsed="false">
      <c r="A6221" s="0" t="n">
        <f aca="false">Data!C6221</f>
        <v>0.0463</v>
      </c>
      <c r="B6221" s="0" t="n">
        <f aca="false">Data!C6222</f>
        <v>0.046</v>
      </c>
      <c r="C6221" s="0" t="n">
        <f aca="false">Summary!$B$8+(A6221-Summary!$B$8)*EXP(-Summary!$B$7*Summary!$B$3)</f>
        <v>0.0462868500925441</v>
      </c>
      <c r="D6221" s="0" t="n">
        <f aca="false">Summary!$B$9^2*(1-EXP(-2*Summary!$B$7*Summary!$B$3))/(2*Summary!$B$7)</f>
        <v>2.13796991461712E-007</v>
      </c>
      <c r="E6221" s="0" t="n">
        <f aca="false">LN(NORMDIST(B6221,C6221,SQRT(D6221),FALSE()))</f>
        <v>6.56774843014012</v>
      </c>
    </row>
    <row r="6222" customFormat="false" ht="15" hidden="false" customHeight="false" outlineLevel="0" collapsed="false">
      <c r="A6222" s="0" t="n">
        <f aca="false">Data!C6222</f>
        <v>0.046</v>
      </c>
      <c r="B6222" s="0" t="n">
        <f aca="false">Data!C6223</f>
        <v>0.0461</v>
      </c>
      <c r="C6222" s="0" t="n">
        <f aca="false">Summary!$B$8+(A6222-Summary!$B$8)*EXP(-Summary!$B$7*Summary!$B$3)</f>
        <v>0.0459869729871474</v>
      </c>
      <c r="D6222" s="0" t="n">
        <f aca="false">Summary!$B$9^2*(1-EXP(-2*Summary!$B$7*Summary!$B$3))/(2*Summary!$B$7)</f>
        <v>2.13796991461712E-007</v>
      </c>
      <c r="E6222" s="0" t="n">
        <f aca="false">LN(NORMDIST(B6222,C6222,SQRT(D6222),FALSE()))</f>
        <v>6.73030420205016</v>
      </c>
    </row>
    <row r="6223" customFormat="false" ht="15" hidden="false" customHeight="false" outlineLevel="0" collapsed="false">
      <c r="A6223" s="0" t="n">
        <f aca="false">Data!C6223</f>
        <v>0.0461</v>
      </c>
      <c r="B6223" s="0" t="n">
        <f aca="false">Data!C6224</f>
        <v>0.046</v>
      </c>
      <c r="C6223" s="0" t="n">
        <f aca="false">Summary!$B$8+(A6223-Summary!$B$8)*EXP(-Summary!$B$7*Summary!$B$3)</f>
        <v>0.0460869320222797</v>
      </c>
      <c r="D6223" s="0" t="n">
        <f aca="false">Summary!$B$9^2*(1-EXP(-2*Summary!$B$7*Summary!$B$3))/(2*Summary!$B$7)</f>
        <v>2.13796991461712E-007</v>
      </c>
      <c r="E6223" s="0" t="n">
        <f aca="false">LN(NORMDIST(B6223,C6223,SQRT(D6223),FALSE()))</f>
        <v>6.7425072014962</v>
      </c>
    </row>
    <row r="6224" customFormat="false" ht="15" hidden="false" customHeight="false" outlineLevel="0" collapsed="false">
      <c r="A6224" s="0" t="n">
        <f aca="false">Data!C6224</f>
        <v>0.046</v>
      </c>
      <c r="B6224" s="0" t="n">
        <f aca="false">Data!C6225</f>
        <v>0.0463</v>
      </c>
      <c r="C6224" s="0" t="n">
        <f aca="false">Summary!$B$8+(A6224-Summary!$B$8)*EXP(-Summary!$B$7*Summary!$B$3)</f>
        <v>0.0459869729871474</v>
      </c>
      <c r="D6224" s="0" t="n">
        <f aca="false">Summary!$B$9^2*(1-EXP(-2*Summary!$B$7*Summary!$B$3))/(2*Summary!$B$7)</f>
        <v>2.13796991461712E-007</v>
      </c>
      <c r="E6224" s="0" t="n">
        <f aca="false">LN(NORMDIST(B6224,C6224,SQRT(D6224),FALSE()))</f>
        <v>6.5310244915209</v>
      </c>
    </row>
    <row r="6225" customFormat="false" ht="15" hidden="false" customHeight="false" outlineLevel="0" collapsed="false">
      <c r="A6225" s="0" t="n">
        <f aca="false">Data!C6225</f>
        <v>0.0463</v>
      </c>
      <c r="B6225" s="0" t="n">
        <f aca="false">Data!C6226</f>
        <v>0.0462</v>
      </c>
      <c r="C6225" s="0" t="n">
        <f aca="false">Summary!$B$8+(A6225-Summary!$B$8)*EXP(-Summary!$B$7*Summary!$B$3)</f>
        <v>0.0462868500925441</v>
      </c>
      <c r="D6225" s="0" t="n">
        <f aca="false">Summary!$B$9^2*(1-EXP(-2*Summary!$B$7*Summary!$B$3))/(2*Summary!$B$7)</f>
        <v>2.13796991461712E-007</v>
      </c>
      <c r="E6225" s="0" t="n">
        <f aca="false">LN(NORMDIST(B6225,C6225,SQRT(D6225),FALSE()))</f>
        <v>6.74254049925827</v>
      </c>
    </row>
    <row r="6226" customFormat="false" ht="15" hidden="false" customHeight="false" outlineLevel="0" collapsed="false">
      <c r="A6226" s="0" t="n">
        <f aca="false">Data!C6226</f>
        <v>0.0462</v>
      </c>
      <c r="B6226" s="0" t="n">
        <f aca="false">Data!C6227</f>
        <v>0.0462</v>
      </c>
      <c r="C6226" s="0" t="n">
        <f aca="false">Summary!$B$8+(A6226-Summary!$B$8)*EXP(-Summary!$B$7*Summary!$B$3)</f>
        <v>0.0461868910574119</v>
      </c>
      <c r="D6226" s="0" t="n">
        <f aca="false">Summary!$B$9^2*(1-EXP(-2*Summary!$B$7*Summary!$B$3))/(2*Summary!$B$7)</f>
        <v>2.13796991461712E-007</v>
      </c>
      <c r="E6226" s="0" t="n">
        <f aca="false">LN(NORMDIST(B6226,C6226,SQRT(D6226),FALSE()))</f>
        <v>6.75977903509723</v>
      </c>
    </row>
    <row r="6227" customFormat="false" ht="15" hidden="false" customHeight="false" outlineLevel="0" collapsed="false">
      <c r="A6227" s="0" t="n">
        <f aca="false">Data!C6227</f>
        <v>0.0462</v>
      </c>
      <c r="B6227" s="0" t="n">
        <f aca="false">Data!C6228</f>
        <v>0.0463</v>
      </c>
      <c r="C6227" s="0" t="n">
        <f aca="false">Summary!$B$8+(A6227-Summary!$B$8)*EXP(-Summary!$B$7*Summary!$B$3)</f>
        <v>0.0461868910574119</v>
      </c>
      <c r="D6227" s="0" t="n">
        <f aca="false">Summary!$B$9^2*(1-EXP(-2*Summary!$B$7*Summary!$B$3))/(2*Summary!$B$7)</f>
        <v>2.13796991461712E-007</v>
      </c>
      <c r="E6227" s="0" t="n">
        <f aca="false">LN(NORMDIST(B6227,C6227,SQRT(D6227),FALSE()))</f>
        <v>6.73026087295817</v>
      </c>
    </row>
    <row r="6228" customFormat="false" ht="15" hidden="false" customHeight="false" outlineLevel="0" collapsed="false">
      <c r="A6228" s="0" t="n">
        <f aca="false">Data!C6228</f>
        <v>0.0463</v>
      </c>
      <c r="B6228" s="0" t="n">
        <f aca="false">Data!C6229</f>
        <v>0.0463</v>
      </c>
      <c r="C6228" s="0" t="n">
        <f aca="false">Summary!$B$8+(A6228-Summary!$B$8)*EXP(-Summary!$B$7*Summary!$B$3)</f>
        <v>0.0462868500925441</v>
      </c>
      <c r="D6228" s="0" t="n">
        <f aca="false">Summary!$B$9^2*(1-EXP(-2*Summary!$B$7*Summary!$B$3))/(2*Summary!$B$7)</f>
        <v>2.13796991461712E-007</v>
      </c>
      <c r="E6228" s="0" t="n">
        <f aca="false">LN(NORMDIST(B6228,C6228,SQRT(D6228),FALSE()))</f>
        <v>6.75977651941562</v>
      </c>
    </row>
    <row r="6229" customFormat="false" ht="15" hidden="false" customHeight="false" outlineLevel="0" collapsed="false">
      <c r="A6229" s="0" t="n">
        <f aca="false">Data!C6229</f>
        <v>0.0463</v>
      </c>
      <c r="B6229" s="0" t="n">
        <f aca="false">Data!C6230</f>
        <v>0.0462</v>
      </c>
      <c r="C6229" s="0" t="n">
        <f aca="false">Summary!$B$8+(A6229-Summary!$B$8)*EXP(-Summary!$B$7*Summary!$B$3)</f>
        <v>0.0462868500925441</v>
      </c>
      <c r="D6229" s="0" t="n">
        <f aca="false">Summary!$B$9^2*(1-EXP(-2*Summary!$B$7*Summary!$B$3))/(2*Summary!$B$7)</f>
        <v>2.13796991461712E-007</v>
      </c>
      <c r="E6229" s="0" t="n">
        <f aca="false">LN(NORMDIST(B6229,C6229,SQRT(D6229),FALSE()))</f>
        <v>6.74254049925827</v>
      </c>
    </row>
    <row r="6230" customFormat="false" ht="15" hidden="false" customHeight="false" outlineLevel="0" collapsed="false">
      <c r="A6230" s="0" t="n">
        <f aca="false">Data!C6230</f>
        <v>0.0462</v>
      </c>
      <c r="B6230" s="0" t="n">
        <f aca="false">Data!C6231</f>
        <v>0.0461</v>
      </c>
      <c r="C6230" s="0" t="n">
        <f aca="false">Summary!$B$8+(A6230-Summary!$B$8)*EXP(-Summary!$B$7*Summary!$B$3)</f>
        <v>0.0461868910574119</v>
      </c>
      <c r="D6230" s="0" t="n">
        <f aca="false">Summary!$B$9^2*(1-EXP(-2*Summary!$B$7*Summary!$B$3))/(2*Summary!$B$7)</f>
        <v>2.13796991461712E-007</v>
      </c>
      <c r="E6230" s="0" t="n">
        <f aca="false">LN(NORMDIST(B6230,C6230,SQRT(D6230),FALSE()))</f>
        <v>6.7425238543018</v>
      </c>
    </row>
    <row r="6231" customFormat="false" ht="15" hidden="false" customHeight="false" outlineLevel="0" collapsed="false">
      <c r="A6231" s="0" t="n">
        <f aca="false">Data!C6231</f>
        <v>0.0461</v>
      </c>
      <c r="B6231" s="0" t="n">
        <f aca="false">Data!C6232</f>
        <v>0.046</v>
      </c>
      <c r="C6231" s="0" t="n">
        <f aca="false">Summary!$B$8+(A6231-Summary!$B$8)*EXP(-Summary!$B$7*Summary!$B$3)</f>
        <v>0.0460869320222797</v>
      </c>
      <c r="D6231" s="0" t="n">
        <f aca="false">Summary!$B$9^2*(1-EXP(-2*Summary!$B$7*Summary!$B$3))/(2*Summary!$B$7)</f>
        <v>2.13796991461712E-007</v>
      </c>
      <c r="E6231" s="0" t="n">
        <f aca="false">LN(NORMDIST(B6231,C6231,SQRT(D6231),FALSE()))</f>
        <v>6.7425072014962</v>
      </c>
    </row>
    <row r="6232" customFormat="false" ht="15" hidden="false" customHeight="false" outlineLevel="0" collapsed="false">
      <c r="A6232" s="0" t="n">
        <f aca="false">Data!C6232</f>
        <v>0.046</v>
      </c>
      <c r="B6232" s="0" t="n">
        <f aca="false">Data!C6233</f>
        <v>0.0458</v>
      </c>
      <c r="C6232" s="0" t="n">
        <f aca="false">Summary!$B$8+(A6232-Summary!$B$8)*EXP(-Summary!$B$7*Summary!$B$3)</f>
        <v>0.0459869729871474</v>
      </c>
      <c r="D6232" s="0" t="n">
        <f aca="false">Summary!$B$9^2*(1-EXP(-2*Summary!$B$7*Summary!$B$3))/(2*Summary!$B$7)</f>
        <v>2.13796991461712E-007</v>
      </c>
      <c r="E6232" s="0" t="n">
        <f aca="false">LN(NORMDIST(B6232,C6232,SQRT(D6232),FALSE()))</f>
        <v>6.6784236958354</v>
      </c>
    </row>
    <row r="6233" customFormat="false" ht="15" hidden="false" customHeight="false" outlineLevel="0" collapsed="false">
      <c r="A6233" s="0" t="n">
        <f aca="false">Data!C6233</f>
        <v>0.0458</v>
      </c>
      <c r="B6233" s="0" t="n">
        <f aca="false">Data!C6234</f>
        <v>0.0451</v>
      </c>
      <c r="C6233" s="0" t="n">
        <f aca="false">Summary!$B$8+(A6233-Summary!$B$8)*EXP(-Summary!$B$7*Summary!$B$3)</f>
        <v>0.045787054916883</v>
      </c>
      <c r="D6233" s="0" t="n">
        <f aca="false">Summary!$B$9^2*(1-EXP(-2*Summary!$B$7*Summary!$B$3))/(2*Summary!$B$7)</f>
        <v>2.13796991461712E-007</v>
      </c>
      <c r="E6233" s="0" t="n">
        <f aca="false">LN(NORMDIST(B6233,C6233,SQRT(D6233),FALSE()))</f>
        <v>5.65622605427391</v>
      </c>
    </row>
    <row r="6234" customFormat="false" ht="15" hidden="false" customHeight="false" outlineLevel="0" collapsed="false">
      <c r="A6234" s="0" t="n">
        <f aca="false">Data!C6234</f>
        <v>0.0451</v>
      </c>
      <c r="B6234" s="0" t="n">
        <f aca="false">Data!C6235</f>
        <v>0.0449</v>
      </c>
      <c r="C6234" s="0" t="n">
        <f aca="false">Summary!$B$8+(A6234-Summary!$B$8)*EXP(-Summary!$B$7*Summary!$B$3)</f>
        <v>0.0450873416709573</v>
      </c>
      <c r="D6234" s="0" t="n">
        <f aca="false">Summary!$B$9^2*(1-EXP(-2*Summary!$B$7*Summary!$B$3))/(2*Summary!$B$7)</f>
        <v>2.13796991461712E-007</v>
      </c>
      <c r="E6234" s="0" t="n">
        <f aca="false">LN(NORMDIST(B6234,C6234,SQRT(D6234),FALSE()))</f>
        <v>6.67810095098925</v>
      </c>
    </row>
    <row r="6235" customFormat="false" ht="15" hidden="false" customHeight="false" outlineLevel="0" collapsed="false">
      <c r="A6235" s="0" t="n">
        <f aca="false">Data!C6235</f>
        <v>0.0449</v>
      </c>
      <c r="B6235" s="0" t="n">
        <f aca="false">Data!C6236</f>
        <v>0.0447</v>
      </c>
      <c r="C6235" s="0" t="n">
        <f aca="false">Summary!$B$8+(A6235-Summary!$B$8)*EXP(-Summary!$B$7*Summary!$B$3)</f>
        <v>0.0448874236006928</v>
      </c>
      <c r="D6235" s="0" t="n">
        <f aca="false">Summary!$B$9^2*(1-EXP(-2*Summary!$B$7*Summary!$B$3))/(2*Summary!$B$7)</f>
        <v>2.13796991461712E-007</v>
      </c>
      <c r="E6235" s="0" t="n">
        <f aca="false">LN(NORMDIST(B6235,C6235,SQRT(D6235),FALSE()))</f>
        <v>6.67802914357189</v>
      </c>
    </row>
    <row r="6236" customFormat="false" ht="15" hidden="false" customHeight="false" outlineLevel="0" collapsed="false">
      <c r="A6236" s="0" t="n">
        <f aca="false">Data!C6236</f>
        <v>0.0447</v>
      </c>
      <c r="B6236" s="0" t="n">
        <f aca="false">Data!C6237</f>
        <v>0.0446</v>
      </c>
      <c r="C6236" s="0" t="n">
        <f aca="false">Summary!$B$8+(A6236-Summary!$B$8)*EXP(-Summary!$B$7*Summary!$B$3)</f>
        <v>0.0446875055304283</v>
      </c>
      <c r="D6236" s="0" t="n">
        <f aca="false">Summary!$B$9^2*(1-EXP(-2*Summary!$B$7*Summary!$B$3))/(2*Summary!$B$7)</f>
        <v>2.13796991461712E-007</v>
      </c>
      <c r="E6236" s="0" t="n">
        <f aca="false">LN(NORMDIST(B6236,C6236,SQRT(D6236),FALSE()))</f>
        <v>6.74227323805915</v>
      </c>
    </row>
    <row r="6237" customFormat="false" ht="15" hidden="false" customHeight="false" outlineLevel="0" collapsed="false">
      <c r="A6237" s="0" t="n">
        <f aca="false">Data!C6237</f>
        <v>0.0446</v>
      </c>
      <c r="B6237" s="0" t="n">
        <f aca="false">Data!C6238</f>
        <v>0.0442</v>
      </c>
      <c r="C6237" s="0" t="n">
        <f aca="false">Summary!$B$8+(A6237-Summary!$B$8)*EXP(-Summary!$B$7*Summary!$B$3)</f>
        <v>0.0445875464952961</v>
      </c>
      <c r="D6237" s="0" t="n">
        <f aca="false">Summary!$B$9^2*(1-EXP(-2*Summary!$B$7*Summary!$B$3))/(2*Summary!$B$7)</f>
        <v>2.13796991461712E-007</v>
      </c>
      <c r="E6237" s="0" t="n">
        <f aca="false">LN(NORMDIST(B6237,C6237,SQRT(D6237),FALSE()))</f>
        <v>6.40893115689553</v>
      </c>
    </row>
    <row r="6238" customFormat="false" ht="15" hidden="false" customHeight="false" outlineLevel="0" collapsed="false">
      <c r="A6238" s="0" t="n">
        <f aca="false">Data!C6238</f>
        <v>0.0442</v>
      </c>
      <c r="B6238" s="0" t="n">
        <f aca="false">Data!C6239</f>
        <v>0.0442</v>
      </c>
      <c r="C6238" s="0" t="n">
        <f aca="false">Summary!$B$8+(A6238-Summary!$B$8)*EXP(-Summary!$B$7*Summary!$B$3)</f>
        <v>0.0441877103547671</v>
      </c>
      <c r="D6238" s="0" t="n">
        <f aca="false">Summary!$B$9^2*(1-EXP(-2*Summary!$B$7*Summary!$B$3))/(2*Summary!$B$7)</f>
        <v>2.13796991461712E-007</v>
      </c>
      <c r="E6238" s="0" t="n">
        <f aca="false">LN(NORMDIST(B6238,C6238,SQRT(D6238),FALSE()))</f>
        <v>6.75982770041213</v>
      </c>
    </row>
    <row r="6239" customFormat="false" ht="15" hidden="false" customHeight="false" outlineLevel="0" collapsed="false">
      <c r="A6239" s="0" t="n">
        <f aca="false">Data!C6239</f>
        <v>0.0442</v>
      </c>
      <c r="B6239" s="0" t="n">
        <f aca="false">Data!C6240</f>
        <v>0.0441</v>
      </c>
      <c r="C6239" s="0" t="n">
        <f aca="false">Summary!$B$8+(A6239-Summary!$B$8)*EXP(-Summary!$B$7*Summary!$B$3)</f>
        <v>0.0441877103547671</v>
      </c>
      <c r="D6239" s="0" t="n">
        <f aca="false">Summary!$B$9^2*(1-EXP(-2*Summary!$B$7*Summary!$B$3))/(2*Summary!$B$7)</f>
        <v>2.13796991461712E-007</v>
      </c>
      <c r="E6239" s="0" t="n">
        <f aca="false">LN(NORMDIST(B6239,C6239,SQRT(D6239),FALSE()))</f>
        <v>6.7421893068551</v>
      </c>
    </row>
    <row r="6240" customFormat="false" ht="15" hidden="false" customHeight="false" outlineLevel="0" collapsed="false">
      <c r="A6240" s="0" t="n">
        <f aca="false">Data!C6240</f>
        <v>0.0441</v>
      </c>
      <c r="B6240" s="0" t="n">
        <f aca="false">Data!C6241</f>
        <v>0.0438</v>
      </c>
      <c r="C6240" s="0" t="n">
        <f aca="false">Summary!$B$8+(A6240-Summary!$B$8)*EXP(-Summary!$B$7*Summary!$B$3)</f>
        <v>0.0440877513196349</v>
      </c>
      <c r="D6240" s="0" t="n">
        <f aca="false">Summary!$B$9^2*(1-EXP(-2*Summary!$B$7*Summary!$B$3))/(2*Summary!$B$7)</f>
        <v>2.13796991461712E-007</v>
      </c>
      <c r="E6240" s="0" t="n">
        <f aca="false">LN(NORMDIST(B6240,C6240,SQRT(D6240),FALSE()))</f>
        <v>6.56653735987321</v>
      </c>
    </row>
    <row r="6241" customFormat="false" ht="15" hidden="false" customHeight="false" outlineLevel="0" collapsed="false">
      <c r="A6241" s="0" t="n">
        <f aca="false">Data!C6241</f>
        <v>0.0438</v>
      </c>
      <c r="B6241" s="0" t="n">
        <f aca="false">Data!C6242</f>
        <v>0.0435</v>
      </c>
      <c r="C6241" s="0" t="n">
        <f aca="false">Summary!$B$8+(A6241-Summary!$B$8)*EXP(-Summary!$B$7*Summary!$B$3)</f>
        <v>0.0437878742142382</v>
      </c>
      <c r="D6241" s="0" t="n">
        <f aca="false">Summary!$B$9^2*(1-EXP(-2*Summary!$B$7*Summary!$B$3))/(2*Summary!$B$7)</f>
        <v>2.13796991461712E-007</v>
      </c>
      <c r="E6241" s="0" t="n">
        <f aca="false">LN(NORMDIST(B6241,C6241,SQRT(D6241),FALSE()))</f>
        <v>6.56637191958534</v>
      </c>
    </row>
    <row r="6242" customFormat="false" ht="15" hidden="false" customHeight="false" outlineLevel="0" collapsed="false">
      <c r="A6242" s="0" t="n">
        <f aca="false">Data!C6242</f>
        <v>0.0435</v>
      </c>
      <c r="B6242" s="0" t="n">
        <f aca="false">Data!C6243</f>
        <v>0.0434</v>
      </c>
      <c r="C6242" s="0" t="n">
        <f aca="false">Summary!$B$8+(A6242-Summary!$B$8)*EXP(-Summary!$B$7*Summary!$B$3)</f>
        <v>0.0434879971088414</v>
      </c>
      <c r="D6242" s="0" t="n">
        <f aca="false">Summary!$B$9^2*(1-EXP(-2*Summary!$B$7*Summary!$B$3))/(2*Summary!$B$7)</f>
        <v>2.13796991461712E-007</v>
      </c>
      <c r="E6242" s="0" t="n">
        <f aca="false">LN(NORMDIST(B6242,C6242,SQRT(D6242),FALSE()))</f>
        <v>6.74207147350596</v>
      </c>
    </row>
    <row r="6243" customFormat="false" ht="15" hidden="false" customHeight="false" outlineLevel="0" collapsed="false">
      <c r="A6243" s="0" t="n">
        <f aca="false">Data!C6243</f>
        <v>0.0434</v>
      </c>
      <c r="B6243" s="0" t="n">
        <f aca="false">Data!C6244</f>
        <v>0.0437</v>
      </c>
      <c r="C6243" s="0" t="n">
        <f aca="false">Summary!$B$8+(A6243-Summary!$B$8)*EXP(-Summary!$B$7*Summary!$B$3)</f>
        <v>0.0433880380737092</v>
      </c>
      <c r="D6243" s="0" t="n">
        <f aca="false">Summary!$B$9^2*(1-EXP(-2*Summary!$B$7*Summary!$B$3))/(2*Summary!$B$7)</f>
        <v>2.13796991461712E-007</v>
      </c>
      <c r="E6243" s="0" t="n">
        <f aca="false">LN(NORMDIST(B6243,C6243,SQRT(D6243),FALSE()))</f>
        <v>6.53258126581363</v>
      </c>
    </row>
    <row r="6244" customFormat="false" ht="15" hidden="false" customHeight="false" outlineLevel="0" collapsed="false">
      <c r="A6244" s="0" t="n">
        <f aca="false">Data!C6244</f>
        <v>0.0437</v>
      </c>
      <c r="B6244" s="0" t="n">
        <f aca="false">Data!C6245</f>
        <v>0.0438</v>
      </c>
      <c r="C6244" s="0" t="n">
        <f aca="false">Summary!$B$8+(A6244-Summary!$B$8)*EXP(-Summary!$B$7*Summary!$B$3)</f>
        <v>0.0436879151791059</v>
      </c>
      <c r="D6244" s="0" t="n">
        <f aca="false">Summary!$B$9^2*(1-EXP(-2*Summary!$B$7*Summary!$B$3))/(2*Summary!$B$7)</f>
        <v>2.13796991461712E-007</v>
      </c>
      <c r="E6244" s="0" t="n">
        <f aca="false">LN(NORMDIST(B6244,C6244,SQRT(D6244),FALSE()))</f>
        <v>6.73080022998317</v>
      </c>
    </row>
    <row r="6245" customFormat="false" ht="15" hidden="false" customHeight="false" outlineLevel="0" collapsed="false">
      <c r="A6245" s="0" t="n">
        <f aca="false">Data!C6245</f>
        <v>0.0438</v>
      </c>
      <c r="B6245" s="0" t="n">
        <f aca="false">Data!C6246</f>
        <v>0.0436</v>
      </c>
      <c r="C6245" s="0" t="n">
        <f aca="false">Summary!$B$8+(A6245-Summary!$B$8)*EXP(-Summary!$B$7*Summary!$B$3)</f>
        <v>0.0437878742142382</v>
      </c>
      <c r="D6245" s="0" t="n">
        <f aca="false">Summary!$B$9^2*(1-EXP(-2*Summary!$B$7*Summary!$B$3))/(2*Summary!$B$7)</f>
        <v>2.13796991461712E-007</v>
      </c>
      <c r="E6245" s="0" t="n">
        <f aca="false">LN(NORMDIST(B6245,C6245,SQRT(D6245),FALSE()))</f>
        <v>6.67763364156367</v>
      </c>
    </row>
    <row r="6246" customFormat="false" ht="15" hidden="false" customHeight="false" outlineLevel="0" collapsed="false">
      <c r="A6246" s="0" t="n">
        <f aca="false">Data!C6246</f>
        <v>0.0436</v>
      </c>
      <c r="B6246" s="0" t="n">
        <f aca="false">Data!C6247</f>
        <v>0.0435</v>
      </c>
      <c r="C6246" s="0" t="n">
        <f aca="false">Summary!$B$8+(A6246-Summary!$B$8)*EXP(-Summary!$B$7*Summary!$B$3)</f>
        <v>0.0435879561439737</v>
      </c>
      <c r="D6246" s="0" t="n">
        <f aca="false">Summary!$B$9^2*(1-EXP(-2*Summary!$B$7*Summary!$B$3))/(2*Summary!$B$7)</f>
        <v>2.13796991461712E-007</v>
      </c>
      <c r="E6246" s="0" t="n">
        <f aca="false">LN(NORMDIST(B6246,C6246,SQRT(D6246),FALSE()))</f>
        <v>6.74208833038894</v>
      </c>
    </row>
    <row r="6247" customFormat="false" ht="15" hidden="false" customHeight="false" outlineLevel="0" collapsed="false">
      <c r="A6247" s="0" t="n">
        <f aca="false">Data!C6247</f>
        <v>0.0435</v>
      </c>
      <c r="B6247" s="0" t="n">
        <f aca="false">Data!C6248</f>
        <v>0.0434</v>
      </c>
      <c r="C6247" s="0" t="n">
        <f aca="false">Summary!$B$8+(A6247-Summary!$B$8)*EXP(-Summary!$B$7*Summary!$B$3)</f>
        <v>0.0434879971088414</v>
      </c>
      <c r="D6247" s="0" t="n">
        <f aca="false">Summary!$B$9^2*(1-EXP(-2*Summary!$B$7*Summary!$B$3))/(2*Summary!$B$7)</f>
        <v>2.13796991461712E-007</v>
      </c>
      <c r="E6247" s="0" t="n">
        <f aca="false">LN(NORMDIST(B6247,C6247,SQRT(D6247),FALSE()))</f>
        <v>6.74207147350596</v>
      </c>
    </row>
    <row r="6248" customFormat="false" ht="15" hidden="false" customHeight="false" outlineLevel="0" collapsed="false">
      <c r="A6248" s="0" t="n">
        <f aca="false">Data!C6248</f>
        <v>0.0434</v>
      </c>
      <c r="B6248" s="0" t="n">
        <f aca="false">Data!C6249</f>
        <v>0.0436</v>
      </c>
      <c r="C6248" s="0" t="n">
        <f aca="false">Summary!$B$8+(A6248-Summary!$B$8)*EXP(-Summary!$B$7*Summary!$B$3)</f>
        <v>0.0433880380737092</v>
      </c>
      <c r="D6248" s="0" t="n">
        <f aca="false">Summary!$B$9^2*(1-EXP(-2*Summary!$B$7*Summary!$B$3))/(2*Summary!$B$7)</f>
        <v>2.13796991461712E-007</v>
      </c>
      <c r="E6248" s="0" t="n">
        <f aca="false">LN(NORMDIST(B6248,C6248,SQRT(D6248),FALSE()))</f>
        <v>6.65510961595541</v>
      </c>
    </row>
    <row r="6249" customFormat="false" ht="15" hidden="false" customHeight="false" outlineLevel="0" collapsed="false">
      <c r="A6249" s="0" t="n">
        <f aca="false">Data!C6249</f>
        <v>0.0436</v>
      </c>
      <c r="B6249" s="0" t="n">
        <f aca="false">Data!C6250</f>
        <v>0.044</v>
      </c>
      <c r="C6249" s="0" t="n">
        <f aca="false">Summary!$B$8+(A6249-Summary!$B$8)*EXP(-Summary!$B$7*Summary!$B$3)</f>
        <v>0.0435879561439737</v>
      </c>
      <c r="D6249" s="0" t="n">
        <f aca="false">Summary!$B$9^2*(1-EXP(-2*Summary!$B$7*Summary!$B$3))/(2*Summary!$B$7)</f>
        <v>2.13796991461712E-007</v>
      </c>
      <c r="E6249" s="0" t="n">
        <f aca="false">LN(NORMDIST(B6249,C6249,SQRT(D6249),FALSE()))</f>
        <v>6.36312168797165</v>
      </c>
    </row>
    <row r="6250" customFormat="false" ht="15" hidden="false" customHeight="false" outlineLevel="0" collapsed="false">
      <c r="A6250" s="0" t="n">
        <f aca="false">Data!C6250</f>
        <v>0.044</v>
      </c>
      <c r="B6250" s="0" t="n">
        <f aca="false">Data!C6251</f>
        <v>0.0435</v>
      </c>
      <c r="C6250" s="0" t="n">
        <f aca="false">Summary!$B$8+(A6250-Summary!$B$8)*EXP(-Summary!$B$7*Summary!$B$3)</f>
        <v>0.0439877922845026</v>
      </c>
      <c r="D6250" s="0" t="n">
        <f aca="false">Summary!$B$9^2*(1-EXP(-2*Summary!$B$7*Summary!$B$3))/(2*Summary!$B$7)</f>
        <v>2.13796991461712E-007</v>
      </c>
      <c r="E6250" s="0" t="n">
        <f aca="false">LN(NORMDIST(B6250,C6250,SQRT(D6250),FALSE()))</f>
        <v>6.20371539075191</v>
      </c>
    </row>
    <row r="6251" customFormat="false" ht="15" hidden="false" customHeight="false" outlineLevel="0" collapsed="false">
      <c r="A6251" s="0" t="n">
        <f aca="false">Data!C6251</f>
        <v>0.0435</v>
      </c>
      <c r="B6251" s="0" t="n">
        <f aca="false">Data!C6252</f>
        <v>0.0431</v>
      </c>
      <c r="C6251" s="0" t="n">
        <f aca="false">Summary!$B$8+(A6251-Summary!$B$8)*EXP(-Summary!$B$7*Summary!$B$3)</f>
        <v>0.0434879971088414</v>
      </c>
      <c r="D6251" s="0" t="n">
        <f aca="false">Summary!$B$9^2*(1-EXP(-2*Summary!$B$7*Summary!$B$3))/(2*Summary!$B$7)</f>
        <v>2.13796991461712E-007</v>
      </c>
      <c r="E6251" s="0" t="n">
        <f aca="false">LN(NORMDIST(B6251,C6251,SQRT(D6251),FALSE()))</f>
        <v>6.40811386182826</v>
      </c>
    </row>
    <row r="6252" customFormat="false" ht="15" hidden="false" customHeight="false" outlineLevel="0" collapsed="false">
      <c r="A6252" s="0" t="n">
        <f aca="false">Data!C6252</f>
        <v>0.0431</v>
      </c>
      <c r="B6252" s="0" t="n">
        <f aca="false">Data!C6253</f>
        <v>0.0437</v>
      </c>
      <c r="C6252" s="0" t="n">
        <f aca="false">Summary!$B$8+(A6252-Summary!$B$8)*EXP(-Summary!$B$7*Summary!$B$3)</f>
        <v>0.0430881609683125</v>
      </c>
      <c r="D6252" s="0" t="n">
        <f aca="false">Summary!$B$9^2*(1-EXP(-2*Summary!$B$7*Summary!$B$3))/(2*Summary!$B$7)</f>
        <v>2.13796991461712E-007</v>
      </c>
      <c r="E6252" s="0" t="n">
        <f aca="false">LN(NORMDIST(B6252,C6252,SQRT(D6252),FALSE()))</f>
        <v>5.88470788988992</v>
      </c>
    </row>
    <row r="6253" customFormat="false" ht="15" hidden="false" customHeight="false" outlineLevel="0" collapsed="false">
      <c r="A6253" s="0" t="n">
        <f aca="false">Data!C6253</f>
        <v>0.0437</v>
      </c>
      <c r="B6253" s="0" t="n">
        <f aca="false">Data!C6254</f>
        <v>0.0437</v>
      </c>
      <c r="C6253" s="0" t="n">
        <f aca="false">Summary!$B$8+(A6253-Summary!$B$8)*EXP(-Summary!$B$7*Summary!$B$3)</f>
        <v>0.0436879151791059</v>
      </c>
      <c r="D6253" s="0" t="n">
        <f aca="false">Summary!$B$9^2*(1-EXP(-2*Summary!$B$7*Summary!$B$3))/(2*Summary!$B$7)</f>
        <v>2.13796991461712E-007</v>
      </c>
      <c r="E6253" s="0" t="n">
        <f aca="false">LN(NORMDIST(B6253,C6253,SQRT(D6253),FALSE()))</f>
        <v>6.75983937617022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/>
      <c r="G1" s="1" t="s">
        <v>29</v>
      </c>
    </row>
    <row r="2" customFormat="false" ht="15" hidden="false" customHeight="false" outlineLevel="0" collapsed="false">
      <c r="A2" s="0" t="n">
        <f aca="false">Data!C2</f>
        <v>0.0548</v>
      </c>
      <c r="B2" s="0" t="n">
        <f aca="false">Data!C3</f>
        <v>0.0543</v>
      </c>
      <c r="C2" s="0" t="n">
        <f aca="false">A2+Summary!$C$7*(Summary!$C$8-A2)*Summary!$B$3</f>
        <v>0.0546317937424299</v>
      </c>
      <c r="D2" s="0" t="n">
        <f aca="false">Summary!$C$9^2*MAX(A2,0.000001)*Summary!$B$3</f>
        <v>3.32382179274358E-006</v>
      </c>
      <c r="E2" s="0" t="n">
        <f aca="false">LN(NORMDIST(B2,C2,SQRT(D2),FALSE()))</f>
        <v>5.37169879677854</v>
      </c>
      <c r="G2" s="0" t="n">
        <f aca="false">SUM(E2:E6253)</f>
        <v>37589.8220774645</v>
      </c>
    </row>
    <row r="3" customFormat="false" ht="15" hidden="false" customHeight="false" outlineLevel="0" collapsed="false">
      <c r="A3" s="0" t="n">
        <f aca="false">Data!C3</f>
        <v>0.0543</v>
      </c>
      <c r="B3" s="0" t="n">
        <f aca="false">Data!C4</f>
        <v>0.0544</v>
      </c>
      <c r="C3" s="0" t="n">
        <f aca="false">A3+Summary!$C$7*(Summary!$C$8-A3)*Summary!$B$3</f>
        <v>0.0541340875183458</v>
      </c>
      <c r="D3" s="0" t="n">
        <f aca="false">Summary!$C$9^2*MAX(A3,0.000001)*Summary!$B$3</f>
        <v>3.29349495156891E-006</v>
      </c>
      <c r="E3" s="0" t="n">
        <f aca="false">LN(NORMDIST(B3,C3,SQRT(D3),FALSE()))</f>
        <v>5.38210738438568</v>
      </c>
    </row>
    <row r="4" customFormat="false" ht="15" hidden="false" customHeight="false" outlineLevel="0" collapsed="false">
      <c r="A4" s="0" t="n">
        <f aca="false">Data!C4</f>
        <v>0.0544</v>
      </c>
      <c r="B4" s="0" t="n">
        <f aca="false">Data!C5</f>
        <v>0.0541</v>
      </c>
      <c r="C4" s="0" t="n">
        <f aca="false">A4+Summary!$C$7*(Summary!$C$8-A4)*Summary!$B$3</f>
        <v>0.0542336287631627</v>
      </c>
      <c r="D4" s="0" t="n">
        <f aca="false">Summary!$C$9^2*MAX(A4,0.000001)*Summary!$B$3</f>
        <v>3.29956031980384E-006</v>
      </c>
      <c r="E4" s="0" t="n">
        <f aca="false">LN(NORMDIST(B4,C4,SQRT(D4),FALSE()))</f>
        <v>5.38921622118858</v>
      </c>
    </row>
    <row r="5" customFormat="false" ht="15" hidden="false" customHeight="false" outlineLevel="0" collapsed="false">
      <c r="A5" s="0" t="n">
        <f aca="false">Data!C5</f>
        <v>0.0541</v>
      </c>
      <c r="B5" s="0" t="n">
        <f aca="false">Data!C6</f>
        <v>0.0538</v>
      </c>
      <c r="C5" s="0" t="n">
        <f aca="false">A5+Summary!$C$7*(Summary!$C$8-A5)*Summary!$B$3</f>
        <v>0.0539350050287122</v>
      </c>
      <c r="D5" s="0" t="n">
        <f aca="false">Summary!$C$9^2*MAX(A5,0.000001)*Summary!$B$3</f>
        <v>3.28136421509904E-006</v>
      </c>
      <c r="E5" s="0" t="n">
        <f aca="false">LN(NORMDIST(B5,C5,SQRT(D5),FALSE()))</f>
        <v>5.39190986511108</v>
      </c>
    </row>
    <row r="6" customFormat="false" ht="15" hidden="false" customHeight="false" outlineLevel="0" collapsed="false">
      <c r="A6" s="0" t="n">
        <f aca="false">Data!C6</f>
        <v>0.0538</v>
      </c>
      <c r="B6" s="0" t="n">
        <f aca="false">Data!C7</f>
        <v>0.0542</v>
      </c>
      <c r="C6" s="0" t="n">
        <f aca="false">A6+Summary!$C$7*(Summary!$C$8-A6)*Summary!$B$3</f>
        <v>0.0536363812942618</v>
      </c>
      <c r="D6" s="0" t="n">
        <f aca="false">Summary!$C$9^2*MAX(A6,0.000001)*Summary!$B$3</f>
        <v>3.26316811039424E-006</v>
      </c>
      <c r="E6" s="0" t="n">
        <f aca="false">LN(NORMDIST(B6,C6,SQRT(D6),FALSE()))</f>
        <v>5.34879299392122</v>
      </c>
    </row>
    <row r="7" customFormat="false" ht="15" hidden="false" customHeight="false" outlineLevel="0" collapsed="false">
      <c r="A7" s="0" t="n">
        <f aca="false">Data!C7</f>
        <v>0.0542</v>
      </c>
      <c r="B7" s="0" t="n">
        <f aca="false">Data!C8</f>
        <v>0.0543</v>
      </c>
      <c r="C7" s="0" t="n">
        <f aca="false">A7+Summary!$C$7*(Summary!$C$8-A7)*Summary!$B$3</f>
        <v>0.054034546273529</v>
      </c>
      <c r="D7" s="0" t="n">
        <f aca="false">Summary!$C$9^2*MAX(A7,0.000001)*Summary!$B$3</f>
        <v>3.28742958333398E-006</v>
      </c>
      <c r="E7" s="0" t="n">
        <f aca="false">LN(NORMDIST(B7,C7,SQRT(D7),FALSE()))</f>
        <v>5.38304631351215</v>
      </c>
    </row>
    <row r="8" customFormat="false" ht="15" hidden="false" customHeight="false" outlineLevel="0" collapsed="false">
      <c r="A8" s="0" t="n">
        <f aca="false">Data!C8</f>
        <v>0.0543</v>
      </c>
      <c r="B8" s="0" t="n">
        <f aca="false">Data!C9</f>
        <v>0.0545</v>
      </c>
      <c r="C8" s="0" t="n">
        <f aca="false">A8+Summary!$C$7*(Summary!$C$8-A8)*Summary!$B$3</f>
        <v>0.0541340875183458</v>
      </c>
      <c r="D8" s="0" t="n">
        <f aca="false">Summary!$C$9^2*MAX(A8,0.000001)*Summary!$B$3</f>
        <v>3.29349495156891E-006</v>
      </c>
      <c r="E8" s="0" t="n">
        <f aca="false">LN(NORMDIST(B8,C8,SQRT(D8),FALSE()))</f>
        <v>5.37251537084688</v>
      </c>
    </row>
    <row r="9" customFormat="false" ht="15" hidden="false" customHeight="false" outlineLevel="0" collapsed="false">
      <c r="A9" s="0" t="n">
        <f aca="false">Data!C9</f>
        <v>0.0545</v>
      </c>
      <c r="B9" s="0" t="n">
        <f aca="false">Data!C10</f>
        <v>0.0541</v>
      </c>
      <c r="C9" s="0" t="n">
        <f aca="false">A9+Summary!$C$7*(Summary!$C$8-A9)*Summary!$B$3</f>
        <v>0.0543331700079795</v>
      </c>
      <c r="D9" s="0" t="n">
        <f aca="false">Summary!$C$9^2*MAX(A9,0.000001)*Summary!$B$3</f>
        <v>3.30562568803878E-006</v>
      </c>
      <c r="E9" s="0" t="n">
        <f aca="false">LN(NORMDIST(B9,C9,SQRT(D9),FALSE()))</f>
        <v>5.38278026545979</v>
      </c>
    </row>
    <row r="10" customFormat="false" ht="15" hidden="false" customHeight="false" outlineLevel="0" collapsed="false">
      <c r="A10" s="0" t="n">
        <f aca="false">Data!C10</f>
        <v>0.0541</v>
      </c>
      <c r="B10" s="0" t="n">
        <f aca="false">Data!C11</f>
        <v>0.0541</v>
      </c>
      <c r="C10" s="0" t="n">
        <f aca="false">A10+Summary!$C$7*(Summary!$C$8-A10)*Summary!$B$3</f>
        <v>0.0539350050287122</v>
      </c>
      <c r="D10" s="0" t="n">
        <f aca="false">Summary!$C$9^2*MAX(A10,0.000001)*Summary!$B$3</f>
        <v>3.28136421509904E-006</v>
      </c>
      <c r="E10" s="0" t="n">
        <f aca="false">LN(NORMDIST(B10,C10,SQRT(D10),FALSE()))</f>
        <v>5.39053894402721</v>
      </c>
    </row>
    <row r="11" customFormat="false" ht="15" hidden="false" customHeight="false" outlineLevel="0" collapsed="false">
      <c r="A11" s="0" t="n">
        <f aca="false">Data!C11</f>
        <v>0.0541</v>
      </c>
      <c r="B11" s="0" t="n">
        <f aca="false">Data!C12</f>
        <v>0.0556</v>
      </c>
      <c r="C11" s="0" t="n">
        <f aca="false">A11+Summary!$C$7*(Summary!$C$8-A11)*Summary!$B$3</f>
        <v>0.0539350050287122</v>
      </c>
      <c r="D11" s="0" t="n">
        <f aca="false">Summary!$C$9^2*MAX(A11,0.000001)*Summary!$B$3</f>
        <v>3.28136421509904E-006</v>
      </c>
      <c r="E11" s="0" t="n">
        <f aca="false">LN(NORMDIST(B11,C11,SQRT(D11),FALSE()))</f>
        <v>4.97227008785569</v>
      </c>
    </row>
    <row r="12" customFormat="false" ht="15" hidden="false" customHeight="false" outlineLevel="0" collapsed="false">
      <c r="A12" s="0" t="n">
        <f aca="false">Data!C12</f>
        <v>0.0556</v>
      </c>
      <c r="B12" s="0" t="n">
        <f aca="false">Data!C13</f>
        <v>0.0551</v>
      </c>
      <c r="C12" s="0" t="n">
        <f aca="false">A12+Summary!$C$7*(Summary!$C$8-A12)*Summary!$B$3</f>
        <v>0.0554281237009643</v>
      </c>
      <c r="D12" s="0" t="n">
        <f aca="false">Summary!$C$9^2*MAX(A12,0.000001)*Summary!$B$3</f>
        <v>3.37234473862305E-006</v>
      </c>
      <c r="E12" s="0" t="n">
        <f aca="false">LN(NORMDIST(B12,C12,SQRT(D12),FALSE()))</f>
        <v>5.36504965719589</v>
      </c>
    </row>
    <row r="13" customFormat="false" ht="15" hidden="false" customHeight="false" outlineLevel="0" collapsed="false">
      <c r="A13" s="0" t="n">
        <f aca="false">Data!C13</f>
        <v>0.0551</v>
      </c>
      <c r="B13" s="0" t="n">
        <f aca="false">Data!C14</f>
        <v>0.0548</v>
      </c>
      <c r="C13" s="0" t="n">
        <f aca="false">A13+Summary!$C$7*(Summary!$C$8-A13)*Summary!$B$3</f>
        <v>0.0549304174768803</v>
      </c>
      <c r="D13" s="0" t="n">
        <f aca="false">Summary!$C$9^2*MAX(A13,0.000001)*Summary!$B$3</f>
        <v>3.34201789744838E-006</v>
      </c>
      <c r="E13" s="0" t="n">
        <f aca="false">LN(NORMDIST(B13,C13,SQRT(D13),FALSE()))</f>
        <v>5.38298467512686</v>
      </c>
    </row>
    <row r="14" customFormat="false" ht="15" hidden="false" customHeight="false" outlineLevel="0" collapsed="false">
      <c r="A14" s="0" t="n">
        <f aca="false">Data!C14</f>
        <v>0.0548</v>
      </c>
      <c r="B14" s="0" t="n">
        <f aca="false">Data!C15</f>
        <v>0.0547</v>
      </c>
      <c r="C14" s="0" t="n">
        <f aca="false">A14+Summary!$C$7*(Summary!$C$8-A14)*Summary!$B$3</f>
        <v>0.0546317937424299</v>
      </c>
      <c r="D14" s="0" t="n">
        <f aca="false">Summary!$C$9^2*MAX(A14,0.000001)*Summary!$B$3</f>
        <v>3.32382179274358E-006</v>
      </c>
      <c r="E14" s="0" t="n">
        <f aca="false">LN(NORMDIST(B14,C14,SQRT(D14),FALSE()))</f>
        <v>5.38755930322538</v>
      </c>
    </row>
    <row r="15" customFormat="false" ht="15" hidden="false" customHeight="false" outlineLevel="0" collapsed="false">
      <c r="A15" s="0" t="n">
        <f aca="false">Data!C15</f>
        <v>0.0547</v>
      </c>
      <c r="B15" s="0" t="n">
        <f aca="false">Data!C16</f>
        <v>0.0555</v>
      </c>
      <c r="C15" s="0" t="n">
        <f aca="false">A15+Summary!$C$7*(Summary!$C$8-A15)*Summary!$B$3</f>
        <v>0.0545322524976131</v>
      </c>
      <c r="D15" s="0" t="n">
        <f aca="false">Summary!$C$9^2*MAX(A15,0.000001)*Summary!$B$3</f>
        <v>3.31775642450864E-006</v>
      </c>
      <c r="E15" s="0" t="n">
        <f aca="false">LN(NORMDIST(B15,C15,SQRT(D15),FALSE()))</f>
        <v>5.24803251542135</v>
      </c>
    </row>
    <row r="16" customFormat="false" ht="15" hidden="false" customHeight="false" outlineLevel="0" collapsed="false">
      <c r="A16" s="0" t="n">
        <f aca="false">Data!C16</f>
        <v>0.0555</v>
      </c>
      <c r="B16" s="0" t="n">
        <f aca="false">Data!C17</f>
        <v>0.0557</v>
      </c>
      <c r="C16" s="0" t="n">
        <f aca="false">A16+Summary!$C$7*(Summary!$C$8-A16)*Summary!$B$3</f>
        <v>0.0553285824561475</v>
      </c>
      <c r="D16" s="0" t="n">
        <f aca="false">Summary!$C$9^2*MAX(A16,0.000001)*Summary!$B$3</f>
        <v>3.36627937038811E-006</v>
      </c>
      <c r="E16" s="0" t="n">
        <f aca="false">LN(NORMDIST(B16,C16,SQRT(D16),FALSE()))</f>
        <v>5.36142257252083</v>
      </c>
    </row>
    <row r="17" customFormat="false" ht="15" hidden="false" customHeight="false" outlineLevel="0" collapsed="false">
      <c r="A17" s="0" t="n">
        <f aca="false">Data!C17</f>
        <v>0.0557</v>
      </c>
      <c r="B17" s="0" t="n">
        <f aca="false">Data!C18</f>
        <v>0.0558</v>
      </c>
      <c r="C17" s="0" t="n">
        <f aca="false">A17+Summary!$C$7*(Summary!$C$8-A17)*Summary!$B$3</f>
        <v>0.0555276649457811</v>
      </c>
      <c r="D17" s="0" t="n">
        <f aca="false">Summary!$C$9^2*MAX(A17,0.000001)*Summary!$B$3</f>
        <v>3.37841010685798E-006</v>
      </c>
      <c r="E17" s="0" t="n">
        <f aca="false">LN(NORMDIST(B17,C17,SQRT(D17),FALSE()))</f>
        <v>5.36913761624297</v>
      </c>
    </row>
    <row r="18" customFormat="false" ht="15" hidden="false" customHeight="false" outlineLevel="0" collapsed="false">
      <c r="A18" s="0" t="n">
        <f aca="false">Data!C18</f>
        <v>0.0558</v>
      </c>
      <c r="B18" s="0" t="n">
        <f aca="false">Data!C19</f>
        <v>0.0559</v>
      </c>
      <c r="C18" s="0" t="n">
        <f aca="false">A18+Summary!$C$7*(Summary!$C$8-A18)*Summary!$B$3</f>
        <v>0.0556272061905979</v>
      </c>
      <c r="D18" s="0" t="n">
        <f aca="false">Summary!$C$9^2*MAX(A18,0.000001)*Summary!$B$3</f>
        <v>3.38447547509291E-006</v>
      </c>
      <c r="E18" s="0" t="n">
        <f aca="false">LN(NORMDIST(B18,C18,SQRT(D18),FALSE()))</f>
        <v>5.36822348093554</v>
      </c>
    </row>
    <row r="19" customFormat="false" ht="15" hidden="false" customHeight="false" outlineLevel="0" collapsed="false">
      <c r="A19" s="0" t="n">
        <f aca="false">Data!C19</f>
        <v>0.0559</v>
      </c>
      <c r="B19" s="0" t="n">
        <f aca="false">Data!C20</f>
        <v>0.0565</v>
      </c>
      <c r="C19" s="0" t="n">
        <f aca="false">A19+Summary!$C$7*(Summary!$C$8-A19)*Summary!$B$3</f>
        <v>0.0557267474354147</v>
      </c>
      <c r="D19" s="0" t="n">
        <f aca="false">Summary!$C$9^2*MAX(A19,0.000001)*Summary!$B$3</f>
        <v>3.39054084332785E-006</v>
      </c>
      <c r="E19" s="0" t="n">
        <f aca="false">LN(NORMDIST(B19,C19,SQRT(D19),FALSE()))</f>
        <v>5.29014736745876</v>
      </c>
    </row>
    <row r="20" customFormat="false" ht="15" hidden="false" customHeight="false" outlineLevel="0" collapsed="false">
      <c r="A20" s="0" t="n">
        <f aca="false">Data!C20</f>
        <v>0.0565</v>
      </c>
      <c r="B20" s="0" t="n">
        <f aca="false">Data!C21</f>
        <v>0.0576</v>
      </c>
      <c r="C20" s="0" t="n">
        <f aca="false">A20+Summary!$C$7*(Summary!$C$8-A20)*Summary!$B$3</f>
        <v>0.0563239949043155</v>
      </c>
      <c r="D20" s="0" t="n">
        <f aca="false">Summary!$C$9^2*MAX(A20,0.000001)*Summary!$B$3</f>
        <v>3.42693305273745E-006</v>
      </c>
      <c r="E20" s="0" t="n">
        <f aca="false">LN(NORMDIST(B20,C20,SQRT(D20),FALSE()))</f>
        <v>5.13542614300962</v>
      </c>
    </row>
    <row r="21" customFormat="false" ht="15" hidden="false" customHeight="false" outlineLevel="0" collapsed="false">
      <c r="A21" s="0" t="n">
        <f aca="false">Data!C21</f>
        <v>0.0576</v>
      </c>
      <c r="B21" s="0" t="n">
        <f aca="false">Data!C22</f>
        <v>0.0571</v>
      </c>
      <c r="C21" s="0" t="n">
        <f aca="false">A21+Summary!$C$7*(Summary!$C$8-A21)*Summary!$B$3</f>
        <v>0.0574189485973003</v>
      </c>
      <c r="D21" s="0" t="n">
        <f aca="false">Summary!$C$9^2*MAX(A21,0.000001)*Summary!$B$3</f>
        <v>3.49365210332172E-006</v>
      </c>
      <c r="E21" s="0" t="n">
        <f aca="false">LN(NORMDIST(B21,C21,SQRT(D21),FALSE()))</f>
        <v>5.34878392071998</v>
      </c>
    </row>
    <row r="22" customFormat="false" ht="15" hidden="false" customHeight="false" outlineLevel="0" collapsed="false">
      <c r="A22" s="0" t="n">
        <f aca="false">Data!C22</f>
        <v>0.0571</v>
      </c>
      <c r="B22" s="0" t="n">
        <f aca="false">Data!C23</f>
        <v>0.0566</v>
      </c>
      <c r="C22" s="0" t="n">
        <f aca="false">A22+Summary!$C$7*(Summary!$C$8-A22)*Summary!$B$3</f>
        <v>0.0569212423732163</v>
      </c>
      <c r="D22" s="0" t="n">
        <f aca="false">Summary!$C$9^2*MAX(A22,0.000001)*Summary!$B$3</f>
        <v>3.46332526214705E-006</v>
      </c>
      <c r="E22" s="0" t="n">
        <f aca="false">LN(NORMDIST(B22,C22,SQRT(D22),FALSE()))</f>
        <v>5.35280365863617</v>
      </c>
    </row>
    <row r="23" customFormat="false" ht="15" hidden="false" customHeight="false" outlineLevel="0" collapsed="false">
      <c r="A23" s="0" t="n">
        <f aca="false">Data!C23</f>
        <v>0.0566</v>
      </c>
      <c r="B23" s="0" t="n">
        <f aca="false">Data!C24</f>
        <v>0.0563</v>
      </c>
      <c r="C23" s="0" t="n">
        <f aca="false">A23+Summary!$C$7*(Summary!$C$8-A23)*Summary!$B$3</f>
        <v>0.0564235361491323</v>
      </c>
      <c r="D23" s="0" t="n">
        <f aca="false">Summary!$C$9^2*MAX(A23,0.000001)*Summary!$B$3</f>
        <v>3.43299842097238E-006</v>
      </c>
      <c r="E23" s="0" t="n">
        <f aca="false">LN(NORMDIST(B23,C23,SQRT(D23),FALSE()))</f>
        <v>5.36987699973486</v>
      </c>
    </row>
    <row r="24" customFormat="false" ht="15" hidden="false" customHeight="false" outlineLevel="0" collapsed="false">
      <c r="A24" s="0" t="n">
        <f aca="false">Data!C24</f>
        <v>0.0563</v>
      </c>
      <c r="B24" s="0" t="n">
        <f aca="false">Data!C25</f>
        <v>0.0567</v>
      </c>
      <c r="C24" s="0" t="n">
        <f aca="false">A24+Summary!$C$7*(Summary!$C$8-A24)*Summary!$B$3</f>
        <v>0.0561249124146819</v>
      </c>
      <c r="D24" s="0" t="n">
        <f aca="false">Summary!$C$9^2*MAX(A24,0.000001)*Summary!$B$3</f>
        <v>3.41480231626758E-006</v>
      </c>
      <c r="E24" s="0" t="n">
        <f aca="false">LN(NORMDIST(B24,C24,SQRT(D24),FALSE()))</f>
        <v>5.32633163219064</v>
      </c>
    </row>
    <row r="25" customFormat="false" ht="15" hidden="false" customHeight="false" outlineLevel="0" collapsed="false">
      <c r="A25" s="0" t="n">
        <f aca="false">Data!C25</f>
        <v>0.0567</v>
      </c>
      <c r="B25" s="0" t="n">
        <f aca="false">Data!C26</f>
        <v>0.0572</v>
      </c>
      <c r="C25" s="0" t="n">
        <f aca="false">A25+Summary!$C$7*(Summary!$C$8-A25)*Summary!$B$3</f>
        <v>0.0565230773939491</v>
      </c>
      <c r="D25" s="0" t="n">
        <f aca="false">Summary!$C$9^2*MAX(A25,0.000001)*Summary!$B$3</f>
        <v>3.43906378920731E-006</v>
      </c>
      <c r="E25" s="0" t="n">
        <f aca="false">LN(NORMDIST(B25,C25,SQRT(D25),FALSE()))</f>
        <v>5.30459661793227</v>
      </c>
    </row>
    <row r="26" customFormat="false" ht="15" hidden="false" customHeight="false" outlineLevel="0" collapsed="false">
      <c r="A26" s="0" t="n">
        <f aca="false">Data!C26</f>
        <v>0.0572</v>
      </c>
      <c r="B26" s="0" t="n">
        <f aca="false">Data!C27</f>
        <v>0.0569</v>
      </c>
      <c r="C26" s="0" t="n">
        <f aca="false">A26+Summary!$C$7*(Summary!$C$8-A26)*Summary!$B$3</f>
        <v>0.0570207836180331</v>
      </c>
      <c r="D26" s="0" t="n">
        <f aca="false">Summary!$C$9^2*MAX(A26,0.000001)*Summary!$B$3</f>
        <v>3.46939063038198E-006</v>
      </c>
      <c r="E26" s="0" t="n">
        <f aca="false">LN(NORMDIST(B26,C26,SQRT(D26),FALSE()))</f>
        <v>5.36472477709265</v>
      </c>
    </row>
    <row r="27" customFormat="false" ht="15" hidden="false" customHeight="false" outlineLevel="0" collapsed="false">
      <c r="A27" s="0" t="n">
        <f aca="false">Data!C27</f>
        <v>0.0569</v>
      </c>
      <c r="B27" s="0" t="n">
        <f aca="false">Data!C28</f>
        <v>0.0566</v>
      </c>
      <c r="C27" s="0" t="n">
        <f aca="false">A27+Summary!$C$7*(Summary!$C$8-A27)*Summary!$B$3</f>
        <v>0.0567221598835827</v>
      </c>
      <c r="D27" s="0" t="n">
        <f aca="false">Summary!$C$9^2*MAX(A27,0.000001)*Summary!$B$3</f>
        <v>3.45119452567718E-006</v>
      </c>
      <c r="E27" s="0" t="n">
        <f aca="false">LN(NORMDIST(B27,C27,SQRT(D27),FALSE()))</f>
        <v>5.36729453012076</v>
      </c>
    </row>
    <row r="28" customFormat="false" ht="15" hidden="false" customHeight="false" outlineLevel="0" collapsed="false">
      <c r="A28" s="0" t="n">
        <f aca="false">Data!C28</f>
        <v>0.0566</v>
      </c>
      <c r="B28" s="0" t="n">
        <f aca="false">Data!C29</f>
        <v>0.0567</v>
      </c>
      <c r="C28" s="0" t="n">
        <f aca="false">A28+Summary!$C$7*(Summary!$C$8-A28)*Summary!$B$3</f>
        <v>0.0564235361491323</v>
      </c>
      <c r="D28" s="0" t="n">
        <f aca="false">Summary!$C$9^2*MAX(A28,0.000001)*Summary!$B$3</f>
        <v>3.43299842097238E-006</v>
      </c>
      <c r="E28" s="0" t="n">
        <f aca="false">LN(NORMDIST(B28,C28,SQRT(D28),FALSE()))</f>
        <v>5.36096772084903</v>
      </c>
    </row>
    <row r="29" customFormat="false" ht="15" hidden="false" customHeight="false" outlineLevel="0" collapsed="false">
      <c r="A29" s="0" t="n">
        <f aca="false">Data!C29</f>
        <v>0.0567</v>
      </c>
      <c r="B29" s="0" t="n">
        <f aca="false">Data!C30</f>
        <v>0.0566</v>
      </c>
      <c r="C29" s="0" t="n">
        <f aca="false">A29+Summary!$C$7*(Summary!$C$8-A29)*Summary!$B$3</f>
        <v>0.0565230773939491</v>
      </c>
      <c r="D29" s="0" t="n">
        <f aca="false">Summary!$C$9^2*MAX(A29,0.000001)*Summary!$B$3</f>
        <v>3.43906378920731E-006</v>
      </c>
      <c r="E29" s="0" t="n">
        <f aca="false">LN(NORMDIST(B29,C29,SQRT(D29),FALSE()))</f>
        <v>5.37035682986561</v>
      </c>
    </row>
    <row r="30" customFormat="false" ht="15" hidden="false" customHeight="false" outlineLevel="0" collapsed="false">
      <c r="A30" s="0" t="n">
        <f aca="false">Data!C30</f>
        <v>0.0566</v>
      </c>
      <c r="B30" s="0" t="n">
        <f aca="false">Data!C31</f>
        <v>0.0568</v>
      </c>
      <c r="C30" s="0" t="n">
        <f aca="false">A30+Summary!$C$7*(Summary!$C$8-A30)*Summary!$B$3</f>
        <v>0.0564235361491323</v>
      </c>
      <c r="D30" s="0" t="n">
        <f aca="false">Summary!$C$9^2*MAX(A30,0.000001)*Summary!$B$3</f>
        <v>3.43299842097238E-006</v>
      </c>
      <c r="E30" s="0" t="n">
        <f aca="false">LN(NORMDIST(B30,C30,SQRT(D30),FALSE()))</f>
        <v>5.35145813736442</v>
      </c>
    </row>
    <row r="31" customFormat="false" ht="15" hidden="false" customHeight="false" outlineLevel="0" collapsed="false">
      <c r="A31" s="0" t="n">
        <f aca="false">Data!C31</f>
        <v>0.0568</v>
      </c>
      <c r="B31" s="0" t="n">
        <f aca="false">Data!C32</f>
        <v>0.0575</v>
      </c>
      <c r="C31" s="0" t="n">
        <f aca="false">A31+Summary!$C$7*(Summary!$C$8-A31)*Summary!$B$3</f>
        <v>0.0566226186387659</v>
      </c>
      <c r="D31" s="0" t="n">
        <f aca="false">Summary!$C$9^2*MAX(A31,0.000001)*Summary!$B$3</f>
        <v>3.44512915744225E-006</v>
      </c>
      <c r="E31" s="0" t="n">
        <f aca="false">LN(NORMDIST(B31,C31,SQRT(D31),FALSE()))</f>
        <v>5.25861337867765</v>
      </c>
    </row>
    <row r="32" customFormat="false" ht="15" hidden="false" customHeight="false" outlineLevel="0" collapsed="false">
      <c r="A32" s="0" t="n">
        <f aca="false">Data!C32</f>
        <v>0.0575</v>
      </c>
      <c r="B32" s="0" t="n">
        <f aca="false">Data!C33</f>
        <v>0.0573</v>
      </c>
      <c r="C32" s="0" t="n">
        <f aca="false">A32+Summary!$C$7*(Summary!$C$8-A32)*Summary!$B$3</f>
        <v>0.0573194073524835</v>
      </c>
      <c r="D32" s="0" t="n">
        <f aca="false">Summary!$C$9^2*MAX(A32,0.000001)*Summary!$B$3</f>
        <v>3.48758673508678E-006</v>
      </c>
      <c r="E32" s="0" t="n">
        <f aca="false">LN(NORMDIST(B32,C32,SQRT(D32),FALSE()))</f>
        <v>5.36415773923288</v>
      </c>
    </row>
    <row r="33" customFormat="false" ht="15" hidden="false" customHeight="false" outlineLevel="0" collapsed="false">
      <c r="A33" s="0" t="n">
        <f aca="false">Data!C33</f>
        <v>0.0573</v>
      </c>
      <c r="B33" s="0" t="n">
        <f aca="false">Data!C34</f>
        <v>0.0574</v>
      </c>
      <c r="C33" s="0" t="n">
        <f aca="false">A33+Summary!$C$7*(Summary!$C$8-A33)*Summary!$B$3</f>
        <v>0.0571203248628499</v>
      </c>
      <c r="D33" s="0" t="n">
        <f aca="false">Summary!$C$9^2*MAX(A33,0.000001)*Summary!$B$3</f>
        <v>3.47545599861692E-006</v>
      </c>
      <c r="E33" s="0" t="n">
        <f aca="false">LN(NORMDIST(B33,C33,SQRT(D33),FALSE()))</f>
        <v>5.35470096117666</v>
      </c>
    </row>
    <row r="34" customFormat="false" ht="15" hidden="false" customHeight="false" outlineLevel="0" collapsed="false">
      <c r="A34" s="0" t="n">
        <f aca="false">Data!C34</f>
        <v>0.0574</v>
      </c>
      <c r="B34" s="0" t="n">
        <f aca="false">Data!C35</f>
        <v>0.0575</v>
      </c>
      <c r="C34" s="0" t="n">
        <f aca="false">A34+Summary!$C$7*(Summary!$C$8-A34)*Summary!$B$3</f>
        <v>0.0572198661076667</v>
      </c>
      <c r="D34" s="0" t="n">
        <f aca="false">Summary!$C$9^2*MAX(A34,0.000001)*Summary!$B$3</f>
        <v>3.48152136685185E-006</v>
      </c>
      <c r="E34" s="0" t="n">
        <f aca="false">LN(NORMDIST(B34,C34,SQRT(D34),FALSE()))</f>
        <v>5.35381184317102</v>
      </c>
    </row>
    <row r="35" customFormat="false" ht="15" hidden="false" customHeight="false" outlineLevel="0" collapsed="false">
      <c r="A35" s="0" t="n">
        <f aca="false">Data!C35</f>
        <v>0.0575</v>
      </c>
      <c r="B35" s="0" t="n">
        <f aca="false">Data!C36</f>
        <v>0.0582</v>
      </c>
      <c r="C35" s="0" t="n">
        <f aca="false">A35+Summary!$C$7*(Summary!$C$8-A35)*Summary!$B$3</f>
        <v>0.0573194073524835</v>
      </c>
      <c r="D35" s="0" t="n">
        <f aca="false">Summary!$C$9^2*MAX(A35,0.000001)*Summary!$B$3</f>
        <v>3.48758673508678E-006</v>
      </c>
      <c r="E35" s="0" t="n">
        <f aca="false">LN(NORMDIST(B35,C35,SQRT(D35),FALSE()))</f>
        <v>5.25303981953613</v>
      </c>
    </row>
    <row r="36" customFormat="false" ht="15" hidden="false" customHeight="false" outlineLevel="0" collapsed="false">
      <c r="A36" s="0" t="n">
        <f aca="false">Data!C36</f>
        <v>0.0582</v>
      </c>
      <c r="B36" s="0" t="n">
        <f aca="false">Data!C37</f>
        <v>0.0582</v>
      </c>
      <c r="C36" s="0" t="n">
        <f aca="false">A36+Summary!$C$7*(Summary!$C$8-A36)*Summary!$B$3</f>
        <v>0.0580161960662012</v>
      </c>
      <c r="D36" s="0" t="n">
        <f aca="false">Summary!$C$9^2*MAX(A36,0.000001)*Summary!$B$3</f>
        <v>3.53004431273132E-006</v>
      </c>
      <c r="E36" s="0" t="n">
        <f aca="false">LN(NORMDIST(B36,C36,SQRT(D36),FALSE()))</f>
        <v>5.35337634083699</v>
      </c>
    </row>
    <row r="37" customFormat="false" ht="15" hidden="false" customHeight="false" outlineLevel="0" collapsed="false">
      <c r="A37" s="0" t="n">
        <f aca="false">Data!C37</f>
        <v>0.0582</v>
      </c>
      <c r="B37" s="0" t="n">
        <f aca="false">Data!C38</f>
        <v>0.0581</v>
      </c>
      <c r="C37" s="0" t="n">
        <f aca="false">A37+Summary!$C$7*(Summary!$C$8-A37)*Summary!$B$3</f>
        <v>0.0580161960662012</v>
      </c>
      <c r="D37" s="0" t="n">
        <f aca="false">Summary!$C$9^2*MAX(A37,0.000001)*Summary!$B$3</f>
        <v>3.53004431273132E-006</v>
      </c>
      <c r="E37" s="0" t="n">
        <f aca="false">LN(NORMDIST(B37,C37,SQRT(D37),FALSE()))</f>
        <v>5.35716677296602</v>
      </c>
    </row>
    <row r="38" customFormat="false" ht="15" hidden="false" customHeight="false" outlineLevel="0" collapsed="false">
      <c r="A38" s="0" t="n">
        <f aca="false">Data!C38</f>
        <v>0.0581</v>
      </c>
      <c r="B38" s="0" t="n">
        <f aca="false">Data!C39</f>
        <v>0.0579</v>
      </c>
      <c r="C38" s="0" t="n">
        <f aca="false">A38+Summary!$C$7*(Summary!$C$8-A38)*Summary!$B$3</f>
        <v>0.0579166548213844</v>
      </c>
      <c r="D38" s="0" t="n">
        <f aca="false">Summary!$C$9^2*MAX(A38,0.000001)*Summary!$B$3</f>
        <v>3.52397894449638E-006</v>
      </c>
      <c r="E38" s="0" t="n">
        <f aca="false">LN(NORMDIST(B38,C38,SQRT(D38),FALSE()))</f>
        <v>5.35898202267606</v>
      </c>
    </row>
    <row r="39" customFormat="false" ht="15" hidden="false" customHeight="false" outlineLevel="0" collapsed="false">
      <c r="A39" s="0" t="n">
        <f aca="false">Data!C39</f>
        <v>0.0579</v>
      </c>
      <c r="B39" s="0" t="n">
        <f aca="false">Data!C40</f>
        <v>0.058</v>
      </c>
      <c r="C39" s="0" t="n">
        <f aca="false">A39+Summary!$C$7*(Summary!$C$8-A39)*Summary!$B$3</f>
        <v>0.0577175723317508</v>
      </c>
      <c r="D39" s="0" t="n">
        <f aca="false">Summary!$C$9^2*MAX(A39,0.000001)*Summary!$B$3</f>
        <v>3.51184820802652E-006</v>
      </c>
      <c r="E39" s="0" t="n">
        <f aca="false">LN(NORMDIST(B39,C39,SQRT(D39),FALSE()))</f>
        <v>5.34938890785919</v>
      </c>
    </row>
    <row r="40" customFormat="false" ht="15" hidden="false" customHeight="false" outlineLevel="0" collapsed="false">
      <c r="A40" s="0" t="n">
        <f aca="false">Data!C40</f>
        <v>0.058</v>
      </c>
      <c r="B40" s="0" t="n">
        <f aca="false">Data!C41</f>
        <v>0.0578</v>
      </c>
      <c r="C40" s="0" t="n">
        <f aca="false">A40+Summary!$C$7*(Summary!$C$8-A40)*Summary!$B$3</f>
        <v>0.0578171135765675</v>
      </c>
      <c r="D40" s="0" t="n">
        <f aca="false">Summary!$C$9^2*MAX(A40,0.000001)*Summary!$B$3</f>
        <v>3.51791357626145E-006</v>
      </c>
      <c r="E40" s="0" t="n">
        <f aca="false">LN(NORMDIST(B40,C40,SQRT(D40),FALSE()))</f>
        <v>5.35984107968377</v>
      </c>
    </row>
    <row r="41" customFormat="false" ht="15" hidden="false" customHeight="false" outlineLevel="0" collapsed="false">
      <c r="A41" s="0" t="n">
        <f aca="false">Data!C41</f>
        <v>0.0578</v>
      </c>
      <c r="B41" s="0" t="n">
        <f aca="false">Data!C42</f>
        <v>0.0576</v>
      </c>
      <c r="C41" s="0" t="n">
        <f aca="false">A41+Summary!$C$7*(Summary!$C$8-A41)*Summary!$B$3</f>
        <v>0.0576180310869339</v>
      </c>
      <c r="D41" s="0" t="n">
        <f aca="false">Summary!$C$9^2*MAX(A41,0.000001)*Summary!$B$3</f>
        <v>3.50578283979158E-006</v>
      </c>
      <c r="E41" s="0" t="n">
        <f aca="false">LN(NORMDIST(B41,C41,SQRT(D41),FALSE()))</f>
        <v>5.36156345416785</v>
      </c>
    </row>
    <row r="42" customFormat="false" ht="15" hidden="false" customHeight="false" outlineLevel="0" collapsed="false">
      <c r="A42" s="0" t="n">
        <f aca="false">Data!C42</f>
        <v>0.0576</v>
      </c>
      <c r="B42" s="0" t="n">
        <f aca="false">Data!C43</f>
        <v>0.0576</v>
      </c>
      <c r="C42" s="0" t="n">
        <f aca="false">A42+Summary!$C$7*(Summary!$C$8-A42)*Summary!$B$3</f>
        <v>0.0574189485973003</v>
      </c>
      <c r="D42" s="0" t="n">
        <f aca="false">Summary!$C$9^2*MAX(A42,0.000001)*Summary!$B$3</f>
        <v>3.49365210332172E-006</v>
      </c>
      <c r="E42" s="0" t="n">
        <f aca="false">LN(NORMDIST(B42,C42,SQRT(D42),FALSE()))</f>
        <v>5.35865161722513</v>
      </c>
    </row>
    <row r="43" customFormat="false" ht="15" hidden="false" customHeight="false" outlineLevel="0" collapsed="false">
      <c r="A43" s="0" t="n">
        <f aca="false">Data!C43</f>
        <v>0.0576</v>
      </c>
      <c r="B43" s="0" t="n">
        <f aca="false">Data!C44</f>
        <v>0.0579</v>
      </c>
      <c r="C43" s="0" t="n">
        <f aca="false">A43+Summary!$C$7*(Summary!$C$8-A43)*Summary!$B$3</f>
        <v>0.0574189485973003</v>
      </c>
      <c r="D43" s="0" t="n">
        <f aca="false">Summary!$C$9^2*MAX(A43,0.000001)*Summary!$B$3</f>
        <v>3.49365210332172E-006</v>
      </c>
      <c r="E43" s="0" t="n">
        <f aca="false">LN(NORMDIST(B43,C43,SQRT(D43),FALSE()))</f>
        <v>5.3302242243787</v>
      </c>
    </row>
    <row r="44" customFormat="false" ht="15" hidden="false" customHeight="false" outlineLevel="0" collapsed="false">
      <c r="A44" s="0" t="n">
        <f aca="false">Data!C44</f>
        <v>0.0579</v>
      </c>
      <c r="B44" s="0" t="n">
        <f aca="false">Data!C45</f>
        <v>0.0585</v>
      </c>
      <c r="C44" s="0" t="n">
        <f aca="false">A44+Summary!$C$7*(Summary!$C$8-A44)*Summary!$B$3</f>
        <v>0.0577175723317508</v>
      </c>
      <c r="D44" s="0" t="n">
        <f aca="false">Summary!$C$9^2*MAX(A44,0.000001)*Summary!$B$3</f>
        <v>3.51184820802652E-006</v>
      </c>
      <c r="E44" s="0" t="n">
        <f aca="false">LN(NORMDIST(B44,C44,SQRT(D44),FALSE()))</f>
        <v>5.27358442590118</v>
      </c>
    </row>
    <row r="45" customFormat="false" ht="15" hidden="false" customHeight="false" outlineLevel="0" collapsed="false">
      <c r="A45" s="0" t="n">
        <f aca="false">Data!C45</f>
        <v>0.0585</v>
      </c>
      <c r="B45" s="0" t="n">
        <f aca="false">Data!C46</f>
        <v>0.0583</v>
      </c>
      <c r="C45" s="0" t="n">
        <f aca="false">A45+Summary!$C$7*(Summary!$C$8-A45)*Summary!$B$3</f>
        <v>0.0583148198006516</v>
      </c>
      <c r="D45" s="0" t="n">
        <f aca="false">Summary!$C$9^2*MAX(A45,0.000001)*Summary!$B$3</f>
        <v>3.54824041743612E-006</v>
      </c>
      <c r="E45" s="0" t="n">
        <f aca="false">LN(NORMDIST(B45,C45,SQRT(D45),FALSE()))</f>
        <v>5.35555988535465</v>
      </c>
    </row>
    <row r="46" customFormat="false" ht="15" hidden="false" customHeight="false" outlineLevel="0" collapsed="false">
      <c r="A46" s="0" t="n">
        <f aca="false">Data!C46</f>
        <v>0.0583</v>
      </c>
      <c r="B46" s="0" t="n">
        <f aca="false">Data!C47</f>
        <v>0.0583</v>
      </c>
      <c r="C46" s="0" t="n">
        <f aca="false">A46+Summary!$C$7*(Summary!$C$8-A46)*Summary!$B$3</f>
        <v>0.058115737311018</v>
      </c>
      <c r="D46" s="0" t="n">
        <f aca="false">Summary!$C$9^2*MAX(A46,0.000001)*Summary!$B$3</f>
        <v>3.53610968096625E-006</v>
      </c>
      <c r="E46" s="0" t="n">
        <f aca="false">LN(NORMDIST(B46,C46,SQRT(D46),FALSE()))</f>
        <v>5.3525023039483</v>
      </c>
    </row>
    <row r="47" customFormat="false" ht="15" hidden="false" customHeight="false" outlineLevel="0" collapsed="false">
      <c r="A47" s="0" t="n">
        <f aca="false">Data!C47</f>
        <v>0.0583</v>
      </c>
      <c r="B47" s="0" t="n">
        <f aca="false">Data!C48</f>
        <v>0.0582</v>
      </c>
      <c r="C47" s="0" t="n">
        <f aca="false">A47+Summary!$C$7*(Summary!$C$8-A47)*Summary!$B$3</f>
        <v>0.058115737311018</v>
      </c>
      <c r="D47" s="0" t="n">
        <f aca="false">Summary!$C$9^2*MAX(A47,0.000001)*Summary!$B$3</f>
        <v>3.53610968096625E-006</v>
      </c>
      <c r="E47" s="0" t="n">
        <f aca="false">LN(NORMDIST(B47,C47,SQRT(D47),FALSE()))</f>
        <v>5.35629920792174</v>
      </c>
    </row>
    <row r="48" customFormat="false" ht="15" hidden="false" customHeight="false" outlineLevel="0" collapsed="false">
      <c r="A48" s="0" t="n">
        <f aca="false">Data!C48</f>
        <v>0.0582</v>
      </c>
      <c r="B48" s="0" t="n">
        <f aca="false">Data!C49</f>
        <v>0.0587</v>
      </c>
      <c r="C48" s="0" t="n">
        <f aca="false">A48+Summary!$C$7*(Summary!$C$8-A48)*Summary!$B$3</f>
        <v>0.0580161960662012</v>
      </c>
      <c r="D48" s="0" t="n">
        <f aca="false">Summary!$C$9^2*MAX(A48,0.000001)*Summary!$B$3</f>
        <v>3.53004431273132E-006</v>
      </c>
      <c r="E48" s="0" t="n">
        <f aca="false">LN(NORMDIST(B48,C48,SQRT(D48),FALSE()))</f>
        <v>5.29193179575942</v>
      </c>
    </row>
    <row r="49" customFormat="false" ht="15" hidden="false" customHeight="false" outlineLevel="0" collapsed="false">
      <c r="A49" s="0" t="n">
        <f aca="false">Data!C49</f>
        <v>0.0587</v>
      </c>
      <c r="B49" s="0" t="n">
        <f aca="false">Data!C50</f>
        <v>0.0589</v>
      </c>
      <c r="C49" s="0" t="n">
        <f aca="false">A49+Summary!$C$7*(Summary!$C$8-A49)*Summary!$B$3</f>
        <v>0.0585139022902852</v>
      </c>
      <c r="D49" s="0" t="n">
        <f aca="false">Summary!$C$9^2*MAX(A49,0.000001)*Summary!$B$3</f>
        <v>3.56037115390599E-006</v>
      </c>
      <c r="E49" s="0" t="n">
        <f aca="false">LN(NORMDIST(B49,C49,SQRT(D49),FALSE()))</f>
        <v>5.33294953009717</v>
      </c>
    </row>
    <row r="50" customFormat="false" ht="15" hidden="false" customHeight="false" outlineLevel="0" collapsed="false">
      <c r="A50" s="0" t="n">
        <f aca="false">Data!C50</f>
        <v>0.0589</v>
      </c>
      <c r="B50" s="0" t="n">
        <f aca="false">Data!C51</f>
        <v>0.0587</v>
      </c>
      <c r="C50" s="0" t="n">
        <f aca="false">A50+Summary!$C$7*(Summary!$C$8-A50)*Summary!$B$3</f>
        <v>0.0587129847799188</v>
      </c>
      <c r="D50" s="0" t="n">
        <f aca="false">Summary!$C$9^2*MAX(A50,0.000001)*Summary!$B$3</f>
        <v>3.57250189037585E-006</v>
      </c>
      <c r="E50" s="0" t="n">
        <f aca="false">LN(NORMDIST(B50,C50,SQRT(D50),FALSE()))</f>
        <v>5.35216006825376</v>
      </c>
    </row>
    <row r="51" customFormat="false" ht="15" hidden="false" customHeight="false" outlineLevel="0" collapsed="false">
      <c r="A51" s="0" t="n">
        <f aca="false">Data!C51</f>
        <v>0.0587</v>
      </c>
      <c r="B51" s="0" t="n">
        <f aca="false">Data!C52</f>
        <v>0.0585</v>
      </c>
      <c r="C51" s="0" t="n">
        <f aca="false">A51+Summary!$C$7*(Summary!$C$8-A51)*Summary!$B$3</f>
        <v>0.0585139022902852</v>
      </c>
      <c r="D51" s="0" t="n">
        <f aca="false">Summary!$C$9^2*MAX(A51,0.000001)*Summary!$B$3</f>
        <v>3.56037115390599E-006</v>
      </c>
      <c r="E51" s="0" t="n">
        <f aca="false">LN(NORMDIST(B51,C51,SQRT(D51),FALSE()))</f>
        <v>5.35385720535576</v>
      </c>
    </row>
    <row r="52" customFormat="false" ht="15" hidden="false" customHeight="false" outlineLevel="0" collapsed="false">
      <c r="A52" s="0" t="n">
        <f aca="false">Data!C52</f>
        <v>0.0585</v>
      </c>
      <c r="B52" s="0" t="n">
        <f aca="false">Data!C53</f>
        <v>0.0587</v>
      </c>
      <c r="C52" s="0" t="n">
        <f aca="false">A52+Summary!$C$7*(Summary!$C$8-A52)*Summary!$B$3</f>
        <v>0.0583148198006516</v>
      </c>
      <c r="D52" s="0" t="n">
        <f aca="false">Summary!$C$9^2*MAX(A52,0.000001)*Summary!$B$3</f>
        <v>3.54824041743612E-006</v>
      </c>
      <c r="E52" s="0" t="n">
        <f aca="false">LN(NORMDIST(B52,C52,SQRT(D52),FALSE()))</f>
        <v>5.33468416358129</v>
      </c>
    </row>
    <row r="53" customFormat="false" ht="15" hidden="false" customHeight="false" outlineLevel="0" collapsed="false">
      <c r="A53" s="0" t="n">
        <f aca="false">Data!C53</f>
        <v>0.0587</v>
      </c>
      <c r="B53" s="0" t="n">
        <f aca="false">Data!C54</f>
        <v>0.0589</v>
      </c>
      <c r="C53" s="0" t="n">
        <f aca="false">A53+Summary!$C$7*(Summary!$C$8-A53)*Summary!$B$3</f>
        <v>0.0585139022902852</v>
      </c>
      <c r="D53" s="0" t="n">
        <f aca="false">Summary!$C$9^2*MAX(A53,0.000001)*Summary!$B$3</f>
        <v>3.56037115390599E-006</v>
      </c>
      <c r="E53" s="0" t="n">
        <f aca="false">LN(NORMDIST(B53,C53,SQRT(D53),FALSE()))</f>
        <v>5.33294953009717</v>
      </c>
    </row>
    <row r="54" customFormat="false" ht="15" hidden="false" customHeight="false" outlineLevel="0" collapsed="false">
      <c r="A54" s="0" t="n">
        <f aca="false">Data!C54</f>
        <v>0.0589</v>
      </c>
      <c r="B54" s="0" t="n">
        <f aca="false">Data!C55</f>
        <v>0.0595</v>
      </c>
      <c r="C54" s="0" t="n">
        <f aca="false">A54+Summary!$C$7*(Summary!$C$8-A54)*Summary!$B$3</f>
        <v>0.0587129847799188</v>
      </c>
      <c r="D54" s="0" t="n">
        <f aca="false">Summary!$C$9^2*MAX(A54,0.000001)*Summary!$B$3</f>
        <v>3.57250189037585E-006</v>
      </c>
      <c r="E54" s="0" t="n">
        <f aca="false">LN(NORMDIST(B54,C54,SQRT(D54),FALSE()))</f>
        <v>5.26549470443714</v>
      </c>
    </row>
    <row r="55" customFormat="false" ht="15" hidden="false" customHeight="false" outlineLevel="0" collapsed="false">
      <c r="A55" s="0" t="n">
        <f aca="false">Data!C55</f>
        <v>0.0595</v>
      </c>
      <c r="B55" s="0" t="n">
        <f aca="false">Data!C56</f>
        <v>0.0591</v>
      </c>
      <c r="C55" s="0" t="n">
        <f aca="false">A55+Summary!$C$7*(Summary!$C$8-A55)*Summary!$B$3</f>
        <v>0.0593102322488196</v>
      </c>
      <c r="D55" s="0" t="n">
        <f aca="false">Summary!$C$9^2*MAX(A55,0.000001)*Summary!$B$3</f>
        <v>3.60889409978545E-006</v>
      </c>
      <c r="E55" s="0" t="n">
        <f aca="false">LN(NORMDIST(B55,C55,SQRT(D55),FALSE()))</f>
        <v>5.340992627943</v>
      </c>
    </row>
    <row r="56" customFormat="false" ht="15" hidden="false" customHeight="false" outlineLevel="0" collapsed="false">
      <c r="A56" s="0" t="n">
        <f aca="false">Data!C56</f>
        <v>0.0591</v>
      </c>
      <c r="B56" s="0" t="n">
        <f aca="false">Data!C57</f>
        <v>0.0591</v>
      </c>
      <c r="C56" s="0" t="n">
        <f aca="false">A56+Summary!$C$7*(Summary!$C$8-A56)*Summary!$B$3</f>
        <v>0.0589120672695524</v>
      </c>
      <c r="D56" s="0" t="n">
        <f aca="false">Summary!$C$9^2*MAX(A56,0.000001)*Summary!$B$3</f>
        <v>3.58463262684572E-006</v>
      </c>
      <c r="E56" s="0" t="n">
        <f aca="false">LN(NORMDIST(B56,C56,SQRT(D56),FALSE()))</f>
        <v>5.3455623429423</v>
      </c>
    </row>
    <row r="57" customFormat="false" ht="15" hidden="false" customHeight="false" outlineLevel="0" collapsed="false">
      <c r="A57" s="0" t="n">
        <f aca="false">Data!C57</f>
        <v>0.0591</v>
      </c>
      <c r="B57" s="0" t="n">
        <f aca="false">Data!C58</f>
        <v>0.059</v>
      </c>
      <c r="C57" s="0" t="n">
        <f aca="false">A57+Summary!$C$7*(Summary!$C$8-A57)*Summary!$B$3</f>
        <v>0.0589120672695524</v>
      </c>
      <c r="D57" s="0" t="n">
        <f aca="false">Summary!$C$9^2*MAX(A57,0.000001)*Summary!$B$3</f>
        <v>3.58463262684572E-006</v>
      </c>
      <c r="E57" s="0" t="n">
        <f aca="false">LN(NORMDIST(B57,C57,SQRT(D57),FALSE()))</f>
        <v>5.34941023322301</v>
      </c>
    </row>
    <row r="58" customFormat="false" ht="15" hidden="false" customHeight="false" outlineLevel="0" collapsed="false">
      <c r="A58" s="0" t="n">
        <f aca="false">Data!C58</f>
        <v>0.059</v>
      </c>
      <c r="B58" s="0" t="n">
        <f aca="false">Data!C59</f>
        <v>0.0591</v>
      </c>
      <c r="C58" s="0" t="n">
        <f aca="false">A58+Summary!$C$7*(Summary!$C$8-A58)*Summary!$B$3</f>
        <v>0.0588125260247356</v>
      </c>
      <c r="D58" s="0" t="n">
        <f aca="false">Summary!$C$9^2*MAX(A58,0.000001)*Summary!$B$3</f>
        <v>3.57856725861079E-006</v>
      </c>
      <c r="E58" s="0" t="n">
        <f aca="false">LN(NORMDIST(B58,C58,SQRT(D58),FALSE()))</f>
        <v>5.33978878898422</v>
      </c>
    </row>
    <row r="59" customFormat="false" ht="15" hidden="false" customHeight="false" outlineLevel="0" collapsed="false">
      <c r="A59" s="0" t="n">
        <f aca="false">Data!C59</f>
        <v>0.0591</v>
      </c>
      <c r="B59" s="0" t="n">
        <f aca="false">Data!C60</f>
        <v>0.0588</v>
      </c>
      <c r="C59" s="0" t="n">
        <f aca="false">A59+Summary!$C$7*(Summary!$C$8-A59)*Summary!$B$3</f>
        <v>0.0589120672695524</v>
      </c>
      <c r="D59" s="0" t="n">
        <f aca="false">Summary!$C$9^2*MAX(A59,0.000001)*Summary!$B$3</f>
        <v>3.58463262684572E-006</v>
      </c>
      <c r="E59" s="0" t="n">
        <f aca="false">LN(NORMDIST(B59,C59,SQRT(D59),FALSE()))</f>
        <v>5.34873695532769</v>
      </c>
    </row>
    <row r="60" customFormat="false" ht="15" hidden="false" customHeight="false" outlineLevel="0" collapsed="false">
      <c r="A60" s="0" t="n">
        <f aca="false">Data!C60</f>
        <v>0.0588</v>
      </c>
      <c r="B60" s="0" t="n">
        <f aca="false">Data!C61</f>
        <v>0.0588</v>
      </c>
      <c r="C60" s="0" t="n">
        <f aca="false">A60+Summary!$C$7*(Summary!$C$8-A60)*Summary!$B$3</f>
        <v>0.058613443535102</v>
      </c>
      <c r="D60" s="0" t="n">
        <f aca="false">Summary!$C$9^2*MAX(A60,0.000001)*Summary!$B$3</f>
        <v>3.56643652214092E-006</v>
      </c>
      <c r="E60" s="0" t="n">
        <f aca="false">LN(NORMDIST(B60,C60,SQRT(D60),FALSE()))</f>
        <v>5.3481539994909</v>
      </c>
    </row>
    <row r="61" customFormat="false" ht="15" hidden="false" customHeight="false" outlineLevel="0" collapsed="false">
      <c r="A61" s="0" t="n">
        <f aca="false">Data!C61</f>
        <v>0.0588</v>
      </c>
      <c r="B61" s="0" t="n">
        <f aca="false">Data!C62</f>
        <v>0.0589</v>
      </c>
      <c r="C61" s="0" t="n">
        <f aca="false">A61+Summary!$C$7*(Summary!$C$8-A61)*Summary!$B$3</f>
        <v>0.058613443535102</v>
      </c>
      <c r="D61" s="0" t="n">
        <f aca="false">Summary!$C$9^2*MAX(A61,0.000001)*Summary!$B$3</f>
        <v>3.56643652214092E-006</v>
      </c>
      <c r="E61" s="0" t="n">
        <f aca="false">LN(NORMDIST(B61,C61,SQRT(D61),FALSE()))</f>
        <v>5.34152114724666</v>
      </c>
    </row>
    <row r="62" customFormat="false" ht="15" hidden="false" customHeight="false" outlineLevel="0" collapsed="false">
      <c r="A62" s="0" t="n">
        <f aca="false">Data!C62</f>
        <v>0.0589</v>
      </c>
      <c r="B62" s="0" t="n">
        <f aca="false">Data!C63</f>
        <v>0.0588</v>
      </c>
      <c r="C62" s="0" t="n">
        <f aca="false">A62+Summary!$C$7*(Summary!$C$8-A62)*Summary!$B$3</f>
        <v>0.0587129847799188</v>
      </c>
      <c r="D62" s="0" t="n">
        <f aca="false">Summary!$C$9^2*MAX(A62,0.000001)*Summary!$B$3</f>
        <v>3.57250189037585E-006</v>
      </c>
      <c r="E62" s="0" t="n">
        <f aca="false">LN(NORMDIST(B62,C62,SQRT(D62),FALSE()))</f>
        <v>5.35112395347434</v>
      </c>
    </row>
    <row r="63" customFormat="false" ht="15" hidden="false" customHeight="false" outlineLevel="0" collapsed="false">
      <c r="A63" s="0" t="n">
        <f aca="false">Data!C63</f>
        <v>0.0588</v>
      </c>
      <c r="B63" s="0" t="n">
        <f aca="false">Data!C64</f>
        <v>0.0588</v>
      </c>
      <c r="C63" s="0" t="n">
        <f aca="false">A63+Summary!$C$7*(Summary!$C$8-A63)*Summary!$B$3</f>
        <v>0.058613443535102</v>
      </c>
      <c r="D63" s="0" t="n">
        <f aca="false">Summary!$C$9^2*MAX(A63,0.000001)*Summary!$B$3</f>
        <v>3.56643652214092E-006</v>
      </c>
      <c r="E63" s="0" t="n">
        <f aca="false">LN(NORMDIST(B63,C63,SQRT(D63),FALSE()))</f>
        <v>5.3481539994909</v>
      </c>
    </row>
    <row r="64" customFormat="false" ht="15" hidden="false" customHeight="false" outlineLevel="0" collapsed="false">
      <c r="A64" s="0" t="n">
        <f aca="false">Data!C64</f>
        <v>0.0588</v>
      </c>
      <c r="B64" s="0" t="n">
        <f aca="false">Data!C65</f>
        <v>0.0587</v>
      </c>
      <c r="C64" s="0" t="n">
        <f aca="false">A64+Summary!$C$7*(Summary!$C$8-A64)*Summary!$B$3</f>
        <v>0.058613443535102</v>
      </c>
      <c r="D64" s="0" t="n">
        <f aca="false">Summary!$C$9^2*MAX(A64,0.000001)*Summary!$B$3</f>
        <v>3.56643652214092E-006</v>
      </c>
      <c r="E64" s="0" t="n">
        <f aca="false">LN(NORMDIST(B64,C64,SQRT(D64),FALSE()))</f>
        <v>5.35198293249027</v>
      </c>
    </row>
    <row r="65" customFormat="false" ht="15" hidden="false" customHeight="false" outlineLevel="0" collapsed="false">
      <c r="A65" s="0" t="n">
        <f aca="false">Data!C65</f>
        <v>0.0587</v>
      </c>
      <c r="B65" s="0" t="n">
        <f aca="false">Data!C66</f>
        <v>0.0583</v>
      </c>
      <c r="C65" s="0" t="n">
        <f aca="false">A65+Summary!$C$7*(Summary!$C$8-A65)*Summary!$B$3</f>
        <v>0.0585139022902852</v>
      </c>
      <c r="D65" s="0" t="n">
        <f aca="false">Summary!$C$9^2*MAX(A65,0.000001)*Summary!$B$3</f>
        <v>3.56037115390599E-006</v>
      </c>
      <c r="E65" s="0" t="n">
        <f aca="false">LN(NORMDIST(B65,C65,SQRT(D65),FALSE()))</f>
        <v>5.34745886735327</v>
      </c>
    </row>
    <row r="66" customFormat="false" ht="15" hidden="false" customHeight="false" outlineLevel="0" collapsed="false">
      <c r="A66" s="0" t="n">
        <f aca="false">Data!C66</f>
        <v>0.0583</v>
      </c>
      <c r="B66" s="0" t="n">
        <f aca="false">Data!C67</f>
        <v>0.0586</v>
      </c>
      <c r="C66" s="0" t="n">
        <f aca="false">A66+Summary!$C$7*(Summary!$C$8-A66)*Summary!$B$3</f>
        <v>0.058115737311018</v>
      </c>
      <c r="D66" s="0" t="n">
        <f aca="false">Summary!$C$9^2*MAX(A66,0.000001)*Summary!$B$3</f>
        <v>3.53610968096625E-006</v>
      </c>
      <c r="E66" s="0" t="n">
        <f aca="false">LN(NORMDIST(B66,C66,SQRT(D66),FALSE()))</f>
        <v>5.32414379254963</v>
      </c>
    </row>
    <row r="67" customFormat="false" ht="15" hidden="false" customHeight="false" outlineLevel="0" collapsed="false">
      <c r="A67" s="0" t="n">
        <f aca="false">Data!C67</f>
        <v>0.0586</v>
      </c>
      <c r="B67" s="0" t="n">
        <f aca="false">Data!C68</f>
        <v>0.0588</v>
      </c>
      <c r="C67" s="0" t="n">
        <f aca="false">A67+Summary!$C$7*(Summary!$C$8-A67)*Summary!$B$3</f>
        <v>0.0584143610454684</v>
      </c>
      <c r="D67" s="0" t="n">
        <f aca="false">Summary!$C$9^2*MAX(A67,0.000001)*Summary!$B$3</f>
        <v>3.55430578567105E-006</v>
      </c>
      <c r="E67" s="0" t="n">
        <f aca="false">LN(NORMDIST(B67,C67,SQRT(D67),FALSE()))</f>
        <v>5.33381612440517</v>
      </c>
    </row>
    <row r="68" customFormat="false" ht="15" hidden="false" customHeight="false" outlineLevel="0" collapsed="false">
      <c r="A68" s="0" t="n">
        <f aca="false">Data!C68</f>
        <v>0.0588</v>
      </c>
      <c r="B68" s="0" t="n">
        <f aca="false">Data!C69</f>
        <v>0.059</v>
      </c>
      <c r="C68" s="0" t="n">
        <f aca="false">A68+Summary!$C$7*(Summary!$C$8-A68)*Summary!$B$3</f>
        <v>0.058613443535102</v>
      </c>
      <c r="D68" s="0" t="n">
        <f aca="false">Summary!$C$9^2*MAX(A68,0.000001)*Summary!$B$3</f>
        <v>3.56643652214092E-006</v>
      </c>
      <c r="E68" s="0" t="n">
        <f aca="false">LN(NORMDIST(B68,C68,SQRT(D68),FALSE()))</f>
        <v>5.33208437575757</v>
      </c>
    </row>
    <row r="69" customFormat="false" ht="15" hidden="false" customHeight="false" outlineLevel="0" collapsed="false">
      <c r="A69" s="0" t="n">
        <f aca="false">Data!C69</f>
        <v>0.059</v>
      </c>
      <c r="B69" s="0" t="n">
        <f aca="false">Data!C70</f>
        <v>0.0585</v>
      </c>
      <c r="C69" s="0" t="n">
        <f aca="false">A69+Summary!$C$7*(Summary!$C$8-A69)*Summary!$B$3</f>
        <v>0.0588125260247356</v>
      </c>
      <c r="D69" s="0" t="n">
        <f aca="false">Summary!$C$9^2*MAX(A69,0.000001)*Summary!$B$3</f>
        <v>3.57856725861079E-006</v>
      </c>
      <c r="E69" s="0" t="n">
        <f aca="false">LN(NORMDIST(B69,C69,SQRT(D69),FALSE()))</f>
        <v>5.33768861472502</v>
      </c>
    </row>
    <row r="70" customFormat="false" ht="15" hidden="false" customHeight="false" outlineLevel="0" collapsed="false">
      <c r="A70" s="0" t="n">
        <f aca="false">Data!C70</f>
        <v>0.0585</v>
      </c>
      <c r="B70" s="0" t="n">
        <f aca="false">Data!C71</f>
        <v>0.0583</v>
      </c>
      <c r="C70" s="0" t="n">
        <f aca="false">A70+Summary!$C$7*(Summary!$C$8-A70)*Summary!$B$3</f>
        <v>0.0583148198006516</v>
      </c>
      <c r="D70" s="0" t="n">
        <f aca="false">Summary!$C$9^2*MAX(A70,0.000001)*Summary!$B$3</f>
        <v>3.54824041743612E-006</v>
      </c>
      <c r="E70" s="0" t="n">
        <f aca="false">LN(NORMDIST(B70,C70,SQRT(D70),FALSE()))</f>
        <v>5.35555988535465</v>
      </c>
    </row>
    <row r="71" customFormat="false" ht="15" hidden="false" customHeight="false" outlineLevel="0" collapsed="false">
      <c r="A71" s="0" t="n">
        <f aca="false">Data!C71</f>
        <v>0.0583</v>
      </c>
      <c r="B71" s="0" t="n">
        <f aca="false">Data!C72</f>
        <v>0.0583</v>
      </c>
      <c r="C71" s="0" t="n">
        <f aca="false">A71+Summary!$C$7*(Summary!$C$8-A71)*Summary!$B$3</f>
        <v>0.058115737311018</v>
      </c>
      <c r="D71" s="0" t="n">
        <f aca="false">Summary!$C$9^2*MAX(A71,0.000001)*Summary!$B$3</f>
        <v>3.53610968096625E-006</v>
      </c>
      <c r="E71" s="0" t="n">
        <f aca="false">LN(NORMDIST(B71,C71,SQRT(D71),FALSE()))</f>
        <v>5.3525023039483</v>
      </c>
    </row>
    <row r="72" customFormat="false" ht="15" hidden="false" customHeight="false" outlineLevel="0" collapsed="false">
      <c r="A72" s="0" t="n">
        <f aca="false">Data!C72</f>
        <v>0.0583</v>
      </c>
      <c r="B72" s="0" t="n">
        <f aca="false">Data!C73</f>
        <v>0.0581</v>
      </c>
      <c r="C72" s="0" t="n">
        <f aca="false">A72+Summary!$C$7*(Summary!$C$8-A72)*Summary!$B$3</f>
        <v>0.058115737311018</v>
      </c>
      <c r="D72" s="0" t="n">
        <f aca="false">Summary!$C$9^2*MAX(A72,0.000001)*Summary!$B$3</f>
        <v>3.53610968096625E-006</v>
      </c>
      <c r="E72" s="0" t="n">
        <f aca="false">LN(NORMDIST(B72,C72,SQRT(D72),FALSE()))</f>
        <v>5.35726814531547</v>
      </c>
    </row>
    <row r="73" customFormat="false" ht="15" hidden="false" customHeight="false" outlineLevel="0" collapsed="false">
      <c r="A73" s="0" t="n">
        <f aca="false">Data!C73</f>
        <v>0.0581</v>
      </c>
      <c r="B73" s="0" t="n">
        <f aca="false">Data!C74</f>
        <v>0.0581</v>
      </c>
      <c r="C73" s="0" t="n">
        <f aca="false">A73+Summary!$C$7*(Summary!$C$8-A73)*Summary!$B$3</f>
        <v>0.0579166548213844</v>
      </c>
      <c r="D73" s="0" t="n">
        <f aca="false">Summary!$C$9^2*MAX(A73,0.000001)*Summary!$B$3</f>
        <v>3.52397894449638E-006</v>
      </c>
      <c r="E73" s="0" t="n">
        <f aca="false">LN(NORMDIST(B73,C73,SQRT(D73),FALSE()))</f>
        <v>5.35425184806785</v>
      </c>
    </row>
    <row r="74" customFormat="false" ht="15" hidden="false" customHeight="false" outlineLevel="0" collapsed="false">
      <c r="A74" s="0" t="n">
        <f aca="false">Data!C74</f>
        <v>0.0581</v>
      </c>
      <c r="B74" s="0" t="n">
        <f aca="false">Data!C75</f>
        <v>0.0582</v>
      </c>
      <c r="C74" s="0" t="n">
        <f aca="false">A74+Summary!$C$7*(Summary!$C$8-A74)*Summary!$B$3</f>
        <v>0.0579166548213844</v>
      </c>
      <c r="D74" s="0" t="n">
        <f aca="false">Summary!$C$9^2*MAX(A74,0.000001)*Summary!$B$3</f>
        <v>3.52397894449638E-006</v>
      </c>
      <c r="E74" s="0" t="n">
        <f aca="false">LN(NORMDIST(B74,C74,SQRT(D74),FALSE()))</f>
        <v>5.34763020865709</v>
      </c>
    </row>
    <row r="75" customFormat="false" ht="15" hidden="false" customHeight="false" outlineLevel="0" collapsed="false">
      <c r="A75" s="0" t="n">
        <f aca="false">Data!C75</f>
        <v>0.0582</v>
      </c>
      <c r="B75" s="0" t="n">
        <f aca="false">Data!C76</f>
        <v>0.0581</v>
      </c>
      <c r="C75" s="0" t="n">
        <f aca="false">A75+Summary!$C$7*(Summary!$C$8-A75)*Summary!$B$3</f>
        <v>0.0580161960662012</v>
      </c>
      <c r="D75" s="0" t="n">
        <f aca="false">Summary!$C$9^2*MAX(A75,0.000001)*Summary!$B$3</f>
        <v>3.53004431273132E-006</v>
      </c>
      <c r="E75" s="0" t="n">
        <f aca="false">LN(NORMDIST(B75,C75,SQRT(D75),FALSE()))</f>
        <v>5.35716677296602</v>
      </c>
    </row>
    <row r="76" customFormat="false" ht="15" hidden="false" customHeight="false" outlineLevel="0" collapsed="false">
      <c r="A76" s="0" t="n">
        <f aca="false">Data!C76</f>
        <v>0.0581</v>
      </c>
      <c r="B76" s="0" t="n">
        <f aca="false">Data!C77</f>
        <v>0.0581</v>
      </c>
      <c r="C76" s="0" t="n">
        <f aca="false">A76+Summary!$C$7*(Summary!$C$8-A76)*Summary!$B$3</f>
        <v>0.0579166548213844</v>
      </c>
      <c r="D76" s="0" t="n">
        <f aca="false">Summary!$C$9^2*MAX(A76,0.000001)*Summary!$B$3</f>
        <v>3.52397894449638E-006</v>
      </c>
      <c r="E76" s="0" t="n">
        <f aca="false">LN(NORMDIST(B76,C76,SQRT(D76),FALSE()))</f>
        <v>5.35425184806785</v>
      </c>
    </row>
    <row r="77" customFormat="false" ht="15" hidden="false" customHeight="false" outlineLevel="0" collapsed="false">
      <c r="A77" s="0" t="n">
        <f aca="false">Data!C77</f>
        <v>0.0581</v>
      </c>
      <c r="B77" s="0" t="n">
        <f aca="false">Data!C78</f>
        <v>0.0579</v>
      </c>
      <c r="C77" s="0" t="n">
        <f aca="false">A77+Summary!$C$7*(Summary!$C$8-A77)*Summary!$B$3</f>
        <v>0.0579166548213844</v>
      </c>
      <c r="D77" s="0" t="n">
        <f aca="false">Summary!$C$9^2*MAX(A77,0.000001)*Summary!$B$3</f>
        <v>3.52397894449638E-006</v>
      </c>
      <c r="E77" s="0" t="n">
        <f aca="false">LN(NORMDIST(B77,C77,SQRT(D77),FALSE()))</f>
        <v>5.35898202267606</v>
      </c>
    </row>
    <row r="78" customFormat="false" ht="15" hidden="false" customHeight="false" outlineLevel="0" collapsed="false">
      <c r="A78" s="0" t="n">
        <f aca="false">Data!C78</f>
        <v>0.0579</v>
      </c>
      <c r="B78" s="0" t="n">
        <f aca="false">Data!C79</f>
        <v>0.058</v>
      </c>
      <c r="C78" s="0" t="n">
        <f aca="false">A78+Summary!$C$7*(Summary!$C$8-A78)*Summary!$B$3</f>
        <v>0.0577175723317508</v>
      </c>
      <c r="D78" s="0" t="n">
        <f aca="false">Summary!$C$9^2*MAX(A78,0.000001)*Summary!$B$3</f>
        <v>3.51184820802652E-006</v>
      </c>
      <c r="E78" s="0" t="n">
        <f aca="false">LN(NORMDIST(B78,C78,SQRT(D78),FALSE()))</f>
        <v>5.34938890785919</v>
      </c>
    </row>
    <row r="79" customFormat="false" ht="15" hidden="false" customHeight="false" outlineLevel="0" collapsed="false">
      <c r="A79" s="0" t="n">
        <f aca="false">Data!C79</f>
        <v>0.058</v>
      </c>
      <c r="B79" s="0" t="n">
        <f aca="false">Data!C80</f>
        <v>0.0579</v>
      </c>
      <c r="C79" s="0" t="n">
        <f aca="false">A79+Summary!$C$7*(Summary!$C$8-A79)*Summary!$B$3</f>
        <v>0.0578171135765675</v>
      </c>
      <c r="D79" s="0" t="n">
        <f aca="false">Summary!$C$9^2*MAX(A79,0.000001)*Summary!$B$3</f>
        <v>3.51791357626145E-006</v>
      </c>
      <c r="E79" s="0" t="n">
        <f aca="false">LN(NORMDIST(B79,C79,SQRT(D79),FALSE()))</f>
        <v>5.35890625218674</v>
      </c>
    </row>
    <row r="80" customFormat="false" ht="15" hidden="false" customHeight="false" outlineLevel="0" collapsed="false">
      <c r="A80" s="0" t="n">
        <f aca="false">Data!C80</f>
        <v>0.0579</v>
      </c>
      <c r="B80" s="0" t="n">
        <f aca="false">Data!C81</f>
        <v>0.0575</v>
      </c>
      <c r="C80" s="0" t="n">
        <f aca="false">A80+Summary!$C$7*(Summary!$C$8-A80)*Summary!$B$3</f>
        <v>0.0577175723317508</v>
      </c>
      <c r="D80" s="0" t="n">
        <f aca="false">Summary!$C$9^2*MAX(A80,0.000001)*Summary!$B$3</f>
        <v>3.51184820802652E-006</v>
      </c>
      <c r="E80" s="0" t="n">
        <f aca="false">LN(NORMDIST(B80,C80,SQRT(D80),FALSE()))</f>
        <v>5.35400580277156</v>
      </c>
    </row>
    <row r="81" customFormat="false" ht="15" hidden="false" customHeight="false" outlineLevel="0" collapsed="false">
      <c r="A81" s="0" t="n">
        <f aca="false">Data!C81</f>
        <v>0.0575</v>
      </c>
      <c r="B81" s="0" t="n">
        <f aca="false">Data!C82</f>
        <v>0.0575</v>
      </c>
      <c r="C81" s="0" t="n">
        <f aca="false">A81+Summary!$C$7*(Summary!$C$8-A81)*Summary!$B$3</f>
        <v>0.0573194073524835</v>
      </c>
      <c r="D81" s="0" t="n">
        <f aca="false">Summary!$C$9^2*MAX(A81,0.000001)*Summary!$B$3</f>
        <v>3.48758673508678E-006</v>
      </c>
      <c r="E81" s="0" t="n">
        <f aca="false">LN(NORMDIST(B81,C81,SQRT(D81),FALSE()))</f>
        <v>5.35953605360106</v>
      </c>
    </row>
    <row r="82" customFormat="false" ht="15" hidden="false" customHeight="false" outlineLevel="0" collapsed="false">
      <c r="A82" s="0" t="n">
        <f aca="false">Data!C82</f>
        <v>0.0575</v>
      </c>
      <c r="B82" s="0" t="n">
        <f aca="false">Data!C83</f>
        <v>0.0582</v>
      </c>
      <c r="C82" s="0" t="n">
        <f aca="false">A82+Summary!$C$7*(Summary!$C$8-A82)*Summary!$B$3</f>
        <v>0.0573194073524835</v>
      </c>
      <c r="D82" s="0" t="n">
        <f aca="false">Summary!$C$9^2*MAX(A82,0.000001)*Summary!$B$3</f>
        <v>3.48758673508678E-006</v>
      </c>
      <c r="E82" s="0" t="n">
        <f aca="false">LN(NORMDIST(B82,C82,SQRT(D82),FALSE()))</f>
        <v>5.25303981953613</v>
      </c>
    </row>
    <row r="83" customFormat="false" ht="15" hidden="false" customHeight="false" outlineLevel="0" collapsed="false">
      <c r="A83" s="0" t="n">
        <f aca="false">Data!C83</f>
        <v>0.0582</v>
      </c>
      <c r="B83" s="0" t="n">
        <f aca="false">Data!C84</f>
        <v>0.06</v>
      </c>
      <c r="C83" s="0" t="n">
        <f aca="false">A83+Summary!$C$7*(Summary!$C$8-A83)*Summary!$B$3</f>
        <v>0.0580161960662012</v>
      </c>
      <c r="D83" s="0" t="n">
        <f aca="false">Summary!$C$9^2*MAX(A83,0.000001)*Summary!$B$3</f>
        <v>3.53004431273132E-006</v>
      </c>
      <c r="E83" s="0" t="n">
        <f aca="false">LN(NORMDIST(B83,C83,SQRT(D83),FALSE()))</f>
        <v>4.80073537998501</v>
      </c>
    </row>
    <row r="84" customFormat="false" ht="15" hidden="false" customHeight="false" outlineLevel="0" collapsed="false">
      <c r="A84" s="0" t="n">
        <f aca="false">Data!C84</f>
        <v>0.06</v>
      </c>
      <c r="B84" s="0" t="n">
        <f aca="false">Data!C85</f>
        <v>0.0592</v>
      </c>
      <c r="C84" s="0" t="n">
        <f aca="false">A84+Summary!$C$7*(Summary!$C$8-A84)*Summary!$B$3</f>
        <v>0.0598079384729036</v>
      </c>
      <c r="D84" s="0" t="n">
        <f aca="false">Summary!$C$9^2*MAX(A84,0.000001)*Summary!$B$3</f>
        <v>3.63922094096012E-006</v>
      </c>
      <c r="E84" s="0" t="n">
        <f aca="false">LN(NORMDIST(B84,C84,SQRT(D84),FALSE()))</f>
        <v>5.29215331656161</v>
      </c>
    </row>
    <row r="85" customFormat="false" ht="15" hidden="false" customHeight="false" outlineLevel="0" collapsed="false">
      <c r="A85" s="0" t="n">
        <f aca="false">Data!C85</f>
        <v>0.0592</v>
      </c>
      <c r="B85" s="0" t="n">
        <f aca="false">Data!C86</f>
        <v>0.0591</v>
      </c>
      <c r="C85" s="0" t="n">
        <f aca="false">A85+Summary!$C$7*(Summary!$C$8-A85)*Summary!$B$3</f>
        <v>0.0590116085143692</v>
      </c>
      <c r="D85" s="0" t="n">
        <f aca="false">Summary!$C$9^2*MAX(A85,0.000001)*Summary!$B$3</f>
        <v>3.59069799508065E-006</v>
      </c>
      <c r="E85" s="0" t="n">
        <f aca="false">LN(NORMDIST(B85,C85,SQRT(D85),FALSE()))</f>
        <v>5.3485554825234</v>
      </c>
    </row>
    <row r="86" customFormat="false" ht="15" hidden="false" customHeight="false" outlineLevel="0" collapsed="false">
      <c r="A86" s="0" t="n">
        <f aca="false">Data!C86</f>
        <v>0.0591</v>
      </c>
      <c r="B86" s="0" t="n">
        <f aca="false">Data!C87</f>
        <v>0.059</v>
      </c>
      <c r="C86" s="0" t="n">
        <f aca="false">A86+Summary!$C$7*(Summary!$C$8-A86)*Summary!$B$3</f>
        <v>0.0589120672695524</v>
      </c>
      <c r="D86" s="0" t="n">
        <f aca="false">Summary!$C$9^2*MAX(A86,0.000001)*Summary!$B$3</f>
        <v>3.58463262684572E-006</v>
      </c>
      <c r="E86" s="0" t="n">
        <f aca="false">LN(NORMDIST(B86,C86,SQRT(D86),FALSE()))</f>
        <v>5.34941023322301</v>
      </c>
    </row>
    <row r="87" customFormat="false" ht="15" hidden="false" customHeight="false" outlineLevel="0" collapsed="false">
      <c r="A87" s="0" t="n">
        <f aca="false">Data!C87</f>
        <v>0.059</v>
      </c>
      <c r="B87" s="0" t="n">
        <f aca="false">Data!C88</f>
        <v>0.0597</v>
      </c>
      <c r="C87" s="0" t="n">
        <f aca="false">A87+Summary!$C$7*(Summary!$C$8-A87)*Summary!$B$3</f>
        <v>0.0588125260247356</v>
      </c>
      <c r="D87" s="0" t="n">
        <f aca="false">Summary!$C$9^2*MAX(A87,0.000001)*Summary!$B$3</f>
        <v>3.57856725861079E-006</v>
      </c>
      <c r="E87" s="0" t="n">
        <f aca="false">LN(NORMDIST(B87,C87,SQRT(D87),FALSE()))</f>
        <v>5.24129004362447</v>
      </c>
    </row>
    <row r="88" customFormat="false" ht="15" hidden="false" customHeight="false" outlineLevel="0" collapsed="false">
      <c r="A88" s="0" t="n">
        <f aca="false">Data!C88</f>
        <v>0.0597</v>
      </c>
      <c r="B88" s="0" t="n">
        <f aca="false">Data!C89</f>
        <v>0.0619</v>
      </c>
      <c r="C88" s="0" t="n">
        <f aca="false">A88+Summary!$C$7*(Summary!$C$8-A88)*Summary!$B$3</f>
        <v>0.0595093147384532</v>
      </c>
      <c r="D88" s="0" t="n">
        <f aca="false">Summary!$C$9^2*MAX(A88,0.000001)*Summary!$B$3</f>
        <v>3.62102483625532E-006</v>
      </c>
      <c r="E88" s="0" t="n">
        <f aca="false">LN(NORMDIST(B88,C88,SQRT(D88),FALSE()))</f>
        <v>4.55624504729513</v>
      </c>
    </row>
    <row r="89" customFormat="false" ht="15" hidden="false" customHeight="false" outlineLevel="0" collapsed="false">
      <c r="A89" s="0" t="n">
        <f aca="false">Data!C89</f>
        <v>0.0619</v>
      </c>
      <c r="B89" s="0" t="n">
        <f aca="false">Data!C90</f>
        <v>0.0614</v>
      </c>
      <c r="C89" s="0" t="n">
        <f aca="false">A89+Summary!$C$7*(Summary!$C$8-A89)*Summary!$B$3</f>
        <v>0.0616992221244229</v>
      </c>
      <c r="D89" s="0" t="n">
        <f aca="false">Summary!$C$9^2*MAX(A89,0.000001)*Summary!$B$3</f>
        <v>3.75446293742386E-006</v>
      </c>
      <c r="E89" s="0" t="n">
        <f aca="false">LN(NORMDIST(B89,C89,SQRT(D89),FALSE()))</f>
        <v>5.31542046119064</v>
      </c>
    </row>
    <row r="90" customFormat="false" ht="15" hidden="false" customHeight="false" outlineLevel="0" collapsed="false">
      <c r="A90" s="0" t="n">
        <f aca="false">Data!C90</f>
        <v>0.0614</v>
      </c>
      <c r="B90" s="0" t="n">
        <f aca="false">Data!C91</f>
        <v>0.0614</v>
      </c>
      <c r="C90" s="0" t="n">
        <f aca="false">A90+Summary!$C$7*(Summary!$C$8-A90)*Summary!$B$3</f>
        <v>0.0612015159003388</v>
      </c>
      <c r="D90" s="0" t="n">
        <f aca="false">Summary!$C$9^2*MAX(A90,0.000001)*Summary!$B$3</f>
        <v>3.72413609624919E-006</v>
      </c>
      <c r="E90" s="0" t="n">
        <f aca="false">LN(NORMDIST(B90,C90,SQRT(D90),FALSE()))</f>
        <v>5.32611002151037</v>
      </c>
    </row>
    <row r="91" customFormat="false" ht="15" hidden="false" customHeight="false" outlineLevel="0" collapsed="false">
      <c r="A91" s="0" t="n">
        <f aca="false">Data!C91</f>
        <v>0.0614</v>
      </c>
      <c r="B91" s="0" t="n">
        <f aca="false">Data!C92</f>
        <v>0.0614</v>
      </c>
      <c r="C91" s="0" t="n">
        <f aca="false">A91+Summary!$C$7*(Summary!$C$8-A91)*Summary!$B$3</f>
        <v>0.0612015159003388</v>
      </c>
      <c r="D91" s="0" t="n">
        <f aca="false">Summary!$C$9^2*MAX(A91,0.000001)*Summary!$B$3</f>
        <v>3.72413609624919E-006</v>
      </c>
      <c r="E91" s="0" t="n">
        <f aca="false">LN(NORMDIST(B91,C91,SQRT(D91),FALSE()))</f>
        <v>5.32611002151037</v>
      </c>
    </row>
    <row r="92" customFormat="false" ht="15" hidden="false" customHeight="false" outlineLevel="0" collapsed="false">
      <c r="A92" s="0" t="n">
        <f aca="false">Data!C92</f>
        <v>0.0614</v>
      </c>
      <c r="B92" s="0" t="n">
        <f aca="false">Data!C93</f>
        <v>0.0614</v>
      </c>
      <c r="C92" s="0" t="n">
        <f aca="false">A92+Summary!$C$7*(Summary!$C$8-A92)*Summary!$B$3</f>
        <v>0.0612015159003388</v>
      </c>
      <c r="D92" s="0" t="n">
        <f aca="false">Summary!$C$9^2*MAX(A92,0.000001)*Summary!$B$3</f>
        <v>3.72413609624919E-006</v>
      </c>
      <c r="E92" s="0" t="n">
        <f aca="false">LN(NORMDIST(B92,C92,SQRT(D92),FALSE()))</f>
        <v>5.32611002151037</v>
      </c>
    </row>
    <row r="93" customFormat="false" ht="15" hidden="false" customHeight="false" outlineLevel="0" collapsed="false">
      <c r="A93" s="0" t="n">
        <f aca="false">Data!C93</f>
        <v>0.0614</v>
      </c>
      <c r="B93" s="0" t="n">
        <f aca="false">Data!C94</f>
        <v>0.0625</v>
      </c>
      <c r="C93" s="0" t="n">
        <f aca="false">A93+Summary!$C$7*(Summary!$C$8-A93)*Summary!$B$3</f>
        <v>0.0612015159003388</v>
      </c>
      <c r="D93" s="0" t="n">
        <f aca="false">Summary!$C$9^2*MAX(A93,0.000001)*Summary!$B$3</f>
        <v>3.72413609624919E-006</v>
      </c>
      <c r="E93" s="0" t="n">
        <f aca="false">LN(NORMDIST(B93,C93,SQRT(D93),FALSE()))</f>
        <v>5.10502988685672</v>
      </c>
    </row>
    <row r="94" customFormat="false" ht="15" hidden="false" customHeight="false" outlineLevel="0" collapsed="false">
      <c r="A94" s="0" t="n">
        <f aca="false">Data!C94</f>
        <v>0.0625</v>
      </c>
      <c r="B94" s="0" t="n">
        <f aca="false">Data!C95</f>
        <v>0.062</v>
      </c>
      <c r="C94" s="0" t="n">
        <f aca="false">A94+Summary!$C$7*(Summary!$C$8-A94)*Summary!$B$3</f>
        <v>0.0622964695933237</v>
      </c>
      <c r="D94" s="0" t="n">
        <f aca="false">Summary!$C$9^2*MAX(A94,0.000001)*Summary!$B$3</f>
        <v>3.79085514683346E-006</v>
      </c>
      <c r="E94" s="0" t="n">
        <f aca="false">LN(NORMDIST(B94,C94,SQRT(D94),FALSE()))</f>
        <v>5.31092800498648</v>
      </c>
    </row>
    <row r="95" customFormat="false" ht="15" hidden="false" customHeight="false" outlineLevel="0" collapsed="false">
      <c r="A95" s="0" t="n">
        <f aca="false">Data!C95</f>
        <v>0.062</v>
      </c>
      <c r="B95" s="0" t="n">
        <f aca="false">Data!C96</f>
        <v>0.0605</v>
      </c>
      <c r="C95" s="0" t="n">
        <f aca="false">A95+Summary!$C$7*(Summary!$C$8-A95)*Summary!$B$3</f>
        <v>0.0617987633692397</v>
      </c>
      <c r="D95" s="0" t="n">
        <f aca="false">Summary!$C$9^2*MAX(A95,0.000001)*Summary!$B$3</f>
        <v>3.76052830565879E-006</v>
      </c>
      <c r="E95" s="0" t="n">
        <f aca="false">LN(NORMDIST(B95,C95,SQRT(D95),FALSE()))</f>
        <v>5.10226184338809</v>
      </c>
    </row>
    <row r="96" customFormat="false" ht="15" hidden="false" customHeight="false" outlineLevel="0" collapsed="false">
      <c r="A96" s="0" t="n">
        <f aca="false">Data!C96</f>
        <v>0.0605</v>
      </c>
      <c r="B96" s="0" t="n">
        <f aca="false">Data!C97</f>
        <v>0.0592</v>
      </c>
      <c r="C96" s="0" t="n">
        <f aca="false">A96+Summary!$C$7*(Summary!$C$8-A96)*Summary!$B$3</f>
        <v>0.0603056446969876</v>
      </c>
      <c r="D96" s="0" t="n">
        <f aca="false">Summary!$C$9^2*MAX(A96,0.000001)*Summary!$B$3</f>
        <v>3.66954778213479E-006</v>
      </c>
      <c r="E96" s="0" t="n">
        <f aca="false">LN(NORMDIST(B96,C96,SQRT(D96),FALSE()))</f>
        <v>5.17221565598683</v>
      </c>
    </row>
    <row r="97" customFormat="false" ht="15" hidden="false" customHeight="false" outlineLevel="0" collapsed="false">
      <c r="A97" s="0" t="n">
        <f aca="false">Data!C97</f>
        <v>0.0592</v>
      </c>
      <c r="B97" s="0" t="n">
        <f aca="false">Data!C98</f>
        <v>0.0589</v>
      </c>
      <c r="C97" s="0" t="n">
        <f aca="false">A97+Summary!$C$7*(Summary!$C$8-A97)*Summary!$B$3</f>
        <v>0.0590116085143692</v>
      </c>
      <c r="D97" s="0" t="n">
        <f aca="false">Summary!$C$9^2*MAX(A97,0.000001)*Summary!$B$3</f>
        <v>3.59069799508065E-006</v>
      </c>
      <c r="E97" s="0" t="n">
        <f aca="false">LN(NORMDIST(B97,C97,SQRT(D97),FALSE()))</f>
        <v>5.34790889434555</v>
      </c>
    </row>
    <row r="98" customFormat="false" ht="15" hidden="false" customHeight="false" outlineLevel="0" collapsed="false">
      <c r="A98" s="0" t="n">
        <f aca="false">Data!C98</f>
        <v>0.0589</v>
      </c>
      <c r="B98" s="0" t="n">
        <f aca="false">Data!C99</f>
        <v>0.0601</v>
      </c>
      <c r="C98" s="0" t="n">
        <f aca="false">A98+Summary!$C$7*(Summary!$C$8-A98)*Summary!$B$3</f>
        <v>0.0587129847799188</v>
      </c>
      <c r="D98" s="0" t="n">
        <f aca="false">Summary!$C$9^2*MAX(A98,0.000001)*Summary!$B$3</f>
        <v>3.57250189037585E-006</v>
      </c>
      <c r="E98" s="0" t="n">
        <f aca="false">LN(NORMDIST(B98,C98,SQRT(D98),FALSE()))</f>
        <v>5.08293101320278</v>
      </c>
    </row>
    <row r="99" customFormat="false" ht="15" hidden="false" customHeight="false" outlineLevel="0" collapsed="false">
      <c r="A99" s="0" t="n">
        <f aca="false">Data!C99</f>
        <v>0.0601</v>
      </c>
      <c r="B99" s="0" t="n">
        <f aca="false">Data!C100</f>
        <v>0.0601</v>
      </c>
      <c r="C99" s="0" t="n">
        <f aca="false">A99+Summary!$C$7*(Summary!$C$8-A99)*Summary!$B$3</f>
        <v>0.0599074797177204</v>
      </c>
      <c r="D99" s="0" t="n">
        <f aca="false">Summary!$C$9^2*MAX(A99,0.000001)*Summary!$B$3</f>
        <v>3.64528630919505E-006</v>
      </c>
      <c r="E99" s="0" t="n">
        <f aca="false">LN(NORMDIST(B99,C99,SQRT(D99),FALSE()))</f>
        <v>5.33701545660773</v>
      </c>
    </row>
    <row r="100" customFormat="false" ht="15" hidden="false" customHeight="false" outlineLevel="0" collapsed="false">
      <c r="A100" s="0" t="n">
        <f aca="false">Data!C100</f>
        <v>0.0601</v>
      </c>
      <c r="B100" s="0" t="n">
        <f aca="false">Data!C101</f>
        <v>0.0592</v>
      </c>
      <c r="C100" s="0" t="n">
        <f aca="false">A100+Summary!$C$7*(Summary!$C$8-A100)*Summary!$B$3</f>
        <v>0.0599074797177204</v>
      </c>
      <c r="D100" s="0" t="n">
        <f aca="false">Summary!$C$9^2*MAX(A100,0.000001)*Summary!$B$3</f>
        <v>3.64528630919505E-006</v>
      </c>
      <c r="E100" s="0" t="n">
        <f aca="false">LN(NORMDIST(B100,C100,SQRT(D100),FALSE()))</f>
        <v>5.27344521101033</v>
      </c>
    </row>
    <row r="101" customFormat="false" ht="15" hidden="false" customHeight="false" outlineLevel="0" collapsed="false">
      <c r="A101" s="0" t="n">
        <f aca="false">Data!C101</f>
        <v>0.0592</v>
      </c>
      <c r="B101" s="0" t="n">
        <f aca="false">Data!C102</f>
        <v>0.0585</v>
      </c>
      <c r="C101" s="0" t="n">
        <f aca="false">A101+Summary!$C$7*(Summary!$C$8-A101)*Summary!$B$3</f>
        <v>0.0590116085143692</v>
      </c>
      <c r="D101" s="0" t="n">
        <f aca="false">Summary!$C$9^2*MAX(A101,0.000001)*Summary!$B$3</f>
        <v>3.59069799508065E-006</v>
      </c>
      <c r="E101" s="0" t="n">
        <f aca="false">LN(NORMDIST(B101,C101,SQRT(D101),FALSE()))</f>
        <v>5.31319603185518</v>
      </c>
    </row>
    <row r="102" customFormat="false" ht="15" hidden="false" customHeight="false" outlineLevel="0" collapsed="false">
      <c r="A102" s="0" t="n">
        <f aca="false">Data!C102</f>
        <v>0.0585</v>
      </c>
      <c r="B102" s="0" t="n">
        <f aca="false">Data!C103</f>
        <v>0.0583</v>
      </c>
      <c r="C102" s="0" t="n">
        <f aca="false">A102+Summary!$C$7*(Summary!$C$8-A102)*Summary!$B$3</f>
        <v>0.0583148198006516</v>
      </c>
      <c r="D102" s="0" t="n">
        <f aca="false">Summary!$C$9^2*MAX(A102,0.000001)*Summary!$B$3</f>
        <v>3.54824041743612E-006</v>
      </c>
      <c r="E102" s="0" t="n">
        <f aca="false">LN(NORMDIST(B102,C102,SQRT(D102),FALSE()))</f>
        <v>5.35555988535465</v>
      </c>
    </row>
    <row r="103" customFormat="false" ht="15" hidden="false" customHeight="false" outlineLevel="0" collapsed="false">
      <c r="A103" s="0" t="n">
        <f aca="false">Data!C103</f>
        <v>0.0583</v>
      </c>
      <c r="B103" s="0" t="n">
        <f aca="false">Data!C104</f>
        <v>0.0587</v>
      </c>
      <c r="C103" s="0" t="n">
        <f aca="false">A103+Summary!$C$7*(Summary!$C$8-A103)*Summary!$B$3</f>
        <v>0.058115737311018</v>
      </c>
      <c r="D103" s="0" t="n">
        <f aca="false">Summary!$C$9^2*MAX(A103,0.000001)*Summary!$B$3</f>
        <v>3.53610968096625E-006</v>
      </c>
      <c r="E103" s="0" t="n">
        <f aca="false">LN(NORMDIST(B103,C103,SQRT(D103),FALSE()))</f>
        <v>5.3090350222573</v>
      </c>
    </row>
    <row r="104" customFormat="false" ht="15" hidden="false" customHeight="false" outlineLevel="0" collapsed="false">
      <c r="A104" s="0" t="n">
        <f aca="false">Data!C104</f>
        <v>0.0587</v>
      </c>
      <c r="B104" s="0" t="n">
        <f aca="false">Data!C105</f>
        <v>0.0563</v>
      </c>
      <c r="C104" s="0" t="n">
        <f aca="false">A104+Summary!$C$7*(Summary!$C$8-A104)*Summary!$B$3</f>
        <v>0.0585139022902852</v>
      </c>
      <c r="D104" s="0" t="n">
        <f aca="false">Summary!$C$9^2*MAX(A104,0.000001)*Summary!$B$3</f>
        <v>3.56037115390599E-006</v>
      </c>
      <c r="E104" s="0" t="n">
        <f aca="false">LN(NORMDIST(B104,C104,SQRT(D104),FALSE()))</f>
        <v>4.66556238082914</v>
      </c>
    </row>
    <row r="105" customFormat="false" ht="15" hidden="false" customHeight="false" outlineLevel="0" collapsed="false">
      <c r="A105" s="0" t="n">
        <f aca="false">Data!C105</f>
        <v>0.0563</v>
      </c>
      <c r="B105" s="0" t="n">
        <f aca="false">Data!C106</f>
        <v>0.0574</v>
      </c>
      <c r="C105" s="0" t="n">
        <f aca="false">A105+Summary!$C$7*(Summary!$C$8-A105)*Summary!$B$3</f>
        <v>0.0561249124146819</v>
      </c>
      <c r="D105" s="0" t="n">
        <f aca="false">Summary!$C$9^2*MAX(A105,0.000001)*Summary!$B$3</f>
        <v>3.41480231626758E-006</v>
      </c>
      <c r="E105" s="0" t="n">
        <f aca="false">LN(NORMDIST(B105,C105,SQRT(D105),FALSE()))</f>
        <v>5.13669801661126</v>
      </c>
    </row>
    <row r="106" customFormat="false" ht="15" hidden="false" customHeight="false" outlineLevel="0" collapsed="false">
      <c r="A106" s="0" t="n">
        <f aca="false">Data!C106</f>
        <v>0.0574</v>
      </c>
      <c r="B106" s="0" t="n">
        <f aca="false">Data!C107</f>
        <v>0.0587</v>
      </c>
      <c r="C106" s="0" t="n">
        <f aca="false">A106+Summary!$C$7*(Summary!$C$8-A106)*Summary!$B$3</f>
        <v>0.0572198661076667</v>
      </c>
      <c r="D106" s="0" t="n">
        <f aca="false">Summary!$C$9^2*MAX(A106,0.000001)*Summary!$B$3</f>
        <v>3.48152136685185E-006</v>
      </c>
      <c r="E106" s="0" t="n">
        <f aca="false">LN(NORMDIST(B106,C106,SQRT(D106),FALSE()))</f>
        <v>5.05045001955683</v>
      </c>
    </row>
    <row r="107" customFormat="false" ht="15" hidden="false" customHeight="false" outlineLevel="0" collapsed="false">
      <c r="A107" s="0" t="n">
        <f aca="false">Data!C107</f>
        <v>0.0587</v>
      </c>
      <c r="B107" s="0" t="n">
        <f aca="false">Data!C108</f>
        <v>0.0598</v>
      </c>
      <c r="C107" s="0" t="n">
        <f aca="false">A107+Summary!$C$7*(Summary!$C$8-A107)*Summary!$B$3</f>
        <v>0.0585139022902852</v>
      </c>
      <c r="D107" s="0" t="n">
        <f aca="false">Summary!$C$9^2*MAX(A107,0.000001)*Summary!$B$3</f>
        <v>3.56037115390599E-006</v>
      </c>
      <c r="E107" s="0" t="n">
        <f aca="false">LN(NORMDIST(B107,C107,SQRT(D107),FALSE()))</f>
        <v>5.12159854835533</v>
      </c>
    </row>
    <row r="108" customFormat="false" ht="15" hidden="false" customHeight="false" outlineLevel="0" collapsed="false">
      <c r="A108" s="0" t="n">
        <f aca="false">Data!C108</f>
        <v>0.0598</v>
      </c>
      <c r="B108" s="0" t="n">
        <f aca="false">Data!C109</f>
        <v>0.0599</v>
      </c>
      <c r="C108" s="0" t="n">
        <f aca="false">A108+Summary!$C$7*(Summary!$C$8-A108)*Summary!$B$3</f>
        <v>0.05960885598327</v>
      </c>
      <c r="D108" s="0" t="n">
        <f aca="false">Summary!$C$9^2*MAX(A108,0.000001)*Summary!$B$3</f>
        <v>3.62709020449025E-006</v>
      </c>
      <c r="E108" s="0" t="n">
        <f aca="false">LN(NORMDIST(B108,C108,SQRT(D108),FALSE()))</f>
        <v>5.33291641643026</v>
      </c>
    </row>
    <row r="109" customFormat="false" ht="15" hidden="false" customHeight="false" outlineLevel="0" collapsed="false">
      <c r="A109" s="0" t="n">
        <f aca="false">Data!C109</f>
        <v>0.0599</v>
      </c>
      <c r="B109" s="0" t="n">
        <f aca="false">Data!C110</f>
        <v>0.0592</v>
      </c>
      <c r="C109" s="0" t="n">
        <f aca="false">A109+Summary!$C$7*(Summary!$C$8-A109)*Summary!$B$3</f>
        <v>0.0597083972280868</v>
      </c>
      <c r="D109" s="0" t="n">
        <f aca="false">Summary!$C$9^2*MAX(A109,0.000001)*Summary!$B$3</f>
        <v>3.63315557272519E-006</v>
      </c>
      <c r="E109" s="0" t="n">
        <f aca="false">LN(NORMDIST(B109,C109,SQRT(D109),FALSE()))</f>
        <v>5.30819526301142</v>
      </c>
    </row>
    <row r="110" customFormat="false" ht="15" hidden="false" customHeight="false" outlineLevel="0" collapsed="false">
      <c r="A110" s="0" t="n">
        <f aca="false">Data!C110</f>
        <v>0.0592</v>
      </c>
      <c r="B110" s="0" t="n">
        <f aca="false">Data!C111</f>
        <v>0.0591</v>
      </c>
      <c r="C110" s="0" t="n">
        <f aca="false">A110+Summary!$C$7*(Summary!$C$8-A110)*Summary!$B$3</f>
        <v>0.0590116085143692</v>
      </c>
      <c r="D110" s="0" t="n">
        <f aca="false">Summary!$C$9^2*MAX(A110,0.000001)*Summary!$B$3</f>
        <v>3.59069799508065E-006</v>
      </c>
      <c r="E110" s="0" t="n">
        <f aca="false">LN(NORMDIST(B110,C110,SQRT(D110),FALSE()))</f>
        <v>5.3485554825234</v>
      </c>
    </row>
    <row r="111" customFormat="false" ht="15" hidden="false" customHeight="false" outlineLevel="0" collapsed="false">
      <c r="A111" s="0" t="n">
        <f aca="false">Data!C111</f>
        <v>0.0591</v>
      </c>
      <c r="B111" s="0" t="n">
        <f aca="false">Data!C112</f>
        <v>0.0592</v>
      </c>
      <c r="C111" s="0" t="n">
        <f aca="false">A111+Summary!$C$7*(Summary!$C$8-A111)*Summary!$B$3</f>
        <v>0.0589120672695524</v>
      </c>
      <c r="D111" s="0" t="n">
        <f aca="false">Summary!$C$9^2*MAX(A111,0.000001)*Summary!$B$3</f>
        <v>3.58463262684572E-006</v>
      </c>
      <c r="E111" s="0" t="n">
        <f aca="false">LN(NORMDIST(B111,C111,SQRT(D111),FALSE()))</f>
        <v>5.33892476650934</v>
      </c>
    </row>
    <row r="112" customFormat="false" ht="15" hidden="false" customHeight="false" outlineLevel="0" collapsed="false">
      <c r="A112" s="0" t="n">
        <f aca="false">Data!C112</f>
        <v>0.0592</v>
      </c>
      <c r="B112" s="0" t="n">
        <f aca="false">Data!C113</f>
        <v>0.0593</v>
      </c>
      <c r="C112" s="0" t="n">
        <f aca="false">A112+Summary!$C$7*(Summary!$C$8-A112)*Summary!$B$3</f>
        <v>0.0590116085143692</v>
      </c>
      <c r="D112" s="0" t="n">
        <f aca="false">Summary!$C$9^2*MAX(A112,0.000001)*Summary!$B$3</f>
        <v>3.59069799508065E-006</v>
      </c>
      <c r="E112" s="0" t="n">
        <f aca="false">LN(NORMDIST(B112,C112,SQRT(D112),FALSE()))</f>
        <v>5.33806217532302</v>
      </c>
    </row>
    <row r="113" customFormat="false" ht="15" hidden="false" customHeight="false" outlineLevel="0" collapsed="false">
      <c r="A113" s="0" t="n">
        <f aca="false">Data!C113</f>
        <v>0.0593</v>
      </c>
      <c r="B113" s="0" t="n">
        <f aca="false">Data!C114</f>
        <v>0.0588</v>
      </c>
      <c r="C113" s="0" t="n">
        <f aca="false">A113+Summary!$C$7*(Summary!$C$8-A113)*Summary!$B$3</f>
        <v>0.059111149759186</v>
      </c>
      <c r="D113" s="0" t="n">
        <f aca="false">Summary!$C$9^2*MAX(A113,0.000001)*Summary!$B$3</f>
        <v>3.59676336331559E-006</v>
      </c>
      <c r="E113" s="0" t="n">
        <f aca="false">LN(NORMDIST(B113,C113,SQRT(D113),FALSE()))</f>
        <v>5.33534104516542</v>
      </c>
    </row>
    <row r="114" customFormat="false" ht="15" hidden="false" customHeight="false" outlineLevel="0" collapsed="false">
      <c r="A114" s="0" t="n">
        <f aca="false">Data!C114</f>
        <v>0.0588</v>
      </c>
      <c r="B114" s="0" t="n">
        <f aca="false">Data!C115</f>
        <v>0.0582</v>
      </c>
      <c r="C114" s="0" t="n">
        <f aca="false">A114+Summary!$C$7*(Summary!$C$8-A114)*Summary!$B$3</f>
        <v>0.058613443535102</v>
      </c>
      <c r="D114" s="0" t="n">
        <f aca="false">Summary!$C$9^2*MAX(A114,0.000001)*Summary!$B$3</f>
        <v>3.56643652214092E-006</v>
      </c>
      <c r="E114" s="0" t="n">
        <f aca="false">LN(NORMDIST(B114,C114,SQRT(D114),FALSE()))</f>
        <v>5.32906880881426</v>
      </c>
    </row>
    <row r="115" customFormat="false" ht="15" hidden="false" customHeight="false" outlineLevel="0" collapsed="false">
      <c r="A115" s="0" t="n">
        <f aca="false">Data!C115</f>
        <v>0.0582</v>
      </c>
      <c r="B115" s="0" t="n">
        <f aca="false">Data!C116</f>
        <v>0.0584</v>
      </c>
      <c r="C115" s="0" t="n">
        <f aca="false">A115+Summary!$C$7*(Summary!$C$8-A115)*Summary!$B$3</f>
        <v>0.0580161960662012</v>
      </c>
      <c r="D115" s="0" t="n">
        <f aca="false">Summary!$C$9^2*MAX(A115,0.000001)*Summary!$B$3</f>
        <v>3.53004431273132E-006</v>
      </c>
      <c r="E115" s="0" t="n">
        <f aca="false">LN(NORMDIST(B115,C115,SQRT(D115),FALSE()))</f>
        <v>5.33729699969244</v>
      </c>
    </row>
    <row r="116" customFormat="false" ht="15" hidden="false" customHeight="false" outlineLevel="0" collapsed="false">
      <c r="A116" s="0" t="n">
        <f aca="false">Data!C116</f>
        <v>0.0584</v>
      </c>
      <c r="B116" s="0" t="n">
        <f aca="false">Data!C117</f>
        <v>0.0583</v>
      </c>
      <c r="C116" s="0" t="n">
        <f aca="false">A116+Summary!$C$7*(Summary!$C$8-A116)*Summary!$B$3</f>
        <v>0.0582152785558348</v>
      </c>
      <c r="D116" s="0" t="n">
        <f aca="false">Summary!$C$9^2*MAX(A116,0.000001)*Summary!$B$3</f>
        <v>3.54217504920118E-006</v>
      </c>
      <c r="E116" s="0" t="n">
        <f aca="false">LN(NORMDIST(B116,C116,SQRT(D116),FALSE()))</f>
        <v>5.35543308602593</v>
      </c>
    </row>
    <row r="117" customFormat="false" ht="15" hidden="false" customHeight="false" outlineLevel="0" collapsed="false">
      <c r="A117" s="0" t="n">
        <f aca="false">Data!C117</f>
        <v>0.0583</v>
      </c>
      <c r="B117" s="0" t="n">
        <f aca="false">Data!C118</f>
        <v>0.0584</v>
      </c>
      <c r="C117" s="0" t="n">
        <f aca="false">A117+Summary!$C$7*(Summary!$C$8-A117)*Summary!$B$3</f>
        <v>0.058115737311018</v>
      </c>
      <c r="D117" s="0" t="n">
        <f aca="false">Summary!$C$9^2*MAX(A117,0.000001)*Summary!$B$3</f>
        <v>3.53610968096625E-006</v>
      </c>
      <c r="E117" s="0" t="n">
        <f aca="false">LN(NORMDIST(B117,C117,SQRT(D117),FALSE()))</f>
        <v>5.34587743339513</v>
      </c>
    </row>
    <row r="118" customFormat="false" ht="15" hidden="false" customHeight="false" outlineLevel="0" collapsed="false">
      <c r="A118" s="0" t="n">
        <f aca="false">Data!C118</f>
        <v>0.0584</v>
      </c>
      <c r="B118" s="0" t="n">
        <f aca="false">Data!C119</f>
        <v>0.0579</v>
      </c>
      <c r="C118" s="0" t="n">
        <f aca="false">A118+Summary!$C$7*(Summary!$C$8-A118)*Summary!$B$3</f>
        <v>0.0582152785558348</v>
      </c>
      <c r="D118" s="0" t="n">
        <f aca="false">Summary!$C$9^2*MAX(A118,0.000001)*Summary!$B$3</f>
        <v>3.54217504920118E-006</v>
      </c>
      <c r="E118" s="0" t="n">
        <f aca="false">LN(NORMDIST(B118,C118,SQRT(D118),FALSE()))</f>
        <v>5.34241525893004</v>
      </c>
    </row>
    <row r="119" customFormat="false" ht="15" hidden="false" customHeight="false" outlineLevel="0" collapsed="false">
      <c r="A119" s="0" t="n">
        <f aca="false">Data!C119</f>
        <v>0.0579</v>
      </c>
      <c r="B119" s="0" t="n">
        <f aca="false">Data!C120</f>
        <v>0.0581</v>
      </c>
      <c r="C119" s="0" t="n">
        <f aca="false">A119+Summary!$C$7*(Summary!$C$8-A119)*Summary!$B$3</f>
        <v>0.0577175723317508</v>
      </c>
      <c r="D119" s="0" t="n">
        <f aca="false">Summary!$C$9^2*MAX(A119,0.000001)*Summary!$B$3</f>
        <v>3.51184820802652E-006</v>
      </c>
      <c r="E119" s="0" t="n">
        <f aca="false">LN(NORMDIST(B119,C119,SQRT(D119),FALSE()))</f>
        <v>5.33992301843124</v>
      </c>
    </row>
    <row r="120" customFormat="false" ht="15" hidden="false" customHeight="false" outlineLevel="0" collapsed="false">
      <c r="A120" s="0" t="n">
        <f aca="false">Data!C120</f>
        <v>0.0581</v>
      </c>
      <c r="B120" s="0" t="n">
        <f aca="false">Data!C121</f>
        <v>0.0584</v>
      </c>
      <c r="C120" s="0" t="n">
        <f aca="false">A120+Summary!$C$7*(Summary!$C$8-A120)*Summary!$B$3</f>
        <v>0.0579166548213844</v>
      </c>
      <c r="D120" s="0" t="n">
        <f aca="false">Summary!$C$9^2*MAX(A120,0.000001)*Summary!$B$3</f>
        <v>3.52397894449638E-006</v>
      </c>
      <c r="E120" s="0" t="n">
        <f aca="false">LN(NORMDIST(B120,C120,SQRT(D120),FALSE()))</f>
        <v>5.32587382562226</v>
      </c>
    </row>
    <row r="121" customFormat="false" ht="15" hidden="false" customHeight="false" outlineLevel="0" collapsed="false">
      <c r="A121" s="0" t="n">
        <f aca="false">Data!C121</f>
        <v>0.0584</v>
      </c>
      <c r="B121" s="0" t="n">
        <f aca="false">Data!C122</f>
        <v>0.0586</v>
      </c>
      <c r="C121" s="0" t="n">
        <f aca="false">A121+Summary!$C$7*(Summary!$C$8-A121)*Summary!$B$3</f>
        <v>0.0582152785558348</v>
      </c>
      <c r="D121" s="0" t="n">
        <f aca="false">Summary!$C$9^2*MAX(A121,0.000001)*Summary!$B$3</f>
        <v>3.54217504920118E-006</v>
      </c>
      <c r="E121" s="0" t="n">
        <f aca="false">LN(NORMDIST(B121,C121,SQRT(D121),FALSE()))</f>
        <v>5.33555365255032</v>
      </c>
    </row>
    <row r="122" customFormat="false" ht="15" hidden="false" customHeight="false" outlineLevel="0" collapsed="false">
      <c r="A122" s="0" t="n">
        <f aca="false">Data!C122</f>
        <v>0.0586</v>
      </c>
      <c r="B122" s="0" t="n">
        <f aca="false">Data!C123</f>
        <v>0.0582</v>
      </c>
      <c r="C122" s="0" t="n">
        <f aca="false">A122+Summary!$C$7*(Summary!$C$8-A122)*Summary!$B$3</f>
        <v>0.0584143610454684</v>
      </c>
      <c r="D122" s="0" t="n">
        <f aca="false">Summary!$C$9^2*MAX(A122,0.000001)*Summary!$B$3</f>
        <v>3.55430578567105E-006</v>
      </c>
      <c r="E122" s="0" t="n">
        <f aca="false">LN(NORMDIST(B122,C122,SQRT(D122),FALSE()))</f>
        <v>5.34827277946454</v>
      </c>
    </row>
    <row r="123" customFormat="false" ht="15" hidden="false" customHeight="false" outlineLevel="0" collapsed="false">
      <c r="A123" s="0" t="n">
        <f aca="false">Data!C123</f>
        <v>0.0582</v>
      </c>
      <c r="B123" s="0" t="n">
        <f aca="false">Data!C124</f>
        <v>0.0583</v>
      </c>
      <c r="C123" s="0" t="n">
        <f aca="false">A123+Summary!$C$7*(Summary!$C$8-A123)*Summary!$B$3</f>
        <v>0.0580161960662012</v>
      </c>
      <c r="D123" s="0" t="n">
        <f aca="false">Summary!$C$9^2*MAX(A123,0.000001)*Summary!$B$3</f>
        <v>3.53004431273132E-006</v>
      </c>
      <c r="E123" s="0" t="n">
        <f aca="false">LN(NORMDIST(B123,C123,SQRT(D123),FALSE()))</f>
        <v>5.34675308307913</v>
      </c>
    </row>
    <row r="124" customFormat="false" ht="15" hidden="false" customHeight="false" outlineLevel="0" collapsed="false">
      <c r="A124" s="0" t="n">
        <f aca="false">Data!C124</f>
        <v>0.0583</v>
      </c>
      <c r="B124" s="0" t="n">
        <f aca="false">Data!C125</f>
        <v>0.0581</v>
      </c>
      <c r="C124" s="0" t="n">
        <f aca="false">A124+Summary!$C$7*(Summary!$C$8-A124)*Summary!$B$3</f>
        <v>0.058115737311018</v>
      </c>
      <c r="D124" s="0" t="n">
        <f aca="false">Summary!$C$9^2*MAX(A124,0.000001)*Summary!$B$3</f>
        <v>3.53610968096625E-006</v>
      </c>
      <c r="E124" s="0" t="n">
        <f aca="false">LN(NORMDIST(B124,C124,SQRT(D124),FALSE()))</f>
        <v>5.35726814531547</v>
      </c>
    </row>
    <row r="125" customFormat="false" ht="15" hidden="false" customHeight="false" outlineLevel="0" collapsed="false">
      <c r="A125" s="0" t="n">
        <f aca="false">Data!C125</f>
        <v>0.0581</v>
      </c>
      <c r="B125" s="0" t="n">
        <f aca="false">Data!C126</f>
        <v>0.0585</v>
      </c>
      <c r="C125" s="0" t="n">
        <f aca="false">A125+Summary!$C$7*(Summary!$C$8-A125)*Summary!$B$3</f>
        <v>0.0579166548213844</v>
      </c>
      <c r="D125" s="0" t="n">
        <f aca="false">Summary!$C$9^2*MAX(A125,0.000001)*Summary!$B$3</f>
        <v>3.52397894449638E-006</v>
      </c>
      <c r="E125" s="0" t="n">
        <f aca="false">LN(NORMDIST(B125,C125,SQRT(D125),FALSE()))</f>
        <v>5.31073908199819</v>
      </c>
    </row>
    <row r="126" customFormat="false" ht="15" hidden="false" customHeight="false" outlineLevel="0" collapsed="false">
      <c r="A126" s="0" t="n">
        <f aca="false">Data!C126</f>
        <v>0.0585</v>
      </c>
      <c r="B126" s="0" t="n">
        <f aca="false">Data!C127</f>
        <v>0.0588</v>
      </c>
      <c r="C126" s="0" t="n">
        <f aca="false">A126+Summary!$C$7*(Summary!$C$8-A126)*Summary!$B$3</f>
        <v>0.0583148198006516</v>
      </c>
      <c r="D126" s="0" t="n">
        <f aca="false">Summary!$C$9^2*MAX(A126,0.000001)*Summary!$B$3</f>
        <v>3.54824041743612E-006</v>
      </c>
      <c r="E126" s="0" t="n">
        <f aca="false">LN(NORMDIST(B126,C126,SQRT(D126),FALSE()))</f>
        <v>5.32241948734318</v>
      </c>
    </row>
    <row r="127" customFormat="false" ht="15" hidden="false" customHeight="false" outlineLevel="0" collapsed="false">
      <c r="A127" s="0" t="n">
        <f aca="false">Data!C127</f>
        <v>0.0588</v>
      </c>
      <c r="B127" s="0" t="n">
        <f aca="false">Data!C128</f>
        <v>0.06</v>
      </c>
      <c r="C127" s="0" t="n">
        <f aca="false">A127+Summary!$C$7*(Summary!$C$8-A127)*Summary!$B$3</f>
        <v>0.058613443535102</v>
      </c>
      <c r="D127" s="0" t="n">
        <f aca="false">Summary!$C$9^2*MAX(A127,0.000001)*Summary!$B$3</f>
        <v>3.56643652214092E-006</v>
      </c>
      <c r="E127" s="0" t="n">
        <f aca="false">LN(NORMDIST(B127,C127,SQRT(D127),FALSE()))</f>
        <v>5.08350110239937</v>
      </c>
    </row>
    <row r="128" customFormat="false" ht="15" hidden="false" customHeight="false" outlineLevel="0" collapsed="false">
      <c r="A128" s="0" t="n">
        <f aca="false">Data!C128</f>
        <v>0.06</v>
      </c>
      <c r="B128" s="0" t="n">
        <f aca="false">Data!C129</f>
        <v>0.0599</v>
      </c>
      <c r="C128" s="0" t="n">
        <f aca="false">A128+Summary!$C$7*(Summary!$C$8-A128)*Summary!$B$3</f>
        <v>0.0598079384729036</v>
      </c>
      <c r="D128" s="0" t="n">
        <f aca="false">Summary!$C$9^2*MAX(A128,0.000001)*Summary!$B$3</f>
        <v>3.63922094096012E-006</v>
      </c>
      <c r="E128" s="0" t="n">
        <f aca="false">LN(NORMDIST(B128,C128,SQRT(D128),FALSE()))</f>
        <v>5.34176748782566</v>
      </c>
    </row>
    <row r="129" customFormat="false" ht="15" hidden="false" customHeight="false" outlineLevel="0" collapsed="false">
      <c r="A129" s="0" t="n">
        <f aca="false">Data!C129</f>
        <v>0.0599</v>
      </c>
      <c r="B129" s="0" t="n">
        <f aca="false">Data!C130</f>
        <v>0.0602</v>
      </c>
      <c r="C129" s="0" t="n">
        <f aca="false">A129+Summary!$C$7*(Summary!$C$8-A129)*Summary!$B$3</f>
        <v>0.0597083972280868</v>
      </c>
      <c r="D129" s="0" t="n">
        <f aca="false">Summary!$C$9^2*MAX(A129,0.000001)*Summary!$B$3</f>
        <v>3.63315557272519E-006</v>
      </c>
      <c r="E129" s="0" t="n">
        <f aca="false">LN(NORMDIST(B129,C129,SQRT(D129),FALSE()))</f>
        <v>5.31050653978411</v>
      </c>
    </row>
    <row r="130" customFormat="false" ht="15" hidden="false" customHeight="false" outlineLevel="0" collapsed="false">
      <c r="A130" s="0" t="n">
        <f aca="false">Data!C130</f>
        <v>0.0602</v>
      </c>
      <c r="B130" s="0" t="n">
        <f aca="false">Data!C131</f>
        <v>0.0604</v>
      </c>
      <c r="C130" s="0" t="n">
        <f aca="false">A130+Summary!$C$7*(Summary!$C$8-A130)*Summary!$B$3</f>
        <v>0.0600070209625372</v>
      </c>
      <c r="D130" s="0" t="n">
        <f aca="false">Summary!$C$9^2*MAX(A130,0.000001)*Summary!$B$3</f>
        <v>3.65135167742999E-006</v>
      </c>
      <c r="E130" s="0" t="n">
        <f aca="false">LN(NORMDIST(B130,C130,SQRT(D130),FALSE()))</f>
        <v>5.32012072603256</v>
      </c>
    </row>
    <row r="131" customFormat="false" ht="15" hidden="false" customHeight="false" outlineLevel="0" collapsed="false">
      <c r="A131" s="0" t="n">
        <f aca="false">Data!C131</f>
        <v>0.0604</v>
      </c>
      <c r="B131" s="0" t="n">
        <f aca="false">Data!C132</f>
        <v>0.061</v>
      </c>
      <c r="C131" s="0" t="n">
        <f aca="false">A131+Summary!$C$7*(Summary!$C$8-A131)*Summary!$B$3</f>
        <v>0.0602061034521708</v>
      </c>
      <c r="D131" s="0" t="n">
        <f aca="false">Summary!$C$9^2*MAX(A131,0.000001)*Summary!$B$3</f>
        <v>3.66348241389986E-006</v>
      </c>
      <c r="E131" s="0" t="n">
        <f aca="false">LN(NORMDIST(B131,C131,SQRT(D131),FALSE()))</f>
        <v>5.25358881052868</v>
      </c>
    </row>
    <row r="132" customFormat="false" ht="15" hidden="false" customHeight="false" outlineLevel="0" collapsed="false">
      <c r="A132" s="0" t="n">
        <f aca="false">Data!C132</f>
        <v>0.061</v>
      </c>
      <c r="B132" s="0" t="n">
        <f aca="false">Data!C133</f>
        <v>0.061</v>
      </c>
      <c r="C132" s="0" t="n">
        <f aca="false">A132+Summary!$C$7*(Summary!$C$8-A132)*Summary!$B$3</f>
        <v>0.0608033509210716</v>
      </c>
      <c r="D132" s="0" t="n">
        <f aca="false">Summary!$C$9^2*MAX(A132,0.000001)*Summary!$B$3</f>
        <v>3.69987462330946E-006</v>
      </c>
      <c r="E132" s="0" t="n">
        <f aca="false">LN(NORMDIST(B132,C132,SQRT(D132),FALSE()))</f>
        <v>5.32944131002563</v>
      </c>
    </row>
    <row r="133" customFormat="false" ht="15" hidden="false" customHeight="false" outlineLevel="0" collapsed="false">
      <c r="A133" s="0" t="n">
        <f aca="false">Data!C133</f>
        <v>0.061</v>
      </c>
      <c r="B133" s="0" t="n">
        <f aca="false">Data!C134</f>
        <v>0.0617</v>
      </c>
      <c r="C133" s="0" t="n">
        <f aca="false">A133+Summary!$C$7*(Summary!$C$8-A133)*Summary!$B$3</f>
        <v>0.0608033509210716</v>
      </c>
      <c r="D133" s="0" t="n">
        <f aca="false">Summary!$C$9^2*MAX(A133,0.000001)*Summary!$B$3</f>
        <v>3.69987462330946E-006</v>
      </c>
      <c r="E133" s="0" t="n">
        <f aca="false">LN(NORMDIST(B133,C133,SQRT(D133),FALSE()))</f>
        <v>5.22601770944221</v>
      </c>
    </row>
    <row r="134" customFormat="false" ht="15" hidden="false" customHeight="false" outlineLevel="0" collapsed="false">
      <c r="A134" s="0" t="n">
        <f aca="false">Data!C134</f>
        <v>0.0617</v>
      </c>
      <c r="B134" s="0" t="n">
        <f aca="false">Data!C135</f>
        <v>0.0618</v>
      </c>
      <c r="C134" s="0" t="n">
        <f aca="false">A134+Summary!$C$7*(Summary!$C$8-A134)*Summary!$B$3</f>
        <v>0.0615001396347892</v>
      </c>
      <c r="D134" s="0" t="n">
        <f aca="false">Summary!$C$9^2*MAX(A134,0.000001)*Summary!$B$3</f>
        <v>3.74233220095399E-006</v>
      </c>
      <c r="E134" s="0" t="n">
        <f aca="false">LN(NORMDIST(B134,C134,SQRT(D134),FALSE()))</f>
        <v>5.31694884950116</v>
      </c>
    </row>
    <row r="135" customFormat="false" ht="15" hidden="false" customHeight="false" outlineLevel="0" collapsed="false">
      <c r="A135" s="0" t="n">
        <f aca="false">Data!C135</f>
        <v>0.0618</v>
      </c>
      <c r="B135" s="0" t="n">
        <f aca="false">Data!C136</f>
        <v>0.0617</v>
      </c>
      <c r="C135" s="0" t="n">
        <f aca="false">A135+Summary!$C$7*(Summary!$C$8-A135)*Summary!$B$3</f>
        <v>0.061599680879606</v>
      </c>
      <c r="D135" s="0" t="n">
        <f aca="false">Summary!$C$9^2*MAX(A135,0.000001)*Summary!$B$3</f>
        <v>3.74839756918892E-006</v>
      </c>
      <c r="E135" s="0" t="n">
        <f aca="false">LN(NORMDIST(B135,C135,SQRT(D135),FALSE()))</f>
        <v>5.32681009846091</v>
      </c>
    </row>
    <row r="136" customFormat="false" ht="15" hidden="false" customHeight="false" outlineLevel="0" collapsed="false">
      <c r="A136" s="0" t="n">
        <f aca="false">Data!C136</f>
        <v>0.0617</v>
      </c>
      <c r="B136" s="0" t="n">
        <f aca="false">Data!C137</f>
        <v>0.0615</v>
      </c>
      <c r="C136" s="0" t="n">
        <f aca="false">A136+Summary!$C$7*(Summary!$C$8-A136)*Summary!$B$3</f>
        <v>0.0615001396347892</v>
      </c>
      <c r="D136" s="0" t="n">
        <f aca="false">Summary!$C$9^2*MAX(A136,0.000001)*Summary!$B$3</f>
        <v>3.74233220095399E-006</v>
      </c>
      <c r="E136" s="0" t="n">
        <f aca="false">LN(NORMDIST(B136,C136,SQRT(D136),FALSE()))</f>
        <v>5.3289622430614</v>
      </c>
    </row>
    <row r="137" customFormat="false" ht="15" hidden="false" customHeight="false" outlineLevel="0" collapsed="false">
      <c r="A137" s="0" t="n">
        <f aca="false">Data!C137</f>
        <v>0.0615</v>
      </c>
      <c r="B137" s="0" t="n">
        <f aca="false">Data!C138</f>
        <v>0.0616</v>
      </c>
      <c r="C137" s="0" t="n">
        <f aca="false">A137+Summary!$C$7*(Summary!$C$8-A137)*Summary!$B$3</f>
        <v>0.0613010571451557</v>
      </c>
      <c r="D137" s="0" t="n">
        <f aca="false">Summary!$C$9^2*MAX(A137,0.000001)*Summary!$B$3</f>
        <v>3.73020146448412E-006</v>
      </c>
      <c r="E137" s="0" t="n">
        <f aca="false">LN(NORMDIST(B137,C137,SQRT(D137),FALSE()))</f>
        <v>5.31860680282465</v>
      </c>
    </row>
    <row r="138" customFormat="false" ht="15" hidden="false" customHeight="false" outlineLevel="0" collapsed="false">
      <c r="A138" s="0" t="n">
        <f aca="false">Data!C138</f>
        <v>0.0616</v>
      </c>
      <c r="B138" s="0" t="n">
        <f aca="false">Data!C139</f>
        <v>0.0618</v>
      </c>
      <c r="C138" s="0" t="n">
        <f aca="false">A138+Summary!$C$7*(Summary!$C$8-A138)*Summary!$B$3</f>
        <v>0.0614005983899724</v>
      </c>
      <c r="D138" s="0" t="n">
        <f aca="false">Summary!$C$9^2*MAX(A138,0.000001)*Summary!$B$3</f>
        <v>3.73626683271906E-006</v>
      </c>
      <c r="E138" s="0" t="n">
        <f aca="false">LN(NORMDIST(B138,C138,SQRT(D138),FALSE()))</f>
        <v>5.30842554384678</v>
      </c>
    </row>
    <row r="139" customFormat="false" ht="15" hidden="false" customHeight="false" outlineLevel="0" collapsed="false">
      <c r="A139" s="0" t="n">
        <f aca="false">Data!C139</f>
        <v>0.0618</v>
      </c>
      <c r="B139" s="0" t="n">
        <f aca="false">Data!C140</f>
        <v>0.0618</v>
      </c>
      <c r="C139" s="0" t="n">
        <f aca="false">A139+Summary!$C$7*(Summary!$C$8-A139)*Summary!$B$3</f>
        <v>0.061599680879606</v>
      </c>
      <c r="D139" s="0" t="n">
        <f aca="false">Summary!$C$9^2*MAX(A139,0.000001)*Summary!$B$3</f>
        <v>3.74839756918892E-006</v>
      </c>
      <c r="E139" s="0" t="n">
        <f aca="false">LN(NORMDIST(B139,C139,SQRT(D139),FALSE()))</f>
        <v>5.32279987495555</v>
      </c>
    </row>
    <row r="140" customFormat="false" ht="15" hidden="false" customHeight="false" outlineLevel="0" collapsed="false">
      <c r="A140" s="0" t="n">
        <f aca="false">Data!C140</f>
        <v>0.0618</v>
      </c>
      <c r="B140" s="0" t="n">
        <f aca="false">Data!C141</f>
        <v>0.0613</v>
      </c>
      <c r="C140" s="0" t="n">
        <f aca="false">A140+Summary!$C$7*(Summary!$C$8-A140)*Summary!$B$3</f>
        <v>0.061599680879606</v>
      </c>
      <c r="D140" s="0" t="n">
        <f aca="false">Summary!$C$9^2*MAX(A140,0.000001)*Summary!$B$3</f>
        <v>3.74839756918892E-006</v>
      </c>
      <c r="E140" s="0" t="n">
        <f aca="false">LN(NORMDIST(B140,C140,SQRT(D140),FALSE()))</f>
        <v>5.31617292588077</v>
      </c>
    </row>
    <row r="141" customFormat="false" ht="15" hidden="false" customHeight="false" outlineLevel="0" collapsed="false">
      <c r="A141" s="0" t="n">
        <f aca="false">Data!C141</f>
        <v>0.0613</v>
      </c>
      <c r="B141" s="0" t="n">
        <f aca="false">Data!C142</f>
        <v>0.0621</v>
      </c>
      <c r="C141" s="0" t="n">
        <f aca="false">A141+Summary!$C$7*(Summary!$C$8-A141)*Summary!$B$3</f>
        <v>0.061101974655522</v>
      </c>
      <c r="D141" s="0" t="n">
        <f aca="false">Summary!$C$9^2*MAX(A141,0.000001)*Summary!$B$3</f>
        <v>3.71807072801426E-006</v>
      </c>
      <c r="E141" s="0" t="n">
        <f aca="false">LN(NORMDIST(B141,C141,SQRT(D141),FALSE()))</f>
        <v>5.19826651658751</v>
      </c>
    </row>
    <row r="142" customFormat="false" ht="15" hidden="false" customHeight="false" outlineLevel="0" collapsed="false">
      <c r="A142" s="0" t="n">
        <f aca="false">Data!C142</f>
        <v>0.0621</v>
      </c>
      <c r="B142" s="0" t="n">
        <f aca="false">Data!C143</f>
        <v>0.062</v>
      </c>
      <c r="C142" s="0" t="n">
        <f aca="false">A142+Summary!$C$7*(Summary!$C$8-A142)*Summary!$B$3</f>
        <v>0.0618983046140565</v>
      </c>
      <c r="D142" s="0" t="n">
        <f aca="false">Summary!$C$9^2*MAX(A142,0.000001)*Summary!$B$3</f>
        <v>3.76659367389373E-006</v>
      </c>
      <c r="E142" s="0" t="n">
        <f aca="false">LN(NORMDIST(B142,C142,SQRT(D142),FALSE()))</f>
        <v>5.32435836462513</v>
      </c>
    </row>
    <row r="143" customFormat="false" ht="15" hidden="false" customHeight="false" outlineLevel="0" collapsed="false">
      <c r="A143" s="0" t="n">
        <f aca="false">Data!C143</f>
        <v>0.062</v>
      </c>
      <c r="B143" s="0" t="n">
        <f aca="false">Data!C144</f>
        <v>0.0618</v>
      </c>
      <c r="C143" s="0" t="n">
        <f aca="false">A143+Summary!$C$7*(Summary!$C$8-A143)*Summary!$B$3</f>
        <v>0.0617987633692397</v>
      </c>
      <c r="D143" s="0" t="n">
        <f aca="false">Summary!$C$9^2*MAX(A143,0.000001)*Summary!$B$3</f>
        <v>3.76052830565879E-006</v>
      </c>
      <c r="E143" s="0" t="n">
        <f aca="false">LN(NORMDIST(B143,C143,SQRT(D143),FALSE()))</f>
        <v>5.32653681526968</v>
      </c>
    </row>
    <row r="144" customFormat="false" ht="15" hidden="false" customHeight="false" outlineLevel="0" collapsed="false">
      <c r="A144" s="0" t="n">
        <f aca="false">Data!C144</f>
        <v>0.0618</v>
      </c>
      <c r="B144" s="0" t="n">
        <f aca="false">Data!C145</f>
        <v>0.0622</v>
      </c>
      <c r="C144" s="0" t="n">
        <f aca="false">A144+Summary!$C$7*(Summary!$C$8-A144)*Summary!$B$3</f>
        <v>0.061599680879606</v>
      </c>
      <c r="D144" s="0" t="n">
        <f aca="false">Summary!$C$9^2*MAX(A144,0.000001)*Summary!$B$3</f>
        <v>3.74839756918892E-006</v>
      </c>
      <c r="E144" s="0" t="n">
        <f aca="false">LN(NORMDIST(B144,C144,SQRT(D144),FALSE()))</f>
        <v>5.28008091433254</v>
      </c>
    </row>
    <row r="145" customFormat="false" ht="15" hidden="false" customHeight="false" outlineLevel="0" collapsed="false">
      <c r="A145" s="0" t="n">
        <f aca="false">Data!C145</f>
        <v>0.0622</v>
      </c>
      <c r="B145" s="0" t="n">
        <f aca="false">Data!C146</f>
        <v>0.062</v>
      </c>
      <c r="C145" s="0" t="n">
        <f aca="false">A145+Summary!$C$7*(Summary!$C$8-A145)*Summary!$B$3</f>
        <v>0.0619978458588733</v>
      </c>
      <c r="D145" s="0" t="n">
        <f aca="false">Summary!$C$9^2*MAX(A145,0.000001)*Summary!$B$3</f>
        <v>3.77265904212866E-006</v>
      </c>
      <c r="E145" s="0" t="n">
        <f aca="false">LN(NORMDIST(B145,C145,SQRT(D145),FALSE()))</f>
        <v>5.32492609625573</v>
      </c>
    </row>
    <row r="146" customFormat="false" ht="15" hidden="false" customHeight="false" outlineLevel="0" collapsed="false">
      <c r="A146" s="0" t="n">
        <f aca="false">Data!C146</f>
        <v>0.062</v>
      </c>
      <c r="B146" s="0" t="n">
        <f aca="false">Data!C147</f>
        <v>0.0627</v>
      </c>
      <c r="C146" s="0" t="n">
        <f aca="false">A146+Summary!$C$7*(Summary!$C$8-A146)*Summary!$B$3</f>
        <v>0.0617987633692397</v>
      </c>
      <c r="D146" s="0" t="n">
        <f aca="false">Summary!$C$9^2*MAX(A146,0.000001)*Summary!$B$3</f>
        <v>3.76052830565879E-006</v>
      </c>
      <c r="E146" s="0" t="n">
        <f aca="false">LN(NORMDIST(B146,C146,SQRT(D146),FALSE()))</f>
        <v>5.21854322110548</v>
      </c>
    </row>
    <row r="147" customFormat="false" ht="15" hidden="false" customHeight="false" outlineLevel="0" collapsed="false">
      <c r="A147" s="0" t="n">
        <f aca="false">Data!C147</f>
        <v>0.0627</v>
      </c>
      <c r="B147" s="0" t="n">
        <f aca="false">Data!C148</f>
        <v>0.0625</v>
      </c>
      <c r="C147" s="0" t="n">
        <f aca="false">A147+Summary!$C$7*(Summary!$C$8-A147)*Summary!$B$3</f>
        <v>0.0624955520829573</v>
      </c>
      <c r="D147" s="0" t="n">
        <f aca="false">Summary!$C$9^2*MAX(A147,0.000001)*Summary!$B$3</f>
        <v>3.80298588330333E-006</v>
      </c>
      <c r="E147" s="0" t="n">
        <f aca="false">LN(NORMDIST(B147,C147,SQRT(D147),FALSE()))</f>
        <v>5.3209208861931</v>
      </c>
    </row>
    <row r="148" customFormat="false" ht="15" hidden="false" customHeight="false" outlineLevel="0" collapsed="false">
      <c r="A148" s="0" t="n">
        <f aca="false">Data!C148</f>
        <v>0.0625</v>
      </c>
      <c r="B148" s="0" t="n">
        <f aca="false">Data!C149</f>
        <v>0.0625</v>
      </c>
      <c r="C148" s="0" t="n">
        <f aca="false">A148+Summary!$C$7*(Summary!$C$8-A148)*Summary!$B$3</f>
        <v>0.0622964695933237</v>
      </c>
      <c r="D148" s="0" t="n">
        <f aca="false">Summary!$C$9^2*MAX(A148,0.000001)*Summary!$B$3</f>
        <v>3.79085514683346E-006</v>
      </c>
      <c r="E148" s="0" t="n">
        <f aca="false">LN(NORMDIST(B148,C148,SQRT(D148),FALSE()))</f>
        <v>5.31705717525595</v>
      </c>
    </row>
    <row r="149" customFormat="false" ht="15" hidden="false" customHeight="false" outlineLevel="0" collapsed="false">
      <c r="A149" s="0" t="n">
        <f aca="false">Data!C149</f>
        <v>0.0625</v>
      </c>
      <c r="B149" s="0" t="n">
        <f aca="false">Data!C150</f>
        <v>0.0623</v>
      </c>
      <c r="C149" s="0" t="n">
        <f aca="false">A149+Summary!$C$7*(Summary!$C$8-A149)*Summary!$B$3</f>
        <v>0.0622964695933237</v>
      </c>
      <c r="D149" s="0" t="n">
        <f aca="false">Summary!$C$9^2*MAX(A149,0.000001)*Summary!$B$3</f>
        <v>3.79085514683346E-006</v>
      </c>
      <c r="E149" s="0" t="n">
        <f aca="false">LN(NORMDIST(B149,C149,SQRT(D149),FALSE()))</f>
        <v>5.32251928882485</v>
      </c>
    </row>
    <row r="150" customFormat="false" ht="15" hidden="false" customHeight="false" outlineLevel="0" collapsed="false">
      <c r="A150" s="0" t="n">
        <f aca="false">Data!C150</f>
        <v>0.0623</v>
      </c>
      <c r="B150" s="0" t="n">
        <f aca="false">Data!C151</f>
        <v>0.0623</v>
      </c>
      <c r="C150" s="0" t="n">
        <f aca="false">A150+Summary!$C$7*(Summary!$C$8-A150)*Summary!$B$3</f>
        <v>0.0620973871036901</v>
      </c>
      <c r="D150" s="0" t="n">
        <f aca="false">Summary!$C$9^2*MAX(A150,0.000001)*Summary!$B$3</f>
        <v>3.77872441036359E-006</v>
      </c>
      <c r="E150" s="0" t="n">
        <f aca="false">LN(NORMDIST(B150,C150,SQRT(D150),FALSE()))</f>
        <v>5.31869150831388</v>
      </c>
    </row>
    <row r="151" customFormat="false" ht="15" hidden="false" customHeight="false" outlineLevel="0" collapsed="false">
      <c r="A151" s="0" t="n">
        <f aca="false">Data!C151</f>
        <v>0.0623</v>
      </c>
      <c r="B151" s="0" t="n">
        <f aca="false">Data!C152</f>
        <v>0.0628</v>
      </c>
      <c r="C151" s="0" t="n">
        <f aca="false">A151+Summary!$C$7*(Summary!$C$8-A151)*Summary!$B$3</f>
        <v>0.0620973871036901</v>
      </c>
      <c r="D151" s="0" t="n">
        <f aca="false">Summary!$C$9^2*MAX(A151,0.000001)*Summary!$B$3</f>
        <v>3.77872441036359E-006</v>
      </c>
      <c r="E151" s="0" t="n">
        <f aca="false">LN(NORMDIST(B151,C151,SQRT(D151),FALSE()))</f>
        <v>5.25880186737201</v>
      </c>
    </row>
    <row r="152" customFormat="false" ht="15" hidden="false" customHeight="false" outlineLevel="0" collapsed="false">
      <c r="A152" s="0" t="n">
        <f aca="false">Data!C152</f>
        <v>0.0628</v>
      </c>
      <c r="B152" s="0" t="n">
        <f aca="false">Data!C153</f>
        <v>0.0626</v>
      </c>
      <c r="C152" s="0" t="n">
        <f aca="false">A152+Summary!$C$7*(Summary!$C$8-A152)*Summary!$B$3</f>
        <v>0.0625950933277741</v>
      </c>
      <c r="D152" s="0" t="n">
        <f aca="false">Summary!$C$9^2*MAX(A152,0.000001)*Summary!$B$3</f>
        <v>3.80905125153826E-006</v>
      </c>
      <c r="E152" s="0" t="n">
        <f aca="false">LN(NORMDIST(B152,C152,SQRT(D152),FALSE()))</f>
        <v>5.32012351409252</v>
      </c>
    </row>
    <row r="153" customFormat="false" ht="15" hidden="false" customHeight="false" outlineLevel="0" collapsed="false">
      <c r="A153" s="0" t="n">
        <f aca="false">Data!C153</f>
        <v>0.0626</v>
      </c>
      <c r="B153" s="0" t="n">
        <f aca="false">Data!C154</f>
        <v>0.0625</v>
      </c>
      <c r="C153" s="0" t="n">
        <f aca="false">A153+Summary!$C$7*(Summary!$C$8-A153)*Summary!$B$3</f>
        <v>0.0623960108381405</v>
      </c>
      <c r="D153" s="0" t="n">
        <f aca="false">Summary!$C$9^2*MAX(A153,0.000001)*Summary!$B$3</f>
        <v>3.79692051506839E-006</v>
      </c>
      <c r="E153" s="0" t="n">
        <f aca="false">LN(NORMDIST(B153,C153,SQRT(D153),FALSE()))</f>
        <v>5.32029755677283</v>
      </c>
    </row>
    <row r="154" customFormat="false" ht="15" hidden="false" customHeight="false" outlineLevel="0" collapsed="false">
      <c r="A154" s="0" t="n">
        <f aca="false">Data!C154</f>
        <v>0.0625</v>
      </c>
      <c r="B154" s="0" t="n">
        <f aca="false">Data!C155</f>
        <v>0.0625</v>
      </c>
      <c r="C154" s="0" t="n">
        <f aca="false">A154+Summary!$C$7*(Summary!$C$8-A154)*Summary!$B$3</f>
        <v>0.0622964695933237</v>
      </c>
      <c r="D154" s="0" t="n">
        <f aca="false">Summary!$C$9^2*MAX(A154,0.000001)*Summary!$B$3</f>
        <v>3.79085514683346E-006</v>
      </c>
      <c r="E154" s="0" t="n">
        <f aca="false">LN(NORMDIST(B154,C154,SQRT(D154),FALSE()))</f>
        <v>5.31705717525595</v>
      </c>
    </row>
    <row r="155" customFormat="false" ht="15" hidden="false" customHeight="false" outlineLevel="0" collapsed="false">
      <c r="A155" s="0" t="n">
        <f aca="false">Data!C155</f>
        <v>0.0625</v>
      </c>
      <c r="B155" s="0" t="n">
        <f aca="false">Data!C156</f>
        <v>0.0629</v>
      </c>
      <c r="C155" s="0" t="n">
        <f aca="false">A155+Summary!$C$7*(Summary!$C$8-A155)*Summary!$B$3</f>
        <v>0.0622964695933237</v>
      </c>
      <c r="D155" s="0" t="n">
        <f aca="false">Summary!$C$9^2*MAX(A155,0.000001)*Summary!$B$3</f>
        <v>3.79085514683346E-006</v>
      </c>
      <c r="E155" s="0" t="n">
        <f aca="false">LN(NORMDIST(B155,C155,SQRT(D155),FALSE()))</f>
        <v>5.27447782141138</v>
      </c>
    </row>
    <row r="156" customFormat="false" ht="15" hidden="false" customHeight="false" outlineLevel="0" collapsed="false">
      <c r="A156" s="0" t="n">
        <f aca="false">Data!C156</f>
        <v>0.0629</v>
      </c>
      <c r="B156" s="0" t="n">
        <f aca="false">Data!C157</f>
        <v>0.0627</v>
      </c>
      <c r="C156" s="0" t="n">
        <f aca="false">A156+Summary!$C$7*(Summary!$C$8-A156)*Summary!$B$3</f>
        <v>0.0626946345725909</v>
      </c>
      <c r="D156" s="0" t="n">
        <f aca="false">Summary!$C$9^2*MAX(A156,0.000001)*Summary!$B$3</f>
        <v>3.81511661977319E-006</v>
      </c>
      <c r="E156" s="0" t="n">
        <f aca="false">LN(NORMDIST(B156,C156,SQRT(D156),FALSE()))</f>
        <v>5.31932735640767</v>
      </c>
    </row>
    <row r="157" customFormat="false" ht="15" hidden="false" customHeight="false" outlineLevel="0" collapsed="false">
      <c r="A157" s="0" t="n">
        <f aca="false">Data!C157</f>
        <v>0.0627</v>
      </c>
      <c r="B157" s="0" t="n">
        <f aca="false">Data!C158</f>
        <v>0.0628</v>
      </c>
      <c r="C157" s="0" t="n">
        <f aca="false">A157+Summary!$C$7*(Summary!$C$8-A157)*Summary!$B$3</f>
        <v>0.0624955520829573</v>
      </c>
      <c r="D157" s="0" t="n">
        <f aca="false">Summary!$C$9^2*MAX(A157,0.000001)*Summary!$B$3</f>
        <v>3.80298588330333E-006</v>
      </c>
      <c r="E157" s="0" t="n">
        <f aca="false">LN(NORMDIST(B157,C157,SQRT(D157),FALSE()))</f>
        <v>5.30873720302029</v>
      </c>
    </row>
    <row r="158" customFormat="false" ht="15" hidden="false" customHeight="false" outlineLevel="0" collapsed="false">
      <c r="A158" s="0" t="n">
        <f aca="false">Data!C158</f>
        <v>0.0628</v>
      </c>
      <c r="B158" s="0" t="n">
        <f aca="false">Data!C159</f>
        <v>0.0627</v>
      </c>
      <c r="C158" s="0" t="n">
        <f aca="false">A158+Summary!$C$7*(Summary!$C$8-A158)*Summary!$B$3</f>
        <v>0.0625950933277741</v>
      </c>
      <c r="D158" s="0" t="n">
        <f aca="false">Summary!$C$9^2*MAX(A158,0.000001)*Summary!$B$3</f>
        <v>3.80905125153826E-006</v>
      </c>
      <c r="E158" s="0" t="n">
        <f aca="false">LN(NORMDIST(B158,C158,SQRT(D158),FALSE()))</f>
        <v>5.31868203513621</v>
      </c>
    </row>
    <row r="159" customFormat="false" ht="15" hidden="false" customHeight="false" outlineLevel="0" collapsed="false">
      <c r="A159" s="0" t="n">
        <f aca="false">Data!C159</f>
        <v>0.0627</v>
      </c>
      <c r="B159" s="0" t="n">
        <f aca="false">Data!C160</f>
        <v>0.0627</v>
      </c>
      <c r="C159" s="0" t="n">
        <f aca="false">A159+Summary!$C$7*(Summary!$C$8-A159)*Summary!$B$3</f>
        <v>0.0624955520829573</v>
      </c>
      <c r="D159" s="0" t="n">
        <f aca="false">Summary!$C$9^2*MAX(A159,0.000001)*Summary!$B$3</f>
        <v>3.80298588330333E-006</v>
      </c>
      <c r="E159" s="0" t="n">
        <f aca="false">LN(NORMDIST(B159,C159,SQRT(D159),FALSE()))</f>
        <v>5.31542794352921</v>
      </c>
    </row>
    <row r="160" customFormat="false" ht="15" hidden="false" customHeight="false" outlineLevel="0" collapsed="false">
      <c r="A160" s="0" t="n">
        <f aca="false">Data!C160</f>
        <v>0.0627</v>
      </c>
      <c r="B160" s="0" t="n">
        <f aca="false">Data!C161</f>
        <v>0.0627</v>
      </c>
      <c r="C160" s="0" t="n">
        <f aca="false">A160+Summary!$C$7*(Summary!$C$8-A160)*Summary!$B$3</f>
        <v>0.0624955520829573</v>
      </c>
      <c r="D160" s="0" t="n">
        <f aca="false">Summary!$C$9^2*MAX(A160,0.000001)*Summary!$B$3</f>
        <v>3.80298588330333E-006</v>
      </c>
      <c r="E160" s="0" t="n">
        <f aca="false">LN(NORMDIST(B160,C160,SQRT(D160),FALSE()))</f>
        <v>5.31542794352921</v>
      </c>
    </row>
    <row r="161" customFormat="false" ht="15" hidden="false" customHeight="false" outlineLevel="0" collapsed="false">
      <c r="A161" s="0" t="n">
        <f aca="false">Data!C161</f>
        <v>0.0627</v>
      </c>
      <c r="B161" s="0" t="n">
        <f aca="false">Data!C162</f>
        <v>0.063</v>
      </c>
      <c r="C161" s="0" t="n">
        <f aca="false">A161+Summary!$C$7*(Summary!$C$8-A161)*Summary!$B$3</f>
        <v>0.0624955520829573</v>
      </c>
      <c r="D161" s="0" t="n">
        <f aca="false">Summary!$C$9^2*MAX(A161,0.000001)*Summary!$B$3</f>
        <v>3.80298588330333E-006</v>
      </c>
      <c r="E161" s="0" t="n">
        <f aca="false">LN(NORMDIST(B161,C161,SQRT(D161),FALSE()))</f>
        <v>5.28746718364849</v>
      </c>
    </row>
    <row r="162" customFormat="false" ht="15" hidden="false" customHeight="false" outlineLevel="0" collapsed="false">
      <c r="A162" s="0" t="n">
        <f aca="false">Data!C162</f>
        <v>0.063</v>
      </c>
      <c r="B162" s="0" t="n">
        <f aca="false">Data!C163</f>
        <v>0.0628</v>
      </c>
      <c r="C162" s="0" t="n">
        <f aca="false">A162+Summary!$C$7*(Summary!$C$8-A162)*Summary!$B$3</f>
        <v>0.0627941758174077</v>
      </c>
      <c r="D162" s="0" t="n">
        <f aca="false">Summary!$C$9^2*MAX(A162,0.000001)*Summary!$B$3</f>
        <v>3.82118198800813E-006</v>
      </c>
      <c r="E162" s="0" t="n">
        <f aca="false">LN(NORMDIST(B162,C162,SQRT(D162),FALSE()))</f>
        <v>5.3185324093648</v>
      </c>
    </row>
    <row r="163" customFormat="false" ht="15" hidden="false" customHeight="false" outlineLevel="0" collapsed="false">
      <c r="A163" s="0" t="n">
        <f aca="false">Data!C163</f>
        <v>0.0628</v>
      </c>
      <c r="B163" s="0" t="n">
        <f aca="false">Data!C164</f>
        <v>0.0629</v>
      </c>
      <c r="C163" s="0" t="n">
        <f aca="false">A163+Summary!$C$7*(Summary!$C$8-A163)*Summary!$B$3</f>
        <v>0.0625950933277741</v>
      </c>
      <c r="D163" s="0" t="n">
        <f aca="false">Summary!$C$9^2*MAX(A163,0.000001)*Summary!$B$3</f>
        <v>3.80905125153826E-006</v>
      </c>
      <c r="E163" s="0" t="n">
        <f aca="false">LN(NORMDIST(B163,C163,SQRT(D163),FALSE()))</f>
        <v>5.30792310023645</v>
      </c>
    </row>
    <row r="164" customFormat="false" ht="15" hidden="false" customHeight="false" outlineLevel="0" collapsed="false">
      <c r="A164" s="0" t="n">
        <f aca="false">Data!C164</f>
        <v>0.0629</v>
      </c>
      <c r="B164" s="0" t="n">
        <f aca="false">Data!C165</f>
        <v>0.0629</v>
      </c>
      <c r="C164" s="0" t="n">
        <f aca="false">A164+Summary!$C$7*(Summary!$C$8-A164)*Summary!$B$3</f>
        <v>0.0626946345725909</v>
      </c>
      <c r="D164" s="0" t="n">
        <f aca="false">Summary!$C$9^2*MAX(A164,0.000001)*Summary!$B$3</f>
        <v>3.81511661977319E-006</v>
      </c>
      <c r="E164" s="0" t="n">
        <f aca="false">LN(NORMDIST(B164,C164,SQRT(D164),FALSE()))</f>
        <v>5.31380378070029</v>
      </c>
    </row>
    <row r="165" customFormat="false" ht="15" hidden="false" customHeight="false" outlineLevel="0" collapsed="false">
      <c r="A165" s="0" t="n">
        <f aca="false">Data!C165</f>
        <v>0.0629</v>
      </c>
      <c r="B165" s="0" t="n">
        <f aca="false">Data!C166</f>
        <v>0.0631</v>
      </c>
      <c r="C165" s="0" t="n">
        <f aca="false">A165+Summary!$C$7*(Summary!$C$8-A165)*Summary!$B$3</f>
        <v>0.0626946345725909</v>
      </c>
      <c r="D165" s="0" t="n">
        <f aca="false">Summary!$C$9^2*MAX(A165,0.000001)*Summary!$B$3</f>
        <v>3.81511661977319E-006</v>
      </c>
      <c r="E165" s="0" t="n">
        <f aca="false">LN(NORMDIST(B165,C165,SQRT(D165),FALSE()))</f>
        <v>5.2977955975781</v>
      </c>
    </row>
    <row r="166" customFormat="false" ht="15" hidden="false" customHeight="false" outlineLevel="0" collapsed="false">
      <c r="A166" s="0" t="n">
        <f aca="false">Data!C166</f>
        <v>0.0631</v>
      </c>
      <c r="B166" s="0" t="n">
        <f aca="false">Data!C167</f>
        <v>0.0632</v>
      </c>
      <c r="C166" s="0" t="n">
        <f aca="false">A166+Summary!$C$7*(Summary!$C$8-A166)*Summary!$B$3</f>
        <v>0.0628937170622245</v>
      </c>
      <c r="D166" s="0" t="n">
        <f aca="false">Summary!$C$9^2*MAX(A166,0.000001)*Summary!$B$3</f>
        <v>3.82724735624306E-006</v>
      </c>
      <c r="E166" s="0" t="n">
        <f aca="false">LN(NORMDIST(B166,C166,SQRT(D166),FALSE()))</f>
        <v>5.30548838147646</v>
      </c>
    </row>
    <row r="167" customFormat="false" ht="15" hidden="false" customHeight="false" outlineLevel="0" collapsed="false">
      <c r="A167" s="0" t="n">
        <f aca="false">Data!C167</f>
        <v>0.0632</v>
      </c>
      <c r="B167" s="0" t="n">
        <f aca="false">Data!C168</f>
        <v>0.0631</v>
      </c>
      <c r="C167" s="0" t="n">
        <f aca="false">A167+Summary!$C$7*(Summary!$C$8-A167)*Summary!$B$3</f>
        <v>0.0629932583070413</v>
      </c>
      <c r="D167" s="0" t="n">
        <f aca="false">Summary!$C$9^2*MAX(A167,0.000001)*Summary!$B$3</f>
        <v>3.83331272447799E-006</v>
      </c>
      <c r="E167" s="0" t="n">
        <f aca="false">LN(NORMDIST(B167,C167,SQRT(D167),FALSE()))</f>
        <v>5.31546590616246</v>
      </c>
    </row>
    <row r="168" customFormat="false" ht="15" hidden="false" customHeight="false" outlineLevel="0" collapsed="false">
      <c r="A168" s="0" t="n">
        <f aca="false">Data!C168</f>
        <v>0.0631</v>
      </c>
      <c r="B168" s="0" t="n">
        <f aca="false">Data!C169</f>
        <v>0.0632</v>
      </c>
      <c r="C168" s="0" t="n">
        <f aca="false">A168+Summary!$C$7*(Summary!$C$8-A168)*Summary!$B$3</f>
        <v>0.0628937170622245</v>
      </c>
      <c r="D168" s="0" t="n">
        <f aca="false">Summary!$C$9^2*MAX(A168,0.000001)*Summary!$B$3</f>
        <v>3.82724735624306E-006</v>
      </c>
      <c r="E168" s="0" t="n">
        <f aca="false">LN(NORMDIST(B168,C168,SQRT(D168),FALSE()))</f>
        <v>5.30548838147646</v>
      </c>
    </row>
    <row r="169" customFormat="false" ht="15" hidden="false" customHeight="false" outlineLevel="0" collapsed="false">
      <c r="A169" s="0" t="n">
        <f aca="false">Data!C169</f>
        <v>0.0632</v>
      </c>
      <c r="B169" s="0" t="n">
        <f aca="false">Data!C170</f>
        <v>0.0631</v>
      </c>
      <c r="C169" s="0" t="n">
        <f aca="false">A169+Summary!$C$7*(Summary!$C$8-A169)*Summary!$B$3</f>
        <v>0.0629932583070413</v>
      </c>
      <c r="D169" s="0" t="n">
        <f aca="false">Summary!$C$9^2*MAX(A169,0.000001)*Summary!$B$3</f>
        <v>3.83331272447799E-006</v>
      </c>
      <c r="E169" s="0" t="n">
        <f aca="false">LN(NORMDIST(B169,C169,SQRT(D169),FALSE()))</f>
        <v>5.31546590616246</v>
      </c>
    </row>
    <row r="170" customFormat="false" ht="15" hidden="false" customHeight="false" outlineLevel="0" collapsed="false">
      <c r="A170" s="0" t="n">
        <f aca="false">Data!C170</f>
        <v>0.0631</v>
      </c>
      <c r="B170" s="0" t="n">
        <f aca="false">Data!C171</f>
        <v>0.0627</v>
      </c>
      <c r="C170" s="0" t="n">
        <f aca="false">A170+Summary!$C$7*(Summary!$C$8-A170)*Summary!$B$3</f>
        <v>0.0628937170622245</v>
      </c>
      <c r="D170" s="0" t="n">
        <f aca="false">Summary!$C$9^2*MAX(A170,0.000001)*Summary!$B$3</f>
        <v>3.82724735624306E-006</v>
      </c>
      <c r="E170" s="0" t="n">
        <f aca="false">LN(NORMDIST(B170,C170,SQRT(D170),FALSE()))</f>
        <v>5.31284130807575</v>
      </c>
    </row>
    <row r="171" customFormat="false" ht="15" hidden="false" customHeight="false" outlineLevel="0" collapsed="false">
      <c r="A171" s="0" t="n">
        <f aca="false">Data!C171</f>
        <v>0.0627</v>
      </c>
      <c r="B171" s="0" t="n">
        <f aca="false">Data!C172</f>
        <v>0.0627</v>
      </c>
      <c r="C171" s="0" t="n">
        <f aca="false">A171+Summary!$C$7*(Summary!$C$8-A171)*Summary!$B$3</f>
        <v>0.0624955520829573</v>
      </c>
      <c r="D171" s="0" t="n">
        <f aca="false">Summary!$C$9^2*MAX(A171,0.000001)*Summary!$B$3</f>
        <v>3.80298588330333E-006</v>
      </c>
      <c r="E171" s="0" t="n">
        <f aca="false">LN(NORMDIST(B171,C171,SQRT(D171),FALSE()))</f>
        <v>5.31542794352921</v>
      </c>
    </row>
    <row r="172" customFormat="false" ht="15" hidden="false" customHeight="false" outlineLevel="0" collapsed="false">
      <c r="A172" s="0" t="n">
        <f aca="false">Data!C172</f>
        <v>0.0627</v>
      </c>
      <c r="B172" s="0" t="n">
        <f aca="false">Data!C173</f>
        <v>0.0621</v>
      </c>
      <c r="C172" s="0" t="n">
        <f aca="false">A172+Summary!$C$7*(Summary!$C$8-A172)*Summary!$B$3</f>
        <v>0.0624955520829573</v>
      </c>
      <c r="D172" s="0" t="n">
        <f aca="false">Summary!$C$9^2*MAX(A172,0.000001)*Summary!$B$3</f>
        <v>3.80298588330333E-006</v>
      </c>
      <c r="E172" s="0" t="n">
        <f aca="false">LN(NORMDIST(B172,C172,SQRT(D172),FALSE()))</f>
        <v>5.30035261810503</v>
      </c>
    </row>
    <row r="173" customFormat="false" ht="15" hidden="false" customHeight="false" outlineLevel="0" collapsed="false">
      <c r="A173" s="0" t="n">
        <f aca="false">Data!C173</f>
        <v>0.0621</v>
      </c>
      <c r="B173" s="0" t="n">
        <f aca="false">Data!C174</f>
        <v>0.062</v>
      </c>
      <c r="C173" s="0" t="n">
        <f aca="false">A173+Summary!$C$7*(Summary!$C$8-A173)*Summary!$B$3</f>
        <v>0.0618983046140565</v>
      </c>
      <c r="D173" s="0" t="n">
        <f aca="false">Summary!$C$9^2*MAX(A173,0.000001)*Summary!$B$3</f>
        <v>3.76659367389373E-006</v>
      </c>
      <c r="E173" s="0" t="n">
        <f aca="false">LN(NORMDIST(B173,C173,SQRT(D173),FALSE()))</f>
        <v>5.32435836462513</v>
      </c>
    </row>
    <row r="174" customFormat="false" ht="15" hidden="false" customHeight="false" outlineLevel="0" collapsed="false">
      <c r="A174" s="0" t="n">
        <f aca="false">Data!C174</f>
        <v>0.062</v>
      </c>
      <c r="B174" s="0" t="n">
        <f aca="false">Data!C175</f>
        <v>0.0614</v>
      </c>
      <c r="C174" s="0" t="n">
        <f aca="false">A174+Summary!$C$7*(Summary!$C$8-A174)*Summary!$B$3</f>
        <v>0.0617987633692397</v>
      </c>
      <c r="D174" s="0" t="n">
        <f aca="false">Summary!$C$9^2*MAX(A174,0.000001)*Summary!$B$3</f>
        <v>3.76052830565879E-006</v>
      </c>
      <c r="E174" s="0" t="n">
        <f aca="false">LN(NORMDIST(B174,C174,SQRT(D174),FALSE()))</f>
        <v>5.30539474659379</v>
      </c>
    </row>
    <row r="175" customFormat="false" ht="15" hidden="false" customHeight="false" outlineLevel="0" collapsed="false">
      <c r="A175" s="0" t="n">
        <f aca="false">Data!C175</f>
        <v>0.0614</v>
      </c>
      <c r="B175" s="0" t="n">
        <f aca="false">Data!C176</f>
        <v>0.0611</v>
      </c>
      <c r="C175" s="0" t="n">
        <f aca="false">A175+Summary!$C$7*(Summary!$C$8-A175)*Summary!$B$3</f>
        <v>0.0612015159003388</v>
      </c>
      <c r="D175" s="0" t="n">
        <f aca="false">Summary!$C$9^2*MAX(A175,0.000001)*Summary!$B$3</f>
        <v>3.72413609624919E-006</v>
      </c>
      <c r="E175" s="0" t="n">
        <f aca="false">LN(NORMDIST(B175,C175,SQRT(D175),FALSE()))</f>
        <v>5.33001568701841</v>
      </c>
    </row>
    <row r="176" customFormat="false" ht="15" hidden="false" customHeight="false" outlineLevel="0" collapsed="false">
      <c r="A176" s="0" t="n">
        <f aca="false">Data!C176</f>
        <v>0.0611</v>
      </c>
      <c r="B176" s="0" t="n">
        <f aca="false">Data!C177</f>
        <v>0.0609</v>
      </c>
      <c r="C176" s="0" t="n">
        <f aca="false">A176+Summary!$C$7*(Summary!$C$8-A176)*Summary!$B$3</f>
        <v>0.0609028921658884</v>
      </c>
      <c r="D176" s="0" t="n">
        <f aca="false">Summary!$C$9^2*MAX(A176,0.000001)*Summary!$B$3</f>
        <v>3.70593999154439E-006</v>
      </c>
      <c r="E176" s="0" t="n">
        <f aca="false">LN(NORMDIST(B176,C176,SQRT(D176),FALSE()))</f>
        <v>5.33384714949058</v>
      </c>
    </row>
    <row r="177" customFormat="false" ht="15" hidden="false" customHeight="false" outlineLevel="0" collapsed="false">
      <c r="A177" s="0" t="n">
        <f aca="false">Data!C177</f>
        <v>0.0609</v>
      </c>
      <c r="B177" s="0" t="n">
        <f aca="false">Data!C178</f>
        <v>0.0609</v>
      </c>
      <c r="C177" s="0" t="n">
        <f aca="false">A177+Summary!$C$7*(Summary!$C$8-A177)*Summary!$B$3</f>
        <v>0.0607038096762548</v>
      </c>
      <c r="D177" s="0" t="n">
        <f aca="false">Summary!$C$9^2*MAX(A177,0.000001)*Summary!$B$3</f>
        <v>3.69380925507452E-006</v>
      </c>
      <c r="E177" s="0" t="n">
        <f aca="false">LN(NORMDIST(B177,C177,SQRT(D177),FALSE()))</f>
        <v>5.33027746800447</v>
      </c>
    </row>
    <row r="178" customFormat="false" ht="15" hidden="false" customHeight="false" outlineLevel="0" collapsed="false">
      <c r="A178" s="0" t="n">
        <f aca="false">Data!C178</f>
        <v>0.0609</v>
      </c>
      <c r="B178" s="0" t="n">
        <f aca="false">Data!C179</f>
        <v>0.0614</v>
      </c>
      <c r="C178" s="0" t="n">
        <f aca="false">A178+Summary!$C$7*(Summary!$C$8-A178)*Summary!$B$3</f>
        <v>0.0607038096762548</v>
      </c>
      <c r="D178" s="0" t="n">
        <f aca="false">Summary!$C$9^2*MAX(A178,0.000001)*Summary!$B$3</f>
        <v>3.69380925507452E-006</v>
      </c>
      <c r="E178" s="0" t="n">
        <f aca="false">LN(NORMDIST(B178,C178,SQRT(D178),FALSE()))</f>
        <v>5.26988042352631</v>
      </c>
    </row>
    <row r="179" customFormat="false" ht="15" hidden="false" customHeight="false" outlineLevel="0" collapsed="false">
      <c r="A179" s="0" t="n">
        <f aca="false">Data!C179</f>
        <v>0.0614</v>
      </c>
      <c r="B179" s="0" t="n">
        <f aca="false">Data!C180</f>
        <v>0.0614</v>
      </c>
      <c r="C179" s="0" t="n">
        <f aca="false">A179+Summary!$C$7*(Summary!$C$8-A179)*Summary!$B$3</f>
        <v>0.0612015159003388</v>
      </c>
      <c r="D179" s="0" t="n">
        <f aca="false">Summary!$C$9^2*MAX(A179,0.000001)*Summary!$B$3</f>
        <v>3.72413609624919E-006</v>
      </c>
      <c r="E179" s="0" t="n">
        <f aca="false">LN(NORMDIST(B179,C179,SQRT(D179),FALSE()))</f>
        <v>5.32611002151037</v>
      </c>
    </row>
    <row r="180" customFormat="false" ht="15" hidden="false" customHeight="false" outlineLevel="0" collapsed="false">
      <c r="A180" s="0" t="n">
        <f aca="false">Data!C180</f>
        <v>0.0614</v>
      </c>
      <c r="B180" s="0" t="n">
        <f aca="false">Data!C181</f>
        <v>0.0615</v>
      </c>
      <c r="C180" s="0" t="n">
        <f aca="false">A180+Summary!$C$7*(Summary!$C$8-A180)*Summary!$B$3</f>
        <v>0.0612015159003388</v>
      </c>
      <c r="D180" s="0" t="n">
        <f aca="false">Summary!$C$9^2*MAX(A180,0.000001)*Summary!$B$3</f>
        <v>3.72413609624919E-006</v>
      </c>
      <c r="E180" s="0" t="n">
        <f aca="false">LN(NORMDIST(B180,C180,SQRT(D180),FALSE()))</f>
        <v>5.31943775999148</v>
      </c>
    </row>
    <row r="181" customFormat="false" ht="15" hidden="false" customHeight="false" outlineLevel="0" collapsed="false">
      <c r="A181" s="0" t="n">
        <f aca="false">Data!C181</f>
        <v>0.0615</v>
      </c>
      <c r="B181" s="0" t="n">
        <f aca="false">Data!C182</f>
        <v>0.0617</v>
      </c>
      <c r="C181" s="0" t="n">
        <f aca="false">A181+Summary!$C$7*(Summary!$C$8-A181)*Summary!$B$3</f>
        <v>0.0613010571451557</v>
      </c>
      <c r="D181" s="0" t="n">
        <f aca="false">Summary!$C$9^2*MAX(A181,0.000001)*Summary!$B$3</f>
        <v>3.73020146448412E-006</v>
      </c>
      <c r="E181" s="0" t="n">
        <f aca="false">LN(NORMDIST(B181,C181,SQRT(D181),FALSE()))</f>
        <v>5.30925227175799</v>
      </c>
    </row>
    <row r="182" customFormat="false" ht="15" hidden="false" customHeight="false" outlineLevel="0" collapsed="false">
      <c r="A182" s="0" t="n">
        <f aca="false">Data!C182</f>
        <v>0.0617</v>
      </c>
      <c r="B182" s="0" t="n">
        <f aca="false">Data!C183</f>
        <v>0.0616</v>
      </c>
      <c r="C182" s="0" t="n">
        <f aca="false">A182+Summary!$C$7*(Summary!$C$8-A182)*Summary!$B$3</f>
        <v>0.0615001396347892</v>
      </c>
      <c r="D182" s="0" t="n">
        <f aca="false">Summary!$C$9^2*MAX(A182,0.000001)*Summary!$B$3</f>
        <v>3.74233220095399E-006</v>
      </c>
      <c r="E182" s="0" t="n">
        <f aca="false">LN(NORMDIST(B182,C182,SQRT(D182),FALSE()))</f>
        <v>5.32762990903723</v>
      </c>
    </row>
    <row r="183" customFormat="false" ht="15" hidden="false" customHeight="false" outlineLevel="0" collapsed="false">
      <c r="A183" s="0" t="n">
        <f aca="false">Data!C183</f>
        <v>0.0616</v>
      </c>
      <c r="B183" s="0" t="n">
        <f aca="false">Data!C184</f>
        <v>0.0616</v>
      </c>
      <c r="C183" s="0" t="n">
        <f aca="false">A183+Summary!$C$7*(Summary!$C$8-A183)*Summary!$B$3</f>
        <v>0.0614005983899724</v>
      </c>
      <c r="D183" s="0" t="n">
        <f aca="false">Summary!$C$9^2*MAX(A183,0.000001)*Summary!$B$3</f>
        <v>3.73626683271906E-006</v>
      </c>
      <c r="E183" s="0" t="n">
        <f aca="false">LN(NORMDIST(B183,C183,SQRT(D183),FALSE()))</f>
        <v>5.32445232263065</v>
      </c>
    </row>
    <row r="184" customFormat="false" ht="15" hidden="false" customHeight="false" outlineLevel="0" collapsed="false">
      <c r="A184" s="0" t="n">
        <f aca="false">Data!C184</f>
        <v>0.0616</v>
      </c>
      <c r="B184" s="0" t="n">
        <f aca="false">Data!C185</f>
        <v>0.0616</v>
      </c>
      <c r="C184" s="0" t="n">
        <f aca="false">A184+Summary!$C$7*(Summary!$C$8-A184)*Summary!$B$3</f>
        <v>0.0614005983899724</v>
      </c>
      <c r="D184" s="0" t="n">
        <f aca="false">Summary!$C$9^2*MAX(A184,0.000001)*Summary!$B$3</f>
        <v>3.73626683271906E-006</v>
      </c>
      <c r="E184" s="0" t="n">
        <f aca="false">LN(NORMDIST(B184,C184,SQRT(D184),FALSE()))</f>
        <v>5.32445232263065</v>
      </c>
    </row>
    <row r="185" customFormat="false" ht="15" hidden="false" customHeight="false" outlineLevel="0" collapsed="false">
      <c r="A185" s="0" t="n">
        <f aca="false">Data!C185</f>
        <v>0.0616</v>
      </c>
      <c r="B185" s="0" t="n">
        <f aca="false">Data!C186</f>
        <v>0.0618</v>
      </c>
      <c r="C185" s="0" t="n">
        <f aca="false">A185+Summary!$C$7*(Summary!$C$8-A185)*Summary!$B$3</f>
        <v>0.0614005983899724</v>
      </c>
      <c r="D185" s="0" t="n">
        <f aca="false">Summary!$C$9^2*MAX(A185,0.000001)*Summary!$B$3</f>
        <v>3.73626683271906E-006</v>
      </c>
      <c r="E185" s="0" t="n">
        <f aca="false">LN(NORMDIST(B185,C185,SQRT(D185),FALSE()))</f>
        <v>5.30842554384678</v>
      </c>
    </row>
    <row r="186" customFormat="false" ht="15" hidden="false" customHeight="false" outlineLevel="0" collapsed="false">
      <c r="A186" s="0" t="n">
        <f aca="false">Data!C186</f>
        <v>0.0618</v>
      </c>
      <c r="B186" s="0" t="n">
        <f aca="false">Data!C187</f>
        <v>0.0618</v>
      </c>
      <c r="C186" s="0" t="n">
        <f aca="false">A186+Summary!$C$7*(Summary!$C$8-A186)*Summary!$B$3</f>
        <v>0.061599680879606</v>
      </c>
      <c r="D186" s="0" t="n">
        <f aca="false">Summary!$C$9^2*MAX(A186,0.000001)*Summary!$B$3</f>
        <v>3.74839756918892E-006</v>
      </c>
      <c r="E186" s="0" t="n">
        <f aca="false">LN(NORMDIST(B186,C186,SQRT(D186),FALSE()))</f>
        <v>5.32279987495555</v>
      </c>
    </row>
    <row r="187" customFormat="false" ht="15" hidden="false" customHeight="false" outlineLevel="0" collapsed="false">
      <c r="A187" s="0" t="n">
        <f aca="false">Data!C187</f>
        <v>0.0618</v>
      </c>
      <c r="B187" s="0" t="n">
        <f aca="false">Data!C188</f>
        <v>0.062</v>
      </c>
      <c r="C187" s="0" t="n">
        <f aca="false">A187+Summary!$C$7*(Summary!$C$8-A187)*Summary!$B$3</f>
        <v>0.061599680879606</v>
      </c>
      <c r="D187" s="0" t="n">
        <f aca="false">Summary!$C$9^2*MAX(A187,0.000001)*Summary!$B$3</f>
        <v>3.74839756918892E-006</v>
      </c>
      <c r="E187" s="0" t="n">
        <f aca="false">LN(NORMDIST(B187,C187,SQRT(D187),FALSE()))</f>
        <v>5.30677600796436</v>
      </c>
    </row>
    <row r="188" customFormat="false" ht="15" hidden="false" customHeight="false" outlineLevel="0" collapsed="false">
      <c r="A188" s="0" t="n">
        <f aca="false">Data!C188</f>
        <v>0.062</v>
      </c>
      <c r="B188" s="0" t="n">
        <f aca="false">Data!C189</f>
        <v>0.0625</v>
      </c>
      <c r="C188" s="0" t="n">
        <f aca="false">A188+Summary!$C$7*(Summary!$C$8-A188)*Summary!$B$3</f>
        <v>0.0617987633692397</v>
      </c>
      <c r="D188" s="0" t="n">
        <f aca="false">Summary!$C$9^2*MAX(A188,0.000001)*Summary!$B$3</f>
        <v>3.76052830565879E-006</v>
      </c>
      <c r="E188" s="0" t="n">
        <f aca="false">LN(NORMDIST(B188,C188,SQRT(D188),FALSE()))</f>
        <v>5.26115620341196</v>
      </c>
    </row>
    <row r="189" customFormat="false" ht="15" hidden="false" customHeight="false" outlineLevel="0" collapsed="false">
      <c r="A189" s="0" t="n">
        <f aca="false">Data!C189</f>
        <v>0.0625</v>
      </c>
      <c r="B189" s="0" t="n">
        <f aca="false">Data!C190</f>
        <v>0.0623</v>
      </c>
      <c r="C189" s="0" t="n">
        <f aca="false">A189+Summary!$C$7*(Summary!$C$8-A189)*Summary!$B$3</f>
        <v>0.0622964695933237</v>
      </c>
      <c r="D189" s="0" t="n">
        <f aca="false">Summary!$C$9^2*MAX(A189,0.000001)*Summary!$B$3</f>
        <v>3.79085514683346E-006</v>
      </c>
      <c r="E189" s="0" t="n">
        <f aca="false">LN(NORMDIST(B189,C189,SQRT(D189),FALSE()))</f>
        <v>5.32251928882485</v>
      </c>
    </row>
    <row r="190" customFormat="false" ht="15" hidden="false" customHeight="false" outlineLevel="0" collapsed="false">
      <c r="A190" s="0" t="n">
        <f aca="false">Data!C190</f>
        <v>0.0623</v>
      </c>
      <c r="B190" s="0" t="n">
        <f aca="false">Data!C191</f>
        <v>0.0627</v>
      </c>
      <c r="C190" s="0" t="n">
        <f aca="false">A190+Summary!$C$7*(Summary!$C$8-A190)*Summary!$B$3</f>
        <v>0.0620973871036901</v>
      </c>
      <c r="D190" s="0" t="n">
        <f aca="false">Summary!$C$9^2*MAX(A190,0.000001)*Summary!$B$3</f>
        <v>3.77872441036359E-006</v>
      </c>
      <c r="E190" s="0" t="n">
        <f aca="false">LN(NORMDIST(B190,C190,SQRT(D190),FALSE()))</f>
        <v>5.27607258694394</v>
      </c>
    </row>
    <row r="191" customFormat="false" ht="15" hidden="false" customHeight="false" outlineLevel="0" collapsed="false">
      <c r="A191" s="0" t="n">
        <f aca="false">Data!C191</f>
        <v>0.0627</v>
      </c>
      <c r="B191" s="0" t="n">
        <f aca="false">Data!C192</f>
        <v>0.0624</v>
      </c>
      <c r="C191" s="0" t="n">
        <f aca="false">A191+Summary!$C$7*(Summary!$C$8-A191)*Summary!$B$3</f>
        <v>0.0624955520829573</v>
      </c>
      <c r="D191" s="0" t="n">
        <f aca="false">Summary!$C$9^2*MAX(A191,0.000001)*Summary!$B$3</f>
        <v>3.80298588330333E-006</v>
      </c>
      <c r="E191" s="0" t="n">
        <f aca="false">LN(NORMDIST(B191,C191,SQRT(D191),FALSE()))</f>
        <v>5.31972308834806</v>
      </c>
    </row>
    <row r="192" customFormat="false" ht="15" hidden="false" customHeight="false" outlineLevel="0" collapsed="false">
      <c r="A192" s="0" t="n">
        <f aca="false">Data!C192</f>
        <v>0.0624</v>
      </c>
      <c r="B192" s="0" t="n">
        <f aca="false">Data!C193</f>
        <v>0.0624</v>
      </c>
      <c r="C192" s="0" t="n">
        <f aca="false">A192+Summary!$C$7*(Summary!$C$8-A192)*Summary!$B$3</f>
        <v>0.0621969283485069</v>
      </c>
      <c r="D192" s="0" t="n">
        <f aca="false">Summary!$C$9^2*MAX(A192,0.000001)*Summary!$B$3</f>
        <v>3.78478977859853E-006</v>
      </c>
      <c r="E192" s="0" t="n">
        <f aca="false">LN(NORMDIST(B192,C192,SQRT(D192),FALSE()))</f>
        <v>5.31787370207928</v>
      </c>
    </row>
    <row r="193" customFormat="false" ht="15" hidden="false" customHeight="false" outlineLevel="0" collapsed="false">
      <c r="A193" s="0" t="n">
        <f aca="false">Data!C193</f>
        <v>0.0624</v>
      </c>
      <c r="B193" s="0" t="n">
        <f aca="false">Data!C194</f>
        <v>0.0625</v>
      </c>
      <c r="C193" s="0" t="n">
        <f aca="false">A193+Summary!$C$7*(Summary!$C$8-A193)*Summary!$B$3</f>
        <v>0.0621969283485069</v>
      </c>
      <c r="D193" s="0" t="n">
        <f aca="false">Summary!$C$9^2*MAX(A193,0.000001)*Summary!$B$3</f>
        <v>3.78478977859853E-006</v>
      </c>
      <c r="E193" s="0" t="n">
        <f aca="false">LN(NORMDIST(B193,C193,SQRT(D193),FALSE()))</f>
        <v>5.31118715761321</v>
      </c>
    </row>
    <row r="194" customFormat="false" ht="15" hidden="false" customHeight="false" outlineLevel="0" collapsed="false">
      <c r="A194" s="0" t="n">
        <f aca="false">Data!C194</f>
        <v>0.0625</v>
      </c>
      <c r="B194" s="0" t="n">
        <f aca="false">Data!C195</f>
        <v>0.0624</v>
      </c>
      <c r="C194" s="0" t="n">
        <f aca="false">A194+Summary!$C$7*(Summary!$C$8-A194)*Summary!$B$3</f>
        <v>0.0622964695933237</v>
      </c>
      <c r="D194" s="0" t="n">
        <f aca="false">Summary!$C$9^2*MAX(A194,0.000001)*Summary!$B$3</f>
        <v>3.79085514683346E-006</v>
      </c>
      <c r="E194" s="0" t="n">
        <f aca="false">LN(NORMDIST(B194,C194,SQRT(D194),FALSE()))</f>
        <v>5.32110719565319</v>
      </c>
    </row>
    <row r="195" customFormat="false" ht="15" hidden="false" customHeight="false" outlineLevel="0" collapsed="false">
      <c r="A195" s="0" t="n">
        <f aca="false">Data!C195</f>
        <v>0.0624</v>
      </c>
      <c r="B195" s="0" t="n">
        <f aca="false">Data!C196</f>
        <v>0.0627</v>
      </c>
      <c r="C195" s="0" t="n">
        <f aca="false">A195+Summary!$C$7*(Summary!$C$8-A195)*Summary!$B$3</f>
        <v>0.0621969283485069</v>
      </c>
      <c r="D195" s="0" t="n">
        <f aca="false">Summary!$C$9^2*MAX(A195,0.000001)*Summary!$B$3</f>
        <v>3.78478977859853E-006</v>
      </c>
      <c r="E195" s="0" t="n">
        <f aca="false">LN(NORMDIST(B195,C195,SQRT(D195),FALSE()))</f>
        <v>5.28988760466196</v>
      </c>
    </row>
    <row r="196" customFormat="false" ht="15" hidden="false" customHeight="false" outlineLevel="0" collapsed="false">
      <c r="A196" s="0" t="n">
        <f aca="false">Data!C196</f>
        <v>0.0627</v>
      </c>
      <c r="B196" s="0" t="n">
        <f aca="false">Data!C197</f>
        <v>0.0623</v>
      </c>
      <c r="C196" s="0" t="n">
        <f aca="false">A196+Summary!$C$7*(Summary!$C$8-A196)*Summary!$B$3</f>
        <v>0.0624955520829573</v>
      </c>
      <c r="D196" s="0" t="n">
        <f aca="false">Summary!$C$9^2*MAX(A196,0.000001)*Summary!$B$3</f>
        <v>3.80298588330333E-006</v>
      </c>
      <c r="E196" s="0" t="n">
        <f aca="false">LN(NORMDIST(B196,C196,SQRT(D196),FALSE()))</f>
        <v>5.31589577771837</v>
      </c>
    </row>
    <row r="197" customFormat="false" ht="15" hidden="false" customHeight="false" outlineLevel="0" collapsed="false">
      <c r="A197" s="0" t="n">
        <f aca="false">Data!C197</f>
        <v>0.0623</v>
      </c>
      <c r="B197" s="0" t="n">
        <f aca="false">Data!C198</f>
        <v>0.0619</v>
      </c>
      <c r="C197" s="0" t="n">
        <f aca="false">A197+Summary!$C$7*(Summary!$C$8-A197)*Summary!$B$3</f>
        <v>0.0620973871036901</v>
      </c>
      <c r="D197" s="0" t="n">
        <f aca="false">Summary!$C$9^2*MAX(A197,0.000001)*Summary!$B$3</f>
        <v>3.77872441036359E-006</v>
      </c>
      <c r="E197" s="0" t="n">
        <f aca="false">LN(NORMDIST(B197,C197,SQRT(D197),FALSE()))</f>
        <v>5.31896809861539</v>
      </c>
    </row>
    <row r="198" customFormat="false" ht="15" hidden="false" customHeight="false" outlineLevel="0" collapsed="false">
      <c r="A198" s="0" t="n">
        <f aca="false">Data!C198</f>
        <v>0.0619</v>
      </c>
      <c r="B198" s="0" t="n">
        <f aca="false">Data!C199</f>
        <v>0.0619</v>
      </c>
      <c r="C198" s="0" t="n">
        <f aca="false">A198+Summary!$C$7*(Summary!$C$8-A198)*Summary!$B$3</f>
        <v>0.0616992221244229</v>
      </c>
      <c r="D198" s="0" t="n">
        <f aca="false">Summary!$C$9^2*MAX(A198,0.000001)*Summary!$B$3</f>
        <v>3.75446293742386E-006</v>
      </c>
      <c r="E198" s="0" t="n">
        <f aca="false">LN(NORMDIST(B198,C198,SQRT(D198),FALSE()))</f>
        <v>5.3219756097223</v>
      </c>
    </row>
    <row r="199" customFormat="false" ht="15" hidden="false" customHeight="false" outlineLevel="0" collapsed="false">
      <c r="A199" s="0" t="n">
        <f aca="false">Data!C199</f>
        <v>0.0619</v>
      </c>
      <c r="B199" s="0" t="n">
        <f aca="false">Data!C200</f>
        <v>0.0628</v>
      </c>
      <c r="C199" s="0" t="n">
        <f aca="false">A199+Summary!$C$7*(Summary!$C$8-A199)*Summary!$B$3</f>
        <v>0.0616992221244229</v>
      </c>
      <c r="D199" s="0" t="n">
        <f aca="false">Summary!$C$9^2*MAX(A199,0.000001)*Summary!$B$3</f>
        <v>3.75446293742386E-006</v>
      </c>
      <c r="E199" s="0" t="n">
        <f aca="false">LN(NORMDIST(B199,C199,SQRT(D199),FALSE()))</f>
        <v>5.16597457900729</v>
      </c>
    </row>
    <row r="200" customFormat="false" ht="15" hidden="false" customHeight="false" outlineLevel="0" collapsed="false">
      <c r="A200" s="0" t="n">
        <f aca="false">Data!C200</f>
        <v>0.0628</v>
      </c>
      <c r="B200" s="0" t="n">
        <f aca="false">Data!C201</f>
        <v>0.063</v>
      </c>
      <c r="C200" s="0" t="n">
        <f aca="false">A200+Summary!$C$7*(Summary!$C$8-A200)*Summary!$B$3</f>
        <v>0.0625950933277741</v>
      </c>
      <c r="D200" s="0" t="n">
        <f aca="false">Summary!$C$9^2*MAX(A200,0.000001)*Summary!$B$3</f>
        <v>3.80905125153826E-006</v>
      </c>
      <c r="E200" s="0" t="n">
        <f aca="false">LN(NORMDIST(B200,C200,SQRT(D200),FALSE()))</f>
        <v>5.29860564429298</v>
      </c>
    </row>
    <row r="201" customFormat="false" ht="15" hidden="false" customHeight="false" outlineLevel="0" collapsed="false">
      <c r="A201" s="0" t="n">
        <f aca="false">Data!C201</f>
        <v>0.063</v>
      </c>
      <c r="B201" s="0" t="n">
        <f aca="false">Data!C202</f>
        <v>0.063</v>
      </c>
      <c r="C201" s="0" t="n">
        <f aca="false">A201+Summary!$C$7*(Summary!$C$8-A201)*Summary!$B$3</f>
        <v>0.0627941758174077</v>
      </c>
      <c r="D201" s="0" t="n">
        <f aca="false">Summary!$C$9^2*MAX(A201,0.000001)*Summary!$B$3</f>
        <v>3.82118198800813E-006</v>
      </c>
      <c r="E201" s="0" t="n">
        <f aca="false">LN(NORMDIST(B201,C201,SQRT(D201),FALSE()))</f>
        <v>5.31299359007148</v>
      </c>
    </row>
    <row r="202" customFormat="false" ht="15" hidden="false" customHeight="false" outlineLevel="0" collapsed="false">
      <c r="A202" s="0" t="n">
        <f aca="false">Data!C202</f>
        <v>0.063</v>
      </c>
      <c r="B202" s="0" t="n">
        <f aca="false">Data!C203</f>
        <v>0.0632</v>
      </c>
      <c r="C202" s="0" t="n">
        <f aca="false">A202+Summary!$C$7*(Summary!$C$8-A202)*Summary!$B$3</f>
        <v>0.0627941758174077</v>
      </c>
      <c r="D202" s="0" t="n">
        <f aca="false">Summary!$C$9^2*MAX(A202,0.000001)*Summary!$B$3</f>
        <v>3.82118198800813E-006</v>
      </c>
      <c r="E202" s="0" t="n">
        <f aca="false">LN(NORMDIST(B202,C202,SQRT(D202),FALSE()))</f>
        <v>5.29698680559736</v>
      </c>
    </row>
    <row r="203" customFormat="false" ht="15" hidden="false" customHeight="false" outlineLevel="0" collapsed="false">
      <c r="A203" s="0" t="n">
        <f aca="false">Data!C203</f>
        <v>0.0632</v>
      </c>
      <c r="B203" s="0" t="n">
        <f aca="false">Data!C204</f>
        <v>0.0631</v>
      </c>
      <c r="C203" s="0" t="n">
        <f aca="false">A203+Summary!$C$7*(Summary!$C$8-A203)*Summary!$B$3</f>
        <v>0.0629932583070413</v>
      </c>
      <c r="D203" s="0" t="n">
        <f aca="false">Summary!$C$9^2*MAX(A203,0.000001)*Summary!$B$3</f>
        <v>3.83331272447799E-006</v>
      </c>
      <c r="E203" s="0" t="n">
        <f aca="false">LN(NORMDIST(B203,C203,SQRT(D203),FALSE()))</f>
        <v>5.31546590616246</v>
      </c>
    </row>
    <row r="204" customFormat="false" ht="15" hidden="false" customHeight="false" outlineLevel="0" collapsed="false">
      <c r="A204" s="0" t="n">
        <f aca="false">Data!C204</f>
        <v>0.0631</v>
      </c>
      <c r="B204" s="0" t="n">
        <f aca="false">Data!C205</f>
        <v>0.0634</v>
      </c>
      <c r="C204" s="0" t="n">
        <f aca="false">A204+Summary!$C$7*(Summary!$C$8-A204)*Summary!$B$3</f>
        <v>0.0628937170622245</v>
      </c>
      <c r="D204" s="0" t="n">
        <f aca="false">Summary!$C$9^2*MAX(A204,0.000001)*Summary!$B$3</f>
        <v>3.82724735624306E-006</v>
      </c>
      <c r="E204" s="0" t="n">
        <f aca="false">LN(NORMDIST(B204,C204,SQRT(D204),FALSE()))</f>
        <v>5.28425730336949</v>
      </c>
    </row>
    <row r="205" customFormat="false" ht="15" hidden="false" customHeight="false" outlineLevel="0" collapsed="false">
      <c r="A205" s="0" t="n">
        <f aca="false">Data!C205</f>
        <v>0.0634</v>
      </c>
      <c r="B205" s="0" t="n">
        <f aca="false">Data!C206</f>
        <v>0.0635</v>
      </c>
      <c r="C205" s="0" t="n">
        <f aca="false">A205+Summary!$C$7*(Summary!$C$8-A205)*Summary!$B$3</f>
        <v>0.0631923407966749</v>
      </c>
      <c r="D205" s="0" t="n">
        <f aca="false">Summary!$C$9^2*MAX(A205,0.000001)*Summary!$B$3</f>
        <v>3.84544346094786E-006</v>
      </c>
      <c r="E205" s="0" t="n">
        <f aca="false">LN(NORMDIST(B205,C205,SQRT(D205),FALSE()))</f>
        <v>5.30306496313635</v>
      </c>
    </row>
    <row r="206" customFormat="false" ht="15" hidden="false" customHeight="false" outlineLevel="0" collapsed="false">
      <c r="A206" s="0" t="n">
        <f aca="false">Data!C206</f>
        <v>0.0635</v>
      </c>
      <c r="B206" s="0" t="n">
        <f aca="false">Data!C207</f>
        <v>0.0639</v>
      </c>
      <c r="C206" s="0" t="n">
        <f aca="false">A206+Summary!$C$7*(Summary!$C$8-A206)*Summary!$B$3</f>
        <v>0.0632918820414917</v>
      </c>
      <c r="D206" s="0" t="n">
        <f aca="false">Summary!$C$9^2*MAX(A206,0.000001)*Summary!$B$3</f>
        <v>3.85150882918279E-006</v>
      </c>
      <c r="E206" s="0" t="n">
        <f aca="false">LN(NORMDIST(B206,C206,SQRT(D206),FALSE()))</f>
        <v>5.2665761309866</v>
      </c>
    </row>
    <row r="207" customFormat="false" ht="15" hidden="false" customHeight="false" outlineLevel="0" collapsed="false">
      <c r="A207" s="0" t="n">
        <f aca="false">Data!C207</f>
        <v>0.0639</v>
      </c>
      <c r="B207" s="0" t="n">
        <f aca="false">Data!C208</f>
        <v>0.0636</v>
      </c>
      <c r="C207" s="0" t="n">
        <f aca="false">A207+Summary!$C$7*(Summary!$C$8-A207)*Summary!$B$3</f>
        <v>0.0636900470207589</v>
      </c>
      <c r="D207" s="0" t="n">
        <f aca="false">Summary!$C$9^2*MAX(A207,0.000001)*Summary!$B$3</f>
        <v>3.87577030212253E-006</v>
      </c>
      <c r="E207" s="0" t="n">
        <f aca="false">LN(NORMDIST(B207,C207,SQRT(D207),FALSE()))</f>
        <v>5.31039848470069</v>
      </c>
    </row>
    <row r="208" customFormat="false" ht="15" hidden="false" customHeight="false" outlineLevel="0" collapsed="false">
      <c r="A208" s="0" t="n">
        <f aca="false">Data!C208</f>
        <v>0.0636</v>
      </c>
      <c r="B208" s="0" t="n">
        <f aca="false">Data!C209</f>
        <v>0.0635</v>
      </c>
      <c r="C208" s="0" t="n">
        <f aca="false">A208+Summary!$C$7*(Summary!$C$8-A208)*Summary!$B$3</f>
        <v>0.0633914232863085</v>
      </c>
      <c r="D208" s="0" t="n">
        <f aca="false">Summary!$C$9^2*MAX(A208,0.000001)*Summary!$B$3</f>
        <v>3.85757419741773E-006</v>
      </c>
      <c r="E208" s="0" t="n">
        <f aca="false">LN(NORMDIST(B208,C208,SQRT(D208),FALSE()))</f>
        <v>5.31226945572798</v>
      </c>
    </row>
    <row r="209" customFormat="false" ht="15" hidden="false" customHeight="false" outlineLevel="0" collapsed="false">
      <c r="A209" s="0" t="n">
        <f aca="false">Data!C209</f>
        <v>0.0635</v>
      </c>
      <c r="B209" s="0" t="n">
        <f aca="false">Data!C210</f>
        <v>0.0639</v>
      </c>
      <c r="C209" s="0" t="n">
        <f aca="false">A209+Summary!$C$7*(Summary!$C$8-A209)*Summary!$B$3</f>
        <v>0.0632918820414917</v>
      </c>
      <c r="D209" s="0" t="n">
        <f aca="false">Summary!$C$9^2*MAX(A209,0.000001)*Summary!$B$3</f>
        <v>3.85150882918279E-006</v>
      </c>
      <c r="E209" s="0" t="n">
        <f aca="false">LN(NORMDIST(B209,C209,SQRT(D209),FALSE()))</f>
        <v>5.2665761309866</v>
      </c>
    </row>
    <row r="210" customFormat="false" ht="15" hidden="false" customHeight="false" outlineLevel="0" collapsed="false">
      <c r="A210" s="0" t="n">
        <f aca="false">Data!C210</f>
        <v>0.0639</v>
      </c>
      <c r="B210" s="0" t="n">
        <f aca="false">Data!C211</f>
        <v>0.0638</v>
      </c>
      <c r="C210" s="0" t="n">
        <f aca="false">A210+Summary!$C$7*(Summary!$C$8-A210)*Summary!$B$3</f>
        <v>0.0636900470207589</v>
      </c>
      <c r="D210" s="0" t="n">
        <f aca="false">Summary!$C$9^2*MAX(A210,0.000001)*Summary!$B$3</f>
        <v>3.87577030212253E-006</v>
      </c>
      <c r="E210" s="0" t="n">
        <f aca="false">LN(NORMDIST(B210,C210,SQRT(D210),FALSE()))</f>
        <v>5.30988488464365</v>
      </c>
    </row>
    <row r="211" customFormat="false" ht="15" hidden="false" customHeight="false" outlineLevel="0" collapsed="false">
      <c r="A211" s="0" t="n">
        <f aca="false">Data!C211</f>
        <v>0.0638</v>
      </c>
      <c r="B211" s="0" t="n">
        <f aca="false">Data!C212</f>
        <v>0.0637</v>
      </c>
      <c r="C211" s="0" t="n">
        <f aca="false">A211+Summary!$C$7*(Summary!$C$8-A211)*Summary!$B$3</f>
        <v>0.0635905057759421</v>
      </c>
      <c r="D211" s="0" t="n">
        <f aca="false">Summary!$C$9^2*MAX(A211,0.000001)*Summary!$B$3</f>
        <v>3.86970493388759E-006</v>
      </c>
      <c r="E211" s="0" t="n">
        <f aca="false">LN(NORMDIST(B211,C211,SQRT(D211),FALSE()))</f>
        <v>5.31067853335429</v>
      </c>
    </row>
    <row r="212" customFormat="false" ht="15" hidden="false" customHeight="false" outlineLevel="0" collapsed="false">
      <c r="A212" s="0" t="n">
        <f aca="false">Data!C212</f>
        <v>0.0637</v>
      </c>
      <c r="B212" s="0" t="n">
        <f aca="false">Data!C213</f>
        <v>0.0637</v>
      </c>
      <c r="C212" s="0" t="n">
        <f aca="false">A212+Summary!$C$7*(Summary!$C$8-A212)*Summary!$B$3</f>
        <v>0.0634909645311253</v>
      </c>
      <c r="D212" s="0" t="n">
        <f aca="false">Summary!$C$9^2*MAX(A212,0.000001)*Summary!$B$3</f>
        <v>3.86363956565266E-006</v>
      </c>
      <c r="E212" s="0" t="n">
        <f aca="false">LN(NORMDIST(B212,C212,SQRT(D212),FALSE()))</f>
        <v>5.30735718040507</v>
      </c>
    </row>
    <row r="213" customFormat="false" ht="15" hidden="false" customHeight="false" outlineLevel="0" collapsed="false">
      <c r="A213" s="0" t="n">
        <f aca="false">Data!C213</f>
        <v>0.0637</v>
      </c>
      <c r="B213" s="0" t="n">
        <f aca="false">Data!C214</f>
        <v>0.0638</v>
      </c>
      <c r="C213" s="0" t="n">
        <f aca="false">A213+Summary!$C$7*(Summary!$C$8-A213)*Summary!$B$3</f>
        <v>0.0634909645311253</v>
      </c>
      <c r="D213" s="0" t="n">
        <f aca="false">Summary!$C$9^2*MAX(A213,0.000001)*Summary!$B$3</f>
        <v>3.86363956565266E-006</v>
      </c>
      <c r="E213" s="0" t="n">
        <f aca="false">LN(NORMDIST(B213,C213,SQRT(D213),FALSE()))</f>
        <v>5.30065273853172</v>
      </c>
    </row>
    <row r="214" customFormat="false" ht="15" hidden="false" customHeight="false" outlineLevel="0" collapsed="false">
      <c r="A214" s="0" t="n">
        <f aca="false">Data!C214</f>
        <v>0.0638</v>
      </c>
      <c r="B214" s="0" t="n">
        <f aca="false">Data!C215</f>
        <v>0.0642</v>
      </c>
      <c r="C214" s="0" t="n">
        <f aca="false">A214+Summary!$C$7*(Summary!$C$8-A214)*Summary!$B$3</f>
        <v>0.0635905057759421</v>
      </c>
      <c r="D214" s="0" t="n">
        <f aca="false">Summary!$C$9^2*MAX(A214,0.000001)*Summary!$B$3</f>
        <v>3.86970493388759E-006</v>
      </c>
      <c r="E214" s="0" t="n">
        <f aca="false">LN(NORMDIST(B214,C214,SQRT(D214),FALSE()))</f>
        <v>5.26422870963391</v>
      </c>
    </row>
    <row r="215" customFormat="false" ht="15" hidden="false" customHeight="false" outlineLevel="0" collapsed="false">
      <c r="A215" s="0" t="n">
        <f aca="false">Data!C215</f>
        <v>0.0642</v>
      </c>
      <c r="B215" s="0" t="n">
        <f aca="false">Data!C216</f>
        <v>0.0642</v>
      </c>
      <c r="C215" s="0" t="n">
        <f aca="false">A215+Summary!$C$7*(Summary!$C$8-A215)*Summary!$B$3</f>
        <v>0.0639886707552093</v>
      </c>
      <c r="D215" s="0" t="n">
        <f aca="false">Summary!$C$9^2*MAX(A215,0.000001)*Summary!$B$3</f>
        <v>3.89396640682733E-006</v>
      </c>
      <c r="E215" s="0" t="n">
        <f aca="false">LN(NORMDIST(B215,C215,SQRT(D215),FALSE()))</f>
        <v>5.30336808664406</v>
      </c>
    </row>
    <row r="216" customFormat="false" ht="15" hidden="false" customHeight="false" outlineLevel="0" collapsed="false">
      <c r="A216" s="0" t="n">
        <f aca="false">Data!C216</f>
        <v>0.0642</v>
      </c>
      <c r="B216" s="0" t="n">
        <f aca="false">Data!C217</f>
        <v>0.0641</v>
      </c>
      <c r="C216" s="0" t="n">
        <f aca="false">A216+Summary!$C$7*(Summary!$C$8-A216)*Summary!$B$3</f>
        <v>0.0639886707552093</v>
      </c>
      <c r="D216" s="0" t="n">
        <f aca="false">Summary!$C$9^2*MAX(A216,0.000001)*Summary!$B$3</f>
        <v>3.89396640682733E-006</v>
      </c>
      <c r="E216" s="0" t="n">
        <f aca="false">LN(NORMDIST(B216,C216,SQRT(D216),FALSE()))</f>
        <v>5.30751114356689</v>
      </c>
    </row>
    <row r="217" customFormat="false" ht="15" hidden="false" customHeight="false" outlineLevel="0" collapsed="false">
      <c r="A217" s="0" t="n">
        <f aca="false">Data!C217</f>
        <v>0.0641</v>
      </c>
      <c r="B217" s="0" t="n">
        <f aca="false">Data!C218</f>
        <v>0.064</v>
      </c>
      <c r="C217" s="0" t="n">
        <f aca="false">A217+Summary!$C$7*(Summary!$C$8-A217)*Summary!$B$3</f>
        <v>0.0638891295103925</v>
      </c>
      <c r="D217" s="0" t="n">
        <f aca="false">Summary!$C$9^2*MAX(A217,0.000001)*Summary!$B$3</f>
        <v>3.8879010385924E-006</v>
      </c>
      <c r="E217" s="0" t="n">
        <f aca="false">LN(NORMDIST(B217,C217,SQRT(D217),FALSE()))</f>
        <v>5.30830119346574</v>
      </c>
    </row>
    <row r="218" customFormat="false" ht="15" hidden="false" customHeight="false" outlineLevel="0" collapsed="false">
      <c r="A218" s="0" t="n">
        <f aca="false">Data!C218</f>
        <v>0.064</v>
      </c>
      <c r="B218" s="0" t="n">
        <f aca="false">Data!C219</f>
        <v>0.0637</v>
      </c>
      <c r="C218" s="0" t="n">
        <f aca="false">A218+Summary!$C$7*(Summary!$C$8-A218)*Summary!$B$3</f>
        <v>0.0637895882655757</v>
      </c>
      <c r="D218" s="0" t="n">
        <f aca="false">Summary!$C$9^2*MAX(A218,0.000001)*Summary!$B$3</f>
        <v>3.88183567035746E-006</v>
      </c>
      <c r="E218" s="0" t="n">
        <f aca="false">LN(NORMDIST(B218,C218,SQRT(D218),FALSE()))</f>
        <v>5.3096288728045</v>
      </c>
    </row>
    <row r="219" customFormat="false" ht="15" hidden="false" customHeight="false" outlineLevel="0" collapsed="false">
      <c r="A219" s="0" t="n">
        <f aca="false">Data!C219</f>
        <v>0.0637</v>
      </c>
      <c r="B219" s="0" t="n">
        <f aca="false">Data!C220</f>
        <v>0.0639</v>
      </c>
      <c r="C219" s="0" t="n">
        <f aca="false">A219+Summary!$C$7*(Summary!$C$8-A219)*Summary!$B$3</f>
        <v>0.0634909645311253</v>
      </c>
      <c r="D219" s="0" t="n">
        <f aca="false">Summary!$C$9^2*MAX(A219,0.000001)*Summary!$B$3</f>
        <v>3.86363956565266E-006</v>
      </c>
      <c r="E219" s="0" t="n">
        <f aca="false">LN(NORMDIST(B219,C219,SQRT(D219),FALSE()))</f>
        <v>5.29136006350928</v>
      </c>
    </row>
    <row r="220" customFormat="false" ht="15" hidden="false" customHeight="false" outlineLevel="0" collapsed="false">
      <c r="A220" s="0" t="n">
        <f aca="false">Data!C220</f>
        <v>0.0639</v>
      </c>
      <c r="B220" s="0" t="n">
        <f aca="false">Data!C221</f>
        <v>0.0637</v>
      </c>
      <c r="C220" s="0" t="n">
        <f aca="false">A220+Summary!$C$7*(Summary!$C$8-A220)*Summary!$B$3</f>
        <v>0.0636900470207589</v>
      </c>
      <c r="D220" s="0" t="n">
        <f aca="false">Summary!$C$9^2*MAX(A220,0.000001)*Summary!$B$3</f>
        <v>3.87577030212253E-006</v>
      </c>
      <c r="E220" s="0" t="n">
        <f aca="false">LN(NORMDIST(B220,C220,SQRT(D220),FALSE()))</f>
        <v>5.31143175080361</v>
      </c>
    </row>
    <row r="221" customFormat="false" ht="15" hidden="false" customHeight="false" outlineLevel="0" collapsed="false">
      <c r="A221" s="0" t="n">
        <f aca="false">Data!C221</f>
        <v>0.0637</v>
      </c>
      <c r="B221" s="0" t="n">
        <f aca="false">Data!C222</f>
        <v>0.0638</v>
      </c>
      <c r="C221" s="0" t="n">
        <f aca="false">A221+Summary!$C$7*(Summary!$C$8-A221)*Summary!$B$3</f>
        <v>0.0634909645311253</v>
      </c>
      <c r="D221" s="0" t="n">
        <f aca="false">Summary!$C$9^2*MAX(A221,0.000001)*Summary!$B$3</f>
        <v>3.86363956565266E-006</v>
      </c>
      <c r="E221" s="0" t="n">
        <f aca="false">LN(NORMDIST(B221,C221,SQRT(D221),FALSE()))</f>
        <v>5.30065273853172</v>
      </c>
    </row>
    <row r="222" customFormat="false" ht="15" hidden="false" customHeight="false" outlineLevel="0" collapsed="false">
      <c r="A222" s="0" t="n">
        <f aca="false">Data!C222</f>
        <v>0.0638</v>
      </c>
      <c r="B222" s="0" t="n">
        <f aca="false">Data!C223</f>
        <v>0.0635</v>
      </c>
      <c r="C222" s="0" t="n">
        <f aca="false">A222+Summary!$C$7*(Summary!$C$8-A222)*Summary!$B$3</f>
        <v>0.0635905057759421</v>
      </c>
      <c r="D222" s="0" t="n">
        <f aca="false">Summary!$C$9^2*MAX(A222,0.000001)*Summary!$B$3</f>
        <v>3.86970493388759E-006</v>
      </c>
      <c r="E222" s="0" t="n">
        <f aca="false">LN(NORMDIST(B222,C222,SQRT(D222),FALSE()))</f>
        <v>5.31116922834112</v>
      </c>
    </row>
    <row r="223" customFormat="false" ht="15" hidden="false" customHeight="false" outlineLevel="0" collapsed="false">
      <c r="A223" s="0" t="n">
        <f aca="false">Data!C223</f>
        <v>0.0635</v>
      </c>
      <c r="B223" s="0" t="n">
        <f aca="false">Data!C224</f>
        <v>0.0635</v>
      </c>
      <c r="C223" s="0" t="n">
        <f aca="false">A223+Summary!$C$7*(Summary!$C$8-A223)*Summary!$B$3</f>
        <v>0.0632918820414917</v>
      </c>
      <c r="D223" s="0" t="n">
        <f aca="false">Summary!$C$9^2*MAX(A223,0.000001)*Summary!$B$3</f>
        <v>3.85150882918279E-006</v>
      </c>
      <c r="E223" s="0" t="n">
        <f aca="false">LN(NORMDIST(B223,C223,SQRT(D223),FALSE()))</f>
        <v>5.30896138586811</v>
      </c>
    </row>
    <row r="224" customFormat="false" ht="15" hidden="false" customHeight="false" outlineLevel="0" collapsed="false">
      <c r="A224" s="0" t="n">
        <f aca="false">Data!C224</f>
        <v>0.0635</v>
      </c>
      <c r="B224" s="0" t="n">
        <f aca="false">Data!C225</f>
        <v>0.0636</v>
      </c>
      <c r="C224" s="0" t="n">
        <f aca="false">A224+Summary!$C$7*(Summary!$C$8-A224)*Summary!$B$3</f>
        <v>0.0632918820414917</v>
      </c>
      <c r="D224" s="0" t="n">
        <f aca="false">Summary!$C$9^2*MAX(A224,0.000001)*Summary!$B$3</f>
        <v>3.85150882918279E-006</v>
      </c>
      <c r="E224" s="0" t="n">
        <f aca="false">LN(NORMDIST(B224,C224,SQRT(D224),FALSE()))</f>
        <v>5.30225964974453</v>
      </c>
    </row>
    <row r="225" customFormat="false" ht="15" hidden="false" customHeight="false" outlineLevel="0" collapsed="false">
      <c r="A225" s="0" t="n">
        <f aca="false">Data!C225</f>
        <v>0.0636</v>
      </c>
      <c r="B225" s="0" t="n">
        <f aca="false">Data!C226</f>
        <v>0.0636</v>
      </c>
      <c r="C225" s="0" t="n">
        <f aca="false">A225+Summary!$C$7*(Summary!$C$8-A225)*Summary!$B$3</f>
        <v>0.0633914232863085</v>
      </c>
      <c r="D225" s="0" t="n">
        <f aca="false">Summary!$C$9^2*MAX(A225,0.000001)*Summary!$B$3</f>
        <v>3.85757419741773E-006</v>
      </c>
      <c r="E225" s="0" t="n">
        <f aca="false">LN(NORMDIST(B225,C225,SQRT(D225),FALSE()))</f>
        <v>5.30815866730044</v>
      </c>
    </row>
    <row r="226" customFormat="false" ht="15" hidden="false" customHeight="false" outlineLevel="0" collapsed="false">
      <c r="A226" s="0" t="n">
        <f aca="false">Data!C226</f>
        <v>0.0636</v>
      </c>
      <c r="B226" s="0" t="n">
        <f aca="false">Data!C227</f>
        <v>0.0636</v>
      </c>
      <c r="C226" s="0" t="n">
        <f aca="false">A226+Summary!$C$7*(Summary!$C$8-A226)*Summary!$B$3</f>
        <v>0.0633914232863085</v>
      </c>
      <c r="D226" s="0" t="n">
        <f aca="false">Summary!$C$9^2*MAX(A226,0.000001)*Summary!$B$3</f>
        <v>3.85757419741773E-006</v>
      </c>
      <c r="E226" s="0" t="n">
        <f aca="false">LN(NORMDIST(B226,C226,SQRT(D226),FALSE()))</f>
        <v>5.30815866730044</v>
      </c>
    </row>
    <row r="227" customFormat="false" ht="15" hidden="false" customHeight="false" outlineLevel="0" collapsed="false">
      <c r="A227" s="0" t="n">
        <f aca="false">Data!C227</f>
        <v>0.0636</v>
      </c>
      <c r="B227" s="0" t="n">
        <f aca="false">Data!C228</f>
        <v>0.0636</v>
      </c>
      <c r="C227" s="0" t="n">
        <f aca="false">A227+Summary!$C$7*(Summary!$C$8-A227)*Summary!$B$3</f>
        <v>0.0633914232863085</v>
      </c>
      <c r="D227" s="0" t="n">
        <f aca="false">Summary!$C$9^2*MAX(A227,0.000001)*Summary!$B$3</f>
        <v>3.85757419741773E-006</v>
      </c>
      <c r="E227" s="0" t="n">
        <f aca="false">LN(NORMDIST(B227,C227,SQRT(D227),FALSE()))</f>
        <v>5.30815866730044</v>
      </c>
    </row>
    <row r="228" customFormat="false" ht="15" hidden="false" customHeight="false" outlineLevel="0" collapsed="false">
      <c r="A228" s="0" t="n">
        <f aca="false">Data!C228</f>
        <v>0.0636</v>
      </c>
      <c r="B228" s="0" t="n">
        <f aca="false">Data!C229</f>
        <v>0.0633</v>
      </c>
      <c r="C228" s="0" t="n">
        <f aca="false">A228+Summary!$C$7*(Summary!$C$8-A228)*Summary!$B$3</f>
        <v>0.0633914232863085</v>
      </c>
      <c r="D228" s="0" t="n">
        <f aca="false">Summary!$C$9^2*MAX(A228,0.000001)*Summary!$B$3</f>
        <v>3.85757419741773E-006</v>
      </c>
      <c r="E228" s="0" t="n">
        <f aca="false">LN(NORMDIST(B228,C228,SQRT(D228),FALSE()))</f>
        <v>5.31271412448885</v>
      </c>
    </row>
    <row r="229" customFormat="false" ht="15" hidden="false" customHeight="false" outlineLevel="0" collapsed="false">
      <c r="A229" s="0" t="n">
        <f aca="false">Data!C229</f>
        <v>0.0633</v>
      </c>
      <c r="B229" s="0" t="n">
        <f aca="false">Data!C230</f>
        <v>0.0628</v>
      </c>
      <c r="C229" s="0" t="n">
        <f aca="false">A229+Summary!$C$7*(Summary!$C$8-A229)*Summary!$B$3</f>
        <v>0.0630927995518581</v>
      </c>
      <c r="D229" s="0" t="n">
        <f aca="false">Summary!$C$9^2*MAX(A229,0.000001)*Summary!$B$3</f>
        <v>3.83937809271293E-006</v>
      </c>
      <c r="E229" s="0" t="n">
        <f aca="false">LN(NORMDIST(B229,C229,SQRT(D229),FALSE()))</f>
        <v>5.30499677252662</v>
      </c>
    </row>
    <row r="230" customFormat="false" ht="15" hidden="false" customHeight="false" outlineLevel="0" collapsed="false">
      <c r="A230" s="0" t="n">
        <f aca="false">Data!C230</f>
        <v>0.0628</v>
      </c>
      <c r="B230" s="0" t="n">
        <f aca="false">Data!C231</f>
        <v>0.0624</v>
      </c>
      <c r="C230" s="0" t="n">
        <f aca="false">A230+Summary!$C$7*(Summary!$C$8-A230)*Summary!$B$3</f>
        <v>0.0625950933277741</v>
      </c>
      <c r="D230" s="0" t="n">
        <f aca="false">Summary!$C$9^2*MAX(A230,0.000001)*Summary!$B$3</f>
        <v>3.80905125153826E-006</v>
      </c>
      <c r="E230" s="0" t="n">
        <f aca="false">LN(NORMDIST(B230,C230,SQRT(D230),FALSE()))</f>
        <v>5.31513049501799</v>
      </c>
    </row>
    <row r="231" customFormat="false" ht="15" hidden="false" customHeight="false" outlineLevel="0" collapsed="false">
      <c r="A231" s="0" t="n">
        <f aca="false">Data!C231</f>
        <v>0.0624</v>
      </c>
      <c r="B231" s="0" t="n">
        <f aca="false">Data!C232</f>
        <v>0.0621</v>
      </c>
      <c r="C231" s="0" t="n">
        <f aca="false">A231+Summary!$C$7*(Summary!$C$8-A231)*Summary!$B$3</f>
        <v>0.0621969283485069</v>
      </c>
      <c r="D231" s="0" t="n">
        <f aca="false">Summary!$C$9^2*MAX(A231,0.000001)*Summary!$B$3</f>
        <v>3.78478977859853E-006</v>
      </c>
      <c r="E231" s="0" t="n">
        <f aca="false">LN(NORMDIST(B231,C231,SQRT(D231),FALSE()))</f>
        <v>5.32208040743924</v>
      </c>
    </row>
    <row r="232" customFormat="false" ht="15" hidden="false" customHeight="false" outlineLevel="0" collapsed="false">
      <c r="A232" s="0" t="n">
        <f aca="false">Data!C232</f>
        <v>0.0621</v>
      </c>
      <c r="B232" s="0" t="n">
        <f aca="false">Data!C233</f>
        <v>0.0623</v>
      </c>
      <c r="C232" s="0" t="n">
        <f aca="false">A232+Summary!$C$7*(Summary!$C$8-A232)*Summary!$B$3</f>
        <v>0.0618983046140565</v>
      </c>
      <c r="D232" s="0" t="n">
        <f aca="false">Summary!$C$9^2*MAX(A232,0.000001)*Summary!$B$3</f>
        <v>3.76659367389373E-006</v>
      </c>
      <c r="E232" s="0" t="n">
        <f aca="false">LN(NORMDIST(B232,C232,SQRT(D232),FALSE()))</f>
        <v>5.30431144097992</v>
      </c>
    </row>
    <row r="233" customFormat="false" ht="15" hidden="false" customHeight="false" outlineLevel="0" collapsed="false">
      <c r="A233" s="0" t="n">
        <f aca="false">Data!C233</f>
        <v>0.0623</v>
      </c>
      <c r="B233" s="0" t="n">
        <f aca="false">Data!C234</f>
        <v>0.0615</v>
      </c>
      <c r="C233" s="0" t="n">
        <f aca="false">A233+Summary!$C$7*(Summary!$C$8-A233)*Summary!$B$3</f>
        <v>0.0620973871036901</v>
      </c>
      <c r="D233" s="0" t="n">
        <f aca="false">Summary!$C$9^2*MAX(A233,0.000001)*Summary!$B$3</f>
        <v>3.77872441036359E-006</v>
      </c>
      <c r="E233" s="0" t="n">
        <f aca="false">LN(NORMDIST(B233,C233,SQRT(D233),FALSE()))</f>
        <v>5.27690235784846</v>
      </c>
    </row>
    <row r="234" customFormat="false" ht="15" hidden="false" customHeight="false" outlineLevel="0" collapsed="false">
      <c r="A234" s="0" t="n">
        <f aca="false">Data!C234</f>
        <v>0.0615</v>
      </c>
      <c r="B234" s="0" t="n">
        <f aca="false">Data!C235</f>
        <v>0.0608</v>
      </c>
      <c r="C234" s="0" t="n">
        <f aca="false">A234+Summary!$C$7*(Summary!$C$8-A234)*Summary!$B$3</f>
        <v>0.0613010571451557</v>
      </c>
      <c r="D234" s="0" t="n">
        <f aca="false">Summary!$C$9^2*MAX(A234,0.000001)*Summary!$B$3</f>
        <v>3.73020146448412E-006</v>
      </c>
      <c r="E234" s="0" t="n">
        <f aca="false">LN(NORMDIST(B234,C234,SQRT(D234),FALSE()))</f>
        <v>5.2969335187154</v>
      </c>
    </row>
    <row r="235" customFormat="false" ht="15" hidden="false" customHeight="false" outlineLevel="0" collapsed="false">
      <c r="A235" s="0" t="n">
        <f aca="false">Data!C235</f>
        <v>0.0608</v>
      </c>
      <c r="B235" s="0" t="n">
        <f aca="false">Data!C236</f>
        <v>0.0609</v>
      </c>
      <c r="C235" s="0" t="n">
        <f aca="false">A235+Summary!$C$7*(Summary!$C$8-A235)*Summary!$B$3</f>
        <v>0.060604268431438</v>
      </c>
      <c r="D235" s="0" t="n">
        <f aca="false">Summary!$C$9^2*MAX(A235,0.000001)*Summary!$B$3</f>
        <v>3.68774388683959E-006</v>
      </c>
      <c r="E235" s="0" t="n">
        <f aca="false">LN(NORMDIST(B235,C235,SQRT(D235),FALSE()))</f>
        <v>5.32445150284424</v>
      </c>
    </row>
    <row r="236" customFormat="false" ht="15" hidden="false" customHeight="false" outlineLevel="0" collapsed="false">
      <c r="A236" s="0" t="n">
        <f aca="false">Data!C236</f>
        <v>0.0609</v>
      </c>
      <c r="B236" s="0" t="n">
        <f aca="false">Data!C237</f>
        <v>0.0611</v>
      </c>
      <c r="C236" s="0" t="n">
        <f aca="false">A236+Summary!$C$7*(Summary!$C$8-A236)*Summary!$B$3</f>
        <v>0.0607038096762548</v>
      </c>
      <c r="D236" s="0" t="n">
        <f aca="false">Summary!$C$9^2*MAX(A236,0.000001)*Summary!$B$3</f>
        <v>3.69380925507452E-006</v>
      </c>
      <c r="E236" s="0" t="n">
        <f aca="false">LN(NORMDIST(B236,C236,SQRT(D236),FALSE()))</f>
        <v>5.31424034733625</v>
      </c>
    </row>
    <row r="237" customFormat="false" ht="15" hidden="false" customHeight="false" outlineLevel="0" collapsed="false">
      <c r="A237" s="0" t="n">
        <f aca="false">Data!C237</f>
        <v>0.0611</v>
      </c>
      <c r="B237" s="0" t="n">
        <f aca="false">Data!C238</f>
        <v>0.0609</v>
      </c>
      <c r="C237" s="0" t="n">
        <f aca="false">A237+Summary!$C$7*(Summary!$C$8-A237)*Summary!$B$3</f>
        <v>0.0609028921658884</v>
      </c>
      <c r="D237" s="0" t="n">
        <f aca="false">Summary!$C$9^2*MAX(A237,0.000001)*Summary!$B$3</f>
        <v>3.70593999154439E-006</v>
      </c>
      <c r="E237" s="0" t="n">
        <f aca="false">LN(NORMDIST(B237,C237,SQRT(D237),FALSE()))</f>
        <v>5.33384714949058</v>
      </c>
    </row>
    <row r="238" customFormat="false" ht="15" hidden="false" customHeight="false" outlineLevel="0" collapsed="false">
      <c r="A238" s="0" t="n">
        <f aca="false">Data!C238</f>
        <v>0.0609</v>
      </c>
      <c r="B238" s="0" t="n">
        <f aca="false">Data!C239</f>
        <v>0.0608</v>
      </c>
      <c r="C238" s="0" t="n">
        <f aca="false">A238+Summary!$C$7*(Summary!$C$8-A238)*Summary!$B$3</f>
        <v>0.0607038096762548</v>
      </c>
      <c r="D238" s="0" t="n">
        <f aca="false">Summary!$C$9^2*MAX(A238,0.000001)*Summary!$B$3</f>
        <v>3.69380925507452E-006</v>
      </c>
      <c r="E238" s="0" t="n">
        <f aca="false">LN(NORMDIST(B238,C238,SQRT(D238),FALSE()))</f>
        <v>5.33423517977707</v>
      </c>
    </row>
    <row r="239" customFormat="false" ht="15" hidden="false" customHeight="false" outlineLevel="0" collapsed="false">
      <c r="A239" s="0" t="n">
        <f aca="false">Data!C239</f>
        <v>0.0608</v>
      </c>
      <c r="B239" s="0" t="n">
        <f aca="false">Data!C240</f>
        <v>0.0606</v>
      </c>
      <c r="C239" s="0" t="n">
        <f aca="false">A239+Summary!$C$7*(Summary!$C$8-A239)*Summary!$B$3</f>
        <v>0.060604268431438</v>
      </c>
      <c r="D239" s="0" t="n">
        <f aca="false">Summary!$C$9^2*MAX(A239,0.000001)*Summary!$B$3</f>
        <v>3.68774388683959E-006</v>
      </c>
      <c r="E239" s="0" t="n">
        <f aca="false">LN(NORMDIST(B239,C239,SQRT(D239),FALSE()))</f>
        <v>5.33630684635782</v>
      </c>
    </row>
    <row r="240" customFormat="false" ht="15" hidden="false" customHeight="false" outlineLevel="0" collapsed="false">
      <c r="A240" s="0" t="n">
        <f aca="false">Data!C240</f>
        <v>0.0606</v>
      </c>
      <c r="B240" s="0" t="n">
        <f aca="false">Data!C241</f>
        <v>0.0606</v>
      </c>
      <c r="C240" s="0" t="n">
        <f aca="false">A240+Summary!$C$7*(Summary!$C$8-A240)*Summary!$B$3</f>
        <v>0.0604051859418044</v>
      </c>
      <c r="D240" s="0" t="n">
        <f aca="false">Summary!$C$9^2*MAX(A240,0.000001)*Summary!$B$3</f>
        <v>3.67561315036972E-006</v>
      </c>
      <c r="E240" s="0" t="n">
        <f aca="false">LN(NORMDIST(B240,C240,SQRT(D240),FALSE()))</f>
        <v>5.33279401816395</v>
      </c>
    </row>
    <row r="241" customFormat="false" ht="15" hidden="false" customHeight="false" outlineLevel="0" collapsed="false">
      <c r="A241" s="0" t="n">
        <f aca="false">Data!C241</f>
        <v>0.0606</v>
      </c>
      <c r="B241" s="0" t="n">
        <f aca="false">Data!C242</f>
        <v>0.0606</v>
      </c>
      <c r="C241" s="0" t="n">
        <f aca="false">A241+Summary!$C$7*(Summary!$C$8-A241)*Summary!$B$3</f>
        <v>0.0604051859418044</v>
      </c>
      <c r="D241" s="0" t="n">
        <f aca="false">Summary!$C$9^2*MAX(A241,0.000001)*Summary!$B$3</f>
        <v>3.67561315036972E-006</v>
      </c>
      <c r="E241" s="0" t="n">
        <f aca="false">LN(NORMDIST(B241,C241,SQRT(D241),FALSE()))</f>
        <v>5.33279401816395</v>
      </c>
    </row>
    <row r="242" customFormat="false" ht="15" hidden="false" customHeight="false" outlineLevel="0" collapsed="false">
      <c r="A242" s="0" t="n">
        <f aca="false">Data!C242</f>
        <v>0.0606</v>
      </c>
      <c r="B242" s="0" t="n">
        <f aca="false">Data!C243</f>
        <v>0.0602</v>
      </c>
      <c r="C242" s="0" t="n">
        <f aca="false">A242+Summary!$C$7*(Summary!$C$8-A242)*Summary!$B$3</f>
        <v>0.0604051859418044</v>
      </c>
      <c r="D242" s="0" t="n">
        <f aca="false">Summary!$C$9^2*MAX(A242,0.000001)*Summary!$B$3</f>
        <v>3.67561315036972E-006</v>
      </c>
      <c r="E242" s="0" t="n">
        <f aca="false">LN(NORMDIST(B242,C242,SQRT(D242),FALSE()))</f>
        <v>5.33222965607336</v>
      </c>
    </row>
    <row r="243" customFormat="false" ht="15" hidden="false" customHeight="false" outlineLevel="0" collapsed="false">
      <c r="A243" s="0" t="n">
        <f aca="false">Data!C243</f>
        <v>0.0602</v>
      </c>
      <c r="B243" s="0" t="n">
        <f aca="false">Data!C244</f>
        <v>0.0595</v>
      </c>
      <c r="C243" s="0" t="n">
        <f aca="false">A243+Summary!$C$7*(Summary!$C$8-A243)*Summary!$B$3</f>
        <v>0.0600070209625372</v>
      </c>
      <c r="D243" s="0" t="n">
        <f aca="false">Summary!$C$9^2*MAX(A243,0.000001)*Summary!$B$3</f>
        <v>3.65135167742999E-006</v>
      </c>
      <c r="E243" s="0" t="n">
        <f aca="false">LN(NORMDIST(B243,C243,SQRT(D243),FALSE()))</f>
        <v>5.30606596746173</v>
      </c>
    </row>
    <row r="244" customFormat="false" ht="15" hidden="false" customHeight="false" outlineLevel="0" collapsed="false">
      <c r="A244" s="0" t="n">
        <f aca="false">Data!C244</f>
        <v>0.0595</v>
      </c>
      <c r="B244" s="0" t="n">
        <f aca="false">Data!C245</f>
        <v>0.0593</v>
      </c>
      <c r="C244" s="0" t="n">
        <f aca="false">A244+Summary!$C$7*(Summary!$C$8-A244)*Summary!$B$3</f>
        <v>0.0593102322488196</v>
      </c>
      <c r="D244" s="0" t="n">
        <f aca="false">Summary!$C$9^2*MAX(A244,0.000001)*Summary!$B$3</f>
        <v>3.60889409978545E-006</v>
      </c>
      <c r="E244" s="0" t="n">
        <f aca="false">LN(NORMDIST(B244,C244,SQRT(D244),FALSE()))</f>
        <v>5.34710154916771</v>
      </c>
    </row>
    <row r="245" customFormat="false" ht="15" hidden="false" customHeight="false" outlineLevel="0" collapsed="false">
      <c r="A245" s="0" t="n">
        <f aca="false">Data!C245</f>
        <v>0.0593</v>
      </c>
      <c r="B245" s="0" t="n">
        <f aca="false">Data!C246</f>
        <v>0.0582</v>
      </c>
      <c r="C245" s="0" t="n">
        <f aca="false">A245+Summary!$C$7*(Summary!$C$8-A245)*Summary!$B$3</f>
        <v>0.059111149759186</v>
      </c>
      <c r="D245" s="0" t="n">
        <f aca="false">Summary!$C$9^2*MAX(A245,0.000001)*Summary!$B$3</f>
        <v>3.59676336331559E-006</v>
      </c>
      <c r="E245" s="0" t="n">
        <f aca="false">LN(NORMDIST(B245,C245,SQRT(D245),FALSE()))</f>
        <v>5.23339109225732</v>
      </c>
    </row>
    <row r="246" customFormat="false" ht="15" hidden="false" customHeight="false" outlineLevel="0" collapsed="false">
      <c r="A246" s="0" t="n">
        <f aca="false">Data!C246</f>
        <v>0.0582</v>
      </c>
      <c r="B246" s="0" t="n">
        <f aca="false">Data!C247</f>
        <v>0.0538</v>
      </c>
      <c r="C246" s="0" t="n">
        <f aca="false">A246+Summary!$C$7*(Summary!$C$8-A246)*Summary!$B$3</f>
        <v>0.0580161960662012</v>
      </c>
      <c r="D246" s="0" t="n">
        <f aca="false">Summary!$C$9^2*MAX(A246,0.000001)*Summary!$B$3</f>
        <v>3.53004431273132E-006</v>
      </c>
      <c r="E246" s="0" t="n">
        <f aca="false">LN(NORMDIST(B246,C246,SQRT(D246),FALSE()))</f>
        <v>2.84030230964414</v>
      </c>
    </row>
    <row r="247" customFormat="false" ht="15" hidden="false" customHeight="false" outlineLevel="0" collapsed="false">
      <c r="A247" s="0" t="n">
        <f aca="false">Data!C247</f>
        <v>0.0538</v>
      </c>
      <c r="B247" s="0" t="n">
        <f aca="false">Data!C248</f>
        <v>0.0527</v>
      </c>
      <c r="C247" s="0" t="n">
        <f aca="false">A247+Summary!$C$7*(Summary!$C$8-A247)*Summary!$B$3</f>
        <v>0.0536363812942618</v>
      </c>
      <c r="D247" s="0" t="n">
        <f aca="false">Summary!$C$9^2*MAX(A247,0.000001)*Summary!$B$3</f>
        <v>3.26316811039424E-006</v>
      </c>
      <c r="E247" s="0" t="n">
        <f aca="false">LN(NORMDIST(B247,C247,SQRT(D247),FALSE()))</f>
        <v>5.26311798977349</v>
      </c>
    </row>
    <row r="248" customFormat="false" ht="15" hidden="false" customHeight="false" outlineLevel="0" collapsed="false">
      <c r="A248" s="0" t="n">
        <f aca="false">Data!C248</f>
        <v>0.0527</v>
      </c>
      <c r="B248" s="0" t="n">
        <f aca="false">Data!C249</f>
        <v>0.0585</v>
      </c>
      <c r="C248" s="0" t="n">
        <f aca="false">A248+Summary!$C$7*(Summary!$C$8-A248)*Summary!$B$3</f>
        <v>0.052541427601277</v>
      </c>
      <c r="D248" s="0" t="n">
        <f aca="false">Summary!$C$9^2*MAX(A248,0.000001)*Summary!$B$3</f>
        <v>3.19644905980997E-006</v>
      </c>
      <c r="E248" s="0" t="n">
        <f aca="false">LN(NORMDIST(B248,C248,SQRT(D248),FALSE()))</f>
        <v>-0.145957755571628</v>
      </c>
    </row>
    <row r="249" customFormat="false" ht="15" hidden="false" customHeight="false" outlineLevel="0" collapsed="false">
      <c r="A249" s="0" t="n">
        <f aca="false">Data!C249</f>
        <v>0.0585</v>
      </c>
      <c r="B249" s="0" t="n">
        <f aca="false">Data!C250</f>
        <v>0.0575</v>
      </c>
      <c r="C249" s="0" t="n">
        <f aca="false">A249+Summary!$C$7*(Summary!$C$8-A249)*Summary!$B$3</f>
        <v>0.0583148198006516</v>
      </c>
      <c r="D249" s="0" t="n">
        <f aca="false">Summary!$C$9^2*MAX(A249,0.000001)*Summary!$B$3</f>
        <v>3.54824041743612E-006</v>
      </c>
      <c r="E249" s="0" t="n">
        <f aca="false">LN(NORMDIST(B249,C249,SQRT(D249),FALSE()))</f>
        <v>5.26203300964169</v>
      </c>
    </row>
    <row r="250" customFormat="false" ht="15" hidden="false" customHeight="false" outlineLevel="0" collapsed="false">
      <c r="A250" s="0" t="n">
        <f aca="false">Data!C250</f>
        <v>0.0575</v>
      </c>
      <c r="B250" s="0" t="n">
        <f aca="false">Data!C251</f>
        <v>0.0587</v>
      </c>
      <c r="C250" s="0" t="n">
        <f aca="false">A250+Summary!$C$7*(Summary!$C$8-A250)*Summary!$B$3</f>
        <v>0.0573194073524835</v>
      </c>
      <c r="D250" s="0" t="n">
        <f aca="false">Summary!$C$9^2*MAX(A250,0.000001)*Summary!$B$3</f>
        <v>3.48758673508678E-006</v>
      </c>
      <c r="E250" s="0" t="n">
        <f aca="false">LN(NORMDIST(B250,C250,SQRT(D250),FALSE()))</f>
        <v>5.09095171486734</v>
      </c>
    </row>
    <row r="251" customFormat="false" ht="15" hidden="false" customHeight="false" outlineLevel="0" collapsed="false">
      <c r="A251" s="0" t="n">
        <f aca="false">Data!C251</f>
        <v>0.0587</v>
      </c>
      <c r="B251" s="0" t="n">
        <f aca="false">Data!C252</f>
        <v>0.0589</v>
      </c>
      <c r="C251" s="0" t="n">
        <f aca="false">A251+Summary!$C$7*(Summary!$C$8-A251)*Summary!$B$3</f>
        <v>0.0585139022902852</v>
      </c>
      <c r="D251" s="0" t="n">
        <f aca="false">Summary!$C$9^2*MAX(A251,0.000001)*Summary!$B$3</f>
        <v>3.56037115390599E-006</v>
      </c>
      <c r="E251" s="0" t="n">
        <f aca="false">LN(NORMDIST(B251,C251,SQRT(D251),FALSE()))</f>
        <v>5.33294953009717</v>
      </c>
    </row>
    <row r="252" customFormat="false" ht="15" hidden="false" customHeight="false" outlineLevel="0" collapsed="false">
      <c r="A252" s="0" t="n">
        <f aca="false">Data!C252</f>
        <v>0.0589</v>
      </c>
      <c r="B252" s="0" t="n">
        <f aca="false">Data!C253</f>
        <v>0.0587</v>
      </c>
      <c r="C252" s="0" t="n">
        <f aca="false">A252+Summary!$C$7*(Summary!$C$8-A252)*Summary!$B$3</f>
        <v>0.0587129847799188</v>
      </c>
      <c r="D252" s="0" t="n">
        <f aca="false">Summary!$C$9^2*MAX(A252,0.000001)*Summary!$B$3</f>
        <v>3.57250189037585E-006</v>
      </c>
      <c r="E252" s="0" t="n">
        <f aca="false">LN(NORMDIST(B252,C252,SQRT(D252),FALSE()))</f>
        <v>5.35216006825376</v>
      </c>
    </row>
    <row r="253" customFormat="false" ht="15" hidden="false" customHeight="false" outlineLevel="0" collapsed="false">
      <c r="A253" s="0" t="n">
        <f aca="false">Data!C253</f>
        <v>0.0587</v>
      </c>
      <c r="B253" s="0" t="n">
        <f aca="false">Data!C254</f>
        <v>0.0569</v>
      </c>
      <c r="C253" s="0" t="n">
        <f aca="false">A253+Summary!$C$7*(Summary!$C$8-A253)*Summary!$B$3</f>
        <v>0.0585139022902852</v>
      </c>
      <c r="D253" s="0" t="n">
        <f aca="false">Summary!$C$9^2*MAX(A253,0.000001)*Summary!$B$3</f>
        <v>3.56037115390599E-006</v>
      </c>
      <c r="E253" s="0" t="n">
        <f aca="false">LN(NORMDIST(B253,C253,SQRT(D253),FALSE()))</f>
        <v>4.98809655620895</v>
      </c>
    </row>
    <row r="254" customFormat="false" ht="15" hidden="false" customHeight="false" outlineLevel="0" collapsed="false">
      <c r="A254" s="0" t="n">
        <f aca="false">Data!C254</f>
        <v>0.0569</v>
      </c>
      <c r="B254" s="0" t="n">
        <f aca="false">Data!C255</f>
        <v>0.0537</v>
      </c>
      <c r="C254" s="0" t="n">
        <f aca="false">A254+Summary!$C$7*(Summary!$C$8-A254)*Summary!$B$3</f>
        <v>0.0567221598835827</v>
      </c>
      <c r="D254" s="0" t="n">
        <f aca="false">Summary!$C$9^2*MAX(A254,0.000001)*Summary!$B$3</f>
        <v>3.45119452567718E-006</v>
      </c>
      <c r="E254" s="0" t="n">
        <f aca="false">LN(NORMDIST(B254,C254,SQRT(D254),FALSE()))</f>
        <v>4.04622623667378</v>
      </c>
    </row>
    <row r="255" customFormat="false" ht="15" hidden="false" customHeight="false" outlineLevel="0" collapsed="false">
      <c r="A255" s="0" t="n">
        <f aca="false">Data!C255</f>
        <v>0.0537</v>
      </c>
      <c r="B255" s="0" t="n">
        <f aca="false">Data!C256</f>
        <v>0.0512</v>
      </c>
      <c r="C255" s="0" t="n">
        <f aca="false">A255+Summary!$C$7*(Summary!$C$8-A255)*Summary!$B$3</f>
        <v>0.053536840049445</v>
      </c>
      <c r="D255" s="0" t="n">
        <f aca="false">Summary!$C$9^2*MAX(A255,0.000001)*Summary!$B$3</f>
        <v>3.25710274215931E-006</v>
      </c>
      <c r="E255" s="0" t="n">
        <f aca="false">LN(NORMDIST(B255,C255,SQRT(D255),FALSE()))</f>
        <v>4.56010339652462</v>
      </c>
    </row>
    <row r="256" customFormat="false" ht="15" hidden="false" customHeight="false" outlineLevel="0" collapsed="false">
      <c r="A256" s="0" t="n">
        <f aca="false">Data!C256</f>
        <v>0.0512</v>
      </c>
      <c r="B256" s="0" t="n">
        <f aca="false">Data!C257</f>
        <v>0.0519</v>
      </c>
      <c r="C256" s="0" t="n">
        <f aca="false">A256+Summary!$C$7*(Summary!$C$8-A256)*Summary!$B$3</f>
        <v>0.051048308929025</v>
      </c>
      <c r="D256" s="0" t="n">
        <f aca="false">Summary!$C$9^2*MAX(A256,0.000001)*Summary!$B$3</f>
        <v>3.10546853628597E-006</v>
      </c>
      <c r="E256" s="0" t="n">
        <f aca="false">LN(NORMDIST(B256,C256,SQRT(D256),FALSE()))</f>
        <v>5.3054440683973</v>
      </c>
    </row>
    <row r="257" customFormat="false" ht="15" hidden="false" customHeight="false" outlineLevel="0" collapsed="false">
      <c r="A257" s="0" t="n">
        <f aca="false">Data!C257</f>
        <v>0.0519</v>
      </c>
      <c r="B257" s="0" t="n">
        <f aca="false">Data!C258</f>
        <v>0.0524</v>
      </c>
      <c r="C257" s="0" t="n">
        <f aca="false">A257+Summary!$C$7*(Summary!$C$8-A257)*Summary!$B$3</f>
        <v>0.0517450976427426</v>
      </c>
      <c r="D257" s="0" t="n">
        <f aca="false">Summary!$C$9^2*MAX(A257,0.000001)*Summary!$B$3</f>
        <v>3.14792611393051E-006</v>
      </c>
      <c r="E257" s="0" t="n">
        <f aca="false">LN(NORMDIST(B257,C257,SQRT(D257),FALSE()))</f>
        <v>5.34732106058283</v>
      </c>
    </row>
    <row r="258" customFormat="false" ht="15" hidden="false" customHeight="false" outlineLevel="0" collapsed="false">
      <c r="A258" s="0" t="n">
        <f aca="false">Data!C258</f>
        <v>0.0524</v>
      </c>
      <c r="B258" s="0" t="n">
        <f aca="false">Data!C259</f>
        <v>0.0529</v>
      </c>
      <c r="C258" s="0" t="n">
        <f aca="false">A258+Summary!$C$7*(Summary!$C$8-A258)*Summary!$B$3</f>
        <v>0.0522428038668266</v>
      </c>
      <c r="D258" s="0" t="n">
        <f aca="false">Summary!$C$9^2*MAX(A258,0.000001)*Summary!$B$3</f>
        <v>3.17825295510517E-006</v>
      </c>
      <c r="E258" s="0" t="n">
        <f aca="false">LN(NORMDIST(B258,C258,SQRT(D258),FALSE()))</f>
        <v>5.34270371875039</v>
      </c>
    </row>
    <row r="259" customFormat="false" ht="15" hidden="false" customHeight="false" outlineLevel="0" collapsed="false">
      <c r="A259" s="0" t="n">
        <f aca="false">Data!C259</f>
        <v>0.0529</v>
      </c>
      <c r="B259" s="0" t="n">
        <f aca="false">Data!C260</f>
        <v>0.0531</v>
      </c>
      <c r="C259" s="0" t="n">
        <f aca="false">A259+Summary!$C$7*(Summary!$C$8-A259)*Summary!$B$3</f>
        <v>0.0527405100909106</v>
      </c>
      <c r="D259" s="0" t="n">
        <f aca="false">Summary!$C$9^2*MAX(A259,0.000001)*Summary!$B$3</f>
        <v>3.20857979627984E-006</v>
      </c>
      <c r="E259" s="0" t="n">
        <f aca="false">LN(NORMDIST(B259,C259,SQRT(D259),FALSE()))</f>
        <v>5.38576388176217</v>
      </c>
    </row>
    <row r="260" customFormat="false" ht="15" hidden="false" customHeight="false" outlineLevel="0" collapsed="false">
      <c r="A260" s="0" t="n">
        <f aca="false">Data!C260</f>
        <v>0.0531</v>
      </c>
      <c r="B260" s="0" t="n">
        <f aca="false">Data!C261</f>
        <v>0.0533</v>
      </c>
      <c r="C260" s="0" t="n">
        <f aca="false">A260+Summary!$C$7*(Summary!$C$8-A260)*Summary!$B$3</f>
        <v>0.0529395925805442</v>
      </c>
      <c r="D260" s="0" t="n">
        <f aca="false">Summary!$C$9^2*MAX(A260,0.000001)*Summary!$B$3</f>
        <v>3.22071053274971E-006</v>
      </c>
      <c r="E260" s="0" t="n">
        <f aca="false">LN(NORMDIST(B260,C260,SQRT(D260),FALSE()))</f>
        <v>5.38385039735281</v>
      </c>
    </row>
    <row r="261" customFormat="false" ht="15" hidden="false" customHeight="false" outlineLevel="0" collapsed="false">
      <c r="A261" s="0" t="n">
        <f aca="false">Data!C261</f>
        <v>0.0533</v>
      </c>
      <c r="B261" s="0" t="n">
        <f aca="false">Data!C262</f>
        <v>0.0538</v>
      </c>
      <c r="C261" s="0" t="n">
        <f aca="false">A261+Summary!$C$7*(Summary!$C$8-A261)*Summary!$B$3</f>
        <v>0.0531386750701778</v>
      </c>
      <c r="D261" s="0" t="n">
        <f aca="false">Summary!$C$9^2*MAX(A261,0.000001)*Summary!$B$3</f>
        <v>3.23284126921957E-006</v>
      </c>
      <c r="E261" s="0" t="n">
        <f aca="false">LN(NORMDIST(B261,C261,SQRT(D261),FALSE()))</f>
        <v>5.33449420568339</v>
      </c>
    </row>
    <row r="262" customFormat="false" ht="15" hidden="false" customHeight="false" outlineLevel="0" collapsed="false">
      <c r="A262" s="0" t="n">
        <f aca="false">Data!C262</f>
        <v>0.0538</v>
      </c>
      <c r="B262" s="0" t="n">
        <f aca="false">Data!C263</f>
        <v>0.0536</v>
      </c>
      <c r="C262" s="0" t="n">
        <f aca="false">A262+Summary!$C$7*(Summary!$C$8-A262)*Summary!$B$3</f>
        <v>0.0536363812942618</v>
      </c>
      <c r="D262" s="0" t="n">
        <f aca="false">Summary!$C$9^2*MAX(A262,0.000001)*Summary!$B$3</f>
        <v>3.26316811039424E-006</v>
      </c>
      <c r="E262" s="0" t="n">
        <f aca="false">LN(NORMDIST(B262,C262,SQRT(D262),FALSE()))</f>
        <v>5.39726466871452</v>
      </c>
    </row>
    <row r="263" customFormat="false" ht="15" hidden="false" customHeight="false" outlineLevel="0" collapsed="false">
      <c r="A263" s="0" t="n">
        <f aca="false">Data!C263</f>
        <v>0.0536</v>
      </c>
      <c r="B263" s="0" t="n">
        <f aca="false">Data!C264</f>
        <v>0.0528</v>
      </c>
      <c r="C263" s="0" t="n">
        <f aca="false">A263+Summary!$C$7*(Summary!$C$8-A263)*Summary!$B$3</f>
        <v>0.0534372988046282</v>
      </c>
      <c r="D263" s="0" t="n">
        <f aca="false">Summary!$C$9^2*MAX(A263,0.000001)*Summary!$B$3</f>
        <v>3.25103737392437E-006</v>
      </c>
      <c r="E263" s="0" t="n">
        <f aca="false">LN(NORMDIST(B263,C263,SQRT(D263),FALSE()))</f>
        <v>5.33686503585288</v>
      </c>
    </row>
    <row r="264" customFormat="false" ht="15" hidden="false" customHeight="false" outlineLevel="0" collapsed="false">
      <c r="A264" s="0" t="n">
        <f aca="false">Data!C264</f>
        <v>0.0528</v>
      </c>
      <c r="B264" s="0" t="n">
        <f aca="false">Data!C265</f>
        <v>0.0524</v>
      </c>
      <c r="C264" s="0" t="n">
        <f aca="false">A264+Summary!$C$7*(Summary!$C$8-A264)*Summary!$B$3</f>
        <v>0.0526409688460938</v>
      </c>
      <c r="D264" s="0" t="n">
        <f aca="false">Summary!$C$9^2*MAX(A264,0.000001)*Summary!$B$3</f>
        <v>3.20251442804491E-006</v>
      </c>
      <c r="E264" s="0" t="n">
        <f aca="false">LN(NORMDIST(B264,C264,SQRT(D264),FALSE()))</f>
        <v>5.39778292908568</v>
      </c>
    </row>
    <row r="265" customFormat="false" ht="15" hidden="false" customHeight="false" outlineLevel="0" collapsed="false">
      <c r="A265" s="0" t="n">
        <f aca="false">Data!C265</f>
        <v>0.0524</v>
      </c>
      <c r="B265" s="0" t="n">
        <f aca="false">Data!C266</f>
        <v>0.0523</v>
      </c>
      <c r="C265" s="0" t="n">
        <f aca="false">A265+Summary!$C$7*(Summary!$C$8-A265)*Summary!$B$3</f>
        <v>0.0522428038668266</v>
      </c>
      <c r="D265" s="0" t="n">
        <f aca="false">Summary!$C$9^2*MAX(A265,0.000001)*Summary!$B$3</f>
        <v>3.17825295510517E-006</v>
      </c>
      <c r="E265" s="0" t="n">
        <f aca="false">LN(NORMDIST(B265,C265,SQRT(D265),FALSE()))</f>
        <v>5.41013626201595</v>
      </c>
    </row>
    <row r="266" customFormat="false" ht="15" hidden="false" customHeight="false" outlineLevel="0" collapsed="false">
      <c r="A266" s="0" t="n">
        <f aca="false">Data!C266</f>
        <v>0.0523</v>
      </c>
      <c r="B266" s="0" t="n">
        <f aca="false">Data!C267</f>
        <v>0.0524</v>
      </c>
      <c r="C266" s="0" t="n">
        <f aca="false">A266+Summary!$C$7*(Summary!$C$8-A266)*Summary!$B$3</f>
        <v>0.0521432626220098</v>
      </c>
      <c r="D266" s="0" t="n">
        <f aca="false">Summary!$C$9^2*MAX(A266,0.000001)*Summary!$B$3</f>
        <v>3.17218758687024E-006</v>
      </c>
      <c r="E266" s="0" t="n">
        <f aca="false">LN(NORMDIST(B266,C266,SQRT(D266),FALSE()))</f>
        <v>5.4012166524093</v>
      </c>
    </row>
    <row r="267" customFormat="false" ht="15" hidden="false" customHeight="false" outlineLevel="0" collapsed="false">
      <c r="A267" s="0" t="n">
        <f aca="false">Data!C267</f>
        <v>0.0524</v>
      </c>
      <c r="B267" s="0" t="n">
        <f aca="false">Data!C268</f>
        <v>0.0528</v>
      </c>
      <c r="C267" s="0" t="n">
        <f aca="false">A267+Summary!$C$7*(Summary!$C$8-A267)*Summary!$B$3</f>
        <v>0.0522428038668266</v>
      </c>
      <c r="D267" s="0" t="n">
        <f aca="false">Summary!$C$9^2*MAX(A267,0.000001)*Summary!$B$3</f>
        <v>3.17825295510517E-006</v>
      </c>
      <c r="E267" s="0" t="n">
        <f aca="false">LN(NORMDIST(B267,C267,SQRT(D267),FALSE()))</f>
        <v>5.36180843262151</v>
      </c>
    </row>
    <row r="268" customFormat="false" ht="15" hidden="false" customHeight="false" outlineLevel="0" collapsed="false">
      <c r="A268" s="0" t="n">
        <f aca="false">Data!C268</f>
        <v>0.0528</v>
      </c>
      <c r="B268" s="0" t="n">
        <f aca="false">Data!C269</f>
        <v>0.0528</v>
      </c>
      <c r="C268" s="0" t="n">
        <f aca="false">A268+Summary!$C$7*(Summary!$C$8-A268)*Summary!$B$3</f>
        <v>0.0526409688460938</v>
      </c>
      <c r="D268" s="0" t="n">
        <f aca="false">Summary!$C$9^2*MAX(A268,0.000001)*Summary!$B$3</f>
        <v>3.20251442804491E-006</v>
      </c>
      <c r="E268" s="0" t="n">
        <f aca="false">LN(NORMDIST(B268,C268,SQRT(D268),FALSE()))</f>
        <v>5.40290001405304</v>
      </c>
    </row>
    <row r="269" customFormat="false" ht="15" hidden="false" customHeight="false" outlineLevel="0" collapsed="false">
      <c r="A269" s="0" t="n">
        <f aca="false">Data!C269</f>
        <v>0.0528</v>
      </c>
      <c r="B269" s="0" t="n">
        <f aca="false">Data!C270</f>
        <v>0.0517</v>
      </c>
      <c r="C269" s="0" t="n">
        <f aca="false">A269+Summary!$C$7*(Summary!$C$8-A269)*Summary!$B$3</f>
        <v>0.0526409688460938</v>
      </c>
      <c r="D269" s="0" t="n">
        <f aca="false">Summary!$C$9^2*MAX(A269,0.000001)*Summary!$B$3</f>
        <v>3.20251442804491E-006</v>
      </c>
      <c r="E269" s="0" t="n">
        <f aca="false">LN(NORMDIST(B269,C269,SQRT(D269),FALSE()))</f>
        <v>5.26860999276944</v>
      </c>
    </row>
    <row r="270" customFormat="false" ht="15" hidden="false" customHeight="false" outlineLevel="0" collapsed="false">
      <c r="A270" s="0" t="n">
        <f aca="false">Data!C270</f>
        <v>0.0517</v>
      </c>
      <c r="B270" s="0" t="n">
        <f aca="false">Data!C271</f>
        <v>0.0511</v>
      </c>
      <c r="C270" s="0" t="n">
        <f aca="false">A270+Summary!$C$7*(Summary!$C$8-A270)*Summary!$B$3</f>
        <v>0.051546015153109</v>
      </c>
      <c r="D270" s="0" t="n">
        <f aca="false">Summary!$C$9^2*MAX(A270,0.000001)*Summary!$B$3</f>
        <v>3.13579537746064E-006</v>
      </c>
      <c r="E270" s="0" t="n">
        <f aca="false">LN(NORMDIST(B270,C270,SQRT(D270),FALSE()))</f>
        <v>5.3856561721334</v>
      </c>
    </row>
    <row r="271" customFormat="false" ht="15" hidden="false" customHeight="false" outlineLevel="0" collapsed="false">
      <c r="A271" s="0" t="n">
        <f aca="false">Data!C271</f>
        <v>0.0511</v>
      </c>
      <c r="B271" s="0" t="n">
        <f aca="false">Data!C272</f>
        <v>0.0502</v>
      </c>
      <c r="C271" s="0" t="n">
        <f aca="false">A271+Summary!$C$7*(Summary!$C$8-A271)*Summary!$B$3</f>
        <v>0.0509487676842082</v>
      </c>
      <c r="D271" s="0" t="n">
        <f aca="false">Summary!$C$9^2*MAX(A271,0.000001)*Summary!$B$3</f>
        <v>3.09940316805104E-006</v>
      </c>
      <c r="E271" s="0" t="n">
        <f aca="false">LN(NORMDIST(B271,C271,SQRT(D271),FALSE()))</f>
        <v>5.33276663893148</v>
      </c>
    </row>
    <row r="272" customFormat="false" ht="15" hidden="false" customHeight="false" outlineLevel="0" collapsed="false">
      <c r="A272" s="0" t="n">
        <f aca="false">Data!C272</f>
        <v>0.0502</v>
      </c>
      <c r="B272" s="0" t="n">
        <f aca="false">Data!C273</f>
        <v>0.0499</v>
      </c>
      <c r="C272" s="0" t="n">
        <f aca="false">A272+Summary!$C$7*(Summary!$C$8-A272)*Summary!$B$3</f>
        <v>0.0500528964808569</v>
      </c>
      <c r="D272" s="0" t="n">
        <f aca="false">Summary!$C$9^2*MAX(A272,0.000001)*Summary!$B$3</f>
        <v>3.04481485393663E-006</v>
      </c>
      <c r="E272" s="0" t="n">
        <f aca="false">LN(NORMDIST(B272,C272,SQRT(D272),FALSE()))</f>
        <v>5.42825782168723</v>
      </c>
    </row>
    <row r="273" customFormat="false" ht="15" hidden="false" customHeight="false" outlineLevel="0" collapsed="false">
      <c r="A273" s="0" t="n">
        <f aca="false">Data!C273</f>
        <v>0.0499</v>
      </c>
      <c r="B273" s="0" t="n">
        <f aca="false">Data!C274</f>
        <v>0.05</v>
      </c>
      <c r="C273" s="0" t="n">
        <f aca="false">A273+Summary!$C$7*(Summary!$C$8-A273)*Summary!$B$3</f>
        <v>0.0497542727464065</v>
      </c>
      <c r="D273" s="0" t="n">
        <f aca="false">Summary!$C$9^2*MAX(A273,0.000001)*Summary!$B$3</f>
        <v>3.02661874923183E-006</v>
      </c>
      <c r="E273" s="0" t="n">
        <f aca="false">LN(NORMDIST(B273,C273,SQRT(D273),FALSE()))</f>
        <v>5.42511857112146</v>
      </c>
    </row>
    <row r="274" customFormat="false" ht="15" hidden="false" customHeight="false" outlineLevel="0" collapsed="false">
      <c r="A274" s="0" t="n">
        <f aca="false">Data!C274</f>
        <v>0.05</v>
      </c>
      <c r="B274" s="0" t="n">
        <f aca="false">Data!C275</f>
        <v>0.0506</v>
      </c>
      <c r="C274" s="0" t="n">
        <f aca="false">A274+Summary!$C$7*(Summary!$C$8-A274)*Summary!$B$3</f>
        <v>0.0498538139912233</v>
      </c>
      <c r="D274" s="0" t="n">
        <f aca="false">Summary!$C$9^2*MAX(A274,0.000001)*Summary!$B$3</f>
        <v>3.03268411746677E-006</v>
      </c>
      <c r="E274" s="0" t="n">
        <f aca="false">LN(NORMDIST(B274,C274,SQRT(D274),FALSE()))</f>
        <v>5.34229390277458</v>
      </c>
    </row>
    <row r="275" customFormat="false" ht="15" hidden="false" customHeight="false" outlineLevel="0" collapsed="false">
      <c r="A275" s="0" t="n">
        <f aca="false">Data!C275</f>
        <v>0.0506</v>
      </c>
      <c r="B275" s="0" t="n">
        <f aca="false">Data!C276</f>
        <v>0.0506</v>
      </c>
      <c r="C275" s="0" t="n">
        <f aca="false">A275+Summary!$C$7*(Summary!$C$8-A275)*Summary!$B$3</f>
        <v>0.0504510614601241</v>
      </c>
      <c r="D275" s="0" t="n">
        <f aca="false">Summary!$C$9^2*MAX(A275,0.000001)*Summary!$B$3</f>
        <v>3.06907632687637E-006</v>
      </c>
      <c r="E275" s="0" t="n">
        <f aca="false">LN(NORMDIST(B275,C275,SQRT(D275),FALSE()))</f>
        <v>5.42451451991505</v>
      </c>
    </row>
    <row r="276" customFormat="false" ht="15" hidden="false" customHeight="false" outlineLevel="0" collapsed="false">
      <c r="A276" s="0" t="n">
        <f aca="false">Data!C276</f>
        <v>0.0506</v>
      </c>
      <c r="B276" s="0" t="n">
        <f aca="false">Data!C277</f>
        <v>0.0507</v>
      </c>
      <c r="C276" s="0" t="n">
        <f aca="false">A276+Summary!$C$7*(Summary!$C$8-A276)*Summary!$B$3</f>
        <v>0.0504510614601241</v>
      </c>
      <c r="D276" s="0" t="n">
        <f aca="false">Summary!$C$9^2*MAX(A276,0.000001)*Summary!$B$3</f>
        <v>3.06907632687637E-006</v>
      </c>
      <c r="E276" s="0" t="n">
        <f aca="false">LN(NORMDIST(B276,C276,SQRT(D276),FALSE()))</f>
        <v>5.41803248692897</v>
      </c>
    </row>
    <row r="277" customFormat="false" ht="15" hidden="false" customHeight="false" outlineLevel="0" collapsed="false">
      <c r="A277" s="0" t="n">
        <f aca="false">Data!C277</f>
        <v>0.0507</v>
      </c>
      <c r="B277" s="0" t="n">
        <f aca="false">Data!C278</f>
        <v>0.0507</v>
      </c>
      <c r="C277" s="0" t="n">
        <f aca="false">A277+Summary!$C$7*(Summary!$C$8-A277)*Summary!$B$3</f>
        <v>0.050550602704941</v>
      </c>
      <c r="D277" s="0" t="n">
        <f aca="false">Summary!$C$9^2*MAX(A277,0.000001)*Summary!$B$3</f>
        <v>3.0751416951113E-006</v>
      </c>
      <c r="E277" s="0" t="n">
        <f aca="false">LN(NORMDIST(B277,C277,SQRT(D277),FALSE()))</f>
        <v>5.4235122276382</v>
      </c>
    </row>
    <row r="278" customFormat="false" ht="15" hidden="false" customHeight="false" outlineLevel="0" collapsed="false">
      <c r="A278" s="0" t="n">
        <f aca="false">Data!C278</f>
        <v>0.0507</v>
      </c>
      <c r="B278" s="0" t="n">
        <f aca="false">Data!C279</f>
        <v>0.0508</v>
      </c>
      <c r="C278" s="0" t="n">
        <f aca="false">A278+Summary!$C$7*(Summary!$C$8-A278)*Summary!$B$3</f>
        <v>0.050550602704941</v>
      </c>
      <c r="D278" s="0" t="n">
        <f aca="false">Summary!$C$9^2*MAX(A278,0.000001)*Summary!$B$3</f>
        <v>3.0751416951113E-006</v>
      </c>
      <c r="E278" s="0" t="n">
        <f aca="false">LN(NORMDIST(B278,C278,SQRT(D278),FALSE()))</f>
        <v>5.41702806154674</v>
      </c>
    </row>
    <row r="279" customFormat="false" ht="15" hidden="false" customHeight="false" outlineLevel="0" collapsed="false">
      <c r="A279" s="0" t="n">
        <f aca="false">Data!C279</f>
        <v>0.0508</v>
      </c>
      <c r="B279" s="0" t="n">
        <f aca="false">Data!C280</f>
        <v>0.0506</v>
      </c>
      <c r="C279" s="0" t="n">
        <f aca="false">A279+Summary!$C$7*(Summary!$C$8-A279)*Summary!$B$3</f>
        <v>0.0506501439497577</v>
      </c>
      <c r="D279" s="0" t="n">
        <f aca="false">Summary!$C$9^2*MAX(A279,0.000001)*Summary!$B$3</f>
        <v>3.08120706334624E-006</v>
      </c>
      <c r="E279" s="0" t="n">
        <f aca="false">LN(NORMDIST(B279,C279,SQRT(D279),FALSE()))</f>
        <v>5.42574800936974</v>
      </c>
    </row>
    <row r="280" customFormat="false" ht="15" hidden="false" customHeight="false" outlineLevel="0" collapsed="false">
      <c r="A280" s="0" t="n">
        <f aca="false">Data!C280</f>
        <v>0.0506</v>
      </c>
      <c r="B280" s="0" t="n">
        <f aca="false">Data!C281</f>
        <v>0.0504</v>
      </c>
      <c r="C280" s="0" t="n">
        <f aca="false">A280+Summary!$C$7*(Summary!$C$8-A280)*Summary!$B$3</f>
        <v>0.0504510614601241</v>
      </c>
      <c r="D280" s="0" t="n">
        <f aca="false">Summary!$C$9^2*MAX(A280,0.000001)*Summary!$B$3</f>
        <v>3.06907632687637E-006</v>
      </c>
      <c r="E280" s="0" t="n">
        <f aca="false">LN(NORMDIST(B280,C280,SQRT(D280),FALSE()))</f>
        <v>5.42770365792685</v>
      </c>
    </row>
    <row r="281" customFormat="false" ht="15" hidden="false" customHeight="false" outlineLevel="0" collapsed="false">
      <c r="A281" s="0" t="n">
        <f aca="false">Data!C281</f>
        <v>0.0504</v>
      </c>
      <c r="B281" s="0" t="n">
        <f aca="false">Data!C282</f>
        <v>0.0505</v>
      </c>
      <c r="C281" s="0" t="n">
        <f aca="false">A281+Summary!$C$7*(Summary!$C$8-A281)*Summary!$B$3</f>
        <v>0.0502519789704905</v>
      </c>
      <c r="D281" s="0" t="n">
        <f aca="false">Summary!$C$9^2*MAX(A281,0.000001)*Summary!$B$3</f>
        <v>3.0569455904065E-006</v>
      </c>
      <c r="E281" s="0" t="n">
        <f aca="false">LN(NORMDIST(B281,C281,SQRT(D281),FALSE()))</f>
        <v>5.42004720291702</v>
      </c>
    </row>
    <row r="282" customFormat="false" ht="15" hidden="false" customHeight="false" outlineLevel="0" collapsed="false">
      <c r="A282" s="0" t="n">
        <f aca="false">Data!C282</f>
        <v>0.0505</v>
      </c>
      <c r="B282" s="0" t="n">
        <f aca="false">Data!C283</f>
        <v>0.0507</v>
      </c>
      <c r="C282" s="0" t="n">
        <f aca="false">A282+Summary!$C$7*(Summary!$C$8-A282)*Summary!$B$3</f>
        <v>0.0503515202153073</v>
      </c>
      <c r="D282" s="0" t="n">
        <f aca="false">Summary!$C$9^2*MAX(A282,0.000001)*Summary!$B$3</f>
        <v>3.06301095864143E-006</v>
      </c>
      <c r="E282" s="0" t="n">
        <f aca="false">LN(NORMDIST(B282,C282,SQRT(D282),FALSE()))</f>
        <v>5.40929421195536</v>
      </c>
    </row>
    <row r="283" customFormat="false" ht="15" hidden="false" customHeight="false" outlineLevel="0" collapsed="false">
      <c r="A283" s="0" t="n">
        <f aca="false">Data!C283</f>
        <v>0.0507</v>
      </c>
      <c r="B283" s="0" t="n">
        <f aca="false">Data!C284</f>
        <v>0.0508</v>
      </c>
      <c r="C283" s="0" t="n">
        <f aca="false">A283+Summary!$C$7*(Summary!$C$8-A283)*Summary!$B$3</f>
        <v>0.050550602704941</v>
      </c>
      <c r="D283" s="0" t="n">
        <f aca="false">Summary!$C$9^2*MAX(A283,0.000001)*Summary!$B$3</f>
        <v>3.0751416951113E-006</v>
      </c>
      <c r="E283" s="0" t="n">
        <f aca="false">LN(NORMDIST(B283,C283,SQRT(D283),FALSE()))</f>
        <v>5.41702806154674</v>
      </c>
    </row>
    <row r="284" customFormat="false" ht="15" hidden="false" customHeight="false" outlineLevel="0" collapsed="false">
      <c r="A284" s="0" t="n">
        <f aca="false">Data!C284</f>
        <v>0.0508</v>
      </c>
      <c r="B284" s="0" t="n">
        <f aca="false">Data!C285</f>
        <v>0.0502</v>
      </c>
      <c r="C284" s="0" t="n">
        <f aca="false">A284+Summary!$C$7*(Summary!$C$8-A284)*Summary!$B$3</f>
        <v>0.0506501439497577</v>
      </c>
      <c r="D284" s="0" t="n">
        <f aca="false">Summary!$C$9^2*MAX(A284,0.000001)*Summary!$B$3</f>
        <v>3.08120706334624E-006</v>
      </c>
      <c r="E284" s="0" t="n">
        <f aca="false">LN(NORMDIST(B284,C284,SQRT(D284),FALSE()))</f>
        <v>5.39327450861305</v>
      </c>
    </row>
    <row r="285" customFormat="false" ht="15" hidden="false" customHeight="false" outlineLevel="0" collapsed="false">
      <c r="A285" s="0" t="n">
        <f aca="false">Data!C285</f>
        <v>0.0502</v>
      </c>
      <c r="B285" s="0" t="n">
        <f aca="false">Data!C286</f>
        <v>0.0504</v>
      </c>
      <c r="C285" s="0" t="n">
        <f aca="false">A285+Summary!$C$7*(Summary!$C$8-A285)*Summary!$B$3</f>
        <v>0.0500528964808569</v>
      </c>
      <c r="D285" s="0" t="n">
        <f aca="false">Summary!$C$9^2*MAX(A285,0.000001)*Summary!$B$3</f>
        <v>3.04481485393663E-006</v>
      </c>
      <c r="E285" s="0" t="n">
        <f aca="false">LN(NORMDIST(B285,C285,SQRT(D285),FALSE()))</f>
        <v>5.4123121035071</v>
      </c>
    </row>
    <row r="286" customFormat="false" ht="15" hidden="false" customHeight="false" outlineLevel="0" collapsed="false">
      <c r="A286" s="0" t="n">
        <f aca="false">Data!C286</f>
        <v>0.0504</v>
      </c>
      <c r="B286" s="0" t="n">
        <f aca="false">Data!C287</f>
        <v>0.0502</v>
      </c>
      <c r="C286" s="0" t="n">
        <f aca="false">A286+Summary!$C$7*(Summary!$C$8-A286)*Summary!$B$3</f>
        <v>0.0502519789704905</v>
      </c>
      <c r="D286" s="0" t="n">
        <f aca="false">Summary!$C$9^2*MAX(A286,0.000001)*Summary!$B$3</f>
        <v>3.0569455904065E-006</v>
      </c>
      <c r="E286" s="0" t="n">
        <f aca="false">LN(NORMDIST(B286,C286,SQRT(D286),FALSE()))</f>
        <v>5.42966670970351</v>
      </c>
    </row>
    <row r="287" customFormat="false" ht="15" hidden="false" customHeight="false" outlineLevel="0" collapsed="false">
      <c r="A287" s="0" t="n">
        <f aca="false">Data!C287</f>
        <v>0.0502</v>
      </c>
      <c r="B287" s="0" t="n">
        <f aca="false">Data!C288</f>
        <v>0.0501</v>
      </c>
      <c r="C287" s="0" t="n">
        <f aca="false">A287+Summary!$C$7*(Summary!$C$8-A287)*Summary!$B$3</f>
        <v>0.0500528964808569</v>
      </c>
      <c r="D287" s="0" t="n">
        <f aca="false">Summary!$C$9^2*MAX(A287,0.000001)*Summary!$B$3</f>
        <v>3.04481485393663E-006</v>
      </c>
      <c r="E287" s="0" t="n">
        <f aca="false">LN(NORMDIST(B287,C287,SQRT(D287),FALSE()))</f>
        <v>5.43173235024771</v>
      </c>
    </row>
    <row r="288" customFormat="false" ht="15" hidden="false" customHeight="false" outlineLevel="0" collapsed="false">
      <c r="A288" s="0" t="n">
        <f aca="false">Data!C288</f>
        <v>0.0501</v>
      </c>
      <c r="B288" s="0" t="n">
        <f aca="false">Data!C289</f>
        <v>0.0489</v>
      </c>
      <c r="C288" s="0" t="n">
        <f aca="false">A288+Summary!$C$7*(Summary!$C$8-A288)*Summary!$B$3</f>
        <v>0.0499533552360401</v>
      </c>
      <c r="D288" s="0" t="n">
        <f aca="false">Summary!$C$9^2*MAX(A288,0.000001)*Summary!$B$3</f>
        <v>3.0387494857017E-006</v>
      </c>
      <c r="E288" s="0" t="n">
        <f aca="false">LN(NORMDIST(B288,C288,SQRT(D288),FALSE()))</f>
        <v>5.2505256377913</v>
      </c>
    </row>
    <row r="289" customFormat="false" ht="15" hidden="false" customHeight="false" outlineLevel="0" collapsed="false">
      <c r="A289" s="0" t="n">
        <f aca="false">Data!C289</f>
        <v>0.0489</v>
      </c>
      <c r="B289" s="0" t="n">
        <f aca="false">Data!C290</f>
        <v>0.0481</v>
      </c>
      <c r="C289" s="0" t="n">
        <f aca="false">A289+Summary!$C$7*(Summary!$C$8-A289)*Summary!$B$3</f>
        <v>0.0487588602982385</v>
      </c>
      <c r="D289" s="0" t="n">
        <f aca="false">Summary!$C$9^2*MAX(A289,0.000001)*Summary!$B$3</f>
        <v>2.9659650668825E-006</v>
      </c>
      <c r="E289" s="0" t="n">
        <f aca="false">LN(NORMDIST(B289,C289,SQRT(D289),FALSE()))</f>
        <v>5.37203580866974</v>
      </c>
    </row>
    <row r="290" customFormat="false" ht="15" hidden="false" customHeight="false" outlineLevel="0" collapsed="false">
      <c r="A290" s="0" t="n">
        <f aca="false">Data!C290</f>
        <v>0.0481</v>
      </c>
      <c r="B290" s="0" t="n">
        <f aca="false">Data!C291</f>
        <v>0.0482</v>
      </c>
      <c r="C290" s="0" t="n">
        <f aca="false">A290+Summary!$C$7*(Summary!$C$8-A290)*Summary!$B$3</f>
        <v>0.0479625303397041</v>
      </c>
      <c r="D290" s="0" t="n">
        <f aca="false">Summary!$C$9^2*MAX(A290,0.000001)*Summary!$B$3</f>
        <v>2.91744212100303E-006</v>
      </c>
      <c r="E290" s="0" t="n">
        <f aca="false">LN(NORMDIST(B290,C290,SQRT(D290),FALSE()))</f>
        <v>5.44379851959863</v>
      </c>
    </row>
    <row r="291" customFormat="false" ht="15" hidden="false" customHeight="false" outlineLevel="0" collapsed="false">
      <c r="A291" s="0" t="n">
        <f aca="false">Data!C291</f>
        <v>0.0482</v>
      </c>
      <c r="B291" s="0" t="n">
        <f aca="false">Data!C292</f>
        <v>0.0485</v>
      </c>
      <c r="C291" s="0" t="n">
        <f aca="false">A291+Summary!$C$7*(Summary!$C$8-A291)*Summary!$B$3</f>
        <v>0.0480620715845209</v>
      </c>
      <c r="D291" s="0" t="n">
        <f aca="false">Summary!$C$9^2*MAX(A291,0.000001)*Summary!$B$3</f>
        <v>2.92350748923796E-006</v>
      </c>
      <c r="E291" s="0" t="n">
        <f aca="false">LN(NORMDIST(B291,C291,SQRT(D291),FALSE()))</f>
        <v>5.41962483642553</v>
      </c>
    </row>
    <row r="292" customFormat="false" ht="15" hidden="false" customHeight="false" outlineLevel="0" collapsed="false">
      <c r="A292" s="0" t="n">
        <f aca="false">Data!C292</f>
        <v>0.0485</v>
      </c>
      <c r="B292" s="0" t="n">
        <f aca="false">Data!C293</f>
        <v>0.0484</v>
      </c>
      <c r="C292" s="0" t="n">
        <f aca="false">A292+Summary!$C$7*(Summary!$C$8-A292)*Summary!$B$3</f>
        <v>0.0483606953189713</v>
      </c>
      <c r="D292" s="0" t="n">
        <f aca="false">Summary!$C$9^2*MAX(A292,0.000001)*Summary!$B$3</f>
        <v>2.94170359394276E-006</v>
      </c>
      <c r="E292" s="0" t="n">
        <f aca="false">LN(NORMDIST(B292,C292,SQRT(D292),FALSE()))</f>
        <v>5.44905973335865</v>
      </c>
    </row>
    <row r="293" customFormat="false" ht="15" hidden="false" customHeight="false" outlineLevel="0" collapsed="false">
      <c r="A293" s="0" t="n">
        <f aca="false">Data!C293</f>
        <v>0.0484</v>
      </c>
      <c r="B293" s="0" t="n">
        <f aca="false">Data!C294</f>
        <v>0.0484</v>
      </c>
      <c r="C293" s="0" t="n">
        <f aca="false">A293+Summary!$C$7*(Summary!$C$8-A293)*Summary!$B$3</f>
        <v>0.0482611540741545</v>
      </c>
      <c r="D293" s="0" t="n">
        <f aca="false">Summary!$C$9^2*MAX(A293,0.000001)*Summary!$B$3</f>
        <v>2.93563822570783E-006</v>
      </c>
      <c r="E293" s="0" t="n">
        <f aca="false">LN(NORMDIST(B293,C293,SQRT(D293),FALSE()))</f>
        <v>5.44707082897509</v>
      </c>
    </row>
    <row r="294" customFormat="false" ht="15" hidden="false" customHeight="false" outlineLevel="0" collapsed="false">
      <c r="A294" s="0" t="n">
        <f aca="false">Data!C294</f>
        <v>0.0484</v>
      </c>
      <c r="B294" s="0" t="n">
        <f aca="false">Data!C295</f>
        <v>0.0482</v>
      </c>
      <c r="C294" s="0" t="n">
        <f aca="false">A294+Summary!$C$7*(Summary!$C$8-A294)*Summary!$B$3</f>
        <v>0.0482611540741545</v>
      </c>
      <c r="D294" s="0" t="n">
        <f aca="false">Summary!$C$9^2*MAX(A294,0.000001)*Summary!$B$3</f>
        <v>2.93563822570783E-006</v>
      </c>
      <c r="E294" s="0" t="n">
        <f aca="false">LN(NORMDIST(B294,C294,SQRT(D294),FALSE()))</f>
        <v>5.44971733531265</v>
      </c>
    </row>
    <row r="295" customFormat="false" ht="15" hidden="false" customHeight="false" outlineLevel="0" collapsed="false">
      <c r="A295" s="0" t="n">
        <f aca="false">Data!C295</f>
        <v>0.0482</v>
      </c>
      <c r="B295" s="0" t="n">
        <f aca="false">Data!C296</f>
        <v>0.0479</v>
      </c>
      <c r="C295" s="0" t="n">
        <f aca="false">A295+Summary!$C$7*(Summary!$C$8-A295)*Summary!$B$3</f>
        <v>0.0480620715845209</v>
      </c>
      <c r="D295" s="0" t="n">
        <f aca="false">Summary!$C$9^2*MAX(A295,0.000001)*Summary!$B$3</f>
        <v>2.92350748923796E-006</v>
      </c>
      <c r="E295" s="0" t="n">
        <f aca="false">LN(NORMDIST(B295,C295,SQRT(D295),FALSE()))</f>
        <v>5.44793228889217</v>
      </c>
    </row>
    <row r="296" customFormat="false" ht="15" hidden="false" customHeight="false" outlineLevel="0" collapsed="false">
      <c r="A296" s="0" t="n">
        <f aca="false">Data!C296</f>
        <v>0.0479</v>
      </c>
      <c r="B296" s="0" t="n">
        <f aca="false">Data!C297</f>
        <v>0.0469</v>
      </c>
      <c r="C296" s="0" t="n">
        <f aca="false">A296+Summary!$C$7*(Summary!$C$8-A296)*Summary!$B$3</f>
        <v>0.0477634478500705</v>
      </c>
      <c r="D296" s="0" t="n">
        <f aca="false">Summary!$C$9^2*MAX(A296,0.000001)*Summary!$B$3</f>
        <v>2.90531138453316E-006</v>
      </c>
      <c r="E296" s="0" t="n">
        <f aca="false">LN(NORMDIST(B296,C296,SQRT(D296),FALSE()))</f>
        <v>5.32723969741467</v>
      </c>
    </row>
    <row r="297" customFormat="false" ht="15" hidden="false" customHeight="false" outlineLevel="0" collapsed="false">
      <c r="A297" s="0" t="n">
        <f aca="false">Data!C297</f>
        <v>0.0469</v>
      </c>
      <c r="B297" s="0" t="n">
        <f aca="false">Data!C298</f>
        <v>0.0468</v>
      </c>
      <c r="C297" s="0" t="n">
        <f aca="false">A297+Summary!$C$7*(Summary!$C$8-A297)*Summary!$B$3</f>
        <v>0.0467680354019025</v>
      </c>
      <c r="D297" s="0" t="n">
        <f aca="false">Summary!$C$9^2*MAX(A297,0.000001)*Summary!$B$3</f>
        <v>2.84465770218383E-006</v>
      </c>
      <c r="E297" s="0" t="n">
        <f aca="false">LN(NORMDIST(B297,C297,SQRT(D297),FALSE()))</f>
        <v>5.46591578491146</v>
      </c>
    </row>
    <row r="298" customFormat="false" ht="15" hidden="false" customHeight="false" outlineLevel="0" collapsed="false">
      <c r="A298" s="0" t="n">
        <f aca="false">Data!C298</f>
        <v>0.0468</v>
      </c>
      <c r="B298" s="0" t="n">
        <f aca="false">Data!C299</f>
        <v>0.0472</v>
      </c>
      <c r="C298" s="0" t="n">
        <f aca="false">A298+Summary!$C$7*(Summary!$C$8-A298)*Summary!$B$3</f>
        <v>0.0466684941570856</v>
      </c>
      <c r="D298" s="0" t="n">
        <f aca="false">Summary!$C$9^2*MAX(A298,0.000001)*Summary!$B$3</f>
        <v>2.83859233394889E-006</v>
      </c>
      <c r="E298" s="0" t="n">
        <f aca="false">LN(NORMDIST(B298,C298,SQRT(D298),FALSE()))</f>
        <v>5.41740230106061</v>
      </c>
    </row>
    <row r="299" customFormat="false" ht="15" hidden="false" customHeight="false" outlineLevel="0" collapsed="false">
      <c r="A299" s="0" t="n">
        <f aca="false">Data!C299</f>
        <v>0.0472</v>
      </c>
      <c r="B299" s="0" t="n">
        <f aca="false">Data!C300</f>
        <v>0.0466</v>
      </c>
      <c r="C299" s="0" t="n">
        <f aca="false">A299+Summary!$C$7*(Summary!$C$8-A299)*Summary!$B$3</f>
        <v>0.0470666591363529</v>
      </c>
      <c r="D299" s="0" t="n">
        <f aca="false">Summary!$C$9^2*MAX(A299,0.000001)*Summary!$B$3</f>
        <v>2.86285380688863E-006</v>
      </c>
      <c r="E299" s="0" t="n">
        <f aca="false">LN(NORMDIST(B299,C299,SQRT(D299),FALSE()))</f>
        <v>5.42487340696439</v>
      </c>
    </row>
    <row r="300" customFormat="false" ht="15" hidden="false" customHeight="false" outlineLevel="0" collapsed="false">
      <c r="A300" s="0" t="n">
        <f aca="false">Data!C300</f>
        <v>0.0466</v>
      </c>
      <c r="B300" s="0" t="n">
        <f aca="false">Data!C301</f>
        <v>0.0466</v>
      </c>
      <c r="C300" s="0" t="n">
        <f aca="false">A300+Summary!$C$7*(Summary!$C$8-A300)*Summary!$B$3</f>
        <v>0.046469411667452</v>
      </c>
      <c r="D300" s="0" t="n">
        <f aca="false">Summary!$C$9^2*MAX(A300,0.000001)*Summary!$B$3</f>
        <v>2.82646159747903E-006</v>
      </c>
      <c r="E300" s="0" t="n">
        <f aca="false">LN(NORMDIST(B300,C300,SQRT(D300),FALSE()))</f>
        <v>5.4662872159327</v>
      </c>
    </row>
    <row r="301" customFormat="false" ht="15" hidden="false" customHeight="false" outlineLevel="0" collapsed="false">
      <c r="A301" s="0" t="n">
        <f aca="false">Data!C301</f>
        <v>0.0466</v>
      </c>
      <c r="B301" s="0" t="n">
        <f aca="false">Data!C302</f>
        <v>0.0454</v>
      </c>
      <c r="C301" s="0" t="n">
        <f aca="false">A301+Summary!$C$7*(Summary!$C$8-A301)*Summary!$B$3</f>
        <v>0.046469411667452</v>
      </c>
      <c r="D301" s="0" t="n">
        <f aca="false">Summary!$C$9^2*MAX(A301,0.000001)*Summary!$B$3</f>
        <v>2.82646159747903E-006</v>
      </c>
      <c r="E301" s="0" t="n">
        <f aca="false">LN(NORMDIST(B301,C301,SQRT(D301),FALSE()))</f>
        <v>5.26699421954284</v>
      </c>
    </row>
    <row r="302" customFormat="false" ht="15" hidden="false" customHeight="false" outlineLevel="0" collapsed="false">
      <c r="A302" s="0" t="n">
        <f aca="false">Data!C302</f>
        <v>0.0454</v>
      </c>
      <c r="B302" s="0" t="n">
        <f aca="false">Data!C303</f>
        <v>0.0452</v>
      </c>
      <c r="C302" s="0" t="n">
        <f aca="false">A302+Summary!$C$7*(Summary!$C$8-A302)*Summary!$B$3</f>
        <v>0.0452749167296504</v>
      </c>
      <c r="D302" s="0" t="n">
        <f aca="false">Summary!$C$9^2*MAX(A302,0.000001)*Summary!$B$3</f>
        <v>2.75367717865982E-006</v>
      </c>
      <c r="E302" s="0" t="n">
        <f aca="false">LN(NORMDIST(B302,C302,SQRT(D302),FALSE()))</f>
        <v>5.4813290637632</v>
      </c>
    </row>
    <row r="303" customFormat="false" ht="15" hidden="false" customHeight="false" outlineLevel="0" collapsed="false">
      <c r="A303" s="0" t="n">
        <f aca="false">Data!C303</f>
        <v>0.0452</v>
      </c>
      <c r="B303" s="0" t="n">
        <f aca="false">Data!C304</f>
        <v>0.0454</v>
      </c>
      <c r="C303" s="0" t="n">
        <f aca="false">A303+Summary!$C$7*(Summary!$C$8-A303)*Summary!$B$3</f>
        <v>0.0450758342400168</v>
      </c>
      <c r="D303" s="0" t="n">
        <f aca="false">Summary!$C$9^2*MAX(A303,0.000001)*Summary!$B$3</f>
        <v>2.74154644218996E-006</v>
      </c>
      <c r="E303" s="0" t="n">
        <f aca="false">LN(NORMDIST(B303,C303,SQRT(D303),FALSE()))</f>
        <v>5.46539067411977</v>
      </c>
    </row>
    <row r="304" customFormat="false" ht="15" hidden="false" customHeight="false" outlineLevel="0" collapsed="false">
      <c r="A304" s="0" t="n">
        <f aca="false">Data!C304</f>
        <v>0.0454</v>
      </c>
      <c r="B304" s="0" t="n">
        <f aca="false">Data!C305</f>
        <v>0.0453</v>
      </c>
      <c r="C304" s="0" t="n">
        <f aca="false">A304+Summary!$C$7*(Summary!$C$8-A304)*Summary!$B$3</f>
        <v>0.0452749167296504</v>
      </c>
      <c r="D304" s="0" t="n">
        <f aca="false">Summary!$C$9^2*MAX(A304,0.000001)*Summary!$B$3</f>
        <v>2.75367717865982E-006</v>
      </c>
      <c r="E304" s="0" t="n">
        <f aca="false">LN(NORMDIST(B304,C304,SQRT(D304),FALSE()))</f>
        <v>5.48223391673012</v>
      </c>
    </row>
    <row r="305" customFormat="false" ht="15" hidden="false" customHeight="false" outlineLevel="0" collapsed="false">
      <c r="A305" s="0" t="n">
        <f aca="false">Data!C305</f>
        <v>0.0453</v>
      </c>
      <c r="B305" s="0" t="n">
        <f aca="false">Data!C306</f>
        <v>0.0449</v>
      </c>
      <c r="C305" s="0" t="n">
        <f aca="false">A305+Summary!$C$7*(Summary!$C$8-A305)*Summary!$B$3</f>
        <v>0.0451753754848336</v>
      </c>
      <c r="D305" s="0" t="n">
        <f aca="false">Summary!$C$9^2*MAX(A305,0.000001)*Summary!$B$3</f>
        <v>2.74761181042489E-006</v>
      </c>
      <c r="E305" s="0" t="n">
        <f aca="false">LN(NORMDIST(B305,C305,SQRT(D305),FALSE()))</f>
        <v>5.46965113677418</v>
      </c>
    </row>
    <row r="306" customFormat="false" ht="15" hidden="false" customHeight="false" outlineLevel="0" collapsed="false">
      <c r="A306" s="0" t="n">
        <f aca="false">Data!C306</f>
        <v>0.0449</v>
      </c>
      <c r="B306" s="0" t="n">
        <f aca="false">Data!C307</f>
        <v>0.0431</v>
      </c>
      <c r="C306" s="0" t="n">
        <f aca="false">A306+Summary!$C$7*(Summary!$C$8-A306)*Summary!$B$3</f>
        <v>0.0447772105055664</v>
      </c>
      <c r="D306" s="0" t="n">
        <f aca="false">Summary!$C$9^2*MAX(A306,0.000001)*Summary!$B$3</f>
        <v>2.72335033748516E-006</v>
      </c>
      <c r="E306" s="0" t="n">
        <f aca="false">LN(NORMDIST(B306,C306,SQRT(D306),FALSE()))</f>
        <v>4.97141942956435</v>
      </c>
    </row>
    <row r="307" customFormat="false" ht="15" hidden="false" customHeight="false" outlineLevel="0" collapsed="false">
      <c r="A307" s="0" t="n">
        <f aca="false">Data!C307</f>
        <v>0.0431</v>
      </c>
      <c r="B307" s="0" t="n">
        <f aca="false">Data!C308</f>
        <v>0.0426</v>
      </c>
      <c r="C307" s="0" t="n">
        <f aca="false">A307+Summary!$C$7*(Summary!$C$8-A307)*Summary!$B$3</f>
        <v>0.0429854680988639</v>
      </c>
      <c r="D307" s="0" t="n">
        <f aca="false">Summary!$C$9^2*MAX(A307,0.000001)*Summary!$B$3</f>
        <v>2.61417370925635E-006</v>
      </c>
      <c r="E307" s="0" t="n">
        <f aca="false">LN(NORMDIST(B307,C307,SQRT(D307),FALSE()))</f>
        <v>5.47992347349458</v>
      </c>
    </row>
    <row r="308" customFormat="false" ht="15" hidden="false" customHeight="false" outlineLevel="0" collapsed="false">
      <c r="A308" s="0" t="n">
        <f aca="false">Data!C308</f>
        <v>0.0426</v>
      </c>
      <c r="B308" s="0" t="n">
        <f aca="false">Data!C309</f>
        <v>0.0429</v>
      </c>
      <c r="C308" s="0" t="n">
        <f aca="false">A308+Summary!$C$7*(Summary!$C$8-A308)*Summary!$B$3</f>
        <v>0.0424877618747799</v>
      </c>
      <c r="D308" s="0" t="n">
        <f aca="false">Summary!$C$9^2*MAX(A308,0.000001)*Summary!$B$3</f>
        <v>2.58384686808169E-006</v>
      </c>
      <c r="E308" s="0" t="n">
        <f aca="false">LN(NORMDIST(B308,C308,SQRT(D308),FALSE()))</f>
        <v>5.48129195611554</v>
      </c>
    </row>
    <row r="309" customFormat="false" ht="15" hidden="false" customHeight="false" outlineLevel="0" collapsed="false">
      <c r="A309" s="0" t="n">
        <f aca="false">Data!C309</f>
        <v>0.0429</v>
      </c>
      <c r="B309" s="0" t="n">
        <f aca="false">Data!C310</f>
        <v>0.0429</v>
      </c>
      <c r="C309" s="0" t="n">
        <f aca="false">A309+Summary!$C$7*(Summary!$C$8-A309)*Summary!$B$3</f>
        <v>0.0427863856092303</v>
      </c>
      <c r="D309" s="0" t="n">
        <f aca="false">Summary!$C$9^2*MAX(A309,0.000001)*Summary!$B$3</f>
        <v>2.60204297278649E-006</v>
      </c>
      <c r="E309" s="0" t="n">
        <f aca="false">LN(NORMDIST(B309,C309,SQRT(D309),FALSE()))</f>
        <v>5.50818789527075</v>
      </c>
    </row>
    <row r="310" customFormat="false" ht="15" hidden="false" customHeight="false" outlineLevel="0" collapsed="false">
      <c r="A310" s="0" t="n">
        <f aca="false">Data!C310</f>
        <v>0.0429</v>
      </c>
      <c r="B310" s="0" t="n">
        <f aca="false">Data!C311</f>
        <v>0.0435</v>
      </c>
      <c r="C310" s="0" t="n">
        <f aca="false">A310+Summary!$C$7*(Summary!$C$8-A310)*Summary!$B$3</f>
        <v>0.0427863856092303</v>
      </c>
      <c r="D310" s="0" t="n">
        <f aca="false">Summary!$C$9^2*MAX(A310,0.000001)*Summary!$B$3</f>
        <v>2.60204297278649E-006</v>
      </c>
      <c r="E310" s="0" t="n">
        <f aca="false">LN(NORMDIST(B310,C310,SQRT(D310),FALSE()))</f>
        <v>5.41281336185325</v>
      </c>
    </row>
    <row r="311" customFormat="false" ht="15" hidden="false" customHeight="false" outlineLevel="0" collapsed="false">
      <c r="A311" s="0" t="n">
        <f aca="false">Data!C311</f>
        <v>0.0435</v>
      </c>
      <c r="B311" s="0" t="n">
        <f aca="false">Data!C312</f>
        <v>0.0434</v>
      </c>
      <c r="C311" s="0" t="n">
        <f aca="false">A311+Summary!$C$7*(Summary!$C$8-A311)*Summary!$B$3</f>
        <v>0.0433836330781312</v>
      </c>
      <c r="D311" s="0" t="n">
        <f aca="false">Summary!$C$9^2*MAX(A311,0.000001)*Summary!$B$3</f>
        <v>2.63843518219609E-006</v>
      </c>
      <c r="E311" s="0" t="n">
        <f aca="false">LN(NORMDIST(B311,C311,SQRT(D311),FALSE()))</f>
        <v>5.50367297786932</v>
      </c>
    </row>
    <row r="312" customFormat="false" ht="15" hidden="false" customHeight="false" outlineLevel="0" collapsed="false">
      <c r="A312" s="0" t="n">
        <f aca="false">Data!C312</f>
        <v>0.0434</v>
      </c>
      <c r="B312" s="0" t="n">
        <f aca="false">Data!C313</f>
        <v>0.0432</v>
      </c>
      <c r="C312" s="0" t="n">
        <f aca="false">A312+Summary!$C$7*(Summary!$C$8-A312)*Summary!$B$3</f>
        <v>0.0432840918333144</v>
      </c>
      <c r="D312" s="0" t="n">
        <f aca="false">Summary!$C$9^2*MAX(A312,0.000001)*Summary!$B$3</f>
        <v>2.63236981396115E-006</v>
      </c>
      <c r="E312" s="0" t="n">
        <f aca="false">LN(NORMDIST(B312,C312,SQRT(D312),FALSE()))</f>
        <v>5.50353132130893</v>
      </c>
    </row>
    <row r="313" customFormat="false" ht="15" hidden="false" customHeight="false" outlineLevel="0" collapsed="false">
      <c r="A313" s="0" t="n">
        <f aca="false">Data!C313</f>
        <v>0.0432</v>
      </c>
      <c r="B313" s="0" t="n">
        <f aca="false">Data!C314</f>
        <v>0.043</v>
      </c>
      <c r="C313" s="0" t="n">
        <f aca="false">A313+Summary!$C$7*(Summary!$C$8-A313)*Summary!$B$3</f>
        <v>0.0430850093436807</v>
      </c>
      <c r="D313" s="0" t="n">
        <f aca="false">Summary!$C$9^2*MAX(A313,0.000001)*Summary!$B$3</f>
        <v>2.62023907749129E-006</v>
      </c>
      <c r="E313" s="0" t="n">
        <f aca="false">LN(NORMDIST(B313,C313,SQRT(D313),FALSE()))</f>
        <v>5.50580496938637</v>
      </c>
    </row>
    <row r="314" customFormat="false" ht="15" hidden="false" customHeight="false" outlineLevel="0" collapsed="false">
      <c r="A314" s="0" t="n">
        <f aca="false">Data!C314</f>
        <v>0.043</v>
      </c>
      <c r="B314" s="0" t="n">
        <f aca="false">Data!C315</f>
        <v>0.0422</v>
      </c>
      <c r="C314" s="0" t="n">
        <f aca="false">A314+Summary!$C$7*(Summary!$C$8-A314)*Summary!$B$3</f>
        <v>0.0428859268540471</v>
      </c>
      <c r="D314" s="0" t="n">
        <f aca="false">Summary!$C$9^2*MAX(A314,0.000001)*Summary!$B$3</f>
        <v>2.60810834102142E-006</v>
      </c>
      <c r="E314" s="0" t="n">
        <f aca="false">LN(NORMDIST(B314,C314,SQRT(D314),FALSE()))</f>
        <v>5.41930551357489</v>
      </c>
    </row>
    <row r="315" customFormat="false" ht="15" hidden="false" customHeight="false" outlineLevel="0" collapsed="false">
      <c r="A315" s="0" t="n">
        <f aca="false">Data!C315</f>
        <v>0.0422</v>
      </c>
      <c r="B315" s="0" t="n">
        <f aca="false">Data!C316</f>
        <v>0.0415</v>
      </c>
      <c r="C315" s="0" t="n">
        <f aca="false">A315+Summary!$C$7*(Summary!$C$8-A315)*Summary!$B$3</f>
        <v>0.0420895968955127</v>
      </c>
      <c r="D315" s="0" t="n">
        <f aca="false">Summary!$C$9^2*MAX(A315,0.000001)*Summary!$B$3</f>
        <v>2.55958539514195E-006</v>
      </c>
      <c r="E315" s="0" t="n">
        <f aca="false">LN(NORMDIST(B315,C315,SQRT(D315),FALSE()))</f>
        <v>5.45098769281767</v>
      </c>
    </row>
    <row r="316" customFormat="false" ht="15" hidden="false" customHeight="false" outlineLevel="0" collapsed="false">
      <c r="A316" s="0" t="n">
        <f aca="false">Data!C316</f>
        <v>0.0415</v>
      </c>
      <c r="B316" s="0" t="n">
        <f aca="false">Data!C317</f>
        <v>0.041</v>
      </c>
      <c r="C316" s="0" t="n">
        <f aca="false">A316+Summary!$C$7*(Summary!$C$8-A316)*Summary!$B$3</f>
        <v>0.0413928081817951</v>
      </c>
      <c r="D316" s="0" t="n">
        <f aca="false">Summary!$C$9^2*MAX(A316,0.000001)*Summary!$B$3</f>
        <v>2.51712781749742E-006</v>
      </c>
      <c r="E316" s="0" t="n">
        <f aca="false">LN(NORMDIST(B316,C316,SQRT(D316),FALSE()))</f>
        <v>5.49660782873993</v>
      </c>
    </row>
    <row r="317" customFormat="false" ht="15" hidden="false" customHeight="false" outlineLevel="0" collapsed="false">
      <c r="A317" s="0" t="n">
        <f aca="false">Data!C317</f>
        <v>0.041</v>
      </c>
      <c r="B317" s="0" t="n">
        <f aca="false">Data!C318</f>
        <v>0.0411</v>
      </c>
      <c r="C317" s="0" t="n">
        <f aca="false">A317+Summary!$C$7*(Summary!$C$8-A317)*Summary!$B$3</f>
        <v>0.0408951019577111</v>
      </c>
      <c r="D317" s="0" t="n">
        <f aca="false">Summary!$C$9^2*MAX(A317,0.000001)*Summary!$B$3</f>
        <v>2.48680097632275E-006</v>
      </c>
      <c r="E317" s="0" t="n">
        <f aca="false">LN(NORMDIST(B317,C317,SQRT(D317),FALSE()))</f>
        <v>5.5248769699424</v>
      </c>
    </row>
    <row r="318" customFormat="false" ht="15" hidden="false" customHeight="false" outlineLevel="0" collapsed="false">
      <c r="A318" s="0" t="n">
        <f aca="false">Data!C318</f>
        <v>0.0411</v>
      </c>
      <c r="B318" s="0" t="n">
        <f aca="false">Data!C319</f>
        <v>0.0394</v>
      </c>
      <c r="C318" s="0" t="n">
        <f aca="false">A318+Summary!$C$7*(Summary!$C$8-A318)*Summary!$B$3</f>
        <v>0.0409946432025279</v>
      </c>
      <c r="D318" s="0" t="n">
        <f aca="false">Summary!$C$9^2*MAX(A318,0.000001)*Summary!$B$3</f>
        <v>2.49286634455768E-006</v>
      </c>
      <c r="E318" s="0" t="n">
        <f aca="false">LN(NORMDIST(B318,C318,SQRT(D318),FALSE()))</f>
        <v>5.02206740254241</v>
      </c>
    </row>
    <row r="319" customFormat="false" ht="15" hidden="false" customHeight="false" outlineLevel="0" collapsed="false">
      <c r="A319" s="0" t="n">
        <f aca="false">Data!C319</f>
        <v>0.0394</v>
      </c>
      <c r="B319" s="0" t="n">
        <f aca="false">Data!C320</f>
        <v>0.0393</v>
      </c>
      <c r="C319" s="0" t="n">
        <f aca="false">A319+Summary!$C$7*(Summary!$C$8-A319)*Summary!$B$3</f>
        <v>0.0393024420406422</v>
      </c>
      <c r="D319" s="0" t="n">
        <f aca="false">Summary!$C$9^2*MAX(A319,0.000001)*Summary!$B$3</f>
        <v>2.38975508456381E-006</v>
      </c>
      <c r="E319" s="0" t="n">
        <f aca="false">LN(NORMDIST(B319,C319,SQRT(D319),FALSE()))</f>
        <v>5.55322005523509</v>
      </c>
    </row>
    <row r="320" customFormat="false" ht="15" hidden="false" customHeight="false" outlineLevel="0" collapsed="false">
      <c r="A320" s="0" t="n">
        <f aca="false">Data!C320</f>
        <v>0.0393</v>
      </c>
      <c r="B320" s="0" t="n">
        <f aca="false">Data!C321</f>
        <v>0.0394</v>
      </c>
      <c r="C320" s="0" t="n">
        <f aca="false">A320+Summary!$C$7*(Summary!$C$8-A320)*Summary!$B$3</f>
        <v>0.0392029007958254</v>
      </c>
      <c r="D320" s="0" t="n">
        <f aca="false">Summary!$C$9^2*MAX(A320,0.000001)*Summary!$B$3</f>
        <v>2.38368971632888E-006</v>
      </c>
      <c r="E320" s="0" t="n">
        <f aca="false">LN(NORMDIST(B320,C320,SQRT(D320),FALSE()))</f>
        <v>5.54634321990534</v>
      </c>
    </row>
    <row r="321" customFormat="false" ht="15" hidden="false" customHeight="false" outlineLevel="0" collapsed="false">
      <c r="A321" s="0" t="n">
        <f aca="false">Data!C321</f>
        <v>0.0394</v>
      </c>
      <c r="B321" s="0" t="n">
        <f aca="false">Data!C322</f>
        <v>0.0408</v>
      </c>
      <c r="C321" s="0" t="n">
        <f aca="false">A321+Summary!$C$7*(Summary!$C$8-A321)*Summary!$B$3</f>
        <v>0.0393024420406422</v>
      </c>
      <c r="D321" s="0" t="n">
        <f aca="false">Summary!$C$9^2*MAX(A321,0.000001)*Summary!$B$3</f>
        <v>2.38975508456381E-006</v>
      </c>
      <c r="E321" s="0" t="n">
        <f aca="false">LN(NORMDIST(B321,C321,SQRT(D321),FALSE()))</f>
        <v>5.08399333561026</v>
      </c>
    </row>
    <row r="322" customFormat="false" ht="15" hidden="false" customHeight="false" outlineLevel="0" collapsed="false">
      <c r="A322" s="0" t="n">
        <f aca="false">Data!C322</f>
        <v>0.0408</v>
      </c>
      <c r="B322" s="0" t="n">
        <f aca="false">Data!C323</f>
        <v>0.0401</v>
      </c>
      <c r="C322" s="0" t="n">
        <f aca="false">A322+Summary!$C$7*(Summary!$C$8-A322)*Summary!$B$3</f>
        <v>0.0406960194680775</v>
      </c>
      <c r="D322" s="0" t="n">
        <f aca="false">Summary!$C$9^2*MAX(A322,0.000001)*Summary!$B$3</f>
        <v>2.47467023985288E-006</v>
      </c>
      <c r="E322" s="0" t="n">
        <f aca="false">LN(NORMDIST(B322,C322,SQRT(D322),FALSE()))</f>
        <v>5.46398811113714</v>
      </c>
    </row>
    <row r="323" customFormat="false" ht="15" hidden="false" customHeight="false" outlineLevel="0" collapsed="false">
      <c r="A323" s="0" t="n">
        <f aca="false">Data!C323</f>
        <v>0.0401</v>
      </c>
      <c r="B323" s="0" t="n">
        <f aca="false">Data!C324</f>
        <v>0.0415</v>
      </c>
      <c r="C323" s="0" t="n">
        <f aca="false">A323+Summary!$C$7*(Summary!$C$8-A323)*Summary!$B$3</f>
        <v>0.0399992307543599</v>
      </c>
      <c r="D323" s="0" t="n">
        <f aca="false">Summary!$C$9^2*MAX(A323,0.000001)*Summary!$B$3</f>
        <v>2.43221266220835E-006</v>
      </c>
      <c r="E323" s="0" t="n">
        <f aca="false">LN(NORMDIST(B323,C323,SQRT(D323),FALSE()))</f>
        <v>5.08139972066987</v>
      </c>
    </row>
    <row r="324" customFormat="false" ht="15" hidden="false" customHeight="false" outlineLevel="0" collapsed="false">
      <c r="A324" s="0" t="n">
        <f aca="false">Data!C324</f>
        <v>0.0415</v>
      </c>
      <c r="B324" s="0" t="n">
        <f aca="false">Data!C325</f>
        <v>0.0412</v>
      </c>
      <c r="C324" s="0" t="n">
        <f aca="false">A324+Summary!$C$7*(Summary!$C$8-A324)*Summary!$B$3</f>
        <v>0.0413928081817951</v>
      </c>
      <c r="D324" s="0" t="n">
        <f aca="false">Summary!$C$9^2*MAX(A324,0.000001)*Summary!$B$3</f>
        <v>2.51712781749742E-006</v>
      </c>
      <c r="E324" s="0" t="n">
        <f aca="false">LN(NORMDIST(B324,C324,SQRT(D324),FALSE()))</f>
        <v>5.51987309002382</v>
      </c>
    </row>
    <row r="325" customFormat="false" ht="15" hidden="false" customHeight="false" outlineLevel="0" collapsed="false">
      <c r="A325" s="0" t="n">
        <f aca="false">Data!C325</f>
        <v>0.0412</v>
      </c>
      <c r="B325" s="0" t="n">
        <f aca="false">Data!C326</f>
        <v>0.0391</v>
      </c>
      <c r="C325" s="0" t="n">
        <f aca="false">A325+Summary!$C$7*(Summary!$C$8-A325)*Summary!$B$3</f>
        <v>0.0410941844473447</v>
      </c>
      <c r="D325" s="0" t="n">
        <f aca="false">Summary!$C$9^2*MAX(A325,0.000001)*Summary!$B$3</f>
        <v>2.49893171279262E-006</v>
      </c>
      <c r="E325" s="0" t="n">
        <f aca="false">LN(NORMDIST(B325,C325,SQRT(D325),FALSE()))</f>
        <v>4.73519074890687</v>
      </c>
    </row>
    <row r="326" customFormat="false" ht="15" hidden="false" customHeight="false" outlineLevel="0" collapsed="false">
      <c r="A326" s="0" t="n">
        <f aca="false">Data!C326</f>
        <v>0.0391</v>
      </c>
      <c r="B326" s="0" t="n">
        <f aca="false">Data!C327</f>
        <v>0.0387</v>
      </c>
      <c r="C326" s="0" t="n">
        <f aca="false">A326+Summary!$C$7*(Summary!$C$8-A326)*Summary!$B$3</f>
        <v>0.0390038183061918</v>
      </c>
      <c r="D326" s="0" t="n">
        <f aca="false">Summary!$C$9^2*MAX(A326,0.000001)*Summary!$B$3</f>
        <v>2.37155897985901E-006</v>
      </c>
      <c r="E326" s="0" t="n">
        <f aca="false">LN(NORMDIST(B326,C326,SQRT(D326),FALSE()))</f>
        <v>5.53758203148065</v>
      </c>
    </row>
    <row r="327" customFormat="false" ht="15" hidden="false" customHeight="false" outlineLevel="0" collapsed="false">
      <c r="A327" s="0" t="n">
        <f aca="false">Data!C327</f>
        <v>0.0387</v>
      </c>
      <c r="B327" s="0" t="n">
        <f aca="false">Data!C328</f>
        <v>0.0377</v>
      </c>
      <c r="C327" s="0" t="n">
        <f aca="false">A327+Summary!$C$7*(Summary!$C$8-A327)*Summary!$B$3</f>
        <v>0.0386056533269246</v>
      </c>
      <c r="D327" s="0" t="n">
        <f aca="false">Summary!$C$9^2*MAX(A327,0.000001)*Summary!$B$3</f>
        <v>2.34729750691928E-006</v>
      </c>
      <c r="E327" s="0" t="n">
        <f aca="false">LN(NORMDIST(B327,C327,SQRT(D327),FALSE()))</f>
        <v>5.38747116189918</v>
      </c>
    </row>
    <row r="328" customFormat="false" ht="15" hidden="false" customHeight="false" outlineLevel="0" collapsed="false">
      <c r="A328" s="0" t="n">
        <f aca="false">Data!C328</f>
        <v>0.0377</v>
      </c>
      <c r="B328" s="0" t="n">
        <f aca="false">Data!C329</f>
        <v>0.0375</v>
      </c>
      <c r="C328" s="0" t="n">
        <f aca="false">A328+Summary!$C$7*(Summary!$C$8-A328)*Summary!$B$3</f>
        <v>0.0376102408787566</v>
      </c>
      <c r="D328" s="0" t="n">
        <f aca="false">Summary!$C$9^2*MAX(A328,0.000001)*Summary!$B$3</f>
        <v>2.28664382456994E-006</v>
      </c>
      <c r="E328" s="0" t="n">
        <f aca="false">LN(NORMDIST(B328,C328,SQRT(D328),FALSE()))</f>
        <v>5.57261676460574</v>
      </c>
    </row>
    <row r="329" customFormat="false" ht="15" hidden="false" customHeight="false" outlineLevel="0" collapsed="false">
      <c r="A329" s="0" t="n">
        <f aca="false">Data!C329</f>
        <v>0.0375</v>
      </c>
      <c r="B329" s="0" t="n">
        <f aca="false">Data!C330</f>
        <v>0.038</v>
      </c>
      <c r="C329" s="0" t="n">
        <f aca="false">A329+Summary!$C$7*(Summary!$C$8-A329)*Summary!$B$3</f>
        <v>0.037411158389123</v>
      </c>
      <c r="D329" s="0" t="n">
        <f aca="false">Summary!$C$9^2*MAX(A329,0.000001)*Summary!$B$3</f>
        <v>2.27451308810008E-006</v>
      </c>
      <c r="E329" s="0" t="n">
        <f aca="false">LN(NORMDIST(B329,C329,SQRT(D329),FALSE()))</f>
        <v>5.5017120590973</v>
      </c>
    </row>
    <row r="330" customFormat="false" ht="15" hidden="false" customHeight="false" outlineLevel="0" collapsed="false">
      <c r="A330" s="0" t="n">
        <f aca="false">Data!C330</f>
        <v>0.038</v>
      </c>
      <c r="B330" s="0" t="n">
        <f aca="false">Data!C331</f>
        <v>0.0384</v>
      </c>
      <c r="C330" s="0" t="n">
        <f aca="false">A330+Summary!$C$7*(Summary!$C$8-A330)*Summary!$B$3</f>
        <v>0.037908864613207</v>
      </c>
      <c r="D330" s="0" t="n">
        <f aca="false">Summary!$C$9^2*MAX(A330,0.000001)*Summary!$B$3</f>
        <v>2.30483992927474E-006</v>
      </c>
      <c r="E330" s="0" t="n">
        <f aca="false">LN(NORMDIST(B330,C330,SQRT(D330),FALSE()))</f>
        <v>5.51898342617699</v>
      </c>
    </row>
    <row r="331" customFormat="false" ht="15" hidden="false" customHeight="false" outlineLevel="0" collapsed="false">
      <c r="A331" s="0" t="n">
        <f aca="false">Data!C331</f>
        <v>0.0384</v>
      </c>
      <c r="B331" s="0" t="n">
        <f aca="false">Data!C332</f>
        <v>0.0383</v>
      </c>
      <c r="C331" s="0" t="n">
        <f aca="false">A331+Summary!$C$7*(Summary!$C$8-A331)*Summary!$B$3</f>
        <v>0.0383070295924742</v>
      </c>
      <c r="D331" s="0" t="n">
        <f aca="false">Summary!$C$9^2*MAX(A331,0.000001)*Summary!$B$3</f>
        <v>2.32910140221448E-006</v>
      </c>
      <c r="E331" s="0" t="n">
        <f aca="false">LN(NORMDIST(B331,C331,SQRT(D331),FALSE()))</f>
        <v>5.56606487312026</v>
      </c>
    </row>
    <row r="332" customFormat="false" ht="15" hidden="false" customHeight="false" outlineLevel="0" collapsed="false">
      <c r="A332" s="0" t="n">
        <f aca="false">Data!C332</f>
        <v>0.0383</v>
      </c>
      <c r="B332" s="0" t="n">
        <f aca="false">Data!C333</f>
        <v>0.0385</v>
      </c>
      <c r="C332" s="0" t="n">
        <f aca="false">A332+Summary!$C$7*(Summary!$C$8-A332)*Summary!$B$3</f>
        <v>0.0382074883476574</v>
      </c>
      <c r="D332" s="0" t="n">
        <f aca="false">Summary!$C$9^2*MAX(A332,0.000001)*Summary!$B$3</f>
        <v>2.32303603397954E-006</v>
      </c>
      <c r="E332" s="0" t="n">
        <f aca="false">LN(NORMDIST(B332,C332,SQRT(D332),FALSE()))</f>
        <v>5.54896304702858</v>
      </c>
    </row>
    <row r="333" customFormat="false" ht="15" hidden="false" customHeight="false" outlineLevel="0" collapsed="false">
      <c r="A333" s="0" t="n">
        <f aca="false">Data!C333</f>
        <v>0.0385</v>
      </c>
      <c r="B333" s="0" t="n">
        <f aca="false">Data!C334</f>
        <v>0.0395</v>
      </c>
      <c r="C333" s="0" t="n">
        <f aca="false">A333+Summary!$C$7*(Summary!$C$8-A333)*Summary!$B$3</f>
        <v>0.038406570837291</v>
      </c>
      <c r="D333" s="0" t="n">
        <f aca="false">Summary!$C$9^2*MAX(A333,0.000001)*Summary!$B$3</f>
        <v>2.33516677044941E-006</v>
      </c>
      <c r="E333" s="0" t="n">
        <f aca="false">LN(NORMDIST(B333,C333,SQRT(D333),FALSE()))</f>
        <v>5.30877895585391</v>
      </c>
    </row>
    <row r="334" customFormat="false" ht="15" hidden="false" customHeight="false" outlineLevel="0" collapsed="false">
      <c r="A334" s="0" t="n">
        <f aca="false">Data!C334</f>
        <v>0.0395</v>
      </c>
      <c r="B334" s="0" t="n">
        <f aca="false">Data!C335</f>
        <v>0.0392</v>
      </c>
      <c r="C334" s="0" t="n">
        <f aca="false">A334+Summary!$C$7*(Summary!$C$8-A334)*Summary!$B$3</f>
        <v>0.0394019832854591</v>
      </c>
      <c r="D334" s="0" t="n">
        <f aca="false">Summary!$C$9^2*MAX(A334,0.000001)*Summary!$B$3</f>
        <v>2.39582045279875E-006</v>
      </c>
      <c r="E334" s="0" t="n">
        <f aca="false">LN(NORMDIST(B334,C334,SQRT(D334),FALSE()))</f>
        <v>5.54343962119826</v>
      </c>
    </row>
    <row r="335" customFormat="false" ht="15" hidden="false" customHeight="false" outlineLevel="0" collapsed="false">
      <c r="A335" s="0" t="n">
        <f aca="false">Data!C335</f>
        <v>0.0392</v>
      </c>
      <c r="B335" s="0" t="n">
        <f aca="false">Data!C336</f>
        <v>0.0389</v>
      </c>
      <c r="C335" s="0" t="n">
        <f aca="false">A335+Summary!$C$7*(Summary!$C$8-A335)*Summary!$B$3</f>
        <v>0.0391033595510086</v>
      </c>
      <c r="D335" s="0" t="n">
        <f aca="false">Summary!$C$9^2*MAX(A335,0.000001)*Summary!$B$3</f>
        <v>2.37762434809395E-006</v>
      </c>
      <c r="E335" s="0" t="n">
        <f aca="false">LN(NORMDIST(B335,C335,SQRT(D335),FALSE()))</f>
        <v>5.54706910919747</v>
      </c>
    </row>
    <row r="336" customFormat="false" ht="15" hidden="false" customHeight="false" outlineLevel="0" collapsed="false">
      <c r="A336" s="0" t="n">
        <f aca="false">Data!C336</f>
        <v>0.0389</v>
      </c>
      <c r="B336" s="0" t="n">
        <f aca="false">Data!C337</f>
        <v>0.0384</v>
      </c>
      <c r="C336" s="0" t="n">
        <f aca="false">A336+Summary!$C$7*(Summary!$C$8-A336)*Summary!$B$3</f>
        <v>0.0388047358165582</v>
      </c>
      <c r="D336" s="0" t="n">
        <f aca="false">Summary!$C$9^2*MAX(A336,0.000001)*Summary!$B$3</f>
        <v>2.35942824338915E-006</v>
      </c>
      <c r="E336" s="0" t="n">
        <f aca="false">LN(NORMDIST(B336,C336,SQRT(D336),FALSE()))</f>
        <v>5.52489293807856</v>
      </c>
    </row>
    <row r="337" customFormat="false" ht="15" hidden="false" customHeight="false" outlineLevel="0" collapsed="false">
      <c r="A337" s="0" t="n">
        <f aca="false">Data!C337</f>
        <v>0.0384</v>
      </c>
      <c r="B337" s="0" t="n">
        <f aca="false">Data!C338</f>
        <v>0.0374</v>
      </c>
      <c r="C337" s="0" t="n">
        <f aca="false">A337+Summary!$C$7*(Summary!$C$8-A337)*Summary!$B$3</f>
        <v>0.0383070295924742</v>
      </c>
      <c r="D337" s="0" t="n">
        <f aca="false">Summary!$C$9^2*MAX(A337,0.000001)*Summary!$B$3</f>
        <v>2.32910140221448E-006</v>
      </c>
      <c r="E337" s="0" t="n">
        <f aca="false">LN(NORMDIST(B337,C337,SQRT(D337),FALSE()))</f>
        <v>5.38946172787476</v>
      </c>
    </row>
    <row r="338" customFormat="false" ht="15" hidden="false" customHeight="false" outlineLevel="0" collapsed="false">
      <c r="A338" s="0" t="n">
        <f aca="false">Data!C338</f>
        <v>0.0374</v>
      </c>
      <c r="B338" s="0" t="n">
        <f aca="false">Data!C339</f>
        <v>0.0374</v>
      </c>
      <c r="C338" s="0" t="n">
        <f aca="false">A338+Summary!$C$7*(Summary!$C$8-A338)*Summary!$B$3</f>
        <v>0.0373116171443062</v>
      </c>
      <c r="D338" s="0" t="n">
        <f aca="false">Summary!$C$9^2*MAX(A338,0.000001)*Summary!$B$3</f>
        <v>2.26844771986514E-006</v>
      </c>
      <c r="E338" s="0" t="n">
        <f aca="false">LN(NORMDIST(B338,C338,SQRT(D338),FALSE()))</f>
        <v>5.57754708037755</v>
      </c>
    </row>
    <row r="339" customFormat="false" ht="15" hidden="false" customHeight="false" outlineLevel="0" collapsed="false">
      <c r="A339" s="0" t="n">
        <f aca="false">Data!C339</f>
        <v>0.0374</v>
      </c>
      <c r="B339" s="0" t="n">
        <f aca="false">Data!C340</f>
        <v>0.037</v>
      </c>
      <c r="C339" s="0" t="n">
        <f aca="false">A339+Summary!$C$7*(Summary!$C$8-A339)*Summary!$B$3</f>
        <v>0.0373116171443062</v>
      </c>
      <c r="D339" s="0" t="n">
        <f aca="false">Summary!$C$9^2*MAX(A339,0.000001)*Summary!$B$3</f>
        <v>2.26844771986514E-006</v>
      </c>
      <c r="E339" s="0" t="n">
        <f aca="false">LN(NORMDIST(B339,C339,SQRT(D339),FALSE()))</f>
        <v>5.55786540231572</v>
      </c>
    </row>
    <row r="340" customFormat="false" ht="15" hidden="false" customHeight="false" outlineLevel="0" collapsed="false">
      <c r="A340" s="0" t="n">
        <f aca="false">Data!C340</f>
        <v>0.037</v>
      </c>
      <c r="B340" s="0" t="n">
        <f aca="false">Data!C341</f>
        <v>0.0372</v>
      </c>
      <c r="C340" s="0" t="n">
        <f aca="false">A340+Summary!$C$7*(Summary!$C$8-A340)*Summary!$B$3</f>
        <v>0.036913452165039</v>
      </c>
      <c r="D340" s="0" t="n">
        <f aca="false">Summary!$C$9^2*MAX(A340,0.000001)*Summary!$B$3</f>
        <v>2.24418624692541E-006</v>
      </c>
      <c r="E340" s="0" t="n">
        <f aca="false">LN(NORMDIST(B340,C340,SQRT(D340),FALSE()))</f>
        <v>5.56635139397777</v>
      </c>
    </row>
    <row r="341" customFormat="false" ht="15" hidden="false" customHeight="false" outlineLevel="0" collapsed="false">
      <c r="A341" s="0" t="n">
        <f aca="false">Data!C341</f>
        <v>0.0372</v>
      </c>
      <c r="B341" s="0" t="n">
        <f aca="false">Data!C342</f>
        <v>0.0374</v>
      </c>
      <c r="C341" s="0" t="n">
        <f aca="false">A341+Summary!$C$7*(Summary!$C$8-A341)*Summary!$B$3</f>
        <v>0.0371125346546726</v>
      </c>
      <c r="D341" s="0" t="n">
        <f aca="false">Summary!$C$9^2*MAX(A341,0.000001)*Summary!$B$3</f>
        <v>2.25631698339528E-006</v>
      </c>
      <c r="E341" s="0" t="n">
        <f aca="false">LN(NORMDIST(B341,C341,SQRT(D341),FALSE()))</f>
        <v>5.56363761518384</v>
      </c>
    </row>
    <row r="342" customFormat="false" ht="15" hidden="false" customHeight="false" outlineLevel="0" collapsed="false">
      <c r="A342" s="0" t="n">
        <f aca="false">Data!C342</f>
        <v>0.0374</v>
      </c>
      <c r="B342" s="0" t="n">
        <f aca="false">Data!C343</f>
        <v>0.0378</v>
      </c>
      <c r="C342" s="0" t="n">
        <f aca="false">A342+Summary!$C$7*(Summary!$C$8-A342)*Summary!$B$3</f>
        <v>0.0373116171443062</v>
      </c>
      <c r="D342" s="0" t="n">
        <f aca="false">Summary!$C$9^2*MAX(A342,0.000001)*Summary!$B$3</f>
        <v>2.26844771986514E-006</v>
      </c>
      <c r="E342" s="0" t="n">
        <f aca="false">LN(NORMDIST(B342,C342,SQRT(D342),FALSE()))</f>
        <v>5.52669594492163</v>
      </c>
    </row>
    <row r="343" customFormat="false" ht="15" hidden="false" customHeight="false" outlineLevel="0" collapsed="false">
      <c r="A343" s="0" t="n">
        <f aca="false">Data!C343</f>
        <v>0.0378</v>
      </c>
      <c r="B343" s="0" t="n">
        <f aca="false">Data!C344</f>
        <v>0.0371</v>
      </c>
      <c r="C343" s="0" t="n">
        <f aca="false">A343+Summary!$C$7*(Summary!$C$8-A343)*Summary!$B$3</f>
        <v>0.0377097821235734</v>
      </c>
      <c r="D343" s="0" t="n">
        <f aca="false">Summary!$C$9^2*MAX(A343,0.000001)*Summary!$B$3</f>
        <v>2.29270919280488E-006</v>
      </c>
      <c r="E343" s="0" t="n">
        <f aca="false">LN(NORMDIST(B343,C343,SQRT(D343),FALSE()))</f>
        <v>5.49285907941725</v>
      </c>
    </row>
    <row r="344" customFormat="false" ht="15" hidden="false" customHeight="false" outlineLevel="0" collapsed="false">
      <c r="A344" s="0" t="n">
        <f aca="false">Data!C344</f>
        <v>0.0371</v>
      </c>
      <c r="B344" s="0" t="n">
        <f aca="false">Data!C345</f>
        <v>0.0363</v>
      </c>
      <c r="C344" s="0" t="n">
        <f aca="false">A344+Summary!$C$7*(Summary!$C$8-A344)*Summary!$B$3</f>
        <v>0.0370129934098558</v>
      </c>
      <c r="D344" s="0" t="n">
        <f aca="false">Summary!$C$9^2*MAX(A344,0.000001)*Summary!$B$3</f>
        <v>2.25025161516034E-006</v>
      </c>
      <c r="E344" s="0" t="n">
        <f aca="false">LN(NORMDIST(B344,C344,SQRT(D344),FALSE()))</f>
        <v>5.47033955753126</v>
      </c>
    </row>
    <row r="345" customFormat="false" ht="15" hidden="false" customHeight="false" outlineLevel="0" collapsed="false">
      <c r="A345" s="0" t="n">
        <f aca="false">Data!C345</f>
        <v>0.0363</v>
      </c>
      <c r="B345" s="0" t="n">
        <f aca="false">Data!C346</f>
        <v>0.0357</v>
      </c>
      <c r="C345" s="0" t="n">
        <f aca="false">A345+Summary!$C$7*(Summary!$C$8-A345)*Summary!$B$3</f>
        <v>0.0362166634513214</v>
      </c>
      <c r="D345" s="0" t="n">
        <f aca="false">Summary!$C$9^2*MAX(A345,0.000001)*Summary!$B$3</f>
        <v>2.20172866928087E-006</v>
      </c>
      <c r="E345" s="0" t="n">
        <f aca="false">LN(NORMDIST(B345,C345,SQRT(D345),FALSE()))</f>
        <v>5.53357453701176</v>
      </c>
    </row>
    <row r="346" customFormat="false" ht="15" hidden="false" customHeight="false" outlineLevel="0" collapsed="false">
      <c r="A346" s="0" t="n">
        <f aca="false">Data!C346</f>
        <v>0.0357</v>
      </c>
      <c r="B346" s="0" t="n">
        <f aca="false">Data!C347</f>
        <v>0.0357</v>
      </c>
      <c r="C346" s="0" t="n">
        <f aca="false">A346+Summary!$C$7*(Summary!$C$8-A346)*Summary!$B$3</f>
        <v>0.0356194159824205</v>
      </c>
      <c r="D346" s="0" t="n">
        <f aca="false">Summary!$C$9^2*MAX(A346,0.000001)*Summary!$B$3</f>
        <v>2.16533645987127E-006</v>
      </c>
      <c r="E346" s="0" t="n">
        <f aca="false">LN(NORMDIST(B346,C346,SQRT(D346),FALSE()))</f>
        <v>5.60102938061952</v>
      </c>
    </row>
    <row r="347" customFormat="false" ht="15" hidden="false" customHeight="false" outlineLevel="0" collapsed="false">
      <c r="A347" s="0" t="n">
        <f aca="false">Data!C347</f>
        <v>0.0357</v>
      </c>
      <c r="B347" s="0" t="n">
        <f aca="false">Data!C348</f>
        <v>0.0361</v>
      </c>
      <c r="C347" s="0" t="n">
        <f aca="false">A347+Summary!$C$7*(Summary!$C$8-A347)*Summary!$B$3</f>
        <v>0.0356194159824205</v>
      </c>
      <c r="D347" s="0" t="n">
        <f aca="false">Summary!$C$9^2*MAX(A347,0.000001)*Summary!$B$3</f>
        <v>2.16533645987127E-006</v>
      </c>
      <c r="E347" s="0" t="n">
        <f aca="false">LN(NORMDIST(B347,C347,SQRT(D347),FALSE()))</f>
        <v>5.54919743250811</v>
      </c>
    </row>
    <row r="348" customFormat="false" ht="15" hidden="false" customHeight="false" outlineLevel="0" collapsed="false">
      <c r="A348" s="0" t="n">
        <f aca="false">Data!C348</f>
        <v>0.0361</v>
      </c>
      <c r="B348" s="0" t="n">
        <f aca="false">Data!C349</f>
        <v>0.0365</v>
      </c>
      <c r="C348" s="0" t="n">
        <f aca="false">A348+Summary!$C$7*(Summary!$C$8-A348)*Summary!$B$3</f>
        <v>0.0360175809616878</v>
      </c>
      <c r="D348" s="0" t="n">
        <f aca="false">Summary!$C$9^2*MAX(A348,0.000001)*Summary!$B$3</f>
        <v>2.18959793281101E-006</v>
      </c>
      <c r="E348" s="0" t="n">
        <f aca="false">LN(NORMDIST(B348,C348,SQRT(D348),FALSE()))</f>
        <v>5.54381374569703</v>
      </c>
    </row>
    <row r="349" customFormat="false" ht="15" hidden="false" customHeight="false" outlineLevel="0" collapsed="false">
      <c r="A349" s="0" t="n">
        <f aca="false">Data!C349</f>
        <v>0.0365</v>
      </c>
      <c r="B349" s="0" t="n">
        <f aca="false">Data!C350</f>
        <v>0.0364</v>
      </c>
      <c r="C349" s="0" t="n">
        <f aca="false">A349+Summary!$C$7*(Summary!$C$8-A349)*Summary!$B$3</f>
        <v>0.036415745940955</v>
      </c>
      <c r="D349" s="0" t="n">
        <f aca="false">Summary!$C$9^2*MAX(A349,0.000001)*Summary!$B$3</f>
        <v>2.21385940575074E-006</v>
      </c>
      <c r="E349" s="0" t="n">
        <f aca="false">LN(NORMDIST(B349,C349,SQRT(D349),FALSE()))</f>
        <v>5.59139208480215</v>
      </c>
    </row>
    <row r="350" customFormat="false" ht="15" hidden="false" customHeight="false" outlineLevel="0" collapsed="false">
      <c r="A350" s="0" t="n">
        <f aca="false">Data!C350</f>
        <v>0.0364</v>
      </c>
      <c r="B350" s="0" t="n">
        <f aca="false">Data!C351</f>
        <v>0.0364</v>
      </c>
      <c r="C350" s="0" t="n">
        <f aca="false">A350+Summary!$C$7*(Summary!$C$8-A350)*Summary!$B$3</f>
        <v>0.0363162046961382</v>
      </c>
      <c r="D350" s="0" t="n">
        <f aca="false">Summary!$C$9^2*MAX(A350,0.000001)*Summary!$B$3</f>
        <v>2.20779403751581E-006</v>
      </c>
      <c r="E350" s="0" t="n">
        <f aca="false">LN(NORMDIST(B350,C350,SQRT(D350),FALSE()))</f>
        <v>5.59122962724484</v>
      </c>
    </row>
    <row r="351" customFormat="false" ht="15" hidden="false" customHeight="false" outlineLevel="0" collapsed="false">
      <c r="A351" s="0" t="n">
        <f aca="false">Data!C351</f>
        <v>0.0364</v>
      </c>
      <c r="B351" s="0" t="n">
        <f aca="false">Data!C352</f>
        <v>0.037</v>
      </c>
      <c r="C351" s="0" t="n">
        <f aca="false">A351+Summary!$C$7*(Summary!$C$8-A351)*Summary!$B$3</f>
        <v>0.0363162046961382</v>
      </c>
      <c r="D351" s="0" t="n">
        <f aca="false">Summary!$C$9^2*MAX(A351,0.000001)*Summary!$B$3</f>
        <v>2.20779403751581E-006</v>
      </c>
      <c r="E351" s="0" t="n">
        <f aca="false">LN(NORMDIST(B351,C351,SQRT(D351),FALSE()))</f>
        <v>5.48692769581277</v>
      </c>
    </row>
    <row r="352" customFormat="false" ht="15" hidden="false" customHeight="false" outlineLevel="0" collapsed="false">
      <c r="A352" s="0" t="n">
        <f aca="false">Data!C352</f>
        <v>0.037</v>
      </c>
      <c r="B352" s="0" t="n">
        <f aca="false">Data!C353</f>
        <v>0.0366</v>
      </c>
      <c r="C352" s="0" t="n">
        <f aca="false">A352+Summary!$C$7*(Summary!$C$8-A352)*Summary!$B$3</f>
        <v>0.036913452165039</v>
      </c>
      <c r="D352" s="0" t="n">
        <f aca="false">Summary!$C$9^2*MAX(A352,0.000001)*Summary!$B$3</f>
        <v>2.24418624692541E-006</v>
      </c>
      <c r="E352" s="0" t="n">
        <f aca="false">LN(NORMDIST(B352,C352,SQRT(D352),FALSE()))</f>
        <v>5.56275485691029</v>
      </c>
    </row>
    <row r="353" customFormat="false" ht="15" hidden="false" customHeight="false" outlineLevel="0" collapsed="false">
      <c r="A353" s="0" t="n">
        <f aca="false">Data!C353</f>
        <v>0.0366</v>
      </c>
      <c r="B353" s="0" t="n">
        <f aca="false">Data!C354</f>
        <v>0.0371</v>
      </c>
      <c r="C353" s="0" t="n">
        <f aca="false">A353+Summary!$C$7*(Summary!$C$8-A353)*Summary!$B$3</f>
        <v>0.0365152871857718</v>
      </c>
      <c r="D353" s="0" t="n">
        <f aca="false">Summary!$C$9^2*MAX(A353,0.000001)*Summary!$B$3</f>
        <v>2.21992477398567E-006</v>
      </c>
      <c r="E353" s="0" t="n">
        <f aca="false">LN(NORMDIST(B353,C353,SQRT(D353),FALSE()))</f>
        <v>5.51307543762363</v>
      </c>
    </row>
    <row r="354" customFormat="false" ht="15" hidden="false" customHeight="false" outlineLevel="0" collapsed="false">
      <c r="A354" s="0" t="n">
        <f aca="false">Data!C354</f>
        <v>0.0371</v>
      </c>
      <c r="B354" s="0" t="n">
        <f aca="false">Data!C355</f>
        <v>0.0368</v>
      </c>
      <c r="C354" s="0" t="n">
        <f aca="false">A354+Summary!$C$7*(Summary!$C$8-A354)*Summary!$B$3</f>
        <v>0.0370129934098558</v>
      </c>
      <c r="D354" s="0" t="n">
        <f aca="false">Summary!$C$9^2*MAX(A354,0.000001)*Summary!$B$3</f>
        <v>2.25025161516034E-006</v>
      </c>
      <c r="E354" s="0" t="n">
        <f aca="false">LN(NORMDIST(B354,C354,SQRT(D354),FALSE()))</f>
        <v>5.57321547743651</v>
      </c>
    </row>
    <row r="355" customFormat="false" ht="15" hidden="false" customHeight="false" outlineLevel="0" collapsed="false">
      <c r="A355" s="0" t="n">
        <f aca="false">Data!C355</f>
        <v>0.0368</v>
      </c>
      <c r="B355" s="0" t="n">
        <f aca="false">Data!C356</f>
        <v>0.0363</v>
      </c>
      <c r="C355" s="0" t="n">
        <f aca="false">A355+Summary!$C$7*(Summary!$C$8-A355)*Summary!$B$3</f>
        <v>0.0367143696754054</v>
      </c>
      <c r="D355" s="0" t="n">
        <f aca="false">Summary!$C$9^2*MAX(A355,0.000001)*Summary!$B$3</f>
        <v>2.23205551045554E-006</v>
      </c>
      <c r="E355" s="0" t="n">
        <f aca="false">LN(NORMDIST(B355,C355,SQRT(D355),FALSE()))</f>
        <v>5.54889248438593</v>
      </c>
    </row>
    <row r="356" customFormat="false" ht="15" hidden="false" customHeight="false" outlineLevel="0" collapsed="false">
      <c r="A356" s="0" t="n">
        <f aca="false">Data!C356</f>
        <v>0.0363</v>
      </c>
      <c r="B356" s="0" t="n">
        <f aca="false">Data!C357</f>
        <v>0.0367</v>
      </c>
      <c r="C356" s="0" t="n">
        <f aca="false">A356+Summary!$C$7*(Summary!$C$8-A356)*Summary!$B$3</f>
        <v>0.0362166634513214</v>
      </c>
      <c r="D356" s="0" t="n">
        <f aca="false">Summary!$C$9^2*MAX(A356,0.000001)*Summary!$B$3</f>
        <v>2.20172866928087E-006</v>
      </c>
      <c r="E356" s="0" t="n">
        <f aca="false">LN(NORMDIST(B356,C356,SQRT(D356),FALSE()))</f>
        <v>5.54114288617024</v>
      </c>
    </row>
    <row r="357" customFormat="false" ht="15" hidden="false" customHeight="false" outlineLevel="0" collapsed="false">
      <c r="A357" s="0" t="n">
        <f aca="false">Data!C357</f>
        <v>0.0367</v>
      </c>
      <c r="B357" s="0" t="n">
        <f aca="false">Data!C358</f>
        <v>0.0368</v>
      </c>
      <c r="C357" s="0" t="n">
        <f aca="false">A357+Summary!$C$7*(Summary!$C$8-A357)*Summary!$B$3</f>
        <v>0.0366148284305886</v>
      </c>
      <c r="D357" s="0" t="n">
        <f aca="false">Summary!$C$9^2*MAX(A357,0.000001)*Summary!$B$3</f>
        <v>2.22599014222061E-006</v>
      </c>
      <c r="E357" s="0" t="n">
        <f aca="false">LN(NORMDIST(B357,C357,SQRT(D357),FALSE()))</f>
        <v>5.58101397780464</v>
      </c>
    </row>
    <row r="358" customFormat="false" ht="15" hidden="false" customHeight="false" outlineLevel="0" collapsed="false">
      <c r="A358" s="0" t="n">
        <f aca="false">Data!C358</f>
        <v>0.0368</v>
      </c>
      <c r="B358" s="0" t="n">
        <f aca="false">Data!C359</f>
        <v>0.0363</v>
      </c>
      <c r="C358" s="0" t="n">
        <f aca="false">A358+Summary!$C$7*(Summary!$C$8-A358)*Summary!$B$3</f>
        <v>0.0367143696754054</v>
      </c>
      <c r="D358" s="0" t="n">
        <f aca="false">Summary!$C$9^2*MAX(A358,0.000001)*Summary!$B$3</f>
        <v>2.23205551045554E-006</v>
      </c>
      <c r="E358" s="0" t="n">
        <f aca="false">LN(NORMDIST(B358,C358,SQRT(D358),FALSE()))</f>
        <v>5.54889248438593</v>
      </c>
    </row>
    <row r="359" customFormat="false" ht="15" hidden="false" customHeight="false" outlineLevel="0" collapsed="false">
      <c r="A359" s="0" t="n">
        <f aca="false">Data!C359</f>
        <v>0.0363</v>
      </c>
      <c r="B359" s="0" t="n">
        <f aca="false">Data!C360</f>
        <v>0.0362</v>
      </c>
      <c r="C359" s="0" t="n">
        <f aca="false">A359+Summary!$C$7*(Summary!$C$8-A359)*Summary!$B$3</f>
        <v>0.0362166634513214</v>
      </c>
      <c r="D359" s="0" t="n">
        <f aca="false">Summary!$C$9^2*MAX(A359,0.000001)*Summary!$B$3</f>
        <v>2.20172866928087E-006</v>
      </c>
      <c r="E359" s="0" t="n">
        <f aca="false">LN(NORMDIST(B359,C359,SQRT(D359),FALSE()))</f>
        <v>5.59413228307782</v>
      </c>
    </row>
    <row r="360" customFormat="false" ht="15" hidden="false" customHeight="false" outlineLevel="0" collapsed="false">
      <c r="A360" s="0" t="n">
        <f aca="false">Data!C360</f>
        <v>0.0362</v>
      </c>
      <c r="B360" s="0" t="n">
        <f aca="false">Data!C361</f>
        <v>0.0363</v>
      </c>
      <c r="C360" s="0" t="n">
        <f aca="false">A360+Summary!$C$7*(Summary!$C$8-A360)*Summary!$B$3</f>
        <v>0.0361171222065046</v>
      </c>
      <c r="D360" s="0" t="n">
        <f aca="false">Summary!$C$9^2*MAX(A360,0.000001)*Summary!$B$3</f>
        <v>2.19566330104594E-006</v>
      </c>
      <c r="E360" s="0" t="n">
        <f aca="false">LN(NORMDIST(B360,C360,SQRT(D360),FALSE()))</f>
        <v>5.58795866446954</v>
      </c>
    </row>
    <row r="361" customFormat="false" ht="15" hidden="false" customHeight="false" outlineLevel="0" collapsed="false">
      <c r="A361" s="0" t="n">
        <f aca="false">Data!C361</f>
        <v>0.0363</v>
      </c>
      <c r="B361" s="0" t="n">
        <f aca="false">Data!C362</f>
        <v>0.0364</v>
      </c>
      <c r="C361" s="0" t="n">
        <f aca="false">A361+Summary!$C$7*(Summary!$C$8-A361)*Summary!$B$3</f>
        <v>0.0362166634513214</v>
      </c>
      <c r="D361" s="0" t="n">
        <f aca="false">Summary!$C$9^2*MAX(A361,0.000001)*Summary!$B$3</f>
        <v>2.20172866928087E-006</v>
      </c>
      <c r="E361" s="0" t="n">
        <f aca="false">LN(NORMDIST(B361,C361,SQRT(D361),FALSE()))</f>
        <v>5.58656218147162</v>
      </c>
    </row>
    <row r="362" customFormat="false" ht="15" hidden="false" customHeight="false" outlineLevel="0" collapsed="false">
      <c r="A362" s="0" t="n">
        <f aca="false">Data!C362</f>
        <v>0.0364</v>
      </c>
      <c r="B362" s="0" t="n">
        <f aca="false">Data!C363</f>
        <v>0.036</v>
      </c>
      <c r="C362" s="0" t="n">
        <f aca="false">A362+Summary!$C$7*(Summary!$C$8-A362)*Summary!$B$3</f>
        <v>0.0363162046961382</v>
      </c>
      <c r="D362" s="0" t="n">
        <f aca="false">Summary!$C$9^2*MAX(A362,0.000001)*Summary!$B$3</f>
        <v>2.20779403751581E-006</v>
      </c>
      <c r="E362" s="0" t="n">
        <f aca="false">LN(NORMDIST(B362,C362,SQRT(D362),FALSE()))</f>
        <v>5.57017608798102</v>
      </c>
    </row>
    <row r="363" customFormat="false" ht="15" hidden="false" customHeight="false" outlineLevel="0" collapsed="false">
      <c r="A363" s="0" t="n">
        <f aca="false">Data!C363</f>
        <v>0.036</v>
      </c>
      <c r="B363" s="0" t="n">
        <f aca="false">Data!C364</f>
        <v>0.0356</v>
      </c>
      <c r="C363" s="0" t="n">
        <f aca="false">A363+Summary!$C$7*(Summary!$C$8-A363)*Summary!$B$3</f>
        <v>0.035918039716871</v>
      </c>
      <c r="D363" s="0" t="n">
        <f aca="false">Summary!$C$9^2*MAX(A363,0.000001)*Summary!$B$3</f>
        <v>2.18353256457607E-006</v>
      </c>
      <c r="E363" s="0" t="n">
        <f aca="false">LN(NORMDIST(B363,C363,SQRT(D363),FALSE()))</f>
        <v>5.57518290241698</v>
      </c>
    </row>
    <row r="364" customFormat="false" ht="15" hidden="false" customHeight="false" outlineLevel="0" collapsed="false">
      <c r="A364" s="0" t="n">
        <f aca="false">Data!C364</f>
        <v>0.0356</v>
      </c>
      <c r="B364" s="0" t="n">
        <f aca="false">Data!C365</f>
        <v>0.0355</v>
      </c>
      <c r="C364" s="0" t="n">
        <f aca="false">A364+Summary!$C$7*(Summary!$C$8-A364)*Summary!$B$3</f>
        <v>0.0355198747376037</v>
      </c>
      <c r="D364" s="0" t="n">
        <f aca="false">Summary!$C$9^2*MAX(A364,0.000001)*Summary!$B$3</f>
        <v>2.15927109163634E-006</v>
      </c>
      <c r="E364" s="0" t="n">
        <f aca="false">LN(NORMDIST(B364,C364,SQRT(D364),FALSE()))</f>
        <v>5.60383992493912</v>
      </c>
    </row>
    <row r="365" customFormat="false" ht="15" hidden="false" customHeight="false" outlineLevel="0" collapsed="false">
      <c r="A365" s="0" t="n">
        <f aca="false">Data!C365</f>
        <v>0.0355</v>
      </c>
      <c r="B365" s="0" t="n">
        <f aca="false">Data!C366</f>
        <v>0.0356</v>
      </c>
      <c r="C365" s="0" t="n">
        <f aca="false">A365+Summary!$C$7*(Summary!$C$8-A365)*Summary!$B$3</f>
        <v>0.0354203334927869</v>
      </c>
      <c r="D365" s="0" t="n">
        <f aca="false">Summary!$C$9^2*MAX(A365,0.000001)*Summary!$B$3</f>
        <v>2.1532057234014E-006</v>
      </c>
      <c r="E365" s="0" t="n">
        <f aca="false">LN(NORMDIST(B365,C365,SQRT(D365),FALSE()))</f>
        <v>5.59784205013504</v>
      </c>
    </row>
    <row r="366" customFormat="false" ht="15" hidden="false" customHeight="false" outlineLevel="0" collapsed="false">
      <c r="A366" s="0" t="n">
        <f aca="false">Data!C366</f>
        <v>0.0356</v>
      </c>
      <c r="B366" s="0" t="n">
        <f aca="false">Data!C367</f>
        <v>0.0352</v>
      </c>
      <c r="C366" s="0" t="n">
        <f aca="false">A366+Summary!$C$7*(Summary!$C$8-A366)*Summary!$B$3</f>
        <v>0.0355198747376037</v>
      </c>
      <c r="D366" s="0" t="n">
        <f aca="false">Summary!$C$9^2*MAX(A366,0.000001)*Summary!$B$3</f>
        <v>2.15927109163634E-006</v>
      </c>
      <c r="E366" s="0" t="n">
        <f aca="false">LN(NORMDIST(B366,C366,SQRT(D366),FALSE()))</f>
        <v>5.58023824681796</v>
      </c>
    </row>
    <row r="367" customFormat="false" ht="15" hidden="false" customHeight="false" outlineLevel="0" collapsed="false">
      <c r="A367" s="0" t="n">
        <f aca="false">Data!C367</f>
        <v>0.0352</v>
      </c>
      <c r="B367" s="0" t="n">
        <f aca="false">Data!C368</f>
        <v>0.0352</v>
      </c>
      <c r="C367" s="0" t="n">
        <f aca="false">A367+Summary!$C$7*(Summary!$C$8-A367)*Summary!$B$3</f>
        <v>0.0351217097583365</v>
      </c>
      <c r="D367" s="0" t="n">
        <f aca="false">Summary!$C$9^2*MAX(A367,0.000001)*Summary!$B$3</f>
        <v>2.1350096186966E-006</v>
      </c>
      <c r="E367" s="0" t="n">
        <f aca="false">LN(NORMDIST(B367,C367,SQRT(D367),FALSE()))</f>
        <v>5.60814572852604</v>
      </c>
    </row>
    <row r="368" customFormat="false" ht="15" hidden="false" customHeight="false" outlineLevel="0" collapsed="false">
      <c r="A368" s="0" t="n">
        <f aca="false">Data!C368</f>
        <v>0.0352</v>
      </c>
      <c r="B368" s="0" t="n">
        <f aca="false">Data!C369</f>
        <v>0.0351</v>
      </c>
      <c r="C368" s="0" t="n">
        <f aca="false">A368+Summary!$C$7*(Summary!$C$8-A368)*Summary!$B$3</f>
        <v>0.0351217097583365</v>
      </c>
      <c r="D368" s="0" t="n">
        <f aca="false">Summary!$C$9^2*MAX(A368,0.000001)*Summary!$B$3</f>
        <v>2.1350096186966E-006</v>
      </c>
      <c r="E368" s="0" t="n">
        <f aca="false">LN(NORMDIST(B368,C368,SQRT(D368),FALSE()))</f>
        <v>5.60947079242345</v>
      </c>
    </row>
    <row r="369" customFormat="false" ht="15" hidden="false" customHeight="false" outlineLevel="0" collapsed="false">
      <c r="A369" s="0" t="n">
        <f aca="false">Data!C369</f>
        <v>0.0351</v>
      </c>
      <c r="B369" s="0" t="n">
        <f aca="false">Data!C370</f>
        <v>0.0349</v>
      </c>
      <c r="C369" s="0" t="n">
        <f aca="false">A369+Summary!$C$7*(Summary!$C$8-A369)*Summary!$B$3</f>
        <v>0.0350221685135197</v>
      </c>
      <c r="D369" s="0" t="n">
        <f aca="false">Summary!$C$9^2*MAX(A369,0.000001)*Summary!$B$3</f>
        <v>2.12894425046167E-006</v>
      </c>
      <c r="E369" s="0" t="n">
        <f aca="false">LN(NORMDIST(B369,C369,SQRT(D369),FALSE()))</f>
        <v>5.6074983531355</v>
      </c>
    </row>
    <row r="370" customFormat="false" ht="15" hidden="false" customHeight="false" outlineLevel="0" collapsed="false">
      <c r="A370" s="0" t="n">
        <f aca="false">Data!C370</f>
        <v>0.0349</v>
      </c>
      <c r="B370" s="0" t="n">
        <f aca="false">Data!C371</f>
        <v>0.0351</v>
      </c>
      <c r="C370" s="0" t="n">
        <f aca="false">A370+Summary!$C$7*(Summary!$C$8-A370)*Summary!$B$3</f>
        <v>0.0348230860238861</v>
      </c>
      <c r="D370" s="0" t="n">
        <f aca="false">Summary!$C$9^2*MAX(A370,0.000001)*Summary!$B$3</f>
        <v>2.1168135139918E-006</v>
      </c>
      <c r="E370" s="0" t="n">
        <f aca="false">LN(NORMDIST(B370,C370,SQRT(D370),FALSE()))</f>
        <v>5.5957483483357</v>
      </c>
    </row>
    <row r="371" customFormat="false" ht="15" hidden="false" customHeight="false" outlineLevel="0" collapsed="false">
      <c r="A371" s="0" t="n">
        <f aca="false">Data!C371</f>
        <v>0.0351</v>
      </c>
      <c r="B371" s="0" t="n">
        <f aca="false">Data!C372</f>
        <v>0.0345</v>
      </c>
      <c r="C371" s="0" t="n">
        <f aca="false">A371+Summary!$C$7*(Summary!$C$8-A371)*Summary!$B$3</f>
        <v>0.0350221685135197</v>
      </c>
      <c r="D371" s="0" t="n">
        <f aca="false">Summary!$C$9^2*MAX(A371,0.000001)*Summary!$B$3</f>
        <v>2.12894425046167E-006</v>
      </c>
      <c r="E371" s="0" t="n">
        <f aca="false">LN(NORMDIST(B371,C371,SQRT(D371),FALSE()))</f>
        <v>5.54696722115309</v>
      </c>
    </row>
    <row r="372" customFormat="false" ht="15" hidden="false" customHeight="false" outlineLevel="0" collapsed="false">
      <c r="A372" s="0" t="n">
        <f aca="false">Data!C372</f>
        <v>0.0345</v>
      </c>
      <c r="B372" s="0" t="n">
        <f aca="false">Data!C373</f>
        <v>0.0346</v>
      </c>
      <c r="C372" s="0" t="n">
        <f aca="false">A372+Summary!$C$7*(Summary!$C$8-A372)*Summary!$B$3</f>
        <v>0.0344249210446189</v>
      </c>
      <c r="D372" s="0" t="n">
        <f aca="false">Summary!$C$9^2*MAX(A372,0.000001)*Summary!$B$3</f>
        <v>2.09255204105207E-006</v>
      </c>
      <c r="E372" s="0" t="n">
        <f aca="false">LN(NORMDIST(B372,C372,SQRT(D372),FALSE()))</f>
        <v>5.61230032489876</v>
      </c>
    </row>
    <row r="373" customFormat="false" ht="15" hidden="false" customHeight="false" outlineLevel="0" collapsed="false">
      <c r="A373" s="0" t="n">
        <f aca="false">Data!C373</f>
        <v>0.0346</v>
      </c>
      <c r="B373" s="0" t="n">
        <f aca="false">Data!C374</f>
        <v>0.0346</v>
      </c>
      <c r="C373" s="0" t="n">
        <f aca="false">A373+Summary!$C$7*(Summary!$C$8-A373)*Summary!$B$3</f>
        <v>0.0345244622894357</v>
      </c>
      <c r="D373" s="0" t="n">
        <f aca="false">Summary!$C$9^2*MAX(A373,0.000001)*Summary!$B$3</f>
        <v>2.098617409287E-006</v>
      </c>
      <c r="E373" s="0" t="n">
        <f aca="false">LN(NORMDIST(B373,C373,SQRT(D373),FALSE()))</f>
        <v>5.61681791655386</v>
      </c>
    </row>
    <row r="374" customFormat="false" ht="15" hidden="false" customHeight="false" outlineLevel="0" collapsed="false">
      <c r="A374" s="0" t="n">
        <f aca="false">Data!C374</f>
        <v>0.0346</v>
      </c>
      <c r="B374" s="0" t="n">
        <f aca="false">Data!C375</f>
        <v>0.0352</v>
      </c>
      <c r="C374" s="0" t="n">
        <f aca="false">A374+Summary!$C$7*(Summary!$C$8-A374)*Summary!$B$3</f>
        <v>0.0345244622894357</v>
      </c>
      <c r="D374" s="0" t="n">
        <f aca="false">Summary!$C$9^2*MAX(A374,0.000001)*Summary!$B$3</f>
        <v>2.098617409287E-006</v>
      </c>
      <c r="E374" s="0" t="n">
        <f aca="false">LN(NORMDIST(B374,C374,SQRT(D374),FALSE()))</f>
        <v>5.50945073979193</v>
      </c>
    </row>
    <row r="375" customFormat="false" ht="15" hidden="false" customHeight="false" outlineLevel="0" collapsed="false">
      <c r="A375" s="0" t="n">
        <f aca="false">Data!C375</f>
        <v>0.0352</v>
      </c>
      <c r="B375" s="0" t="n">
        <f aca="false">Data!C376</f>
        <v>0.0364</v>
      </c>
      <c r="C375" s="0" t="n">
        <f aca="false">A375+Summary!$C$7*(Summary!$C$8-A375)*Summary!$B$3</f>
        <v>0.0351217097583365</v>
      </c>
      <c r="D375" s="0" t="n">
        <f aca="false">Summary!$C$9^2*MAX(A375,0.000001)*Summary!$B$3</f>
        <v>2.1350096186966E-006</v>
      </c>
      <c r="E375" s="0" t="n">
        <f aca="false">LN(NORMDIST(B375,C375,SQRT(D375),FALSE()))</f>
        <v>5.22690702923949</v>
      </c>
    </row>
    <row r="376" customFormat="false" ht="15" hidden="false" customHeight="false" outlineLevel="0" collapsed="false">
      <c r="A376" s="0" t="n">
        <f aca="false">Data!C376</f>
        <v>0.0364</v>
      </c>
      <c r="B376" s="0" t="n">
        <f aca="false">Data!C377</f>
        <v>0.0365</v>
      </c>
      <c r="C376" s="0" t="n">
        <f aca="false">A376+Summary!$C$7*(Summary!$C$8-A376)*Summary!$B$3</f>
        <v>0.0363162046961382</v>
      </c>
      <c r="D376" s="0" t="n">
        <f aca="false">Summary!$C$9^2*MAX(A376,0.000001)*Summary!$B$3</f>
        <v>2.20779403751581E-006</v>
      </c>
      <c r="E376" s="0" t="n">
        <f aca="false">LN(NORMDIST(B376,C376,SQRT(D376),FALSE()))</f>
        <v>5.58516949203348</v>
      </c>
    </row>
    <row r="377" customFormat="false" ht="15" hidden="false" customHeight="false" outlineLevel="0" collapsed="false">
      <c r="A377" s="0" t="n">
        <f aca="false">Data!C377</f>
        <v>0.0365</v>
      </c>
      <c r="B377" s="0" t="n">
        <f aca="false">Data!C378</f>
        <v>0.0367</v>
      </c>
      <c r="C377" s="0" t="n">
        <f aca="false">A377+Summary!$C$7*(Summary!$C$8-A377)*Summary!$B$3</f>
        <v>0.036415745940955</v>
      </c>
      <c r="D377" s="0" t="n">
        <f aca="false">Summary!$C$9^2*MAX(A377,0.000001)*Summary!$B$3</f>
        <v>2.21385940575074E-006</v>
      </c>
      <c r="E377" s="0" t="n">
        <f aca="false">LN(NORMDIST(B377,C377,SQRT(D377),FALSE()))</f>
        <v>5.57319932260194</v>
      </c>
    </row>
    <row r="378" customFormat="false" ht="15" hidden="false" customHeight="false" outlineLevel="0" collapsed="false">
      <c r="A378" s="0" t="n">
        <f aca="false">Data!C378</f>
        <v>0.0367</v>
      </c>
      <c r="B378" s="0" t="n">
        <f aca="false">Data!C379</f>
        <v>0.0366</v>
      </c>
      <c r="C378" s="0" t="n">
        <f aca="false">A378+Summary!$C$7*(Summary!$C$8-A378)*Summary!$B$3</f>
        <v>0.0366148284305886</v>
      </c>
      <c r="D378" s="0" t="n">
        <f aca="false">Summary!$C$9^2*MAX(A378,0.000001)*Summary!$B$3</f>
        <v>2.22599014222061E-006</v>
      </c>
      <c r="E378" s="0" t="n">
        <f aca="false">LN(NORMDIST(B378,C378,SQRT(D378),FALSE()))</f>
        <v>5.58866644380581</v>
      </c>
    </row>
    <row r="379" customFormat="false" ht="15" hidden="false" customHeight="false" outlineLevel="0" collapsed="false">
      <c r="A379" s="0" t="n">
        <f aca="false">Data!C379</f>
        <v>0.0366</v>
      </c>
      <c r="B379" s="0" t="n">
        <f aca="false">Data!C380</f>
        <v>0.0365</v>
      </c>
      <c r="C379" s="0" t="n">
        <f aca="false">A379+Summary!$C$7*(Summary!$C$8-A379)*Summary!$B$3</f>
        <v>0.0365152871857718</v>
      </c>
      <c r="D379" s="0" t="n">
        <f aca="false">Summary!$C$9^2*MAX(A379,0.000001)*Summary!$B$3</f>
        <v>2.21992477398567E-006</v>
      </c>
      <c r="E379" s="0" t="n">
        <f aca="false">LN(NORMDIST(B379,C379,SQRT(D379),FALSE()))</f>
        <v>5.59002745443916</v>
      </c>
    </row>
    <row r="380" customFormat="false" ht="15" hidden="false" customHeight="false" outlineLevel="0" collapsed="false">
      <c r="A380" s="0" t="n">
        <f aca="false">Data!C380</f>
        <v>0.0365</v>
      </c>
      <c r="B380" s="0" t="n">
        <f aca="false">Data!C381</f>
        <v>0.0363</v>
      </c>
      <c r="C380" s="0" t="n">
        <f aca="false">A380+Summary!$C$7*(Summary!$C$8-A380)*Summary!$B$3</f>
        <v>0.036415745940955</v>
      </c>
      <c r="D380" s="0" t="n">
        <f aca="false">Summary!$C$9^2*MAX(A380,0.000001)*Summary!$B$3</f>
        <v>2.21385940575074E-006</v>
      </c>
      <c r="E380" s="0" t="n">
        <f aca="false">LN(NORMDIST(B380,C380,SQRT(D380),FALSE()))</f>
        <v>5.58842234152106</v>
      </c>
    </row>
    <row r="381" customFormat="false" ht="15" hidden="false" customHeight="false" outlineLevel="0" collapsed="false">
      <c r="A381" s="0" t="n">
        <f aca="false">Data!C381</f>
        <v>0.0363</v>
      </c>
      <c r="B381" s="0" t="n">
        <f aca="false">Data!C382</f>
        <v>0.0365</v>
      </c>
      <c r="C381" s="0" t="n">
        <f aca="false">A381+Summary!$C$7*(Summary!$C$8-A381)*Summary!$B$3</f>
        <v>0.0362166634513214</v>
      </c>
      <c r="D381" s="0" t="n">
        <f aca="false">Summary!$C$9^2*MAX(A381,0.000001)*Summary!$B$3</f>
        <v>2.20172866928087E-006</v>
      </c>
      <c r="E381" s="0" t="n">
        <f aca="false">LN(NORMDIST(B381,C381,SQRT(D381),FALSE()))</f>
        <v>5.57596430209011</v>
      </c>
    </row>
    <row r="382" customFormat="false" ht="15" hidden="false" customHeight="false" outlineLevel="0" collapsed="false">
      <c r="A382" s="0" t="n">
        <f aca="false">Data!C382</f>
        <v>0.0365</v>
      </c>
      <c r="B382" s="0" t="n">
        <f aca="false">Data!C383</f>
        <v>0.0363</v>
      </c>
      <c r="C382" s="0" t="n">
        <f aca="false">A382+Summary!$C$7*(Summary!$C$8-A382)*Summary!$B$3</f>
        <v>0.036415745940955</v>
      </c>
      <c r="D382" s="0" t="n">
        <f aca="false">Summary!$C$9^2*MAX(A382,0.000001)*Summary!$B$3</f>
        <v>2.21385940575074E-006</v>
      </c>
      <c r="E382" s="0" t="n">
        <f aca="false">LN(NORMDIST(B382,C382,SQRT(D382),FALSE()))</f>
        <v>5.58842234152106</v>
      </c>
    </row>
    <row r="383" customFormat="false" ht="15" hidden="false" customHeight="false" outlineLevel="0" collapsed="false">
      <c r="A383" s="0" t="n">
        <f aca="false">Data!C383</f>
        <v>0.0363</v>
      </c>
      <c r="B383" s="0" t="n">
        <f aca="false">Data!C384</f>
        <v>0.0358</v>
      </c>
      <c r="C383" s="0" t="n">
        <f aca="false">A383+Summary!$C$7*(Summary!$C$8-A383)*Summary!$B$3</f>
        <v>0.0362166634513214</v>
      </c>
      <c r="D383" s="0" t="n">
        <f aca="false">Summary!$C$9^2*MAX(A383,0.000001)*Summary!$B$3</f>
        <v>2.20172866928087E-006</v>
      </c>
      <c r="E383" s="0" t="n">
        <f aca="false">LN(NORMDIST(B383,C383,SQRT(D383),FALSE()))</f>
        <v>5.55476985766286</v>
      </c>
    </row>
    <row r="384" customFormat="false" ht="15" hidden="false" customHeight="false" outlineLevel="0" collapsed="false">
      <c r="A384" s="0" t="n">
        <f aca="false">Data!C384</f>
        <v>0.0358</v>
      </c>
      <c r="B384" s="0" t="n">
        <f aca="false">Data!C385</f>
        <v>0.036</v>
      </c>
      <c r="C384" s="0" t="n">
        <f aca="false">A384+Summary!$C$7*(Summary!$C$8-A384)*Summary!$B$3</f>
        <v>0.0357189572272373</v>
      </c>
      <c r="D384" s="0" t="n">
        <f aca="false">Summary!$C$9^2*MAX(A384,0.000001)*Summary!$B$3</f>
        <v>2.17140182810621E-006</v>
      </c>
      <c r="E384" s="0" t="n">
        <f aca="false">LN(NORMDIST(B384,C384,SQRT(D384),FALSE()))</f>
        <v>5.58294269565566</v>
      </c>
    </row>
    <row r="385" customFormat="false" ht="15" hidden="false" customHeight="false" outlineLevel="0" collapsed="false">
      <c r="A385" s="0" t="n">
        <f aca="false">Data!C385</f>
        <v>0.036</v>
      </c>
      <c r="B385" s="0" t="n">
        <f aca="false">Data!C386</f>
        <v>0.0362</v>
      </c>
      <c r="C385" s="0" t="n">
        <f aca="false">A385+Summary!$C$7*(Summary!$C$8-A385)*Summary!$B$3</f>
        <v>0.035918039716871</v>
      </c>
      <c r="D385" s="0" t="n">
        <f aca="false">Summary!$C$9^2*MAX(A385,0.000001)*Summary!$B$3</f>
        <v>2.18353256457607E-006</v>
      </c>
      <c r="E385" s="0" t="n">
        <f aca="false">LN(NORMDIST(B385,C385,SQRT(D385),FALSE()))</f>
        <v>5.580139929529</v>
      </c>
    </row>
    <row r="386" customFormat="false" ht="15" hidden="false" customHeight="false" outlineLevel="0" collapsed="false">
      <c r="A386" s="0" t="n">
        <f aca="false">Data!C386</f>
        <v>0.0362</v>
      </c>
      <c r="B386" s="0" t="n">
        <f aca="false">Data!C387</f>
        <v>0.0364</v>
      </c>
      <c r="C386" s="0" t="n">
        <f aca="false">A386+Summary!$C$7*(Summary!$C$8-A386)*Summary!$B$3</f>
        <v>0.0361171222065046</v>
      </c>
      <c r="D386" s="0" t="n">
        <f aca="false">Summary!$C$9^2*MAX(A386,0.000001)*Summary!$B$3</f>
        <v>2.19566330104594E-006</v>
      </c>
      <c r="E386" s="0" t="n">
        <f aca="false">LN(NORMDIST(B386,C386,SQRT(D386),FALSE()))</f>
        <v>5.57735240287267</v>
      </c>
    </row>
    <row r="387" customFormat="false" ht="15" hidden="false" customHeight="false" outlineLevel="0" collapsed="false">
      <c r="A387" s="0" t="n">
        <f aca="false">Data!C387</f>
        <v>0.0364</v>
      </c>
      <c r="B387" s="0" t="n">
        <f aca="false">Data!C388</f>
        <v>0.0361</v>
      </c>
      <c r="C387" s="0" t="n">
        <f aca="false">A387+Summary!$C$7*(Summary!$C$8-A387)*Summary!$B$3</f>
        <v>0.0363162046961382</v>
      </c>
      <c r="D387" s="0" t="n">
        <f aca="false">Summary!$C$9^2*MAX(A387,0.000001)*Summary!$B$3</f>
        <v>2.20779403751581E-006</v>
      </c>
      <c r="E387" s="0" t="n">
        <f aca="false">LN(NORMDIST(B387,C387,SQRT(D387),FALSE()))</f>
        <v>5.58223358481337</v>
      </c>
    </row>
    <row r="388" customFormat="false" ht="15" hidden="false" customHeight="false" outlineLevel="0" collapsed="false">
      <c r="A388" s="0" t="n">
        <f aca="false">Data!C388</f>
        <v>0.0361</v>
      </c>
      <c r="B388" s="0" t="n">
        <f aca="false">Data!C389</f>
        <v>0.0354</v>
      </c>
      <c r="C388" s="0" t="n">
        <f aca="false">A388+Summary!$C$7*(Summary!$C$8-A388)*Summary!$B$3</f>
        <v>0.0360175809616878</v>
      </c>
      <c r="D388" s="0" t="n">
        <f aca="false">Summary!$C$9^2*MAX(A388,0.000001)*Summary!$B$3</f>
        <v>2.18959793281101E-006</v>
      </c>
      <c r="E388" s="0" t="n">
        <f aca="false">LN(NORMDIST(B388,C388,SQRT(D388),FALSE()))</f>
        <v>5.50986273727555</v>
      </c>
    </row>
    <row r="389" customFormat="false" ht="15" hidden="false" customHeight="false" outlineLevel="0" collapsed="false">
      <c r="A389" s="0" t="n">
        <f aca="false">Data!C389</f>
        <v>0.0354</v>
      </c>
      <c r="B389" s="0" t="n">
        <f aca="false">Data!C390</f>
        <v>0.0355</v>
      </c>
      <c r="C389" s="0" t="n">
        <f aca="false">A389+Summary!$C$7*(Summary!$C$8-A389)*Summary!$B$3</f>
        <v>0.0353207922479701</v>
      </c>
      <c r="D389" s="0" t="n">
        <f aca="false">Summary!$C$9^2*MAX(A389,0.000001)*Summary!$B$3</f>
        <v>2.14714035516647E-006</v>
      </c>
      <c r="E389" s="0" t="n">
        <f aca="false">LN(NORMDIST(B389,C389,SQRT(D389),FALSE()))</f>
        <v>5.59926965199461</v>
      </c>
    </row>
    <row r="390" customFormat="false" ht="15" hidden="false" customHeight="false" outlineLevel="0" collapsed="false">
      <c r="A390" s="0" t="n">
        <f aca="false">Data!C390</f>
        <v>0.0355</v>
      </c>
      <c r="B390" s="0" t="n">
        <f aca="false">Data!C391</f>
        <v>0.0353</v>
      </c>
      <c r="C390" s="0" t="n">
        <f aca="false">A390+Summary!$C$7*(Summary!$C$8-A390)*Summary!$B$3</f>
        <v>0.0354203334927869</v>
      </c>
      <c r="D390" s="0" t="n">
        <f aca="false">Summary!$C$9^2*MAX(A390,0.000001)*Summary!$B$3</f>
        <v>2.1532057234014E-006</v>
      </c>
      <c r="E390" s="0" t="n">
        <f aca="false">LN(NORMDIST(B390,C390,SQRT(D390),FALSE()))</f>
        <v>5.60197539980395</v>
      </c>
    </row>
    <row r="391" customFormat="false" ht="15" hidden="false" customHeight="false" outlineLevel="0" collapsed="false">
      <c r="A391" s="0" t="n">
        <f aca="false">Data!C391</f>
        <v>0.0353</v>
      </c>
      <c r="B391" s="0" t="n">
        <f aca="false">Data!C392</f>
        <v>0.0356</v>
      </c>
      <c r="C391" s="0" t="n">
        <f aca="false">A391+Summary!$C$7*(Summary!$C$8-A391)*Summary!$B$3</f>
        <v>0.0352212510031533</v>
      </c>
      <c r="D391" s="0" t="n">
        <f aca="false">Summary!$C$9^2*MAX(A391,0.000001)*Summary!$B$3</f>
        <v>2.14107498693154E-006</v>
      </c>
      <c r="E391" s="0" t="n">
        <f aca="false">LN(NORMDIST(B391,C391,SQRT(D391),FALSE()))</f>
        <v>5.57466301440921</v>
      </c>
    </row>
    <row r="392" customFormat="false" ht="15" hidden="false" customHeight="false" outlineLevel="0" collapsed="false">
      <c r="A392" s="0" t="n">
        <f aca="false">Data!C392</f>
        <v>0.0356</v>
      </c>
      <c r="B392" s="0" t="n">
        <f aca="false">Data!C393</f>
        <v>0.0356</v>
      </c>
      <c r="C392" s="0" t="n">
        <f aca="false">A392+Summary!$C$7*(Summary!$C$8-A392)*Summary!$B$3</f>
        <v>0.0355198747376037</v>
      </c>
      <c r="D392" s="0" t="n">
        <f aca="false">Summary!$C$9^2*MAX(A392,0.000001)*Summary!$B$3</f>
        <v>2.15927109163634E-006</v>
      </c>
      <c r="E392" s="0" t="n">
        <f aca="false">LN(NORMDIST(B392,C392,SQRT(D392),FALSE()))</f>
        <v>5.60244476605828</v>
      </c>
    </row>
    <row r="393" customFormat="false" ht="15" hidden="false" customHeight="false" outlineLevel="0" collapsed="false">
      <c r="A393" s="0" t="n">
        <f aca="false">Data!C393</f>
        <v>0.0356</v>
      </c>
      <c r="B393" s="0" t="n">
        <f aca="false">Data!C394</f>
        <v>0.0356</v>
      </c>
      <c r="C393" s="0" t="n">
        <f aca="false">A393+Summary!$C$7*(Summary!$C$8-A393)*Summary!$B$3</f>
        <v>0.0355198747376037</v>
      </c>
      <c r="D393" s="0" t="n">
        <f aca="false">Summary!$C$9^2*MAX(A393,0.000001)*Summary!$B$3</f>
        <v>2.15927109163634E-006</v>
      </c>
      <c r="E393" s="0" t="n">
        <f aca="false">LN(NORMDIST(B393,C393,SQRT(D393),FALSE()))</f>
        <v>5.60244476605828</v>
      </c>
    </row>
    <row r="394" customFormat="false" ht="15" hidden="false" customHeight="false" outlineLevel="0" collapsed="false">
      <c r="A394" s="0" t="n">
        <f aca="false">Data!C394</f>
        <v>0.0356</v>
      </c>
      <c r="B394" s="0" t="n">
        <f aca="false">Data!C395</f>
        <v>0.0356</v>
      </c>
      <c r="C394" s="0" t="n">
        <f aca="false">A394+Summary!$C$7*(Summary!$C$8-A394)*Summary!$B$3</f>
        <v>0.0355198747376037</v>
      </c>
      <c r="D394" s="0" t="n">
        <f aca="false">Summary!$C$9^2*MAX(A394,0.000001)*Summary!$B$3</f>
        <v>2.15927109163634E-006</v>
      </c>
      <c r="E394" s="0" t="n">
        <f aca="false">LN(NORMDIST(B394,C394,SQRT(D394),FALSE()))</f>
        <v>5.60244476605828</v>
      </c>
    </row>
    <row r="395" customFormat="false" ht="15" hidden="false" customHeight="false" outlineLevel="0" collapsed="false">
      <c r="A395" s="0" t="n">
        <f aca="false">Data!C395</f>
        <v>0.0356</v>
      </c>
      <c r="B395" s="0" t="n">
        <f aca="false">Data!C396</f>
        <v>0.0355</v>
      </c>
      <c r="C395" s="0" t="n">
        <f aca="false">A395+Summary!$C$7*(Summary!$C$8-A395)*Summary!$B$3</f>
        <v>0.0355198747376037</v>
      </c>
      <c r="D395" s="0" t="n">
        <f aca="false">Summary!$C$9^2*MAX(A395,0.000001)*Summary!$B$3</f>
        <v>2.15927109163634E-006</v>
      </c>
      <c r="E395" s="0" t="n">
        <f aca="false">LN(NORMDIST(B395,C395,SQRT(D395),FALSE()))</f>
        <v>5.60383992493912</v>
      </c>
    </row>
    <row r="396" customFormat="false" ht="15" hidden="false" customHeight="false" outlineLevel="0" collapsed="false">
      <c r="A396" s="0" t="n">
        <f aca="false">Data!C396</f>
        <v>0.0355</v>
      </c>
      <c r="B396" s="0" t="n">
        <f aca="false">Data!C397</f>
        <v>0.0357</v>
      </c>
      <c r="C396" s="0" t="n">
        <f aca="false">A396+Summary!$C$7*(Summary!$C$8-A396)*Summary!$B$3</f>
        <v>0.0354203334927869</v>
      </c>
      <c r="D396" s="0" t="n">
        <f aca="false">Summary!$C$9^2*MAX(A396,0.000001)*Summary!$B$3</f>
        <v>2.1532057234014E-006</v>
      </c>
      <c r="E396" s="0" t="n">
        <f aca="false">LN(NORMDIST(B396,C396,SQRT(D396),FALSE()))</f>
        <v>5.58717579076572</v>
      </c>
    </row>
    <row r="397" customFormat="false" ht="15" hidden="false" customHeight="false" outlineLevel="0" collapsed="false">
      <c r="A397" s="0" t="n">
        <f aca="false">Data!C397</f>
        <v>0.0357</v>
      </c>
      <c r="B397" s="0" t="n">
        <f aca="false">Data!C398</f>
        <v>0.0354</v>
      </c>
      <c r="C397" s="0" t="n">
        <f aca="false">A397+Summary!$C$7*(Summary!$C$8-A397)*Summary!$B$3</f>
        <v>0.0356194159824205</v>
      </c>
      <c r="D397" s="0" t="n">
        <f aca="false">Summary!$C$9^2*MAX(A397,0.000001)*Summary!$B$3</f>
        <v>2.16533645987127E-006</v>
      </c>
      <c r="E397" s="0" t="n">
        <f aca="false">LN(NORMDIST(B397,C397,SQRT(D397),FALSE()))</f>
        <v>5.59141203240962</v>
      </c>
    </row>
    <row r="398" customFormat="false" ht="15" hidden="false" customHeight="false" outlineLevel="0" collapsed="false">
      <c r="A398" s="0" t="n">
        <f aca="false">Data!C398</f>
        <v>0.0354</v>
      </c>
      <c r="B398" s="0" t="n">
        <f aca="false">Data!C399</f>
        <v>0.0353</v>
      </c>
      <c r="C398" s="0" t="n">
        <f aca="false">A398+Summary!$C$7*(Summary!$C$8-A398)*Summary!$B$3</f>
        <v>0.0353207922479701</v>
      </c>
      <c r="D398" s="0" t="n">
        <f aca="false">Summary!$C$9^2*MAX(A398,0.000001)*Summary!$B$3</f>
        <v>2.14714035516647E-006</v>
      </c>
      <c r="E398" s="0" t="n">
        <f aca="false">LN(NORMDIST(B398,C398,SQRT(D398),FALSE()))</f>
        <v>5.60664762817947</v>
      </c>
    </row>
    <row r="399" customFormat="false" ht="15" hidden="false" customHeight="false" outlineLevel="0" collapsed="false">
      <c r="A399" s="0" t="n">
        <f aca="false">Data!C399</f>
        <v>0.0353</v>
      </c>
      <c r="B399" s="0" t="n">
        <f aca="false">Data!C400</f>
        <v>0.0353</v>
      </c>
      <c r="C399" s="0" t="n">
        <f aca="false">A399+Summary!$C$7*(Summary!$C$8-A399)*Summary!$B$3</f>
        <v>0.0352212510031533</v>
      </c>
      <c r="D399" s="0" t="n">
        <f aca="false">Summary!$C$9^2*MAX(A399,0.000001)*Summary!$B$3</f>
        <v>2.14107498693154E-006</v>
      </c>
      <c r="E399" s="0" t="n">
        <f aca="false">LN(NORMDIST(B399,C399,SQRT(D399),FALSE()))</f>
        <v>5.60671453034063</v>
      </c>
    </row>
    <row r="400" customFormat="false" ht="15" hidden="false" customHeight="false" outlineLevel="0" collapsed="false">
      <c r="A400" s="0" t="n">
        <f aca="false">Data!C400</f>
        <v>0.0353</v>
      </c>
      <c r="B400" s="0" t="n">
        <f aca="false">Data!C401</f>
        <v>0.0352</v>
      </c>
      <c r="C400" s="0" t="n">
        <f aca="false">A400+Summary!$C$7*(Summary!$C$8-A400)*Summary!$B$3</f>
        <v>0.0352212510031533</v>
      </c>
      <c r="D400" s="0" t="n">
        <f aca="false">Summary!$C$9^2*MAX(A400,0.000001)*Summary!$B$3</f>
        <v>2.14107498693154E-006</v>
      </c>
      <c r="E400" s="0" t="n">
        <f aca="false">LN(NORMDIST(B400,C400,SQRT(D400),FALSE()))</f>
        <v>5.60805726691091</v>
      </c>
    </row>
    <row r="401" customFormat="false" ht="15" hidden="false" customHeight="false" outlineLevel="0" collapsed="false">
      <c r="A401" s="0" t="n">
        <f aca="false">Data!C401</f>
        <v>0.0352</v>
      </c>
      <c r="B401" s="0" t="n">
        <f aca="false">Data!C402</f>
        <v>0.0352</v>
      </c>
      <c r="C401" s="0" t="n">
        <f aca="false">A401+Summary!$C$7*(Summary!$C$8-A401)*Summary!$B$3</f>
        <v>0.0351217097583365</v>
      </c>
      <c r="D401" s="0" t="n">
        <f aca="false">Summary!$C$9^2*MAX(A401,0.000001)*Summary!$B$3</f>
        <v>2.1350096186966E-006</v>
      </c>
      <c r="E401" s="0" t="n">
        <f aca="false">LN(NORMDIST(B401,C401,SQRT(D401),FALSE()))</f>
        <v>5.60814572852604</v>
      </c>
    </row>
    <row r="402" customFormat="false" ht="15" hidden="false" customHeight="false" outlineLevel="0" collapsed="false">
      <c r="A402" s="0" t="n">
        <f aca="false">Data!C402</f>
        <v>0.0352</v>
      </c>
      <c r="B402" s="0" t="n">
        <f aca="false">Data!C403</f>
        <v>0.0352</v>
      </c>
      <c r="C402" s="0" t="n">
        <f aca="false">A402+Summary!$C$7*(Summary!$C$8-A402)*Summary!$B$3</f>
        <v>0.0351217097583365</v>
      </c>
      <c r="D402" s="0" t="n">
        <f aca="false">Summary!$C$9^2*MAX(A402,0.000001)*Summary!$B$3</f>
        <v>2.1350096186966E-006</v>
      </c>
      <c r="E402" s="0" t="n">
        <f aca="false">LN(NORMDIST(B402,C402,SQRT(D402),FALSE()))</f>
        <v>5.60814572852604</v>
      </c>
    </row>
    <row r="403" customFormat="false" ht="15" hidden="false" customHeight="false" outlineLevel="0" collapsed="false">
      <c r="A403" s="0" t="n">
        <f aca="false">Data!C403</f>
        <v>0.0352</v>
      </c>
      <c r="B403" s="0" t="n">
        <f aca="false">Data!C404</f>
        <v>0.0349</v>
      </c>
      <c r="C403" s="0" t="n">
        <f aca="false">A403+Summary!$C$7*(Summary!$C$8-A403)*Summary!$B$3</f>
        <v>0.0351217097583365</v>
      </c>
      <c r="D403" s="0" t="n">
        <f aca="false">Summary!$C$9^2*MAX(A403,0.000001)*Summary!$B$3</f>
        <v>2.1350096186966E-006</v>
      </c>
      <c r="E403" s="0" t="n">
        <f aca="false">LN(NORMDIST(B403,C403,SQRT(D403),FALSE()))</f>
        <v>5.59806946127527</v>
      </c>
    </row>
    <row r="404" customFormat="false" ht="15" hidden="false" customHeight="false" outlineLevel="0" collapsed="false">
      <c r="A404" s="0" t="n">
        <f aca="false">Data!C404</f>
        <v>0.0349</v>
      </c>
      <c r="B404" s="0" t="n">
        <f aca="false">Data!C405</f>
        <v>0.0345</v>
      </c>
      <c r="C404" s="0" t="n">
        <f aca="false">A404+Summary!$C$7*(Summary!$C$8-A404)*Summary!$B$3</f>
        <v>0.0348230860238861</v>
      </c>
      <c r="D404" s="0" t="n">
        <f aca="false">Summary!$C$9^2*MAX(A404,0.000001)*Summary!$B$3</f>
        <v>2.1168135139918E-006</v>
      </c>
      <c r="E404" s="0" t="n">
        <f aca="false">LN(NORMDIST(B404,C404,SQRT(D404),FALSE()))</f>
        <v>5.58920473254711</v>
      </c>
    </row>
    <row r="405" customFormat="false" ht="15" hidden="false" customHeight="false" outlineLevel="0" collapsed="false">
      <c r="A405" s="0" t="n">
        <f aca="false">Data!C405</f>
        <v>0.0345</v>
      </c>
      <c r="B405" s="0" t="n">
        <f aca="false">Data!C406</f>
        <v>0.0343</v>
      </c>
      <c r="C405" s="0" t="n">
        <f aca="false">A405+Summary!$C$7*(Summary!$C$8-A405)*Summary!$B$3</f>
        <v>0.0344249210446189</v>
      </c>
      <c r="D405" s="0" t="n">
        <f aca="false">Summary!$C$9^2*MAX(A405,0.000001)*Summary!$B$3</f>
        <v>2.09255204105207E-006</v>
      </c>
      <c r="E405" s="0" t="n">
        <f aca="false">LN(NORMDIST(B405,C405,SQRT(D405),FALSE()))</f>
        <v>5.61589578463726</v>
      </c>
    </row>
    <row r="406" customFormat="false" ht="15" hidden="false" customHeight="false" outlineLevel="0" collapsed="false">
      <c r="A406" s="0" t="n">
        <f aca="false">Data!C406</f>
        <v>0.0343</v>
      </c>
      <c r="B406" s="0" t="n">
        <f aca="false">Data!C407</f>
        <v>0.0345</v>
      </c>
      <c r="C406" s="0" t="n">
        <f aca="false">A406+Summary!$C$7*(Summary!$C$8-A406)*Summary!$B$3</f>
        <v>0.0342258385549853</v>
      </c>
      <c r="D406" s="0" t="n">
        <f aca="false">Summary!$C$9^2*MAX(A406,0.000001)*Summary!$B$3</f>
        <v>2.0804213045822E-006</v>
      </c>
      <c r="E406" s="0" t="n">
        <f aca="false">LN(NORMDIST(B406,C406,SQRT(D406),FALSE()))</f>
        <v>5.60446680412618</v>
      </c>
    </row>
    <row r="407" customFormat="false" ht="15" hidden="false" customHeight="false" outlineLevel="0" collapsed="false">
      <c r="A407" s="0" t="n">
        <f aca="false">Data!C407</f>
        <v>0.0345</v>
      </c>
      <c r="B407" s="0" t="n">
        <f aca="false">Data!C408</f>
        <v>0.0343</v>
      </c>
      <c r="C407" s="0" t="n">
        <f aca="false">A407+Summary!$C$7*(Summary!$C$8-A407)*Summary!$B$3</f>
        <v>0.0344249210446189</v>
      </c>
      <c r="D407" s="0" t="n">
        <f aca="false">Summary!$C$9^2*MAX(A407,0.000001)*Summary!$B$3</f>
        <v>2.09255204105207E-006</v>
      </c>
      <c r="E407" s="0" t="n">
        <f aca="false">LN(NORMDIST(B407,C407,SQRT(D407),FALSE()))</f>
        <v>5.61589578463726</v>
      </c>
    </row>
    <row r="408" customFormat="false" ht="15" hidden="false" customHeight="false" outlineLevel="0" collapsed="false">
      <c r="A408" s="0" t="n">
        <f aca="false">Data!C408</f>
        <v>0.0343</v>
      </c>
      <c r="B408" s="0" t="n">
        <f aca="false">Data!C409</f>
        <v>0.0343</v>
      </c>
      <c r="C408" s="0" t="n">
        <f aca="false">A408+Summary!$C$7*(Summary!$C$8-A408)*Summary!$B$3</f>
        <v>0.0342258385549853</v>
      </c>
      <c r="D408" s="0" t="n">
        <f aca="false">Summary!$C$9^2*MAX(A408,0.000001)*Summary!$B$3</f>
        <v>2.0804213045822E-006</v>
      </c>
      <c r="E408" s="0" t="n">
        <f aca="false">LN(NORMDIST(B408,C408,SQRT(D408),FALSE()))</f>
        <v>5.62120970563666</v>
      </c>
    </row>
    <row r="409" customFormat="false" ht="15" hidden="false" customHeight="false" outlineLevel="0" collapsed="false">
      <c r="A409" s="0" t="n">
        <f aca="false">Data!C409</f>
        <v>0.0343</v>
      </c>
      <c r="B409" s="0" t="n">
        <f aca="false">Data!C410</f>
        <v>0.0339</v>
      </c>
      <c r="C409" s="0" t="n">
        <f aca="false">A409+Summary!$C$7*(Summary!$C$8-A409)*Summary!$B$3</f>
        <v>0.0342258385549853</v>
      </c>
      <c r="D409" s="0" t="n">
        <f aca="false">Summary!$C$9^2*MAX(A409,0.000001)*Summary!$B$3</f>
        <v>2.0804213045822E-006</v>
      </c>
      <c r="E409" s="0" t="n">
        <f aca="false">LN(NORMDIST(B409,C409,SQRT(D409),FALSE()))</f>
        <v>5.59701488419196</v>
      </c>
    </row>
    <row r="410" customFormat="false" ht="15" hidden="false" customHeight="false" outlineLevel="0" collapsed="false">
      <c r="A410" s="0" t="n">
        <f aca="false">Data!C410</f>
        <v>0.0339</v>
      </c>
      <c r="B410" s="0" t="n">
        <f aca="false">Data!C411</f>
        <v>0.0336</v>
      </c>
      <c r="C410" s="0" t="n">
        <f aca="false">A410+Summary!$C$7*(Summary!$C$8-A410)*Summary!$B$3</f>
        <v>0.0338276735757181</v>
      </c>
      <c r="D410" s="0" t="n">
        <f aca="false">Summary!$C$9^2*MAX(A410,0.000001)*Summary!$B$3</f>
        <v>2.05615983164247E-006</v>
      </c>
      <c r="E410" s="0" t="n">
        <f aca="false">LN(NORMDIST(B410,C410,SQRT(D410),FALSE()))</f>
        <v>5.61579183336327</v>
      </c>
    </row>
    <row r="411" customFormat="false" ht="15" hidden="false" customHeight="false" outlineLevel="0" collapsed="false">
      <c r="A411" s="0" t="n">
        <f aca="false">Data!C411</f>
        <v>0.0336</v>
      </c>
      <c r="B411" s="0" t="n">
        <f aca="false">Data!C412</f>
        <v>0.0342</v>
      </c>
      <c r="C411" s="0" t="n">
        <f aca="false">A411+Summary!$C$7*(Summary!$C$8-A411)*Summary!$B$3</f>
        <v>0.0335290498412677</v>
      </c>
      <c r="D411" s="0" t="n">
        <f aca="false">Summary!$C$9^2*MAX(A411,0.000001)*Summary!$B$3</f>
        <v>2.03796372693767E-006</v>
      </c>
      <c r="E411" s="0" t="n">
        <f aca="false">LN(NORMDIST(B411,C411,SQRT(D411),FALSE()))</f>
        <v>5.52239413936287</v>
      </c>
    </row>
    <row r="412" customFormat="false" ht="15" hidden="false" customHeight="false" outlineLevel="0" collapsed="false">
      <c r="A412" s="0" t="n">
        <f aca="false">Data!C412</f>
        <v>0.0342</v>
      </c>
      <c r="B412" s="0" t="n">
        <f aca="false">Data!C413</f>
        <v>0.0339</v>
      </c>
      <c r="C412" s="0" t="n">
        <f aca="false">A412+Summary!$C$7*(Summary!$C$8-A412)*Summary!$B$3</f>
        <v>0.0341262973101685</v>
      </c>
      <c r="D412" s="0" t="n">
        <f aca="false">Summary!$C$9^2*MAX(A412,0.000001)*Summary!$B$3</f>
        <v>2.07435593634727E-006</v>
      </c>
      <c r="E412" s="0" t="n">
        <f aca="false">LN(NORMDIST(B412,C412,SQRT(D412),FALSE()))</f>
        <v>5.61164768478613</v>
      </c>
    </row>
    <row r="413" customFormat="false" ht="15" hidden="false" customHeight="false" outlineLevel="0" collapsed="false">
      <c r="A413" s="0" t="n">
        <f aca="false">Data!C413</f>
        <v>0.0339</v>
      </c>
      <c r="B413" s="0" t="n">
        <f aca="false">Data!C414</f>
        <v>0.0338</v>
      </c>
      <c r="C413" s="0" t="n">
        <f aca="false">A413+Summary!$C$7*(Summary!$C$8-A413)*Summary!$B$3</f>
        <v>0.0338276735757181</v>
      </c>
      <c r="D413" s="0" t="n">
        <f aca="false">Summary!$C$9^2*MAX(A413,0.000001)*Summary!$B$3</f>
        <v>2.05615983164247E-006</v>
      </c>
      <c r="E413" s="0" t="n">
        <f aca="false">LN(NORMDIST(B413,C413,SQRT(D413),FALSE()))</f>
        <v>5.6282104764817</v>
      </c>
    </row>
    <row r="414" customFormat="false" ht="15" hidden="false" customHeight="false" outlineLevel="0" collapsed="false">
      <c r="A414" s="0" t="n">
        <f aca="false">Data!C414</f>
        <v>0.0338</v>
      </c>
      <c r="B414" s="0" t="n">
        <f aca="false">Data!C415</f>
        <v>0.034</v>
      </c>
      <c r="C414" s="0" t="n">
        <f aca="false">A414+Summary!$C$7*(Summary!$C$8-A414)*Summary!$B$3</f>
        <v>0.0337281323309013</v>
      </c>
      <c r="D414" s="0" t="n">
        <f aca="false">Summary!$C$9^2*MAX(A414,0.000001)*Summary!$B$3</f>
        <v>2.05009446340753E-006</v>
      </c>
      <c r="E414" s="0" t="n">
        <f aca="false">LN(NORMDIST(B414,C414,SQRT(D414),FALSE()))</f>
        <v>5.61184731626467</v>
      </c>
    </row>
    <row r="415" customFormat="false" ht="15" hidden="false" customHeight="false" outlineLevel="0" collapsed="false">
      <c r="A415" s="0" t="n">
        <f aca="false">Data!C415</f>
        <v>0.034</v>
      </c>
      <c r="B415" s="0" t="n">
        <f aca="false">Data!C416</f>
        <v>0.0342</v>
      </c>
      <c r="C415" s="0" t="n">
        <f aca="false">A415+Summary!$C$7*(Summary!$C$8-A415)*Summary!$B$3</f>
        <v>0.0339272148205349</v>
      </c>
      <c r="D415" s="0" t="n">
        <f aca="false">Summary!$C$9^2*MAX(A415,0.000001)*Summary!$B$3</f>
        <v>2.0622251998774E-006</v>
      </c>
      <c r="E415" s="0" t="n">
        <f aca="false">LN(NORMDIST(B415,C415,SQRT(D415),FALSE()))</f>
        <v>5.6088823318897</v>
      </c>
    </row>
    <row r="416" customFormat="false" ht="15" hidden="false" customHeight="false" outlineLevel="0" collapsed="false">
      <c r="A416" s="0" t="n">
        <f aca="false">Data!C416</f>
        <v>0.0342</v>
      </c>
      <c r="B416" s="0" t="n">
        <f aca="false">Data!C417</f>
        <v>0.0345</v>
      </c>
      <c r="C416" s="0" t="n">
        <f aca="false">A416+Summary!$C$7*(Summary!$C$8-A416)*Summary!$B$3</f>
        <v>0.0341262973101685</v>
      </c>
      <c r="D416" s="0" t="n">
        <f aca="false">Summary!$C$9^2*MAX(A416,0.000001)*Summary!$B$3</f>
        <v>2.07435593634727E-006</v>
      </c>
      <c r="E416" s="0" t="n">
        <f aca="false">LN(NORMDIST(B416,C416,SQRT(D416),FALSE()))</f>
        <v>5.59032944661686</v>
      </c>
    </row>
    <row r="417" customFormat="false" ht="15" hidden="false" customHeight="false" outlineLevel="0" collapsed="false">
      <c r="A417" s="0" t="n">
        <f aca="false">Data!C417</f>
        <v>0.0345</v>
      </c>
      <c r="B417" s="0" t="n">
        <f aca="false">Data!C418</f>
        <v>0.0341</v>
      </c>
      <c r="C417" s="0" t="n">
        <f aca="false">A417+Summary!$C$7*(Summary!$C$8-A417)*Summary!$B$3</f>
        <v>0.0344249210446189</v>
      </c>
      <c r="D417" s="0" t="n">
        <f aca="false">Summary!$C$9^2*MAX(A417,0.000001)*Summary!$B$3</f>
        <v>2.09255204105207E-006</v>
      </c>
      <c r="E417" s="0" t="n">
        <f aca="false">LN(NORMDIST(B417,C417,SQRT(D417),FALSE()))</f>
        <v>5.59439848944877</v>
      </c>
    </row>
    <row r="418" customFormat="false" ht="15" hidden="false" customHeight="false" outlineLevel="0" collapsed="false">
      <c r="A418" s="0" t="n">
        <f aca="false">Data!C418</f>
        <v>0.0341</v>
      </c>
      <c r="B418" s="0" t="n">
        <f aca="false">Data!C419</f>
        <v>0.0342</v>
      </c>
      <c r="C418" s="0" t="n">
        <f aca="false">A418+Summary!$C$7*(Summary!$C$8-A418)*Summary!$B$3</f>
        <v>0.0340267560653517</v>
      </c>
      <c r="D418" s="0" t="n">
        <f aca="false">Summary!$C$9^2*MAX(A418,0.000001)*Summary!$B$3</f>
        <v>2.06829056811234E-006</v>
      </c>
      <c r="E418" s="0" t="n">
        <f aca="false">LN(NORMDIST(B418,C418,SQRT(D418),FALSE()))</f>
        <v>5.61819989896075</v>
      </c>
    </row>
    <row r="419" customFormat="false" ht="15" hidden="false" customHeight="false" outlineLevel="0" collapsed="false">
      <c r="A419" s="0" t="n">
        <f aca="false">Data!C419</f>
        <v>0.0342</v>
      </c>
      <c r="B419" s="0" t="n">
        <f aca="false">Data!C420</f>
        <v>0.0336</v>
      </c>
      <c r="C419" s="0" t="n">
        <f aca="false">A419+Summary!$C$7*(Summary!$C$8-A419)*Summary!$B$3</f>
        <v>0.0341262973101685</v>
      </c>
      <c r="D419" s="0" t="n">
        <f aca="false">Summary!$C$9^2*MAX(A419,0.000001)*Summary!$B$3</f>
        <v>2.07435593634727E-006</v>
      </c>
      <c r="E419" s="0" t="n">
        <f aca="false">LN(NORMDIST(B419,C419,SQRT(D419),FALSE()))</f>
        <v>5.55722636245062</v>
      </c>
    </row>
    <row r="420" customFormat="false" ht="15" hidden="false" customHeight="false" outlineLevel="0" collapsed="false">
      <c r="A420" s="0" t="n">
        <f aca="false">Data!C420</f>
        <v>0.0336</v>
      </c>
      <c r="B420" s="0" t="n">
        <f aca="false">Data!C421</f>
        <v>0.0337</v>
      </c>
      <c r="C420" s="0" t="n">
        <f aca="false">A420+Summary!$C$7*(Summary!$C$8-A420)*Summary!$B$3</f>
        <v>0.0335290498412677</v>
      </c>
      <c r="D420" s="0" t="n">
        <f aca="false">Summary!$C$9^2*MAX(A420,0.000001)*Summary!$B$3</f>
        <v>2.03796372693767E-006</v>
      </c>
      <c r="E420" s="0" t="n">
        <f aca="false">LN(NORMDIST(B420,C420,SQRT(D420),FALSE()))</f>
        <v>5.62567128634253</v>
      </c>
    </row>
    <row r="421" customFormat="false" ht="15" hidden="false" customHeight="false" outlineLevel="0" collapsed="false">
      <c r="A421" s="0" t="n">
        <f aca="false">Data!C421</f>
        <v>0.0337</v>
      </c>
      <c r="B421" s="0" t="n">
        <f aca="false">Data!C422</f>
        <v>0.0344</v>
      </c>
      <c r="C421" s="0" t="n">
        <f aca="false">A421+Summary!$C$7*(Summary!$C$8-A421)*Summary!$B$3</f>
        <v>0.0336285910860845</v>
      </c>
      <c r="D421" s="0" t="n">
        <f aca="false">Summary!$C$9^2*MAX(A421,0.000001)*Summary!$B$3</f>
        <v>2.0440290951726E-006</v>
      </c>
      <c r="E421" s="0" t="n">
        <f aca="false">LN(NORMDIST(B421,C421,SQRT(D421),FALSE()))</f>
        <v>5.48579187706064</v>
      </c>
    </row>
    <row r="422" customFormat="false" ht="15" hidden="false" customHeight="false" outlineLevel="0" collapsed="false">
      <c r="A422" s="0" t="n">
        <f aca="false">Data!C422</f>
        <v>0.0344</v>
      </c>
      <c r="B422" s="0" t="n">
        <f aca="false">Data!C423</f>
        <v>0.0341</v>
      </c>
      <c r="C422" s="0" t="n">
        <f aca="false">A422+Summary!$C$7*(Summary!$C$8-A422)*Summary!$B$3</f>
        <v>0.0343253797998021</v>
      </c>
      <c r="D422" s="0" t="n">
        <f aca="false">Summary!$C$9^2*MAX(A422,0.000001)*Summary!$B$3</f>
        <v>2.08648667281714E-006</v>
      </c>
      <c r="E422" s="0" t="n">
        <f aca="false">LN(NORMDIST(B422,C422,SQRT(D422),FALSE()))</f>
        <v>5.60890330046071</v>
      </c>
    </row>
    <row r="423" customFormat="false" ht="15" hidden="false" customHeight="false" outlineLevel="0" collapsed="false">
      <c r="A423" s="0" t="n">
        <f aca="false">Data!C423</f>
        <v>0.0341</v>
      </c>
      <c r="B423" s="0" t="n">
        <f aca="false">Data!C424</f>
        <v>0.0334</v>
      </c>
      <c r="C423" s="0" t="n">
        <f aca="false">A423+Summary!$C$7*(Summary!$C$8-A423)*Summary!$B$3</f>
        <v>0.0340267560653517</v>
      </c>
      <c r="D423" s="0" t="n">
        <f aca="false">Summary!$C$9^2*MAX(A423,0.000001)*Summary!$B$3</f>
        <v>2.06829056811234E-006</v>
      </c>
      <c r="E423" s="0" t="n">
        <f aca="false">LN(NORMDIST(B423,C423,SQRT(D423),FALSE()))</f>
        <v>5.53049227456882</v>
      </c>
    </row>
    <row r="424" customFormat="false" ht="15" hidden="false" customHeight="false" outlineLevel="0" collapsed="false">
      <c r="A424" s="0" t="n">
        <f aca="false">Data!C424</f>
        <v>0.0334</v>
      </c>
      <c r="B424" s="0" t="n">
        <f aca="false">Data!C425</f>
        <v>0.0327</v>
      </c>
      <c r="C424" s="0" t="n">
        <f aca="false">A424+Summary!$C$7*(Summary!$C$8-A424)*Summary!$B$3</f>
        <v>0.0333299673516341</v>
      </c>
      <c r="D424" s="0" t="n">
        <f aca="false">Summary!$C$9^2*MAX(A424,0.000001)*Summary!$B$3</f>
        <v>2.0258329904678E-006</v>
      </c>
      <c r="E424" s="0" t="n">
        <f aca="false">LN(NORMDIST(B424,C424,SQRT(D424),FALSE()))</f>
        <v>5.53787671000979</v>
      </c>
    </row>
    <row r="425" customFormat="false" ht="15" hidden="false" customHeight="false" outlineLevel="0" collapsed="false">
      <c r="A425" s="0" t="n">
        <f aca="false">Data!C425</f>
        <v>0.0327</v>
      </c>
      <c r="B425" s="0" t="n">
        <f aca="false">Data!C426</f>
        <v>0.0326</v>
      </c>
      <c r="C425" s="0" t="n">
        <f aca="false">A425+Summary!$C$7*(Summary!$C$8-A425)*Summary!$B$3</f>
        <v>0.0326331786379165</v>
      </c>
      <c r="D425" s="0" t="n">
        <f aca="false">Summary!$C$9^2*MAX(A425,0.000001)*Summary!$B$3</f>
        <v>1.98337541282327E-006</v>
      </c>
      <c r="E425" s="0" t="n">
        <f aca="false">LN(NORMDIST(B425,C425,SQRT(D425),FALSE()))</f>
        <v>5.64613915990358</v>
      </c>
    </row>
    <row r="426" customFormat="false" ht="15" hidden="false" customHeight="false" outlineLevel="0" collapsed="false">
      <c r="A426" s="0" t="n">
        <f aca="false">Data!C426</f>
        <v>0.0326</v>
      </c>
      <c r="B426" s="0" t="n">
        <f aca="false">Data!C427</f>
        <v>0.0274</v>
      </c>
      <c r="C426" s="0" t="n">
        <f aca="false">A426+Summary!$C$7*(Summary!$C$8-A426)*Summary!$B$3</f>
        <v>0.0325336373930997</v>
      </c>
      <c r="D426" s="0" t="n">
        <f aca="false">Summary!$C$9^2*MAX(A426,0.000001)*Summary!$B$3</f>
        <v>1.97731004458833E-006</v>
      </c>
      <c r="E426" s="0" t="n">
        <f aca="false">LN(NORMDIST(B426,C426,SQRT(D426),FALSE()))</f>
        <v>-1.01621493470361</v>
      </c>
    </row>
    <row r="427" customFormat="false" ht="15" hidden="false" customHeight="false" outlineLevel="0" collapsed="false">
      <c r="A427" s="0" t="n">
        <f aca="false">Data!C427</f>
        <v>0.0274</v>
      </c>
      <c r="B427" s="0" t="n">
        <f aca="false">Data!C428</f>
        <v>0.0264</v>
      </c>
      <c r="C427" s="0" t="n">
        <f aca="false">A427+Summary!$C$7*(Summary!$C$8-A427)*Summary!$B$3</f>
        <v>0.0273574926626259</v>
      </c>
      <c r="D427" s="0" t="n">
        <f aca="false">Summary!$C$9^2*MAX(A427,0.000001)*Summary!$B$3</f>
        <v>1.66191089637179E-006</v>
      </c>
      <c r="E427" s="0" t="n">
        <f aca="false">LN(NORMDIST(B427,C427,SQRT(D427),FALSE()))</f>
        <v>5.4590079893384</v>
      </c>
    </row>
    <row r="428" customFormat="false" ht="15" hidden="false" customHeight="false" outlineLevel="0" collapsed="false">
      <c r="A428" s="0" t="n">
        <f aca="false">Data!C428</f>
        <v>0.0264</v>
      </c>
      <c r="B428" s="0" t="n">
        <f aca="false">Data!C429</f>
        <v>0.0259</v>
      </c>
      <c r="C428" s="0" t="n">
        <f aca="false">A428+Summary!$C$7*(Summary!$C$8-A428)*Summary!$B$3</f>
        <v>0.0263620802144579</v>
      </c>
      <c r="D428" s="0" t="n">
        <f aca="false">Summary!$C$9^2*MAX(A428,0.000001)*Summary!$B$3</f>
        <v>1.60125721402245E-006</v>
      </c>
      <c r="E428" s="0" t="n">
        <f aca="false">LN(NORMDIST(B428,C428,SQRT(D428),FALSE()))</f>
        <v>5.68675018023912</v>
      </c>
    </row>
    <row r="429" customFormat="false" ht="15" hidden="false" customHeight="false" outlineLevel="0" collapsed="false">
      <c r="A429" s="0" t="n">
        <f aca="false">Data!C429</f>
        <v>0.0259</v>
      </c>
      <c r="B429" s="0" t="n">
        <f aca="false">Data!C430</f>
        <v>0.0248</v>
      </c>
      <c r="C429" s="0" t="n">
        <f aca="false">A429+Summary!$C$7*(Summary!$C$8-A429)*Summary!$B$3</f>
        <v>0.0258643739903739</v>
      </c>
      <c r="D429" s="0" t="n">
        <f aca="false">Summary!$C$9^2*MAX(A429,0.000001)*Summary!$B$3</f>
        <v>1.57093037284779E-006</v>
      </c>
      <c r="E429" s="0" t="n">
        <f aca="false">LN(NORMDIST(B429,C429,SQRT(D429),FALSE()))</f>
        <v>5.40240277651648</v>
      </c>
    </row>
    <row r="430" customFormat="false" ht="15" hidden="false" customHeight="false" outlineLevel="0" collapsed="false">
      <c r="A430" s="0" t="n">
        <f aca="false">Data!C430</f>
        <v>0.0248</v>
      </c>
      <c r="B430" s="0" t="n">
        <f aca="false">Data!C431</f>
        <v>0.0219</v>
      </c>
      <c r="C430" s="0" t="n">
        <f aca="false">A430+Summary!$C$7*(Summary!$C$8-A430)*Summary!$B$3</f>
        <v>0.024769420297389</v>
      </c>
      <c r="D430" s="0" t="n">
        <f aca="false">Summary!$C$9^2*MAX(A430,0.000001)*Summary!$B$3</f>
        <v>1.50421132226352E-006</v>
      </c>
      <c r="E430" s="0" t="n">
        <f aca="false">LN(NORMDIST(B430,C430,SQRT(D430),FALSE()))</f>
        <v>3.04784191498132</v>
      </c>
    </row>
    <row r="431" customFormat="false" ht="15" hidden="false" customHeight="false" outlineLevel="0" collapsed="false">
      <c r="A431" s="0" t="n">
        <f aca="false">Data!C431</f>
        <v>0.0219</v>
      </c>
      <c r="B431" s="0" t="n">
        <f aca="false">Data!C432</f>
        <v>0.0222</v>
      </c>
      <c r="C431" s="0" t="n">
        <f aca="false">A431+Summary!$C$7*(Summary!$C$8-A431)*Summary!$B$3</f>
        <v>0.0218827241977018</v>
      </c>
      <c r="D431" s="0" t="n">
        <f aca="false">Summary!$C$9^2*MAX(A431,0.000001)*Summary!$B$3</f>
        <v>1.32831564345044E-006</v>
      </c>
      <c r="E431" s="0" t="n">
        <f aca="false">LN(NORMDIST(B431,C431,SQRT(D431),FALSE()))</f>
        <v>5.80896932107265</v>
      </c>
    </row>
    <row r="432" customFormat="false" ht="15" hidden="false" customHeight="false" outlineLevel="0" collapsed="false">
      <c r="A432" s="0" t="n">
        <f aca="false">Data!C432</f>
        <v>0.0222</v>
      </c>
      <c r="B432" s="0" t="n">
        <f aca="false">Data!C433</f>
        <v>0.0225</v>
      </c>
      <c r="C432" s="0" t="n">
        <f aca="false">A432+Summary!$C$7*(Summary!$C$8-A432)*Summary!$B$3</f>
        <v>0.0221813479321522</v>
      </c>
      <c r="D432" s="0" t="n">
        <f aca="false">Summary!$C$9^2*MAX(A432,0.000001)*Summary!$B$3</f>
        <v>1.34651174815524E-006</v>
      </c>
      <c r="E432" s="0" t="n">
        <f aca="false">LN(NORMDIST(B432,C432,SQRT(D432),FALSE()))</f>
        <v>5.80235355334221</v>
      </c>
    </row>
    <row r="433" customFormat="false" ht="15" hidden="false" customHeight="false" outlineLevel="0" collapsed="false">
      <c r="A433" s="0" t="n">
        <f aca="false">Data!C433</f>
        <v>0.0225</v>
      </c>
      <c r="B433" s="0" t="n">
        <f aca="false">Data!C434</f>
        <v>0.0238</v>
      </c>
      <c r="C433" s="0" t="n">
        <f aca="false">A433+Summary!$C$7*(Summary!$C$8-A433)*Summary!$B$3</f>
        <v>0.0224799716666026</v>
      </c>
      <c r="D433" s="0" t="n">
        <f aca="false">Summary!$C$9^2*MAX(A433,0.000001)*Summary!$B$3</f>
        <v>1.36470785286005E-006</v>
      </c>
      <c r="E433" s="0" t="n">
        <f aca="false">LN(NORMDIST(B433,C433,SQRT(D433),FALSE()))</f>
        <v>5.19494076244158</v>
      </c>
    </row>
    <row r="434" customFormat="false" ht="15" hidden="false" customHeight="false" outlineLevel="0" collapsed="false">
      <c r="A434" s="0" t="n">
        <f aca="false">Data!C434</f>
        <v>0.0238</v>
      </c>
      <c r="B434" s="0" t="n">
        <f aca="false">Data!C435</f>
        <v>0.024</v>
      </c>
      <c r="C434" s="0" t="n">
        <f aca="false">A434+Summary!$C$7*(Summary!$C$8-A434)*Summary!$B$3</f>
        <v>0.023774007849221</v>
      </c>
      <c r="D434" s="0" t="n">
        <f aca="false">Summary!$C$9^2*MAX(A434,0.000001)*Summary!$B$3</f>
        <v>1.44355763991418E-006</v>
      </c>
      <c r="E434" s="0" t="n">
        <f aca="false">LN(NORMDIST(B434,C434,SQRT(D434),FALSE()))</f>
        <v>5.78757163452147</v>
      </c>
    </row>
    <row r="435" customFormat="false" ht="15" hidden="false" customHeight="false" outlineLevel="0" collapsed="false">
      <c r="A435" s="0" t="n">
        <f aca="false">Data!C435</f>
        <v>0.024</v>
      </c>
      <c r="B435" s="0" t="n">
        <f aca="false">Data!C436</f>
        <v>0.0238</v>
      </c>
      <c r="C435" s="0" t="n">
        <f aca="false">A435+Summary!$C$7*(Summary!$C$8-A435)*Summary!$B$3</f>
        <v>0.0239730903388546</v>
      </c>
      <c r="D435" s="0" t="n">
        <f aca="false">Summary!$C$9^2*MAX(A435,0.000001)*Summary!$B$3</f>
        <v>1.45568837638405E-006</v>
      </c>
      <c r="E435" s="0" t="n">
        <f aca="false">LN(NORMDIST(B435,C435,SQRT(D435),FALSE()))</f>
        <v>5.79078654076631</v>
      </c>
    </row>
    <row r="436" customFormat="false" ht="15" hidden="false" customHeight="false" outlineLevel="0" collapsed="false">
      <c r="A436" s="0" t="n">
        <f aca="false">Data!C436</f>
        <v>0.0238</v>
      </c>
      <c r="B436" s="0" t="n">
        <f aca="false">Data!C437</f>
        <v>0.0238</v>
      </c>
      <c r="C436" s="0" t="n">
        <f aca="false">A436+Summary!$C$7*(Summary!$C$8-A436)*Summary!$B$3</f>
        <v>0.023774007849221</v>
      </c>
      <c r="D436" s="0" t="n">
        <f aca="false">Summary!$C$9^2*MAX(A436,0.000001)*Summary!$B$3</f>
        <v>1.44355763991418E-006</v>
      </c>
      <c r="E436" s="0" t="n">
        <f aca="false">LN(NORMDIST(B436,C436,SQRT(D436),FALSE()))</f>
        <v>5.80502741838425</v>
      </c>
    </row>
    <row r="437" customFormat="false" ht="15" hidden="false" customHeight="false" outlineLevel="0" collapsed="false">
      <c r="A437" s="0" t="n">
        <f aca="false">Data!C437</f>
        <v>0.0238</v>
      </c>
      <c r="B437" s="0" t="n">
        <f aca="false">Data!C438</f>
        <v>0.024</v>
      </c>
      <c r="C437" s="0" t="n">
        <f aca="false">A437+Summary!$C$7*(Summary!$C$8-A437)*Summary!$B$3</f>
        <v>0.023774007849221</v>
      </c>
      <c r="D437" s="0" t="n">
        <f aca="false">Summary!$C$9^2*MAX(A437,0.000001)*Summary!$B$3</f>
        <v>1.44355763991418E-006</v>
      </c>
      <c r="E437" s="0" t="n">
        <f aca="false">LN(NORMDIST(B437,C437,SQRT(D437),FALSE()))</f>
        <v>5.78757163452147</v>
      </c>
    </row>
    <row r="438" customFormat="false" ht="15" hidden="false" customHeight="false" outlineLevel="0" collapsed="false">
      <c r="A438" s="0" t="n">
        <f aca="false">Data!C438</f>
        <v>0.024</v>
      </c>
      <c r="B438" s="0" t="n">
        <f aca="false">Data!C439</f>
        <v>0.0237</v>
      </c>
      <c r="C438" s="0" t="n">
        <f aca="false">A438+Summary!$C$7*(Summary!$C$8-A438)*Summary!$B$3</f>
        <v>0.0239730903388546</v>
      </c>
      <c r="D438" s="0" t="n">
        <f aca="false">Summary!$C$9^2*MAX(A438,0.000001)*Summary!$B$3</f>
        <v>1.45568837638405E-006</v>
      </c>
      <c r="E438" s="0" t="n">
        <f aca="false">LN(NORMDIST(B438,C438,SQRT(D438),FALSE()))</f>
        <v>5.77546112205212</v>
      </c>
    </row>
    <row r="439" customFormat="false" ht="15" hidden="false" customHeight="false" outlineLevel="0" collapsed="false">
      <c r="A439" s="0" t="n">
        <f aca="false">Data!C439</f>
        <v>0.0237</v>
      </c>
      <c r="B439" s="0" t="n">
        <f aca="false">Data!C440</f>
        <v>0.0226</v>
      </c>
      <c r="C439" s="0" t="n">
        <f aca="false">A439+Summary!$C$7*(Summary!$C$8-A439)*Summary!$B$3</f>
        <v>0.0236744666044042</v>
      </c>
      <c r="D439" s="0" t="n">
        <f aca="false">Summary!$C$9^2*MAX(A439,0.000001)*Summary!$B$3</f>
        <v>1.43749227167925E-006</v>
      </c>
      <c r="E439" s="0" t="n">
        <f aca="false">LN(NORMDIST(B439,C439,SQRT(D439),FALSE()))</f>
        <v>5.40580679461775</v>
      </c>
    </row>
    <row r="440" customFormat="false" ht="15" hidden="false" customHeight="false" outlineLevel="0" collapsed="false">
      <c r="A440" s="0" t="n">
        <f aca="false">Data!C440</f>
        <v>0.0226</v>
      </c>
      <c r="B440" s="0" t="n">
        <f aca="false">Data!C441</f>
        <v>0.0223</v>
      </c>
      <c r="C440" s="0" t="n">
        <f aca="false">A440+Summary!$C$7*(Summary!$C$8-A440)*Summary!$B$3</f>
        <v>0.0225795129114194</v>
      </c>
      <c r="D440" s="0" t="n">
        <f aca="false">Summary!$C$9^2*MAX(A440,0.000001)*Summary!$B$3</f>
        <v>1.37077322109498E-006</v>
      </c>
      <c r="E440" s="0" t="n">
        <f aca="false">LN(NORMDIST(B440,C440,SQRT(D440),FALSE()))</f>
        <v>5.80263166755453</v>
      </c>
    </row>
    <row r="441" customFormat="false" ht="15" hidden="false" customHeight="false" outlineLevel="0" collapsed="false">
      <c r="A441" s="0" t="n">
        <f aca="false">Data!C441</f>
        <v>0.0223</v>
      </c>
      <c r="B441" s="0" t="n">
        <f aca="false">Data!C442</f>
        <v>0.0221</v>
      </c>
      <c r="C441" s="0" t="n">
        <f aca="false">A441+Summary!$C$7*(Summary!$C$8-A441)*Summary!$B$3</f>
        <v>0.022280889176969</v>
      </c>
      <c r="D441" s="0" t="n">
        <f aca="false">Summary!$C$9^2*MAX(A441,0.000001)*Summary!$B$3</f>
        <v>1.35257711639018E-006</v>
      </c>
      <c r="E441" s="0" t="n">
        <f aca="false">LN(NORMDIST(B441,C441,SQRT(D441),FALSE()))</f>
        <v>5.82571511263513</v>
      </c>
    </row>
    <row r="442" customFormat="false" ht="15" hidden="false" customHeight="false" outlineLevel="0" collapsed="false">
      <c r="A442" s="0" t="n">
        <f aca="false">Data!C442</f>
        <v>0.0221</v>
      </c>
      <c r="B442" s="0" t="n">
        <f aca="false">Data!C443</f>
        <v>0.0219</v>
      </c>
      <c r="C442" s="0" t="n">
        <f aca="false">A442+Summary!$C$7*(Summary!$C$8-A442)*Summary!$B$3</f>
        <v>0.0220818066873354</v>
      </c>
      <c r="D442" s="0" t="n">
        <f aca="false">Summary!$C$9^2*MAX(A442,0.000001)*Summary!$B$3</f>
        <v>1.34044637992031E-006</v>
      </c>
      <c r="E442" s="0" t="n">
        <f aca="false">LN(NORMDIST(B442,C442,SQRT(D442),FALSE()))</f>
        <v>5.82998605446878</v>
      </c>
    </row>
    <row r="443" customFormat="false" ht="15" hidden="false" customHeight="false" outlineLevel="0" collapsed="false">
      <c r="A443" s="0" t="n">
        <f aca="false">Data!C443</f>
        <v>0.0219</v>
      </c>
      <c r="B443" s="0" t="n">
        <f aca="false">Data!C444</f>
        <v>0.0222</v>
      </c>
      <c r="C443" s="0" t="n">
        <f aca="false">A443+Summary!$C$7*(Summary!$C$8-A443)*Summary!$B$3</f>
        <v>0.0218827241977018</v>
      </c>
      <c r="D443" s="0" t="n">
        <f aca="false">Summary!$C$9^2*MAX(A443,0.000001)*Summary!$B$3</f>
        <v>1.32831564345044E-006</v>
      </c>
      <c r="E443" s="0" t="n">
        <f aca="false">LN(NORMDIST(B443,C443,SQRT(D443),FALSE()))</f>
        <v>5.80896932107265</v>
      </c>
    </row>
    <row r="444" customFormat="false" ht="15" hidden="false" customHeight="false" outlineLevel="0" collapsed="false">
      <c r="A444" s="0" t="n">
        <f aca="false">Data!C444</f>
        <v>0.0222</v>
      </c>
      <c r="B444" s="0" t="n">
        <f aca="false">Data!C445</f>
        <v>0.0222</v>
      </c>
      <c r="C444" s="0" t="n">
        <f aca="false">A444+Summary!$C$7*(Summary!$C$8-A444)*Summary!$B$3</f>
        <v>0.0221813479321522</v>
      </c>
      <c r="D444" s="0" t="n">
        <f aca="false">Summary!$C$9^2*MAX(A444,0.000001)*Summary!$B$3</f>
        <v>1.34651174815524E-006</v>
      </c>
      <c r="E444" s="0" t="n">
        <f aca="false">LN(NORMDIST(B444,C444,SQRT(D444),FALSE()))</f>
        <v>5.83992888116513</v>
      </c>
    </row>
    <row r="445" customFormat="false" ht="15" hidden="false" customHeight="false" outlineLevel="0" collapsed="false">
      <c r="A445" s="0" t="n">
        <f aca="false">Data!C445</f>
        <v>0.0222</v>
      </c>
      <c r="B445" s="0" t="n">
        <f aca="false">Data!C446</f>
        <v>0.0227</v>
      </c>
      <c r="C445" s="0" t="n">
        <f aca="false">A445+Summary!$C$7*(Summary!$C$8-A445)*Summary!$B$3</f>
        <v>0.0221813479321522</v>
      </c>
      <c r="D445" s="0" t="n">
        <f aca="false">Summary!$C$9^2*MAX(A445,0.000001)*Summary!$B$3</f>
        <v>1.34651174815524E-006</v>
      </c>
      <c r="E445" s="0" t="n">
        <f aca="false">LN(NORMDIST(B445,C445,SQRT(D445),FALSE()))</f>
        <v>5.74017035019951</v>
      </c>
    </row>
    <row r="446" customFormat="false" ht="15" hidden="false" customHeight="false" outlineLevel="0" collapsed="false">
      <c r="A446" s="0" t="n">
        <f aca="false">Data!C446</f>
        <v>0.0227</v>
      </c>
      <c r="B446" s="0" t="n">
        <f aca="false">Data!C447</f>
        <v>0.0225</v>
      </c>
      <c r="C446" s="0" t="n">
        <f aca="false">A446+Summary!$C$7*(Summary!$C$8-A446)*Summary!$B$3</f>
        <v>0.0226790541562362</v>
      </c>
      <c r="D446" s="0" t="n">
        <f aca="false">Summary!$C$9^2*MAX(A446,0.000001)*Summary!$B$3</f>
        <v>1.37683858932991E-006</v>
      </c>
      <c r="E446" s="0" t="n">
        <f aca="false">LN(NORMDIST(B446,C446,SQRT(D446),FALSE()))</f>
        <v>5.81727899310666</v>
      </c>
    </row>
    <row r="447" customFormat="false" ht="15" hidden="false" customHeight="false" outlineLevel="0" collapsed="false">
      <c r="A447" s="0" t="n">
        <f aca="false">Data!C447</f>
        <v>0.0225</v>
      </c>
      <c r="B447" s="0" t="n">
        <f aca="false">Data!C448</f>
        <v>0.0225</v>
      </c>
      <c r="C447" s="0" t="n">
        <f aca="false">A447+Summary!$C$7*(Summary!$C$8-A447)*Summary!$B$3</f>
        <v>0.0224799716666026</v>
      </c>
      <c r="D447" s="0" t="n">
        <f aca="false">Summary!$C$9^2*MAX(A447,0.000001)*Summary!$B$3</f>
        <v>1.36470785286005E-006</v>
      </c>
      <c r="E447" s="0" t="n">
        <f aca="false">LN(NORMDIST(B447,C447,SQRT(D447),FALSE()))</f>
        <v>5.83319958948005</v>
      </c>
    </row>
    <row r="448" customFormat="false" ht="15" hidden="false" customHeight="false" outlineLevel="0" collapsed="false">
      <c r="A448" s="0" t="n">
        <f aca="false">Data!C448</f>
        <v>0.0225</v>
      </c>
      <c r="B448" s="0" t="n">
        <f aca="false">Data!C449</f>
        <v>0.0222</v>
      </c>
      <c r="C448" s="0" t="n">
        <f aca="false">A448+Summary!$C$7*(Summary!$C$8-A448)*Summary!$B$3</f>
        <v>0.0224799716666026</v>
      </c>
      <c r="D448" s="0" t="n">
        <f aca="false">Summary!$C$9^2*MAX(A448,0.000001)*Summary!$B$3</f>
        <v>1.36470785286005E-006</v>
      </c>
      <c r="E448" s="0" t="n">
        <f aca="false">LN(NORMDIST(B448,C448,SQRT(D448),FALSE()))</f>
        <v>5.80462827298981</v>
      </c>
    </row>
    <row r="449" customFormat="false" ht="15" hidden="false" customHeight="false" outlineLevel="0" collapsed="false">
      <c r="A449" s="0" t="n">
        <f aca="false">Data!C449</f>
        <v>0.0222</v>
      </c>
      <c r="B449" s="0" t="n">
        <f aca="false">Data!C450</f>
        <v>0.0222</v>
      </c>
      <c r="C449" s="0" t="n">
        <f aca="false">A449+Summary!$C$7*(Summary!$C$8-A449)*Summary!$B$3</f>
        <v>0.0221813479321522</v>
      </c>
      <c r="D449" s="0" t="n">
        <f aca="false">Summary!$C$9^2*MAX(A449,0.000001)*Summary!$B$3</f>
        <v>1.34651174815524E-006</v>
      </c>
      <c r="E449" s="0" t="n">
        <f aca="false">LN(NORMDIST(B449,C449,SQRT(D449),FALSE()))</f>
        <v>5.83992888116513</v>
      </c>
    </row>
    <row r="450" customFormat="false" ht="15" hidden="false" customHeight="false" outlineLevel="0" collapsed="false">
      <c r="A450" s="0" t="n">
        <f aca="false">Data!C450</f>
        <v>0.0222</v>
      </c>
      <c r="B450" s="0" t="n">
        <f aca="false">Data!C451</f>
        <v>0.0219</v>
      </c>
      <c r="C450" s="0" t="n">
        <f aca="false">A450+Summary!$C$7*(Summary!$C$8-A450)*Summary!$B$3</f>
        <v>0.0221813479321522</v>
      </c>
      <c r="D450" s="0" t="n">
        <f aca="false">Summary!$C$9^2*MAX(A450,0.000001)*Summary!$B$3</f>
        <v>1.34651174815524E-006</v>
      </c>
      <c r="E450" s="0" t="n">
        <f aca="false">LN(NORMDIST(B450,C450,SQRT(D450),FALSE()))</f>
        <v>5.8106648367187</v>
      </c>
    </row>
    <row r="451" customFormat="false" ht="15" hidden="false" customHeight="false" outlineLevel="0" collapsed="false">
      <c r="A451" s="0" t="n">
        <f aca="false">Data!C451</f>
        <v>0.0219</v>
      </c>
      <c r="B451" s="0" t="n">
        <f aca="false">Data!C452</f>
        <v>0.0219</v>
      </c>
      <c r="C451" s="0" t="n">
        <f aca="false">A451+Summary!$C$7*(Summary!$C$8-A451)*Summary!$B$3</f>
        <v>0.0218827241977018</v>
      </c>
      <c r="D451" s="0" t="n">
        <f aca="false">Summary!$C$9^2*MAX(A451,0.000001)*Summary!$B$3</f>
        <v>1.32831564345044E-006</v>
      </c>
      <c r="E451" s="0" t="n">
        <f aca="false">LN(NORMDIST(B451,C451,SQRT(D451),FALSE()))</f>
        <v>5.84674854993057</v>
      </c>
    </row>
    <row r="452" customFormat="false" ht="15" hidden="false" customHeight="false" outlineLevel="0" collapsed="false">
      <c r="A452" s="0" t="n">
        <f aca="false">Data!C452</f>
        <v>0.0219</v>
      </c>
      <c r="B452" s="0" t="n">
        <f aca="false">Data!C453</f>
        <v>0.0222</v>
      </c>
      <c r="C452" s="0" t="n">
        <f aca="false">A452+Summary!$C$7*(Summary!$C$8-A452)*Summary!$B$3</f>
        <v>0.0218827241977018</v>
      </c>
      <c r="D452" s="0" t="n">
        <f aca="false">Summary!$C$9^2*MAX(A452,0.000001)*Summary!$B$3</f>
        <v>1.32831564345044E-006</v>
      </c>
      <c r="E452" s="0" t="n">
        <f aca="false">LN(NORMDIST(B452,C452,SQRT(D452),FALSE()))</f>
        <v>5.80896932107265</v>
      </c>
    </row>
    <row r="453" customFormat="false" ht="15" hidden="false" customHeight="false" outlineLevel="0" collapsed="false">
      <c r="A453" s="0" t="n">
        <f aca="false">Data!C453</f>
        <v>0.0222</v>
      </c>
      <c r="B453" s="0" t="n">
        <f aca="false">Data!C454</f>
        <v>0.022</v>
      </c>
      <c r="C453" s="0" t="n">
        <f aca="false">A453+Summary!$C$7*(Summary!$C$8-A453)*Summary!$B$3</f>
        <v>0.0221813479321522</v>
      </c>
      <c r="D453" s="0" t="n">
        <f aca="false">Summary!$C$9^2*MAX(A453,0.000001)*Summary!$B$3</f>
        <v>1.34651174815524E-006</v>
      </c>
      <c r="E453" s="0" t="n">
        <f aca="false">LN(NORMDIST(B453,C453,SQRT(D453),FALSE()))</f>
        <v>5.82784611511966</v>
      </c>
    </row>
    <row r="454" customFormat="false" ht="15" hidden="false" customHeight="false" outlineLevel="0" collapsed="false">
      <c r="A454" s="0" t="n">
        <f aca="false">Data!C454</f>
        <v>0.022</v>
      </c>
      <c r="B454" s="0" t="n">
        <f aca="false">Data!C455</f>
        <v>0.0217</v>
      </c>
      <c r="C454" s="0" t="n">
        <f aca="false">A454+Summary!$C$7*(Summary!$C$8-A454)*Summary!$B$3</f>
        <v>0.0219822654425186</v>
      </c>
      <c r="D454" s="0" t="n">
        <f aca="false">Summary!$C$9^2*MAX(A454,0.000001)*Summary!$B$3</f>
        <v>1.33438101168538E-006</v>
      </c>
      <c r="E454" s="0" t="n">
        <f aca="false">LN(NORMDIST(B454,C454,SQRT(D454),FALSE()))</f>
        <v>5.81472877513449</v>
      </c>
    </row>
    <row r="455" customFormat="false" ht="15" hidden="false" customHeight="false" outlineLevel="0" collapsed="false">
      <c r="A455" s="0" t="n">
        <f aca="false">Data!C455</f>
        <v>0.0217</v>
      </c>
      <c r="B455" s="0" t="n">
        <f aca="false">Data!C456</f>
        <v>0.0214</v>
      </c>
      <c r="C455" s="0" t="n">
        <f aca="false">A455+Summary!$C$7*(Summary!$C$8-A455)*Summary!$B$3</f>
        <v>0.0216836417080682</v>
      </c>
      <c r="D455" s="0" t="n">
        <f aca="false">Summary!$C$9^2*MAX(A455,0.000001)*Summary!$B$3</f>
        <v>1.31618490698058E-006</v>
      </c>
      <c r="E455" s="0" t="n">
        <f aca="false">LN(NORMDIST(B455,C455,SQRT(D455),FALSE()))</f>
        <v>5.82088527081776</v>
      </c>
    </row>
    <row r="456" customFormat="false" ht="15" hidden="false" customHeight="false" outlineLevel="0" collapsed="false">
      <c r="A456" s="0" t="n">
        <f aca="false">Data!C456</f>
        <v>0.0214</v>
      </c>
      <c r="B456" s="0" t="n">
        <f aca="false">Data!C457</f>
        <v>0.0214</v>
      </c>
      <c r="C456" s="0" t="n">
        <f aca="false">A456+Summary!$C$7*(Summary!$C$8-A456)*Summary!$B$3</f>
        <v>0.0213850179736178</v>
      </c>
      <c r="D456" s="0" t="n">
        <f aca="false">Summary!$C$9^2*MAX(A456,0.000001)*Summary!$B$3</f>
        <v>1.29798880227578E-006</v>
      </c>
      <c r="E456" s="0" t="n">
        <f aca="false">LN(NORMDIST(B456,C456,SQRT(D456),FALSE()))</f>
        <v>5.85832228514252</v>
      </c>
    </row>
    <row r="457" customFormat="false" ht="15" hidden="false" customHeight="false" outlineLevel="0" collapsed="false">
      <c r="A457" s="0" t="n">
        <f aca="false">Data!C457</f>
        <v>0.0214</v>
      </c>
      <c r="B457" s="0" t="n">
        <f aca="false">Data!C458</f>
        <v>0.0209</v>
      </c>
      <c r="C457" s="0" t="n">
        <f aca="false">A457+Summary!$C$7*(Summary!$C$8-A457)*Summary!$B$3</f>
        <v>0.0213850179736178</v>
      </c>
      <c r="D457" s="0" t="n">
        <f aca="false">Summary!$C$9^2*MAX(A457,0.000001)*Summary!$B$3</f>
        <v>1.29798880227578E-006</v>
      </c>
      <c r="E457" s="0" t="n">
        <f aca="false">LN(NORMDIST(B457,C457,SQRT(D457),FALSE()))</f>
        <v>5.76779069765667</v>
      </c>
    </row>
    <row r="458" customFormat="false" ht="15" hidden="false" customHeight="false" outlineLevel="0" collapsed="false">
      <c r="A458" s="0" t="n">
        <f aca="false">Data!C458</f>
        <v>0.0209</v>
      </c>
      <c r="B458" s="0" t="n">
        <f aca="false">Data!C459</f>
        <v>0.0205</v>
      </c>
      <c r="C458" s="0" t="n">
        <f aca="false">A458+Summary!$C$7*(Summary!$C$8-A458)*Summary!$B$3</f>
        <v>0.0208873117495337</v>
      </c>
      <c r="D458" s="0" t="n">
        <f aca="false">Summary!$C$9^2*MAX(A458,0.000001)*Summary!$B$3</f>
        <v>1.26766196110111E-006</v>
      </c>
      <c r="E458" s="0" t="n">
        <f aca="false">LN(NORMDIST(B458,C458,SQRT(D458),FALSE()))</f>
        <v>5.81106149536301</v>
      </c>
    </row>
    <row r="459" customFormat="false" ht="15" hidden="false" customHeight="false" outlineLevel="0" collapsed="false">
      <c r="A459" s="0" t="n">
        <f aca="false">Data!C459</f>
        <v>0.0205</v>
      </c>
      <c r="B459" s="0" t="n">
        <f aca="false">Data!C460</f>
        <v>0.0205</v>
      </c>
      <c r="C459" s="0" t="n">
        <f aca="false">A459+Summary!$C$7*(Summary!$C$8-A459)*Summary!$B$3</f>
        <v>0.0204891467702665</v>
      </c>
      <c r="D459" s="0" t="n">
        <f aca="false">Summary!$C$9^2*MAX(A459,0.000001)*Summary!$B$3</f>
        <v>1.24340048816137E-006</v>
      </c>
      <c r="E459" s="0" t="n">
        <f aca="false">LN(NORMDIST(B459,C459,SQRT(D459),FALSE()))</f>
        <v>5.87984440093179</v>
      </c>
    </row>
    <row r="460" customFormat="false" ht="15" hidden="false" customHeight="false" outlineLevel="0" collapsed="false">
      <c r="A460" s="0" t="n">
        <f aca="false">Data!C460</f>
        <v>0.0205</v>
      </c>
      <c r="B460" s="0" t="n">
        <f aca="false">Data!C461</f>
        <v>0.0206</v>
      </c>
      <c r="C460" s="0" t="n">
        <f aca="false">A460+Summary!$C$7*(Summary!$C$8-A460)*Summary!$B$3</f>
        <v>0.0204891467702665</v>
      </c>
      <c r="D460" s="0" t="n">
        <f aca="false">Summary!$C$9^2*MAX(A460,0.000001)*Summary!$B$3</f>
        <v>1.24340048816137E-006</v>
      </c>
      <c r="E460" s="0" t="n">
        <f aca="false">LN(NORMDIST(B460,C460,SQRT(D460),FALSE()))</f>
        <v>5.87495030363065</v>
      </c>
    </row>
    <row r="461" customFormat="false" ht="15" hidden="false" customHeight="false" outlineLevel="0" collapsed="false">
      <c r="A461" s="0" t="n">
        <f aca="false">Data!C461</f>
        <v>0.0206</v>
      </c>
      <c r="B461" s="0" t="n">
        <f aca="false">Data!C462</f>
        <v>0.0201</v>
      </c>
      <c r="C461" s="0" t="n">
        <f aca="false">A461+Summary!$C$7*(Summary!$C$8-A461)*Summary!$B$3</f>
        <v>0.0205886880150833</v>
      </c>
      <c r="D461" s="0" t="n">
        <f aca="false">Summary!$C$9^2*MAX(A461,0.000001)*Summary!$B$3</f>
        <v>1.24946585639631E-006</v>
      </c>
      <c r="E461" s="0" t="n">
        <f aca="false">LN(NORMDIST(B461,C461,SQRT(D461),FALSE()))</f>
        <v>5.78189144549118</v>
      </c>
    </row>
    <row r="462" customFormat="false" ht="15" hidden="false" customHeight="false" outlineLevel="0" collapsed="false">
      <c r="A462" s="0" t="n">
        <f aca="false">Data!C462</f>
        <v>0.0201</v>
      </c>
      <c r="B462" s="0" t="n">
        <f aca="false">Data!C463</f>
        <v>0.0201</v>
      </c>
      <c r="C462" s="0" t="n">
        <f aca="false">A462+Summary!$C$7*(Summary!$C$8-A462)*Summary!$B$3</f>
        <v>0.0200909817909993</v>
      </c>
      <c r="D462" s="0" t="n">
        <f aca="false">Summary!$C$9^2*MAX(A462,0.000001)*Summary!$B$3</f>
        <v>1.21913901522164E-006</v>
      </c>
      <c r="E462" s="0" t="n">
        <f aca="false">LN(NORMDIST(B462,C462,SQRT(D462),FALSE()))</f>
        <v>5.88971094886444</v>
      </c>
    </row>
    <row r="463" customFormat="false" ht="15" hidden="false" customHeight="false" outlineLevel="0" collapsed="false">
      <c r="A463" s="0" t="n">
        <f aca="false">Data!C463</f>
        <v>0.0201</v>
      </c>
      <c r="B463" s="0" t="n">
        <f aca="false">Data!C464</f>
        <v>0.0185</v>
      </c>
      <c r="C463" s="0" t="n">
        <f aca="false">A463+Summary!$C$7*(Summary!$C$8-A463)*Summary!$B$3</f>
        <v>0.0200909817909993</v>
      </c>
      <c r="D463" s="0" t="n">
        <f aca="false">Summary!$C$9^2*MAX(A463,0.000001)*Summary!$B$3</f>
        <v>1.21913901522164E-006</v>
      </c>
      <c r="E463" s="0" t="n">
        <f aca="false">LN(NORMDIST(B463,C463,SQRT(D463),FALSE()))</f>
        <v>4.85162517702256</v>
      </c>
    </row>
    <row r="464" customFormat="false" ht="15" hidden="false" customHeight="false" outlineLevel="0" collapsed="false">
      <c r="A464" s="0" t="n">
        <f aca="false">Data!C464</f>
        <v>0.0185</v>
      </c>
      <c r="B464" s="0" t="n">
        <f aca="false">Data!C465</f>
        <v>0.018</v>
      </c>
      <c r="C464" s="0" t="n">
        <f aca="false">A464+Summary!$C$7*(Summary!$C$8-A464)*Summary!$B$3</f>
        <v>0.0184983218739305</v>
      </c>
      <c r="D464" s="0" t="n">
        <f aca="false">Summary!$C$9^2*MAX(A464,0.000001)*Summary!$B$3</f>
        <v>1.1220931234627E-006</v>
      </c>
      <c r="E464" s="0" t="n">
        <f aca="false">LN(NORMDIST(B464,C464,SQRT(D464),FALSE()))</f>
        <v>5.82056640240603</v>
      </c>
    </row>
    <row r="465" customFormat="false" ht="15" hidden="false" customHeight="false" outlineLevel="0" collapsed="false">
      <c r="A465" s="0" t="n">
        <f aca="false">Data!C465</f>
        <v>0.018</v>
      </c>
      <c r="B465" s="0" t="n">
        <f aca="false">Data!C466</f>
        <v>0.0184</v>
      </c>
      <c r="C465" s="0" t="n">
        <f aca="false">A465+Summary!$C$7*(Summary!$C$8-A465)*Summary!$B$3</f>
        <v>0.0180006156498465</v>
      </c>
      <c r="D465" s="0" t="n">
        <f aca="false">Summary!$C$9^2*MAX(A465,0.000001)*Summary!$B$3</f>
        <v>1.09176628228804E-006</v>
      </c>
      <c r="E465" s="0" t="n">
        <f aca="false">LN(NORMDIST(B465,C465,SQRT(D465),FALSE()))</f>
        <v>5.87186796336557</v>
      </c>
    </row>
    <row r="466" customFormat="false" ht="15" hidden="false" customHeight="false" outlineLevel="0" collapsed="false">
      <c r="A466" s="0" t="n">
        <f aca="false">Data!C466</f>
        <v>0.0184</v>
      </c>
      <c r="B466" s="0" t="n">
        <f aca="false">Data!C467</f>
        <v>0.0183</v>
      </c>
      <c r="C466" s="0" t="n">
        <f aca="false">A466+Summary!$C$7*(Summary!$C$8-A466)*Summary!$B$3</f>
        <v>0.0183987806291137</v>
      </c>
      <c r="D466" s="0" t="n">
        <f aca="false">Summary!$C$9^2*MAX(A466,0.000001)*Summary!$B$3</f>
        <v>1.11602775522777E-006</v>
      </c>
      <c r="E466" s="0" t="n">
        <f aca="false">LN(NORMDIST(B466,C466,SQRT(D466),FALSE()))</f>
        <v>5.92955729726464</v>
      </c>
    </row>
    <row r="467" customFormat="false" ht="15" hidden="false" customHeight="false" outlineLevel="0" collapsed="false">
      <c r="A467" s="0" t="n">
        <f aca="false">Data!C467</f>
        <v>0.0183</v>
      </c>
      <c r="B467" s="0" t="n">
        <f aca="false">Data!C468</f>
        <v>0.0184</v>
      </c>
      <c r="C467" s="0" t="n">
        <f aca="false">A467+Summary!$C$7*(Summary!$C$8-A467)*Summary!$B$3</f>
        <v>0.0182992393842969</v>
      </c>
      <c r="D467" s="0" t="n">
        <f aca="false">Summary!$C$9^2*MAX(A467,0.000001)*Summary!$B$3</f>
        <v>1.10996238699284E-006</v>
      </c>
      <c r="E467" s="0" t="n">
        <f aca="false">LN(NORMDIST(B467,C467,SQRT(D467),FALSE()))</f>
        <v>5.93208023718093</v>
      </c>
    </row>
    <row r="468" customFormat="false" ht="15" hidden="false" customHeight="false" outlineLevel="0" collapsed="false">
      <c r="A468" s="0" t="n">
        <f aca="false">Data!C468</f>
        <v>0.0184</v>
      </c>
      <c r="B468" s="0" t="n">
        <f aca="false">Data!C469</f>
        <v>0.0187</v>
      </c>
      <c r="C468" s="0" t="n">
        <f aca="false">A468+Summary!$C$7*(Summary!$C$8-A468)*Summary!$B$3</f>
        <v>0.0183987806291137</v>
      </c>
      <c r="D468" s="0" t="n">
        <f aca="false">Summary!$C$9^2*MAX(A468,0.000001)*Summary!$B$3</f>
        <v>1.11602775522777E-006</v>
      </c>
      <c r="E468" s="0" t="n">
        <f aca="false">LN(NORMDIST(B468,C468,SQRT(D468),FALSE()))</f>
        <v>5.8932788551158</v>
      </c>
    </row>
    <row r="469" customFormat="false" ht="15" hidden="false" customHeight="false" outlineLevel="0" collapsed="false">
      <c r="A469" s="0" t="n">
        <f aca="false">Data!C469</f>
        <v>0.0187</v>
      </c>
      <c r="B469" s="0" t="n">
        <f aca="false">Data!C470</f>
        <v>0.0192</v>
      </c>
      <c r="C469" s="0" t="n">
        <f aca="false">A469+Summary!$C$7*(Summary!$C$8-A469)*Summary!$B$3</f>
        <v>0.0186974043635641</v>
      </c>
      <c r="D469" s="0" t="n">
        <f aca="false">Summary!$C$9^2*MAX(A469,0.000001)*Summary!$B$3</f>
        <v>1.13422385993257E-006</v>
      </c>
      <c r="E469" s="0" t="n">
        <f aca="false">LN(NORMDIST(B469,C469,SQRT(D469),FALSE()))</f>
        <v>5.81448772342393</v>
      </c>
    </row>
    <row r="470" customFormat="false" ht="15" hidden="false" customHeight="false" outlineLevel="0" collapsed="false">
      <c r="A470" s="0" t="n">
        <f aca="false">Data!C470</f>
        <v>0.0192</v>
      </c>
      <c r="B470" s="0" t="n">
        <f aca="false">Data!C471</f>
        <v>0.0195</v>
      </c>
      <c r="C470" s="0" t="n">
        <f aca="false">A470+Summary!$C$7*(Summary!$C$8-A470)*Summary!$B$3</f>
        <v>0.0191951105876481</v>
      </c>
      <c r="D470" s="0" t="n">
        <f aca="false">Summary!$C$9^2*MAX(A470,0.000001)*Summary!$B$3</f>
        <v>1.16455070110724E-006</v>
      </c>
      <c r="E470" s="0" t="n">
        <f aca="false">LN(NORMDIST(B470,C470,SQRT(D470),FALSE()))</f>
        <v>5.87273773340593</v>
      </c>
    </row>
    <row r="471" customFormat="false" ht="15" hidden="false" customHeight="false" outlineLevel="0" collapsed="false">
      <c r="A471" s="0" t="n">
        <f aca="false">Data!C471</f>
        <v>0.0195</v>
      </c>
      <c r="B471" s="0" t="n">
        <f aca="false">Data!C472</f>
        <v>0.0194</v>
      </c>
      <c r="C471" s="0" t="n">
        <f aca="false">A471+Summary!$C$7*(Summary!$C$8-A471)*Summary!$B$3</f>
        <v>0.0194937343220985</v>
      </c>
      <c r="D471" s="0" t="n">
        <f aca="false">Summary!$C$9^2*MAX(A471,0.000001)*Summary!$B$3</f>
        <v>1.18274680581204E-006</v>
      </c>
      <c r="E471" s="0" t="n">
        <f aca="false">LN(NORMDIST(B471,C471,SQRT(D471),FALSE()))</f>
        <v>5.90118269092761</v>
      </c>
    </row>
    <row r="472" customFormat="false" ht="15" hidden="false" customHeight="false" outlineLevel="0" collapsed="false">
      <c r="A472" s="0" t="n">
        <f aca="false">Data!C472</f>
        <v>0.0194</v>
      </c>
      <c r="B472" s="0" t="n">
        <f aca="false">Data!C473</f>
        <v>0.0195</v>
      </c>
      <c r="C472" s="0" t="n">
        <f aca="false">A472+Summary!$C$7*(Summary!$C$8-A472)*Summary!$B$3</f>
        <v>0.0193941930772817</v>
      </c>
      <c r="D472" s="0" t="n">
        <f aca="false">Summary!$C$9^2*MAX(A472,0.000001)*Summary!$B$3</f>
        <v>1.17668143757711E-006</v>
      </c>
      <c r="E472" s="0" t="n">
        <f aca="false">LN(NORMDIST(B472,C472,SQRT(D472),FALSE()))</f>
        <v>5.90271061107783</v>
      </c>
    </row>
    <row r="473" customFormat="false" ht="15" hidden="false" customHeight="false" outlineLevel="0" collapsed="false">
      <c r="A473" s="0" t="n">
        <f aca="false">Data!C473</f>
        <v>0.0195</v>
      </c>
      <c r="B473" s="0" t="n">
        <f aca="false">Data!C474</f>
        <v>0.0196</v>
      </c>
      <c r="C473" s="0" t="n">
        <f aca="false">A473+Summary!$C$7*(Summary!$C$8-A473)*Summary!$B$3</f>
        <v>0.0194937343220985</v>
      </c>
      <c r="D473" s="0" t="n">
        <f aca="false">Summary!$C$9^2*MAX(A473,0.000001)*Summary!$B$3</f>
        <v>1.18274680581204E-006</v>
      </c>
      <c r="E473" s="0" t="n">
        <f aca="false">LN(NORMDIST(B473,C473,SQRT(D473),FALSE()))</f>
        <v>5.90012317795819</v>
      </c>
    </row>
    <row r="474" customFormat="false" ht="15" hidden="false" customHeight="false" outlineLevel="0" collapsed="false">
      <c r="A474" s="0" t="n">
        <f aca="false">Data!C474</f>
        <v>0.0196</v>
      </c>
      <c r="B474" s="0" t="n">
        <f aca="false">Data!C475</f>
        <v>0.0195</v>
      </c>
      <c r="C474" s="0" t="n">
        <f aca="false">A474+Summary!$C$7*(Summary!$C$8-A474)*Summary!$B$3</f>
        <v>0.0195932755669153</v>
      </c>
      <c r="D474" s="0" t="n">
        <f aca="false">Summary!$C$9^2*MAX(A474,0.000001)*Summary!$B$3</f>
        <v>1.18881217404697E-006</v>
      </c>
      <c r="E474" s="0" t="n">
        <f aca="false">LN(NORMDIST(B474,C474,SQRT(D474),FALSE()))</f>
        <v>5.89868017401351</v>
      </c>
    </row>
    <row r="475" customFormat="false" ht="15" hidden="false" customHeight="false" outlineLevel="0" collapsed="false">
      <c r="A475" s="0" t="n">
        <f aca="false">Data!C475</f>
        <v>0.0195</v>
      </c>
      <c r="B475" s="0" t="n">
        <f aca="false">Data!C476</f>
        <v>0.0198</v>
      </c>
      <c r="C475" s="0" t="n">
        <f aca="false">A475+Summary!$C$7*(Summary!$C$8-A475)*Summary!$B$3</f>
        <v>0.0194937343220985</v>
      </c>
      <c r="D475" s="0" t="n">
        <f aca="false">Summary!$C$9^2*MAX(A475,0.000001)*Summary!$B$3</f>
        <v>1.18274680581204E-006</v>
      </c>
      <c r="E475" s="0" t="n">
        <f aca="false">LN(NORMDIST(B475,C475,SQRT(D475),FALSE()))</f>
        <v>5.86524408517385</v>
      </c>
    </row>
    <row r="476" customFormat="false" ht="15" hidden="false" customHeight="false" outlineLevel="0" collapsed="false">
      <c r="A476" s="0" t="n">
        <f aca="false">Data!C476</f>
        <v>0.0198</v>
      </c>
      <c r="B476" s="0" t="n">
        <f aca="false">Data!C477</f>
        <v>0.0192</v>
      </c>
      <c r="C476" s="0" t="n">
        <f aca="false">A476+Summary!$C$7*(Summary!$C$8-A476)*Summary!$B$3</f>
        <v>0.0197923580565489</v>
      </c>
      <c r="D476" s="0" t="n">
        <f aca="false">Summary!$C$9^2*MAX(A476,0.000001)*Summary!$B$3</f>
        <v>1.20094291051684E-006</v>
      </c>
      <c r="E476" s="0" t="n">
        <f aca="false">LN(NORMDIST(B476,C476,SQRT(D476),FALSE()))</f>
        <v>5.75117467133081</v>
      </c>
    </row>
    <row r="477" customFormat="false" ht="15" hidden="false" customHeight="false" outlineLevel="0" collapsed="false">
      <c r="A477" s="0" t="n">
        <f aca="false">Data!C477</f>
        <v>0.0192</v>
      </c>
      <c r="B477" s="0" t="n">
        <f aca="false">Data!C478</f>
        <v>0.0187</v>
      </c>
      <c r="C477" s="0" t="n">
        <f aca="false">A477+Summary!$C$7*(Summary!$C$8-A477)*Summary!$B$3</f>
        <v>0.0191951105876481</v>
      </c>
      <c r="D477" s="0" t="n">
        <f aca="false">Summary!$C$9^2*MAX(A477,0.000001)*Summary!$B$3</f>
        <v>1.16455070110724E-006</v>
      </c>
      <c r="E477" s="0" t="n">
        <f aca="false">LN(NORMDIST(B477,C477,SQRT(D477),FALSE()))</f>
        <v>5.80740054366732</v>
      </c>
    </row>
    <row r="478" customFormat="false" ht="15" hidden="false" customHeight="false" outlineLevel="0" collapsed="false">
      <c r="A478" s="0" t="n">
        <f aca="false">Data!C478</f>
        <v>0.0187</v>
      </c>
      <c r="B478" s="0" t="n">
        <f aca="false">Data!C479</f>
        <v>0.018</v>
      </c>
      <c r="C478" s="0" t="n">
        <f aca="false">A478+Summary!$C$7*(Summary!$C$8-A478)*Summary!$B$3</f>
        <v>0.0186974043635641</v>
      </c>
      <c r="D478" s="0" t="n">
        <f aca="false">Summary!$C$9^2*MAX(A478,0.000001)*Summary!$B$3</f>
        <v>1.13422385993257E-006</v>
      </c>
      <c r="E478" s="0" t="n">
        <f aca="false">LN(NORMDIST(B478,C478,SQRT(D478),FALSE()))</f>
        <v>5.71143466625774</v>
      </c>
    </row>
    <row r="479" customFormat="false" ht="15" hidden="false" customHeight="false" outlineLevel="0" collapsed="false">
      <c r="A479" s="0" t="n">
        <f aca="false">Data!C479</f>
        <v>0.018</v>
      </c>
      <c r="B479" s="0" t="n">
        <f aca="false">Data!C480</f>
        <v>0.0178</v>
      </c>
      <c r="C479" s="0" t="n">
        <f aca="false">A479+Summary!$C$7*(Summary!$C$8-A479)*Summary!$B$3</f>
        <v>0.0180006156498465</v>
      </c>
      <c r="D479" s="0" t="n">
        <f aca="false">Summary!$C$9^2*MAX(A479,0.000001)*Summary!$B$3</f>
        <v>1.09176628228804E-006</v>
      </c>
      <c r="E479" s="0" t="n">
        <f aca="false">LN(NORMDIST(B479,C479,SQRT(D479),FALSE()))</f>
        <v>5.92648643900411</v>
      </c>
    </row>
    <row r="480" customFormat="false" ht="15" hidden="false" customHeight="false" outlineLevel="0" collapsed="false">
      <c r="A480" s="0" t="n">
        <f aca="false">Data!C480</f>
        <v>0.0178</v>
      </c>
      <c r="B480" s="0" t="n">
        <f aca="false">Data!C481</f>
        <v>0.0178</v>
      </c>
      <c r="C480" s="0" t="n">
        <f aca="false">A480+Summary!$C$7*(Summary!$C$8-A480)*Summary!$B$3</f>
        <v>0.0178015331602129</v>
      </c>
      <c r="D480" s="0" t="n">
        <f aca="false">Summary!$C$9^2*MAX(A480,0.000001)*Summary!$B$3</f>
        <v>1.07963554581817E-006</v>
      </c>
      <c r="E480" s="0" t="n">
        <f aca="false">LN(NORMDIST(B480,C480,SQRT(D480),FALSE()))</f>
        <v>5.95050389387415</v>
      </c>
    </row>
    <row r="481" customFormat="false" ht="15" hidden="false" customHeight="false" outlineLevel="0" collapsed="false">
      <c r="A481" s="0" t="n">
        <f aca="false">Data!C481</f>
        <v>0.0178</v>
      </c>
      <c r="B481" s="0" t="n">
        <f aca="false">Data!C482</f>
        <v>0.0174</v>
      </c>
      <c r="C481" s="0" t="n">
        <f aca="false">A481+Summary!$C$7*(Summary!$C$8-A481)*Summary!$B$3</f>
        <v>0.0178015331602129</v>
      </c>
      <c r="D481" s="0" t="n">
        <f aca="false">Summary!$C$9^2*MAX(A481,0.000001)*Summary!$B$3</f>
        <v>1.07963554581817E-006</v>
      </c>
      <c r="E481" s="0" t="n">
        <f aca="false">LN(NORMDIST(B481,C481,SQRT(D481),FALSE()))</f>
        <v>5.87583678570289</v>
      </c>
    </row>
    <row r="482" customFormat="false" ht="15" hidden="false" customHeight="false" outlineLevel="0" collapsed="false">
      <c r="A482" s="0" t="n">
        <f aca="false">Data!C482</f>
        <v>0.0174</v>
      </c>
      <c r="B482" s="0" t="n">
        <f aca="false">Data!C483</f>
        <v>0.0177</v>
      </c>
      <c r="C482" s="0" t="n">
        <f aca="false">A482+Summary!$C$7*(Summary!$C$8-A482)*Summary!$B$3</f>
        <v>0.0174033681809456</v>
      </c>
      <c r="D482" s="0" t="n">
        <f aca="false">Summary!$C$9^2*MAX(A482,0.000001)*Summary!$B$3</f>
        <v>1.05537407287844E-006</v>
      </c>
      <c r="E482" s="0" t="n">
        <f aca="false">LN(NORMDIST(B482,C482,SQRT(D482),FALSE()))</f>
        <v>5.92018226050599</v>
      </c>
    </row>
    <row r="483" customFormat="false" ht="15" hidden="false" customHeight="false" outlineLevel="0" collapsed="false">
      <c r="A483" s="0" t="n">
        <f aca="false">Data!C483</f>
        <v>0.0177</v>
      </c>
      <c r="B483" s="0" t="n">
        <f aca="false">Data!C484</f>
        <v>0.0175</v>
      </c>
      <c r="C483" s="0" t="n">
        <f aca="false">A483+Summary!$C$7*(Summary!$C$8-A483)*Summary!$B$3</f>
        <v>0.0177019919153961</v>
      </c>
      <c r="D483" s="0" t="n">
        <f aca="false">Summary!$C$9^2*MAX(A483,0.000001)*Summary!$B$3</f>
        <v>1.07357017758324E-006</v>
      </c>
      <c r="E483" s="0" t="n">
        <f aca="false">LN(NORMDIST(B483,C483,SQRT(D483),FALSE()))</f>
        <v>5.93431953138533</v>
      </c>
    </row>
    <row r="484" customFormat="false" ht="15" hidden="false" customHeight="false" outlineLevel="0" collapsed="false">
      <c r="A484" s="0" t="n">
        <f aca="false">Data!C484</f>
        <v>0.0175</v>
      </c>
      <c r="B484" s="0" t="n">
        <f aca="false">Data!C485</f>
        <v>0.0169</v>
      </c>
      <c r="C484" s="0" t="n">
        <f aca="false">A484+Summary!$C$7*(Summary!$C$8-A484)*Summary!$B$3</f>
        <v>0.0175029094257624</v>
      </c>
      <c r="D484" s="0" t="n">
        <f aca="false">Summary!$C$9^2*MAX(A484,0.000001)*Summary!$B$3</f>
        <v>1.06143944111337E-006</v>
      </c>
      <c r="E484" s="0" t="n">
        <f aca="false">LN(NORMDIST(B484,C484,SQRT(D484),FALSE()))</f>
        <v>5.78777413588334</v>
      </c>
    </row>
    <row r="485" customFormat="false" ht="15" hidden="false" customHeight="false" outlineLevel="0" collapsed="false">
      <c r="A485" s="0" t="n">
        <f aca="false">Data!C485</f>
        <v>0.0169</v>
      </c>
      <c r="B485" s="0" t="n">
        <f aca="false">Data!C486</f>
        <v>0.0171</v>
      </c>
      <c r="C485" s="0" t="n">
        <f aca="false">A485+Summary!$C$7*(Summary!$C$8-A485)*Summary!$B$3</f>
        <v>0.0169056619568616</v>
      </c>
      <c r="D485" s="0" t="n">
        <f aca="false">Summary!$C$9^2*MAX(A485,0.000001)*Summary!$B$3</f>
        <v>1.02504723170377E-006</v>
      </c>
      <c r="E485" s="0" t="n">
        <f aca="false">LN(NORMDIST(B485,C485,SQRT(D485),FALSE()))</f>
        <v>5.95802518806691</v>
      </c>
    </row>
    <row r="486" customFormat="false" ht="15" hidden="false" customHeight="false" outlineLevel="0" collapsed="false">
      <c r="A486" s="0" t="n">
        <f aca="false">Data!C486</f>
        <v>0.0171</v>
      </c>
      <c r="B486" s="0" t="n">
        <f aca="false">Data!C487</f>
        <v>0.0166</v>
      </c>
      <c r="C486" s="0" t="n">
        <f aca="false">A486+Summary!$C$7*(Summary!$C$8-A486)*Summary!$B$3</f>
        <v>0.0171047444464952</v>
      </c>
      <c r="D486" s="0" t="n">
        <f aca="false">Summary!$C$9^2*MAX(A486,0.000001)*Summary!$B$3</f>
        <v>1.03717796817363E-006</v>
      </c>
      <c r="E486" s="0" t="n">
        <f aca="false">LN(NORMDIST(B486,C486,SQRT(D486),FALSE()))</f>
        <v>5.84774760178872</v>
      </c>
    </row>
    <row r="487" customFormat="false" ht="15" hidden="false" customHeight="false" outlineLevel="0" collapsed="false">
      <c r="A487" s="0" t="n">
        <f aca="false">Data!C487</f>
        <v>0.0166</v>
      </c>
      <c r="B487" s="0" t="n">
        <f aca="false">Data!C488</f>
        <v>0.0167</v>
      </c>
      <c r="C487" s="0" t="n">
        <f aca="false">A487+Summary!$C$7*(Summary!$C$8-A487)*Summary!$B$3</f>
        <v>0.0166070382224112</v>
      </c>
      <c r="D487" s="0" t="n">
        <f aca="false">Summary!$C$9^2*MAX(A487,0.000001)*Summary!$B$3</f>
        <v>1.00685112699897E-006</v>
      </c>
      <c r="E487" s="0" t="n">
        <f aca="false">LN(NORMDIST(B487,C487,SQRT(D487),FALSE()))</f>
        <v>5.98111131930851</v>
      </c>
    </row>
    <row r="488" customFormat="false" ht="15" hidden="false" customHeight="false" outlineLevel="0" collapsed="false">
      <c r="A488" s="0" t="n">
        <f aca="false">Data!C488</f>
        <v>0.0167</v>
      </c>
      <c r="B488" s="0" t="n">
        <f aca="false">Data!C489</f>
        <v>0.0169</v>
      </c>
      <c r="C488" s="0" t="n">
        <f aca="false">A488+Summary!$C$7*(Summary!$C$8-A488)*Summary!$B$3</f>
        <v>0.016706579467228</v>
      </c>
      <c r="D488" s="0" t="n">
        <f aca="false">Summary!$C$9^2*MAX(A488,0.000001)*Summary!$B$3</f>
        <v>1.0129164952339E-006</v>
      </c>
      <c r="E488" s="0" t="n">
        <f aca="false">LN(NORMDIST(B488,C488,SQRT(D488),FALSE()))</f>
        <v>5.96393263191447</v>
      </c>
    </row>
    <row r="489" customFormat="false" ht="15" hidden="false" customHeight="false" outlineLevel="0" collapsed="false">
      <c r="A489" s="0" t="n">
        <f aca="false">Data!C489</f>
        <v>0.0169</v>
      </c>
      <c r="B489" s="0" t="n">
        <f aca="false">Data!C490</f>
        <v>0.0173</v>
      </c>
      <c r="C489" s="0" t="n">
        <f aca="false">A489+Summary!$C$7*(Summary!$C$8-A489)*Summary!$B$3</f>
        <v>0.0169056619568616</v>
      </c>
      <c r="D489" s="0" t="n">
        <f aca="false">Summary!$C$9^2*MAX(A489,0.000001)*Summary!$B$3</f>
        <v>1.02504723170377E-006</v>
      </c>
      <c r="E489" s="0" t="n">
        <f aca="false">LN(NORMDIST(B489,C489,SQRT(D489),FALSE()))</f>
        <v>5.90059602109103</v>
      </c>
    </row>
    <row r="490" customFormat="false" ht="15" hidden="false" customHeight="false" outlineLevel="0" collapsed="false">
      <c r="A490" s="0" t="n">
        <f aca="false">Data!C490</f>
        <v>0.0173</v>
      </c>
      <c r="B490" s="0" t="n">
        <f aca="false">Data!C491</f>
        <v>0.0174</v>
      </c>
      <c r="C490" s="0" t="n">
        <f aca="false">A490+Summary!$C$7*(Summary!$C$8-A490)*Summary!$B$3</f>
        <v>0.0173038269361288</v>
      </c>
      <c r="D490" s="0" t="n">
        <f aca="false">Summary!$C$9^2*MAX(A490,0.000001)*Summary!$B$3</f>
        <v>1.0493087046435E-006</v>
      </c>
      <c r="E490" s="0" t="n">
        <f aca="false">LN(NORMDIST(B490,C490,SQRT(D490),FALSE()))</f>
        <v>5.96034365002705</v>
      </c>
    </row>
    <row r="491" customFormat="false" ht="15" hidden="false" customHeight="false" outlineLevel="0" collapsed="false">
      <c r="A491" s="0" t="n">
        <f aca="false">Data!C491</f>
        <v>0.0174</v>
      </c>
      <c r="B491" s="0" t="n">
        <f aca="false">Data!C492</f>
        <v>0.0171</v>
      </c>
      <c r="C491" s="0" t="n">
        <f aca="false">A491+Summary!$C$7*(Summary!$C$8-A491)*Summary!$B$3</f>
        <v>0.0174033681809456</v>
      </c>
      <c r="D491" s="0" t="n">
        <f aca="false">Summary!$C$9^2*MAX(A491,0.000001)*Summary!$B$3</f>
        <v>1.05537407287844E-006</v>
      </c>
      <c r="E491" s="0" t="n">
        <f aca="false">LN(NORMDIST(B491,C491,SQRT(D491),FALSE()))</f>
        <v>5.91826738632126</v>
      </c>
    </row>
    <row r="492" customFormat="false" ht="15" hidden="false" customHeight="false" outlineLevel="0" collapsed="false">
      <c r="A492" s="0" t="n">
        <f aca="false">Data!C492</f>
        <v>0.0171</v>
      </c>
      <c r="B492" s="0" t="n">
        <f aca="false">Data!C493</f>
        <v>0.0169</v>
      </c>
      <c r="C492" s="0" t="n">
        <f aca="false">A492+Summary!$C$7*(Summary!$C$8-A492)*Summary!$B$3</f>
        <v>0.0171047444464952</v>
      </c>
      <c r="D492" s="0" t="n">
        <f aca="false">Summary!$C$9^2*MAX(A492,0.000001)*Summary!$B$3</f>
        <v>1.03717796817363E-006</v>
      </c>
      <c r="E492" s="0" t="n">
        <f aca="false">LN(NORMDIST(B492,C492,SQRT(D492),FALSE()))</f>
        <v>5.95035615809654</v>
      </c>
    </row>
    <row r="493" customFormat="false" ht="15" hidden="false" customHeight="false" outlineLevel="0" collapsed="false">
      <c r="A493" s="0" t="n">
        <f aca="false">Data!C493</f>
        <v>0.0169</v>
      </c>
      <c r="B493" s="0" t="n">
        <f aca="false">Data!C494</f>
        <v>0.0169</v>
      </c>
      <c r="C493" s="0" t="n">
        <f aca="false">A493+Summary!$C$7*(Summary!$C$8-A493)*Summary!$B$3</f>
        <v>0.0169056619568616</v>
      </c>
      <c r="D493" s="0" t="n">
        <f aca="false">Summary!$C$9^2*MAX(A493,0.000001)*Summary!$B$3</f>
        <v>1.02504723170377E-006</v>
      </c>
      <c r="E493" s="0" t="n">
        <f aca="false">LN(NORMDIST(B493,C493,SQRT(D493),FALSE()))</f>
        <v>5.97643176294865</v>
      </c>
    </row>
    <row r="494" customFormat="false" ht="15" hidden="false" customHeight="false" outlineLevel="0" collapsed="false">
      <c r="A494" s="0" t="n">
        <f aca="false">Data!C494</f>
        <v>0.0169</v>
      </c>
      <c r="B494" s="0" t="n">
        <f aca="false">Data!C495</f>
        <v>0.0171</v>
      </c>
      <c r="C494" s="0" t="n">
        <f aca="false">A494+Summary!$C$7*(Summary!$C$8-A494)*Summary!$B$3</f>
        <v>0.0169056619568616</v>
      </c>
      <c r="D494" s="0" t="n">
        <f aca="false">Summary!$C$9^2*MAX(A494,0.000001)*Summary!$B$3</f>
        <v>1.02504723170377E-006</v>
      </c>
      <c r="E494" s="0" t="n">
        <f aca="false">LN(NORMDIST(B494,C494,SQRT(D494),FALSE()))</f>
        <v>5.95802518806691</v>
      </c>
    </row>
    <row r="495" customFormat="false" ht="15" hidden="false" customHeight="false" outlineLevel="0" collapsed="false">
      <c r="A495" s="0" t="n">
        <f aca="false">Data!C495</f>
        <v>0.0171</v>
      </c>
      <c r="B495" s="0" t="n">
        <f aca="false">Data!C496</f>
        <v>0.0172</v>
      </c>
      <c r="C495" s="0" t="n">
        <f aca="false">A495+Summary!$C$7*(Summary!$C$8-A495)*Summary!$B$3</f>
        <v>0.0171047444464952</v>
      </c>
      <c r="D495" s="0" t="n">
        <f aca="false">Summary!$C$9^2*MAX(A495,0.000001)*Summary!$B$3</f>
        <v>1.03717796817363E-006</v>
      </c>
      <c r="E495" s="0" t="n">
        <f aca="false">LN(NORMDIST(B495,C495,SQRT(D495),FALSE()))</f>
        <v>5.96619079251081</v>
      </c>
    </row>
    <row r="496" customFormat="false" ht="15" hidden="false" customHeight="false" outlineLevel="0" collapsed="false">
      <c r="A496" s="0" t="n">
        <f aca="false">Data!C496</f>
        <v>0.0172</v>
      </c>
      <c r="B496" s="0" t="n">
        <f aca="false">Data!C497</f>
        <v>0.0175</v>
      </c>
      <c r="C496" s="0" t="n">
        <f aca="false">A496+Summary!$C$7*(Summary!$C$8-A496)*Summary!$B$3</f>
        <v>0.017204285691312</v>
      </c>
      <c r="D496" s="0" t="n">
        <f aca="false">Summary!$C$9^2*MAX(A496,0.000001)*Summary!$B$3</f>
        <v>1.04324333640857E-006</v>
      </c>
      <c r="E496" s="0" t="n">
        <f aca="false">LN(NORMDIST(B496,C496,SQRT(D496),FALSE()))</f>
        <v>5.92573841884352</v>
      </c>
    </row>
    <row r="497" customFormat="false" ht="15" hidden="false" customHeight="false" outlineLevel="0" collapsed="false">
      <c r="A497" s="0" t="n">
        <f aca="false">Data!C497</f>
        <v>0.0175</v>
      </c>
      <c r="B497" s="0" t="n">
        <f aca="false">Data!C498</f>
        <v>0.0174</v>
      </c>
      <c r="C497" s="0" t="n">
        <f aca="false">A497+Summary!$C$7*(Summary!$C$8-A497)*Summary!$B$3</f>
        <v>0.0175029094257624</v>
      </c>
      <c r="D497" s="0" t="n">
        <f aca="false">Summary!$C$9^2*MAX(A497,0.000001)*Summary!$B$3</f>
        <v>1.06143944111337E-006</v>
      </c>
      <c r="E497" s="0" t="n">
        <f aca="false">LN(NORMDIST(B497,C497,SQRT(D497),FALSE()))</f>
        <v>5.95401509702205</v>
      </c>
    </row>
    <row r="498" customFormat="false" ht="15" hidden="false" customHeight="false" outlineLevel="0" collapsed="false">
      <c r="A498" s="0" t="n">
        <f aca="false">Data!C498</f>
        <v>0.0174</v>
      </c>
      <c r="B498" s="0" t="n">
        <f aca="false">Data!C499</f>
        <v>0.0172</v>
      </c>
      <c r="C498" s="0" t="n">
        <f aca="false">A498+Summary!$C$7*(Summary!$C$8-A498)*Summary!$B$3</f>
        <v>0.0174033681809456</v>
      </c>
      <c r="D498" s="0" t="n">
        <f aca="false">Summary!$C$9^2*MAX(A498,0.000001)*Summary!$B$3</f>
        <v>1.05537407287844E-006</v>
      </c>
      <c r="E498" s="0" t="n">
        <f aca="false">LN(NORMDIST(B498,C498,SQRT(D498),FALSE()))</f>
        <v>5.94227481529425</v>
      </c>
    </row>
    <row r="499" customFormat="false" ht="15" hidden="false" customHeight="false" outlineLevel="0" collapsed="false">
      <c r="A499" s="0" t="n">
        <f aca="false">Data!C499</f>
        <v>0.0172</v>
      </c>
      <c r="B499" s="0" t="n">
        <f aca="false">Data!C500</f>
        <v>0.0174</v>
      </c>
      <c r="C499" s="0" t="n">
        <f aca="false">A499+Summary!$C$7*(Summary!$C$8-A499)*Summary!$B$3</f>
        <v>0.017204285691312</v>
      </c>
      <c r="D499" s="0" t="n">
        <f aca="false">Summary!$C$9^2*MAX(A499,0.000001)*Summary!$B$3</f>
        <v>1.04324333640857E-006</v>
      </c>
      <c r="E499" s="0" t="n">
        <f aca="false">LN(NORMDIST(B499,C499,SQRT(D499),FALSE()))</f>
        <v>5.94929134270248</v>
      </c>
    </row>
    <row r="500" customFormat="false" ht="15" hidden="false" customHeight="false" outlineLevel="0" collapsed="false">
      <c r="A500" s="0" t="n">
        <f aca="false">Data!C500</f>
        <v>0.0174</v>
      </c>
      <c r="B500" s="0" t="n">
        <f aca="false">Data!C501</f>
        <v>0.0174</v>
      </c>
      <c r="C500" s="0" t="n">
        <f aca="false">A500+Summary!$C$7*(Summary!$C$8-A500)*Summary!$B$3</f>
        <v>0.0174033681809456</v>
      </c>
      <c r="D500" s="0" t="n">
        <f aca="false">Summary!$C$9^2*MAX(A500,0.000001)*Summary!$B$3</f>
        <v>1.05537407287844E-006</v>
      </c>
      <c r="E500" s="0" t="n">
        <f aca="false">LN(NORMDIST(B500,C500,SQRT(D500),FALSE()))</f>
        <v>5.96186373330959</v>
      </c>
    </row>
    <row r="501" customFormat="false" ht="15" hidden="false" customHeight="false" outlineLevel="0" collapsed="false">
      <c r="A501" s="0" t="n">
        <f aca="false">Data!C501</f>
        <v>0.0174</v>
      </c>
      <c r="B501" s="0" t="n">
        <f aca="false">Data!C502</f>
        <v>0.0173</v>
      </c>
      <c r="C501" s="0" t="n">
        <f aca="false">A501+Summary!$C$7*(Summary!$C$8-A501)*Summary!$B$3</f>
        <v>0.0174033681809456</v>
      </c>
      <c r="D501" s="0" t="n">
        <f aca="false">Summary!$C$9^2*MAX(A501,0.000001)*Summary!$B$3</f>
        <v>1.05537407287844E-006</v>
      </c>
      <c r="E501" s="0" t="n">
        <f aca="false">LN(NORMDIST(B501,C501,SQRT(D501),FALSE()))</f>
        <v>5.95680693095703</v>
      </c>
    </row>
    <row r="502" customFormat="false" ht="15" hidden="false" customHeight="false" outlineLevel="0" collapsed="false">
      <c r="A502" s="0" t="n">
        <f aca="false">Data!C502</f>
        <v>0.0173</v>
      </c>
      <c r="B502" s="0" t="n">
        <f aca="false">Data!C503</f>
        <v>0.0172</v>
      </c>
      <c r="C502" s="0" t="n">
        <f aca="false">A502+Summary!$C$7*(Summary!$C$8-A502)*Summary!$B$3</f>
        <v>0.0173038269361288</v>
      </c>
      <c r="D502" s="0" t="n">
        <f aca="false">Summary!$C$9^2*MAX(A502,0.000001)*Summary!$B$3</f>
        <v>1.0493087046435E-006</v>
      </c>
      <c r="E502" s="0" t="n">
        <f aca="false">LN(NORMDIST(B502,C502,SQRT(D502),FALSE()))</f>
        <v>5.95961422957873</v>
      </c>
    </row>
    <row r="503" customFormat="false" ht="15" hidden="false" customHeight="false" outlineLevel="0" collapsed="false">
      <c r="A503" s="0" t="n">
        <f aca="false">Data!C503</f>
        <v>0.0172</v>
      </c>
      <c r="B503" s="0" t="n">
        <f aca="false">Data!C504</f>
        <v>0.0168</v>
      </c>
      <c r="C503" s="0" t="n">
        <f aca="false">A503+Summary!$C$7*(Summary!$C$8-A503)*Summary!$B$3</f>
        <v>0.017204285691312</v>
      </c>
      <c r="D503" s="0" t="n">
        <f aca="false">Summary!$C$9^2*MAX(A503,0.000001)*Summary!$B$3</f>
        <v>1.04324333640857E-006</v>
      </c>
      <c r="E503" s="0" t="n">
        <f aca="false">LN(NORMDIST(B503,C503,SQRT(D503),FALSE()))</f>
        <v>5.88931356704504</v>
      </c>
    </row>
    <row r="504" customFormat="false" ht="15" hidden="false" customHeight="false" outlineLevel="0" collapsed="false">
      <c r="A504" s="0" t="n">
        <f aca="false">Data!C504</f>
        <v>0.0168</v>
      </c>
      <c r="B504" s="0" t="n">
        <f aca="false">Data!C505</f>
        <v>0.0168</v>
      </c>
      <c r="C504" s="0" t="n">
        <f aca="false">A504+Summary!$C$7*(Summary!$C$8-A504)*Summary!$B$3</f>
        <v>0.0168061207120448</v>
      </c>
      <c r="D504" s="0" t="n">
        <f aca="false">Summary!$C$9^2*MAX(A504,0.000001)*Summary!$B$3</f>
        <v>1.01898186346883E-006</v>
      </c>
      <c r="E504" s="0" t="n">
        <f aca="false">LN(NORMDIST(B504,C504,SQRT(D504),FALSE()))</f>
        <v>5.97939638529595</v>
      </c>
    </row>
    <row r="505" customFormat="false" ht="15" hidden="false" customHeight="false" outlineLevel="0" collapsed="false">
      <c r="A505" s="0" t="n">
        <f aca="false">Data!C505</f>
        <v>0.0168</v>
      </c>
      <c r="B505" s="0" t="n">
        <f aca="false">Data!C506</f>
        <v>0.0168</v>
      </c>
      <c r="C505" s="0" t="n">
        <f aca="false">A505+Summary!$C$7*(Summary!$C$8-A505)*Summary!$B$3</f>
        <v>0.0168061207120448</v>
      </c>
      <c r="D505" s="0" t="n">
        <f aca="false">Summary!$C$9^2*MAX(A505,0.000001)*Summary!$B$3</f>
        <v>1.01898186346883E-006</v>
      </c>
      <c r="E505" s="0" t="n">
        <f aca="false">LN(NORMDIST(B505,C505,SQRT(D505),FALSE()))</f>
        <v>5.97939638529595</v>
      </c>
    </row>
    <row r="506" customFormat="false" ht="15" hidden="false" customHeight="false" outlineLevel="0" collapsed="false">
      <c r="A506" s="0" t="n">
        <f aca="false">Data!C506</f>
        <v>0.0168</v>
      </c>
      <c r="B506" s="0" t="n">
        <f aca="false">Data!C507</f>
        <v>0.0168</v>
      </c>
      <c r="C506" s="0" t="n">
        <f aca="false">A506+Summary!$C$7*(Summary!$C$8-A506)*Summary!$B$3</f>
        <v>0.0168061207120448</v>
      </c>
      <c r="D506" s="0" t="n">
        <f aca="false">Summary!$C$9^2*MAX(A506,0.000001)*Summary!$B$3</f>
        <v>1.01898186346883E-006</v>
      </c>
      <c r="E506" s="0" t="n">
        <f aca="false">LN(NORMDIST(B506,C506,SQRT(D506),FALSE()))</f>
        <v>5.97939638529595</v>
      </c>
    </row>
    <row r="507" customFormat="false" ht="15" hidden="false" customHeight="false" outlineLevel="0" collapsed="false">
      <c r="A507" s="0" t="n">
        <f aca="false">Data!C507</f>
        <v>0.0168</v>
      </c>
      <c r="B507" s="0" t="n">
        <f aca="false">Data!C508</f>
        <v>0.0158</v>
      </c>
      <c r="C507" s="0" t="n">
        <f aca="false">A507+Summary!$C$7*(Summary!$C$8-A507)*Summary!$B$3</f>
        <v>0.0168061207120448</v>
      </c>
      <c r="D507" s="0" t="n">
        <f aca="false">Summary!$C$9^2*MAX(A507,0.000001)*Summary!$B$3</f>
        <v>1.01898186346883E-006</v>
      </c>
      <c r="E507" s="0" t="n">
        <f aca="false">LN(NORMDIST(B507,C507,SQRT(D507),FALSE()))</f>
        <v>5.48270382364242</v>
      </c>
    </row>
    <row r="508" customFormat="false" ht="15" hidden="false" customHeight="false" outlineLevel="0" collapsed="false">
      <c r="A508" s="0" t="n">
        <f aca="false">Data!C508</f>
        <v>0.0158</v>
      </c>
      <c r="B508" s="0" t="n">
        <f aca="false">Data!C509</f>
        <v>0.0158</v>
      </c>
      <c r="C508" s="0" t="n">
        <f aca="false">A508+Summary!$C$7*(Summary!$C$8-A508)*Summary!$B$3</f>
        <v>0.0158107082638768</v>
      </c>
      <c r="D508" s="0" t="n">
        <f aca="false">Summary!$C$9^2*MAX(A508,0.000001)*Summary!$B$3</f>
        <v>9.58328181119499E-007</v>
      </c>
      <c r="E508" s="0" t="n">
        <f aca="false">LN(NORMDIST(B508,C508,SQRT(D508),FALSE()))</f>
        <v>6.01003941456736</v>
      </c>
    </row>
    <row r="509" customFormat="false" ht="15" hidden="false" customHeight="false" outlineLevel="0" collapsed="false">
      <c r="A509" s="0" t="n">
        <f aca="false">Data!C509</f>
        <v>0.0158</v>
      </c>
      <c r="B509" s="0" t="n">
        <f aca="false">Data!C510</f>
        <v>0.016</v>
      </c>
      <c r="C509" s="0" t="n">
        <f aca="false">A509+Summary!$C$7*(Summary!$C$8-A509)*Summary!$B$3</f>
        <v>0.0158107082638768</v>
      </c>
      <c r="D509" s="0" t="n">
        <f aca="false">Summary!$C$9^2*MAX(A509,0.000001)*Summary!$B$3</f>
        <v>9.58328181119499E-007</v>
      </c>
      <c r="E509" s="0" t="n">
        <f aca="false">LN(NORMDIST(B509,C509,SQRT(D509),FALSE()))</f>
        <v>5.99140451727802</v>
      </c>
    </row>
    <row r="510" customFormat="false" ht="15" hidden="false" customHeight="false" outlineLevel="0" collapsed="false">
      <c r="A510" s="0" t="n">
        <f aca="false">Data!C510</f>
        <v>0.016</v>
      </c>
      <c r="B510" s="0" t="n">
        <f aca="false">Data!C511</f>
        <v>0.0161</v>
      </c>
      <c r="C510" s="0" t="n">
        <f aca="false">A510+Summary!$C$7*(Summary!$C$8-A510)*Summary!$B$3</f>
        <v>0.0160097907535104</v>
      </c>
      <c r="D510" s="0" t="n">
        <f aca="false">Summary!$C$9^2*MAX(A510,0.000001)*Summary!$B$3</f>
        <v>9.70458917589366E-007</v>
      </c>
      <c r="E510" s="0" t="n">
        <f aca="false">LN(NORMDIST(B510,C510,SQRT(D510),FALSE()))</f>
        <v>5.99961713869589</v>
      </c>
    </row>
    <row r="511" customFormat="false" ht="15" hidden="false" customHeight="false" outlineLevel="0" collapsed="false">
      <c r="A511" s="0" t="n">
        <f aca="false">Data!C511</f>
        <v>0.0161</v>
      </c>
      <c r="B511" s="0" t="n">
        <f aca="false">Data!C512</f>
        <v>0.0164</v>
      </c>
      <c r="C511" s="0" t="n">
        <f aca="false">A511+Summary!$C$7*(Summary!$C$8-A511)*Summary!$B$3</f>
        <v>0.0161093319983272</v>
      </c>
      <c r="D511" s="0" t="n">
        <f aca="false">Summary!$C$9^2*MAX(A511,0.000001)*Summary!$B$3</f>
        <v>9.76524285824299E-007</v>
      </c>
      <c r="E511" s="0" t="n">
        <f aca="false">LN(NORMDIST(B511,C511,SQRT(D511),FALSE()))</f>
        <v>5.95743508408151</v>
      </c>
    </row>
    <row r="512" customFormat="false" ht="15" hidden="false" customHeight="false" outlineLevel="0" collapsed="false">
      <c r="A512" s="0" t="n">
        <f aca="false">Data!C512</f>
        <v>0.0164</v>
      </c>
      <c r="B512" s="0" t="n">
        <f aca="false">Data!C513</f>
        <v>0.0162</v>
      </c>
      <c r="C512" s="0" t="n">
        <f aca="false">A512+Summary!$C$7*(Summary!$C$8-A512)*Summary!$B$3</f>
        <v>0.0164079557327776</v>
      </c>
      <c r="D512" s="0" t="n">
        <f aca="false">Summary!$C$9^2*MAX(A512,0.000001)*Summary!$B$3</f>
        <v>9.947203905291E-007</v>
      </c>
      <c r="E512" s="0" t="n">
        <f aca="false">LN(NORMDIST(B512,C512,SQRT(D512),FALSE()))</f>
        <v>5.96972598448596</v>
      </c>
    </row>
    <row r="513" customFormat="false" ht="15" hidden="false" customHeight="false" outlineLevel="0" collapsed="false">
      <c r="A513" s="0" t="n">
        <f aca="false">Data!C513</f>
        <v>0.0162</v>
      </c>
      <c r="B513" s="0" t="n">
        <f aca="false">Data!C514</f>
        <v>0.017</v>
      </c>
      <c r="C513" s="0" t="n">
        <f aca="false">A513+Summary!$C$7*(Summary!$C$8-A513)*Summary!$B$3</f>
        <v>0.016208873243144</v>
      </c>
      <c r="D513" s="0" t="n">
        <f aca="false">Summary!$C$9^2*MAX(A513,0.000001)*Summary!$B$3</f>
        <v>9.82589654059233E-007</v>
      </c>
      <c r="E513" s="0" t="n">
        <f aca="false">LN(NORMDIST(B513,C513,SQRT(D513),FALSE()))</f>
        <v>5.67911287074677</v>
      </c>
    </row>
    <row r="514" customFormat="false" ht="15" hidden="false" customHeight="false" outlineLevel="0" collapsed="false">
      <c r="A514" s="0" t="n">
        <f aca="false">Data!C514</f>
        <v>0.017</v>
      </c>
      <c r="B514" s="0" t="n">
        <f aca="false">Data!C515</f>
        <v>0.0171</v>
      </c>
      <c r="C514" s="0" t="n">
        <f aca="false">A514+Summary!$C$7*(Summary!$C$8-A514)*Summary!$B$3</f>
        <v>0.0170052032016784</v>
      </c>
      <c r="D514" s="0" t="n">
        <f aca="false">Summary!$C$9^2*MAX(A514,0.000001)*Summary!$B$3</f>
        <v>1.0311125999387E-006</v>
      </c>
      <c r="E514" s="0" t="n">
        <f aca="false">LN(NORMDIST(B514,C514,SQRT(D514),FALSE()))</f>
        <v>5.9691399000871</v>
      </c>
    </row>
    <row r="515" customFormat="false" ht="15" hidden="false" customHeight="false" outlineLevel="0" collapsed="false">
      <c r="A515" s="0" t="n">
        <f aca="false">Data!C515</f>
        <v>0.0171</v>
      </c>
      <c r="B515" s="0" t="n">
        <f aca="false">Data!C516</f>
        <v>0.0172</v>
      </c>
      <c r="C515" s="0" t="n">
        <f aca="false">A515+Summary!$C$7*(Summary!$C$8-A515)*Summary!$B$3</f>
        <v>0.0171047444464952</v>
      </c>
      <c r="D515" s="0" t="n">
        <f aca="false">Summary!$C$9^2*MAX(A515,0.000001)*Summary!$B$3</f>
        <v>1.03717796817363E-006</v>
      </c>
      <c r="E515" s="0" t="n">
        <f aca="false">LN(NORMDIST(B515,C515,SQRT(D515),FALSE()))</f>
        <v>5.96619079251081</v>
      </c>
    </row>
    <row r="516" customFormat="false" ht="15" hidden="false" customHeight="false" outlineLevel="0" collapsed="false">
      <c r="A516" s="0" t="n">
        <f aca="false">Data!C516</f>
        <v>0.0172</v>
      </c>
      <c r="B516" s="0" t="n">
        <f aca="false">Data!C517</f>
        <v>0.0172</v>
      </c>
      <c r="C516" s="0" t="n">
        <f aca="false">A516+Summary!$C$7*(Summary!$C$8-A516)*Summary!$B$3</f>
        <v>0.017204285691312</v>
      </c>
      <c r="D516" s="0" t="n">
        <f aca="false">Summary!$C$9^2*MAX(A516,0.000001)*Summary!$B$3</f>
        <v>1.04324333640857E-006</v>
      </c>
      <c r="E516" s="0" t="n">
        <f aca="false">LN(NORMDIST(B516,C516,SQRT(D516),FALSE()))</f>
        <v>5.96764071630451</v>
      </c>
    </row>
    <row r="517" customFormat="false" ht="15" hidden="false" customHeight="false" outlineLevel="0" collapsed="false">
      <c r="A517" s="0" t="n">
        <f aca="false">Data!C517</f>
        <v>0.0172</v>
      </c>
      <c r="B517" s="0" t="n">
        <f aca="false">Data!C518</f>
        <v>0.0176</v>
      </c>
      <c r="C517" s="0" t="n">
        <f aca="false">A517+Summary!$C$7*(Summary!$C$8-A517)*Summary!$B$3</f>
        <v>0.017204285691312</v>
      </c>
      <c r="D517" s="0" t="n">
        <f aca="false">Summary!$C$9^2*MAX(A517,0.000001)*Summary!$B$3</f>
        <v>1.04324333640857E-006</v>
      </c>
      <c r="E517" s="0" t="n">
        <f aca="false">LN(NORMDIST(B517,C517,SQRT(D517),FALSE()))</f>
        <v>5.8926000036126</v>
      </c>
    </row>
    <row r="518" customFormat="false" ht="15" hidden="false" customHeight="false" outlineLevel="0" collapsed="false">
      <c r="A518" s="0" t="n">
        <f aca="false">Data!C518</f>
        <v>0.0176</v>
      </c>
      <c r="B518" s="0" t="n">
        <f aca="false">Data!C519</f>
        <v>0.0172</v>
      </c>
      <c r="C518" s="0" t="n">
        <f aca="false">A518+Summary!$C$7*(Summary!$C$8-A518)*Summary!$B$3</f>
        <v>0.0176024506705793</v>
      </c>
      <c r="D518" s="0" t="n">
        <f aca="false">Summary!$C$9^2*MAX(A518,0.000001)*Summary!$B$3</f>
        <v>1.0675048093483E-006</v>
      </c>
      <c r="E518" s="0" t="n">
        <f aca="false">LN(NORMDIST(B518,C518,SQRT(D518),FALSE()))</f>
        <v>5.88029255281475</v>
      </c>
    </row>
    <row r="519" customFormat="false" ht="15" hidden="false" customHeight="false" outlineLevel="0" collapsed="false">
      <c r="A519" s="0" t="n">
        <f aca="false">Data!C519</f>
        <v>0.0172</v>
      </c>
      <c r="B519" s="0" t="n">
        <f aca="false">Data!C520</f>
        <v>0.0175</v>
      </c>
      <c r="C519" s="0" t="n">
        <f aca="false">A519+Summary!$C$7*(Summary!$C$8-A519)*Summary!$B$3</f>
        <v>0.017204285691312</v>
      </c>
      <c r="D519" s="0" t="n">
        <f aca="false">Summary!$C$9^2*MAX(A519,0.000001)*Summary!$B$3</f>
        <v>1.04324333640857E-006</v>
      </c>
      <c r="E519" s="0" t="n">
        <f aca="false">LN(NORMDIST(B519,C519,SQRT(D519),FALSE()))</f>
        <v>5.92573841884352</v>
      </c>
    </row>
    <row r="520" customFormat="false" ht="15" hidden="false" customHeight="false" outlineLevel="0" collapsed="false">
      <c r="A520" s="0" t="n">
        <f aca="false">Data!C520</f>
        <v>0.0175</v>
      </c>
      <c r="B520" s="0" t="n">
        <f aca="false">Data!C521</f>
        <v>0.0176</v>
      </c>
      <c r="C520" s="0" t="n">
        <f aca="false">A520+Summary!$C$7*(Summary!$C$8-A520)*Summary!$B$3</f>
        <v>0.0175029094257624</v>
      </c>
      <c r="D520" s="0" t="n">
        <f aca="false">Summary!$C$9^2*MAX(A520,0.000001)*Summary!$B$3</f>
        <v>1.06143944111337E-006</v>
      </c>
      <c r="E520" s="0" t="n">
        <f aca="false">LN(NORMDIST(B520,C520,SQRT(D520),FALSE()))</f>
        <v>5.95456330083845</v>
      </c>
    </row>
    <row r="521" customFormat="false" ht="15" hidden="false" customHeight="false" outlineLevel="0" collapsed="false">
      <c r="A521" s="0" t="n">
        <f aca="false">Data!C521</f>
        <v>0.0176</v>
      </c>
      <c r="B521" s="0" t="n">
        <f aca="false">Data!C522</f>
        <v>0.0176</v>
      </c>
      <c r="C521" s="0" t="n">
        <f aca="false">A521+Summary!$C$7*(Summary!$C$8-A521)*Summary!$B$3</f>
        <v>0.0176024506705793</v>
      </c>
      <c r="D521" s="0" t="n">
        <f aca="false">Summary!$C$9^2*MAX(A521,0.000001)*Summary!$B$3</f>
        <v>1.0675048093483E-006</v>
      </c>
      <c r="E521" s="0" t="n">
        <f aca="false">LN(NORMDIST(B521,C521,SQRT(D521),FALSE()))</f>
        <v>5.95615194709808</v>
      </c>
    </row>
    <row r="522" customFormat="false" ht="15" hidden="false" customHeight="false" outlineLevel="0" collapsed="false">
      <c r="A522" s="0" t="n">
        <f aca="false">Data!C522</f>
        <v>0.0176</v>
      </c>
      <c r="B522" s="0" t="n">
        <f aca="false">Data!C523</f>
        <v>0.0177</v>
      </c>
      <c r="C522" s="0" t="n">
        <f aca="false">A522+Summary!$C$7*(Summary!$C$8-A522)*Summary!$B$3</f>
        <v>0.0176024506705793</v>
      </c>
      <c r="D522" s="0" t="n">
        <f aca="false">Summary!$C$9^2*MAX(A522,0.000001)*Summary!$B$3</f>
        <v>1.0675048093483E-006</v>
      </c>
      <c r="E522" s="0" t="n">
        <f aca="false">LN(NORMDIST(B522,C522,SQRT(D522),FALSE()))</f>
        <v>5.9516976974306</v>
      </c>
    </row>
    <row r="523" customFormat="false" ht="15" hidden="false" customHeight="false" outlineLevel="0" collapsed="false">
      <c r="A523" s="0" t="n">
        <f aca="false">Data!C523</f>
        <v>0.0177</v>
      </c>
      <c r="B523" s="0" t="n">
        <f aca="false">Data!C524</f>
        <v>0.0176</v>
      </c>
      <c r="C523" s="0" t="n">
        <f aca="false">A523+Summary!$C$7*(Summary!$C$8-A523)*Summary!$B$3</f>
        <v>0.0177019919153961</v>
      </c>
      <c r="D523" s="0" t="n">
        <f aca="false">Summary!$C$9^2*MAX(A523,0.000001)*Summary!$B$3</f>
        <v>1.07357017758324E-006</v>
      </c>
      <c r="E523" s="0" t="n">
        <f aca="false">LN(NORMDIST(B523,C523,SQRT(D523),FALSE()))</f>
        <v>5.94847714479243</v>
      </c>
    </row>
    <row r="524" customFormat="false" ht="15" hidden="false" customHeight="false" outlineLevel="0" collapsed="false">
      <c r="A524" s="0" t="n">
        <f aca="false">Data!C524</f>
        <v>0.0176</v>
      </c>
      <c r="B524" s="0" t="n">
        <f aca="false">Data!C525</f>
        <v>0.0174</v>
      </c>
      <c r="C524" s="0" t="n">
        <f aca="false">A524+Summary!$C$7*(Summary!$C$8-A524)*Summary!$B$3</f>
        <v>0.0176024506705793</v>
      </c>
      <c r="D524" s="0" t="n">
        <f aca="false">Summary!$C$9^2*MAX(A524,0.000001)*Summary!$B$3</f>
        <v>1.0675048093483E-006</v>
      </c>
      <c r="E524" s="0" t="n">
        <f aca="false">LN(NORMDIST(B524,C524,SQRT(D524),FALSE()))</f>
        <v>5.93695752854707</v>
      </c>
    </row>
    <row r="525" customFormat="false" ht="15" hidden="false" customHeight="false" outlineLevel="0" collapsed="false">
      <c r="A525" s="0" t="n">
        <f aca="false">Data!C525</f>
        <v>0.0174</v>
      </c>
      <c r="B525" s="0" t="n">
        <f aca="false">Data!C526</f>
        <v>0.0173</v>
      </c>
      <c r="C525" s="0" t="n">
        <f aca="false">A525+Summary!$C$7*(Summary!$C$8-A525)*Summary!$B$3</f>
        <v>0.0174033681809456</v>
      </c>
      <c r="D525" s="0" t="n">
        <f aca="false">Summary!$C$9^2*MAX(A525,0.000001)*Summary!$B$3</f>
        <v>1.05537407287844E-006</v>
      </c>
      <c r="E525" s="0" t="n">
        <f aca="false">LN(NORMDIST(B525,C525,SQRT(D525),FALSE()))</f>
        <v>5.95680693095703</v>
      </c>
    </row>
    <row r="526" customFormat="false" ht="15" hidden="false" customHeight="false" outlineLevel="0" collapsed="false">
      <c r="A526" s="0" t="n">
        <f aca="false">Data!C526</f>
        <v>0.0173</v>
      </c>
      <c r="B526" s="0" t="n">
        <f aca="false">Data!C527</f>
        <v>0.0173</v>
      </c>
      <c r="C526" s="0" t="n">
        <f aca="false">A526+Summary!$C$7*(Summary!$C$8-A526)*Summary!$B$3</f>
        <v>0.0173038269361288</v>
      </c>
      <c r="D526" s="0" t="n">
        <f aca="false">Summary!$C$9^2*MAX(A526,0.000001)*Summary!$B$3</f>
        <v>1.0493087046435E-006</v>
      </c>
      <c r="E526" s="0" t="n">
        <f aca="false">LN(NORMDIST(B526,C526,SQRT(D526),FALSE()))</f>
        <v>5.96474398175658</v>
      </c>
    </row>
    <row r="527" customFormat="false" ht="15" hidden="false" customHeight="false" outlineLevel="0" collapsed="false">
      <c r="A527" s="0" t="n">
        <f aca="false">Data!C527</f>
        <v>0.0173</v>
      </c>
      <c r="B527" s="0" t="n">
        <f aca="false">Data!C528</f>
        <v>0.0175</v>
      </c>
      <c r="C527" s="0" t="n">
        <f aca="false">A527+Summary!$C$7*(Summary!$C$8-A527)*Summary!$B$3</f>
        <v>0.0173038269361288</v>
      </c>
      <c r="D527" s="0" t="n">
        <f aca="false">Summary!$C$9^2*MAX(A527,0.000001)*Summary!$B$3</f>
        <v>1.0493087046435E-006</v>
      </c>
      <c r="E527" s="0" t="n">
        <f aca="false">LN(NORMDIST(B527,C527,SQRT(D527),FALSE()))</f>
        <v>5.94641323439014</v>
      </c>
    </row>
    <row r="528" customFormat="false" ht="15" hidden="false" customHeight="false" outlineLevel="0" collapsed="false">
      <c r="A528" s="0" t="n">
        <f aca="false">Data!C528</f>
        <v>0.0175</v>
      </c>
      <c r="B528" s="0" t="n">
        <f aca="false">Data!C529</f>
        <v>0.0175</v>
      </c>
      <c r="C528" s="0" t="n">
        <f aca="false">A528+Summary!$C$7*(Summary!$C$8-A528)*Summary!$B$3</f>
        <v>0.0175029094257624</v>
      </c>
      <c r="D528" s="0" t="n">
        <f aca="false">Summary!$C$9^2*MAX(A528,0.000001)*Summary!$B$3</f>
        <v>1.06143944111337E-006</v>
      </c>
      <c r="E528" s="0" t="n">
        <f aca="false">LN(NORMDIST(B528,C528,SQRT(D528),FALSE()))</f>
        <v>5.95899978326161</v>
      </c>
    </row>
    <row r="529" customFormat="false" ht="15" hidden="false" customHeight="false" outlineLevel="0" collapsed="false">
      <c r="A529" s="0" t="n">
        <f aca="false">Data!C529</f>
        <v>0.0175</v>
      </c>
      <c r="B529" s="0" t="n">
        <f aca="false">Data!C530</f>
        <v>0.0176</v>
      </c>
      <c r="C529" s="0" t="n">
        <f aca="false">A529+Summary!$C$7*(Summary!$C$8-A529)*Summary!$B$3</f>
        <v>0.0175029094257624</v>
      </c>
      <c r="D529" s="0" t="n">
        <f aca="false">Summary!$C$9^2*MAX(A529,0.000001)*Summary!$B$3</f>
        <v>1.06143944111337E-006</v>
      </c>
      <c r="E529" s="0" t="n">
        <f aca="false">LN(NORMDIST(B529,C529,SQRT(D529),FALSE()))</f>
        <v>5.95456330083845</v>
      </c>
    </row>
    <row r="530" customFormat="false" ht="15" hidden="false" customHeight="false" outlineLevel="0" collapsed="false">
      <c r="A530" s="0" t="n">
        <f aca="false">Data!C530</f>
        <v>0.0176</v>
      </c>
      <c r="B530" s="0" t="n">
        <f aca="false">Data!C531</f>
        <v>0.0175</v>
      </c>
      <c r="C530" s="0" t="n">
        <f aca="false">A530+Summary!$C$7*(Summary!$C$8-A530)*Summary!$B$3</f>
        <v>0.0176024506705793</v>
      </c>
      <c r="D530" s="0" t="n">
        <f aca="false">Summary!$C$9^2*MAX(A530,0.000001)*Summary!$B$3</f>
        <v>1.0675048093483E-006</v>
      </c>
      <c r="E530" s="0" t="n">
        <f aca="false">LN(NORMDIST(B530,C530,SQRT(D530),FALSE()))</f>
        <v>5.95123855747024</v>
      </c>
    </row>
    <row r="531" customFormat="false" ht="15" hidden="false" customHeight="false" outlineLevel="0" collapsed="false">
      <c r="A531" s="0" t="n">
        <f aca="false">Data!C531</f>
        <v>0.0175</v>
      </c>
      <c r="B531" s="0" t="n">
        <f aca="false">Data!C532</f>
        <v>0.0174</v>
      </c>
      <c r="C531" s="0" t="n">
        <f aca="false">A531+Summary!$C$7*(Summary!$C$8-A531)*Summary!$B$3</f>
        <v>0.0175029094257624</v>
      </c>
      <c r="D531" s="0" t="n">
        <f aca="false">Summary!$C$9^2*MAX(A531,0.000001)*Summary!$B$3</f>
        <v>1.06143944111337E-006</v>
      </c>
      <c r="E531" s="0" t="n">
        <f aca="false">LN(NORMDIST(B531,C531,SQRT(D531),FALSE()))</f>
        <v>5.95401509702205</v>
      </c>
    </row>
    <row r="532" customFormat="false" ht="15" hidden="false" customHeight="false" outlineLevel="0" collapsed="false">
      <c r="A532" s="0" t="n">
        <f aca="false">Data!C532</f>
        <v>0.0174</v>
      </c>
      <c r="B532" s="0" t="n">
        <f aca="false">Data!C533</f>
        <v>0.0176</v>
      </c>
      <c r="C532" s="0" t="n">
        <f aca="false">A532+Summary!$C$7*(Summary!$C$8-A532)*Summary!$B$3</f>
        <v>0.0174033681809456</v>
      </c>
      <c r="D532" s="0" t="n">
        <f aca="false">Summary!$C$9^2*MAX(A532,0.000001)*Summary!$B$3</f>
        <v>1.05537407287844E-006</v>
      </c>
      <c r="E532" s="0" t="n">
        <f aca="false">LN(NORMDIST(B532,C532,SQRT(D532),FALSE()))</f>
        <v>5.94355139808407</v>
      </c>
    </row>
    <row r="533" customFormat="false" ht="15" hidden="false" customHeight="false" outlineLevel="0" collapsed="false">
      <c r="A533" s="0" t="n">
        <f aca="false">Data!C533</f>
        <v>0.0176</v>
      </c>
      <c r="B533" s="0" t="n">
        <f aca="false">Data!C534</f>
        <v>0.0176</v>
      </c>
      <c r="C533" s="0" t="n">
        <f aca="false">A533+Summary!$C$7*(Summary!$C$8-A533)*Summary!$B$3</f>
        <v>0.0176024506705793</v>
      </c>
      <c r="D533" s="0" t="n">
        <f aca="false">Summary!$C$9^2*MAX(A533,0.000001)*Summary!$B$3</f>
        <v>1.0675048093483E-006</v>
      </c>
      <c r="E533" s="0" t="n">
        <f aca="false">LN(NORMDIST(B533,C533,SQRT(D533),FALSE()))</f>
        <v>5.95615194709808</v>
      </c>
    </row>
    <row r="534" customFormat="false" ht="15" hidden="false" customHeight="false" outlineLevel="0" collapsed="false">
      <c r="A534" s="0" t="n">
        <f aca="false">Data!C534</f>
        <v>0.0176</v>
      </c>
      <c r="B534" s="0" t="n">
        <f aca="false">Data!C535</f>
        <v>0.0176</v>
      </c>
      <c r="C534" s="0" t="n">
        <f aca="false">A534+Summary!$C$7*(Summary!$C$8-A534)*Summary!$B$3</f>
        <v>0.0176024506705793</v>
      </c>
      <c r="D534" s="0" t="n">
        <f aca="false">Summary!$C$9^2*MAX(A534,0.000001)*Summary!$B$3</f>
        <v>1.0675048093483E-006</v>
      </c>
      <c r="E534" s="0" t="n">
        <f aca="false">LN(NORMDIST(B534,C534,SQRT(D534),FALSE()))</f>
        <v>5.95615194709808</v>
      </c>
    </row>
    <row r="535" customFormat="false" ht="15" hidden="false" customHeight="false" outlineLevel="0" collapsed="false">
      <c r="A535" s="0" t="n">
        <f aca="false">Data!C535</f>
        <v>0.0176</v>
      </c>
      <c r="B535" s="0" t="n">
        <f aca="false">Data!C536</f>
        <v>0.0176</v>
      </c>
      <c r="C535" s="0" t="n">
        <f aca="false">A535+Summary!$C$7*(Summary!$C$8-A535)*Summary!$B$3</f>
        <v>0.0176024506705793</v>
      </c>
      <c r="D535" s="0" t="n">
        <f aca="false">Summary!$C$9^2*MAX(A535,0.000001)*Summary!$B$3</f>
        <v>1.0675048093483E-006</v>
      </c>
      <c r="E535" s="0" t="n">
        <f aca="false">LN(NORMDIST(B535,C535,SQRT(D535),FALSE()))</f>
        <v>5.95615194709808</v>
      </c>
    </row>
    <row r="536" customFormat="false" ht="15" hidden="false" customHeight="false" outlineLevel="0" collapsed="false">
      <c r="A536" s="0" t="n">
        <f aca="false">Data!C536</f>
        <v>0.0176</v>
      </c>
      <c r="B536" s="0" t="n">
        <f aca="false">Data!C537</f>
        <v>0.0177</v>
      </c>
      <c r="C536" s="0" t="n">
        <f aca="false">A536+Summary!$C$7*(Summary!$C$8-A536)*Summary!$B$3</f>
        <v>0.0176024506705793</v>
      </c>
      <c r="D536" s="0" t="n">
        <f aca="false">Summary!$C$9^2*MAX(A536,0.000001)*Summary!$B$3</f>
        <v>1.0675048093483E-006</v>
      </c>
      <c r="E536" s="0" t="n">
        <f aca="false">LN(NORMDIST(B536,C536,SQRT(D536),FALSE()))</f>
        <v>5.9516976974306</v>
      </c>
    </row>
    <row r="537" customFormat="false" ht="15" hidden="false" customHeight="false" outlineLevel="0" collapsed="false">
      <c r="A537" s="0" t="n">
        <f aca="false">Data!C537</f>
        <v>0.0177</v>
      </c>
      <c r="B537" s="0" t="n">
        <f aca="false">Data!C538</f>
        <v>0.0177</v>
      </c>
      <c r="C537" s="0" t="n">
        <f aca="false">A537+Summary!$C$7*(Summary!$C$8-A537)*Summary!$B$3</f>
        <v>0.0177019919153961</v>
      </c>
      <c r="D537" s="0" t="n">
        <f aca="false">Summary!$C$9^2*MAX(A537,0.000001)*Summary!$B$3</f>
        <v>1.07357017758324E-006</v>
      </c>
      <c r="E537" s="0" t="n">
        <f aca="false">LN(NORMDIST(B537,C537,SQRT(D537),FALSE()))</f>
        <v>5.95332004341998</v>
      </c>
    </row>
    <row r="538" customFormat="false" ht="15" hidden="false" customHeight="false" outlineLevel="0" collapsed="false">
      <c r="A538" s="0" t="n">
        <f aca="false">Data!C538</f>
        <v>0.0177</v>
      </c>
      <c r="B538" s="0" t="n">
        <f aca="false">Data!C539</f>
        <v>0.0177</v>
      </c>
      <c r="C538" s="0" t="n">
        <f aca="false">A538+Summary!$C$7*(Summary!$C$8-A538)*Summary!$B$3</f>
        <v>0.0177019919153961</v>
      </c>
      <c r="D538" s="0" t="n">
        <f aca="false">Summary!$C$9^2*MAX(A538,0.000001)*Summary!$B$3</f>
        <v>1.07357017758324E-006</v>
      </c>
      <c r="E538" s="0" t="n">
        <f aca="false">LN(NORMDIST(B538,C538,SQRT(D538),FALSE()))</f>
        <v>5.95332004341998</v>
      </c>
    </row>
    <row r="539" customFormat="false" ht="15" hidden="false" customHeight="false" outlineLevel="0" collapsed="false">
      <c r="A539" s="0" t="n">
        <f aca="false">Data!C539</f>
        <v>0.0177</v>
      </c>
      <c r="B539" s="0" t="n">
        <f aca="false">Data!C540</f>
        <v>0.0179</v>
      </c>
      <c r="C539" s="0" t="n">
        <f aca="false">A539+Summary!$C$7*(Summary!$C$8-A539)*Summary!$B$3</f>
        <v>0.0177019919153961</v>
      </c>
      <c r="D539" s="0" t="n">
        <f aca="false">Summary!$C$9^2*MAX(A539,0.000001)*Summary!$B$3</f>
        <v>1.07357017758324E-006</v>
      </c>
      <c r="E539" s="0" t="n">
        <f aca="false">LN(NORMDIST(B539,C539,SQRT(D539),FALSE()))</f>
        <v>5.9350616963365</v>
      </c>
    </row>
    <row r="540" customFormat="false" ht="15" hidden="false" customHeight="false" outlineLevel="0" collapsed="false">
      <c r="A540" s="0" t="n">
        <f aca="false">Data!C540</f>
        <v>0.0179</v>
      </c>
      <c r="B540" s="0" t="n">
        <f aca="false">Data!C541</f>
        <v>0.0177</v>
      </c>
      <c r="C540" s="0" t="n">
        <f aca="false">A540+Summary!$C$7*(Summary!$C$8-A540)*Summary!$B$3</f>
        <v>0.0179010744050297</v>
      </c>
      <c r="D540" s="0" t="n">
        <f aca="false">Summary!$C$9^2*MAX(A540,0.000001)*Summary!$B$3</f>
        <v>1.0857009140531E-006</v>
      </c>
      <c r="E540" s="0" t="n">
        <f aca="false">LN(NORMDIST(B540,C540,SQRT(D540),FALSE()))</f>
        <v>5.92908412442374</v>
      </c>
    </row>
    <row r="541" customFormat="false" ht="15" hidden="false" customHeight="false" outlineLevel="0" collapsed="false">
      <c r="A541" s="0" t="n">
        <f aca="false">Data!C541</f>
        <v>0.0177</v>
      </c>
      <c r="B541" s="0" t="n">
        <f aca="false">Data!C542</f>
        <v>0.0181</v>
      </c>
      <c r="C541" s="0" t="n">
        <f aca="false">A541+Summary!$C$7*(Summary!$C$8-A541)*Summary!$B$3</f>
        <v>0.0177019919153961</v>
      </c>
      <c r="D541" s="0" t="n">
        <f aca="false">Summary!$C$9^2*MAX(A541,0.000001)*Summary!$B$3</f>
        <v>1.07357017758324E-006</v>
      </c>
      <c r="E541" s="0" t="n">
        <f aca="false">LN(NORMDIST(B541,C541,SQRT(D541),FALSE()))</f>
        <v>5.87954449013489</v>
      </c>
    </row>
    <row r="542" customFormat="false" ht="15" hidden="false" customHeight="false" outlineLevel="0" collapsed="false">
      <c r="A542" s="0" t="n">
        <f aca="false">Data!C542</f>
        <v>0.0181</v>
      </c>
      <c r="B542" s="0" t="n">
        <f aca="false">Data!C543</f>
        <v>0.018</v>
      </c>
      <c r="C542" s="0" t="n">
        <f aca="false">A542+Summary!$C$7*(Summary!$C$8-A542)*Summary!$B$3</f>
        <v>0.0181001568946633</v>
      </c>
      <c r="D542" s="0" t="n">
        <f aca="false">Summary!$C$9^2*MAX(A542,0.000001)*Summary!$B$3</f>
        <v>1.09783165052297E-006</v>
      </c>
      <c r="E542" s="0" t="n">
        <f aca="false">LN(NORMDIST(B542,C542,SQRT(D542),FALSE()))</f>
        <v>5.93757950708784</v>
      </c>
    </row>
    <row r="543" customFormat="false" ht="15" hidden="false" customHeight="false" outlineLevel="0" collapsed="false">
      <c r="A543" s="0" t="n">
        <f aca="false">Data!C543</f>
        <v>0.018</v>
      </c>
      <c r="B543" s="0" t="n">
        <f aca="false">Data!C544</f>
        <v>0.0178</v>
      </c>
      <c r="C543" s="0" t="n">
        <f aca="false">A543+Summary!$C$7*(Summary!$C$8-A543)*Summary!$B$3</f>
        <v>0.0180006156498465</v>
      </c>
      <c r="D543" s="0" t="n">
        <f aca="false">Summary!$C$9^2*MAX(A543,0.000001)*Summary!$B$3</f>
        <v>1.09176628228804E-006</v>
      </c>
      <c r="E543" s="0" t="n">
        <f aca="false">LN(NORMDIST(B543,C543,SQRT(D543),FALSE()))</f>
        <v>5.92648643900411</v>
      </c>
    </row>
    <row r="544" customFormat="false" ht="15" hidden="false" customHeight="false" outlineLevel="0" collapsed="false">
      <c r="A544" s="0" t="n">
        <f aca="false">Data!C544</f>
        <v>0.0178</v>
      </c>
      <c r="B544" s="0" t="n">
        <f aca="false">Data!C545</f>
        <v>0.0178</v>
      </c>
      <c r="C544" s="0" t="n">
        <f aca="false">A544+Summary!$C$7*(Summary!$C$8-A544)*Summary!$B$3</f>
        <v>0.0178015331602129</v>
      </c>
      <c r="D544" s="0" t="n">
        <f aca="false">Summary!$C$9^2*MAX(A544,0.000001)*Summary!$B$3</f>
        <v>1.07963554581817E-006</v>
      </c>
      <c r="E544" s="0" t="n">
        <f aca="false">LN(NORMDIST(B544,C544,SQRT(D544),FALSE()))</f>
        <v>5.95050389387415</v>
      </c>
    </row>
    <row r="545" customFormat="false" ht="15" hidden="false" customHeight="false" outlineLevel="0" collapsed="false">
      <c r="A545" s="0" t="n">
        <f aca="false">Data!C545</f>
        <v>0.0178</v>
      </c>
      <c r="B545" s="0" t="n">
        <f aca="false">Data!C546</f>
        <v>0.0181</v>
      </c>
      <c r="C545" s="0" t="n">
        <f aca="false">A545+Summary!$C$7*(Summary!$C$8-A545)*Summary!$B$3</f>
        <v>0.0178015331602129</v>
      </c>
      <c r="D545" s="0" t="n">
        <f aca="false">Summary!$C$9^2*MAX(A545,0.000001)*Summary!$B$3</f>
        <v>1.07963554581817E-006</v>
      </c>
      <c r="E545" s="0" t="n">
        <f aca="false">LN(NORMDIST(B545,C545,SQRT(D545),FALSE()))</f>
        <v>5.90924918332978</v>
      </c>
    </row>
    <row r="546" customFormat="false" ht="15" hidden="false" customHeight="false" outlineLevel="0" collapsed="false">
      <c r="A546" s="0" t="n">
        <f aca="false">Data!C546</f>
        <v>0.0181</v>
      </c>
      <c r="B546" s="0" t="n">
        <f aca="false">Data!C547</f>
        <v>0.0186</v>
      </c>
      <c r="C546" s="0" t="n">
        <f aca="false">A546+Summary!$C$7*(Summary!$C$8-A546)*Summary!$B$3</f>
        <v>0.0181001568946633</v>
      </c>
      <c r="D546" s="0" t="n">
        <f aca="false">Summary!$C$9^2*MAX(A546,0.000001)*Summary!$B$3</f>
        <v>1.09783165052297E-006</v>
      </c>
      <c r="E546" s="0" t="n">
        <f aca="false">LN(NORMDIST(B546,C546,SQRT(D546),FALSE()))</f>
        <v>5.82835887827383</v>
      </c>
    </row>
    <row r="547" customFormat="false" ht="15" hidden="false" customHeight="false" outlineLevel="0" collapsed="false">
      <c r="A547" s="0" t="n">
        <f aca="false">Data!C547</f>
        <v>0.0186</v>
      </c>
      <c r="B547" s="0" t="n">
        <f aca="false">Data!C548</f>
        <v>0.0184</v>
      </c>
      <c r="C547" s="0" t="n">
        <f aca="false">A547+Summary!$C$7*(Summary!$C$8-A547)*Summary!$B$3</f>
        <v>0.0185978631187473</v>
      </c>
      <c r="D547" s="0" t="n">
        <f aca="false">Summary!$C$9^2*MAX(A547,0.000001)*Summary!$B$3</f>
        <v>1.12815849169764E-006</v>
      </c>
      <c r="E547" s="0" t="n">
        <f aca="false">LN(NORMDIST(B547,C547,SQRT(D547),FALSE()))</f>
        <v>5.91117221787371</v>
      </c>
    </row>
    <row r="548" customFormat="false" ht="15" hidden="false" customHeight="false" outlineLevel="0" collapsed="false">
      <c r="A548" s="0" t="n">
        <f aca="false">Data!C548</f>
        <v>0.0184</v>
      </c>
      <c r="B548" s="0" t="n">
        <f aca="false">Data!C549</f>
        <v>0.0182</v>
      </c>
      <c r="C548" s="0" t="n">
        <f aca="false">A548+Summary!$C$7*(Summary!$C$8-A548)*Summary!$B$3</f>
        <v>0.0183987806291137</v>
      </c>
      <c r="D548" s="0" t="n">
        <f aca="false">Summary!$C$9^2*MAX(A548,0.000001)*Summary!$B$3</f>
        <v>1.11602775522777E-006</v>
      </c>
      <c r="E548" s="0" t="n">
        <f aca="false">LN(NORMDIST(B548,C548,SQRT(D548),FALSE()))</f>
        <v>5.91622603122607</v>
      </c>
    </row>
    <row r="549" customFormat="false" ht="15" hidden="false" customHeight="false" outlineLevel="0" collapsed="false">
      <c r="A549" s="0" t="n">
        <f aca="false">Data!C549</f>
        <v>0.0182</v>
      </c>
      <c r="B549" s="0" t="n">
        <f aca="false">Data!C550</f>
        <v>0.0186</v>
      </c>
      <c r="C549" s="0" t="n">
        <f aca="false">A549+Summary!$C$7*(Summary!$C$8-A549)*Summary!$B$3</f>
        <v>0.0181996981394801</v>
      </c>
      <c r="D549" s="0" t="n">
        <f aca="false">Summary!$C$9^2*MAX(A549,0.000001)*Summary!$B$3</f>
        <v>1.1038970187579E-006</v>
      </c>
      <c r="E549" s="0" t="n">
        <f aca="false">LN(NORMDIST(B549,C549,SQRT(D549),FALSE()))</f>
        <v>5.86681346467748</v>
      </c>
    </row>
    <row r="550" customFormat="false" ht="15" hidden="false" customHeight="false" outlineLevel="0" collapsed="false">
      <c r="A550" s="0" t="n">
        <f aca="false">Data!C550</f>
        <v>0.0186</v>
      </c>
      <c r="B550" s="0" t="n">
        <f aca="false">Data!C551</f>
        <v>0.0186</v>
      </c>
      <c r="C550" s="0" t="n">
        <f aca="false">A550+Summary!$C$7*(Summary!$C$8-A550)*Summary!$B$3</f>
        <v>0.0185978631187473</v>
      </c>
      <c r="D550" s="0" t="n">
        <f aca="false">Summary!$C$9^2*MAX(A550,0.000001)*Summary!$B$3</f>
        <v>1.12815849169764E-006</v>
      </c>
      <c r="E550" s="0" t="n">
        <f aca="false">LN(NORMDIST(B550,C550,SQRT(D550),FALSE()))</f>
        <v>5.92852139699481</v>
      </c>
    </row>
    <row r="551" customFormat="false" ht="15" hidden="false" customHeight="false" outlineLevel="0" collapsed="false">
      <c r="A551" s="0" t="n">
        <f aca="false">Data!C551</f>
        <v>0.0186</v>
      </c>
      <c r="B551" s="0" t="n">
        <f aca="false">Data!C552</f>
        <v>0.0188</v>
      </c>
      <c r="C551" s="0" t="n">
        <f aca="false">A551+Summary!$C$7*(Summary!$C$8-A551)*Summary!$B$3</f>
        <v>0.0185978631187473</v>
      </c>
      <c r="D551" s="0" t="n">
        <f aca="false">Summary!$C$9^2*MAX(A551,0.000001)*Summary!$B$3</f>
        <v>1.12815849169764E-006</v>
      </c>
      <c r="E551" s="0" t="n">
        <f aca="false">LN(NORMDIST(B551,C551,SQRT(D551),FALSE()))</f>
        <v>5.91041456501963</v>
      </c>
    </row>
    <row r="552" customFormat="false" ht="15" hidden="false" customHeight="false" outlineLevel="0" collapsed="false">
      <c r="A552" s="0" t="n">
        <f aca="false">Data!C552</f>
        <v>0.0188</v>
      </c>
      <c r="B552" s="0" t="n">
        <f aca="false">Data!C553</f>
        <v>0.0185</v>
      </c>
      <c r="C552" s="0" t="n">
        <f aca="false">A552+Summary!$C$7*(Summary!$C$8-A552)*Summary!$B$3</f>
        <v>0.0187969456083809</v>
      </c>
      <c r="D552" s="0" t="n">
        <f aca="false">Summary!$C$9^2*MAX(A552,0.000001)*Summary!$B$3</f>
        <v>1.1402892281675E-006</v>
      </c>
      <c r="E552" s="0" t="n">
        <f aca="false">LN(NORMDIST(B552,C552,SQRT(D552),FALSE()))</f>
        <v>5.88451159690713</v>
      </c>
    </row>
    <row r="553" customFormat="false" ht="15" hidden="false" customHeight="false" outlineLevel="0" collapsed="false">
      <c r="A553" s="0" t="n">
        <f aca="false">Data!C553</f>
        <v>0.0185</v>
      </c>
      <c r="B553" s="0" t="n">
        <f aca="false">Data!C554</f>
        <v>0.0184</v>
      </c>
      <c r="C553" s="0" t="n">
        <f aca="false">A553+Summary!$C$7*(Summary!$C$8-A553)*Summary!$B$3</f>
        <v>0.0184983218739305</v>
      </c>
      <c r="D553" s="0" t="n">
        <f aca="false">Summary!$C$9^2*MAX(A553,0.000001)*Summary!$B$3</f>
        <v>1.1220931234627E-006</v>
      </c>
      <c r="E553" s="0" t="n">
        <f aca="false">LN(NORMDIST(B553,C553,SQRT(D553),FALSE()))</f>
        <v>5.92691118527391</v>
      </c>
    </row>
    <row r="554" customFormat="false" ht="15" hidden="false" customHeight="false" outlineLevel="0" collapsed="false">
      <c r="A554" s="0" t="n">
        <f aca="false">Data!C554</f>
        <v>0.0184</v>
      </c>
      <c r="B554" s="0" t="n">
        <f aca="false">Data!C555</f>
        <v>0.0184</v>
      </c>
      <c r="C554" s="0" t="n">
        <f aca="false">A554+Summary!$C$7*(Summary!$C$8-A554)*Summary!$B$3</f>
        <v>0.0183987806291137</v>
      </c>
      <c r="D554" s="0" t="n">
        <f aca="false">Summary!$C$9^2*MAX(A554,0.000001)*Summary!$B$3</f>
        <v>1.11602775522777E-006</v>
      </c>
      <c r="E554" s="0" t="n">
        <f aca="false">LN(NORMDIST(B554,C554,SQRT(D554),FALSE()))</f>
        <v>5.9339282126729</v>
      </c>
    </row>
    <row r="555" customFormat="false" ht="15" hidden="false" customHeight="false" outlineLevel="0" collapsed="false">
      <c r="A555" s="0" t="n">
        <f aca="false">Data!C555</f>
        <v>0.0184</v>
      </c>
      <c r="B555" s="0" t="n">
        <f aca="false">Data!C556</f>
        <v>0.0184</v>
      </c>
      <c r="C555" s="0" t="n">
        <f aca="false">A555+Summary!$C$7*(Summary!$C$8-A555)*Summary!$B$3</f>
        <v>0.0183987806291137</v>
      </c>
      <c r="D555" s="0" t="n">
        <f aca="false">Summary!$C$9^2*MAX(A555,0.000001)*Summary!$B$3</f>
        <v>1.11602775522777E-006</v>
      </c>
      <c r="E555" s="0" t="n">
        <f aca="false">LN(NORMDIST(B555,C555,SQRT(D555),FALSE()))</f>
        <v>5.9339282126729</v>
      </c>
    </row>
    <row r="556" customFormat="false" ht="15" hidden="false" customHeight="false" outlineLevel="0" collapsed="false">
      <c r="A556" s="0" t="n">
        <f aca="false">Data!C556</f>
        <v>0.0184</v>
      </c>
      <c r="B556" s="0" t="n">
        <f aca="false">Data!C557</f>
        <v>0.0185</v>
      </c>
      <c r="C556" s="0" t="n">
        <f aca="false">A556+Summary!$C$7*(Summary!$C$8-A556)*Summary!$B$3</f>
        <v>0.0183987806291137</v>
      </c>
      <c r="D556" s="0" t="n">
        <f aca="false">Summary!$C$9^2*MAX(A556,0.000001)*Summary!$B$3</f>
        <v>1.11602775522777E-006</v>
      </c>
      <c r="E556" s="0" t="n">
        <f aca="false">LN(NORMDIST(B556,C556,SQRT(D556),FALSE()))</f>
        <v>5.92933877745084</v>
      </c>
    </row>
    <row r="557" customFormat="false" ht="15" hidden="false" customHeight="false" outlineLevel="0" collapsed="false">
      <c r="A557" s="0" t="n">
        <f aca="false">Data!C557</f>
        <v>0.0185</v>
      </c>
      <c r="B557" s="0" t="n">
        <f aca="false">Data!C558</f>
        <v>0.0181</v>
      </c>
      <c r="C557" s="0" t="n">
        <f aca="false">A557+Summary!$C$7*(Summary!$C$8-A557)*Summary!$B$3</f>
        <v>0.0184983218739305</v>
      </c>
      <c r="D557" s="0" t="n">
        <f aca="false">Summary!$C$9^2*MAX(A557,0.000001)*Summary!$B$3</f>
        <v>1.1220931234627E-006</v>
      </c>
      <c r="E557" s="0" t="n">
        <f aca="false">LN(NORMDIST(B557,C557,SQRT(D557),FALSE()))</f>
        <v>5.86052047257687</v>
      </c>
    </row>
    <row r="558" customFormat="false" ht="15" hidden="false" customHeight="false" outlineLevel="0" collapsed="false">
      <c r="A558" s="0" t="n">
        <f aca="false">Data!C558</f>
        <v>0.0181</v>
      </c>
      <c r="B558" s="0" t="n">
        <f aca="false">Data!C559</f>
        <v>0.0181</v>
      </c>
      <c r="C558" s="0" t="n">
        <f aca="false">A558+Summary!$C$7*(Summary!$C$8-A558)*Summary!$B$3</f>
        <v>0.0181001568946633</v>
      </c>
      <c r="D558" s="0" t="n">
        <f aca="false">Summary!$C$9^2*MAX(A558,0.000001)*Summary!$B$3</f>
        <v>1.09783165052297E-006</v>
      </c>
      <c r="E558" s="0" t="n">
        <f aca="false">LN(NORMDIST(B558,C558,SQRT(D558),FALSE()))</f>
        <v>5.94214823077506</v>
      </c>
    </row>
    <row r="559" customFormat="false" ht="15" hidden="false" customHeight="false" outlineLevel="0" collapsed="false">
      <c r="A559" s="0" t="n">
        <f aca="false">Data!C559</f>
        <v>0.0181</v>
      </c>
      <c r="B559" s="0" t="n">
        <f aca="false">Data!C560</f>
        <v>0.0179</v>
      </c>
      <c r="C559" s="0" t="n">
        <f aca="false">A559+Summary!$C$7*(Summary!$C$8-A559)*Summary!$B$3</f>
        <v>0.0181001568946633</v>
      </c>
      <c r="D559" s="0" t="n">
        <f aca="false">Summary!$C$9^2*MAX(A559,0.000001)*Summary!$B$3</f>
        <v>1.09783165052297E-006</v>
      </c>
      <c r="E559" s="0" t="n">
        <f aca="false">LN(NORMDIST(B559,C559,SQRT(D559),FALSE()))</f>
        <v>5.92390191867146</v>
      </c>
    </row>
    <row r="560" customFormat="false" ht="15" hidden="false" customHeight="false" outlineLevel="0" collapsed="false">
      <c r="A560" s="0" t="n">
        <f aca="false">Data!C560</f>
        <v>0.0179</v>
      </c>
      <c r="B560" s="0" t="n">
        <f aca="false">Data!C561</f>
        <v>0.0179</v>
      </c>
      <c r="C560" s="0" t="n">
        <f aca="false">A560+Summary!$C$7*(Summary!$C$8-A560)*Summary!$B$3</f>
        <v>0.0179010744050297</v>
      </c>
      <c r="D560" s="0" t="n">
        <f aca="false">Summary!$C$9^2*MAX(A560,0.000001)*Summary!$B$3</f>
        <v>1.0857009140531E-006</v>
      </c>
      <c r="E560" s="0" t="n">
        <f aca="false">LN(NORMDIST(B560,C560,SQRT(D560),FALSE()))</f>
        <v>5.94770332308543</v>
      </c>
    </row>
    <row r="561" customFormat="false" ht="15" hidden="false" customHeight="false" outlineLevel="0" collapsed="false">
      <c r="A561" s="0" t="n">
        <f aca="false">Data!C561</f>
        <v>0.0179</v>
      </c>
      <c r="B561" s="0" t="n">
        <f aca="false">Data!C562</f>
        <v>0.018</v>
      </c>
      <c r="C561" s="0" t="n">
        <f aca="false">A561+Summary!$C$7*(Summary!$C$8-A561)*Summary!$B$3</f>
        <v>0.0179010744050297</v>
      </c>
      <c r="D561" s="0" t="n">
        <f aca="false">Summary!$C$9^2*MAX(A561,0.000001)*Summary!$B$3</f>
        <v>1.0857009140531E-006</v>
      </c>
      <c r="E561" s="0" t="n">
        <f aca="false">LN(NORMDIST(B561,C561,SQRT(D561),FALSE()))</f>
        <v>5.94319696278518</v>
      </c>
    </row>
    <row r="562" customFormat="false" ht="15" hidden="false" customHeight="false" outlineLevel="0" collapsed="false">
      <c r="A562" s="0" t="n">
        <f aca="false">Data!C562</f>
        <v>0.018</v>
      </c>
      <c r="B562" s="0" t="n">
        <f aca="false">Data!C563</f>
        <v>0.0179</v>
      </c>
      <c r="C562" s="0" t="n">
        <f aca="false">A562+Summary!$C$7*(Summary!$C$8-A562)*Summary!$B$3</f>
        <v>0.0180006156498465</v>
      </c>
      <c r="D562" s="0" t="n">
        <f aca="false">Summary!$C$9^2*MAX(A562,0.000001)*Summary!$B$3</f>
        <v>1.09176628228804E-006</v>
      </c>
      <c r="E562" s="0" t="n">
        <f aca="false">LN(NORMDIST(B562,C562,SQRT(D562),FALSE()))</f>
        <v>5.94028203356404</v>
      </c>
    </row>
    <row r="563" customFormat="false" ht="15" hidden="false" customHeight="false" outlineLevel="0" collapsed="false">
      <c r="A563" s="0" t="n">
        <f aca="false">Data!C563</f>
        <v>0.0179</v>
      </c>
      <c r="B563" s="0" t="n">
        <f aca="false">Data!C564</f>
        <v>0.0178</v>
      </c>
      <c r="C563" s="0" t="n">
        <f aca="false">A563+Summary!$C$7*(Summary!$C$8-A563)*Summary!$B$3</f>
        <v>0.0179010744050297</v>
      </c>
      <c r="D563" s="0" t="n">
        <f aca="false">Summary!$C$9^2*MAX(A563,0.000001)*Summary!$B$3</f>
        <v>1.0857009140531E-006</v>
      </c>
      <c r="E563" s="0" t="n">
        <f aca="false">LN(NORMDIST(B563,C563,SQRT(D563),FALSE()))</f>
        <v>5.94299904363161</v>
      </c>
    </row>
    <row r="564" customFormat="false" ht="15" hidden="false" customHeight="false" outlineLevel="0" collapsed="false">
      <c r="A564" s="0" t="n">
        <f aca="false">Data!C564</f>
        <v>0.0178</v>
      </c>
      <c r="B564" s="0" t="n">
        <f aca="false">Data!C565</f>
        <v>0.0176</v>
      </c>
      <c r="C564" s="0" t="n">
        <f aca="false">A564+Summary!$C$7*(Summary!$C$8-A564)*Summary!$B$3</f>
        <v>0.0178015331602129</v>
      </c>
      <c r="D564" s="0" t="n">
        <f aca="false">Summary!$C$9^2*MAX(A564,0.000001)*Summary!$B$3</f>
        <v>1.07963554581817E-006</v>
      </c>
      <c r="E564" s="0" t="n">
        <f aca="false">LN(NORMDIST(B564,C564,SQRT(D564),FALSE()))</f>
        <v>5.93169510963096</v>
      </c>
    </row>
    <row r="565" customFormat="false" ht="15" hidden="false" customHeight="false" outlineLevel="0" collapsed="false">
      <c r="A565" s="0" t="n">
        <f aca="false">Data!C565</f>
        <v>0.0176</v>
      </c>
      <c r="B565" s="0" t="n">
        <f aca="false">Data!C566</f>
        <v>0.0175</v>
      </c>
      <c r="C565" s="0" t="n">
        <f aca="false">A565+Summary!$C$7*(Summary!$C$8-A565)*Summary!$B$3</f>
        <v>0.0176024506705793</v>
      </c>
      <c r="D565" s="0" t="n">
        <f aca="false">Summary!$C$9^2*MAX(A565,0.000001)*Summary!$B$3</f>
        <v>1.0675048093483E-006</v>
      </c>
      <c r="E565" s="0" t="n">
        <f aca="false">LN(NORMDIST(B565,C565,SQRT(D565),FALSE()))</f>
        <v>5.95123855747024</v>
      </c>
    </row>
    <row r="566" customFormat="false" ht="15" hidden="false" customHeight="false" outlineLevel="0" collapsed="false">
      <c r="A566" s="0" t="n">
        <f aca="false">Data!C566</f>
        <v>0.0175</v>
      </c>
      <c r="B566" s="0" t="n">
        <f aca="false">Data!C567</f>
        <v>0.0173</v>
      </c>
      <c r="C566" s="0" t="n">
        <f aca="false">A566+Summary!$C$7*(Summary!$C$8-A566)*Summary!$B$3</f>
        <v>0.0175029094257624</v>
      </c>
      <c r="D566" s="0" t="n">
        <f aca="false">Summary!$C$9^2*MAX(A566,0.000001)*Summary!$B$3</f>
        <v>1.06143944111337E-006</v>
      </c>
      <c r="E566" s="0" t="n">
        <f aca="false">LN(NORMDIST(B566,C566,SQRT(D566),FALSE()))</f>
        <v>5.93960924211977</v>
      </c>
    </row>
    <row r="567" customFormat="false" ht="15" hidden="false" customHeight="false" outlineLevel="0" collapsed="false">
      <c r="A567" s="0" t="n">
        <f aca="false">Data!C567</f>
        <v>0.0173</v>
      </c>
      <c r="B567" s="0" t="n">
        <f aca="false">Data!C568</f>
        <v>0.0171</v>
      </c>
      <c r="C567" s="0" t="n">
        <f aca="false">A567+Summary!$C$7*(Summary!$C$8-A567)*Summary!$B$3</f>
        <v>0.0173038269361288</v>
      </c>
      <c r="D567" s="0" t="n">
        <f aca="false">Summary!$C$9^2*MAX(A567,0.000001)*Summary!$B$3</f>
        <v>1.0493087046435E-006</v>
      </c>
      <c r="E567" s="0" t="n">
        <f aca="false">LN(NORMDIST(B567,C567,SQRT(D567),FALSE()))</f>
        <v>5.9449543934935</v>
      </c>
    </row>
    <row r="568" customFormat="false" ht="15" hidden="false" customHeight="false" outlineLevel="0" collapsed="false">
      <c r="A568" s="0" t="n">
        <f aca="false">Data!C568</f>
        <v>0.0171</v>
      </c>
      <c r="B568" s="0" t="n">
        <f aca="false">Data!C569</f>
        <v>0.0172</v>
      </c>
      <c r="C568" s="0" t="n">
        <f aca="false">A568+Summary!$C$7*(Summary!$C$8-A568)*Summary!$B$3</f>
        <v>0.0171047444464952</v>
      </c>
      <c r="D568" s="0" t="n">
        <f aca="false">Summary!$C$9^2*MAX(A568,0.000001)*Summary!$B$3</f>
        <v>1.03717796817363E-006</v>
      </c>
      <c r="E568" s="0" t="n">
        <f aca="false">LN(NORMDIST(B568,C568,SQRT(D568),FALSE()))</f>
        <v>5.96619079251081</v>
      </c>
    </row>
    <row r="569" customFormat="false" ht="15" hidden="false" customHeight="false" outlineLevel="0" collapsed="false">
      <c r="A569" s="0" t="n">
        <f aca="false">Data!C569</f>
        <v>0.0172</v>
      </c>
      <c r="B569" s="0" t="n">
        <f aca="false">Data!C570</f>
        <v>0.0171</v>
      </c>
      <c r="C569" s="0" t="n">
        <f aca="false">A569+Summary!$C$7*(Summary!$C$8-A569)*Summary!$B$3</f>
        <v>0.017204285691312</v>
      </c>
      <c r="D569" s="0" t="n">
        <f aca="false">Summary!$C$9^2*MAX(A569,0.000001)*Summary!$B$3</f>
        <v>1.04324333640857E-006</v>
      </c>
      <c r="E569" s="0" t="n">
        <f aca="false">LN(NORMDIST(B569,C569,SQRT(D569),FALSE()))</f>
        <v>5.96243716604758</v>
      </c>
    </row>
    <row r="570" customFormat="false" ht="15" hidden="false" customHeight="false" outlineLevel="0" collapsed="false">
      <c r="A570" s="0" t="n">
        <f aca="false">Data!C570</f>
        <v>0.0171</v>
      </c>
      <c r="B570" s="0" t="n">
        <f aca="false">Data!C571</f>
        <v>0.0172</v>
      </c>
      <c r="C570" s="0" t="n">
        <f aca="false">A570+Summary!$C$7*(Summary!$C$8-A570)*Summary!$B$3</f>
        <v>0.0171047444464952</v>
      </c>
      <c r="D570" s="0" t="n">
        <f aca="false">Summary!$C$9^2*MAX(A570,0.000001)*Summary!$B$3</f>
        <v>1.03717796817363E-006</v>
      </c>
      <c r="E570" s="0" t="n">
        <f aca="false">LN(NORMDIST(B570,C570,SQRT(D570),FALSE()))</f>
        <v>5.96619079251081</v>
      </c>
    </row>
    <row r="571" customFormat="false" ht="15" hidden="false" customHeight="false" outlineLevel="0" collapsed="false">
      <c r="A571" s="0" t="n">
        <f aca="false">Data!C571</f>
        <v>0.0172</v>
      </c>
      <c r="B571" s="0" t="n">
        <f aca="false">Data!C572</f>
        <v>0.0174</v>
      </c>
      <c r="C571" s="0" t="n">
        <f aca="false">A571+Summary!$C$7*(Summary!$C$8-A571)*Summary!$B$3</f>
        <v>0.017204285691312</v>
      </c>
      <c r="D571" s="0" t="n">
        <f aca="false">Summary!$C$9^2*MAX(A571,0.000001)*Summary!$B$3</f>
        <v>1.04324333640857E-006</v>
      </c>
      <c r="E571" s="0" t="n">
        <f aca="false">LN(NORMDIST(B571,C571,SQRT(D571),FALSE()))</f>
        <v>5.94929134270248</v>
      </c>
    </row>
    <row r="572" customFormat="false" ht="15" hidden="false" customHeight="false" outlineLevel="0" collapsed="false">
      <c r="A572" s="0" t="n">
        <f aca="false">Data!C572</f>
        <v>0.0174</v>
      </c>
      <c r="B572" s="0" t="n">
        <f aca="false">Data!C573</f>
        <v>0.0173</v>
      </c>
      <c r="C572" s="0" t="n">
        <f aca="false">A572+Summary!$C$7*(Summary!$C$8-A572)*Summary!$B$3</f>
        <v>0.0174033681809456</v>
      </c>
      <c r="D572" s="0" t="n">
        <f aca="false">Summary!$C$9^2*MAX(A572,0.000001)*Summary!$B$3</f>
        <v>1.05537407287844E-006</v>
      </c>
      <c r="E572" s="0" t="n">
        <f aca="false">LN(NORMDIST(B572,C572,SQRT(D572),FALSE()))</f>
        <v>5.95680693095703</v>
      </c>
    </row>
    <row r="573" customFormat="false" ht="15" hidden="false" customHeight="false" outlineLevel="0" collapsed="false">
      <c r="A573" s="0" t="n">
        <f aca="false">Data!C573</f>
        <v>0.0173</v>
      </c>
      <c r="B573" s="0" t="n">
        <f aca="false">Data!C574</f>
        <v>0.0172</v>
      </c>
      <c r="C573" s="0" t="n">
        <f aca="false">A573+Summary!$C$7*(Summary!$C$8-A573)*Summary!$B$3</f>
        <v>0.0173038269361288</v>
      </c>
      <c r="D573" s="0" t="n">
        <f aca="false">Summary!$C$9^2*MAX(A573,0.000001)*Summary!$B$3</f>
        <v>1.0493087046435E-006</v>
      </c>
      <c r="E573" s="0" t="n">
        <f aca="false">LN(NORMDIST(B573,C573,SQRT(D573),FALSE()))</f>
        <v>5.95961422957873</v>
      </c>
    </row>
    <row r="574" customFormat="false" ht="15" hidden="false" customHeight="false" outlineLevel="0" collapsed="false">
      <c r="A574" s="0" t="n">
        <f aca="false">Data!C574</f>
        <v>0.0172</v>
      </c>
      <c r="B574" s="0" t="n">
        <f aca="false">Data!C575</f>
        <v>0.0173</v>
      </c>
      <c r="C574" s="0" t="n">
        <f aca="false">A574+Summary!$C$7*(Summary!$C$8-A574)*Summary!$B$3</f>
        <v>0.017204285691312</v>
      </c>
      <c r="D574" s="0" t="n">
        <f aca="false">Summary!$C$9^2*MAX(A574,0.000001)*Summary!$B$3</f>
        <v>1.04324333640857E-006</v>
      </c>
      <c r="E574" s="0" t="n">
        <f aca="false">LN(NORMDIST(B574,C574,SQRT(D574),FALSE()))</f>
        <v>5.96325877518947</v>
      </c>
    </row>
    <row r="575" customFormat="false" ht="15" hidden="false" customHeight="false" outlineLevel="0" collapsed="false">
      <c r="A575" s="0" t="n">
        <f aca="false">Data!C575</f>
        <v>0.0173</v>
      </c>
      <c r="B575" s="0" t="n">
        <f aca="false">Data!C576</f>
        <v>0.0172</v>
      </c>
      <c r="C575" s="0" t="n">
        <f aca="false">A575+Summary!$C$7*(Summary!$C$8-A575)*Summary!$B$3</f>
        <v>0.0173038269361288</v>
      </c>
      <c r="D575" s="0" t="n">
        <f aca="false">Summary!$C$9^2*MAX(A575,0.000001)*Summary!$B$3</f>
        <v>1.0493087046435E-006</v>
      </c>
      <c r="E575" s="0" t="n">
        <f aca="false">LN(NORMDIST(B575,C575,SQRT(D575),FALSE()))</f>
        <v>5.95961422957873</v>
      </c>
    </row>
    <row r="576" customFormat="false" ht="15" hidden="false" customHeight="false" outlineLevel="0" collapsed="false">
      <c r="A576" s="0" t="n">
        <f aca="false">Data!C576</f>
        <v>0.0172</v>
      </c>
      <c r="B576" s="0" t="n">
        <f aca="false">Data!C577</f>
        <v>0.0173</v>
      </c>
      <c r="C576" s="0" t="n">
        <f aca="false">A576+Summary!$C$7*(Summary!$C$8-A576)*Summary!$B$3</f>
        <v>0.017204285691312</v>
      </c>
      <c r="D576" s="0" t="n">
        <f aca="false">Summary!$C$9^2*MAX(A576,0.000001)*Summary!$B$3</f>
        <v>1.04324333640857E-006</v>
      </c>
      <c r="E576" s="0" t="n">
        <f aca="false">LN(NORMDIST(B576,C576,SQRT(D576),FALSE()))</f>
        <v>5.96325877518947</v>
      </c>
    </row>
    <row r="577" customFormat="false" ht="15" hidden="false" customHeight="false" outlineLevel="0" collapsed="false">
      <c r="A577" s="0" t="n">
        <f aca="false">Data!C577</f>
        <v>0.0173</v>
      </c>
      <c r="B577" s="0" t="n">
        <f aca="false">Data!C578</f>
        <v>0.0172</v>
      </c>
      <c r="C577" s="0" t="n">
        <f aca="false">A577+Summary!$C$7*(Summary!$C$8-A577)*Summary!$B$3</f>
        <v>0.0173038269361288</v>
      </c>
      <c r="D577" s="0" t="n">
        <f aca="false">Summary!$C$9^2*MAX(A577,0.000001)*Summary!$B$3</f>
        <v>1.0493087046435E-006</v>
      </c>
      <c r="E577" s="0" t="n">
        <f aca="false">LN(NORMDIST(B577,C577,SQRT(D577),FALSE()))</f>
        <v>5.95961422957873</v>
      </c>
    </row>
    <row r="578" customFormat="false" ht="15" hidden="false" customHeight="false" outlineLevel="0" collapsed="false">
      <c r="A578" s="0" t="n">
        <f aca="false">Data!C578</f>
        <v>0.0172</v>
      </c>
      <c r="B578" s="0" t="n">
        <f aca="false">Data!C579</f>
        <v>0.0174</v>
      </c>
      <c r="C578" s="0" t="n">
        <f aca="false">A578+Summary!$C$7*(Summary!$C$8-A578)*Summary!$B$3</f>
        <v>0.017204285691312</v>
      </c>
      <c r="D578" s="0" t="n">
        <f aca="false">Summary!$C$9^2*MAX(A578,0.000001)*Summary!$B$3</f>
        <v>1.04324333640857E-006</v>
      </c>
      <c r="E578" s="0" t="n">
        <f aca="false">LN(NORMDIST(B578,C578,SQRT(D578),FALSE()))</f>
        <v>5.94929134270248</v>
      </c>
    </row>
    <row r="579" customFormat="false" ht="15" hidden="false" customHeight="false" outlineLevel="0" collapsed="false">
      <c r="A579" s="0" t="n">
        <f aca="false">Data!C579</f>
        <v>0.0174</v>
      </c>
      <c r="B579" s="0" t="n">
        <f aca="false">Data!C580</f>
        <v>0.0175</v>
      </c>
      <c r="C579" s="0" t="n">
        <f aca="false">A579+Summary!$C$7*(Summary!$C$8-A579)*Summary!$B$3</f>
        <v>0.0174033681809456</v>
      </c>
      <c r="D579" s="0" t="n">
        <f aca="false">Summary!$C$9^2*MAX(A579,0.000001)*Summary!$B$3</f>
        <v>1.05537407287844E-006</v>
      </c>
      <c r="E579" s="0" t="n">
        <f aca="false">LN(NORMDIST(B579,C579,SQRT(D579),FALSE()))</f>
        <v>5.95744522235194</v>
      </c>
    </row>
    <row r="580" customFormat="false" ht="15" hidden="false" customHeight="false" outlineLevel="0" collapsed="false">
      <c r="A580" s="0" t="n">
        <f aca="false">Data!C580</f>
        <v>0.0175</v>
      </c>
      <c r="B580" s="0" t="n">
        <f aca="false">Data!C581</f>
        <v>0.0178</v>
      </c>
      <c r="C580" s="0" t="n">
        <f aca="false">A580+Summary!$C$7*(Summary!$C$8-A580)*Summary!$B$3</f>
        <v>0.0175029094257624</v>
      </c>
      <c r="D580" s="0" t="n">
        <f aca="false">Summary!$C$9^2*MAX(A580,0.000001)*Summary!$B$3</f>
        <v>1.06143944111337E-006</v>
      </c>
      <c r="E580" s="0" t="n">
        <f aca="false">LN(NORMDIST(B580,C580,SQRT(D580),FALSE()))</f>
        <v>5.91742683000393</v>
      </c>
    </row>
    <row r="581" customFormat="false" ht="15" hidden="false" customHeight="false" outlineLevel="0" collapsed="false">
      <c r="A581" s="0" t="n">
        <f aca="false">Data!C581</f>
        <v>0.0178</v>
      </c>
      <c r="B581" s="0" t="n">
        <f aca="false">Data!C582</f>
        <v>0.0177</v>
      </c>
      <c r="C581" s="0" t="n">
        <f aca="false">A581+Summary!$C$7*(Summary!$C$8-A581)*Summary!$B$3</f>
        <v>0.0178015331602129</v>
      </c>
      <c r="D581" s="0" t="n">
        <f aca="false">Summary!$C$9^2*MAX(A581,0.000001)*Summary!$B$3</f>
        <v>1.07963554581817E-006</v>
      </c>
      <c r="E581" s="0" t="n">
        <f aca="false">LN(NORMDIST(B581,C581,SQRT(D581),FALSE()))</f>
        <v>5.94573069421316</v>
      </c>
    </row>
    <row r="582" customFormat="false" ht="15" hidden="false" customHeight="false" outlineLevel="0" collapsed="false">
      <c r="A582" s="0" t="n">
        <f aca="false">Data!C582</f>
        <v>0.0177</v>
      </c>
      <c r="B582" s="0" t="n">
        <f aca="false">Data!C583</f>
        <v>0.0177</v>
      </c>
      <c r="C582" s="0" t="n">
        <f aca="false">A582+Summary!$C$7*(Summary!$C$8-A582)*Summary!$B$3</f>
        <v>0.0177019919153961</v>
      </c>
      <c r="D582" s="0" t="n">
        <f aca="false">Summary!$C$9^2*MAX(A582,0.000001)*Summary!$B$3</f>
        <v>1.07357017758324E-006</v>
      </c>
      <c r="E582" s="0" t="n">
        <f aca="false">LN(NORMDIST(B582,C582,SQRT(D582),FALSE()))</f>
        <v>5.95332004341998</v>
      </c>
    </row>
    <row r="583" customFormat="false" ht="15" hidden="false" customHeight="false" outlineLevel="0" collapsed="false">
      <c r="A583" s="0" t="n">
        <f aca="false">Data!C583</f>
        <v>0.0177</v>
      </c>
      <c r="B583" s="0" t="n">
        <f aca="false">Data!C584</f>
        <v>0.0177</v>
      </c>
      <c r="C583" s="0" t="n">
        <f aca="false">A583+Summary!$C$7*(Summary!$C$8-A583)*Summary!$B$3</f>
        <v>0.0177019919153961</v>
      </c>
      <c r="D583" s="0" t="n">
        <f aca="false">Summary!$C$9^2*MAX(A583,0.000001)*Summary!$B$3</f>
        <v>1.07357017758324E-006</v>
      </c>
      <c r="E583" s="0" t="n">
        <f aca="false">LN(NORMDIST(B583,C583,SQRT(D583),FALSE()))</f>
        <v>5.95332004341998</v>
      </c>
    </row>
    <row r="584" customFormat="false" ht="15" hidden="false" customHeight="false" outlineLevel="0" collapsed="false">
      <c r="A584" s="0" t="n">
        <f aca="false">Data!C584</f>
        <v>0.0177</v>
      </c>
      <c r="B584" s="0" t="n">
        <f aca="false">Data!C585</f>
        <v>0.0176</v>
      </c>
      <c r="C584" s="0" t="n">
        <f aca="false">A584+Summary!$C$7*(Summary!$C$8-A584)*Summary!$B$3</f>
        <v>0.0177019919153961</v>
      </c>
      <c r="D584" s="0" t="n">
        <f aca="false">Summary!$C$9^2*MAX(A584,0.000001)*Summary!$B$3</f>
        <v>1.07357017758324E-006</v>
      </c>
      <c r="E584" s="0" t="n">
        <f aca="false">LN(NORMDIST(B584,C584,SQRT(D584),FALSE()))</f>
        <v>5.94847714479243</v>
      </c>
    </row>
    <row r="585" customFormat="false" ht="15" hidden="false" customHeight="false" outlineLevel="0" collapsed="false">
      <c r="A585" s="0" t="n">
        <f aca="false">Data!C585</f>
        <v>0.0176</v>
      </c>
      <c r="B585" s="0" t="n">
        <f aca="false">Data!C586</f>
        <v>0.0178</v>
      </c>
      <c r="C585" s="0" t="n">
        <f aca="false">A585+Summary!$C$7*(Summary!$C$8-A585)*Summary!$B$3</f>
        <v>0.0176024506705793</v>
      </c>
      <c r="D585" s="0" t="n">
        <f aca="false">Summary!$C$9^2*MAX(A585,0.000001)*Summary!$B$3</f>
        <v>1.0675048093483E-006</v>
      </c>
      <c r="E585" s="0" t="n">
        <f aca="false">LN(NORMDIST(B585,C585,SQRT(D585),FALSE()))</f>
        <v>5.93787580846779</v>
      </c>
    </row>
    <row r="586" customFormat="false" ht="15" hidden="false" customHeight="false" outlineLevel="0" collapsed="false">
      <c r="A586" s="0" t="n">
        <f aca="false">Data!C586</f>
        <v>0.0178</v>
      </c>
      <c r="B586" s="0" t="n">
        <f aca="false">Data!C587</f>
        <v>0.0176</v>
      </c>
      <c r="C586" s="0" t="n">
        <f aca="false">A586+Summary!$C$7*(Summary!$C$8-A586)*Summary!$B$3</f>
        <v>0.0178015331602129</v>
      </c>
      <c r="D586" s="0" t="n">
        <f aca="false">Summary!$C$9^2*MAX(A586,0.000001)*Summary!$B$3</f>
        <v>1.07963554581817E-006</v>
      </c>
      <c r="E586" s="0" t="n">
        <f aca="false">LN(NORMDIST(B586,C586,SQRT(D586),FALSE()))</f>
        <v>5.93169510963096</v>
      </c>
    </row>
    <row r="587" customFormat="false" ht="15" hidden="false" customHeight="false" outlineLevel="0" collapsed="false">
      <c r="A587" s="0" t="n">
        <f aca="false">Data!C587</f>
        <v>0.0176</v>
      </c>
      <c r="B587" s="0" t="n">
        <f aca="false">Data!C588</f>
        <v>0.0176</v>
      </c>
      <c r="C587" s="0" t="n">
        <f aca="false">A587+Summary!$C$7*(Summary!$C$8-A587)*Summary!$B$3</f>
        <v>0.0176024506705793</v>
      </c>
      <c r="D587" s="0" t="n">
        <f aca="false">Summary!$C$9^2*MAX(A587,0.000001)*Summary!$B$3</f>
        <v>1.0675048093483E-006</v>
      </c>
      <c r="E587" s="0" t="n">
        <f aca="false">LN(NORMDIST(B587,C587,SQRT(D587),FALSE()))</f>
        <v>5.95615194709808</v>
      </c>
    </row>
    <row r="588" customFormat="false" ht="15" hidden="false" customHeight="false" outlineLevel="0" collapsed="false">
      <c r="A588" s="0" t="n">
        <f aca="false">Data!C588</f>
        <v>0.0176</v>
      </c>
      <c r="B588" s="0" t="n">
        <f aca="false">Data!C589</f>
        <v>0.0177</v>
      </c>
      <c r="C588" s="0" t="n">
        <f aca="false">A588+Summary!$C$7*(Summary!$C$8-A588)*Summary!$B$3</f>
        <v>0.0176024506705793</v>
      </c>
      <c r="D588" s="0" t="n">
        <f aca="false">Summary!$C$9^2*MAX(A588,0.000001)*Summary!$B$3</f>
        <v>1.0675048093483E-006</v>
      </c>
      <c r="E588" s="0" t="n">
        <f aca="false">LN(NORMDIST(B588,C588,SQRT(D588),FALSE()))</f>
        <v>5.9516976974306</v>
      </c>
    </row>
    <row r="589" customFormat="false" ht="15" hidden="false" customHeight="false" outlineLevel="0" collapsed="false">
      <c r="A589" s="0" t="n">
        <f aca="false">Data!C589</f>
        <v>0.0177</v>
      </c>
      <c r="B589" s="0" t="n">
        <f aca="false">Data!C590</f>
        <v>0.0177</v>
      </c>
      <c r="C589" s="0" t="n">
        <f aca="false">A589+Summary!$C$7*(Summary!$C$8-A589)*Summary!$B$3</f>
        <v>0.0177019919153961</v>
      </c>
      <c r="D589" s="0" t="n">
        <f aca="false">Summary!$C$9^2*MAX(A589,0.000001)*Summary!$B$3</f>
        <v>1.07357017758324E-006</v>
      </c>
      <c r="E589" s="0" t="n">
        <f aca="false">LN(NORMDIST(B589,C589,SQRT(D589),FALSE()))</f>
        <v>5.95332004341998</v>
      </c>
    </row>
    <row r="590" customFormat="false" ht="15" hidden="false" customHeight="false" outlineLevel="0" collapsed="false">
      <c r="A590" s="0" t="n">
        <f aca="false">Data!C590</f>
        <v>0.0177</v>
      </c>
      <c r="B590" s="0" t="n">
        <f aca="false">Data!C591</f>
        <v>0.0179</v>
      </c>
      <c r="C590" s="0" t="n">
        <f aca="false">A590+Summary!$C$7*(Summary!$C$8-A590)*Summary!$B$3</f>
        <v>0.0177019919153961</v>
      </c>
      <c r="D590" s="0" t="n">
        <f aca="false">Summary!$C$9^2*MAX(A590,0.000001)*Summary!$B$3</f>
        <v>1.07357017758324E-006</v>
      </c>
      <c r="E590" s="0" t="n">
        <f aca="false">LN(NORMDIST(B590,C590,SQRT(D590),FALSE()))</f>
        <v>5.9350616963365</v>
      </c>
    </row>
    <row r="591" customFormat="false" ht="15" hidden="false" customHeight="false" outlineLevel="0" collapsed="false">
      <c r="A591" s="0" t="n">
        <f aca="false">Data!C591</f>
        <v>0.0179</v>
      </c>
      <c r="B591" s="0" t="n">
        <f aca="false">Data!C592</f>
        <v>0.0178</v>
      </c>
      <c r="C591" s="0" t="n">
        <f aca="false">A591+Summary!$C$7*(Summary!$C$8-A591)*Summary!$B$3</f>
        <v>0.0179010744050297</v>
      </c>
      <c r="D591" s="0" t="n">
        <f aca="false">Summary!$C$9^2*MAX(A591,0.000001)*Summary!$B$3</f>
        <v>1.0857009140531E-006</v>
      </c>
      <c r="E591" s="0" t="n">
        <f aca="false">LN(NORMDIST(B591,C591,SQRT(D591),FALSE()))</f>
        <v>5.94299904363161</v>
      </c>
    </row>
    <row r="592" customFormat="false" ht="15" hidden="false" customHeight="false" outlineLevel="0" collapsed="false">
      <c r="A592" s="0" t="n">
        <f aca="false">Data!C592</f>
        <v>0.0178</v>
      </c>
      <c r="B592" s="0" t="n">
        <f aca="false">Data!C593</f>
        <v>0.0176</v>
      </c>
      <c r="C592" s="0" t="n">
        <f aca="false">A592+Summary!$C$7*(Summary!$C$8-A592)*Summary!$B$3</f>
        <v>0.0178015331602129</v>
      </c>
      <c r="D592" s="0" t="n">
        <f aca="false">Summary!$C$9^2*MAX(A592,0.000001)*Summary!$B$3</f>
        <v>1.07963554581817E-006</v>
      </c>
      <c r="E592" s="0" t="n">
        <f aca="false">LN(NORMDIST(B592,C592,SQRT(D592),FALSE()))</f>
        <v>5.93169510963096</v>
      </c>
    </row>
    <row r="593" customFormat="false" ht="15" hidden="false" customHeight="false" outlineLevel="0" collapsed="false">
      <c r="A593" s="0" t="n">
        <f aca="false">Data!C593</f>
        <v>0.0176</v>
      </c>
      <c r="B593" s="0" t="n">
        <f aca="false">Data!C594</f>
        <v>0.0175</v>
      </c>
      <c r="C593" s="0" t="n">
        <f aca="false">A593+Summary!$C$7*(Summary!$C$8-A593)*Summary!$B$3</f>
        <v>0.0176024506705793</v>
      </c>
      <c r="D593" s="0" t="n">
        <f aca="false">Summary!$C$9^2*MAX(A593,0.000001)*Summary!$B$3</f>
        <v>1.0675048093483E-006</v>
      </c>
      <c r="E593" s="0" t="n">
        <f aca="false">LN(NORMDIST(B593,C593,SQRT(D593),FALSE()))</f>
        <v>5.95123855747024</v>
      </c>
    </row>
    <row r="594" customFormat="false" ht="15" hidden="false" customHeight="false" outlineLevel="0" collapsed="false">
      <c r="A594" s="0" t="n">
        <f aca="false">Data!C594</f>
        <v>0.0175</v>
      </c>
      <c r="B594" s="0" t="n">
        <f aca="false">Data!C595</f>
        <v>0.0176</v>
      </c>
      <c r="C594" s="0" t="n">
        <f aca="false">A594+Summary!$C$7*(Summary!$C$8-A594)*Summary!$B$3</f>
        <v>0.0175029094257624</v>
      </c>
      <c r="D594" s="0" t="n">
        <f aca="false">Summary!$C$9^2*MAX(A594,0.000001)*Summary!$B$3</f>
        <v>1.06143944111337E-006</v>
      </c>
      <c r="E594" s="0" t="n">
        <f aca="false">LN(NORMDIST(B594,C594,SQRT(D594),FALSE()))</f>
        <v>5.95456330083845</v>
      </c>
    </row>
    <row r="595" customFormat="false" ht="15" hidden="false" customHeight="false" outlineLevel="0" collapsed="false">
      <c r="A595" s="0" t="n">
        <f aca="false">Data!C595</f>
        <v>0.0176</v>
      </c>
      <c r="B595" s="0" t="n">
        <f aca="false">Data!C596</f>
        <v>0.0177</v>
      </c>
      <c r="C595" s="0" t="n">
        <f aca="false">A595+Summary!$C$7*(Summary!$C$8-A595)*Summary!$B$3</f>
        <v>0.0176024506705793</v>
      </c>
      <c r="D595" s="0" t="n">
        <f aca="false">Summary!$C$9^2*MAX(A595,0.000001)*Summary!$B$3</f>
        <v>1.0675048093483E-006</v>
      </c>
      <c r="E595" s="0" t="n">
        <f aca="false">LN(NORMDIST(B595,C595,SQRT(D595),FALSE()))</f>
        <v>5.9516976974306</v>
      </c>
    </row>
    <row r="596" customFormat="false" ht="15" hidden="false" customHeight="false" outlineLevel="0" collapsed="false">
      <c r="A596" s="0" t="n">
        <f aca="false">Data!C596</f>
        <v>0.0177</v>
      </c>
      <c r="B596" s="0" t="n">
        <f aca="false">Data!C597</f>
        <v>0.0175</v>
      </c>
      <c r="C596" s="0" t="n">
        <f aca="false">A596+Summary!$C$7*(Summary!$C$8-A596)*Summary!$B$3</f>
        <v>0.0177019919153961</v>
      </c>
      <c r="D596" s="0" t="n">
        <f aca="false">Summary!$C$9^2*MAX(A596,0.000001)*Summary!$B$3</f>
        <v>1.07357017758324E-006</v>
      </c>
      <c r="E596" s="0" t="n">
        <f aca="false">LN(NORMDIST(B596,C596,SQRT(D596),FALSE()))</f>
        <v>5.93431953138533</v>
      </c>
    </row>
    <row r="597" customFormat="false" ht="15" hidden="false" customHeight="false" outlineLevel="0" collapsed="false">
      <c r="A597" s="0" t="n">
        <f aca="false">Data!C597</f>
        <v>0.0175</v>
      </c>
      <c r="B597" s="0" t="n">
        <f aca="false">Data!C598</f>
        <v>0.0174</v>
      </c>
      <c r="C597" s="0" t="n">
        <f aca="false">A597+Summary!$C$7*(Summary!$C$8-A597)*Summary!$B$3</f>
        <v>0.0175029094257624</v>
      </c>
      <c r="D597" s="0" t="n">
        <f aca="false">Summary!$C$9^2*MAX(A597,0.000001)*Summary!$B$3</f>
        <v>1.06143944111337E-006</v>
      </c>
      <c r="E597" s="0" t="n">
        <f aca="false">LN(NORMDIST(B597,C597,SQRT(D597),FALSE()))</f>
        <v>5.95401509702205</v>
      </c>
    </row>
    <row r="598" customFormat="false" ht="15" hidden="false" customHeight="false" outlineLevel="0" collapsed="false">
      <c r="A598" s="0" t="n">
        <f aca="false">Data!C598</f>
        <v>0.0174</v>
      </c>
      <c r="B598" s="0" t="n">
        <f aca="false">Data!C599</f>
        <v>0.0174</v>
      </c>
      <c r="C598" s="0" t="n">
        <f aca="false">A598+Summary!$C$7*(Summary!$C$8-A598)*Summary!$B$3</f>
        <v>0.0174033681809456</v>
      </c>
      <c r="D598" s="0" t="n">
        <f aca="false">Summary!$C$9^2*MAX(A598,0.000001)*Summary!$B$3</f>
        <v>1.05537407287844E-006</v>
      </c>
      <c r="E598" s="0" t="n">
        <f aca="false">LN(NORMDIST(B598,C598,SQRT(D598),FALSE()))</f>
        <v>5.96186373330959</v>
      </c>
    </row>
    <row r="599" customFormat="false" ht="15" hidden="false" customHeight="false" outlineLevel="0" collapsed="false">
      <c r="A599" s="0" t="n">
        <f aca="false">Data!C599</f>
        <v>0.0174</v>
      </c>
      <c r="B599" s="0" t="n">
        <f aca="false">Data!C600</f>
        <v>0.0174</v>
      </c>
      <c r="C599" s="0" t="n">
        <f aca="false">A599+Summary!$C$7*(Summary!$C$8-A599)*Summary!$B$3</f>
        <v>0.0174033681809456</v>
      </c>
      <c r="D599" s="0" t="n">
        <f aca="false">Summary!$C$9^2*MAX(A599,0.000001)*Summary!$B$3</f>
        <v>1.05537407287844E-006</v>
      </c>
      <c r="E599" s="0" t="n">
        <f aca="false">LN(NORMDIST(B599,C599,SQRT(D599),FALSE()))</f>
        <v>5.96186373330959</v>
      </c>
    </row>
    <row r="600" customFormat="false" ht="15" hidden="false" customHeight="false" outlineLevel="0" collapsed="false">
      <c r="A600" s="0" t="n">
        <f aca="false">Data!C600</f>
        <v>0.0174</v>
      </c>
      <c r="B600" s="0" t="n">
        <f aca="false">Data!C601</f>
        <v>0.0177</v>
      </c>
      <c r="C600" s="0" t="n">
        <f aca="false">A600+Summary!$C$7*(Summary!$C$8-A600)*Summary!$B$3</f>
        <v>0.0174033681809456</v>
      </c>
      <c r="D600" s="0" t="n">
        <f aca="false">Summary!$C$9^2*MAX(A600,0.000001)*Summary!$B$3</f>
        <v>1.05537407287844E-006</v>
      </c>
      <c r="E600" s="0" t="n">
        <f aca="false">LN(NORMDIST(B600,C600,SQRT(D600),FALSE()))</f>
        <v>5.92018226050599</v>
      </c>
    </row>
    <row r="601" customFormat="false" ht="15" hidden="false" customHeight="false" outlineLevel="0" collapsed="false">
      <c r="A601" s="0" t="n">
        <f aca="false">Data!C601</f>
        <v>0.0177</v>
      </c>
      <c r="B601" s="0" t="n">
        <f aca="false">Data!C602</f>
        <v>0.0175</v>
      </c>
      <c r="C601" s="0" t="n">
        <f aca="false">A601+Summary!$C$7*(Summary!$C$8-A601)*Summary!$B$3</f>
        <v>0.0177019919153961</v>
      </c>
      <c r="D601" s="0" t="n">
        <f aca="false">Summary!$C$9^2*MAX(A601,0.000001)*Summary!$B$3</f>
        <v>1.07357017758324E-006</v>
      </c>
      <c r="E601" s="0" t="n">
        <f aca="false">LN(NORMDIST(B601,C601,SQRT(D601),FALSE()))</f>
        <v>5.93431953138533</v>
      </c>
    </row>
    <row r="602" customFormat="false" ht="15" hidden="false" customHeight="false" outlineLevel="0" collapsed="false">
      <c r="A602" s="0" t="n">
        <f aca="false">Data!C602</f>
        <v>0.0175</v>
      </c>
      <c r="B602" s="0" t="n">
        <f aca="false">Data!C603</f>
        <v>0.0175</v>
      </c>
      <c r="C602" s="0" t="n">
        <f aca="false">A602+Summary!$C$7*(Summary!$C$8-A602)*Summary!$B$3</f>
        <v>0.0175029094257624</v>
      </c>
      <c r="D602" s="0" t="n">
        <f aca="false">Summary!$C$9^2*MAX(A602,0.000001)*Summary!$B$3</f>
        <v>1.06143944111337E-006</v>
      </c>
      <c r="E602" s="0" t="n">
        <f aca="false">LN(NORMDIST(B602,C602,SQRT(D602),FALSE()))</f>
        <v>5.95899978326161</v>
      </c>
    </row>
    <row r="603" customFormat="false" ht="15" hidden="false" customHeight="false" outlineLevel="0" collapsed="false">
      <c r="A603" s="0" t="n">
        <f aca="false">Data!C603</f>
        <v>0.0175</v>
      </c>
      <c r="B603" s="0" t="n">
        <f aca="false">Data!C604</f>
        <v>0.0174</v>
      </c>
      <c r="C603" s="0" t="n">
        <f aca="false">A603+Summary!$C$7*(Summary!$C$8-A603)*Summary!$B$3</f>
        <v>0.0175029094257624</v>
      </c>
      <c r="D603" s="0" t="n">
        <f aca="false">Summary!$C$9^2*MAX(A603,0.000001)*Summary!$B$3</f>
        <v>1.06143944111337E-006</v>
      </c>
      <c r="E603" s="0" t="n">
        <f aca="false">LN(NORMDIST(B603,C603,SQRT(D603),FALSE()))</f>
        <v>5.95401509702205</v>
      </c>
    </row>
    <row r="604" customFormat="false" ht="15" hidden="false" customHeight="false" outlineLevel="0" collapsed="false">
      <c r="A604" s="0" t="n">
        <f aca="false">Data!C604</f>
        <v>0.0174</v>
      </c>
      <c r="B604" s="0" t="n">
        <f aca="false">Data!C605</f>
        <v>0.0177</v>
      </c>
      <c r="C604" s="0" t="n">
        <f aca="false">A604+Summary!$C$7*(Summary!$C$8-A604)*Summary!$B$3</f>
        <v>0.0174033681809456</v>
      </c>
      <c r="D604" s="0" t="n">
        <f aca="false">Summary!$C$9^2*MAX(A604,0.000001)*Summary!$B$3</f>
        <v>1.05537407287844E-006</v>
      </c>
      <c r="E604" s="0" t="n">
        <f aca="false">LN(NORMDIST(B604,C604,SQRT(D604),FALSE()))</f>
        <v>5.92018226050599</v>
      </c>
    </row>
    <row r="605" customFormat="false" ht="15" hidden="false" customHeight="false" outlineLevel="0" collapsed="false">
      <c r="A605" s="0" t="n">
        <f aca="false">Data!C605</f>
        <v>0.0177</v>
      </c>
      <c r="B605" s="0" t="n">
        <f aca="false">Data!C606</f>
        <v>0.0176</v>
      </c>
      <c r="C605" s="0" t="n">
        <f aca="false">A605+Summary!$C$7*(Summary!$C$8-A605)*Summary!$B$3</f>
        <v>0.0177019919153961</v>
      </c>
      <c r="D605" s="0" t="n">
        <f aca="false">Summary!$C$9^2*MAX(A605,0.000001)*Summary!$B$3</f>
        <v>1.07357017758324E-006</v>
      </c>
      <c r="E605" s="0" t="n">
        <f aca="false">LN(NORMDIST(B605,C605,SQRT(D605),FALSE()))</f>
        <v>5.94847714479243</v>
      </c>
    </row>
    <row r="606" customFormat="false" ht="15" hidden="false" customHeight="false" outlineLevel="0" collapsed="false">
      <c r="A606" s="0" t="n">
        <f aca="false">Data!C606</f>
        <v>0.0176</v>
      </c>
      <c r="B606" s="0" t="n">
        <f aca="false">Data!C607</f>
        <v>0.0175</v>
      </c>
      <c r="C606" s="0" t="n">
        <f aca="false">A606+Summary!$C$7*(Summary!$C$8-A606)*Summary!$B$3</f>
        <v>0.0176024506705793</v>
      </c>
      <c r="D606" s="0" t="n">
        <f aca="false">Summary!$C$9^2*MAX(A606,0.000001)*Summary!$B$3</f>
        <v>1.0675048093483E-006</v>
      </c>
      <c r="E606" s="0" t="n">
        <f aca="false">LN(NORMDIST(B606,C606,SQRT(D606),FALSE()))</f>
        <v>5.95123855747024</v>
      </c>
    </row>
    <row r="607" customFormat="false" ht="15" hidden="false" customHeight="false" outlineLevel="0" collapsed="false">
      <c r="A607" s="0" t="n">
        <f aca="false">Data!C607</f>
        <v>0.0175</v>
      </c>
      <c r="B607" s="0" t="n">
        <f aca="false">Data!C608</f>
        <v>0.0174</v>
      </c>
      <c r="C607" s="0" t="n">
        <f aca="false">A607+Summary!$C$7*(Summary!$C$8-A607)*Summary!$B$3</f>
        <v>0.0175029094257624</v>
      </c>
      <c r="D607" s="0" t="n">
        <f aca="false">Summary!$C$9^2*MAX(A607,0.000001)*Summary!$B$3</f>
        <v>1.06143944111337E-006</v>
      </c>
      <c r="E607" s="0" t="n">
        <f aca="false">LN(NORMDIST(B607,C607,SQRT(D607),FALSE()))</f>
        <v>5.95401509702205</v>
      </c>
    </row>
    <row r="608" customFormat="false" ht="15" hidden="false" customHeight="false" outlineLevel="0" collapsed="false">
      <c r="A608" s="0" t="n">
        <f aca="false">Data!C608</f>
        <v>0.0174</v>
      </c>
      <c r="B608" s="0" t="n">
        <f aca="false">Data!C609</f>
        <v>0.0174</v>
      </c>
      <c r="C608" s="0" t="n">
        <f aca="false">A608+Summary!$C$7*(Summary!$C$8-A608)*Summary!$B$3</f>
        <v>0.0174033681809456</v>
      </c>
      <c r="D608" s="0" t="n">
        <f aca="false">Summary!$C$9^2*MAX(A608,0.000001)*Summary!$B$3</f>
        <v>1.05537407287844E-006</v>
      </c>
      <c r="E608" s="0" t="n">
        <f aca="false">LN(NORMDIST(B608,C608,SQRT(D608),FALSE()))</f>
        <v>5.96186373330959</v>
      </c>
    </row>
    <row r="609" customFormat="false" ht="15" hidden="false" customHeight="false" outlineLevel="0" collapsed="false">
      <c r="A609" s="0" t="n">
        <f aca="false">Data!C609</f>
        <v>0.0174</v>
      </c>
      <c r="B609" s="0" t="n">
        <f aca="false">Data!C610</f>
        <v>0.0176</v>
      </c>
      <c r="C609" s="0" t="n">
        <f aca="false">A609+Summary!$C$7*(Summary!$C$8-A609)*Summary!$B$3</f>
        <v>0.0174033681809456</v>
      </c>
      <c r="D609" s="0" t="n">
        <f aca="false">Summary!$C$9^2*MAX(A609,0.000001)*Summary!$B$3</f>
        <v>1.05537407287844E-006</v>
      </c>
      <c r="E609" s="0" t="n">
        <f aca="false">LN(NORMDIST(B609,C609,SQRT(D609),FALSE()))</f>
        <v>5.94355139808407</v>
      </c>
    </row>
    <row r="610" customFormat="false" ht="15" hidden="false" customHeight="false" outlineLevel="0" collapsed="false">
      <c r="A610" s="0" t="n">
        <f aca="false">Data!C610</f>
        <v>0.0176</v>
      </c>
      <c r="B610" s="0" t="n">
        <f aca="false">Data!C611</f>
        <v>0.0175</v>
      </c>
      <c r="C610" s="0" t="n">
        <f aca="false">A610+Summary!$C$7*(Summary!$C$8-A610)*Summary!$B$3</f>
        <v>0.0176024506705793</v>
      </c>
      <c r="D610" s="0" t="n">
        <f aca="false">Summary!$C$9^2*MAX(A610,0.000001)*Summary!$B$3</f>
        <v>1.0675048093483E-006</v>
      </c>
      <c r="E610" s="0" t="n">
        <f aca="false">LN(NORMDIST(B610,C610,SQRT(D610),FALSE()))</f>
        <v>5.95123855747024</v>
      </c>
    </row>
    <row r="611" customFormat="false" ht="15" hidden="false" customHeight="false" outlineLevel="0" collapsed="false">
      <c r="A611" s="0" t="n">
        <f aca="false">Data!C611</f>
        <v>0.0175</v>
      </c>
      <c r="B611" s="0" t="n">
        <f aca="false">Data!C612</f>
        <v>0.0174</v>
      </c>
      <c r="C611" s="0" t="n">
        <f aca="false">A611+Summary!$C$7*(Summary!$C$8-A611)*Summary!$B$3</f>
        <v>0.0175029094257624</v>
      </c>
      <c r="D611" s="0" t="n">
        <f aca="false">Summary!$C$9^2*MAX(A611,0.000001)*Summary!$B$3</f>
        <v>1.06143944111337E-006</v>
      </c>
      <c r="E611" s="0" t="n">
        <f aca="false">LN(NORMDIST(B611,C611,SQRT(D611),FALSE()))</f>
        <v>5.95401509702205</v>
      </c>
    </row>
    <row r="612" customFormat="false" ht="15" hidden="false" customHeight="false" outlineLevel="0" collapsed="false">
      <c r="A612" s="0" t="n">
        <f aca="false">Data!C612</f>
        <v>0.0174</v>
      </c>
      <c r="B612" s="0" t="n">
        <f aca="false">Data!C613</f>
        <v>0.0172</v>
      </c>
      <c r="C612" s="0" t="n">
        <f aca="false">A612+Summary!$C$7*(Summary!$C$8-A612)*Summary!$B$3</f>
        <v>0.0174033681809456</v>
      </c>
      <c r="D612" s="0" t="n">
        <f aca="false">Summary!$C$9^2*MAX(A612,0.000001)*Summary!$B$3</f>
        <v>1.05537407287844E-006</v>
      </c>
      <c r="E612" s="0" t="n">
        <f aca="false">LN(NORMDIST(B612,C612,SQRT(D612),FALSE()))</f>
        <v>5.94227481529425</v>
      </c>
    </row>
    <row r="613" customFormat="false" ht="15" hidden="false" customHeight="false" outlineLevel="0" collapsed="false">
      <c r="A613" s="0" t="n">
        <f aca="false">Data!C613</f>
        <v>0.0172</v>
      </c>
      <c r="B613" s="0" t="n">
        <f aca="false">Data!C614</f>
        <v>0.0171</v>
      </c>
      <c r="C613" s="0" t="n">
        <f aca="false">A613+Summary!$C$7*(Summary!$C$8-A613)*Summary!$B$3</f>
        <v>0.017204285691312</v>
      </c>
      <c r="D613" s="0" t="n">
        <f aca="false">Summary!$C$9^2*MAX(A613,0.000001)*Summary!$B$3</f>
        <v>1.04324333640857E-006</v>
      </c>
      <c r="E613" s="0" t="n">
        <f aca="false">LN(NORMDIST(B613,C613,SQRT(D613),FALSE()))</f>
        <v>5.96243716604758</v>
      </c>
    </row>
    <row r="614" customFormat="false" ht="15" hidden="false" customHeight="false" outlineLevel="0" collapsed="false">
      <c r="A614" s="0" t="n">
        <f aca="false">Data!C614</f>
        <v>0.0171</v>
      </c>
      <c r="B614" s="0" t="n">
        <f aca="false">Data!C615</f>
        <v>0.0174</v>
      </c>
      <c r="C614" s="0" t="n">
        <f aca="false">A614+Summary!$C$7*(Summary!$C$8-A614)*Summary!$B$3</f>
        <v>0.0171047444464952</v>
      </c>
      <c r="D614" s="0" t="n">
        <f aca="false">Summary!$C$9^2*MAX(A614,0.000001)*Summary!$B$3</f>
        <v>1.03717796817363E-006</v>
      </c>
      <c r="E614" s="0" t="n">
        <f aca="false">LN(NORMDIST(B614,C614,SQRT(D614),FALSE()))</f>
        <v>5.92853948106836</v>
      </c>
    </row>
    <row r="615" customFormat="false" ht="15" hidden="false" customHeight="false" outlineLevel="0" collapsed="false">
      <c r="A615" s="0" t="n">
        <f aca="false">Data!C615</f>
        <v>0.0174</v>
      </c>
      <c r="B615" s="0" t="n">
        <f aca="false">Data!C616</f>
        <v>0.0173</v>
      </c>
      <c r="C615" s="0" t="n">
        <f aca="false">A615+Summary!$C$7*(Summary!$C$8-A615)*Summary!$B$3</f>
        <v>0.0174033681809456</v>
      </c>
      <c r="D615" s="0" t="n">
        <f aca="false">Summary!$C$9^2*MAX(A615,0.000001)*Summary!$B$3</f>
        <v>1.05537407287844E-006</v>
      </c>
      <c r="E615" s="0" t="n">
        <f aca="false">LN(NORMDIST(B615,C615,SQRT(D615),FALSE()))</f>
        <v>5.95680693095703</v>
      </c>
    </row>
    <row r="616" customFormat="false" ht="15" hidden="false" customHeight="false" outlineLevel="0" collapsed="false">
      <c r="A616" s="0" t="n">
        <f aca="false">Data!C616</f>
        <v>0.0173</v>
      </c>
      <c r="B616" s="0" t="n">
        <f aca="false">Data!C617</f>
        <v>0.0171</v>
      </c>
      <c r="C616" s="0" t="n">
        <f aca="false">A616+Summary!$C$7*(Summary!$C$8-A616)*Summary!$B$3</f>
        <v>0.0173038269361288</v>
      </c>
      <c r="D616" s="0" t="n">
        <f aca="false">Summary!$C$9^2*MAX(A616,0.000001)*Summary!$B$3</f>
        <v>1.0493087046435E-006</v>
      </c>
      <c r="E616" s="0" t="n">
        <f aca="false">LN(NORMDIST(B616,C616,SQRT(D616),FALSE()))</f>
        <v>5.9449543934935</v>
      </c>
    </row>
    <row r="617" customFormat="false" ht="15" hidden="false" customHeight="false" outlineLevel="0" collapsed="false">
      <c r="A617" s="0" t="n">
        <f aca="false">Data!C617</f>
        <v>0.0171</v>
      </c>
      <c r="B617" s="0" t="n">
        <f aca="false">Data!C618</f>
        <v>0.0173</v>
      </c>
      <c r="C617" s="0" t="n">
        <f aca="false">A617+Summary!$C$7*(Summary!$C$8-A617)*Summary!$B$3</f>
        <v>0.0171047444464952</v>
      </c>
      <c r="D617" s="0" t="n">
        <f aca="false">Summary!$C$9^2*MAX(A617,0.000001)*Summary!$B$3</f>
        <v>1.03717796817363E-006</v>
      </c>
      <c r="E617" s="0" t="n">
        <f aca="false">LN(NORMDIST(B617,C617,SQRT(D617),FALSE()))</f>
        <v>5.95218591022812</v>
      </c>
    </row>
    <row r="618" customFormat="false" ht="15" hidden="false" customHeight="false" outlineLevel="0" collapsed="false">
      <c r="A618" s="0" t="n">
        <f aca="false">Data!C618</f>
        <v>0.0173</v>
      </c>
      <c r="B618" s="0" t="n">
        <f aca="false">Data!C619</f>
        <v>0.0172</v>
      </c>
      <c r="C618" s="0" t="n">
        <f aca="false">A618+Summary!$C$7*(Summary!$C$8-A618)*Summary!$B$3</f>
        <v>0.0173038269361288</v>
      </c>
      <c r="D618" s="0" t="n">
        <f aca="false">Summary!$C$9^2*MAX(A618,0.000001)*Summary!$B$3</f>
        <v>1.0493087046435E-006</v>
      </c>
      <c r="E618" s="0" t="n">
        <f aca="false">LN(NORMDIST(B618,C618,SQRT(D618),FALSE()))</f>
        <v>5.95961422957873</v>
      </c>
    </row>
    <row r="619" customFormat="false" ht="15" hidden="false" customHeight="false" outlineLevel="0" collapsed="false">
      <c r="A619" s="0" t="n">
        <f aca="false">Data!C619</f>
        <v>0.0172</v>
      </c>
      <c r="B619" s="0" t="n">
        <f aca="false">Data!C620</f>
        <v>0.0174</v>
      </c>
      <c r="C619" s="0" t="n">
        <f aca="false">A619+Summary!$C$7*(Summary!$C$8-A619)*Summary!$B$3</f>
        <v>0.017204285691312</v>
      </c>
      <c r="D619" s="0" t="n">
        <f aca="false">Summary!$C$9^2*MAX(A619,0.000001)*Summary!$B$3</f>
        <v>1.04324333640857E-006</v>
      </c>
      <c r="E619" s="0" t="n">
        <f aca="false">LN(NORMDIST(B619,C619,SQRT(D619),FALSE()))</f>
        <v>5.94929134270248</v>
      </c>
    </row>
    <row r="620" customFormat="false" ht="15" hidden="false" customHeight="false" outlineLevel="0" collapsed="false">
      <c r="A620" s="0" t="n">
        <f aca="false">Data!C620</f>
        <v>0.0174</v>
      </c>
      <c r="B620" s="0" t="n">
        <f aca="false">Data!C621</f>
        <v>0.0173</v>
      </c>
      <c r="C620" s="0" t="n">
        <f aca="false">A620+Summary!$C$7*(Summary!$C$8-A620)*Summary!$B$3</f>
        <v>0.0174033681809456</v>
      </c>
      <c r="D620" s="0" t="n">
        <f aca="false">Summary!$C$9^2*MAX(A620,0.000001)*Summary!$B$3</f>
        <v>1.05537407287844E-006</v>
      </c>
      <c r="E620" s="0" t="n">
        <f aca="false">LN(NORMDIST(B620,C620,SQRT(D620),FALSE()))</f>
        <v>5.95680693095703</v>
      </c>
    </row>
    <row r="621" customFormat="false" ht="15" hidden="false" customHeight="false" outlineLevel="0" collapsed="false">
      <c r="A621" s="0" t="n">
        <f aca="false">Data!C621</f>
        <v>0.0173</v>
      </c>
      <c r="B621" s="0" t="n">
        <f aca="false">Data!C622</f>
        <v>0.017</v>
      </c>
      <c r="C621" s="0" t="n">
        <f aca="false">A621+Summary!$C$7*(Summary!$C$8-A621)*Summary!$B$3</f>
        <v>0.0173038269361288</v>
      </c>
      <c r="D621" s="0" t="n">
        <f aca="false">Summary!$C$9^2*MAX(A621,0.000001)*Summary!$B$3</f>
        <v>1.0493087046435E-006</v>
      </c>
      <c r="E621" s="0" t="n">
        <f aca="false">LN(NORMDIST(B621,C621,SQRT(D621),FALSE()))</f>
        <v>5.92076447350088</v>
      </c>
    </row>
    <row r="622" customFormat="false" ht="15" hidden="false" customHeight="false" outlineLevel="0" collapsed="false">
      <c r="A622" s="0" t="n">
        <f aca="false">Data!C622</f>
        <v>0.017</v>
      </c>
      <c r="B622" s="0" t="n">
        <f aca="false">Data!C623</f>
        <v>0.017</v>
      </c>
      <c r="C622" s="0" t="n">
        <f aca="false">A622+Summary!$C$7*(Summary!$C$8-A622)*Summary!$B$3</f>
        <v>0.0170052032016784</v>
      </c>
      <c r="D622" s="0" t="n">
        <f aca="false">Summary!$C$9^2*MAX(A622,0.000001)*Summary!$B$3</f>
        <v>1.0311125999387E-006</v>
      </c>
      <c r="E622" s="0" t="n">
        <f aca="false">LN(NORMDIST(B622,C622,SQRT(D622),FALSE()))</f>
        <v>5.97348441089263</v>
      </c>
    </row>
    <row r="623" customFormat="false" ht="15" hidden="false" customHeight="false" outlineLevel="0" collapsed="false">
      <c r="A623" s="0" t="n">
        <f aca="false">Data!C623</f>
        <v>0.017</v>
      </c>
      <c r="B623" s="0" t="n">
        <f aca="false">Data!C624</f>
        <v>0.017</v>
      </c>
      <c r="C623" s="0" t="n">
        <f aca="false">A623+Summary!$C$7*(Summary!$C$8-A623)*Summary!$B$3</f>
        <v>0.0170052032016784</v>
      </c>
      <c r="D623" s="0" t="n">
        <f aca="false">Summary!$C$9^2*MAX(A623,0.000001)*Summary!$B$3</f>
        <v>1.0311125999387E-006</v>
      </c>
      <c r="E623" s="0" t="n">
        <f aca="false">LN(NORMDIST(B623,C623,SQRT(D623),FALSE()))</f>
        <v>5.97348441089263</v>
      </c>
    </row>
    <row r="624" customFormat="false" ht="15" hidden="false" customHeight="false" outlineLevel="0" collapsed="false">
      <c r="A624" s="0" t="n">
        <f aca="false">Data!C624</f>
        <v>0.017</v>
      </c>
      <c r="B624" s="0" t="n">
        <f aca="false">Data!C625</f>
        <v>0.0172</v>
      </c>
      <c r="C624" s="0" t="n">
        <f aca="false">A624+Summary!$C$7*(Summary!$C$8-A624)*Summary!$B$3</f>
        <v>0.0170052032016784</v>
      </c>
      <c r="D624" s="0" t="n">
        <f aca="false">Summary!$C$9^2*MAX(A624,0.000001)*Summary!$B$3</f>
        <v>1.0311125999387E-006</v>
      </c>
      <c r="E624" s="0" t="n">
        <f aca="false">LN(NORMDIST(B624,C624,SQRT(D624),FALSE()))</f>
        <v>5.95509712742287</v>
      </c>
    </row>
    <row r="625" customFormat="false" ht="15" hidden="false" customHeight="false" outlineLevel="0" collapsed="false">
      <c r="A625" s="0" t="n">
        <f aca="false">Data!C625</f>
        <v>0.0172</v>
      </c>
      <c r="B625" s="0" t="n">
        <f aca="false">Data!C626</f>
        <v>0.0172</v>
      </c>
      <c r="C625" s="0" t="n">
        <f aca="false">A625+Summary!$C$7*(Summary!$C$8-A625)*Summary!$B$3</f>
        <v>0.017204285691312</v>
      </c>
      <c r="D625" s="0" t="n">
        <f aca="false">Summary!$C$9^2*MAX(A625,0.000001)*Summary!$B$3</f>
        <v>1.04324333640857E-006</v>
      </c>
      <c r="E625" s="0" t="n">
        <f aca="false">LN(NORMDIST(B625,C625,SQRT(D625),FALSE()))</f>
        <v>5.96764071630451</v>
      </c>
    </row>
    <row r="626" customFormat="false" ht="15" hidden="false" customHeight="false" outlineLevel="0" collapsed="false">
      <c r="A626" s="0" t="n">
        <f aca="false">Data!C626</f>
        <v>0.0172</v>
      </c>
      <c r="B626" s="0" t="n">
        <f aca="false">Data!C627</f>
        <v>0.0172</v>
      </c>
      <c r="C626" s="0" t="n">
        <f aca="false">A626+Summary!$C$7*(Summary!$C$8-A626)*Summary!$B$3</f>
        <v>0.017204285691312</v>
      </c>
      <c r="D626" s="0" t="n">
        <f aca="false">Summary!$C$9^2*MAX(A626,0.000001)*Summary!$B$3</f>
        <v>1.04324333640857E-006</v>
      </c>
      <c r="E626" s="0" t="n">
        <f aca="false">LN(NORMDIST(B626,C626,SQRT(D626),FALSE()))</f>
        <v>5.96764071630451</v>
      </c>
    </row>
    <row r="627" customFormat="false" ht="15" hidden="false" customHeight="false" outlineLevel="0" collapsed="false">
      <c r="A627" s="0" t="n">
        <f aca="false">Data!C627</f>
        <v>0.0172</v>
      </c>
      <c r="B627" s="0" t="n">
        <f aca="false">Data!C628</f>
        <v>0.0172</v>
      </c>
      <c r="C627" s="0" t="n">
        <f aca="false">A627+Summary!$C$7*(Summary!$C$8-A627)*Summary!$B$3</f>
        <v>0.017204285691312</v>
      </c>
      <c r="D627" s="0" t="n">
        <f aca="false">Summary!$C$9^2*MAX(A627,0.000001)*Summary!$B$3</f>
        <v>1.04324333640857E-006</v>
      </c>
      <c r="E627" s="0" t="n">
        <f aca="false">LN(NORMDIST(B627,C627,SQRT(D627),FALSE()))</f>
        <v>5.96764071630451</v>
      </c>
    </row>
    <row r="628" customFormat="false" ht="15" hidden="false" customHeight="false" outlineLevel="0" collapsed="false">
      <c r="A628" s="0" t="n">
        <f aca="false">Data!C628</f>
        <v>0.0172</v>
      </c>
      <c r="B628" s="0" t="n">
        <f aca="false">Data!C629</f>
        <v>0.0173</v>
      </c>
      <c r="C628" s="0" t="n">
        <f aca="false">A628+Summary!$C$7*(Summary!$C$8-A628)*Summary!$B$3</f>
        <v>0.017204285691312</v>
      </c>
      <c r="D628" s="0" t="n">
        <f aca="false">Summary!$C$9^2*MAX(A628,0.000001)*Summary!$B$3</f>
        <v>1.04324333640857E-006</v>
      </c>
      <c r="E628" s="0" t="n">
        <f aca="false">LN(NORMDIST(B628,C628,SQRT(D628),FALSE()))</f>
        <v>5.96325877518947</v>
      </c>
    </row>
    <row r="629" customFormat="false" ht="15" hidden="false" customHeight="false" outlineLevel="0" collapsed="false">
      <c r="A629" s="0" t="n">
        <f aca="false">Data!C629</f>
        <v>0.0173</v>
      </c>
      <c r="B629" s="0" t="n">
        <f aca="false">Data!C630</f>
        <v>0.0172</v>
      </c>
      <c r="C629" s="0" t="n">
        <f aca="false">A629+Summary!$C$7*(Summary!$C$8-A629)*Summary!$B$3</f>
        <v>0.0173038269361288</v>
      </c>
      <c r="D629" s="0" t="n">
        <f aca="false">Summary!$C$9^2*MAX(A629,0.000001)*Summary!$B$3</f>
        <v>1.0493087046435E-006</v>
      </c>
      <c r="E629" s="0" t="n">
        <f aca="false">LN(NORMDIST(B629,C629,SQRT(D629),FALSE()))</f>
        <v>5.95961422957873</v>
      </c>
    </row>
    <row r="630" customFormat="false" ht="15" hidden="false" customHeight="false" outlineLevel="0" collapsed="false">
      <c r="A630" s="0" t="n">
        <f aca="false">Data!C630</f>
        <v>0.0172</v>
      </c>
      <c r="B630" s="0" t="n">
        <f aca="false">Data!C631</f>
        <v>0.0172</v>
      </c>
      <c r="C630" s="0" t="n">
        <f aca="false">A630+Summary!$C$7*(Summary!$C$8-A630)*Summary!$B$3</f>
        <v>0.017204285691312</v>
      </c>
      <c r="D630" s="0" t="n">
        <f aca="false">Summary!$C$9^2*MAX(A630,0.000001)*Summary!$B$3</f>
        <v>1.04324333640857E-006</v>
      </c>
      <c r="E630" s="0" t="n">
        <f aca="false">LN(NORMDIST(B630,C630,SQRT(D630),FALSE()))</f>
        <v>5.96764071630451</v>
      </c>
    </row>
    <row r="631" customFormat="false" ht="15" hidden="false" customHeight="false" outlineLevel="0" collapsed="false">
      <c r="A631" s="0" t="n">
        <f aca="false">Data!C631</f>
        <v>0.0172</v>
      </c>
      <c r="B631" s="0" t="n">
        <f aca="false">Data!C632</f>
        <v>0.0172</v>
      </c>
      <c r="C631" s="0" t="n">
        <f aca="false">A631+Summary!$C$7*(Summary!$C$8-A631)*Summary!$B$3</f>
        <v>0.017204285691312</v>
      </c>
      <c r="D631" s="0" t="n">
        <f aca="false">Summary!$C$9^2*MAX(A631,0.000001)*Summary!$B$3</f>
        <v>1.04324333640857E-006</v>
      </c>
      <c r="E631" s="0" t="n">
        <f aca="false">LN(NORMDIST(B631,C631,SQRT(D631),FALSE()))</f>
        <v>5.96764071630451</v>
      </c>
    </row>
    <row r="632" customFormat="false" ht="15" hidden="false" customHeight="false" outlineLevel="0" collapsed="false">
      <c r="A632" s="0" t="n">
        <f aca="false">Data!C632</f>
        <v>0.0172</v>
      </c>
      <c r="B632" s="0" t="n">
        <f aca="false">Data!C633</f>
        <v>0.0171</v>
      </c>
      <c r="C632" s="0" t="n">
        <f aca="false">A632+Summary!$C$7*(Summary!$C$8-A632)*Summary!$B$3</f>
        <v>0.017204285691312</v>
      </c>
      <c r="D632" s="0" t="n">
        <f aca="false">Summary!$C$9^2*MAX(A632,0.000001)*Summary!$B$3</f>
        <v>1.04324333640857E-006</v>
      </c>
      <c r="E632" s="0" t="n">
        <f aca="false">LN(NORMDIST(B632,C632,SQRT(D632),FALSE()))</f>
        <v>5.96243716604758</v>
      </c>
    </row>
    <row r="633" customFormat="false" ht="15" hidden="false" customHeight="false" outlineLevel="0" collapsed="false">
      <c r="A633" s="0" t="n">
        <f aca="false">Data!C633</f>
        <v>0.0171</v>
      </c>
      <c r="B633" s="0" t="n">
        <f aca="false">Data!C634</f>
        <v>0.0172</v>
      </c>
      <c r="C633" s="0" t="n">
        <f aca="false">A633+Summary!$C$7*(Summary!$C$8-A633)*Summary!$B$3</f>
        <v>0.0171047444464952</v>
      </c>
      <c r="D633" s="0" t="n">
        <f aca="false">Summary!$C$9^2*MAX(A633,0.000001)*Summary!$B$3</f>
        <v>1.03717796817363E-006</v>
      </c>
      <c r="E633" s="0" t="n">
        <f aca="false">LN(NORMDIST(B633,C633,SQRT(D633),FALSE()))</f>
        <v>5.96619079251081</v>
      </c>
    </row>
    <row r="634" customFormat="false" ht="15" hidden="false" customHeight="false" outlineLevel="0" collapsed="false">
      <c r="A634" s="0" t="n">
        <f aca="false">Data!C634</f>
        <v>0.0172</v>
      </c>
      <c r="B634" s="0" t="n">
        <f aca="false">Data!C635</f>
        <v>0.0172</v>
      </c>
      <c r="C634" s="0" t="n">
        <f aca="false">A634+Summary!$C$7*(Summary!$C$8-A634)*Summary!$B$3</f>
        <v>0.017204285691312</v>
      </c>
      <c r="D634" s="0" t="n">
        <f aca="false">Summary!$C$9^2*MAX(A634,0.000001)*Summary!$B$3</f>
        <v>1.04324333640857E-006</v>
      </c>
      <c r="E634" s="0" t="n">
        <f aca="false">LN(NORMDIST(B634,C634,SQRT(D634),FALSE()))</f>
        <v>5.96764071630451</v>
      </c>
    </row>
    <row r="635" customFormat="false" ht="15" hidden="false" customHeight="false" outlineLevel="0" collapsed="false">
      <c r="A635" s="0" t="n">
        <f aca="false">Data!C635</f>
        <v>0.0172</v>
      </c>
      <c r="B635" s="0" t="n">
        <f aca="false">Data!C636</f>
        <v>0.0172</v>
      </c>
      <c r="C635" s="0" t="n">
        <f aca="false">A635+Summary!$C$7*(Summary!$C$8-A635)*Summary!$B$3</f>
        <v>0.017204285691312</v>
      </c>
      <c r="D635" s="0" t="n">
        <f aca="false">Summary!$C$9^2*MAX(A635,0.000001)*Summary!$B$3</f>
        <v>1.04324333640857E-006</v>
      </c>
      <c r="E635" s="0" t="n">
        <f aca="false">LN(NORMDIST(B635,C635,SQRT(D635),FALSE()))</f>
        <v>5.96764071630451</v>
      </c>
    </row>
    <row r="636" customFormat="false" ht="15" hidden="false" customHeight="false" outlineLevel="0" collapsed="false">
      <c r="A636" s="0" t="n">
        <f aca="false">Data!C636</f>
        <v>0.0172</v>
      </c>
      <c r="B636" s="0" t="n">
        <f aca="false">Data!C637</f>
        <v>0.0172</v>
      </c>
      <c r="C636" s="0" t="n">
        <f aca="false">A636+Summary!$C$7*(Summary!$C$8-A636)*Summary!$B$3</f>
        <v>0.017204285691312</v>
      </c>
      <c r="D636" s="0" t="n">
        <f aca="false">Summary!$C$9^2*MAX(A636,0.000001)*Summary!$B$3</f>
        <v>1.04324333640857E-006</v>
      </c>
      <c r="E636" s="0" t="n">
        <f aca="false">LN(NORMDIST(B636,C636,SQRT(D636),FALSE()))</f>
        <v>5.96764071630451</v>
      </c>
    </row>
    <row r="637" customFormat="false" ht="15" hidden="false" customHeight="false" outlineLevel="0" collapsed="false">
      <c r="A637" s="0" t="n">
        <f aca="false">Data!C637</f>
        <v>0.0172</v>
      </c>
      <c r="B637" s="0" t="n">
        <f aca="false">Data!C638</f>
        <v>0.0171</v>
      </c>
      <c r="C637" s="0" t="n">
        <f aca="false">A637+Summary!$C$7*(Summary!$C$8-A637)*Summary!$B$3</f>
        <v>0.017204285691312</v>
      </c>
      <c r="D637" s="0" t="n">
        <f aca="false">Summary!$C$9^2*MAX(A637,0.000001)*Summary!$B$3</f>
        <v>1.04324333640857E-006</v>
      </c>
      <c r="E637" s="0" t="n">
        <f aca="false">LN(NORMDIST(B637,C637,SQRT(D637),FALSE()))</f>
        <v>5.96243716604758</v>
      </c>
    </row>
    <row r="638" customFormat="false" ht="15" hidden="false" customHeight="false" outlineLevel="0" collapsed="false">
      <c r="A638" s="0" t="n">
        <f aca="false">Data!C638</f>
        <v>0.0171</v>
      </c>
      <c r="B638" s="0" t="n">
        <f aca="false">Data!C639</f>
        <v>0.017</v>
      </c>
      <c r="C638" s="0" t="n">
        <f aca="false">A638+Summary!$C$7*(Summary!$C$8-A638)*Summary!$B$3</f>
        <v>0.0171047444464952</v>
      </c>
      <c r="D638" s="0" t="n">
        <f aca="false">Summary!$C$9^2*MAX(A638,0.000001)*Summary!$B$3</f>
        <v>1.03717796817363E-006</v>
      </c>
      <c r="E638" s="0" t="n">
        <f aca="false">LN(NORMDIST(B638,C638,SQRT(D638),FALSE()))</f>
        <v>5.96527591644502</v>
      </c>
    </row>
    <row r="639" customFormat="false" ht="15" hidden="false" customHeight="false" outlineLevel="0" collapsed="false">
      <c r="A639" s="0" t="n">
        <f aca="false">Data!C639</f>
        <v>0.017</v>
      </c>
      <c r="B639" s="0" t="n">
        <f aca="false">Data!C640</f>
        <v>0.017</v>
      </c>
      <c r="C639" s="0" t="n">
        <f aca="false">A639+Summary!$C$7*(Summary!$C$8-A639)*Summary!$B$3</f>
        <v>0.0170052032016784</v>
      </c>
      <c r="D639" s="0" t="n">
        <f aca="false">Summary!$C$9^2*MAX(A639,0.000001)*Summary!$B$3</f>
        <v>1.0311125999387E-006</v>
      </c>
      <c r="E639" s="0" t="n">
        <f aca="false">LN(NORMDIST(B639,C639,SQRT(D639),FALSE()))</f>
        <v>5.97348441089263</v>
      </c>
    </row>
    <row r="640" customFormat="false" ht="15" hidden="false" customHeight="false" outlineLevel="0" collapsed="false">
      <c r="A640" s="0" t="n">
        <f aca="false">Data!C640</f>
        <v>0.017</v>
      </c>
      <c r="B640" s="0" t="n">
        <f aca="false">Data!C641</f>
        <v>0.0169</v>
      </c>
      <c r="C640" s="0" t="n">
        <f aca="false">A640+Summary!$C$7*(Summary!$C$8-A640)*Summary!$B$3</f>
        <v>0.0170052032016784</v>
      </c>
      <c r="D640" s="0" t="n">
        <f aca="false">Summary!$C$9^2*MAX(A640,0.000001)*Summary!$B$3</f>
        <v>1.0311125999387E-006</v>
      </c>
      <c r="E640" s="0" t="n">
        <f aca="false">LN(NORMDIST(B640,C640,SQRT(D640),FALSE()))</f>
        <v>5.96813065983948</v>
      </c>
    </row>
    <row r="641" customFormat="false" ht="15" hidden="false" customHeight="false" outlineLevel="0" collapsed="false">
      <c r="A641" s="0" t="n">
        <f aca="false">Data!C641</f>
        <v>0.0169</v>
      </c>
      <c r="B641" s="0" t="n">
        <f aca="false">Data!C642</f>
        <v>0.017</v>
      </c>
      <c r="C641" s="0" t="n">
        <f aca="false">A641+Summary!$C$7*(Summary!$C$8-A641)*Summary!$B$3</f>
        <v>0.0169056619568616</v>
      </c>
      <c r="D641" s="0" t="n">
        <f aca="false">Summary!$C$9^2*MAX(A641,0.000001)*Summary!$B$3</f>
        <v>1.02504723170377E-006</v>
      </c>
      <c r="E641" s="0" t="n">
        <f aca="false">LN(NORMDIST(B641,C641,SQRT(D641),FALSE()))</f>
        <v>5.97210629951954</v>
      </c>
    </row>
    <row r="642" customFormat="false" ht="15" hidden="false" customHeight="false" outlineLevel="0" collapsed="false">
      <c r="A642" s="0" t="n">
        <f aca="false">Data!C642</f>
        <v>0.017</v>
      </c>
      <c r="B642" s="0" t="n">
        <f aca="false">Data!C643</f>
        <v>0.0169</v>
      </c>
      <c r="C642" s="0" t="n">
        <f aca="false">A642+Summary!$C$7*(Summary!$C$8-A642)*Summary!$B$3</f>
        <v>0.0170052032016784</v>
      </c>
      <c r="D642" s="0" t="n">
        <f aca="false">Summary!$C$9^2*MAX(A642,0.000001)*Summary!$B$3</f>
        <v>1.0311125999387E-006</v>
      </c>
      <c r="E642" s="0" t="n">
        <f aca="false">LN(NORMDIST(B642,C642,SQRT(D642),FALSE()))</f>
        <v>5.96813065983948</v>
      </c>
    </row>
    <row r="643" customFormat="false" ht="15" hidden="false" customHeight="false" outlineLevel="0" collapsed="false">
      <c r="A643" s="0" t="n">
        <f aca="false">Data!C643</f>
        <v>0.0169</v>
      </c>
      <c r="B643" s="0" t="n">
        <f aca="false">Data!C644</f>
        <v>0.0172</v>
      </c>
      <c r="C643" s="0" t="n">
        <f aca="false">A643+Summary!$C$7*(Summary!$C$8-A643)*Summary!$B$3</f>
        <v>0.0169056619568616</v>
      </c>
      <c r="D643" s="0" t="n">
        <f aca="false">Summary!$C$9^2*MAX(A643,0.000001)*Summary!$B$3</f>
        <v>1.02504723170377E-006</v>
      </c>
      <c r="E643" s="0" t="n">
        <f aca="false">LN(NORMDIST(B643,C643,SQRT(D643),FALSE()))</f>
        <v>5.93418842859074</v>
      </c>
    </row>
    <row r="644" customFormat="false" ht="15" hidden="false" customHeight="false" outlineLevel="0" collapsed="false">
      <c r="A644" s="0" t="n">
        <f aca="false">Data!C644</f>
        <v>0.0172</v>
      </c>
      <c r="B644" s="0" t="n">
        <f aca="false">Data!C645</f>
        <v>0.0172</v>
      </c>
      <c r="C644" s="0" t="n">
        <f aca="false">A644+Summary!$C$7*(Summary!$C$8-A644)*Summary!$B$3</f>
        <v>0.017204285691312</v>
      </c>
      <c r="D644" s="0" t="n">
        <f aca="false">Summary!$C$9^2*MAX(A644,0.000001)*Summary!$B$3</f>
        <v>1.04324333640857E-006</v>
      </c>
      <c r="E644" s="0" t="n">
        <f aca="false">LN(NORMDIST(B644,C644,SQRT(D644),FALSE()))</f>
        <v>5.96764071630451</v>
      </c>
    </row>
    <row r="645" customFormat="false" ht="15" hidden="false" customHeight="false" outlineLevel="0" collapsed="false">
      <c r="A645" s="0" t="n">
        <f aca="false">Data!C645</f>
        <v>0.0172</v>
      </c>
      <c r="B645" s="0" t="n">
        <f aca="false">Data!C646</f>
        <v>0.0171</v>
      </c>
      <c r="C645" s="0" t="n">
        <f aca="false">A645+Summary!$C$7*(Summary!$C$8-A645)*Summary!$B$3</f>
        <v>0.017204285691312</v>
      </c>
      <c r="D645" s="0" t="n">
        <f aca="false">Summary!$C$9^2*MAX(A645,0.000001)*Summary!$B$3</f>
        <v>1.04324333640857E-006</v>
      </c>
      <c r="E645" s="0" t="n">
        <f aca="false">LN(NORMDIST(B645,C645,SQRT(D645),FALSE()))</f>
        <v>5.96243716604758</v>
      </c>
    </row>
    <row r="646" customFormat="false" ht="15" hidden="false" customHeight="false" outlineLevel="0" collapsed="false">
      <c r="A646" s="0" t="n">
        <f aca="false">Data!C646</f>
        <v>0.0171</v>
      </c>
      <c r="B646" s="0" t="n">
        <f aca="false">Data!C647</f>
        <v>0.0168</v>
      </c>
      <c r="C646" s="0" t="n">
        <f aca="false">A646+Summary!$C$7*(Summary!$C$8-A646)*Summary!$B$3</f>
        <v>0.0171047444464952</v>
      </c>
      <c r="D646" s="0" t="n">
        <f aca="false">Summary!$C$9^2*MAX(A646,0.000001)*Summary!$B$3</f>
        <v>1.03717796817363E-006</v>
      </c>
      <c r="E646" s="0" t="n">
        <f aca="false">LN(NORMDIST(B646,C646,SQRT(D646),FALSE()))</f>
        <v>5.92579485287099</v>
      </c>
    </row>
    <row r="647" customFormat="false" ht="15" hidden="false" customHeight="false" outlineLevel="0" collapsed="false">
      <c r="A647" s="0" t="n">
        <f aca="false">Data!C647</f>
        <v>0.0168</v>
      </c>
      <c r="B647" s="0" t="n">
        <f aca="false">Data!C648</f>
        <v>0.0163</v>
      </c>
      <c r="C647" s="0" t="n">
        <f aca="false">A647+Summary!$C$7*(Summary!$C$8-A647)*Summary!$B$3</f>
        <v>0.0168061207120448</v>
      </c>
      <c r="D647" s="0" t="n">
        <f aca="false">Summary!$C$9^2*MAX(A647,0.000001)*Summary!$B$3</f>
        <v>1.01898186346883E-006</v>
      </c>
      <c r="E647" s="0" t="n">
        <f aca="false">LN(NORMDIST(B647,C647,SQRT(D647),FALSE()))</f>
        <v>5.85372157143178</v>
      </c>
    </row>
    <row r="648" customFormat="false" ht="15" hidden="false" customHeight="false" outlineLevel="0" collapsed="false">
      <c r="A648" s="0" t="n">
        <f aca="false">Data!C648</f>
        <v>0.0163</v>
      </c>
      <c r="B648" s="0" t="n">
        <f aca="false">Data!C649</f>
        <v>0.0164</v>
      </c>
      <c r="C648" s="0" t="n">
        <f aca="false">A648+Summary!$C$7*(Summary!$C$8-A648)*Summary!$B$3</f>
        <v>0.0163084144879608</v>
      </c>
      <c r="D648" s="0" t="n">
        <f aca="false">Summary!$C$9^2*MAX(A648,0.000001)*Summary!$B$3</f>
        <v>9.88655022294166E-007</v>
      </c>
      <c r="E648" s="0" t="n">
        <f aca="false">LN(NORMDIST(B648,C648,SQRT(D648),FALSE()))</f>
        <v>5.9902795779129</v>
      </c>
    </row>
    <row r="649" customFormat="false" ht="15" hidden="false" customHeight="false" outlineLevel="0" collapsed="false">
      <c r="A649" s="0" t="n">
        <f aca="false">Data!C649</f>
        <v>0.0164</v>
      </c>
      <c r="B649" s="0" t="n">
        <f aca="false">Data!C650</f>
        <v>0.0165</v>
      </c>
      <c r="C649" s="0" t="n">
        <f aca="false">A649+Summary!$C$7*(Summary!$C$8-A649)*Summary!$B$3</f>
        <v>0.0164079557327776</v>
      </c>
      <c r="D649" s="0" t="n">
        <f aca="false">Summary!$C$9^2*MAX(A649,0.000001)*Summary!$B$3</f>
        <v>9.947203905291E-007</v>
      </c>
      <c r="E649" s="0" t="n">
        <f aca="false">LN(NORMDIST(B649,C649,SQRT(D649),FALSE()))</f>
        <v>5.98720498662448</v>
      </c>
    </row>
    <row r="650" customFormat="false" ht="15" hidden="false" customHeight="false" outlineLevel="0" collapsed="false">
      <c r="A650" s="0" t="n">
        <f aca="false">Data!C650</f>
        <v>0.0165</v>
      </c>
      <c r="B650" s="0" t="n">
        <f aca="false">Data!C651</f>
        <v>0.0159</v>
      </c>
      <c r="C650" s="0" t="n">
        <f aca="false">A650+Summary!$C$7*(Summary!$C$8-A650)*Summary!$B$3</f>
        <v>0.0165074969775944</v>
      </c>
      <c r="D650" s="0" t="n">
        <f aca="false">Summary!$C$9^2*MAX(A650,0.000001)*Summary!$B$3</f>
        <v>1.00078575876403E-006</v>
      </c>
      <c r="E650" s="0" t="n">
        <f aca="false">LN(NORMDIST(B650,C650,SQRT(D650),FALSE()))</f>
        <v>5.80404261108418</v>
      </c>
    </row>
    <row r="651" customFormat="false" ht="15" hidden="false" customHeight="false" outlineLevel="0" collapsed="false">
      <c r="A651" s="0" t="n">
        <f aca="false">Data!C651</f>
        <v>0.0159</v>
      </c>
      <c r="B651" s="0" t="n">
        <f aca="false">Data!C652</f>
        <v>0.0162</v>
      </c>
      <c r="C651" s="0" t="n">
        <f aca="false">A651+Summary!$C$7*(Summary!$C$8-A651)*Summary!$B$3</f>
        <v>0.0159102495086936</v>
      </c>
      <c r="D651" s="0" t="n">
        <f aca="false">Summary!$C$9^2*MAX(A651,0.000001)*Summary!$B$3</f>
        <v>9.64393549354432E-007</v>
      </c>
      <c r="E651" s="0" t="n">
        <f aca="false">LN(NORMDIST(B651,C651,SQRT(D651),FALSE()))</f>
        <v>5.96341712188973</v>
      </c>
    </row>
    <row r="652" customFormat="false" ht="15" hidden="false" customHeight="false" outlineLevel="0" collapsed="false">
      <c r="A652" s="0" t="n">
        <f aca="false">Data!C652</f>
        <v>0.0162</v>
      </c>
      <c r="B652" s="0" t="n">
        <f aca="false">Data!C653</f>
        <v>0.0162</v>
      </c>
      <c r="C652" s="0" t="n">
        <f aca="false">A652+Summary!$C$7*(Summary!$C$8-A652)*Summary!$B$3</f>
        <v>0.016208873243144</v>
      </c>
      <c r="D652" s="0" t="n">
        <f aca="false">Summary!$C$9^2*MAX(A652,0.000001)*Summary!$B$3</f>
        <v>9.82589654059233E-007</v>
      </c>
      <c r="E652" s="0" t="n">
        <f aca="false">LN(NORMDIST(B652,C652,SQRT(D652),FALSE()))</f>
        <v>5.99755852523961</v>
      </c>
    </row>
    <row r="653" customFormat="false" ht="15" hidden="false" customHeight="false" outlineLevel="0" collapsed="false">
      <c r="A653" s="0" t="n">
        <f aca="false">Data!C653</f>
        <v>0.0162</v>
      </c>
      <c r="B653" s="0" t="n">
        <f aca="false">Data!C654</f>
        <v>0.0168</v>
      </c>
      <c r="C653" s="0" t="n">
        <f aca="false">A653+Summary!$C$7*(Summary!$C$8-A653)*Summary!$B$3</f>
        <v>0.016208873243144</v>
      </c>
      <c r="D653" s="0" t="n">
        <f aca="false">Summary!$C$9^2*MAX(A653,0.000001)*Summary!$B$3</f>
        <v>9.82589654059233E-007</v>
      </c>
      <c r="E653" s="0" t="n">
        <f aca="false">LN(NORMDIST(B653,C653,SQRT(D653),FALSE()))</f>
        <v>5.81978741459136</v>
      </c>
    </row>
    <row r="654" customFormat="false" ht="15" hidden="false" customHeight="false" outlineLevel="0" collapsed="false">
      <c r="A654" s="0" t="n">
        <f aca="false">Data!C654</f>
        <v>0.0168</v>
      </c>
      <c r="B654" s="0" t="n">
        <f aca="false">Data!C655</f>
        <v>0.0163</v>
      </c>
      <c r="C654" s="0" t="n">
        <f aca="false">A654+Summary!$C$7*(Summary!$C$8-A654)*Summary!$B$3</f>
        <v>0.0168061207120448</v>
      </c>
      <c r="D654" s="0" t="n">
        <f aca="false">Summary!$C$9^2*MAX(A654,0.000001)*Summary!$B$3</f>
        <v>1.01898186346883E-006</v>
      </c>
      <c r="E654" s="0" t="n">
        <f aca="false">LN(NORMDIST(B654,C654,SQRT(D654),FALSE()))</f>
        <v>5.85372157143178</v>
      </c>
    </row>
    <row r="655" customFormat="false" ht="15" hidden="false" customHeight="false" outlineLevel="0" collapsed="false">
      <c r="A655" s="0" t="n">
        <f aca="false">Data!C655</f>
        <v>0.0163</v>
      </c>
      <c r="B655" s="0" t="n">
        <f aca="false">Data!C656</f>
        <v>0.0164</v>
      </c>
      <c r="C655" s="0" t="n">
        <f aca="false">A655+Summary!$C$7*(Summary!$C$8-A655)*Summary!$B$3</f>
        <v>0.0163084144879608</v>
      </c>
      <c r="D655" s="0" t="n">
        <f aca="false">Summary!$C$9^2*MAX(A655,0.000001)*Summary!$B$3</f>
        <v>9.88655022294166E-007</v>
      </c>
      <c r="E655" s="0" t="n">
        <f aca="false">LN(NORMDIST(B655,C655,SQRT(D655),FALSE()))</f>
        <v>5.9902795779129</v>
      </c>
    </row>
    <row r="656" customFormat="false" ht="15" hidden="false" customHeight="false" outlineLevel="0" collapsed="false">
      <c r="A656" s="0" t="n">
        <f aca="false">Data!C656</f>
        <v>0.0164</v>
      </c>
      <c r="B656" s="0" t="n">
        <f aca="false">Data!C657</f>
        <v>0.0162</v>
      </c>
      <c r="C656" s="0" t="n">
        <f aca="false">A656+Summary!$C$7*(Summary!$C$8-A656)*Summary!$B$3</f>
        <v>0.0164079557327776</v>
      </c>
      <c r="D656" s="0" t="n">
        <f aca="false">Summary!$C$9^2*MAX(A656,0.000001)*Summary!$B$3</f>
        <v>9.947203905291E-007</v>
      </c>
      <c r="E656" s="0" t="n">
        <f aca="false">LN(NORMDIST(B656,C656,SQRT(D656),FALSE()))</f>
        <v>5.96972598448596</v>
      </c>
    </row>
    <row r="657" customFormat="false" ht="15" hidden="false" customHeight="false" outlineLevel="0" collapsed="false">
      <c r="A657" s="0" t="n">
        <f aca="false">Data!C657</f>
        <v>0.0162</v>
      </c>
      <c r="B657" s="0" t="n">
        <f aca="false">Data!C658</f>
        <v>0.0162</v>
      </c>
      <c r="C657" s="0" t="n">
        <f aca="false">A657+Summary!$C$7*(Summary!$C$8-A657)*Summary!$B$3</f>
        <v>0.016208873243144</v>
      </c>
      <c r="D657" s="0" t="n">
        <f aca="false">Summary!$C$9^2*MAX(A657,0.000001)*Summary!$B$3</f>
        <v>9.82589654059233E-007</v>
      </c>
      <c r="E657" s="0" t="n">
        <f aca="false">LN(NORMDIST(B657,C657,SQRT(D657),FALSE()))</f>
        <v>5.99755852523961</v>
      </c>
    </row>
    <row r="658" customFormat="false" ht="15" hidden="false" customHeight="false" outlineLevel="0" collapsed="false">
      <c r="A658" s="0" t="n">
        <f aca="false">Data!C658</f>
        <v>0.0162</v>
      </c>
      <c r="B658" s="0" t="n">
        <f aca="false">Data!C659</f>
        <v>0.0167</v>
      </c>
      <c r="C658" s="0" t="n">
        <f aca="false">A658+Summary!$C$7*(Summary!$C$8-A658)*Summary!$B$3</f>
        <v>0.016208873243144</v>
      </c>
      <c r="D658" s="0" t="n">
        <f aca="false">Summary!$C$9^2*MAX(A658,0.000001)*Summary!$B$3</f>
        <v>9.82589654059233E-007</v>
      </c>
      <c r="E658" s="0" t="n">
        <f aca="false">LN(NORMDIST(B658,C658,SQRT(D658),FALSE()))</f>
        <v>5.87485890395831</v>
      </c>
    </row>
    <row r="659" customFormat="false" ht="15" hidden="false" customHeight="false" outlineLevel="0" collapsed="false">
      <c r="A659" s="0" t="n">
        <f aca="false">Data!C659</f>
        <v>0.0167</v>
      </c>
      <c r="B659" s="0" t="n">
        <f aca="false">Data!C660</f>
        <v>0.0162</v>
      </c>
      <c r="C659" s="0" t="n">
        <f aca="false">A659+Summary!$C$7*(Summary!$C$8-A659)*Summary!$B$3</f>
        <v>0.016706579467228</v>
      </c>
      <c r="D659" s="0" t="n">
        <f aca="false">Summary!$C$9^2*MAX(A659,0.000001)*Summary!$B$3</f>
        <v>1.0129164952339E-006</v>
      </c>
      <c r="E659" s="0" t="n">
        <f aca="false">LN(NORMDIST(B659,C659,SQRT(D659),FALSE()))</f>
        <v>5.85572467244758</v>
      </c>
    </row>
    <row r="660" customFormat="false" ht="15" hidden="false" customHeight="false" outlineLevel="0" collapsed="false">
      <c r="A660" s="0" t="n">
        <f aca="false">Data!C660</f>
        <v>0.0162</v>
      </c>
      <c r="B660" s="0" t="n">
        <f aca="false">Data!C661</f>
        <v>0.0163</v>
      </c>
      <c r="C660" s="0" t="n">
        <f aca="false">A660+Summary!$C$7*(Summary!$C$8-A660)*Summary!$B$3</f>
        <v>0.016208873243144</v>
      </c>
      <c r="D660" s="0" t="n">
        <f aca="false">Summary!$C$9^2*MAX(A660,0.000001)*Summary!$B$3</f>
        <v>9.82589654059233E-007</v>
      </c>
      <c r="E660" s="0" t="n">
        <f aca="false">LN(NORMDIST(B660,C660,SQRT(D660),FALSE()))</f>
        <v>5.99337297772381</v>
      </c>
    </row>
    <row r="661" customFormat="false" ht="15" hidden="false" customHeight="false" outlineLevel="0" collapsed="false">
      <c r="A661" s="0" t="n">
        <f aca="false">Data!C661</f>
        <v>0.0163</v>
      </c>
      <c r="B661" s="0" t="n">
        <f aca="false">Data!C662</f>
        <v>0.0165</v>
      </c>
      <c r="C661" s="0" t="n">
        <f aca="false">A661+Summary!$C$7*(Summary!$C$8-A661)*Summary!$B$3</f>
        <v>0.0163084144879608</v>
      </c>
      <c r="D661" s="0" t="n">
        <f aca="false">Summary!$C$9^2*MAX(A661,0.000001)*Summary!$B$3</f>
        <v>9.88655022294166E-007</v>
      </c>
      <c r="E661" s="0" t="n">
        <f aca="false">LN(NORMDIST(B661,C661,SQRT(D661),FALSE()))</f>
        <v>5.97595855502358</v>
      </c>
    </row>
    <row r="662" customFormat="false" ht="15" hidden="false" customHeight="false" outlineLevel="0" collapsed="false">
      <c r="A662" s="0" t="n">
        <f aca="false">Data!C662</f>
        <v>0.0165</v>
      </c>
      <c r="B662" s="0" t="n">
        <f aca="false">Data!C663</f>
        <v>0.0165</v>
      </c>
      <c r="C662" s="0" t="n">
        <f aca="false">A662+Summary!$C$7*(Summary!$C$8-A662)*Summary!$B$3</f>
        <v>0.0165074969775944</v>
      </c>
      <c r="D662" s="0" t="n">
        <f aca="false">Summary!$C$9^2*MAX(A662,0.000001)*Summary!$B$3</f>
        <v>1.00078575876403E-006</v>
      </c>
      <c r="E662" s="0" t="n">
        <f aca="false">LN(NORMDIST(B662,C662,SQRT(D662),FALSE()))</f>
        <v>5.98839594039664</v>
      </c>
    </row>
    <row r="663" customFormat="false" ht="15" hidden="false" customHeight="false" outlineLevel="0" collapsed="false">
      <c r="A663" s="0" t="n">
        <f aca="false">Data!C663</f>
        <v>0.0165</v>
      </c>
      <c r="B663" s="0" t="n">
        <f aca="false">Data!C664</f>
        <v>0.0168</v>
      </c>
      <c r="C663" s="0" t="n">
        <f aca="false">A663+Summary!$C$7*(Summary!$C$8-A663)*Summary!$B$3</f>
        <v>0.0165074969775944</v>
      </c>
      <c r="D663" s="0" t="n">
        <f aca="false">Summary!$C$9^2*MAX(A663,0.000001)*Summary!$B$3</f>
        <v>1.00078575876403E-006</v>
      </c>
      <c r="E663" s="0" t="n">
        <f aca="false">LN(NORMDIST(B663,C663,SQRT(D663),FALSE()))</f>
        <v>5.94567859920019</v>
      </c>
    </row>
    <row r="664" customFormat="false" ht="15" hidden="false" customHeight="false" outlineLevel="0" collapsed="false">
      <c r="A664" s="0" t="n">
        <f aca="false">Data!C664</f>
        <v>0.0168</v>
      </c>
      <c r="B664" s="0" t="n">
        <f aca="false">Data!C665</f>
        <v>0.0168</v>
      </c>
      <c r="C664" s="0" t="n">
        <f aca="false">A664+Summary!$C$7*(Summary!$C$8-A664)*Summary!$B$3</f>
        <v>0.0168061207120448</v>
      </c>
      <c r="D664" s="0" t="n">
        <f aca="false">Summary!$C$9^2*MAX(A664,0.000001)*Summary!$B$3</f>
        <v>1.01898186346883E-006</v>
      </c>
      <c r="E664" s="0" t="n">
        <f aca="false">LN(NORMDIST(B664,C664,SQRT(D664),FALSE()))</f>
        <v>5.97939638529595</v>
      </c>
    </row>
    <row r="665" customFormat="false" ht="15" hidden="false" customHeight="false" outlineLevel="0" collapsed="false">
      <c r="A665" s="0" t="n">
        <f aca="false">Data!C665</f>
        <v>0.0168</v>
      </c>
      <c r="B665" s="0" t="n">
        <f aca="false">Data!C666</f>
        <v>0.0167</v>
      </c>
      <c r="C665" s="0" t="n">
        <f aca="false">A665+Summary!$C$7*(Summary!$C$8-A665)*Summary!$B$3</f>
        <v>0.0168061207120448</v>
      </c>
      <c r="D665" s="0" t="n">
        <f aca="false">Summary!$C$9^2*MAX(A665,0.000001)*Summary!$B$3</f>
        <v>1.01898186346883E-006</v>
      </c>
      <c r="E665" s="0" t="n">
        <f aca="false">LN(NORMDIST(B665,C665,SQRT(D665),FALSE()))</f>
        <v>5.97388885723713</v>
      </c>
    </row>
    <row r="666" customFormat="false" ht="15" hidden="false" customHeight="false" outlineLevel="0" collapsed="false">
      <c r="A666" s="0" t="n">
        <f aca="false">Data!C666</f>
        <v>0.0167</v>
      </c>
      <c r="B666" s="0" t="n">
        <f aca="false">Data!C667</f>
        <v>0.0168</v>
      </c>
      <c r="C666" s="0" t="n">
        <f aca="false">A666+Summary!$C$7*(Summary!$C$8-A666)*Summary!$B$3</f>
        <v>0.016706579467228</v>
      </c>
      <c r="D666" s="0" t="n">
        <f aca="false">Summary!$C$9^2*MAX(A666,0.000001)*Summary!$B$3</f>
        <v>1.0129164952339E-006</v>
      </c>
      <c r="E666" s="0" t="n">
        <f aca="false">LN(NORMDIST(B666,C666,SQRT(D666),FALSE()))</f>
        <v>5.97809179838543</v>
      </c>
    </row>
    <row r="667" customFormat="false" ht="15" hidden="false" customHeight="false" outlineLevel="0" collapsed="false">
      <c r="A667" s="0" t="n">
        <f aca="false">Data!C667</f>
        <v>0.0168</v>
      </c>
      <c r="B667" s="0" t="n">
        <f aca="false">Data!C668</f>
        <v>0.0169</v>
      </c>
      <c r="C667" s="0" t="n">
        <f aca="false">A667+Summary!$C$7*(Summary!$C$8-A667)*Summary!$B$3</f>
        <v>0.0168061207120448</v>
      </c>
      <c r="D667" s="0" t="n">
        <f aca="false">Summary!$C$9^2*MAX(A667,0.000001)*Summary!$B$3</f>
        <v>1.01898186346883E-006</v>
      </c>
      <c r="E667" s="0" t="n">
        <f aca="false">LN(NORMDIST(B667,C667,SQRT(D667),FALSE()))</f>
        <v>5.97509019599776</v>
      </c>
    </row>
    <row r="668" customFormat="false" ht="15" hidden="false" customHeight="false" outlineLevel="0" collapsed="false">
      <c r="A668" s="0" t="n">
        <f aca="false">Data!C668</f>
        <v>0.0169</v>
      </c>
      <c r="B668" s="0" t="n">
        <f aca="false">Data!C669</f>
        <v>0.0164</v>
      </c>
      <c r="C668" s="0" t="n">
        <f aca="false">A668+Summary!$C$7*(Summary!$C$8-A668)*Summary!$B$3</f>
        <v>0.0169056619568616</v>
      </c>
      <c r="D668" s="0" t="n">
        <f aca="false">Summary!$C$9^2*MAX(A668,0.000001)*Summary!$B$3</f>
        <v>1.02504723170377E-006</v>
      </c>
      <c r="E668" s="0" t="n">
        <f aca="false">LN(NORMDIST(B668,C668,SQRT(D668),FALSE()))</f>
        <v>5.85172435974114</v>
      </c>
    </row>
    <row r="669" customFormat="false" ht="15" hidden="false" customHeight="false" outlineLevel="0" collapsed="false">
      <c r="A669" s="0" t="n">
        <f aca="false">Data!C669</f>
        <v>0.0164</v>
      </c>
      <c r="B669" s="0" t="n">
        <f aca="false">Data!C670</f>
        <v>0.0163</v>
      </c>
      <c r="C669" s="0" t="n">
        <f aca="false">A669+Summary!$C$7*(Summary!$C$8-A669)*Summary!$B$3</f>
        <v>0.0164079557327776</v>
      </c>
      <c r="D669" s="0" t="n">
        <f aca="false">Summary!$C$9^2*MAX(A669,0.000001)*Summary!$B$3</f>
        <v>9.947203905291E-007</v>
      </c>
      <c r="E669" s="0" t="n">
        <f aca="false">LN(NORMDIST(B669,C669,SQRT(D669),FALSE()))</f>
        <v>5.98560539484907</v>
      </c>
    </row>
    <row r="670" customFormat="false" ht="15" hidden="false" customHeight="false" outlineLevel="0" collapsed="false">
      <c r="A670" s="0" t="n">
        <f aca="false">Data!C670</f>
        <v>0.0163</v>
      </c>
      <c r="B670" s="0" t="n">
        <f aca="false">Data!C671</f>
        <v>0.0161</v>
      </c>
      <c r="C670" s="0" t="n">
        <f aca="false">A670+Summary!$C$7*(Summary!$C$8-A670)*Summary!$B$3</f>
        <v>0.0163084144879608</v>
      </c>
      <c r="D670" s="0" t="n">
        <f aca="false">Summary!$C$9^2*MAX(A670,0.000001)*Summary!$B$3</f>
        <v>9.88655022294166E-007</v>
      </c>
      <c r="E670" s="0" t="n">
        <f aca="false">LN(NORMDIST(B670,C670,SQRT(D670),FALSE()))</f>
        <v>5.97255413679029</v>
      </c>
    </row>
    <row r="671" customFormat="false" ht="15" hidden="false" customHeight="false" outlineLevel="0" collapsed="false">
      <c r="A671" s="0" t="n">
        <f aca="false">Data!C671</f>
        <v>0.0161</v>
      </c>
      <c r="B671" s="0" t="n">
        <f aca="false">Data!C672</f>
        <v>0.0166</v>
      </c>
      <c r="C671" s="0" t="n">
        <f aca="false">A671+Summary!$C$7*(Summary!$C$8-A671)*Summary!$B$3</f>
        <v>0.0161093319983272</v>
      </c>
      <c r="D671" s="0" t="n">
        <f aca="false">Summary!$C$9^2*MAX(A671,0.000001)*Summary!$B$3</f>
        <v>9.76524285824299E-007</v>
      </c>
      <c r="E671" s="0" t="n">
        <f aca="false">LN(NORMDIST(B671,C671,SQRT(D671),FALSE()))</f>
        <v>5.87742314636651</v>
      </c>
    </row>
    <row r="672" customFormat="false" ht="15" hidden="false" customHeight="false" outlineLevel="0" collapsed="false">
      <c r="A672" s="0" t="n">
        <f aca="false">Data!C672</f>
        <v>0.0166</v>
      </c>
      <c r="B672" s="0" t="n">
        <f aca="false">Data!C673</f>
        <v>0.0169</v>
      </c>
      <c r="C672" s="0" t="n">
        <f aca="false">A672+Summary!$C$7*(Summary!$C$8-A672)*Summary!$B$3</f>
        <v>0.0166070382224112</v>
      </c>
      <c r="D672" s="0" t="n">
        <f aca="false">Summary!$C$9^2*MAX(A672,0.000001)*Summary!$B$3</f>
        <v>1.00685112699897E-006</v>
      </c>
      <c r="E672" s="0" t="n">
        <f aca="false">LN(NORMDIST(B672,C672,SQRT(D672),FALSE()))</f>
        <v>5.94278156579988</v>
      </c>
    </row>
    <row r="673" customFormat="false" ht="15" hidden="false" customHeight="false" outlineLevel="0" collapsed="false">
      <c r="A673" s="0" t="n">
        <f aca="false">Data!C673</f>
        <v>0.0169</v>
      </c>
      <c r="B673" s="0" t="n">
        <f aca="false">Data!C674</f>
        <v>0.0168</v>
      </c>
      <c r="C673" s="0" t="n">
        <f aca="false">A673+Summary!$C$7*(Summary!$C$8-A673)*Summary!$B$3</f>
        <v>0.0169056619568616</v>
      </c>
      <c r="D673" s="0" t="n">
        <f aca="false">Summary!$C$9^2*MAX(A673,0.000001)*Summary!$B$3</f>
        <v>1.02504723170377E-006</v>
      </c>
      <c r="E673" s="0" t="n">
        <f aca="false">LN(NORMDIST(B673,C673,SQRT(D673),FALSE()))</f>
        <v>5.97100157835421</v>
      </c>
    </row>
    <row r="674" customFormat="false" ht="15" hidden="false" customHeight="false" outlineLevel="0" collapsed="false">
      <c r="A674" s="0" t="n">
        <f aca="false">Data!C674</f>
        <v>0.0168</v>
      </c>
      <c r="B674" s="0" t="n">
        <f aca="false">Data!C675</f>
        <v>0.0169</v>
      </c>
      <c r="C674" s="0" t="n">
        <f aca="false">A674+Summary!$C$7*(Summary!$C$8-A674)*Summary!$B$3</f>
        <v>0.0168061207120448</v>
      </c>
      <c r="D674" s="0" t="n">
        <f aca="false">Summary!$C$9^2*MAX(A674,0.000001)*Summary!$B$3</f>
        <v>1.01898186346883E-006</v>
      </c>
      <c r="E674" s="0" t="n">
        <f aca="false">LN(NORMDIST(B674,C674,SQRT(D674),FALSE()))</f>
        <v>5.97509019599776</v>
      </c>
    </row>
    <row r="675" customFormat="false" ht="15" hidden="false" customHeight="false" outlineLevel="0" collapsed="false">
      <c r="A675" s="0" t="n">
        <f aca="false">Data!C675</f>
        <v>0.0169</v>
      </c>
      <c r="B675" s="0" t="n">
        <f aca="false">Data!C676</f>
        <v>0.0169</v>
      </c>
      <c r="C675" s="0" t="n">
        <f aca="false">A675+Summary!$C$7*(Summary!$C$8-A675)*Summary!$B$3</f>
        <v>0.0169056619568616</v>
      </c>
      <c r="D675" s="0" t="n">
        <f aca="false">Summary!$C$9^2*MAX(A675,0.000001)*Summary!$B$3</f>
        <v>1.02504723170377E-006</v>
      </c>
      <c r="E675" s="0" t="n">
        <f aca="false">LN(NORMDIST(B675,C675,SQRT(D675),FALSE()))</f>
        <v>5.97643176294865</v>
      </c>
    </row>
    <row r="676" customFormat="false" ht="15" hidden="false" customHeight="false" outlineLevel="0" collapsed="false">
      <c r="A676" s="0" t="n">
        <f aca="false">Data!C676</f>
        <v>0.0169</v>
      </c>
      <c r="B676" s="0" t="n">
        <f aca="false">Data!C677</f>
        <v>0.0169</v>
      </c>
      <c r="C676" s="0" t="n">
        <f aca="false">A676+Summary!$C$7*(Summary!$C$8-A676)*Summary!$B$3</f>
        <v>0.0169056619568616</v>
      </c>
      <c r="D676" s="0" t="n">
        <f aca="false">Summary!$C$9^2*MAX(A676,0.000001)*Summary!$B$3</f>
        <v>1.02504723170377E-006</v>
      </c>
      <c r="E676" s="0" t="n">
        <f aca="false">LN(NORMDIST(B676,C676,SQRT(D676),FALSE()))</f>
        <v>5.97643176294865</v>
      </c>
    </row>
    <row r="677" customFormat="false" ht="15" hidden="false" customHeight="false" outlineLevel="0" collapsed="false">
      <c r="A677" s="0" t="n">
        <f aca="false">Data!C677</f>
        <v>0.0169</v>
      </c>
      <c r="B677" s="0" t="n">
        <f aca="false">Data!C678</f>
        <v>0.0171</v>
      </c>
      <c r="C677" s="0" t="n">
        <f aca="false">A677+Summary!$C$7*(Summary!$C$8-A677)*Summary!$B$3</f>
        <v>0.0169056619568616</v>
      </c>
      <c r="D677" s="0" t="n">
        <f aca="false">Summary!$C$9^2*MAX(A677,0.000001)*Summary!$B$3</f>
        <v>1.02504723170377E-006</v>
      </c>
      <c r="E677" s="0" t="n">
        <f aca="false">LN(NORMDIST(B677,C677,SQRT(D677),FALSE()))</f>
        <v>5.95802518806691</v>
      </c>
    </row>
    <row r="678" customFormat="false" ht="15" hidden="false" customHeight="false" outlineLevel="0" collapsed="false">
      <c r="A678" s="0" t="n">
        <f aca="false">Data!C678</f>
        <v>0.0171</v>
      </c>
      <c r="B678" s="0" t="n">
        <f aca="false">Data!C679</f>
        <v>0.017</v>
      </c>
      <c r="C678" s="0" t="n">
        <f aca="false">A678+Summary!$C$7*(Summary!$C$8-A678)*Summary!$B$3</f>
        <v>0.0171047444464952</v>
      </c>
      <c r="D678" s="0" t="n">
        <f aca="false">Summary!$C$9^2*MAX(A678,0.000001)*Summary!$B$3</f>
        <v>1.03717796817363E-006</v>
      </c>
      <c r="E678" s="0" t="n">
        <f aca="false">LN(NORMDIST(B678,C678,SQRT(D678),FALSE()))</f>
        <v>5.96527591644502</v>
      </c>
    </row>
    <row r="679" customFormat="false" ht="15" hidden="false" customHeight="false" outlineLevel="0" collapsed="false">
      <c r="A679" s="0" t="n">
        <f aca="false">Data!C679</f>
        <v>0.017</v>
      </c>
      <c r="B679" s="0" t="n">
        <f aca="false">Data!C680</f>
        <v>0.0168</v>
      </c>
      <c r="C679" s="0" t="n">
        <f aca="false">A679+Summary!$C$7*(Summary!$C$8-A679)*Summary!$B$3</f>
        <v>0.0170052032016784</v>
      </c>
      <c r="D679" s="0" t="n">
        <f aca="false">Summary!$C$9^2*MAX(A679,0.000001)*Summary!$B$3</f>
        <v>1.0311125999387E-006</v>
      </c>
      <c r="E679" s="0" t="n">
        <f aca="false">LN(NORMDIST(B679,C679,SQRT(D679),FALSE()))</f>
        <v>5.95307864692763</v>
      </c>
    </row>
    <row r="680" customFormat="false" ht="15" hidden="false" customHeight="false" outlineLevel="0" collapsed="false">
      <c r="A680" s="0" t="n">
        <f aca="false">Data!C680</f>
        <v>0.0168</v>
      </c>
      <c r="B680" s="0" t="n">
        <f aca="false">Data!C681</f>
        <v>0.0165</v>
      </c>
      <c r="C680" s="0" t="n">
        <f aca="false">A680+Summary!$C$7*(Summary!$C$8-A680)*Summary!$B$3</f>
        <v>0.0168061207120448</v>
      </c>
      <c r="D680" s="0" t="n">
        <f aca="false">Summary!$C$9^2*MAX(A680,0.000001)*Summary!$B$3</f>
        <v>1.01898186346883E-006</v>
      </c>
      <c r="E680" s="0" t="n">
        <f aca="false">LN(NORMDIST(B680,C680,SQRT(D680),FALSE()))</f>
        <v>5.93343264904847</v>
      </c>
    </row>
    <row r="681" customFormat="false" ht="15" hidden="false" customHeight="false" outlineLevel="0" collapsed="false">
      <c r="A681" s="0" t="n">
        <f aca="false">Data!C681</f>
        <v>0.0165</v>
      </c>
      <c r="B681" s="0" t="n">
        <f aca="false">Data!C682</f>
        <v>0.0165</v>
      </c>
      <c r="C681" s="0" t="n">
        <f aca="false">A681+Summary!$C$7*(Summary!$C$8-A681)*Summary!$B$3</f>
        <v>0.0165074969775944</v>
      </c>
      <c r="D681" s="0" t="n">
        <f aca="false">Summary!$C$9^2*MAX(A681,0.000001)*Summary!$B$3</f>
        <v>1.00078575876403E-006</v>
      </c>
      <c r="E681" s="0" t="n">
        <f aca="false">LN(NORMDIST(B681,C681,SQRT(D681),FALSE()))</f>
        <v>5.98839594039664</v>
      </c>
    </row>
    <row r="682" customFormat="false" ht="15" hidden="false" customHeight="false" outlineLevel="0" collapsed="false">
      <c r="A682" s="0" t="n">
        <f aca="false">Data!C682</f>
        <v>0.0165</v>
      </c>
      <c r="B682" s="0" t="n">
        <f aca="false">Data!C683</f>
        <v>0.0165</v>
      </c>
      <c r="C682" s="0" t="n">
        <f aca="false">A682+Summary!$C$7*(Summary!$C$8-A682)*Summary!$B$3</f>
        <v>0.0165074969775944</v>
      </c>
      <c r="D682" s="0" t="n">
        <f aca="false">Summary!$C$9^2*MAX(A682,0.000001)*Summary!$B$3</f>
        <v>1.00078575876403E-006</v>
      </c>
      <c r="E682" s="0" t="n">
        <f aca="false">LN(NORMDIST(B682,C682,SQRT(D682),FALSE()))</f>
        <v>5.98839594039664</v>
      </c>
    </row>
    <row r="683" customFormat="false" ht="15" hidden="false" customHeight="false" outlineLevel="0" collapsed="false">
      <c r="A683" s="0" t="n">
        <f aca="false">Data!C683</f>
        <v>0.0165</v>
      </c>
      <c r="B683" s="0" t="n">
        <f aca="false">Data!C684</f>
        <v>0.0165</v>
      </c>
      <c r="C683" s="0" t="n">
        <f aca="false">A683+Summary!$C$7*(Summary!$C$8-A683)*Summary!$B$3</f>
        <v>0.0165074969775944</v>
      </c>
      <c r="D683" s="0" t="n">
        <f aca="false">Summary!$C$9^2*MAX(A683,0.000001)*Summary!$B$3</f>
        <v>1.00078575876403E-006</v>
      </c>
      <c r="E683" s="0" t="n">
        <f aca="false">LN(NORMDIST(B683,C683,SQRT(D683),FALSE()))</f>
        <v>5.98839594039664</v>
      </c>
    </row>
    <row r="684" customFormat="false" ht="15" hidden="false" customHeight="false" outlineLevel="0" collapsed="false">
      <c r="A684" s="0" t="n">
        <f aca="false">Data!C684</f>
        <v>0.0165</v>
      </c>
      <c r="B684" s="0" t="n">
        <f aca="false">Data!C685</f>
        <v>0.0166</v>
      </c>
      <c r="C684" s="0" t="n">
        <f aca="false">A684+Summary!$C$7*(Summary!$C$8-A684)*Summary!$B$3</f>
        <v>0.0165074969775944</v>
      </c>
      <c r="D684" s="0" t="n">
        <f aca="false">Summary!$C$9^2*MAX(A684,0.000001)*Summary!$B$3</f>
        <v>1.00078575876403E-006</v>
      </c>
      <c r="E684" s="0" t="n">
        <f aca="false">LN(NORMDIST(B684,C684,SQRT(D684),FALSE()))</f>
        <v>5.98414897524617</v>
      </c>
    </row>
    <row r="685" customFormat="false" ht="15" hidden="false" customHeight="false" outlineLevel="0" collapsed="false">
      <c r="A685" s="0" t="n">
        <f aca="false">Data!C685</f>
        <v>0.0166</v>
      </c>
      <c r="B685" s="0" t="n">
        <f aca="false">Data!C686</f>
        <v>0.0165</v>
      </c>
      <c r="C685" s="0" t="n">
        <f aca="false">A685+Summary!$C$7*(Summary!$C$8-A685)*Summary!$B$3</f>
        <v>0.0166070382224112</v>
      </c>
      <c r="D685" s="0" t="n">
        <f aca="false">Summary!$C$9^2*MAX(A685,0.000001)*Summary!$B$3</f>
        <v>1.00685112699897E-006</v>
      </c>
      <c r="E685" s="0" t="n">
        <f aca="false">LN(NORMDIST(B685,C685,SQRT(D685),FALSE()))</f>
        <v>5.97971325315503</v>
      </c>
    </row>
    <row r="686" customFormat="false" ht="15" hidden="false" customHeight="false" outlineLevel="0" collapsed="false">
      <c r="A686" s="0" t="n">
        <f aca="false">Data!C686</f>
        <v>0.0165</v>
      </c>
      <c r="B686" s="0" t="n">
        <f aca="false">Data!C687</f>
        <v>0.0163</v>
      </c>
      <c r="C686" s="0" t="n">
        <f aca="false">A686+Summary!$C$7*(Summary!$C$8-A686)*Summary!$B$3</f>
        <v>0.0165074969775944</v>
      </c>
      <c r="D686" s="0" t="n">
        <f aca="false">Summary!$C$9^2*MAX(A686,0.000001)*Summary!$B$3</f>
        <v>1.00078575876403E-006</v>
      </c>
      <c r="E686" s="0" t="n">
        <f aca="false">LN(NORMDIST(B686,C686,SQRT(D686),FALSE()))</f>
        <v>5.96691342495254</v>
      </c>
    </row>
    <row r="687" customFormat="false" ht="15" hidden="false" customHeight="false" outlineLevel="0" collapsed="false">
      <c r="A687" s="0" t="n">
        <f aca="false">Data!C687</f>
        <v>0.0163</v>
      </c>
      <c r="B687" s="0" t="n">
        <f aca="false">Data!C688</f>
        <v>0.0157</v>
      </c>
      <c r="C687" s="0" t="n">
        <f aca="false">A687+Summary!$C$7*(Summary!$C$8-A687)*Summary!$B$3</f>
        <v>0.0163084144879608</v>
      </c>
      <c r="D687" s="0" t="n">
        <f aca="false">Summary!$C$9^2*MAX(A687,0.000001)*Summary!$B$3</f>
        <v>9.88655022294166E-007</v>
      </c>
      <c r="E687" s="0" t="n">
        <f aca="false">LN(NORMDIST(B687,C687,SQRT(D687),FALSE()))</f>
        <v>5.80731369244881</v>
      </c>
    </row>
    <row r="688" customFormat="false" ht="15" hidden="false" customHeight="false" outlineLevel="0" collapsed="false">
      <c r="A688" s="0" t="n">
        <f aca="false">Data!C688</f>
        <v>0.0157</v>
      </c>
      <c r="B688" s="0" t="n">
        <f aca="false">Data!C689</f>
        <v>0.0159</v>
      </c>
      <c r="C688" s="0" t="n">
        <f aca="false">A688+Summary!$C$7*(Summary!$C$8-A688)*Summary!$B$3</f>
        <v>0.01571116701906</v>
      </c>
      <c r="D688" s="0" t="n">
        <f aca="false">Summary!$C$9^2*MAX(A688,0.000001)*Summary!$B$3</f>
        <v>9.52262812884565E-007</v>
      </c>
      <c r="E688" s="0" t="n">
        <f aca="false">LN(NORMDIST(B688,C688,SQRT(D688),FALSE()))</f>
        <v>5.99455113774537</v>
      </c>
    </row>
    <row r="689" customFormat="false" ht="15" hidden="false" customHeight="false" outlineLevel="0" collapsed="false">
      <c r="A689" s="0" t="n">
        <f aca="false">Data!C689</f>
        <v>0.0159</v>
      </c>
      <c r="B689" s="0" t="n">
        <f aca="false">Data!C690</f>
        <v>0.0158</v>
      </c>
      <c r="C689" s="0" t="n">
        <f aca="false">A689+Summary!$C$7*(Summary!$C$8-A689)*Summary!$B$3</f>
        <v>0.0159102495086936</v>
      </c>
      <c r="D689" s="0" t="n">
        <f aca="false">Summary!$C$9^2*MAX(A689,0.000001)*Summary!$B$3</f>
        <v>9.64393549354432E-007</v>
      </c>
      <c r="E689" s="0" t="n">
        <f aca="false">LN(NORMDIST(B689,C689,SQRT(D689),FALSE()))</f>
        <v>6.0006427924125</v>
      </c>
    </row>
    <row r="690" customFormat="false" ht="15" hidden="false" customHeight="false" outlineLevel="0" collapsed="false">
      <c r="A690" s="0" t="n">
        <f aca="false">Data!C690</f>
        <v>0.0158</v>
      </c>
      <c r="B690" s="0" t="n">
        <f aca="false">Data!C691</f>
        <v>0.0157</v>
      </c>
      <c r="C690" s="0" t="n">
        <f aca="false">A690+Summary!$C$7*(Summary!$C$8-A690)*Summary!$B$3</f>
        <v>0.0158107082638768</v>
      </c>
      <c r="D690" s="0" t="n">
        <f aca="false">Summary!$C$9^2*MAX(A690,0.000001)*Summary!$B$3</f>
        <v>9.58328181119499E-007</v>
      </c>
      <c r="E690" s="0" t="n">
        <f aca="false">LN(NORMDIST(B690,C690,SQRT(D690),FALSE()))</f>
        <v>6.00370460514895</v>
      </c>
    </row>
    <row r="691" customFormat="false" ht="15" hidden="false" customHeight="false" outlineLevel="0" collapsed="false">
      <c r="A691" s="0" t="n">
        <f aca="false">Data!C691</f>
        <v>0.0157</v>
      </c>
      <c r="B691" s="0" t="n">
        <f aca="false">Data!C692</f>
        <v>0.0161</v>
      </c>
      <c r="C691" s="0" t="n">
        <f aca="false">A691+Summary!$C$7*(Summary!$C$8-A691)*Summary!$B$3</f>
        <v>0.01571116701906</v>
      </c>
      <c r="D691" s="0" t="n">
        <f aca="false">Summary!$C$9^2*MAX(A691,0.000001)*Summary!$B$3</f>
        <v>9.52262812884565E-007</v>
      </c>
      <c r="E691" s="0" t="n">
        <f aca="false">LN(NORMDIST(B691,C691,SQRT(D691),FALSE()))</f>
        <v>5.933888686785</v>
      </c>
    </row>
    <row r="692" customFormat="false" ht="15" hidden="false" customHeight="false" outlineLevel="0" collapsed="false">
      <c r="A692" s="0" t="n">
        <f aca="false">Data!C692</f>
        <v>0.0161</v>
      </c>
      <c r="B692" s="0" t="n">
        <f aca="false">Data!C693</f>
        <v>0.0163</v>
      </c>
      <c r="C692" s="0" t="n">
        <f aca="false">A692+Summary!$C$7*(Summary!$C$8-A692)*Summary!$B$3</f>
        <v>0.0161093319983272</v>
      </c>
      <c r="D692" s="0" t="n">
        <f aca="false">Summary!$C$9^2*MAX(A692,0.000001)*Summary!$B$3</f>
        <v>9.76524285824299E-007</v>
      </c>
      <c r="E692" s="0" t="n">
        <f aca="false">LN(NORMDIST(B692,C692,SQRT(D692),FALSE()))</f>
        <v>5.98208045185848</v>
      </c>
    </row>
    <row r="693" customFormat="false" ht="15" hidden="false" customHeight="false" outlineLevel="0" collapsed="false">
      <c r="A693" s="0" t="n">
        <f aca="false">Data!C693</f>
        <v>0.0163</v>
      </c>
      <c r="B693" s="0" t="n">
        <f aca="false">Data!C694</f>
        <v>0.0161</v>
      </c>
      <c r="C693" s="0" t="n">
        <f aca="false">A693+Summary!$C$7*(Summary!$C$8-A693)*Summary!$B$3</f>
        <v>0.0163084144879608</v>
      </c>
      <c r="D693" s="0" t="n">
        <f aca="false">Summary!$C$9^2*MAX(A693,0.000001)*Summary!$B$3</f>
        <v>9.88655022294166E-007</v>
      </c>
      <c r="E693" s="0" t="n">
        <f aca="false">LN(NORMDIST(B693,C693,SQRT(D693),FALSE()))</f>
        <v>5.97255413679029</v>
      </c>
    </row>
    <row r="694" customFormat="false" ht="15" hidden="false" customHeight="false" outlineLevel="0" collapsed="false">
      <c r="A694" s="0" t="n">
        <f aca="false">Data!C694</f>
        <v>0.0161</v>
      </c>
      <c r="B694" s="0" t="n">
        <f aca="false">Data!C695</f>
        <v>0.0157</v>
      </c>
      <c r="C694" s="0" t="n">
        <f aca="false">A694+Summary!$C$7*(Summary!$C$8-A694)*Summary!$B$3</f>
        <v>0.0161093319983272</v>
      </c>
      <c r="D694" s="0" t="n">
        <f aca="false">Summary!$C$9^2*MAX(A694,0.000001)*Summary!$B$3</f>
        <v>9.76524285824299E-007</v>
      </c>
      <c r="E694" s="0" t="n">
        <f aca="false">LN(NORMDIST(B694,C694,SQRT(D694),FALSE()))</f>
        <v>5.91490424339281</v>
      </c>
    </row>
    <row r="695" customFormat="false" ht="15" hidden="false" customHeight="false" outlineLevel="0" collapsed="false">
      <c r="A695" s="0" t="n">
        <f aca="false">Data!C695</f>
        <v>0.0157</v>
      </c>
      <c r="B695" s="0" t="n">
        <f aca="false">Data!C696</f>
        <v>0.0158</v>
      </c>
      <c r="C695" s="0" t="n">
        <f aca="false">A695+Summary!$C$7*(Summary!$C$8-A695)*Summary!$B$3</f>
        <v>0.01571116701906</v>
      </c>
      <c r="D695" s="0" t="n">
        <f aca="false">Summary!$C$9^2*MAX(A695,0.000001)*Summary!$B$3</f>
        <v>9.52262812884565E-007</v>
      </c>
      <c r="E695" s="0" t="n">
        <f aca="false">LN(NORMDIST(B695,C695,SQRT(D695),FALSE()))</f>
        <v>6.00913040925126</v>
      </c>
    </row>
    <row r="696" customFormat="false" ht="15" hidden="false" customHeight="false" outlineLevel="0" collapsed="false">
      <c r="A696" s="0" t="n">
        <f aca="false">Data!C696</f>
        <v>0.0158</v>
      </c>
      <c r="B696" s="0" t="n">
        <f aca="false">Data!C697</f>
        <v>0.0158</v>
      </c>
      <c r="C696" s="0" t="n">
        <f aca="false">A696+Summary!$C$7*(Summary!$C$8-A696)*Summary!$B$3</f>
        <v>0.0158107082638768</v>
      </c>
      <c r="D696" s="0" t="n">
        <f aca="false">Summary!$C$9^2*MAX(A696,0.000001)*Summary!$B$3</f>
        <v>9.58328181119499E-007</v>
      </c>
      <c r="E696" s="0" t="n">
        <f aca="false">LN(NORMDIST(B696,C696,SQRT(D696),FALSE()))</f>
        <v>6.01003941456736</v>
      </c>
    </row>
    <row r="697" customFormat="false" ht="15" hidden="false" customHeight="false" outlineLevel="0" collapsed="false">
      <c r="A697" s="0" t="n">
        <f aca="false">Data!C697</f>
        <v>0.0158</v>
      </c>
      <c r="B697" s="0" t="n">
        <f aca="false">Data!C698</f>
        <v>0.0168</v>
      </c>
      <c r="C697" s="0" t="n">
        <f aca="false">A697+Summary!$C$7*(Summary!$C$8-A697)*Summary!$B$3</f>
        <v>0.0158107082638768</v>
      </c>
      <c r="D697" s="0" t="n">
        <f aca="false">Summary!$C$9^2*MAX(A697,0.000001)*Summary!$B$3</f>
        <v>9.58328181119499E-007</v>
      </c>
      <c r="E697" s="0" t="n">
        <f aca="false">LN(NORMDIST(B697,C697,SQRT(D697),FALSE()))</f>
        <v>5.499471379772</v>
      </c>
    </row>
    <row r="698" customFormat="false" ht="15" hidden="false" customHeight="false" outlineLevel="0" collapsed="false">
      <c r="A698" s="0" t="n">
        <f aca="false">Data!C698</f>
        <v>0.0168</v>
      </c>
      <c r="B698" s="0" t="n">
        <f aca="false">Data!C699</f>
        <v>0.0166</v>
      </c>
      <c r="C698" s="0" t="n">
        <f aca="false">A698+Summary!$C$7*(Summary!$C$8-A698)*Summary!$B$3</f>
        <v>0.0168061207120448</v>
      </c>
      <c r="D698" s="0" t="n">
        <f aca="false">Summary!$C$9^2*MAX(A698,0.000001)*Summary!$B$3</f>
        <v>1.01898186346883E-006</v>
      </c>
      <c r="E698" s="0" t="n">
        <f aca="false">LN(NORMDIST(B698,C698,SQRT(D698),FALSE()))</f>
        <v>5.95856761182131</v>
      </c>
    </row>
    <row r="699" customFormat="false" ht="15" hidden="false" customHeight="false" outlineLevel="0" collapsed="false">
      <c r="A699" s="0" t="n">
        <f aca="false">Data!C699</f>
        <v>0.0166</v>
      </c>
      <c r="B699" s="0" t="n">
        <f aca="false">Data!C700</f>
        <v>0.0167</v>
      </c>
      <c r="C699" s="0" t="n">
        <f aca="false">A699+Summary!$C$7*(Summary!$C$8-A699)*Summary!$B$3</f>
        <v>0.0166070382224112</v>
      </c>
      <c r="D699" s="0" t="n">
        <f aca="false">Summary!$C$9^2*MAX(A699,0.000001)*Summary!$B$3</f>
        <v>1.00685112699897E-006</v>
      </c>
      <c r="E699" s="0" t="n">
        <f aca="false">LN(NORMDIST(B699,C699,SQRT(D699),FALSE()))</f>
        <v>5.98111131930851</v>
      </c>
    </row>
    <row r="700" customFormat="false" ht="15" hidden="false" customHeight="false" outlineLevel="0" collapsed="false">
      <c r="A700" s="0" t="n">
        <f aca="false">Data!C700</f>
        <v>0.0167</v>
      </c>
      <c r="B700" s="0" t="n">
        <f aca="false">Data!C701</f>
        <v>0.0167</v>
      </c>
      <c r="C700" s="0" t="n">
        <f aca="false">A700+Summary!$C$7*(Summary!$C$8-A700)*Summary!$B$3</f>
        <v>0.016706579467228</v>
      </c>
      <c r="D700" s="0" t="n">
        <f aca="false">Summary!$C$9^2*MAX(A700,0.000001)*Summary!$B$3</f>
        <v>1.0129164952339E-006</v>
      </c>
      <c r="E700" s="0" t="n">
        <f aca="false">LN(NORMDIST(B700,C700,SQRT(D700),FALSE()))</f>
        <v>5.98237848272479</v>
      </c>
    </row>
    <row r="701" customFormat="false" ht="15" hidden="false" customHeight="false" outlineLevel="0" collapsed="false">
      <c r="A701" s="0" t="n">
        <f aca="false">Data!C701</f>
        <v>0.0167</v>
      </c>
      <c r="B701" s="0" t="n">
        <f aca="false">Data!C702</f>
        <v>0.0171</v>
      </c>
      <c r="C701" s="0" t="n">
        <f aca="false">A701+Summary!$C$7*(Summary!$C$8-A701)*Summary!$B$3</f>
        <v>0.016706579467228</v>
      </c>
      <c r="D701" s="0" t="n">
        <f aca="false">Summary!$C$9^2*MAX(A701,0.000001)*Summary!$B$3</f>
        <v>1.0129164952339E-006</v>
      </c>
      <c r="E701" s="0" t="n">
        <f aca="false">LN(NORMDIST(B701,C701,SQRT(D701),FALSE()))</f>
        <v>5.90599685257775</v>
      </c>
    </row>
    <row r="702" customFormat="false" ht="15" hidden="false" customHeight="false" outlineLevel="0" collapsed="false">
      <c r="A702" s="0" t="n">
        <f aca="false">Data!C702</f>
        <v>0.0171</v>
      </c>
      <c r="B702" s="0" t="n">
        <f aca="false">Data!C703</f>
        <v>0.0169</v>
      </c>
      <c r="C702" s="0" t="n">
        <f aca="false">A702+Summary!$C$7*(Summary!$C$8-A702)*Summary!$B$3</f>
        <v>0.0171047444464952</v>
      </c>
      <c r="D702" s="0" t="n">
        <f aca="false">Summary!$C$9^2*MAX(A702,0.000001)*Summary!$B$3</f>
        <v>1.03717796817363E-006</v>
      </c>
      <c r="E702" s="0" t="n">
        <f aca="false">LN(NORMDIST(B702,C702,SQRT(D702),FALSE()))</f>
        <v>5.95035615809654</v>
      </c>
    </row>
    <row r="703" customFormat="false" ht="15" hidden="false" customHeight="false" outlineLevel="0" collapsed="false">
      <c r="A703" s="0" t="n">
        <f aca="false">Data!C703</f>
        <v>0.0169</v>
      </c>
      <c r="B703" s="0" t="n">
        <f aca="false">Data!C704</f>
        <v>0.0168</v>
      </c>
      <c r="C703" s="0" t="n">
        <f aca="false">A703+Summary!$C$7*(Summary!$C$8-A703)*Summary!$B$3</f>
        <v>0.0169056619568616</v>
      </c>
      <c r="D703" s="0" t="n">
        <f aca="false">Summary!$C$9^2*MAX(A703,0.000001)*Summary!$B$3</f>
        <v>1.02504723170377E-006</v>
      </c>
      <c r="E703" s="0" t="n">
        <f aca="false">LN(NORMDIST(B703,C703,SQRT(D703),FALSE()))</f>
        <v>5.97100157835421</v>
      </c>
    </row>
    <row r="704" customFormat="false" ht="15" hidden="false" customHeight="false" outlineLevel="0" collapsed="false">
      <c r="A704" s="0" t="n">
        <f aca="false">Data!C704</f>
        <v>0.0168</v>
      </c>
      <c r="B704" s="0" t="n">
        <f aca="false">Data!C705</f>
        <v>0.0165</v>
      </c>
      <c r="C704" s="0" t="n">
        <f aca="false">A704+Summary!$C$7*(Summary!$C$8-A704)*Summary!$B$3</f>
        <v>0.0168061207120448</v>
      </c>
      <c r="D704" s="0" t="n">
        <f aca="false">Summary!$C$9^2*MAX(A704,0.000001)*Summary!$B$3</f>
        <v>1.01898186346883E-006</v>
      </c>
      <c r="E704" s="0" t="n">
        <f aca="false">LN(NORMDIST(B704,C704,SQRT(D704),FALSE()))</f>
        <v>5.93343264904847</v>
      </c>
    </row>
    <row r="705" customFormat="false" ht="15" hidden="false" customHeight="false" outlineLevel="0" collapsed="false">
      <c r="A705" s="0" t="n">
        <f aca="false">Data!C705</f>
        <v>0.0165</v>
      </c>
      <c r="B705" s="0" t="n">
        <f aca="false">Data!C706</f>
        <v>0.0164</v>
      </c>
      <c r="C705" s="0" t="n">
        <f aca="false">A705+Summary!$C$7*(Summary!$C$8-A705)*Summary!$B$3</f>
        <v>0.0165074969775944</v>
      </c>
      <c r="D705" s="0" t="n">
        <f aca="false">Summary!$C$9^2*MAX(A705,0.000001)*Summary!$B$3</f>
        <v>1.00078575876403E-006</v>
      </c>
      <c r="E705" s="0" t="n">
        <f aca="false">LN(NORMDIST(B705,C705,SQRT(D705),FALSE()))</f>
        <v>5.98265075696543</v>
      </c>
    </row>
    <row r="706" customFormat="false" ht="15" hidden="false" customHeight="false" outlineLevel="0" collapsed="false">
      <c r="A706" s="0" t="n">
        <f aca="false">Data!C706</f>
        <v>0.0164</v>
      </c>
      <c r="B706" s="0" t="n">
        <f aca="false">Data!C707</f>
        <v>0.0159</v>
      </c>
      <c r="C706" s="0" t="n">
        <f aca="false">A706+Summary!$C$7*(Summary!$C$8-A706)*Summary!$B$3</f>
        <v>0.0164079557327776</v>
      </c>
      <c r="D706" s="0" t="n">
        <f aca="false">Summary!$C$9^2*MAX(A706,0.000001)*Summary!$B$3</f>
        <v>9.947203905291E-007</v>
      </c>
      <c r="E706" s="0" t="n">
        <f aca="false">LN(NORMDIST(B706,C706,SQRT(D706),FALSE()))</f>
        <v>5.86176929549504</v>
      </c>
    </row>
    <row r="707" customFormat="false" ht="15" hidden="false" customHeight="false" outlineLevel="0" collapsed="false">
      <c r="A707" s="0" t="n">
        <f aca="false">Data!C707</f>
        <v>0.0159</v>
      </c>
      <c r="B707" s="0" t="n">
        <f aca="false">Data!C708</f>
        <v>0.0151</v>
      </c>
      <c r="C707" s="0" t="n">
        <f aca="false">A707+Summary!$C$7*(Summary!$C$8-A707)*Summary!$B$3</f>
        <v>0.0159102495086936</v>
      </c>
      <c r="D707" s="0" t="n">
        <f aca="false">Summary!$C$9^2*MAX(A707,0.000001)*Summary!$B$3</f>
        <v>9.64393549354432E-007</v>
      </c>
      <c r="E707" s="0" t="n">
        <f aca="false">LN(NORMDIST(B707,C707,SQRT(D707),FALSE()))</f>
        <v>5.66657310032343</v>
      </c>
    </row>
    <row r="708" customFormat="false" ht="15" hidden="false" customHeight="false" outlineLevel="0" collapsed="false">
      <c r="A708" s="0" t="n">
        <f aca="false">Data!C708</f>
        <v>0.0151</v>
      </c>
      <c r="B708" s="0" t="n">
        <f aca="false">Data!C709</f>
        <v>0.0151</v>
      </c>
      <c r="C708" s="0" t="n">
        <f aca="false">A708+Summary!$C$7*(Summary!$C$8-A708)*Summary!$B$3</f>
        <v>0.0151139195501592</v>
      </c>
      <c r="D708" s="0" t="n">
        <f aca="false">Summary!$C$9^2*MAX(A708,0.000001)*Summary!$B$3</f>
        <v>9.15870603474964E-007</v>
      </c>
      <c r="E708" s="0" t="n">
        <f aca="false">LN(NORMDIST(B708,C708,SQRT(D708),FALSE()))</f>
        <v>6.03265106341982</v>
      </c>
    </row>
    <row r="709" customFormat="false" ht="15" hidden="false" customHeight="false" outlineLevel="0" collapsed="false">
      <c r="A709" s="0" t="n">
        <f aca="false">Data!C709</f>
        <v>0.0151</v>
      </c>
      <c r="B709" s="0" t="n">
        <f aca="false">Data!C710</f>
        <v>0.0144</v>
      </c>
      <c r="C709" s="0" t="n">
        <f aca="false">A709+Summary!$C$7*(Summary!$C$8-A709)*Summary!$B$3</f>
        <v>0.0151139195501592</v>
      </c>
      <c r="D709" s="0" t="n">
        <f aca="false">Summary!$C$9^2*MAX(A709,0.000001)*Summary!$B$3</f>
        <v>9.15870603474964E-007</v>
      </c>
      <c r="E709" s="0" t="n">
        <f aca="false">LN(NORMDIST(B709,C709,SQRT(D709),FALSE()))</f>
        <v>5.75450731238678</v>
      </c>
    </row>
    <row r="710" customFormat="false" ht="15" hidden="false" customHeight="false" outlineLevel="0" collapsed="false">
      <c r="A710" s="0" t="n">
        <f aca="false">Data!C710</f>
        <v>0.0144</v>
      </c>
      <c r="B710" s="0" t="n">
        <f aca="false">Data!C711</f>
        <v>0.0143</v>
      </c>
      <c r="C710" s="0" t="n">
        <f aca="false">A710+Summary!$C$7*(Summary!$C$8-A710)*Summary!$B$3</f>
        <v>0.0144171308364416</v>
      </c>
      <c r="D710" s="0" t="n">
        <f aca="false">Summary!$C$9^2*MAX(A710,0.000001)*Summary!$B$3</f>
        <v>8.73413025830429E-007</v>
      </c>
      <c r="E710" s="0" t="n">
        <f aca="false">LN(NORMDIST(B710,C710,SQRT(D710),FALSE()))</f>
        <v>6.04863607289019</v>
      </c>
    </row>
    <row r="711" customFormat="false" ht="15" hidden="false" customHeight="false" outlineLevel="0" collapsed="false">
      <c r="A711" s="0" t="n">
        <f aca="false">Data!C711</f>
        <v>0.0143</v>
      </c>
      <c r="B711" s="0" t="n">
        <f aca="false">Data!C712</f>
        <v>0.0143</v>
      </c>
      <c r="C711" s="0" t="n">
        <f aca="false">A711+Summary!$C$7*(Summary!$C$8-A711)*Summary!$B$3</f>
        <v>0.0143175895916248</v>
      </c>
      <c r="D711" s="0" t="n">
        <f aca="false">Summary!$C$9^2*MAX(A711,0.000001)*Summary!$B$3</f>
        <v>8.67347657595495E-007</v>
      </c>
      <c r="E711" s="0" t="n">
        <f aca="false">LN(NORMDIST(B711,C711,SQRT(D711),FALSE()))</f>
        <v>6.05979608624944</v>
      </c>
    </row>
    <row r="712" customFormat="false" ht="15" hidden="false" customHeight="false" outlineLevel="0" collapsed="false">
      <c r="A712" s="0" t="n">
        <f aca="false">Data!C712</f>
        <v>0.0143</v>
      </c>
      <c r="B712" s="0" t="n">
        <f aca="false">Data!C713</f>
        <v>0.0142</v>
      </c>
      <c r="C712" s="0" t="n">
        <f aca="false">A712+Summary!$C$7*(Summary!$C$8-A712)*Summary!$B$3</f>
        <v>0.0143175895916248</v>
      </c>
      <c r="D712" s="0" t="n">
        <f aca="false">Summary!$C$9^2*MAX(A712,0.000001)*Summary!$B$3</f>
        <v>8.67347657595495E-007</v>
      </c>
      <c r="E712" s="0" t="n">
        <f aca="false">LN(NORMDIST(B712,C712,SQRT(D712),FALSE()))</f>
        <v>6.05200341037917</v>
      </c>
    </row>
    <row r="713" customFormat="false" ht="15" hidden="false" customHeight="false" outlineLevel="0" collapsed="false">
      <c r="A713" s="0" t="n">
        <f aca="false">Data!C713</f>
        <v>0.0142</v>
      </c>
      <c r="B713" s="0" t="n">
        <f aca="false">Data!C714</f>
        <v>0.0123</v>
      </c>
      <c r="C713" s="0" t="n">
        <f aca="false">A713+Summary!$C$7*(Summary!$C$8-A713)*Summary!$B$3</f>
        <v>0.014218048346808</v>
      </c>
      <c r="D713" s="0" t="n">
        <f aca="false">Summary!$C$9^2*MAX(A713,0.000001)*Summary!$B$3</f>
        <v>8.61282289360562E-007</v>
      </c>
      <c r="E713" s="0" t="n">
        <f aca="false">LN(NORMDIST(B713,C713,SQRT(D713),FALSE()))</f>
        <v>3.92776680567921</v>
      </c>
    </row>
    <row r="714" customFormat="false" ht="15" hidden="false" customHeight="false" outlineLevel="0" collapsed="false">
      <c r="A714" s="0" t="n">
        <f aca="false">Data!C714</f>
        <v>0.0123</v>
      </c>
      <c r="B714" s="0" t="n">
        <f aca="false">Data!C715</f>
        <v>0.0122</v>
      </c>
      <c r="C714" s="0" t="n">
        <f aca="false">A714+Summary!$C$7*(Summary!$C$8-A714)*Summary!$B$3</f>
        <v>0.0123267646952887</v>
      </c>
      <c r="D714" s="0" t="n">
        <f aca="false">Summary!$C$9^2*MAX(A714,0.000001)*Summary!$B$3</f>
        <v>7.46040292896825E-007</v>
      </c>
      <c r="E714" s="0" t="n">
        <f aca="false">LN(NORMDIST(B714,C714,SQRT(D714),FALSE()))</f>
        <v>6.12453486137708</v>
      </c>
    </row>
    <row r="715" customFormat="false" ht="15" hidden="false" customHeight="false" outlineLevel="0" collapsed="false">
      <c r="A715" s="0" t="n">
        <f aca="false">Data!C715</f>
        <v>0.0122</v>
      </c>
      <c r="B715" s="0" t="n">
        <f aca="false">Data!C716</f>
        <v>0.0122</v>
      </c>
      <c r="C715" s="0" t="n">
        <f aca="false">A715+Summary!$C$7*(Summary!$C$8-A715)*Summary!$B$3</f>
        <v>0.0122272234504719</v>
      </c>
      <c r="D715" s="0" t="n">
        <f aca="false">Summary!$C$9^2*MAX(A715,0.000001)*Summary!$B$3</f>
        <v>7.39974924661891E-007</v>
      </c>
      <c r="E715" s="0" t="n">
        <f aca="false">LN(NORMDIST(B715,C715,SQRT(D715),FALSE()))</f>
        <v>6.13888546405683</v>
      </c>
    </row>
    <row r="716" customFormat="false" ht="15" hidden="false" customHeight="false" outlineLevel="0" collapsed="false">
      <c r="A716" s="0" t="n">
        <f aca="false">Data!C716</f>
        <v>0.0122</v>
      </c>
      <c r="B716" s="0" t="n">
        <f aca="false">Data!C717</f>
        <v>0.0122</v>
      </c>
      <c r="C716" s="0" t="n">
        <f aca="false">A716+Summary!$C$7*(Summary!$C$8-A716)*Summary!$B$3</f>
        <v>0.0122272234504719</v>
      </c>
      <c r="D716" s="0" t="n">
        <f aca="false">Summary!$C$9^2*MAX(A716,0.000001)*Summary!$B$3</f>
        <v>7.39974924661891E-007</v>
      </c>
      <c r="E716" s="0" t="n">
        <f aca="false">LN(NORMDIST(B716,C716,SQRT(D716),FALSE()))</f>
        <v>6.13888546405683</v>
      </c>
    </row>
    <row r="717" customFormat="false" ht="15" hidden="false" customHeight="false" outlineLevel="0" collapsed="false">
      <c r="A717" s="0" t="n">
        <f aca="false">Data!C717</f>
        <v>0.0122</v>
      </c>
      <c r="B717" s="0" t="n">
        <f aca="false">Data!C718</f>
        <v>0.0121</v>
      </c>
      <c r="C717" s="0" t="n">
        <f aca="false">A717+Summary!$C$7*(Summary!$C$8-A717)*Summary!$B$3</f>
        <v>0.0122272234504719</v>
      </c>
      <c r="D717" s="0" t="n">
        <f aca="false">Summary!$C$9^2*MAX(A717,0.000001)*Summary!$B$3</f>
        <v>7.39974924661891E-007</v>
      </c>
      <c r="E717" s="0" t="n">
        <f aca="false">LN(NORMDIST(B717,C717,SQRT(D717),FALSE()))</f>
        <v>6.12844950901319</v>
      </c>
    </row>
    <row r="718" customFormat="false" ht="15" hidden="false" customHeight="false" outlineLevel="0" collapsed="false">
      <c r="A718" s="0" t="n">
        <f aca="false">Data!C718</f>
        <v>0.0121</v>
      </c>
      <c r="B718" s="0" t="n">
        <f aca="false">Data!C719</f>
        <v>0.0122</v>
      </c>
      <c r="C718" s="0" t="n">
        <f aca="false">A718+Summary!$C$7*(Summary!$C$8-A718)*Summary!$B$3</f>
        <v>0.0121276822056551</v>
      </c>
      <c r="D718" s="0" t="n">
        <f aca="false">Summary!$C$9^2*MAX(A718,0.000001)*Summary!$B$3</f>
        <v>7.33909556426958E-007</v>
      </c>
      <c r="E718" s="0" t="n">
        <f aca="false">LN(NORMDIST(B718,C718,SQRT(D718),FALSE()))</f>
        <v>6.13993846855186</v>
      </c>
    </row>
    <row r="719" customFormat="false" ht="15" hidden="false" customHeight="false" outlineLevel="0" collapsed="false">
      <c r="A719" s="0" t="n">
        <f aca="false">Data!C719</f>
        <v>0.0122</v>
      </c>
      <c r="B719" s="0" t="n">
        <f aca="false">Data!C720</f>
        <v>0.0122</v>
      </c>
      <c r="C719" s="0" t="n">
        <f aca="false">A719+Summary!$C$7*(Summary!$C$8-A719)*Summary!$B$3</f>
        <v>0.0122272234504719</v>
      </c>
      <c r="D719" s="0" t="n">
        <f aca="false">Summary!$C$9^2*MAX(A719,0.000001)*Summary!$B$3</f>
        <v>7.39974924661891E-007</v>
      </c>
      <c r="E719" s="0" t="n">
        <f aca="false">LN(NORMDIST(B719,C719,SQRT(D719),FALSE()))</f>
        <v>6.13888546405683</v>
      </c>
    </row>
    <row r="720" customFormat="false" ht="15" hidden="false" customHeight="false" outlineLevel="0" collapsed="false">
      <c r="A720" s="0" t="n">
        <f aca="false">Data!C720</f>
        <v>0.0122</v>
      </c>
      <c r="B720" s="0" t="n">
        <f aca="false">Data!C721</f>
        <v>0.0123</v>
      </c>
      <c r="C720" s="0" t="n">
        <f aca="false">A720+Summary!$C$7*(Summary!$C$8-A720)*Summary!$B$3</f>
        <v>0.0122272234504719</v>
      </c>
      <c r="D720" s="0" t="n">
        <f aca="false">Summary!$C$9^2*MAX(A720,0.000001)*Summary!$B$3</f>
        <v>7.39974924661891E-007</v>
      </c>
      <c r="E720" s="0" t="n">
        <f aca="false">LN(NORMDIST(B720,C720,SQRT(D720),FALSE()))</f>
        <v>6.13580744765803</v>
      </c>
    </row>
    <row r="721" customFormat="false" ht="15" hidden="false" customHeight="false" outlineLevel="0" collapsed="false">
      <c r="A721" s="0" t="n">
        <f aca="false">Data!C721</f>
        <v>0.0123</v>
      </c>
      <c r="B721" s="0" t="n">
        <f aca="false">Data!C722</f>
        <v>0.0121</v>
      </c>
      <c r="C721" s="0" t="n">
        <f aca="false">A721+Summary!$C$7*(Summary!$C$8-A721)*Summary!$B$3</f>
        <v>0.0123267646952887</v>
      </c>
      <c r="D721" s="0" t="n">
        <f aca="false">Summary!$C$9^2*MAX(A721,0.000001)*Summary!$B$3</f>
        <v>7.46040292896825E-007</v>
      </c>
      <c r="E721" s="0" t="n">
        <f aca="false">LN(NORMDIST(B721,C721,SQRT(D721),FALSE()))</f>
        <v>6.10084114175206</v>
      </c>
    </row>
    <row r="722" customFormat="false" ht="15" hidden="false" customHeight="false" outlineLevel="0" collapsed="false">
      <c r="A722" s="0" t="n">
        <f aca="false">Data!C722</f>
        <v>0.0121</v>
      </c>
      <c r="B722" s="0" t="n">
        <f aca="false">Data!C723</f>
        <v>0.0122</v>
      </c>
      <c r="C722" s="0" t="n">
        <f aca="false">A722+Summary!$C$7*(Summary!$C$8-A722)*Summary!$B$3</f>
        <v>0.0121276822056551</v>
      </c>
      <c r="D722" s="0" t="n">
        <f aca="false">Summary!$C$9^2*MAX(A722,0.000001)*Summary!$B$3</f>
        <v>7.33909556426958E-007</v>
      </c>
      <c r="E722" s="0" t="n">
        <f aca="false">LN(NORMDIST(B722,C722,SQRT(D722),FALSE()))</f>
        <v>6.13993846855186</v>
      </c>
    </row>
    <row r="723" customFormat="false" ht="15" hidden="false" customHeight="false" outlineLevel="0" collapsed="false">
      <c r="A723" s="0" t="n">
        <f aca="false">Data!C723</f>
        <v>0.0122</v>
      </c>
      <c r="B723" s="0" t="n">
        <f aca="false">Data!C724</f>
        <v>0.0122</v>
      </c>
      <c r="C723" s="0" t="n">
        <f aca="false">A723+Summary!$C$7*(Summary!$C$8-A723)*Summary!$B$3</f>
        <v>0.0122272234504719</v>
      </c>
      <c r="D723" s="0" t="n">
        <f aca="false">Summary!$C$9^2*MAX(A723,0.000001)*Summary!$B$3</f>
        <v>7.39974924661891E-007</v>
      </c>
      <c r="E723" s="0" t="n">
        <f aca="false">LN(NORMDIST(B723,C723,SQRT(D723),FALSE()))</f>
        <v>6.13888546405683</v>
      </c>
    </row>
    <row r="724" customFormat="false" ht="15" hidden="false" customHeight="false" outlineLevel="0" collapsed="false">
      <c r="A724" s="0" t="n">
        <f aca="false">Data!C724</f>
        <v>0.0122</v>
      </c>
      <c r="B724" s="0" t="n">
        <f aca="false">Data!C725</f>
        <v>0.0123</v>
      </c>
      <c r="C724" s="0" t="n">
        <f aca="false">A724+Summary!$C$7*(Summary!$C$8-A724)*Summary!$B$3</f>
        <v>0.0122272234504719</v>
      </c>
      <c r="D724" s="0" t="n">
        <f aca="false">Summary!$C$9^2*MAX(A724,0.000001)*Summary!$B$3</f>
        <v>7.39974924661891E-007</v>
      </c>
      <c r="E724" s="0" t="n">
        <f aca="false">LN(NORMDIST(B724,C724,SQRT(D724),FALSE()))</f>
        <v>6.13580744765803</v>
      </c>
    </row>
    <row r="725" customFormat="false" ht="15" hidden="false" customHeight="false" outlineLevel="0" collapsed="false">
      <c r="A725" s="0" t="n">
        <f aca="false">Data!C725</f>
        <v>0.0123</v>
      </c>
      <c r="B725" s="0" t="n">
        <f aca="false">Data!C726</f>
        <v>0.0124</v>
      </c>
      <c r="C725" s="0" t="n">
        <f aca="false">A725+Summary!$C$7*(Summary!$C$8-A725)*Summary!$B$3</f>
        <v>0.0123267646952887</v>
      </c>
      <c r="D725" s="0" t="n">
        <f aca="false">Summary!$C$9^2*MAX(A725,0.000001)*Summary!$B$3</f>
        <v>7.46040292896825E-007</v>
      </c>
      <c r="E725" s="0" t="n">
        <f aca="false">LN(NORMDIST(B725,C725,SQRT(D725),FALSE()))</f>
        <v>6.1317099953594</v>
      </c>
    </row>
    <row r="726" customFormat="false" ht="15" hidden="false" customHeight="false" outlineLevel="0" collapsed="false">
      <c r="A726" s="0" t="n">
        <f aca="false">Data!C726</f>
        <v>0.0124</v>
      </c>
      <c r="B726" s="0" t="n">
        <f aca="false">Data!C727</f>
        <v>0.0122</v>
      </c>
      <c r="C726" s="0" t="n">
        <f aca="false">A726+Summary!$C$7*(Summary!$C$8-A726)*Summary!$B$3</f>
        <v>0.0124263059401055</v>
      </c>
      <c r="D726" s="0" t="n">
        <f aca="false">Summary!$C$9^2*MAX(A726,0.000001)*Summary!$B$3</f>
        <v>7.52105661131758E-007</v>
      </c>
      <c r="E726" s="0" t="n">
        <f aca="false">LN(NORMDIST(B726,C726,SQRT(D726),FALSE()))</f>
        <v>6.09720864531642</v>
      </c>
    </row>
    <row r="727" customFormat="false" ht="15" hidden="false" customHeight="false" outlineLevel="0" collapsed="false">
      <c r="A727" s="0" t="n">
        <f aca="false">Data!C727</f>
        <v>0.0122</v>
      </c>
      <c r="B727" s="0" t="n">
        <f aca="false">Data!C728</f>
        <v>0.0123</v>
      </c>
      <c r="C727" s="0" t="n">
        <f aca="false">A727+Summary!$C$7*(Summary!$C$8-A727)*Summary!$B$3</f>
        <v>0.0122272234504719</v>
      </c>
      <c r="D727" s="0" t="n">
        <f aca="false">Summary!$C$9^2*MAX(A727,0.000001)*Summary!$B$3</f>
        <v>7.39974924661891E-007</v>
      </c>
      <c r="E727" s="0" t="n">
        <f aca="false">LN(NORMDIST(B727,C727,SQRT(D727),FALSE()))</f>
        <v>6.13580744765803</v>
      </c>
    </row>
    <row r="728" customFormat="false" ht="15" hidden="false" customHeight="false" outlineLevel="0" collapsed="false">
      <c r="A728" s="0" t="n">
        <f aca="false">Data!C728</f>
        <v>0.0123</v>
      </c>
      <c r="B728" s="0" t="n">
        <f aca="false">Data!C729</f>
        <v>0.0122</v>
      </c>
      <c r="C728" s="0" t="n">
        <f aca="false">A728+Summary!$C$7*(Summary!$C$8-A728)*Summary!$B$3</f>
        <v>0.0123267646952887</v>
      </c>
      <c r="D728" s="0" t="n">
        <f aca="false">Summary!$C$9^2*MAX(A728,0.000001)*Summary!$B$3</f>
        <v>7.46040292896825E-007</v>
      </c>
      <c r="E728" s="0" t="n">
        <f aca="false">LN(NORMDIST(B728,C728,SQRT(D728),FALSE()))</f>
        <v>6.12453486137708</v>
      </c>
    </row>
    <row r="729" customFormat="false" ht="15" hidden="false" customHeight="false" outlineLevel="0" collapsed="false">
      <c r="A729" s="0" t="n">
        <f aca="false">Data!C729</f>
        <v>0.0122</v>
      </c>
      <c r="B729" s="0" t="n">
        <f aca="false">Data!C730</f>
        <v>0.0124</v>
      </c>
      <c r="C729" s="0" t="n">
        <f aca="false">A729+Summary!$C$7*(Summary!$C$8-A729)*Summary!$B$3</f>
        <v>0.0122272234504719</v>
      </c>
      <c r="D729" s="0" t="n">
        <f aca="false">Summary!$C$9^2*MAX(A729,0.000001)*Summary!$B$3</f>
        <v>7.39974924661891E-007</v>
      </c>
      <c r="E729" s="0" t="n">
        <f aca="false">LN(NORMDIST(B729,C729,SQRT(D729),FALSE()))</f>
        <v>6.11921545981679</v>
      </c>
    </row>
    <row r="730" customFormat="false" ht="15" hidden="false" customHeight="false" outlineLevel="0" collapsed="false">
      <c r="A730" s="0" t="n">
        <f aca="false">Data!C730</f>
        <v>0.0124</v>
      </c>
      <c r="B730" s="0" t="n">
        <f aca="false">Data!C731</f>
        <v>0.0123</v>
      </c>
      <c r="C730" s="0" t="n">
        <f aca="false">A730+Summary!$C$7*(Summary!$C$8-A730)*Summary!$B$3</f>
        <v>0.0124263059401055</v>
      </c>
      <c r="D730" s="0" t="n">
        <f aca="false">Summary!$C$9^2*MAX(A730,0.000001)*Summary!$B$3</f>
        <v>7.52105661131758E-007</v>
      </c>
      <c r="E730" s="0" t="n">
        <f aca="false">LN(NORMDIST(B730,C730,SQRT(D730),FALSE()))</f>
        <v>6.12065029044913</v>
      </c>
    </row>
    <row r="731" customFormat="false" ht="15" hidden="false" customHeight="false" outlineLevel="0" collapsed="false">
      <c r="A731" s="0" t="n">
        <f aca="false">Data!C731</f>
        <v>0.0123</v>
      </c>
      <c r="B731" s="0" t="n">
        <f aca="false">Data!C732</f>
        <v>0.0122</v>
      </c>
      <c r="C731" s="0" t="n">
        <f aca="false">A731+Summary!$C$7*(Summary!$C$8-A731)*Summary!$B$3</f>
        <v>0.0123267646952887</v>
      </c>
      <c r="D731" s="0" t="n">
        <f aca="false">Summary!$C$9^2*MAX(A731,0.000001)*Summary!$B$3</f>
        <v>7.46040292896825E-007</v>
      </c>
      <c r="E731" s="0" t="n">
        <f aca="false">LN(NORMDIST(B731,C731,SQRT(D731),FALSE()))</f>
        <v>6.12453486137708</v>
      </c>
    </row>
    <row r="732" customFormat="false" ht="15" hidden="false" customHeight="false" outlineLevel="0" collapsed="false">
      <c r="A732" s="0" t="n">
        <f aca="false">Data!C732</f>
        <v>0.0122</v>
      </c>
      <c r="B732" s="0" t="n">
        <f aca="false">Data!C733</f>
        <v>0.0122</v>
      </c>
      <c r="C732" s="0" t="n">
        <f aca="false">A732+Summary!$C$7*(Summary!$C$8-A732)*Summary!$B$3</f>
        <v>0.0122272234504719</v>
      </c>
      <c r="D732" s="0" t="n">
        <f aca="false">Summary!$C$9^2*MAX(A732,0.000001)*Summary!$B$3</f>
        <v>7.39974924661891E-007</v>
      </c>
      <c r="E732" s="0" t="n">
        <f aca="false">LN(NORMDIST(B732,C732,SQRT(D732),FALSE()))</f>
        <v>6.13888546405683</v>
      </c>
    </row>
    <row r="733" customFormat="false" ht="15" hidden="false" customHeight="false" outlineLevel="0" collapsed="false">
      <c r="A733" s="0" t="n">
        <f aca="false">Data!C733</f>
        <v>0.0122</v>
      </c>
      <c r="B733" s="0" t="n">
        <f aca="false">Data!C734</f>
        <v>0.0121</v>
      </c>
      <c r="C733" s="0" t="n">
        <f aca="false">A733+Summary!$C$7*(Summary!$C$8-A733)*Summary!$B$3</f>
        <v>0.0122272234504719</v>
      </c>
      <c r="D733" s="0" t="n">
        <f aca="false">Summary!$C$9^2*MAX(A733,0.000001)*Summary!$B$3</f>
        <v>7.39974924661891E-007</v>
      </c>
      <c r="E733" s="0" t="n">
        <f aca="false">LN(NORMDIST(B733,C733,SQRT(D733),FALSE()))</f>
        <v>6.12844950901319</v>
      </c>
    </row>
    <row r="734" customFormat="false" ht="15" hidden="false" customHeight="false" outlineLevel="0" collapsed="false">
      <c r="A734" s="0" t="n">
        <f aca="false">Data!C734</f>
        <v>0.0121</v>
      </c>
      <c r="B734" s="0" t="n">
        <f aca="false">Data!C735</f>
        <v>0.0123</v>
      </c>
      <c r="C734" s="0" t="n">
        <f aca="false">A734+Summary!$C$7*(Summary!$C$8-A734)*Summary!$B$3</f>
        <v>0.0121276822056551</v>
      </c>
      <c r="D734" s="0" t="n">
        <f aca="false">Summary!$C$9^2*MAX(A734,0.000001)*Summary!$B$3</f>
        <v>7.33909556426958E-007</v>
      </c>
      <c r="E734" s="0" t="n">
        <f aca="false">LN(NORMDIST(B734,C734,SQRT(D734),FALSE()))</f>
        <v>6.12327186525262</v>
      </c>
    </row>
    <row r="735" customFormat="false" ht="15" hidden="false" customHeight="false" outlineLevel="0" collapsed="false">
      <c r="A735" s="0" t="n">
        <f aca="false">Data!C735</f>
        <v>0.0123</v>
      </c>
      <c r="B735" s="0" t="n">
        <f aca="false">Data!C736</f>
        <v>0.0121</v>
      </c>
      <c r="C735" s="0" t="n">
        <f aca="false">A735+Summary!$C$7*(Summary!$C$8-A735)*Summary!$B$3</f>
        <v>0.0123267646952887</v>
      </c>
      <c r="D735" s="0" t="n">
        <f aca="false">Summary!$C$9^2*MAX(A735,0.000001)*Summary!$B$3</f>
        <v>7.46040292896825E-007</v>
      </c>
      <c r="E735" s="0" t="n">
        <f aca="false">LN(NORMDIST(B735,C735,SQRT(D735),FALSE()))</f>
        <v>6.10084114175206</v>
      </c>
    </row>
    <row r="736" customFormat="false" ht="15" hidden="false" customHeight="false" outlineLevel="0" collapsed="false">
      <c r="A736" s="0" t="n">
        <f aca="false">Data!C736</f>
        <v>0.0121</v>
      </c>
      <c r="B736" s="0" t="n">
        <f aca="false">Data!C737</f>
        <v>0.0121</v>
      </c>
      <c r="C736" s="0" t="n">
        <f aca="false">A736+Summary!$C$7*(Summary!$C$8-A736)*Summary!$B$3</f>
        <v>0.0121276822056551</v>
      </c>
      <c r="D736" s="0" t="n">
        <f aca="false">Summary!$C$9^2*MAX(A736,0.000001)*Summary!$B$3</f>
        <v>7.33909556426958E-007</v>
      </c>
      <c r="E736" s="0" t="n">
        <f aca="false">LN(NORMDIST(B736,C736,SQRT(D736),FALSE()))</f>
        <v>6.14297941469426</v>
      </c>
    </row>
    <row r="737" customFormat="false" ht="15" hidden="false" customHeight="false" outlineLevel="0" collapsed="false">
      <c r="A737" s="0" t="n">
        <f aca="false">Data!C737</f>
        <v>0.0121</v>
      </c>
      <c r="B737" s="0" t="n">
        <f aca="false">Data!C738</f>
        <v>0.0121</v>
      </c>
      <c r="C737" s="0" t="n">
        <f aca="false">A737+Summary!$C$7*(Summary!$C$8-A737)*Summary!$B$3</f>
        <v>0.0121276822056551</v>
      </c>
      <c r="D737" s="0" t="n">
        <f aca="false">Summary!$C$9^2*MAX(A737,0.000001)*Summary!$B$3</f>
        <v>7.33909556426958E-007</v>
      </c>
      <c r="E737" s="0" t="n">
        <f aca="false">LN(NORMDIST(B737,C737,SQRT(D737),FALSE()))</f>
        <v>6.14297941469426</v>
      </c>
    </row>
    <row r="738" customFormat="false" ht="15" hidden="false" customHeight="false" outlineLevel="0" collapsed="false">
      <c r="A738" s="0" t="n">
        <f aca="false">Data!C738</f>
        <v>0.0121</v>
      </c>
      <c r="B738" s="0" t="n">
        <f aca="false">Data!C739</f>
        <v>0.0121</v>
      </c>
      <c r="C738" s="0" t="n">
        <f aca="false">A738+Summary!$C$7*(Summary!$C$8-A738)*Summary!$B$3</f>
        <v>0.0121276822056551</v>
      </c>
      <c r="D738" s="0" t="n">
        <f aca="false">Summary!$C$9^2*MAX(A738,0.000001)*Summary!$B$3</f>
        <v>7.33909556426958E-007</v>
      </c>
      <c r="E738" s="0" t="n">
        <f aca="false">LN(NORMDIST(B738,C738,SQRT(D738),FALSE()))</f>
        <v>6.14297941469426</v>
      </c>
    </row>
    <row r="739" customFormat="false" ht="15" hidden="false" customHeight="false" outlineLevel="0" collapsed="false">
      <c r="A739" s="0" t="n">
        <f aca="false">Data!C739</f>
        <v>0.0121</v>
      </c>
      <c r="B739" s="0" t="n">
        <f aca="false">Data!C740</f>
        <v>0.0123</v>
      </c>
      <c r="C739" s="0" t="n">
        <f aca="false">A739+Summary!$C$7*(Summary!$C$8-A739)*Summary!$B$3</f>
        <v>0.0121276822056551</v>
      </c>
      <c r="D739" s="0" t="n">
        <f aca="false">Summary!$C$9^2*MAX(A739,0.000001)*Summary!$B$3</f>
        <v>7.33909556426958E-007</v>
      </c>
      <c r="E739" s="0" t="n">
        <f aca="false">LN(NORMDIST(B739,C739,SQRT(D739),FALSE()))</f>
        <v>6.12327186525262</v>
      </c>
    </row>
    <row r="740" customFormat="false" ht="15" hidden="false" customHeight="false" outlineLevel="0" collapsed="false">
      <c r="A740" s="0" t="n">
        <f aca="false">Data!C740</f>
        <v>0.0123</v>
      </c>
      <c r="B740" s="0" t="n">
        <f aca="false">Data!C741</f>
        <v>0.0122</v>
      </c>
      <c r="C740" s="0" t="n">
        <f aca="false">A740+Summary!$C$7*(Summary!$C$8-A740)*Summary!$B$3</f>
        <v>0.0123267646952887</v>
      </c>
      <c r="D740" s="0" t="n">
        <f aca="false">Summary!$C$9^2*MAX(A740,0.000001)*Summary!$B$3</f>
        <v>7.46040292896825E-007</v>
      </c>
      <c r="E740" s="0" t="n">
        <f aca="false">LN(NORMDIST(B740,C740,SQRT(D740),FALSE()))</f>
        <v>6.12453486137708</v>
      </c>
    </row>
    <row r="741" customFormat="false" ht="15" hidden="false" customHeight="false" outlineLevel="0" collapsed="false">
      <c r="A741" s="0" t="n">
        <f aca="false">Data!C741</f>
        <v>0.0122</v>
      </c>
      <c r="B741" s="0" t="n">
        <f aca="false">Data!C742</f>
        <v>0.0121</v>
      </c>
      <c r="C741" s="0" t="n">
        <f aca="false">A741+Summary!$C$7*(Summary!$C$8-A741)*Summary!$B$3</f>
        <v>0.0122272234504719</v>
      </c>
      <c r="D741" s="0" t="n">
        <f aca="false">Summary!$C$9^2*MAX(A741,0.000001)*Summary!$B$3</f>
        <v>7.39974924661891E-007</v>
      </c>
      <c r="E741" s="0" t="n">
        <f aca="false">LN(NORMDIST(B741,C741,SQRT(D741),FALSE()))</f>
        <v>6.12844950901319</v>
      </c>
    </row>
    <row r="742" customFormat="false" ht="15" hidden="false" customHeight="false" outlineLevel="0" collapsed="false">
      <c r="A742" s="0" t="n">
        <f aca="false">Data!C742</f>
        <v>0.0121</v>
      </c>
      <c r="B742" s="0" t="n">
        <f aca="false">Data!C743</f>
        <v>0.0121</v>
      </c>
      <c r="C742" s="0" t="n">
        <f aca="false">A742+Summary!$C$7*(Summary!$C$8-A742)*Summary!$B$3</f>
        <v>0.0121276822056551</v>
      </c>
      <c r="D742" s="0" t="n">
        <f aca="false">Summary!$C$9^2*MAX(A742,0.000001)*Summary!$B$3</f>
        <v>7.33909556426958E-007</v>
      </c>
      <c r="E742" s="0" t="n">
        <f aca="false">LN(NORMDIST(B742,C742,SQRT(D742),FALSE()))</f>
        <v>6.14297941469426</v>
      </c>
    </row>
    <row r="743" customFormat="false" ht="15" hidden="false" customHeight="false" outlineLevel="0" collapsed="false">
      <c r="A743" s="0" t="n">
        <f aca="false">Data!C743</f>
        <v>0.0121</v>
      </c>
      <c r="B743" s="0" t="n">
        <f aca="false">Data!C744</f>
        <v>0.0121</v>
      </c>
      <c r="C743" s="0" t="n">
        <f aca="false">A743+Summary!$C$7*(Summary!$C$8-A743)*Summary!$B$3</f>
        <v>0.0121276822056551</v>
      </c>
      <c r="D743" s="0" t="n">
        <f aca="false">Summary!$C$9^2*MAX(A743,0.000001)*Summary!$B$3</f>
        <v>7.33909556426958E-007</v>
      </c>
      <c r="E743" s="0" t="n">
        <f aca="false">LN(NORMDIST(B743,C743,SQRT(D743),FALSE()))</f>
        <v>6.14297941469426</v>
      </c>
    </row>
    <row r="744" customFormat="false" ht="15" hidden="false" customHeight="false" outlineLevel="0" collapsed="false">
      <c r="A744" s="0" t="n">
        <f aca="false">Data!C744</f>
        <v>0.0121</v>
      </c>
      <c r="B744" s="0" t="n">
        <f aca="false">Data!C745</f>
        <v>0.0119</v>
      </c>
      <c r="C744" s="0" t="n">
        <f aca="false">A744+Summary!$C$7*(Summary!$C$8-A744)*Summary!$B$3</f>
        <v>0.0121276822056551</v>
      </c>
      <c r="D744" s="0" t="n">
        <f aca="false">Summary!$C$9^2*MAX(A744,0.000001)*Summary!$B$3</f>
        <v>7.33909556426958E-007</v>
      </c>
      <c r="E744" s="0" t="n">
        <f aca="false">LN(NORMDIST(B744,C744,SQRT(D744),FALSE()))</f>
        <v>6.10818433550856</v>
      </c>
    </row>
    <row r="745" customFormat="false" ht="15" hidden="false" customHeight="false" outlineLevel="0" collapsed="false">
      <c r="A745" s="0" t="n">
        <f aca="false">Data!C745</f>
        <v>0.0119</v>
      </c>
      <c r="B745" s="0" t="n">
        <f aca="false">Data!C746</f>
        <v>0.0119</v>
      </c>
      <c r="C745" s="0" t="n">
        <f aca="false">A745+Summary!$C$7*(Summary!$C$8-A745)*Summary!$B$3</f>
        <v>0.0119285997160215</v>
      </c>
      <c r="D745" s="0" t="n">
        <f aca="false">Summary!$C$9^2*MAX(A745,0.000001)*Summary!$B$3</f>
        <v>7.21778819957091E-007</v>
      </c>
      <c r="E745" s="0" t="n">
        <f aca="false">LN(NORMDIST(B745,C745,SQRT(D745),FALSE()))</f>
        <v>6.15126839443935</v>
      </c>
    </row>
    <row r="746" customFormat="false" ht="15" hidden="false" customHeight="false" outlineLevel="0" collapsed="false">
      <c r="A746" s="0" t="n">
        <f aca="false">Data!C746</f>
        <v>0.0119</v>
      </c>
      <c r="B746" s="0" t="n">
        <f aca="false">Data!C747</f>
        <v>0.0118</v>
      </c>
      <c r="C746" s="0" t="n">
        <f aca="false">A746+Summary!$C$7*(Summary!$C$8-A746)*Summary!$B$3</f>
        <v>0.0119285997160215</v>
      </c>
      <c r="D746" s="0" t="n">
        <f aca="false">Summary!$C$9^2*MAX(A746,0.000001)*Summary!$B$3</f>
        <v>7.21778819957091E-007</v>
      </c>
      <c r="E746" s="0" t="n">
        <f aca="false">LN(NORMDIST(B746,C746,SQRT(D746),FALSE()))</f>
        <v>6.14037867118228</v>
      </c>
    </row>
    <row r="747" customFormat="false" ht="15" hidden="false" customHeight="false" outlineLevel="0" collapsed="false">
      <c r="A747" s="0" t="n">
        <f aca="false">Data!C747</f>
        <v>0.0118</v>
      </c>
      <c r="B747" s="0" t="n">
        <f aca="false">Data!C748</f>
        <v>0.0116</v>
      </c>
      <c r="C747" s="0" t="n">
        <f aca="false">A747+Summary!$C$7*(Summary!$C$8-A747)*Summary!$B$3</f>
        <v>0.0118290584712047</v>
      </c>
      <c r="D747" s="0" t="n">
        <f aca="false">Summary!$C$9^2*MAX(A747,0.000001)*Summary!$B$3</f>
        <v>7.15713451722157E-007</v>
      </c>
      <c r="E747" s="0" t="n">
        <f aca="false">LN(NORMDIST(B747,C747,SQRT(D747),FALSE()))</f>
        <v>6.11940026269323</v>
      </c>
    </row>
    <row r="748" customFormat="false" ht="15" hidden="false" customHeight="false" outlineLevel="0" collapsed="false">
      <c r="A748" s="0" t="n">
        <f aca="false">Data!C748</f>
        <v>0.0116</v>
      </c>
      <c r="B748" s="0" t="n">
        <f aca="false">Data!C749</f>
        <v>0.0122</v>
      </c>
      <c r="C748" s="0" t="n">
        <f aca="false">A748+Summary!$C$7*(Summary!$C$8-A748)*Summary!$B$3</f>
        <v>0.0116299759815711</v>
      </c>
      <c r="D748" s="0" t="n">
        <f aca="false">Summary!$C$9^2*MAX(A748,0.000001)*Summary!$B$3</f>
        <v>7.0358271525229E-007</v>
      </c>
      <c r="E748" s="0" t="n">
        <f aca="false">LN(NORMDIST(B748,C748,SQRT(D748),FALSE()))</f>
        <v>5.93369250629645</v>
      </c>
    </row>
    <row r="749" customFormat="false" ht="15" hidden="false" customHeight="false" outlineLevel="0" collapsed="false">
      <c r="A749" s="0" t="n">
        <f aca="false">Data!C749</f>
        <v>0.0122</v>
      </c>
      <c r="B749" s="0" t="n">
        <f aca="false">Data!C750</f>
        <v>0.0122</v>
      </c>
      <c r="C749" s="0" t="n">
        <f aca="false">A749+Summary!$C$7*(Summary!$C$8-A749)*Summary!$B$3</f>
        <v>0.0122272234504719</v>
      </c>
      <c r="D749" s="0" t="n">
        <f aca="false">Summary!$C$9^2*MAX(A749,0.000001)*Summary!$B$3</f>
        <v>7.39974924661891E-007</v>
      </c>
      <c r="E749" s="0" t="n">
        <f aca="false">LN(NORMDIST(B749,C749,SQRT(D749),FALSE()))</f>
        <v>6.13888546405683</v>
      </c>
    </row>
    <row r="750" customFormat="false" ht="15" hidden="false" customHeight="false" outlineLevel="0" collapsed="false">
      <c r="A750" s="0" t="n">
        <f aca="false">Data!C750</f>
        <v>0.0122</v>
      </c>
      <c r="B750" s="0" t="n">
        <f aca="false">Data!C751</f>
        <v>0.0122</v>
      </c>
      <c r="C750" s="0" t="n">
        <f aca="false">A750+Summary!$C$7*(Summary!$C$8-A750)*Summary!$B$3</f>
        <v>0.0122272234504719</v>
      </c>
      <c r="D750" s="0" t="n">
        <f aca="false">Summary!$C$9^2*MAX(A750,0.000001)*Summary!$B$3</f>
        <v>7.39974924661891E-007</v>
      </c>
      <c r="E750" s="0" t="n">
        <f aca="false">LN(NORMDIST(B750,C750,SQRT(D750),FALSE()))</f>
        <v>6.13888546405683</v>
      </c>
    </row>
    <row r="751" customFormat="false" ht="15" hidden="false" customHeight="false" outlineLevel="0" collapsed="false">
      <c r="A751" s="0" t="n">
        <f aca="false">Data!C751</f>
        <v>0.0122</v>
      </c>
      <c r="B751" s="0" t="n">
        <f aca="false">Data!C752</f>
        <v>0.0122</v>
      </c>
      <c r="C751" s="0" t="n">
        <f aca="false">A751+Summary!$C$7*(Summary!$C$8-A751)*Summary!$B$3</f>
        <v>0.0122272234504719</v>
      </c>
      <c r="D751" s="0" t="n">
        <f aca="false">Summary!$C$9^2*MAX(A751,0.000001)*Summary!$B$3</f>
        <v>7.39974924661891E-007</v>
      </c>
      <c r="E751" s="0" t="n">
        <f aca="false">LN(NORMDIST(B751,C751,SQRT(D751),FALSE()))</f>
        <v>6.13888546405683</v>
      </c>
    </row>
    <row r="752" customFormat="false" ht="15" hidden="false" customHeight="false" outlineLevel="0" collapsed="false">
      <c r="A752" s="0" t="n">
        <f aca="false">Data!C752</f>
        <v>0.0122</v>
      </c>
      <c r="B752" s="0" t="n">
        <f aca="false">Data!C753</f>
        <v>0.0121</v>
      </c>
      <c r="C752" s="0" t="n">
        <f aca="false">A752+Summary!$C$7*(Summary!$C$8-A752)*Summary!$B$3</f>
        <v>0.0122272234504719</v>
      </c>
      <c r="D752" s="0" t="n">
        <f aca="false">Summary!$C$9^2*MAX(A752,0.000001)*Summary!$B$3</f>
        <v>7.39974924661891E-007</v>
      </c>
      <c r="E752" s="0" t="n">
        <f aca="false">LN(NORMDIST(B752,C752,SQRT(D752),FALSE()))</f>
        <v>6.12844950901319</v>
      </c>
    </row>
    <row r="753" customFormat="false" ht="15" hidden="false" customHeight="false" outlineLevel="0" collapsed="false">
      <c r="A753" s="0" t="n">
        <f aca="false">Data!C753</f>
        <v>0.0121</v>
      </c>
      <c r="B753" s="0" t="n">
        <f aca="false">Data!C754</f>
        <v>0.0119</v>
      </c>
      <c r="C753" s="0" t="n">
        <f aca="false">A753+Summary!$C$7*(Summary!$C$8-A753)*Summary!$B$3</f>
        <v>0.0121276822056551</v>
      </c>
      <c r="D753" s="0" t="n">
        <f aca="false">Summary!$C$9^2*MAX(A753,0.000001)*Summary!$B$3</f>
        <v>7.33909556426958E-007</v>
      </c>
      <c r="E753" s="0" t="n">
        <f aca="false">LN(NORMDIST(B753,C753,SQRT(D753),FALSE()))</f>
        <v>6.10818433550856</v>
      </c>
    </row>
    <row r="754" customFormat="false" ht="15" hidden="false" customHeight="false" outlineLevel="0" collapsed="false">
      <c r="A754" s="0" t="n">
        <f aca="false">Data!C754</f>
        <v>0.0119</v>
      </c>
      <c r="B754" s="0" t="n">
        <f aca="false">Data!C755</f>
        <v>0.0119</v>
      </c>
      <c r="C754" s="0" t="n">
        <f aca="false">A754+Summary!$C$7*(Summary!$C$8-A754)*Summary!$B$3</f>
        <v>0.0119285997160215</v>
      </c>
      <c r="D754" s="0" t="n">
        <f aca="false">Summary!$C$9^2*MAX(A754,0.000001)*Summary!$B$3</f>
        <v>7.21778819957091E-007</v>
      </c>
      <c r="E754" s="0" t="n">
        <f aca="false">LN(NORMDIST(B754,C754,SQRT(D754),FALSE()))</f>
        <v>6.15126839443935</v>
      </c>
    </row>
    <row r="755" customFormat="false" ht="15" hidden="false" customHeight="false" outlineLevel="0" collapsed="false">
      <c r="A755" s="0" t="n">
        <f aca="false">Data!C755</f>
        <v>0.0119</v>
      </c>
      <c r="B755" s="0" t="n">
        <f aca="false">Data!C756</f>
        <v>0.012</v>
      </c>
      <c r="C755" s="0" t="n">
        <f aca="false">A755+Summary!$C$7*(Summary!$C$8-A755)*Summary!$B$3</f>
        <v>0.0119285997160215</v>
      </c>
      <c r="D755" s="0" t="n">
        <f aca="false">Summary!$C$9^2*MAX(A755,0.000001)*Summary!$B$3</f>
        <v>7.21778819957091E-007</v>
      </c>
      <c r="E755" s="0" t="n">
        <f aca="false">LN(NORMDIST(B755,C755,SQRT(D755),FALSE()))</f>
        <v>6.1483034578983</v>
      </c>
    </row>
    <row r="756" customFormat="false" ht="15" hidden="false" customHeight="false" outlineLevel="0" collapsed="false">
      <c r="A756" s="0" t="n">
        <f aca="false">Data!C756</f>
        <v>0.012</v>
      </c>
      <c r="B756" s="0" t="n">
        <f aca="false">Data!C757</f>
        <v>0.012</v>
      </c>
      <c r="C756" s="0" t="n">
        <f aca="false">A756+Summary!$C$7*(Summary!$C$8-A756)*Summary!$B$3</f>
        <v>0.0120281409608383</v>
      </c>
      <c r="D756" s="0" t="n">
        <f aca="false">Summary!$C$9^2*MAX(A756,0.000001)*Summary!$B$3</f>
        <v>7.27844188192024E-007</v>
      </c>
      <c r="E756" s="0" t="n">
        <f aca="false">LN(NORMDIST(B756,C756,SQRT(D756),FALSE()))</f>
        <v>6.14710687303838</v>
      </c>
    </row>
    <row r="757" customFormat="false" ht="15" hidden="false" customHeight="false" outlineLevel="0" collapsed="false">
      <c r="A757" s="0" t="n">
        <f aca="false">Data!C757</f>
        <v>0.012</v>
      </c>
      <c r="B757" s="0" t="n">
        <f aca="false">Data!C758</f>
        <v>0.0121</v>
      </c>
      <c r="C757" s="0" t="n">
        <f aca="false">A757+Summary!$C$7*(Summary!$C$8-A757)*Summary!$B$3</f>
        <v>0.0120281409608383</v>
      </c>
      <c r="D757" s="0" t="n">
        <f aca="false">Summary!$C$9^2*MAX(A757,0.000001)*Summary!$B$3</f>
        <v>7.27844188192024E-007</v>
      </c>
      <c r="E757" s="0" t="n">
        <f aca="false">LN(NORMDIST(B757,C757,SQRT(D757),FALSE()))</f>
        <v>6.14410361498997</v>
      </c>
    </row>
    <row r="758" customFormat="false" ht="15" hidden="false" customHeight="false" outlineLevel="0" collapsed="false">
      <c r="A758" s="0" t="n">
        <f aca="false">Data!C758</f>
        <v>0.0121</v>
      </c>
      <c r="B758" s="0" t="n">
        <f aca="false">Data!C759</f>
        <v>0.0119</v>
      </c>
      <c r="C758" s="0" t="n">
        <f aca="false">A758+Summary!$C$7*(Summary!$C$8-A758)*Summary!$B$3</f>
        <v>0.0121276822056551</v>
      </c>
      <c r="D758" s="0" t="n">
        <f aca="false">Summary!$C$9^2*MAX(A758,0.000001)*Summary!$B$3</f>
        <v>7.33909556426958E-007</v>
      </c>
      <c r="E758" s="0" t="n">
        <f aca="false">LN(NORMDIST(B758,C758,SQRT(D758),FALSE()))</f>
        <v>6.10818433550856</v>
      </c>
    </row>
    <row r="759" customFormat="false" ht="15" hidden="false" customHeight="false" outlineLevel="0" collapsed="false">
      <c r="A759" s="0" t="n">
        <f aca="false">Data!C759</f>
        <v>0.0119</v>
      </c>
      <c r="B759" s="0" t="n">
        <f aca="false">Data!C760</f>
        <v>0.012</v>
      </c>
      <c r="C759" s="0" t="n">
        <f aca="false">A759+Summary!$C$7*(Summary!$C$8-A759)*Summary!$B$3</f>
        <v>0.0119285997160215</v>
      </c>
      <c r="D759" s="0" t="n">
        <f aca="false">Summary!$C$9^2*MAX(A759,0.000001)*Summary!$B$3</f>
        <v>7.21778819957091E-007</v>
      </c>
      <c r="E759" s="0" t="n">
        <f aca="false">LN(NORMDIST(B759,C759,SQRT(D759),FALSE()))</f>
        <v>6.1483034578983</v>
      </c>
    </row>
    <row r="760" customFormat="false" ht="15" hidden="false" customHeight="false" outlineLevel="0" collapsed="false">
      <c r="A760" s="0" t="n">
        <f aca="false">Data!C760</f>
        <v>0.012</v>
      </c>
      <c r="B760" s="0" t="n">
        <f aca="false">Data!C761</f>
        <v>0.0118</v>
      </c>
      <c r="C760" s="0" t="n">
        <f aca="false">A760+Summary!$C$7*(Summary!$C$8-A760)*Summary!$B$3</f>
        <v>0.0120281409608383</v>
      </c>
      <c r="D760" s="0" t="n">
        <f aca="false">Summary!$C$9^2*MAX(A760,0.000001)*Summary!$B$3</f>
        <v>7.27844188192024E-007</v>
      </c>
      <c r="E760" s="0" t="n">
        <f aca="false">LN(NORMDIST(B760,C760,SQRT(D760),FALSE()))</f>
        <v>6.11189577623575</v>
      </c>
    </row>
    <row r="761" customFormat="false" ht="15" hidden="false" customHeight="false" outlineLevel="0" collapsed="false">
      <c r="A761" s="0" t="n">
        <f aca="false">Data!C761</f>
        <v>0.0118</v>
      </c>
      <c r="B761" s="0" t="n">
        <f aca="false">Data!C762</f>
        <v>0.0118</v>
      </c>
      <c r="C761" s="0" t="n">
        <f aca="false">A761+Summary!$C$7*(Summary!$C$8-A761)*Summary!$B$3</f>
        <v>0.0118290584712047</v>
      </c>
      <c r="D761" s="0" t="n">
        <f aca="false">Summary!$C$9^2*MAX(A761,0.000001)*Summary!$B$3</f>
        <v>7.15713451722157E-007</v>
      </c>
      <c r="E761" s="0" t="n">
        <f aca="false">LN(NORMDIST(B761,C761,SQRT(D761),FALSE()))</f>
        <v>6.15546454816786</v>
      </c>
    </row>
    <row r="762" customFormat="false" ht="15" hidden="false" customHeight="false" outlineLevel="0" collapsed="false">
      <c r="A762" s="0" t="n">
        <f aca="false">Data!C762</f>
        <v>0.0118</v>
      </c>
      <c r="B762" s="0" t="n">
        <f aca="false">Data!C763</f>
        <v>0.0119</v>
      </c>
      <c r="C762" s="0" t="n">
        <f aca="false">A762+Summary!$C$7*(Summary!$C$8-A762)*Summary!$B$3</f>
        <v>0.0118290584712047</v>
      </c>
      <c r="D762" s="0" t="n">
        <f aca="false">Summary!$C$9^2*MAX(A762,0.000001)*Summary!$B$3</f>
        <v>7.15713451722157E-007</v>
      </c>
      <c r="E762" s="0" t="n">
        <f aca="false">LN(NORMDIST(B762,C762,SQRT(D762),FALSE()))</f>
        <v>6.15253858265122</v>
      </c>
    </row>
    <row r="763" customFormat="false" ht="15" hidden="false" customHeight="false" outlineLevel="0" collapsed="false">
      <c r="A763" s="0" t="n">
        <f aca="false">Data!C763</f>
        <v>0.0119</v>
      </c>
      <c r="B763" s="0" t="n">
        <f aca="false">Data!C764</f>
        <v>0.0117</v>
      </c>
      <c r="C763" s="0" t="n">
        <f aca="false">A763+Summary!$C$7*(Summary!$C$8-A763)*Summary!$B$3</f>
        <v>0.0119285997160215</v>
      </c>
      <c r="D763" s="0" t="n">
        <f aca="false">Summary!$C$9^2*MAX(A763,0.000001)*Summary!$B$3</f>
        <v>7.21778819957091E-007</v>
      </c>
      <c r="E763" s="0" t="n">
        <f aca="false">LN(NORMDIST(B763,C763,SQRT(D763),FALSE()))</f>
        <v>6.11563428812708</v>
      </c>
    </row>
    <row r="764" customFormat="false" ht="15" hidden="false" customHeight="false" outlineLevel="0" collapsed="false">
      <c r="A764" s="0" t="n">
        <f aca="false">Data!C764</f>
        <v>0.0117</v>
      </c>
      <c r="B764" s="0" t="n">
        <f aca="false">Data!C765</f>
        <v>0.0117</v>
      </c>
      <c r="C764" s="0" t="n">
        <f aca="false">A764+Summary!$C$7*(Summary!$C$8-A764)*Summary!$B$3</f>
        <v>0.0117295172263879</v>
      </c>
      <c r="D764" s="0" t="n">
        <f aca="false">Summary!$C$9^2*MAX(A764,0.000001)*Summary!$B$3</f>
        <v>7.09648083487224E-007</v>
      </c>
      <c r="E764" s="0" t="n">
        <f aca="false">LN(NORMDIST(B764,C764,SQRT(D764),FALSE()))</f>
        <v>6.15969591788416</v>
      </c>
    </row>
    <row r="765" customFormat="false" ht="15" hidden="false" customHeight="false" outlineLevel="0" collapsed="false">
      <c r="A765" s="0" t="n">
        <f aca="false">Data!C765</f>
        <v>0.0117</v>
      </c>
      <c r="B765" s="0" t="n">
        <f aca="false">Data!C766</f>
        <v>0.0116</v>
      </c>
      <c r="C765" s="0" t="n">
        <f aca="false">A765+Summary!$C$7*(Summary!$C$8-A765)*Summary!$B$3</f>
        <v>0.0117295172263879</v>
      </c>
      <c r="D765" s="0" t="n">
        <f aca="false">Summary!$C$9^2*MAX(A765,0.000001)*Summary!$B$3</f>
        <v>7.09648083487224E-007</v>
      </c>
      <c r="E765" s="0" t="n">
        <f aca="false">LN(NORMDIST(B765,C765,SQRT(D765),FALSE()))</f>
        <v>6.14849075461547</v>
      </c>
    </row>
    <row r="766" customFormat="false" ht="15" hidden="false" customHeight="false" outlineLevel="0" collapsed="false">
      <c r="A766" s="0" t="n">
        <f aca="false">Data!C766</f>
        <v>0.0116</v>
      </c>
      <c r="B766" s="0" t="n">
        <f aca="false">Data!C767</f>
        <v>0.0117</v>
      </c>
      <c r="C766" s="0" t="n">
        <f aca="false">A766+Summary!$C$7*(Summary!$C$8-A766)*Summary!$B$3</f>
        <v>0.0116299759815711</v>
      </c>
      <c r="D766" s="0" t="n">
        <f aca="false">Summary!$C$9^2*MAX(A766,0.000001)*Summary!$B$3</f>
        <v>7.0358271525229E-007</v>
      </c>
      <c r="E766" s="0" t="n">
        <f aca="false">LN(NORMDIST(B766,C766,SQRT(D766),FALSE()))</f>
        <v>6.16111709440203</v>
      </c>
    </row>
    <row r="767" customFormat="false" ht="15" hidden="false" customHeight="false" outlineLevel="0" collapsed="false">
      <c r="A767" s="0" t="n">
        <f aca="false">Data!C767</f>
        <v>0.0117</v>
      </c>
      <c r="B767" s="0" t="n">
        <f aca="false">Data!C768</f>
        <v>0.0118</v>
      </c>
      <c r="C767" s="0" t="n">
        <f aca="false">A767+Summary!$C$7*(Summary!$C$8-A767)*Summary!$B$3</f>
        <v>0.0117295172263879</v>
      </c>
      <c r="D767" s="0" t="n">
        <f aca="false">Summary!$C$9^2*MAX(A767,0.000001)*Summary!$B$3</f>
        <v>7.09648083487224E-007</v>
      </c>
      <c r="E767" s="0" t="n">
        <f aca="false">LN(NORMDIST(B767,C767,SQRT(D767),FALSE()))</f>
        <v>6.15680958956331</v>
      </c>
    </row>
    <row r="768" customFormat="false" ht="15" hidden="false" customHeight="false" outlineLevel="0" collapsed="false">
      <c r="A768" s="0" t="n">
        <f aca="false">Data!C768</f>
        <v>0.0118</v>
      </c>
      <c r="B768" s="0" t="n">
        <f aca="false">Data!C769</f>
        <v>0.0118</v>
      </c>
      <c r="C768" s="0" t="n">
        <f aca="false">A768+Summary!$C$7*(Summary!$C$8-A768)*Summary!$B$3</f>
        <v>0.0118290584712047</v>
      </c>
      <c r="D768" s="0" t="n">
        <f aca="false">Summary!$C$9^2*MAX(A768,0.000001)*Summary!$B$3</f>
        <v>7.15713451722157E-007</v>
      </c>
      <c r="E768" s="0" t="n">
        <f aca="false">LN(NORMDIST(B768,C768,SQRT(D768),FALSE()))</f>
        <v>6.15546454816786</v>
      </c>
    </row>
    <row r="769" customFormat="false" ht="15" hidden="false" customHeight="false" outlineLevel="0" collapsed="false">
      <c r="A769" s="0" t="n">
        <f aca="false">Data!C769</f>
        <v>0.0118</v>
      </c>
      <c r="B769" s="0" t="n">
        <f aca="false">Data!C770</f>
        <v>0.0118</v>
      </c>
      <c r="C769" s="0" t="n">
        <f aca="false">A769+Summary!$C$7*(Summary!$C$8-A769)*Summary!$B$3</f>
        <v>0.0118290584712047</v>
      </c>
      <c r="D769" s="0" t="n">
        <f aca="false">Summary!$C$9^2*MAX(A769,0.000001)*Summary!$B$3</f>
        <v>7.15713451722157E-007</v>
      </c>
      <c r="E769" s="0" t="n">
        <f aca="false">LN(NORMDIST(B769,C769,SQRT(D769),FALSE()))</f>
        <v>6.15546454816786</v>
      </c>
    </row>
    <row r="770" customFormat="false" ht="15" hidden="false" customHeight="false" outlineLevel="0" collapsed="false">
      <c r="A770" s="0" t="n">
        <f aca="false">Data!C770</f>
        <v>0.0118</v>
      </c>
      <c r="B770" s="0" t="n">
        <f aca="false">Data!C771</f>
        <v>0.0118</v>
      </c>
      <c r="C770" s="0" t="n">
        <f aca="false">A770+Summary!$C$7*(Summary!$C$8-A770)*Summary!$B$3</f>
        <v>0.0118290584712047</v>
      </c>
      <c r="D770" s="0" t="n">
        <f aca="false">Summary!$C$9^2*MAX(A770,0.000001)*Summary!$B$3</f>
        <v>7.15713451722157E-007</v>
      </c>
      <c r="E770" s="0" t="n">
        <f aca="false">LN(NORMDIST(B770,C770,SQRT(D770),FALSE()))</f>
        <v>6.15546454816786</v>
      </c>
    </row>
    <row r="771" customFormat="false" ht="15" hidden="false" customHeight="false" outlineLevel="0" collapsed="false">
      <c r="A771" s="0" t="n">
        <f aca="false">Data!C771</f>
        <v>0.0118</v>
      </c>
      <c r="B771" s="0" t="n">
        <f aca="false">Data!C772</f>
        <v>0.0118</v>
      </c>
      <c r="C771" s="0" t="n">
        <f aca="false">A771+Summary!$C$7*(Summary!$C$8-A771)*Summary!$B$3</f>
        <v>0.0118290584712047</v>
      </c>
      <c r="D771" s="0" t="n">
        <f aca="false">Summary!$C$9^2*MAX(A771,0.000001)*Summary!$B$3</f>
        <v>7.15713451722157E-007</v>
      </c>
      <c r="E771" s="0" t="n">
        <f aca="false">LN(NORMDIST(B771,C771,SQRT(D771),FALSE()))</f>
        <v>6.15546454816786</v>
      </c>
    </row>
    <row r="772" customFormat="false" ht="15" hidden="false" customHeight="false" outlineLevel="0" collapsed="false">
      <c r="A772" s="0" t="n">
        <f aca="false">Data!C772</f>
        <v>0.0118</v>
      </c>
      <c r="B772" s="0" t="n">
        <f aca="false">Data!C773</f>
        <v>0.0116</v>
      </c>
      <c r="C772" s="0" t="n">
        <f aca="false">A772+Summary!$C$7*(Summary!$C$8-A772)*Summary!$B$3</f>
        <v>0.0118290584712047</v>
      </c>
      <c r="D772" s="0" t="n">
        <f aca="false">Summary!$C$9^2*MAX(A772,0.000001)*Summary!$B$3</f>
        <v>7.15713451722157E-007</v>
      </c>
      <c r="E772" s="0" t="n">
        <f aca="false">LN(NORMDIST(B772,C772,SQRT(D772),FALSE()))</f>
        <v>6.11940026269323</v>
      </c>
    </row>
    <row r="773" customFormat="false" ht="15" hidden="false" customHeight="false" outlineLevel="0" collapsed="false">
      <c r="A773" s="0" t="n">
        <f aca="false">Data!C773</f>
        <v>0.0116</v>
      </c>
      <c r="B773" s="0" t="n">
        <f aca="false">Data!C774</f>
        <v>0.0118</v>
      </c>
      <c r="C773" s="0" t="n">
        <f aca="false">A773+Summary!$C$7*(Summary!$C$8-A773)*Summary!$B$3</f>
        <v>0.0116299759815711</v>
      </c>
      <c r="D773" s="0" t="n">
        <f aca="false">Summary!$C$9^2*MAX(A773,0.000001)*Summary!$B$3</f>
        <v>7.0358271525229E-007</v>
      </c>
      <c r="E773" s="0" t="n">
        <f aca="false">LN(NORMDIST(B773,C773,SQRT(D773),FALSE()))</f>
        <v>6.14405811671155</v>
      </c>
    </row>
    <row r="774" customFormat="false" ht="15" hidden="false" customHeight="false" outlineLevel="0" collapsed="false">
      <c r="A774" s="0" t="n">
        <f aca="false">Data!C774</f>
        <v>0.0118</v>
      </c>
      <c r="B774" s="0" t="n">
        <f aca="false">Data!C775</f>
        <v>0.0117</v>
      </c>
      <c r="C774" s="0" t="n">
        <f aca="false">A774+Summary!$C$7*(Summary!$C$8-A774)*Summary!$B$3</f>
        <v>0.0118290584712047</v>
      </c>
      <c r="D774" s="0" t="n">
        <f aca="false">Summary!$C$9^2*MAX(A774,0.000001)*Summary!$B$3</f>
        <v>7.15713451722157E-007</v>
      </c>
      <c r="E774" s="0" t="n">
        <f aca="false">LN(NORMDIST(B774,C774,SQRT(D774),FALSE()))</f>
        <v>6.14441844151519</v>
      </c>
    </row>
    <row r="775" customFormat="false" ht="15" hidden="false" customHeight="false" outlineLevel="0" collapsed="false">
      <c r="A775" s="0" t="n">
        <f aca="false">Data!C775</f>
        <v>0.0117</v>
      </c>
      <c r="B775" s="0" t="n">
        <f aca="false">Data!C776</f>
        <v>0.0117</v>
      </c>
      <c r="C775" s="0" t="n">
        <f aca="false">A775+Summary!$C$7*(Summary!$C$8-A775)*Summary!$B$3</f>
        <v>0.0117295172263879</v>
      </c>
      <c r="D775" s="0" t="n">
        <f aca="false">Summary!$C$9^2*MAX(A775,0.000001)*Summary!$B$3</f>
        <v>7.09648083487224E-007</v>
      </c>
      <c r="E775" s="0" t="n">
        <f aca="false">LN(NORMDIST(B775,C775,SQRT(D775),FALSE()))</f>
        <v>6.15969591788416</v>
      </c>
    </row>
    <row r="776" customFormat="false" ht="15" hidden="false" customHeight="false" outlineLevel="0" collapsed="false">
      <c r="A776" s="0" t="n">
        <f aca="false">Data!C776</f>
        <v>0.0117</v>
      </c>
      <c r="B776" s="0" t="n">
        <f aca="false">Data!C777</f>
        <v>0.0117</v>
      </c>
      <c r="C776" s="0" t="n">
        <f aca="false">A776+Summary!$C$7*(Summary!$C$8-A776)*Summary!$B$3</f>
        <v>0.0117295172263879</v>
      </c>
      <c r="D776" s="0" t="n">
        <f aca="false">Summary!$C$9^2*MAX(A776,0.000001)*Summary!$B$3</f>
        <v>7.09648083487224E-007</v>
      </c>
      <c r="E776" s="0" t="n">
        <f aca="false">LN(NORMDIST(B776,C776,SQRT(D776),FALSE()))</f>
        <v>6.15969591788416</v>
      </c>
    </row>
    <row r="777" customFormat="false" ht="15" hidden="false" customHeight="false" outlineLevel="0" collapsed="false">
      <c r="A777" s="0" t="n">
        <f aca="false">Data!C777</f>
        <v>0.0117</v>
      </c>
      <c r="B777" s="0" t="n">
        <f aca="false">Data!C778</f>
        <v>0.0118</v>
      </c>
      <c r="C777" s="0" t="n">
        <f aca="false">A777+Summary!$C$7*(Summary!$C$8-A777)*Summary!$B$3</f>
        <v>0.0117295172263879</v>
      </c>
      <c r="D777" s="0" t="n">
        <f aca="false">Summary!$C$9^2*MAX(A777,0.000001)*Summary!$B$3</f>
        <v>7.09648083487224E-007</v>
      </c>
      <c r="E777" s="0" t="n">
        <f aca="false">LN(NORMDIST(B777,C777,SQRT(D777),FALSE()))</f>
        <v>6.15680958956331</v>
      </c>
    </row>
    <row r="778" customFormat="false" ht="15" hidden="false" customHeight="false" outlineLevel="0" collapsed="false">
      <c r="A778" s="0" t="n">
        <f aca="false">Data!C778</f>
        <v>0.0118</v>
      </c>
      <c r="B778" s="0" t="n">
        <f aca="false">Data!C779</f>
        <v>0.0118</v>
      </c>
      <c r="C778" s="0" t="n">
        <f aca="false">A778+Summary!$C$7*(Summary!$C$8-A778)*Summary!$B$3</f>
        <v>0.0118290584712047</v>
      </c>
      <c r="D778" s="0" t="n">
        <f aca="false">Summary!$C$9^2*MAX(A778,0.000001)*Summary!$B$3</f>
        <v>7.15713451722157E-007</v>
      </c>
      <c r="E778" s="0" t="n">
        <f aca="false">LN(NORMDIST(B778,C778,SQRT(D778),FALSE()))</f>
        <v>6.15546454816786</v>
      </c>
    </row>
    <row r="779" customFormat="false" ht="15" hidden="false" customHeight="false" outlineLevel="0" collapsed="false">
      <c r="A779" s="0" t="n">
        <f aca="false">Data!C779</f>
        <v>0.0118</v>
      </c>
      <c r="B779" s="0" t="n">
        <f aca="false">Data!C780</f>
        <v>0.0117</v>
      </c>
      <c r="C779" s="0" t="n">
        <f aca="false">A779+Summary!$C$7*(Summary!$C$8-A779)*Summary!$B$3</f>
        <v>0.0118290584712047</v>
      </c>
      <c r="D779" s="0" t="n">
        <f aca="false">Summary!$C$9^2*MAX(A779,0.000001)*Summary!$B$3</f>
        <v>7.15713451722157E-007</v>
      </c>
      <c r="E779" s="0" t="n">
        <f aca="false">LN(NORMDIST(B779,C779,SQRT(D779),FALSE()))</f>
        <v>6.14441844151519</v>
      </c>
    </row>
    <row r="780" customFormat="false" ht="15" hidden="false" customHeight="false" outlineLevel="0" collapsed="false">
      <c r="A780" s="0" t="n">
        <f aca="false">Data!C780</f>
        <v>0.0117</v>
      </c>
      <c r="B780" s="0" t="n">
        <f aca="false">Data!C781</f>
        <v>0.0118</v>
      </c>
      <c r="C780" s="0" t="n">
        <f aca="false">A780+Summary!$C$7*(Summary!$C$8-A780)*Summary!$B$3</f>
        <v>0.0117295172263879</v>
      </c>
      <c r="D780" s="0" t="n">
        <f aca="false">Summary!$C$9^2*MAX(A780,0.000001)*Summary!$B$3</f>
        <v>7.09648083487224E-007</v>
      </c>
      <c r="E780" s="0" t="n">
        <f aca="false">LN(NORMDIST(B780,C780,SQRT(D780),FALSE()))</f>
        <v>6.15680958956331</v>
      </c>
    </row>
    <row r="781" customFormat="false" ht="15" hidden="false" customHeight="false" outlineLevel="0" collapsed="false">
      <c r="A781" s="0" t="n">
        <f aca="false">Data!C781</f>
        <v>0.0118</v>
      </c>
      <c r="B781" s="0" t="n">
        <f aca="false">Data!C782</f>
        <v>0.0119</v>
      </c>
      <c r="C781" s="0" t="n">
        <f aca="false">A781+Summary!$C$7*(Summary!$C$8-A781)*Summary!$B$3</f>
        <v>0.0118290584712047</v>
      </c>
      <c r="D781" s="0" t="n">
        <f aca="false">Summary!$C$9^2*MAX(A781,0.000001)*Summary!$B$3</f>
        <v>7.15713451722157E-007</v>
      </c>
      <c r="E781" s="0" t="n">
        <f aca="false">LN(NORMDIST(B781,C781,SQRT(D781),FALSE()))</f>
        <v>6.15253858265122</v>
      </c>
    </row>
    <row r="782" customFormat="false" ht="15" hidden="false" customHeight="false" outlineLevel="0" collapsed="false">
      <c r="A782" s="0" t="n">
        <f aca="false">Data!C782</f>
        <v>0.0119</v>
      </c>
      <c r="B782" s="0" t="n">
        <f aca="false">Data!C783</f>
        <v>0.0118</v>
      </c>
      <c r="C782" s="0" t="n">
        <f aca="false">A782+Summary!$C$7*(Summary!$C$8-A782)*Summary!$B$3</f>
        <v>0.0119285997160215</v>
      </c>
      <c r="D782" s="0" t="n">
        <f aca="false">Summary!$C$9^2*MAX(A782,0.000001)*Summary!$B$3</f>
        <v>7.21778819957091E-007</v>
      </c>
      <c r="E782" s="0" t="n">
        <f aca="false">LN(NORMDIST(B782,C782,SQRT(D782),FALSE()))</f>
        <v>6.14037867118228</v>
      </c>
    </row>
    <row r="783" customFormat="false" ht="15" hidden="false" customHeight="false" outlineLevel="0" collapsed="false">
      <c r="A783" s="0" t="n">
        <f aca="false">Data!C783</f>
        <v>0.0118</v>
      </c>
      <c r="B783" s="0" t="n">
        <f aca="false">Data!C784</f>
        <v>0.0119</v>
      </c>
      <c r="C783" s="0" t="n">
        <f aca="false">A783+Summary!$C$7*(Summary!$C$8-A783)*Summary!$B$3</f>
        <v>0.0118290584712047</v>
      </c>
      <c r="D783" s="0" t="n">
        <f aca="false">Summary!$C$9^2*MAX(A783,0.000001)*Summary!$B$3</f>
        <v>7.15713451722157E-007</v>
      </c>
      <c r="E783" s="0" t="n">
        <f aca="false">LN(NORMDIST(B783,C783,SQRT(D783),FALSE()))</f>
        <v>6.15253858265122</v>
      </c>
    </row>
    <row r="784" customFormat="false" ht="15" hidden="false" customHeight="false" outlineLevel="0" collapsed="false">
      <c r="A784" s="0" t="n">
        <f aca="false">Data!C784</f>
        <v>0.0119</v>
      </c>
      <c r="B784" s="0" t="n">
        <f aca="false">Data!C785</f>
        <v>0.0119</v>
      </c>
      <c r="C784" s="0" t="n">
        <f aca="false">A784+Summary!$C$7*(Summary!$C$8-A784)*Summary!$B$3</f>
        <v>0.0119285997160215</v>
      </c>
      <c r="D784" s="0" t="n">
        <f aca="false">Summary!$C$9^2*MAX(A784,0.000001)*Summary!$B$3</f>
        <v>7.21778819957091E-007</v>
      </c>
      <c r="E784" s="0" t="n">
        <f aca="false">LN(NORMDIST(B784,C784,SQRT(D784),FALSE()))</f>
        <v>6.15126839443935</v>
      </c>
    </row>
    <row r="785" customFormat="false" ht="15" hidden="false" customHeight="false" outlineLevel="0" collapsed="false">
      <c r="A785" s="0" t="n">
        <f aca="false">Data!C785</f>
        <v>0.0119</v>
      </c>
      <c r="B785" s="0" t="n">
        <f aca="false">Data!C786</f>
        <v>0.0121</v>
      </c>
      <c r="C785" s="0" t="n">
        <f aca="false">A785+Summary!$C$7*(Summary!$C$8-A785)*Summary!$B$3</f>
        <v>0.0119285997160215</v>
      </c>
      <c r="D785" s="0" t="n">
        <f aca="false">Summary!$C$9^2*MAX(A785,0.000001)*Summary!$B$3</f>
        <v>7.21778819957091E-007</v>
      </c>
      <c r="E785" s="0" t="n">
        <f aca="false">LN(NORMDIST(B785,C785,SQRT(D785),FALSE()))</f>
        <v>6.13148386155911</v>
      </c>
    </row>
    <row r="786" customFormat="false" ht="15" hidden="false" customHeight="false" outlineLevel="0" collapsed="false">
      <c r="A786" s="0" t="n">
        <f aca="false">Data!C786</f>
        <v>0.0121</v>
      </c>
      <c r="B786" s="0" t="n">
        <f aca="false">Data!C787</f>
        <v>0.012</v>
      </c>
      <c r="C786" s="0" t="n">
        <f aca="false">A786+Summary!$C$7*(Summary!$C$8-A786)*Summary!$B$3</f>
        <v>0.0121276822056551</v>
      </c>
      <c r="D786" s="0" t="n">
        <f aca="false">Summary!$C$9^2*MAX(A786,0.000001)*Summary!$B$3</f>
        <v>7.33909556426958E-007</v>
      </c>
      <c r="E786" s="0" t="n">
        <f aca="false">LN(NORMDIST(B786,C786,SQRT(D786),FALSE()))</f>
        <v>6.13239470367983</v>
      </c>
    </row>
    <row r="787" customFormat="false" ht="15" hidden="false" customHeight="false" outlineLevel="0" collapsed="false">
      <c r="A787" s="0" t="n">
        <f aca="false">Data!C787</f>
        <v>0.012</v>
      </c>
      <c r="B787" s="0" t="n">
        <f aca="false">Data!C788</f>
        <v>0.0121</v>
      </c>
      <c r="C787" s="0" t="n">
        <f aca="false">A787+Summary!$C$7*(Summary!$C$8-A787)*Summary!$B$3</f>
        <v>0.0120281409608383</v>
      </c>
      <c r="D787" s="0" t="n">
        <f aca="false">Summary!$C$9^2*MAX(A787,0.000001)*Summary!$B$3</f>
        <v>7.27844188192024E-007</v>
      </c>
      <c r="E787" s="0" t="n">
        <f aca="false">LN(NORMDIST(B787,C787,SQRT(D787),FALSE()))</f>
        <v>6.14410361498997</v>
      </c>
    </row>
    <row r="788" customFormat="false" ht="15" hidden="false" customHeight="false" outlineLevel="0" collapsed="false">
      <c r="A788" s="0" t="n">
        <f aca="false">Data!C788</f>
        <v>0.0121</v>
      </c>
      <c r="B788" s="0" t="n">
        <f aca="false">Data!C789</f>
        <v>0.0121</v>
      </c>
      <c r="C788" s="0" t="n">
        <f aca="false">A788+Summary!$C$7*(Summary!$C$8-A788)*Summary!$B$3</f>
        <v>0.0121276822056551</v>
      </c>
      <c r="D788" s="0" t="n">
        <f aca="false">Summary!$C$9^2*MAX(A788,0.000001)*Summary!$B$3</f>
        <v>7.33909556426958E-007</v>
      </c>
      <c r="E788" s="0" t="n">
        <f aca="false">LN(NORMDIST(B788,C788,SQRT(D788),FALSE()))</f>
        <v>6.14297941469426</v>
      </c>
    </row>
    <row r="789" customFormat="false" ht="15" hidden="false" customHeight="false" outlineLevel="0" collapsed="false">
      <c r="A789" s="0" t="n">
        <f aca="false">Data!C789</f>
        <v>0.0121</v>
      </c>
      <c r="B789" s="0" t="n">
        <f aca="false">Data!C790</f>
        <v>0.012</v>
      </c>
      <c r="C789" s="0" t="n">
        <f aca="false">A789+Summary!$C$7*(Summary!$C$8-A789)*Summary!$B$3</f>
        <v>0.0121276822056551</v>
      </c>
      <c r="D789" s="0" t="n">
        <f aca="false">Summary!$C$9^2*MAX(A789,0.000001)*Summary!$B$3</f>
        <v>7.33909556426958E-007</v>
      </c>
      <c r="E789" s="0" t="n">
        <f aca="false">LN(NORMDIST(B789,C789,SQRT(D789),FALSE()))</f>
        <v>6.13239470367983</v>
      </c>
    </row>
    <row r="790" customFormat="false" ht="15" hidden="false" customHeight="false" outlineLevel="0" collapsed="false">
      <c r="A790" s="0" t="n">
        <f aca="false">Data!C790</f>
        <v>0.012</v>
      </c>
      <c r="B790" s="0" t="n">
        <f aca="false">Data!C791</f>
        <v>0.012</v>
      </c>
      <c r="C790" s="0" t="n">
        <f aca="false">A790+Summary!$C$7*(Summary!$C$8-A790)*Summary!$B$3</f>
        <v>0.0120281409608383</v>
      </c>
      <c r="D790" s="0" t="n">
        <f aca="false">Summary!$C$9^2*MAX(A790,0.000001)*Summary!$B$3</f>
        <v>7.27844188192024E-007</v>
      </c>
      <c r="E790" s="0" t="n">
        <f aca="false">LN(NORMDIST(B790,C790,SQRT(D790),FALSE()))</f>
        <v>6.14710687303838</v>
      </c>
    </row>
    <row r="791" customFormat="false" ht="15" hidden="false" customHeight="false" outlineLevel="0" collapsed="false">
      <c r="A791" s="0" t="n">
        <f aca="false">Data!C791</f>
        <v>0.012</v>
      </c>
      <c r="B791" s="0" t="n">
        <f aca="false">Data!C792</f>
        <v>0.0119</v>
      </c>
      <c r="C791" s="0" t="n">
        <f aca="false">A791+Summary!$C$7*(Summary!$C$8-A791)*Summary!$B$3</f>
        <v>0.0120281409608383</v>
      </c>
      <c r="D791" s="0" t="n">
        <f aca="false">Summary!$C$9^2*MAX(A791,0.000001)*Summary!$B$3</f>
        <v>7.27844188192024E-007</v>
      </c>
      <c r="E791" s="0" t="n">
        <f aca="false">LN(NORMDIST(B791,C791,SQRT(D791),FALSE()))</f>
        <v>6.13637092678697</v>
      </c>
    </row>
    <row r="792" customFormat="false" ht="15" hidden="false" customHeight="false" outlineLevel="0" collapsed="false">
      <c r="A792" s="0" t="n">
        <f aca="false">Data!C792</f>
        <v>0.0119</v>
      </c>
      <c r="B792" s="0" t="n">
        <f aca="false">Data!C793</f>
        <v>0.0118</v>
      </c>
      <c r="C792" s="0" t="n">
        <f aca="false">A792+Summary!$C$7*(Summary!$C$8-A792)*Summary!$B$3</f>
        <v>0.0119285997160215</v>
      </c>
      <c r="D792" s="0" t="n">
        <f aca="false">Summary!$C$9^2*MAX(A792,0.000001)*Summary!$B$3</f>
        <v>7.21778819957091E-007</v>
      </c>
      <c r="E792" s="0" t="n">
        <f aca="false">LN(NORMDIST(B792,C792,SQRT(D792),FALSE()))</f>
        <v>6.14037867118228</v>
      </c>
    </row>
    <row r="793" customFormat="false" ht="15" hidden="false" customHeight="false" outlineLevel="0" collapsed="false">
      <c r="A793" s="0" t="n">
        <f aca="false">Data!C793</f>
        <v>0.0118</v>
      </c>
      <c r="B793" s="0" t="n">
        <f aca="false">Data!C794</f>
        <v>0.0118</v>
      </c>
      <c r="C793" s="0" t="n">
        <f aca="false">A793+Summary!$C$7*(Summary!$C$8-A793)*Summary!$B$3</f>
        <v>0.0118290584712047</v>
      </c>
      <c r="D793" s="0" t="n">
        <f aca="false">Summary!$C$9^2*MAX(A793,0.000001)*Summary!$B$3</f>
        <v>7.15713451722157E-007</v>
      </c>
      <c r="E793" s="0" t="n">
        <f aca="false">LN(NORMDIST(B793,C793,SQRT(D793),FALSE()))</f>
        <v>6.15546454816786</v>
      </c>
    </row>
    <row r="794" customFormat="false" ht="15" hidden="false" customHeight="false" outlineLevel="0" collapsed="false">
      <c r="A794" s="0" t="n">
        <f aca="false">Data!C794</f>
        <v>0.0118</v>
      </c>
      <c r="B794" s="0" t="n">
        <f aca="false">Data!C795</f>
        <v>0.0112</v>
      </c>
      <c r="C794" s="0" t="n">
        <f aca="false">A794+Summary!$C$7*(Summary!$C$8-A794)*Summary!$B$3</f>
        <v>0.0118290584712047</v>
      </c>
      <c r="D794" s="0" t="n">
        <f aca="false">Summary!$C$9^2*MAX(A794,0.000001)*Summary!$B$3</f>
        <v>7.15713451722157E-007</v>
      </c>
      <c r="E794" s="0" t="n">
        <f aca="false">LN(NORMDIST(B794,C794,SQRT(D794),FALSE()))</f>
        <v>5.87960682571239</v>
      </c>
    </row>
    <row r="795" customFormat="false" ht="15" hidden="false" customHeight="false" outlineLevel="0" collapsed="false">
      <c r="A795" s="0" t="n">
        <f aca="false">Data!C795</f>
        <v>0.0112</v>
      </c>
      <c r="B795" s="0" t="n">
        <f aca="false">Data!C796</f>
        <v>0.0108</v>
      </c>
      <c r="C795" s="0" t="n">
        <f aca="false">A795+Summary!$C$7*(Summary!$C$8-A795)*Summary!$B$3</f>
        <v>0.0112318110023039</v>
      </c>
      <c r="D795" s="0" t="n">
        <f aca="false">Summary!$C$9^2*MAX(A795,0.000001)*Summary!$B$3</f>
        <v>6.79321242312556E-007</v>
      </c>
      <c r="E795" s="0" t="n">
        <f aca="false">LN(NORMDIST(B795,C795,SQRT(D795),FALSE()))</f>
        <v>6.0449068456721</v>
      </c>
    </row>
    <row r="796" customFormat="false" ht="15" hidden="false" customHeight="false" outlineLevel="0" collapsed="false">
      <c r="A796" s="0" t="n">
        <f aca="false">Data!C796</f>
        <v>0.0108</v>
      </c>
      <c r="B796" s="0" t="n">
        <f aca="false">Data!C797</f>
        <v>0.011</v>
      </c>
      <c r="C796" s="0" t="n">
        <f aca="false">A796+Summary!$C$7*(Summary!$C$8-A796)*Summary!$B$3</f>
        <v>0.0108336460230367</v>
      </c>
      <c r="D796" s="0" t="n">
        <f aca="false">Summary!$C$9^2*MAX(A796,0.000001)*Summary!$B$3</f>
        <v>6.55059769372822E-007</v>
      </c>
      <c r="E796" s="0" t="n">
        <f aca="false">LN(NORMDIST(B796,C796,SQRT(D796),FALSE()))</f>
        <v>6.17920815120554</v>
      </c>
    </row>
    <row r="797" customFormat="false" ht="15" hidden="false" customHeight="false" outlineLevel="0" collapsed="false">
      <c r="A797" s="0" t="n">
        <f aca="false">Data!C797</f>
        <v>0.011</v>
      </c>
      <c r="B797" s="0" t="n">
        <f aca="false">Data!C798</f>
        <v>0.011</v>
      </c>
      <c r="C797" s="0" t="n">
        <f aca="false">A797+Summary!$C$7*(Summary!$C$8-A797)*Summary!$B$3</f>
        <v>0.0110327285126703</v>
      </c>
      <c r="D797" s="0" t="n">
        <f aca="false">Summary!$C$9^2*MAX(A797,0.000001)*Summary!$B$3</f>
        <v>6.67190505842689E-007</v>
      </c>
      <c r="E797" s="0" t="n">
        <f aca="false">LN(NORMDIST(B797,C797,SQRT(D797),FALSE()))</f>
        <v>6.19035383882349</v>
      </c>
    </row>
    <row r="798" customFormat="false" ht="15" hidden="false" customHeight="false" outlineLevel="0" collapsed="false">
      <c r="A798" s="0" t="n">
        <f aca="false">Data!C798</f>
        <v>0.011</v>
      </c>
      <c r="B798" s="0" t="n">
        <f aca="false">Data!C799</f>
        <v>0.0112</v>
      </c>
      <c r="C798" s="0" t="n">
        <f aca="false">A798+Summary!$C$7*(Summary!$C$8-A798)*Summary!$B$3</f>
        <v>0.0110327285126703</v>
      </c>
      <c r="D798" s="0" t="n">
        <f aca="false">Summary!$C$9^2*MAX(A798,0.000001)*Summary!$B$3</f>
        <v>6.67190505842689E-007</v>
      </c>
      <c r="E798" s="0" t="n">
        <f aca="false">LN(NORMDIST(B798,C798,SQRT(D798),FALSE()))</f>
        <v>6.17018823792221</v>
      </c>
    </row>
    <row r="799" customFormat="false" ht="15" hidden="false" customHeight="false" outlineLevel="0" collapsed="false">
      <c r="A799" s="0" t="n">
        <f aca="false">Data!C799</f>
        <v>0.0112</v>
      </c>
      <c r="B799" s="0" t="n">
        <f aca="false">Data!C800</f>
        <v>0.0113</v>
      </c>
      <c r="C799" s="0" t="n">
        <f aca="false">A799+Summary!$C$7*(Summary!$C$8-A799)*Summary!$B$3</f>
        <v>0.0112318110023039</v>
      </c>
      <c r="D799" s="0" t="n">
        <f aca="false">Summary!$C$9^2*MAX(A799,0.000001)*Summary!$B$3</f>
        <v>6.79321242312556E-007</v>
      </c>
      <c r="E799" s="0" t="n">
        <f aca="false">LN(NORMDIST(B799,C799,SQRT(D799),FALSE()))</f>
        <v>6.17872497984743</v>
      </c>
    </row>
    <row r="800" customFormat="false" ht="15" hidden="false" customHeight="false" outlineLevel="0" collapsed="false">
      <c r="A800" s="0" t="n">
        <f aca="false">Data!C800</f>
        <v>0.0113</v>
      </c>
      <c r="B800" s="0" t="n">
        <f aca="false">Data!C801</f>
        <v>0.0115</v>
      </c>
      <c r="C800" s="0" t="n">
        <f aca="false">A800+Summary!$C$7*(Summary!$C$8-A800)*Summary!$B$3</f>
        <v>0.0113313522471207</v>
      </c>
      <c r="D800" s="0" t="n">
        <f aca="false">Summary!$C$9^2*MAX(A800,0.000001)*Summary!$B$3</f>
        <v>6.85386610547489E-007</v>
      </c>
      <c r="E800" s="0" t="n">
        <f aca="false">LN(NORMDIST(B800,C800,SQRT(D800),FALSE()))</f>
        <v>6.1569539277898</v>
      </c>
    </row>
    <row r="801" customFormat="false" ht="15" hidden="false" customHeight="false" outlineLevel="0" collapsed="false">
      <c r="A801" s="0" t="n">
        <f aca="false">Data!C801</f>
        <v>0.0115</v>
      </c>
      <c r="B801" s="0" t="n">
        <f aca="false">Data!C802</f>
        <v>0.0114</v>
      </c>
      <c r="C801" s="0" t="n">
        <f aca="false">A801+Summary!$C$7*(Summary!$C$8-A801)*Summary!$B$3</f>
        <v>0.0115304347367543</v>
      </c>
      <c r="D801" s="0" t="n">
        <f aca="false">Summary!$C$9^2*MAX(A801,0.000001)*Summary!$B$3</f>
        <v>6.97517347017357E-007</v>
      </c>
      <c r="E801" s="0" t="n">
        <f aca="false">LN(NORMDIST(B801,C801,SQRT(D801),FALSE()))</f>
        <v>6.15673513971766</v>
      </c>
    </row>
    <row r="802" customFormat="false" ht="15" hidden="false" customHeight="false" outlineLevel="0" collapsed="false">
      <c r="A802" s="0" t="n">
        <f aca="false">Data!C802</f>
        <v>0.0114</v>
      </c>
      <c r="B802" s="0" t="n">
        <f aca="false">Data!C803</f>
        <v>0.0116</v>
      </c>
      <c r="C802" s="0" t="n">
        <f aca="false">A802+Summary!$C$7*(Summary!$C$8-A802)*Summary!$B$3</f>
        <v>0.0114308934919375</v>
      </c>
      <c r="D802" s="0" t="n">
        <f aca="false">Summary!$C$9^2*MAX(A802,0.000001)*Summary!$B$3</f>
        <v>6.91451978782423E-007</v>
      </c>
      <c r="E802" s="0" t="n">
        <f aca="false">LN(NORMDIST(B802,C802,SQRT(D802),FALSE()))</f>
        <v>6.1526185767144</v>
      </c>
    </row>
    <row r="803" customFormat="false" ht="15" hidden="false" customHeight="false" outlineLevel="0" collapsed="false">
      <c r="A803" s="0" t="n">
        <f aca="false">Data!C803</f>
        <v>0.0116</v>
      </c>
      <c r="B803" s="0" t="n">
        <f aca="false">Data!C804</f>
        <v>0.0117</v>
      </c>
      <c r="C803" s="0" t="n">
        <f aca="false">A803+Summary!$C$7*(Summary!$C$8-A803)*Summary!$B$3</f>
        <v>0.0116299759815711</v>
      </c>
      <c r="D803" s="0" t="n">
        <f aca="false">Summary!$C$9^2*MAX(A803,0.000001)*Summary!$B$3</f>
        <v>7.0358271525229E-007</v>
      </c>
      <c r="E803" s="0" t="n">
        <f aca="false">LN(NORMDIST(B803,C803,SQRT(D803),FALSE()))</f>
        <v>6.16111709440203</v>
      </c>
    </row>
    <row r="804" customFormat="false" ht="15" hidden="false" customHeight="false" outlineLevel="0" collapsed="false">
      <c r="A804" s="0" t="n">
        <f aca="false">Data!C804</f>
        <v>0.0117</v>
      </c>
      <c r="B804" s="0" t="n">
        <f aca="false">Data!C805</f>
        <v>0.0118</v>
      </c>
      <c r="C804" s="0" t="n">
        <f aca="false">A804+Summary!$C$7*(Summary!$C$8-A804)*Summary!$B$3</f>
        <v>0.0117295172263879</v>
      </c>
      <c r="D804" s="0" t="n">
        <f aca="false">Summary!$C$9^2*MAX(A804,0.000001)*Summary!$B$3</f>
        <v>7.09648083487224E-007</v>
      </c>
      <c r="E804" s="0" t="n">
        <f aca="false">LN(NORMDIST(B804,C804,SQRT(D804),FALSE()))</f>
        <v>6.15680958956331</v>
      </c>
    </row>
    <row r="805" customFormat="false" ht="15" hidden="false" customHeight="false" outlineLevel="0" collapsed="false">
      <c r="A805" s="0" t="n">
        <f aca="false">Data!C805</f>
        <v>0.0118</v>
      </c>
      <c r="B805" s="0" t="n">
        <f aca="false">Data!C806</f>
        <v>0.0117</v>
      </c>
      <c r="C805" s="0" t="n">
        <f aca="false">A805+Summary!$C$7*(Summary!$C$8-A805)*Summary!$B$3</f>
        <v>0.0118290584712047</v>
      </c>
      <c r="D805" s="0" t="n">
        <f aca="false">Summary!$C$9^2*MAX(A805,0.000001)*Summary!$B$3</f>
        <v>7.15713451722157E-007</v>
      </c>
      <c r="E805" s="0" t="n">
        <f aca="false">LN(NORMDIST(B805,C805,SQRT(D805),FALSE()))</f>
        <v>6.14441844151519</v>
      </c>
    </row>
    <row r="806" customFormat="false" ht="15" hidden="false" customHeight="false" outlineLevel="0" collapsed="false">
      <c r="A806" s="0" t="n">
        <f aca="false">Data!C806</f>
        <v>0.0117</v>
      </c>
      <c r="B806" s="0" t="n">
        <f aca="false">Data!C807</f>
        <v>0.0118</v>
      </c>
      <c r="C806" s="0" t="n">
        <f aca="false">A806+Summary!$C$7*(Summary!$C$8-A806)*Summary!$B$3</f>
        <v>0.0117295172263879</v>
      </c>
      <c r="D806" s="0" t="n">
        <f aca="false">Summary!$C$9^2*MAX(A806,0.000001)*Summary!$B$3</f>
        <v>7.09648083487224E-007</v>
      </c>
      <c r="E806" s="0" t="n">
        <f aca="false">LN(NORMDIST(B806,C806,SQRT(D806),FALSE()))</f>
        <v>6.15680958956331</v>
      </c>
    </row>
    <row r="807" customFormat="false" ht="15" hidden="false" customHeight="false" outlineLevel="0" collapsed="false">
      <c r="A807" s="0" t="n">
        <f aca="false">Data!C807</f>
        <v>0.0118</v>
      </c>
      <c r="B807" s="0" t="n">
        <f aca="false">Data!C808</f>
        <v>0.0118</v>
      </c>
      <c r="C807" s="0" t="n">
        <f aca="false">A807+Summary!$C$7*(Summary!$C$8-A807)*Summary!$B$3</f>
        <v>0.0118290584712047</v>
      </c>
      <c r="D807" s="0" t="n">
        <f aca="false">Summary!$C$9^2*MAX(A807,0.000001)*Summary!$B$3</f>
        <v>7.15713451722157E-007</v>
      </c>
      <c r="E807" s="0" t="n">
        <f aca="false">LN(NORMDIST(B807,C807,SQRT(D807),FALSE()))</f>
        <v>6.15546454816786</v>
      </c>
    </row>
    <row r="808" customFormat="false" ht="15" hidden="false" customHeight="false" outlineLevel="0" collapsed="false">
      <c r="A808" s="0" t="n">
        <f aca="false">Data!C808</f>
        <v>0.0118</v>
      </c>
      <c r="B808" s="0" t="n">
        <f aca="false">Data!C809</f>
        <v>0.0116</v>
      </c>
      <c r="C808" s="0" t="n">
        <f aca="false">A808+Summary!$C$7*(Summary!$C$8-A808)*Summary!$B$3</f>
        <v>0.0118290584712047</v>
      </c>
      <c r="D808" s="0" t="n">
        <f aca="false">Summary!$C$9^2*MAX(A808,0.000001)*Summary!$B$3</f>
        <v>7.15713451722157E-007</v>
      </c>
      <c r="E808" s="0" t="n">
        <f aca="false">LN(NORMDIST(B808,C808,SQRT(D808),FALSE()))</f>
        <v>6.11940026269323</v>
      </c>
    </row>
    <row r="809" customFormat="false" ht="15" hidden="false" customHeight="false" outlineLevel="0" collapsed="false">
      <c r="A809" s="0" t="n">
        <f aca="false">Data!C809</f>
        <v>0.0116</v>
      </c>
      <c r="B809" s="0" t="n">
        <f aca="false">Data!C810</f>
        <v>0.0114</v>
      </c>
      <c r="C809" s="0" t="n">
        <f aca="false">A809+Summary!$C$7*(Summary!$C$8-A809)*Summary!$B$3</f>
        <v>0.0116299759815711</v>
      </c>
      <c r="D809" s="0" t="n">
        <f aca="false">Summary!$C$9^2*MAX(A809,0.000001)*Summary!$B$3</f>
        <v>7.0358271525229E-007</v>
      </c>
      <c r="E809" s="0" t="n">
        <f aca="false">LN(NORMDIST(B809,C809,SQRT(D809),FALSE()))</f>
        <v>6.12701620768152</v>
      </c>
    </row>
    <row r="810" customFormat="false" ht="15" hidden="false" customHeight="false" outlineLevel="0" collapsed="false">
      <c r="A810" s="0" t="n">
        <f aca="false">Data!C810</f>
        <v>0.0114</v>
      </c>
      <c r="B810" s="0" t="n">
        <f aca="false">Data!C811</f>
        <v>0.0114</v>
      </c>
      <c r="C810" s="0" t="n">
        <f aca="false">A810+Summary!$C$7*(Summary!$C$8-A810)*Summary!$B$3</f>
        <v>0.0114308934919375</v>
      </c>
      <c r="D810" s="0" t="n">
        <f aca="false">Summary!$C$9^2*MAX(A810,0.000001)*Summary!$B$3</f>
        <v>6.91451978782423E-007</v>
      </c>
      <c r="E810" s="0" t="n">
        <f aca="false">LN(NORMDIST(B810,C810,SQRT(D810),FALSE()))</f>
        <v>6.17260738582424</v>
      </c>
    </row>
    <row r="811" customFormat="false" ht="15" hidden="false" customHeight="false" outlineLevel="0" collapsed="false">
      <c r="A811" s="0" t="n">
        <f aca="false">Data!C811</f>
        <v>0.0114</v>
      </c>
      <c r="B811" s="0" t="n">
        <f aca="false">Data!C812</f>
        <v>0.0112</v>
      </c>
      <c r="C811" s="0" t="n">
        <f aca="false">A811+Summary!$C$7*(Summary!$C$8-A811)*Summary!$B$3</f>
        <v>0.0114308934919375</v>
      </c>
      <c r="D811" s="0" t="n">
        <f aca="false">Summary!$C$9^2*MAX(A811,0.000001)*Summary!$B$3</f>
        <v>6.91451978782423E-007</v>
      </c>
      <c r="E811" s="0" t="n">
        <f aca="false">LN(NORMDIST(B811,C811,SQRT(D811),FALSE()))</f>
        <v>6.13474691367172</v>
      </c>
    </row>
    <row r="812" customFormat="false" ht="15" hidden="false" customHeight="false" outlineLevel="0" collapsed="false">
      <c r="A812" s="0" t="n">
        <f aca="false">Data!C812</f>
        <v>0.0112</v>
      </c>
      <c r="B812" s="0" t="n">
        <f aca="false">Data!C813</f>
        <v>0.0113</v>
      </c>
      <c r="C812" s="0" t="n">
        <f aca="false">A812+Summary!$C$7*(Summary!$C$8-A812)*Summary!$B$3</f>
        <v>0.0112318110023039</v>
      </c>
      <c r="D812" s="0" t="n">
        <f aca="false">Summary!$C$9^2*MAX(A812,0.000001)*Summary!$B$3</f>
        <v>6.79321242312556E-007</v>
      </c>
      <c r="E812" s="0" t="n">
        <f aca="false">LN(NORMDIST(B812,C812,SQRT(D812),FALSE()))</f>
        <v>6.17872497984743</v>
      </c>
    </row>
    <row r="813" customFormat="false" ht="15" hidden="false" customHeight="false" outlineLevel="0" collapsed="false">
      <c r="A813" s="0" t="n">
        <f aca="false">Data!C813</f>
        <v>0.0113</v>
      </c>
      <c r="B813" s="0" t="n">
        <f aca="false">Data!C814</f>
        <v>0.0111</v>
      </c>
      <c r="C813" s="0" t="n">
        <f aca="false">A813+Summary!$C$7*(Summary!$C$8-A813)*Summary!$B$3</f>
        <v>0.0113313522471207</v>
      </c>
      <c r="D813" s="0" t="n">
        <f aca="false">Summary!$C$9^2*MAX(A813,0.000001)*Summary!$B$3</f>
        <v>6.85386610547489E-007</v>
      </c>
      <c r="E813" s="0" t="n">
        <f aca="false">LN(NORMDIST(B813,C813,SQRT(D813),FALSE()))</f>
        <v>6.13865637330701</v>
      </c>
    </row>
    <row r="814" customFormat="false" ht="15" hidden="false" customHeight="false" outlineLevel="0" collapsed="false">
      <c r="A814" s="0" t="n">
        <f aca="false">Data!C814</f>
        <v>0.0111</v>
      </c>
      <c r="B814" s="0" t="n">
        <f aca="false">Data!C815</f>
        <v>0.0111</v>
      </c>
      <c r="C814" s="0" t="n">
        <f aca="false">A814+Summary!$C$7*(Summary!$C$8-A814)*Summary!$B$3</f>
        <v>0.0111322697574871</v>
      </c>
      <c r="D814" s="0" t="n">
        <f aca="false">Summary!$C$9^2*MAX(A814,0.000001)*Summary!$B$3</f>
        <v>6.73255874077622E-007</v>
      </c>
      <c r="E814" s="0" t="n">
        <f aca="false">LN(NORMDIST(B814,C814,SQRT(D814),FALSE()))</f>
        <v>6.18585829776302</v>
      </c>
    </row>
    <row r="815" customFormat="false" ht="15" hidden="false" customHeight="false" outlineLevel="0" collapsed="false">
      <c r="A815" s="0" t="n">
        <f aca="false">Data!C815</f>
        <v>0.0111</v>
      </c>
      <c r="B815" s="0" t="n">
        <f aca="false">Data!C816</f>
        <v>0.0117</v>
      </c>
      <c r="C815" s="0" t="n">
        <f aca="false">A815+Summary!$C$7*(Summary!$C$8-A815)*Summary!$B$3</f>
        <v>0.0111322697574871</v>
      </c>
      <c r="D815" s="0" t="n">
        <f aca="false">Summary!$C$9^2*MAX(A815,0.000001)*Summary!$B$3</f>
        <v>6.73255874077622E-007</v>
      </c>
      <c r="E815" s="0" t="n">
        <f aca="false">LN(NORMDIST(B815,C815,SQRT(D815),FALSE()))</f>
        <v>5.94725934646856</v>
      </c>
    </row>
    <row r="816" customFormat="false" ht="15" hidden="false" customHeight="false" outlineLevel="0" collapsed="false">
      <c r="A816" s="0" t="n">
        <f aca="false">Data!C816</f>
        <v>0.0117</v>
      </c>
      <c r="B816" s="0" t="n">
        <f aca="false">Data!C817</f>
        <v>0.0115</v>
      </c>
      <c r="C816" s="0" t="n">
        <f aca="false">A816+Summary!$C$7*(Summary!$C$8-A816)*Summary!$B$3</f>
        <v>0.0117295172263879</v>
      </c>
      <c r="D816" s="0" t="n">
        <f aca="false">Summary!$C$9^2*MAX(A816,0.000001)*Summary!$B$3</f>
        <v>7.09648083487224E-007</v>
      </c>
      <c r="E816" s="0" t="n">
        <f aca="false">LN(NORMDIST(B816,C816,SQRT(D816),FALSE()))</f>
        <v>6.12319409975723</v>
      </c>
    </row>
    <row r="817" customFormat="false" ht="15" hidden="false" customHeight="false" outlineLevel="0" collapsed="false">
      <c r="A817" s="0" t="n">
        <f aca="false">Data!C817</f>
        <v>0.0115</v>
      </c>
      <c r="B817" s="0" t="n">
        <f aca="false">Data!C818</f>
        <v>0.0113</v>
      </c>
      <c r="C817" s="0" t="n">
        <f aca="false">A817+Summary!$C$7*(Summary!$C$8-A817)*Summary!$B$3</f>
        <v>0.0115304347367543</v>
      </c>
      <c r="D817" s="0" t="n">
        <f aca="false">Summary!$C$9^2*MAX(A817,0.000001)*Summary!$B$3</f>
        <v>6.97517347017357E-007</v>
      </c>
      <c r="E817" s="0" t="n">
        <f aca="false">LN(NORMDIST(B817,C817,SQRT(D817),FALSE()))</f>
        <v>6.13086700360236</v>
      </c>
    </row>
    <row r="818" customFormat="false" ht="15" hidden="false" customHeight="false" outlineLevel="0" collapsed="false">
      <c r="A818" s="0" t="n">
        <f aca="false">Data!C818</f>
        <v>0.0113</v>
      </c>
      <c r="B818" s="0" t="n">
        <f aca="false">Data!C819</f>
        <v>0.0114</v>
      </c>
      <c r="C818" s="0" t="n">
        <f aca="false">A818+Summary!$C$7*(Summary!$C$8-A818)*Summary!$B$3</f>
        <v>0.0113313522471207</v>
      </c>
      <c r="D818" s="0" t="n">
        <f aca="false">Summary!$C$9^2*MAX(A818,0.000001)*Summary!$B$3</f>
        <v>6.85386610547489E-007</v>
      </c>
      <c r="E818" s="0" t="n">
        <f aca="false">LN(NORMDIST(B818,C818,SQRT(D818),FALSE()))</f>
        <v>6.17426499734579</v>
      </c>
    </row>
    <row r="819" customFormat="false" ht="15" hidden="false" customHeight="false" outlineLevel="0" collapsed="false">
      <c r="A819" s="0" t="n">
        <f aca="false">Data!C819</f>
        <v>0.0114</v>
      </c>
      <c r="B819" s="0" t="n">
        <f aca="false">Data!C820</f>
        <v>0.0117</v>
      </c>
      <c r="C819" s="0" t="n">
        <f aca="false">A819+Summary!$C$7*(Summary!$C$8-A819)*Summary!$B$3</f>
        <v>0.0114308934919375</v>
      </c>
      <c r="D819" s="0" t="n">
        <f aca="false">Summary!$C$9^2*MAX(A819,0.000001)*Summary!$B$3</f>
        <v>6.91451978782423E-007</v>
      </c>
      <c r="E819" s="0" t="n">
        <f aca="false">LN(NORMDIST(B819,C819,SQRT(D819),FALSE()))</f>
        <v>6.1209306916861</v>
      </c>
    </row>
    <row r="820" customFormat="false" ht="15" hidden="false" customHeight="false" outlineLevel="0" collapsed="false">
      <c r="A820" s="0" t="n">
        <f aca="false">Data!C820</f>
        <v>0.0117</v>
      </c>
      <c r="B820" s="0" t="n">
        <f aca="false">Data!C821</f>
        <v>0.012</v>
      </c>
      <c r="C820" s="0" t="n">
        <f aca="false">A820+Summary!$C$7*(Summary!$C$8-A820)*Summary!$B$3</f>
        <v>0.0117295172263879</v>
      </c>
      <c r="D820" s="0" t="n">
        <f aca="false">Summary!$C$9^2*MAX(A820,0.000001)*Summary!$B$3</f>
        <v>7.09648083487224E-007</v>
      </c>
      <c r="E820" s="0" t="n">
        <f aca="false">LN(NORMDIST(B820,C820,SQRT(D820),FALSE()))</f>
        <v>6.10876245815294</v>
      </c>
    </row>
    <row r="821" customFormat="false" ht="15" hidden="false" customHeight="false" outlineLevel="0" collapsed="false">
      <c r="A821" s="0" t="n">
        <f aca="false">Data!C821</f>
        <v>0.012</v>
      </c>
      <c r="B821" s="0" t="n">
        <f aca="false">Data!C822</f>
        <v>0.0118</v>
      </c>
      <c r="C821" s="0" t="n">
        <f aca="false">A821+Summary!$C$7*(Summary!$C$8-A821)*Summary!$B$3</f>
        <v>0.0120281409608383</v>
      </c>
      <c r="D821" s="0" t="n">
        <f aca="false">Summary!$C$9^2*MAX(A821,0.000001)*Summary!$B$3</f>
        <v>7.27844188192024E-007</v>
      </c>
      <c r="E821" s="0" t="n">
        <f aca="false">LN(NORMDIST(B821,C821,SQRT(D821),FALSE()))</f>
        <v>6.11189577623575</v>
      </c>
    </row>
    <row r="822" customFormat="false" ht="15" hidden="false" customHeight="false" outlineLevel="0" collapsed="false">
      <c r="A822" s="0" t="n">
        <f aca="false">Data!C822</f>
        <v>0.0118</v>
      </c>
      <c r="B822" s="0" t="n">
        <f aca="false">Data!C823</f>
        <v>0.0117</v>
      </c>
      <c r="C822" s="0" t="n">
        <f aca="false">A822+Summary!$C$7*(Summary!$C$8-A822)*Summary!$B$3</f>
        <v>0.0118290584712047</v>
      </c>
      <c r="D822" s="0" t="n">
        <f aca="false">Summary!$C$9^2*MAX(A822,0.000001)*Summary!$B$3</f>
        <v>7.15713451722157E-007</v>
      </c>
      <c r="E822" s="0" t="n">
        <f aca="false">LN(NORMDIST(B822,C822,SQRT(D822),FALSE()))</f>
        <v>6.14441844151519</v>
      </c>
    </row>
    <row r="823" customFormat="false" ht="15" hidden="false" customHeight="false" outlineLevel="0" collapsed="false">
      <c r="A823" s="0" t="n">
        <f aca="false">Data!C823</f>
        <v>0.0117</v>
      </c>
      <c r="B823" s="0" t="n">
        <f aca="false">Data!C824</f>
        <v>0.0118</v>
      </c>
      <c r="C823" s="0" t="n">
        <f aca="false">A823+Summary!$C$7*(Summary!$C$8-A823)*Summary!$B$3</f>
        <v>0.0117295172263879</v>
      </c>
      <c r="D823" s="0" t="n">
        <f aca="false">Summary!$C$9^2*MAX(A823,0.000001)*Summary!$B$3</f>
        <v>7.09648083487224E-007</v>
      </c>
      <c r="E823" s="0" t="n">
        <f aca="false">LN(NORMDIST(B823,C823,SQRT(D823),FALSE()))</f>
        <v>6.15680958956331</v>
      </c>
    </row>
    <row r="824" customFormat="false" ht="15" hidden="false" customHeight="false" outlineLevel="0" collapsed="false">
      <c r="A824" s="0" t="n">
        <f aca="false">Data!C824</f>
        <v>0.0118</v>
      </c>
      <c r="B824" s="0" t="n">
        <f aca="false">Data!C825</f>
        <v>0.0118</v>
      </c>
      <c r="C824" s="0" t="n">
        <f aca="false">A824+Summary!$C$7*(Summary!$C$8-A824)*Summary!$B$3</f>
        <v>0.0118290584712047</v>
      </c>
      <c r="D824" s="0" t="n">
        <f aca="false">Summary!$C$9^2*MAX(A824,0.000001)*Summary!$B$3</f>
        <v>7.15713451722157E-007</v>
      </c>
      <c r="E824" s="0" t="n">
        <f aca="false">LN(NORMDIST(B824,C824,SQRT(D824),FALSE()))</f>
        <v>6.15546454816786</v>
      </c>
    </row>
    <row r="825" customFormat="false" ht="15" hidden="false" customHeight="false" outlineLevel="0" collapsed="false">
      <c r="A825" s="0" t="n">
        <f aca="false">Data!C825</f>
        <v>0.0118</v>
      </c>
      <c r="B825" s="0" t="n">
        <f aca="false">Data!C826</f>
        <v>0.0118</v>
      </c>
      <c r="C825" s="0" t="n">
        <f aca="false">A825+Summary!$C$7*(Summary!$C$8-A825)*Summary!$B$3</f>
        <v>0.0118290584712047</v>
      </c>
      <c r="D825" s="0" t="n">
        <f aca="false">Summary!$C$9^2*MAX(A825,0.000001)*Summary!$B$3</f>
        <v>7.15713451722157E-007</v>
      </c>
      <c r="E825" s="0" t="n">
        <f aca="false">LN(NORMDIST(B825,C825,SQRT(D825),FALSE()))</f>
        <v>6.15546454816786</v>
      </c>
    </row>
    <row r="826" customFormat="false" ht="15" hidden="false" customHeight="false" outlineLevel="0" collapsed="false">
      <c r="A826" s="0" t="n">
        <f aca="false">Data!C826</f>
        <v>0.0118</v>
      </c>
      <c r="B826" s="0" t="n">
        <f aca="false">Data!C827</f>
        <v>0.0117</v>
      </c>
      <c r="C826" s="0" t="n">
        <f aca="false">A826+Summary!$C$7*(Summary!$C$8-A826)*Summary!$B$3</f>
        <v>0.0118290584712047</v>
      </c>
      <c r="D826" s="0" t="n">
        <f aca="false">Summary!$C$9^2*MAX(A826,0.000001)*Summary!$B$3</f>
        <v>7.15713451722157E-007</v>
      </c>
      <c r="E826" s="0" t="n">
        <f aca="false">LN(NORMDIST(B826,C826,SQRT(D826),FALSE()))</f>
        <v>6.14441844151519</v>
      </c>
    </row>
    <row r="827" customFormat="false" ht="15" hidden="false" customHeight="false" outlineLevel="0" collapsed="false">
      <c r="A827" s="0" t="n">
        <f aca="false">Data!C827</f>
        <v>0.0117</v>
      </c>
      <c r="B827" s="0" t="n">
        <f aca="false">Data!C828</f>
        <v>0.0115</v>
      </c>
      <c r="C827" s="0" t="n">
        <f aca="false">A827+Summary!$C$7*(Summary!$C$8-A827)*Summary!$B$3</f>
        <v>0.0117295172263879</v>
      </c>
      <c r="D827" s="0" t="n">
        <f aca="false">Summary!$C$9^2*MAX(A827,0.000001)*Summary!$B$3</f>
        <v>7.09648083487224E-007</v>
      </c>
      <c r="E827" s="0" t="n">
        <f aca="false">LN(NORMDIST(B827,C827,SQRT(D827),FALSE()))</f>
        <v>6.12319409975723</v>
      </c>
    </row>
    <row r="828" customFormat="false" ht="15" hidden="false" customHeight="false" outlineLevel="0" collapsed="false">
      <c r="A828" s="0" t="n">
        <f aca="false">Data!C828</f>
        <v>0.0115</v>
      </c>
      <c r="B828" s="0" t="n">
        <f aca="false">Data!C829</f>
        <v>0.0114</v>
      </c>
      <c r="C828" s="0" t="n">
        <f aca="false">A828+Summary!$C$7*(Summary!$C$8-A828)*Summary!$B$3</f>
        <v>0.0115304347367543</v>
      </c>
      <c r="D828" s="0" t="n">
        <f aca="false">Summary!$C$9^2*MAX(A828,0.000001)*Summary!$B$3</f>
        <v>6.97517347017357E-007</v>
      </c>
      <c r="E828" s="0" t="n">
        <f aca="false">LN(NORMDIST(B828,C828,SQRT(D828),FALSE()))</f>
        <v>6.15673513971766</v>
      </c>
    </row>
    <row r="829" customFormat="false" ht="15" hidden="false" customHeight="false" outlineLevel="0" collapsed="false">
      <c r="A829" s="0" t="n">
        <f aca="false">Data!C829</f>
        <v>0.0114</v>
      </c>
      <c r="B829" s="0" t="n">
        <f aca="false">Data!C830</f>
        <v>0.0114</v>
      </c>
      <c r="C829" s="0" t="n">
        <f aca="false">A829+Summary!$C$7*(Summary!$C$8-A829)*Summary!$B$3</f>
        <v>0.0114308934919375</v>
      </c>
      <c r="D829" s="0" t="n">
        <f aca="false">Summary!$C$9^2*MAX(A829,0.000001)*Summary!$B$3</f>
        <v>6.91451978782423E-007</v>
      </c>
      <c r="E829" s="0" t="n">
        <f aca="false">LN(NORMDIST(B829,C829,SQRT(D829),FALSE()))</f>
        <v>6.17260738582424</v>
      </c>
    </row>
    <row r="830" customFormat="false" ht="15" hidden="false" customHeight="false" outlineLevel="0" collapsed="false">
      <c r="A830" s="0" t="n">
        <f aca="false">Data!C830</f>
        <v>0.0114</v>
      </c>
      <c r="B830" s="0" t="n">
        <f aca="false">Data!C831</f>
        <v>0.0115</v>
      </c>
      <c r="C830" s="0" t="n">
        <f aca="false">A830+Summary!$C$7*(Summary!$C$8-A830)*Summary!$B$3</f>
        <v>0.0114308934919375</v>
      </c>
      <c r="D830" s="0" t="n">
        <f aca="false">Summary!$C$9^2*MAX(A830,0.000001)*Summary!$B$3</f>
        <v>6.91451978782423E-007</v>
      </c>
      <c r="E830" s="0" t="n">
        <f aca="false">LN(NORMDIST(B830,C830,SQRT(D830),FALSE()))</f>
        <v>6.16984414142712</v>
      </c>
    </row>
    <row r="831" customFormat="false" ht="15" hidden="false" customHeight="false" outlineLevel="0" collapsed="false">
      <c r="A831" s="0" t="n">
        <f aca="false">Data!C831</f>
        <v>0.0115</v>
      </c>
      <c r="B831" s="0" t="n">
        <f aca="false">Data!C832</f>
        <v>0.0113</v>
      </c>
      <c r="C831" s="0" t="n">
        <f aca="false">A831+Summary!$C$7*(Summary!$C$8-A831)*Summary!$B$3</f>
        <v>0.0115304347367543</v>
      </c>
      <c r="D831" s="0" t="n">
        <f aca="false">Summary!$C$9^2*MAX(A831,0.000001)*Summary!$B$3</f>
        <v>6.97517347017357E-007</v>
      </c>
      <c r="E831" s="0" t="n">
        <f aca="false">LN(NORMDIST(B831,C831,SQRT(D831),FALSE()))</f>
        <v>6.13086700360236</v>
      </c>
    </row>
    <row r="832" customFormat="false" ht="15" hidden="false" customHeight="false" outlineLevel="0" collapsed="false">
      <c r="A832" s="0" t="n">
        <f aca="false">Data!C832</f>
        <v>0.0113</v>
      </c>
      <c r="B832" s="0" t="n">
        <f aca="false">Data!C833</f>
        <v>0.011</v>
      </c>
      <c r="C832" s="0" t="n">
        <f aca="false">A832+Summary!$C$7*(Summary!$C$8-A832)*Summary!$B$3</f>
        <v>0.0113313522471207</v>
      </c>
      <c r="D832" s="0" t="n">
        <f aca="false">Summary!$C$9^2*MAX(A832,0.000001)*Summary!$B$3</f>
        <v>6.85386610547489E-007</v>
      </c>
      <c r="E832" s="0" t="n">
        <f aca="false">LN(NORMDIST(B832,C832,SQRT(D832),FALSE()))</f>
        <v>6.09760622105849</v>
      </c>
    </row>
    <row r="833" customFormat="false" ht="15" hidden="false" customHeight="false" outlineLevel="0" collapsed="false">
      <c r="A833" s="0" t="n">
        <f aca="false">Data!C833</f>
        <v>0.011</v>
      </c>
      <c r="B833" s="0" t="n">
        <f aca="false">Data!C834</f>
        <v>0.0112</v>
      </c>
      <c r="C833" s="0" t="n">
        <f aca="false">A833+Summary!$C$7*(Summary!$C$8-A833)*Summary!$B$3</f>
        <v>0.0110327285126703</v>
      </c>
      <c r="D833" s="0" t="n">
        <f aca="false">Summary!$C$9^2*MAX(A833,0.000001)*Summary!$B$3</f>
        <v>6.67190505842689E-007</v>
      </c>
      <c r="E833" s="0" t="n">
        <f aca="false">LN(NORMDIST(B833,C833,SQRT(D833),FALSE()))</f>
        <v>6.17018823792221</v>
      </c>
    </row>
    <row r="834" customFormat="false" ht="15" hidden="false" customHeight="false" outlineLevel="0" collapsed="false">
      <c r="A834" s="0" t="n">
        <f aca="false">Data!C834</f>
        <v>0.0112</v>
      </c>
      <c r="B834" s="0" t="n">
        <f aca="false">Data!C835</f>
        <v>0.0113</v>
      </c>
      <c r="C834" s="0" t="n">
        <f aca="false">A834+Summary!$C$7*(Summary!$C$8-A834)*Summary!$B$3</f>
        <v>0.0112318110023039</v>
      </c>
      <c r="D834" s="0" t="n">
        <f aca="false">Summary!$C$9^2*MAX(A834,0.000001)*Summary!$B$3</f>
        <v>6.79321242312556E-007</v>
      </c>
      <c r="E834" s="0" t="n">
        <f aca="false">LN(NORMDIST(B834,C834,SQRT(D834),FALSE()))</f>
        <v>6.17872497984743</v>
      </c>
    </row>
    <row r="835" customFormat="false" ht="15" hidden="false" customHeight="false" outlineLevel="0" collapsed="false">
      <c r="A835" s="0" t="n">
        <f aca="false">Data!C835</f>
        <v>0.0113</v>
      </c>
      <c r="B835" s="0" t="n">
        <f aca="false">Data!C836</f>
        <v>0.011</v>
      </c>
      <c r="C835" s="0" t="n">
        <f aca="false">A835+Summary!$C$7*(Summary!$C$8-A835)*Summary!$B$3</f>
        <v>0.0113313522471207</v>
      </c>
      <c r="D835" s="0" t="n">
        <f aca="false">Summary!$C$9^2*MAX(A835,0.000001)*Summary!$B$3</f>
        <v>6.85386610547489E-007</v>
      </c>
      <c r="E835" s="0" t="n">
        <f aca="false">LN(NORMDIST(B835,C835,SQRT(D835),FALSE()))</f>
        <v>6.09760622105849</v>
      </c>
    </row>
    <row r="836" customFormat="false" ht="15" hidden="false" customHeight="false" outlineLevel="0" collapsed="false">
      <c r="A836" s="0" t="n">
        <f aca="false">Data!C836</f>
        <v>0.011</v>
      </c>
      <c r="B836" s="0" t="n">
        <f aca="false">Data!C837</f>
        <v>0.0111</v>
      </c>
      <c r="C836" s="0" t="n">
        <f aca="false">A836+Summary!$C$7*(Summary!$C$8-A836)*Summary!$B$3</f>
        <v>0.0110327285126703</v>
      </c>
      <c r="D836" s="0" t="n">
        <f aca="false">Summary!$C$9^2*MAX(A836,0.000001)*Summary!$B$3</f>
        <v>6.67190505842689E-007</v>
      </c>
      <c r="E836" s="0" t="n">
        <f aca="false">LN(NORMDIST(B836,C836,SQRT(D836),FALSE()))</f>
        <v>6.18776514980911</v>
      </c>
    </row>
    <row r="837" customFormat="false" ht="15" hidden="false" customHeight="false" outlineLevel="0" collapsed="false">
      <c r="A837" s="0" t="n">
        <f aca="false">Data!C837</f>
        <v>0.0111</v>
      </c>
      <c r="B837" s="0" t="n">
        <f aca="false">Data!C838</f>
        <v>0.0109</v>
      </c>
      <c r="C837" s="0" t="n">
        <f aca="false">A837+Summary!$C$7*(Summary!$C$8-A837)*Summary!$B$3</f>
        <v>0.0111322697574871</v>
      </c>
      <c r="D837" s="0" t="n">
        <f aca="false">Summary!$C$9^2*MAX(A837,0.000001)*Summary!$B$3</f>
        <v>6.73255874077622E-007</v>
      </c>
      <c r="E837" s="0" t="n">
        <f aca="false">LN(NORMDIST(B837,C837,SQRT(D837),FALSE()))</f>
        <v>6.14656573082678</v>
      </c>
    </row>
    <row r="838" customFormat="false" ht="15" hidden="false" customHeight="false" outlineLevel="0" collapsed="false">
      <c r="A838" s="0" t="n">
        <f aca="false">Data!C838</f>
        <v>0.0109</v>
      </c>
      <c r="B838" s="0" t="n">
        <f aca="false">Data!C839</f>
        <v>0.0111</v>
      </c>
      <c r="C838" s="0" t="n">
        <f aca="false">A838+Summary!$C$7*(Summary!$C$8-A838)*Summary!$B$3</f>
        <v>0.0109331872678535</v>
      </c>
      <c r="D838" s="0" t="n">
        <f aca="false">Summary!$C$9^2*MAX(A838,0.000001)*Summary!$B$3</f>
        <v>6.61125137607755E-007</v>
      </c>
      <c r="E838" s="0" t="n">
        <f aca="false">LN(NORMDIST(B838,C838,SQRT(D838),FALSE()))</f>
        <v>6.17467802027516</v>
      </c>
    </row>
    <row r="839" customFormat="false" ht="15" hidden="false" customHeight="false" outlineLevel="0" collapsed="false">
      <c r="A839" s="0" t="n">
        <f aca="false">Data!C839</f>
        <v>0.0111</v>
      </c>
      <c r="B839" s="0" t="n">
        <f aca="false">Data!C840</f>
        <v>0.011</v>
      </c>
      <c r="C839" s="0" t="n">
        <f aca="false">A839+Summary!$C$7*(Summary!$C$8-A839)*Summary!$B$3</f>
        <v>0.0111322697574871</v>
      </c>
      <c r="D839" s="0" t="n">
        <f aca="false">Summary!$C$9^2*MAX(A839,0.000001)*Summary!$B$3</f>
        <v>6.73255874077622E-007</v>
      </c>
      <c r="E839" s="0" t="n">
        <f aca="false">LN(NORMDIST(B839,C839,SQRT(D839),FALSE()))</f>
        <v>6.17363861121372</v>
      </c>
    </row>
    <row r="840" customFormat="false" ht="15" hidden="false" customHeight="false" outlineLevel="0" collapsed="false">
      <c r="A840" s="0" t="n">
        <f aca="false">Data!C840</f>
        <v>0.011</v>
      </c>
      <c r="B840" s="0" t="n">
        <f aca="false">Data!C841</f>
        <v>0.0109</v>
      </c>
      <c r="C840" s="0" t="n">
        <f aca="false">A840+Summary!$C$7*(Summary!$C$8-A840)*Summary!$B$3</f>
        <v>0.0110327285126703</v>
      </c>
      <c r="D840" s="0" t="n">
        <f aca="false">Summary!$C$9^2*MAX(A840,0.000001)*Summary!$B$3</f>
        <v>6.67190505842689E-007</v>
      </c>
      <c r="E840" s="0" t="n">
        <f aca="false">LN(NORMDIST(B840,C840,SQRT(D840),FALSE()))</f>
        <v>6.17795430496535</v>
      </c>
    </row>
    <row r="841" customFormat="false" ht="15" hidden="false" customHeight="false" outlineLevel="0" collapsed="false">
      <c r="A841" s="0" t="n">
        <f aca="false">Data!C841</f>
        <v>0.0109</v>
      </c>
      <c r="B841" s="0" t="n">
        <f aca="false">Data!C842</f>
        <v>0.0106</v>
      </c>
      <c r="C841" s="0" t="n">
        <f aca="false">A841+Summary!$C$7*(Summary!$C$8-A841)*Summary!$B$3</f>
        <v>0.0109331872678535</v>
      </c>
      <c r="D841" s="0" t="n">
        <f aca="false">Summary!$C$9^2*MAX(A841,0.000001)*Summary!$B$3</f>
        <v>6.61125137607755E-007</v>
      </c>
      <c r="E841" s="0" t="n">
        <f aca="false">LN(NORMDIST(B841,C841,SQRT(D841),FALSE()))</f>
        <v>6.11176461468716</v>
      </c>
    </row>
    <row r="842" customFormat="false" ht="15" hidden="false" customHeight="false" outlineLevel="0" collapsed="false">
      <c r="A842" s="0" t="n">
        <f aca="false">Data!C842</f>
        <v>0.0106</v>
      </c>
      <c r="B842" s="0" t="n">
        <f aca="false">Data!C843</f>
        <v>0.0106</v>
      </c>
      <c r="C842" s="0" t="n">
        <f aca="false">A842+Summary!$C$7*(Summary!$C$8-A842)*Summary!$B$3</f>
        <v>0.0106345635334031</v>
      </c>
      <c r="D842" s="0" t="n">
        <f aca="false">Summary!$C$9^2*MAX(A842,0.000001)*Summary!$B$3</f>
        <v>6.42929032902955E-007</v>
      </c>
      <c r="E842" s="0" t="n">
        <f aca="false">LN(NORMDIST(B842,C842,SQRT(D842),FALSE()))</f>
        <v>6.20874815169333</v>
      </c>
    </row>
    <row r="843" customFormat="false" ht="15" hidden="false" customHeight="false" outlineLevel="0" collapsed="false">
      <c r="A843" s="0" t="n">
        <f aca="false">Data!C843</f>
        <v>0.0106</v>
      </c>
      <c r="B843" s="0" t="n">
        <f aca="false">Data!C844</f>
        <v>0.0105</v>
      </c>
      <c r="C843" s="0" t="n">
        <f aca="false">A843+Summary!$C$7*(Summary!$C$8-A843)*Summary!$B$3</f>
        <v>0.0106345635334031</v>
      </c>
      <c r="D843" s="0" t="n">
        <f aca="false">Summary!$C$9^2*MAX(A843,0.000001)*Summary!$B$3</f>
        <v>6.42929032902955E-007</v>
      </c>
      <c r="E843" s="0" t="n">
        <f aca="false">LN(NORMDIST(B843,C843,SQRT(D843),FALSE()))</f>
        <v>6.19559529514535</v>
      </c>
    </row>
    <row r="844" customFormat="false" ht="15" hidden="false" customHeight="false" outlineLevel="0" collapsed="false">
      <c r="A844" s="0" t="n">
        <f aca="false">Data!C844</f>
        <v>0.0105</v>
      </c>
      <c r="B844" s="0" t="n">
        <f aca="false">Data!C845</f>
        <v>0.0105</v>
      </c>
      <c r="C844" s="0" t="n">
        <f aca="false">A844+Summary!$C$7*(Summary!$C$8-A844)*Summary!$B$3</f>
        <v>0.0105350222885863</v>
      </c>
      <c r="D844" s="0" t="n">
        <f aca="false">Summary!$C$9^2*MAX(A844,0.000001)*Summary!$B$3</f>
        <v>6.36863664668021E-007</v>
      </c>
      <c r="E844" s="0" t="n">
        <f aca="false">LN(NORMDIST(B844,C844,SQRT(D844),FALSE()))</f>
        <v>6.21345361293961</v>
      </c>
    </row>
    <row r="845" customFormat="false" ht="15" hidden="false" customHeight="false" outlineLevel="0" collapsed="false">
      <c r="A845" s="0" t="n">
        <f aca="false">Data!C845</f>
        <v>0.0105</v>
      </c>
      <c r="B845" s="0" t="n">
        <f aca="false">Data!C846</f>
        <v>0.0104</v>
      </c>
      <c r="C845" s="0" t="n">
        <f aca="false">A845+Summary!$C$7*(Summary!$C$8-A845)*Summary!$B$3</f>
        <v>0.0105350222885863</v>
      </c>
      <c r="D845" s="0" t="n">
        <f aca="false">Summary!$C$9^2*MAX(A845,0.000001)*Summary!$B$3</f>
        <v>6.36863664668021E-007</v>
      </c>
      <c r="E845" s="0" t="n">
        <f aca="false">LN(NORMDIST(B845,C845,SQRT(D845),FALSE()))</f>
        <v>6.2001034575919</v>
      </c>
    </row>
    <row r="846" customFormat="false" ht="15" hidden="false" customHeight="false" outlineLevel="0" collapsed="false">
      <c r="A846" s="0" t="n">
        <f aca="false">Data!C846</f>
        <v>0.0104</v>
      </c>
      <c r="B846" s="0" t="n">
        <f aca="false">Data!C847</f>
        <v>0.0106</v>
      </c>
      <c r="C846" s="0" t="n">
        <f aca="false">A846+Summary!$C$7*(Summary!$C$8-A846)*Summary!$B$3</f>
        <v>0.0104354810437695</v>
      </c>
      <c r="D846" s="0" t="n">
        <f aca="false">Summary!$C$9^2*MAX(A846,0.000001)*Summary!$B$3</f>
        <v>6.30798296433088E-007</v>
      </c>
      <c r="E846" s="0" t="n">
        <f aca="false">LN(NORMDIST(B846,C846,SQRT(D846),FALSE()))</f>
        <v>6.19774715454785</v>
      </c>
    </row>
    <row r="847" customFormat="false" ht="15" hidden="false" customHeight="false" outlineLevel="0" collapsed="false">
      <c r="A847" s="0" t="n">
        <f aca="false">Data!C847</f>
        <v>0.0106</v>
      </c>
      <c r="B847" s="0" t="n">
        <f aca="false">Data!C848</f>
        <v>0.0108</v>
      </c>
      <c r="C847" s="0" t="n">
        <f aca="false">A847+Summary!$C$7*(Summary!$C$8-A847)*Summary!$B$3</f>
        <v>0.0106345635334031</v>
      </c>
      <c r="D847" s="0" t="n">
        <f aca="false">Summary!$C$9^2*MAX(A847,0.000001)*Summary!$B$3</f>
        <v>6.42929032902955E-007</v>
      </c>
      <c r="E847" s="0" t="n">
        <f aca="false">LN(NORMDIST(B847,C847,SQRT(D847),FALSE()))</f>
        <v>6.1883924162239</v>
      </c>
    </row>
    <row r="848" customFormat="false" ht="15" hidden="false" customHeight="false" outlineLevel="0" collapsed="false">
      <c r="A848" s="0" t="n">
        <f aca="false">Data!C848</f>
        <v>0.0108</v>
      </c>
      <c r="B848" s="0" t="n">
        <f aca="false">Data!C849</f>
        <v>0.0108</v>
      </c>
      <c r="C848" s="0" t="n">
        <f aca="false">A848+Summary!$C$7*(Summary!$C$8-A848)*Summary!$B$3</f>
        <v>0.0108336460230367</v>
      </c>
      <c r="D848" s="0" t="n">
        <f aca="false">Summary!$C$9^2*MAX(A848,0.000001)*Summary!$B$3</f>
        <v>6.55059769372822E-007</v>
      </c>
      <c r="E848" s="0" t="n">
        <f aca="false">LN(NORMDIST(B848,C848,SQRT(D848),FALSE()))</f>
        <v>6.19946705888563</v>
      </c>
    </row>
    <row r="849" customFormat="false" ht="15" hidden="false" customHeight="false" outlineLevel="0" collapsed="false">
      <c r="A849" s="0" t="n">
        <f aca="false">Data!C849</f>
        <v>0.0108</v>
      </c>
      <c r="B849" s="0" t="n">
        <f aca="false">Data!C850</f>
        <v>0.0109</v>
      </c>
      <c r="C849" s="0" t="n">
        <f aca="false">A849+Summary!$C$7*(Summary!$C$8-A849)*Summary!$B$3</f>
        <v>0.0108336460230367</v>
      </c>
      <c r="D849" s="0" t="n">
        <f aca="false">Summary!$C$9^2*MAX(A849,0.000001)*Summary!$B$3</f>
        <v>6.55059769372822E-007</v>
      </c>
      <c r="E849" s="0" t="n">
        <f aca="false">LN(NORMDIST(B849,C849,SQRT(D849),FALSE()))</f>
        <v>6.19697049632326</v>
      </c>
    </row>
    <row r="850" customFormat="false" ht="15" hidden="false" customHeight="false" outlineLevel="0" collapsed="false">
      <c r="A850" s="0" t="n">
        <f aca="false">Data!C850</f>
        <v>0.0109</v>
      </c>
      <c r="B850" s="0" t="n">
        <f aca="false">Data!C851</f>
        <v>0.0112</v>
      </c>
      <c r="C850" s="0" t="n">
        <f aca="false">A850+Summary!$C$7*(Summary!$C$8-A850)*Summary!$B$3</f>
        <v>0.0109331872678535</v>
      </c>
      <c r="D850" s="0" t="n">
        <f aca="false">Summary!$C$9^2*MAX(A850,0.000001)*Summary!$B$3</f>
        <v>6.61125137607755E-007</v>
      </c>
      <c r="E850" s="0" t="n">
        <f aca="false">LN(NORMDIST(B850,C850,SQRT(D850),FALSE()))</f>
        <v>6.14188351287962</v>
      </c>
    </row>
    <row r="851" customFormat="false" ht="15" hidden="false" customHeight="false" outlineLevel="0" collapsed="false">
      <c r="A851" s="0" t="n">
        <f aca="false">Data!C851</f>
        <v>0.0112</v>
      </c>
      <c r="B851" s="0" t="n">
        <f aca="false">Data!C852</f>
        <v>0.011</v>
      </c>
      <c r="C851" s="0" t="n">
        <f aca="false">A851+Summary!$C$7*(Summary!$C$8-A851)*Summary!$B$3</f>
        <v>0.0112318110023039</v>
      </c>
      <c r="D851" s="0" t="n">
        <f aca="false">Summary!$C$9^2*MAX(A851,0.000001)*Summary!$B$3</f>
        <v>6.79321242312556E-007</v>
      </c>
      <c r="E851" s="0" t="n">
        <f aca="false">LN(NORMDIST(B851,C851,SQRT(D851),FALSE()))</f>
        <v>6.14259582744877</v>
      </c>
    </row>
    <row r="852" customFormat="false" ht="15" hidden="false" customHeight="false" outlineLevel="0" collapsed="false">
      <c r="A852" s="0" t="n">
        <f aca="false">Data!C852</f>
        <v>0.011</v>
      </c>
      <c r="B852" s="0" t="n">
        <f aca="false">Data!C853</f>
        <v>0.0111</v>
      </c>
      <c r="C852" s="0" t="n">
        <f aca="false">A852+Summary!$C$7*(Summary!$C$8-A852)*Summary!$B$3</f>
        <v>0.0110327285126703</v>
      </c>
      <c r="D852" s="0" t="n">
        <f aca="false">Summary!$C$9^2*MAX(A852,0.000001)*Summary!$B$3</f>
        <v>6.67190505842689E-007</v>
      </c>
      <c r="E852" s="0" t="n">
        <f aca="false">LN(NORMDIST(B852,C852,SQRT(D852),FALSE()))</f>
        <v>6.18776514980911</v>
      </c>
    </row>
    <row r="853" customFormat="false" ht="15" hidden="false" customHeight="false" outlineLevel="0" collapsed="false">
      <c r="A853" s="0" t="n">
        <f aca="false">Data!C853</f>
        <v>0.0111</v>
      </c>
      <c r="B853" s="0" t="n">
        <f aca="false">Data!C854</f>
        <v>0.0114</v>
      </c>
      <c r="C853" s="0" t="n">
        <f aca="false">A853+Summary!$C$7*(Summary!$C$8-A853)*Summary!$B$3</f>
        <v>0.0111322697574871</v>
      </c>
      <c r="D853" s="0" t="n">
        <f aca="false">Summary!$C$9^2*MAX(A853,0.000001)*Summary!$B$3</f>
        <v>6.73255874077622E-007</v>
      </c>
      <c r="E853" s="0" t="n">
        <f aca="false">LN(NORMDIST(B853,C853,SQRT(D853),FALSE()))</f>
        <v>6.13339819438514</v>
      </c>
    </row>
    <row r="854" customFormat="false" ht="15" hidden="false" customHeight="false" outlineLevel="0" collapsed="false">
      <c r="A854" s="0" t="n">
        <f aca="false">Data!C854</f>
        <v>0.0114</v>
      </c>
      <c r="B854" s="0" t="n">
        <f aca="false">Data!C855</f>
        <v>0.0108</v>
      </c>
      <c r="C854" s="0" t="n">
        <f aca="false">A854+Summary!$C$7*(Summary!$C$8-A854)*Summary!$B$3</f>
        <v>0.0114308934919375</v>
      </c>
      <c r="D854" s="0" t="n">
        <f aca="false">Summary!$C$9^2*MAX(A854,0.000001)*Summary!$B$3</f>
        <v>6.91451978782423E-007</v>
      </c>
      <c r="E854" s="0" t="n">
        <f aca="false">LN(NORMDIST(B854,C854,SQRT(D854),FALSE()))</f>
        <v>5.88547812557961</v>
      </c>
    </row>
    <row r="855" customFormat="false" ht="15" hidden="false" customHeight="false" outlineLevel="0" collapsed="false">
      <c r="A855" s="0" t="n">
        <f aca="false">Data!C855</f>
        <v>0.0108</v>
      </c>
      <c r="B855" s="0" t="n">
        <f aca="false">Data!C856</f>
        <v>0.0105</v>
      </c>
      <c r="C855" s="0" t="n">
        <f aca="false">A855+Summary!$C$7*(Summary!$C$8-A855)*Summary!$B$3</f>
        <v>0.0108336460230367</v>
      </c>
      <c r="D855" s="0" t="n">
        <f aca="false">Summary!$C$9^2*MAX(A855,0.000001)*Summary!$B$3</f>
        <v>6.55059769372822E-007</v>
      </c>
      <c r="E855" s="0" t="n">
        <f aca="false">LN(NORMDIST(B855,C855,SQRT(D855),FALSE()))</f>
        <v>6.11536205124069</v>
      </c>
    </row>
    <row r="856" customFormat="false" ht="15" hidden="false" customHeight="false" outlineLevel="0" collapsed="false">
      <c r="A856" s="0" t="n">
        <f aca="false">Data!C856</f>
        <v>0.0105</v>
      </c>
      <c r="B856" s="0" t="n">
        <f aca="false">Data!C857</f>
        <v>0.0104</v>
      </c>
      <c r="C856" s="0" t="n">
        <f aca="false">A856+Summary!$C$7*(Summary!$C$8-A856)*Summary!$B$3</f>
        <v>0.0105350222885863</v>
      </c>
      <c r="D856" s="0" t="n">
        <f aca="false">Summary!$C$9^2*MAX(A856,0.000001)*Summary!$B$3</f>
        <v>6.36863664668021E-007</v>
      </c>
      <c r="E856" s="0" t="n">
        <f aca="false">LN(NORMDIST(B856,C856,SQRT(D856),FALSE()))</f>
        <v>6.2001034575919</v>
      </c>
    </row>
    <row r="857" customFormat="false" ht="15" hidden="false" customHeight="false" outlineLevel="0" collapsed="false">
      <c r="A857" s="0" t="n">
        <f aca="false">Data!C857</f>
        <v>0.0104</v>
      </c>
      <c r="B857" s="0" t="n">
        <f aca="false">Data!C858</f>
        <v>0.0105</v>
      </c>
      <c r="C857" s="0" t="n">
        <f aca="false">A857+Summary!$C$7*(Summary!$C$8-A857)*Summary!$B$3</f>
        <v>0.0104354810437695</v>
      </c>
      <c r="D857" s="0" t="n">
        <f aca="false">Summary!$C$9^2*MAX(A857,0.000001)*Summary!$B$3</f>
        <v>6.30798296433088E-007</v>
      </c>
      <c r="E857" s="0" t="n">
        <f aca="false">LN(NORMDIST(B857,C857,SQRT(D857),FALSE()))</f>
        <v>6.21590176226922</v>
      </c>
    </row>
    <row r="858" customFormat="false" ht="15" hidden="false" customHeight="false" outlineLevel="0" collapsed="false">
      <c r="A858" s="0" t="n">
        <f aca="false">Data!C858</f>
        <v>0.0105</v>
      </c>
      <c r="B858" s="0" t="n">
        <f aca="false">Data!C859</f>
        <v>0.0103</v>
      </c>
      <c r="C858" s="0" t="n">
        <f aca="false">A858+Summary!$C$7*(Summary!$C$8-A858)*Summary!$B$3</f>
        <v>0.0105350222885863</v>
      </c>
      <c r="D858" s="0" t="n">
        <f aca="false">Summary!$C$9^2*MAX(A858,0.000001)*Summary!$B$3</f>
        <v>6.36863664668021E-007</v>
      </c>
      <c r="E858" s="0" t="n">
        <f aca="false">LN(NORMDIST(B858,C858,SQRT(D858),FALSE()))</f>
        <v>6.17105135447299</v>
      </c>
    </row>
    <row r="859" customFormat="false" ht="15" hidden="false" customHeight="false" outlineLevel="0" collapsed="false">
      <c r="A859" s="0" t="n">
        <f aca="false">Data!C859</f>
        <v>0.0103</v>
      </c>
      <c r="B859" s="0" t="n">
        <f aca="false">Data!C860</f>
        <v>0.0097</v>
      </c>
      <c r="C859" s="0" t="n">
        <f aca="false">A859+Summary!$C$7*(Summary!$C$8-A859)*Summary!$B$3</f>
        <v>0.0103359397989527</v>
      </c>
      <c r="D859" s="0" t="n">
        <f aca="false">Summary!$C$9^2*MAX(A859,0.000001)*Summary!$B$3</f>
        <v>6.24732928198154E-007</v>
      </c>
      <c r="E859" s="0" t="n">
        <f aca="false">LN(NORMDIST(B859,C859,SQRT(D859),FALSE()))</f>
        <v>5.90035841053617</v>
      </c>
    </row>
    <row r="860" customFormat="false" ht="15" hidden="false" customHeight="false" outlineLevel="0" collapsed="false">
      <c r="A860" s="0" t="n">
        <f aca="false">Data!C860</f>
        <v>0.0097</v>
      </c>
      <c r="B860" s="0" t="n">
        <f aca="false">Data!C861</f>
        <v>0.0094</v>
      </c>
      <c r="C860" s="0" t="n">
        <f aca="false">A860+Summary!$C$7*(Summary!$C$8-A860)*Summary!$B$3</f>
        <v>0.00973869233005184</v>
      </c>
      <c r="D860" s="0" t="n">
        <f aca="false">Summary!$C$9^2*MAX(A860,0.000001)*Summary!$B$3</f>
        <v>5.88340718788553E-007</v>
      </c>
      <c r="E860" s="0" t="n">
        <f aca="false">LN(NORMDIST(B860,C860,SQRT(D860),FALSE()))</f>
        <v>6.15655312011201</v>
      </c>
    </row>
    <row r="861" customFormat="false" ht="15" hidden="false" customHeight="false" outlineLevel="0" collapsed="false">
      <c r="A861" s="0" t="n">
        <f aca="false">Data!C861</f>
        <v>0.0094</v>
      </c>
      <c r="B861" s="0" t="n">
        <f aca="false">Data!C862</f>
        <v>0.0092</v>
      </c>
      <c r="C861" s="0" t="n">
        <f aca="false">A861+Summary!$C$7*(Summary!$C$8-A861)*Summary!$B$3</f>
        <v>0.00944006859560143</v>
      </c>
      <c r="D861" s="0" t="n">
        <f aca="false">Summary!$C$9^2*MAX(A861,0.000001)*Summary!$B$3</f>
        <v>5.70144614083752E-007</v>
      </c>
      <c r="E861" s="0" t="n">
        <f aca="false">LN(NORMDIST(B861,C861,SQRT(D861),FALSE()))</f>
        <v>6.21920698726105</v>
      </c>
    </row>
    <row r="862" customFormat="false" ht="15" hidden="false" customHeight="false" outlineLevel="0" collapsed="false">
      <c r="A862" s="0" t="n">
        <f aca="false">Data!C862</f>
        <v>0.0092</v>
      </c>
      <c r="B862" s="0" t="n">
        <f aca="false">Data!C863</f>
        <v>0.0086</v>
      </c>
      <c r="C862" s="0" t="n">
        <f aca="false">A862+Summary!$C$7*(Summary!$C$8-A862)*Summary!$B$3</f>
        <v>0.00924098610596782</v>
      </c>
      <c r="D862" s="0" t="n">
        <f aca="false">Summary!$C$9^2*MAX(A862,0.000001)*Summary!$B$3</f>
        <v>5.58013877613885E-007</v>
      </c>
      <c r="E862" s="0" t="n">
        <f aca="false">LN(NORMDIST(B862,C862,SQRT(D862),FALSE()))</f>
        <v>5.91235464649863</v>
      </c>
    </row>
    <row r="863" customFormat="false" ht="15" hidden="false" customHeight="false" outlineLevel="0" collapsed="false">
      <c r="A863" s="0" t="n">
        <f aca="false">Data!C863</f>
        <v>0.0086</v>
      </c>
      <c r="B863" s="0" t="n">
        <f aca="false">Data!C864</f>
        <v>0.0087</v>
      </c>
      <c r="C863" s="0" t="n">
        <f aca="false">A863+Summary!$C$7*(Summary!$C$8-A863)*Summary!$B$3</f>
        <v>0.00864373863706701</v>
      </c>
      <c r="D863" s="0" t="n">
        <f aca="false">Summary!$C$9^2*MAX(A863,0.000001)*Summary!$B$3</f>
        <v>5.21621668204284E-007</v>
      </c>
      <c r="E863" s="0" t="n">
        <f aca="false">LN(NORMDIST(B863,C863,SQRT(D863),FALSE()))</f>
        <v>6.31118897464713</v>
      </c>
    </row>
    <row r="864" customFormat="false" ht="15" hidden="false" customHeight="false" outlineLevel="0" collapsed="false">
      <c r="A864" s="0" t="n">
        <f aca="false">Data!C864</f>
        <v>0.0087</v>
      </c>
      <c r="B864" s="0" t="n">
        <f aca="false">Data!C865</f>
        <v>0.009</v>
      </c>
      <c r="C864" s="0" t="n">
        <f aca="false">A864+Summary!$C$7*(Summary!$C$8-A864)*Summary!$B$3</f>
        <v>0.00874327988188381</v>
      </c>
      <c r="D864" s="0" t="n">
        <f aca="false">Summary!$C$9^2*MAX(A864,0.000001)*Summary!$B$3</f>
        <v>5.27687036439218E-007</v>
      </c>
      <c r="E864" s="0" t="n">
        <f aca="false">LN(NORMDIST(B864,C864,SQRT(D864),FALSE()))</f>
        <v>6.24599543836832</v>
      </c>
    </row>
    <row r="865" customFormat="false" ht="15" hidden="false" customHeight="false" outlineLevel="0" collapsed="false">
      <c r="A865" s="0" t="n">
        <f aca="false">Data!C865</f>
        <v>0.009</v>
      </c>
      <c r="B865" s="0" t="n">
        <f aca="false">Data!C866</f>
        <v>0.0089</v>
      </c>
      <c r="C865" s="0" t="n">
        <f aca="false">A865+Summary!$C$7*(Summary!$C$8-A865)*Summary!$B$3</f>
        <v>0.00904190361633422</v>
      </c>
      <c r="D865" s="0" t="n">
        <f aca="false">Summary!$C$9^2*MAX(A865,0.000001)*Summary!$B$3</f>
        <v>5.45883141144018E-007</v>
      </c>
      <c r="E865" s="0" t="n">
        <f aca="false">LN(NORMDIST(B865,C865,SQRT(D865),FALSE()))</f>
        <v>6.27304783175858</v>
      </c>
    </row>
    <row r="866" customFormat="false" ht="15" hidden="false" customHeight="false" outlineLevel="0" collapsed="false">
      <c r="A866" s="0" t="n">
        <f aca="false">Data!C866</f>
        <v>0.0089</v>
      </c>
      <c r="B866" s="0" t="n">
        <f aca="false">Data!C867</f>
        <v>0.0081</v>
      </c>
      <c r="C866" s="0" t="n">
        <f aca="false">A866+Summary!$C$7*(Summary!$C$8-A866)*Summary!$B$3</f>
        <v>0.00894236237151741</v>
      </c>
      <c r="D866" s="0" t="n">
        <f aca="false">Summary!$C$9^2*MAX(A866,0.000001)*Summary!$B$3</f>
        <v>5.39817772909085E-007</v>
      </c>
      <c r="E866" s="0" t="n">
        <f aca="false">LN(NORMDIST(B866,C866,SQRT(D866),FALSE()))</f>
        <v>5.63984348291476</v>
      </c>
    </row>
    <row r="867" customFormat="false" ht="15" hidden="false" customHeight="false" outlineLevel="0" collapsed="false">
      <c r="A867" s="0" t="n">
        <f aca="false">Data!C867</f>
        <v>0.0081</v>
      </c>
      <c r="B867" s="0" t="n">
        <f aca="false">Data!C868</f>
        <v>0.0083</v>
      </c>
      <c r="C867" s="0" t="n">
        <f aca="false">A867+Summary!$C$7*(Summary!$C$8-A867)*Summary!$B$3</f>
        <v>0.00814603241298299</v>
      </c>
      <c r="D867" s="0" t="n">
        <f aca="false">Summary!$C$9^2*MAX(A867,0.000001)*Summary!$B$3</f>
        <v>4.91294827029616E-007</v>
      </c>
      <c r="E867" s="0" t="n">
        <f aca="false">LN(NORMDIST(B867,C867,SQRT(D867),FALSE()))</f>
        <v>6.3200461193643</v>
      </c>
    </row>
    <row r="868" customFormat="false" ht="15" hidden="false" customHeight="false" outlineLevel="0" collapsed="false">
      <c r="A868" s="0" t="n">
        <f aca="false">Data!C868</f>
        <v>0.0083</v>
      </c>
      <c r="B868" s="0" t="n">
        <f aca="false">Data!C869</f>
        <v>0.0085</v>
      </c>
      <c r="C868" s="0" t="n">
        <f aca="false">A868+Summary!$C$7*(Summary!$C$8-A868)*Summary!$B$3</f>
        <v>0.0083451149026166</v>
      </c>
      <c r="D868" s="0" t="n">
        <f aca="false">Summary!$C$9^2*MAX(A868,0.000001)*Summary!$B$3</f>
        <v>5.03425563499483E-007</v>
      </c>
      <c r="E868" s="0" t="n">
        <f aca="false">LN(NORMDIST(B868,C868,SQRT(D868),FALSE()))</f>
        <v>6.30815029635935</v>
      </c>
    </row>
    <row r="869" customFormat="false" ht="15" hidden="false" customHeight="false" outlineLevel="0" collapsed="false">
      <c r="A869" s="0" t="n">
        <f aca="false">Data!C869</f>
        <v>0.0085</v>
      </c>
      <c r="B869" s="0" t="n">
        <f aca="false">Data!C870</f>
        <v>0.0083</v>
      </c>
      <c r="C869" s="0" t="n">
        <f aca="false">A869+Summary!$C$7*(Summary!$C$8-A869)*Summary!$B$3</f>
        <v>0.0085441973922502</v>
      </c>
      <c r="D869" s="0" t="n">
        <f aca="false">Summary!$C$9^2*MAX(A869,0.000001)*Summary!$B$3</f>
        <v>5.15556299969351E-007</v>
      </c>
      <c r="E869" s="0" t="n">
        <f aca="false">LN(NORMDIST(B869,C869,SQRT(D869),FALSE()))</f>
        <v>6.26223809893158</v>
      </c>
    </row>
    <row r="870" customFormat="false" ht="15" hidden="false" customHeight="false" outlineLevel="0" collapsed="false">
      <c r="A870" s="0" t="n">
        <f aca="false">Data!C870</f>
        <v>0.0083</v>
      </c>
      <c r="B870" s="0" t="n">
        <f aca="false">Data!C871</f>
        <v>0.0092</v>
      </c>
      <c r="C870" s="0" t="n">
        <f aca="false">A870+Summary!$C$7*(Summary!$C$8-A870)*Summary!$B$3</f>
        <v>0.0083451149026166</v>
      </c>
      <c r="D870" s="0" t="n">
        <f aca="false">Summary!$C$9^2*MAX(A870,0.000001)*Summary!$B$3</f>
        <v>5.03425563499483E-007</v>
      </c>
      <c r="E870" s="0" t="n">
        <f aca="false">LN(NORMDIST(B870,C870,SQRT(D870),FALSE()))</f>
        <v>5.60612085289677</v>
      </c>
    </row>
    <row r="871" customFormat="false" ht="15" hidden="false" customHeight="false" outlineLevel="0" collapsed="false">
      <c r="A871" s="0" t="n">
        <f aca="false">Data!C871</f>
        <v>0.0092</v>
      </c>
      <c r="B871" s="0" t="n">
        <f aca="false">Data!C872</f>
        <v>0.0091</v>
      </c>
      <c r="C871" s="0" t="n">
        <f aca="false">A871+Summary!$C$7*(Summary!$C$8-A871)*Summary!$B$3</f>
        <v>0.00924098610596782</v>
      </c>
      <c r="D871" s="0" t="n">
        <f aca="false">Summary!$C$9^2*MAX(A871,0.000001)*Summary!$B$3</f>
        <v>5.58013877613885E-007</v>
      </c>
      <c r="E871" s="0" t="n">
        <f aca="false">LN(NORMDIST(B871,C871,SQRT(D871),FALSE()))</f>
        <v>6.2626919066038</v>
      </c>
    </row>
    <row r="872" customFormat="false" ht="15" hidden="false" customHeight="false" outlineLevel="0" collapsed="false">
      <c r="A872" s="0" t="n">
        <f aca="false">Data!C872</f>
        <v>0.0091</v>
      </c>
      <c r="B872" s="0" t="n">
        <f aca="false">Data!C873</f>
        <v>0.0087</v>
      </c>
      <c r="C872" s="0" t="n">
        <f aca="false">A872+Summary!$C$7*(Summary!$C$8-A872)*Summary!$B$3</f>
        <v>0.00914144486115102</v>
      </c>
      <c r="D872" s="0" t="n">
        <f aca="false">Summary!$C$9^2*MAX(A872,0.000001)*Summary!$B$3</f>
        <v>5.51948509378952E-007</v>
      </c>
      <c r="E872" s="0" t="n">
        <f aca="false">LN(NORMDIST(B872,C872,SQRT(D872),FALSE()))</f>
        <v>6.1094346266794</v>
      </c>
    </row>
    <row r="873" customFormat="false" ht="15" hidden="false" customHeight="false" outlineLevel="0" collapsed="false">
      <c r="A873" s="0" t="n">
        <f aca="false">Data!C873</f>
        <v>0.0087</v>
      </c>
      <c r="B873" s="0" t="n">
        <f aca="false">Data!C874</f>
        <v>0.009</v>
      </c>
      <c r="C873" s="0" t="n">
        <f aca="false">A873+Summary!$C$7*(Summary!$C$8-A873)*Summary!$B$3</f>
        <v>0.00874327988188381</v>
      </c>
      <c r="D873" s="0" t="n">
        <f aca="false">Summary!$C$9^2*MAX(A873,0.000001)*Summary!$B$3</f>
        <v>5.27687036439218E-007</v>
      </c>
      <c r="E873" s="0" t="n">
        <f aca="false">LN(NORMDIST(B873,C873,SQRT(D873),FALSE()))</f>
        <v>6.24599543836832</v>
      </c>
    </row>
    <row r="874" customFormat="false" ht="15" hidden="false" customHeight="false" outlineLevel="0" collapsed="false">
      <c r="A874" s="0" t="n">
        <f aca="false">Data!C874</f>
        <v>0.009</v>
      </c>
      <c r="B874" s="0" t="n">
        <f aca="false">Data!C875</f>
        <v>0.0089</v>
      </c>
      <c r="C874" s="0" t="n">
        <f aca="false">A874+Summary!$C$7*(Summary!$C$8-A874)*Summary!$B$3</f>
        <v>0.00904190361633422</v>
      </c>
      <c r="D874" s="0" t="n">
        <f aca="false">Summary!$C$9^2*MAX(A874,0.000001)*Summary!$B$3</f>
        <v>5.45883141144018E-007</v>
      </c>
      <c r="E874" s="0" t="n">
        <f aca="false">LN(NORMDIST(B874,C874,SQRT(D874),FALSE()))</f>
        <v>6.27304783175858</v>
      </c>
    </row>
    <row r="875" customFormat="false" ht="15" hidden="false" customHeight="false" outlineLevel="0" collapsed="false">
      <c r="A875" s="0" t="n">
        <f aca="false">Data!C875</f>
        <v>0.0089</v>
      </c>
      <c r="B875" s="0" t="n">
        <f aca="false">Data!C876</f>
        <v>0.0087</v>
      </c>
      <c r="C875" s="0" t="n">
        <f aca="false">A875+Summary!$C$7*(Summary!$C$8-A875)*Summary!$B$3</f>
        <v>0.00894236237151741</v>
      </c>
      <c r="D875" s="0" t="n">
        <f aca="false">Summary!$C$9^2*MAX(A875,0.000001)*Summary!$B$3</f>
        <v>5.39817772909085E-007</v>
      </c>
      <c r="E875" s="0" t="n">
        <f aca="false">LN(NORMDIST(B875,C875,SQRT(D875),FALSE()))</f>
        <v>6.2426717691284</v>
      </c>
    </row>
    <row r="876" customFormat="false" ht="15" hidden="false" customHeight="false" outlineLevel="0" collapsed="false">
      <c r="A876" s="0" t="n">
        <f aca="false">Data!C876</f>
        <v>0.0087</v>
      </c>
      <c r="B876" s="0" t="n">
        <f aca="false">Data!C877</f>
        <v>0.0087</v>
      </c>
      <c r="C876" s="0" t="n">
        <f aca="false">A876+Summary!$C$7*(Summary!$C$8-A876)*Summary!$B$3</f>
        <v>0.00874327988188381</v>
      </c>
      <c r="D876" s="0" t="n">
        <f aca="false">Summary!$C$9^2*MAX(A876,0.000001)*Summary!$B$3</f>
        <v>5.27687036439218E-007</v>
      </c>
      <c r="E876" s="0" t="n">
        <f aca="false">LN(NORMDIST(B876,C876,SQRT(D876),FALSE()))</f>
        <v>6.30666783170756</v>
      </c>
    </row>
    <row r="877" customFormat="false" ht="15" hidden="false" customHeight="false" outlineLevel="0" collapsed="false">
      <c r="A877" s="0" t="n">
        <f aca="false">Data!C877</f>
        <v>0.0087</v>
      </c>
      <c r="B877" s="0" t="n">
        <f aca="false">Data!C878</f>
        <v>0.0092</v>
      </c>
      <c r="C877" s="0" t="n">
        <f aca="false">A877+Summary!$C$7*(Summary!$C$8-A877)*Summary!$B$3</f>
        <v>0.00874327988188381</v>
      </c>
      <c r="D877" s="0" t="n">
        <f aca="false">Summary!$C$9^2*MAX(A877,0.000001)*Summary!$B$3</f>
        <v>5.27687036439218E-007</v>
      </c>
      <c r="E877" s="0" t="n">
        <f aca="false">LN(NORMDIST(B877,C877,SQRT(D877),FALSE()))</f>
        <v>6.11079404304002</v>
      </c>
    </row>
    <row r="878" customFormat="false" ht="15" hidden="false" customHeight="false" outlineLevel="0" collapsed="false">
      <c r="A878" s="0" t="n">
        <f aca="false">Data!C878</f>
        <v>0.0092</v>
      </c>
      <c r="B878" s="0" t="n">
        <f aca="false">Data!C879</f>
        <v>0.0092</v>
      </c>
      <c r="C878" s="0" t="n">
        <f aca="false">A878+Summary!$C$7*(Summary!$C$8-A878)*Summary!$B$3</f>
        <v>0.00924098610596782</v>
      </c>
      <c r="D878" s="0" t="n">
        <f aca="false">Summary!$C$9^2*MAX(A878,0.000001)*Summary!$B$3</f>
        <v>5.58013877613885E-007</v>
      </c>
      <c r="E878" s="0" t="n">
        <f aca="false">LN(NORMDIST(B878,C878,SQRT(D878),FALSE()))</f>
        <v>6.27899725484297</v>
      </c>
    </row>
    <row r="879" customFormat="false" ht="15" hidden="false" customHeight="false" outlineLevel="0" collapsed="false">
      <c r="A879" s="0" t="n">
        <f aca="false">Data!C879</f>
        <v>0.0092</v>
      </c>
      <c r="B879" s="0" t="n">
        <f aca="false">Data!C880</f>
        <v>0.009</v>
      </c>
      <c r="C879" s="0" t="n">
        <f aca="false">A879+Summary!$C$7*(Summary!$C$8-A879)*Summary!$B$3</f>
        <v>0.00924098610596782</v>
      </c>
      <c r="D879" s="0" t="n">
        <f aca="false">Summary!$C$9^2*MAX(A879,0.000001)*Summary!$B$3</f>
        <v>5.58013877613885E-007</v>
      </c>
      <c r="E879" s="0" t="n">
        <f aca="false">LN(NORMDIST(B879,C879,SQRT(D879),FALSE()))</f>
        <v>6.22846585710401</v>
      </c>
    </row>
    <row r="880" customFormat="false" ht="15" hidden="false" customHeight="false" outlineLevel="0" collapsed="false">
      <c r="A880" s="0" t="n">
        <f aca="false">Data!C880</f>
        <v>0.009</v>
      </c>
      <c r="B880" s="0" t="n">
        <f aca="false">Data!C881</f>
        <v>0.0089</v>
      </c>
      <c r="C880" s="0" t="n">
        <f aca="false">A880+Summary!$C$7*(Summary!$C$8-A880)*Summary!$B$3</f>
        <v>0.00904190361633422</v>
      </c>
      <c r="D880" s="0" t="n">
        <f aca="false">Summary!$C$9^2*MAX(A880,0.000001)*Summary!$B$3</f>
        <v>5.45883141144018E-007</v>
      </c>
      <c r="E880" s="0" t="n">
        <f aca="false">LN(NORMDIST(B880,C880,SQRT(D880),FALSE()))</f>
        <v>6.27304783175858</v>
      </c>
    </row>
    <row r="881" customFormat="false" ht="15" hidden="false" customHeight="false" outlineLevel="0" collapsed="false">
      <c r="A881" s="0" t="n">
        <f aca="false">Data!C881</f>
        <v>0.0089</v>
      </c>
      <c r="B881" s="0" t="n">
        <f aca="false">Data!C882</f>
        <v>0.0089</v>
      </c>
      <c r="C881" s="0" t="n">
        <f aca="false">A881+Summary!$C$7*(Summary!$C$8-A881)*Summary!$B$3</f>
        <v>0.00894236237151741</v>
      </c>
      <c r="D881" s="0" t="n">
        <f aca="false">Summary!$C$9^2*MAX(A881,0.000001)*Summary!$B$3</f>
        <v>5.39817772909085E-007</v>
      </c>
      <c r="E881" s="0" t="n">
        <f aca="false">LN(NORMDIST(B881,C881,SQRT(D881),FALSE()))</f>
        <v>6.29541637246008</v>
      </c>
    </row>
    <row r="882" customFormat="false" ht="15" hidden="false" customHeight="false" outlineLevel="0" collapsed="false">
      <c r="A882" s="0" t="n">
        <f aca="false">Data!C882</f>
        <v>0.0089</v>
      </c>
      <c r="B882" s="0" t="n">
        <f aca="false">Data!C883</f>
        <v>0.0091</v>
      </c>
      <c r="C882" s="0" t="n">
        <f aca="false">A882+Summary!$C$7*(Summary!$C$8-A882)*Summary!$B$3</f>
        <v>0.00894236237151741</v>
      </c>
      <c r="D882" s="0" t="n">
        <f aca="false">Summary!$C$9^2*MAX(A882,0.000001)*Summary!$B$3</f>
        <v>5.39817772909085E-007</v>
      </c>
      <c r="E882" s="0" t="n">
        <f aca="false">LN(NORMDIST(B882,C882,SQRT(D882),FALSE()))</f>
        <v>6.274061896422</v>
      </c>
    </row>
    <row r="883" customFormat="false" ht="15" hidden="false" customHeight="false" outlineLevel="0" collapsed="false">
      <c r="A883" s="0" t="n">
        <f aca="false">Data!C883</f>
        <v>0.0091</v>
      </c>
      <c r="B883" s="0" t="n">
        <f aca="false">Data!C884</f>
        <v>0.0092</v>
      </c>
      <c r="C883" s="0" t="n">
        <f aca="false">A883+Summary!$C$7*(Summary!$C$8-A883)*Summary!$B$3</f>
        <v>0.00914144486115102</v>
      </c>
      <c r="D883" s="0" t="n">
        <f aca="false">Summary!$C$9^2*MAX(A883,0.000001)*Summary!$B$3</f>
        <v>5.51948509378952E-007</v>
      </c>
      <c r="E883" s="0" t="n">
        <f aca="false">LN(NORMDIST(B883,C883,SQRT(D883),FALSE()))</f>
        <v>6.28286100422903</v>
      </c>
    </row>
    <row r="884" customFormat="false" ht="15" hidden="false" customHeight="false" outlineLevel="0" collapsed="false">
      <c r="A884" s="0" t="n">
        <f aca="false">Data!C884</f>
        <v>0.0092</v>
      </c>
      <c r="B884" s="0" t="n">
        <f aca="false">Data!C885</f>
        <v>0.0091</v>
      </c>
      <c r="C884" s="0" t="n">
        <f aca="false">A884+Summary!$C$7*(Summary!$C$8-A884)*Summary!$B$3</f>
        <v>0.00924098610596782</v>
      </c>
      <c r="D884" s="0" t="n">
        <f aca="false">Summary!$C$9^2*MAX(A884,0.000001)*Summary!$B$3</f>
        <v>5.58013877613885E-007</v>
      </c>
      <c r="E884" s="0" t="n">
        <f aca="false">LN(NORMDIST(B884,C884,SQRT(D884),FALSE()))</f>
        <v>6.2626919066038</v>
      </c>
    </row>
    <row r="885" customFormat="false" ht="15" hidden="false" customHeight="false" outlineLevel="0" collapsed="false">
      <c r="A885" s="0" t="n">
        <f aca="false">Data!C885</f>
        <v>0.0091</v>
      </c>
      <c r="B885" s="0" t="n">
        <f aca="false">Data!C886</f>
        <v>0.009</v>
      </c>
      <c r="C885" s="0" t="n">
        <f aca="false">A885+Summary!$C$7*(Summary!$C$8-A885)*Summary!$B$3</f>
        <v>0.00914144486115102</v>
      </c>
      <c r="D885" s="0" t="n">
        <f aca="false">Summary!$C$9^2*MAX(A885,0.000001)*Summary!$B$3</f>
        <v>5.51948509378952E-007</v>
      </c>
      <c r="E885" s="0" t="n">
        <f aca="false">LN(NORMDIST(B885,C885,SQRT(D885),FALSE()))</f>
        <v>6.2678433493403</v>
      </c>
    </row>
    <row r="886" customFormat="false" ht="15" hidden="false" customHeight="false" outlineLevel="0" collapsed="false">
      <c r="A886" s="0" t="n">
        <f aca="false">Data!C886</f>
        <v>0.009</v>
      </c>
      <c r="B886" s="0" t="n">
        <f aca="false">Data!C887</f>
        <v>0.0091</v>
      </c>
      <c r="C886" s="0" t="n">
        <f aca="false">A886+Summary!$C$7*(Summary!$C$8-A886)*Summary!$B$3</f>
        <v>0.00904190361633422</v>
      </c>
      <c r="D886" s="0" t="n">
        <f aca="false">Summary!$C$9^2*MAX(A886,0.000001)*Summary!$B$3</f>
        <v>5.45883141144018E-007</v>
      </c>
      <c r="E886" s="0" t="n">
        <f aca="false">LN(NORMDIST(B886,C886,SQRT(D886),FALSE()))</f>
        <v>6.28840042764436</v>
      </c>
    </row>
    <row r="887" customFormat="false" ht="15" hidden="false" customHeight="false" outlineLevel="0" collapsed="false">
      <c r="A887" s="0" t="n">
        <f aca="false">Data!C887</f>
        <v>0.0091</v>
      </c>
      <c r="B887" s="0" t="n">
        <f aca="false">Data!C888</f>
        <v>0.0093</v>
      </c>
      <c r="C887" s="0" t="n">
        <f aca="false">A887+Summary!$C$7*(Summary!$C$8-A887)*Summary!$B$3</f>
        <v>0.00914144486115102</v>
      </c>
      <c r="D887" s="0" t="n">
        <f aca="false">Summary!$C$9^2*MAX(A887,0.000001)*Summary!$B$3</f>
        <v>5.51948509378952E-007</v>
      </c>
      <c r="E887" s="0" t="n">
        <f aca="false">LN(NORMDIST(B887,C887,SQRT(D887),FALSE()))</f>
        <v>6.26319338360784</v>
      </c>
    </row>
    <row r="888" customFormat="false" ht="15" hidden="false" customHeight="false" outlineLevel="0" collapsed="false">
      <c r="A888" s="0" t="n">
        <f aca="false">Data!C888</f>
        <v>0.0093</v>
      </c>
      <c r="B888" s="0" t="n">
        <f aca="false">Data!C889</f>
        <v>0.0093</v>
      </c>
      <c r="C888" s="0" t="n">
        <f aca="false">A888+Summary!$C$7*(Summary!$C$8-A888)*Summary!$B$3</f>
        <v>0.00934052735078463</v>
      </c>
      <c r="D888" s="0" t="n">
        <f aca="false">Summary!$C$9^2*MAX(A888,0.000001)*Summary!$B$3</f>
        <v>5.64079245848819E-007</v>
      </c>
      <c r="E888" s="0" t="n">
        <f aca="false">LN(NORMDIST(B888,C888,SQRT(D888),FALSE()))</f>
        <v>6.27364112858122</v>
      </c>
    </row>
    <row r="889" customFormat="false" ht="15" hidden="false" customHeight="false" outlineLevel="0" collapsed="false">
      <c r="A889" s="0" t="n">
        <f aca="false">Data!C889</f>
        <v>0.0093</v>
      </c>
      <c r="B889" s="0" t="n">
        <f aca="false">Data!C890</f>
        <v>0.0093</v>
      </c>
      <c r="C889" s="0" t="n">
        <f aca="false">A889+Summary!$C$7*(Summary!$C$8-A889)*Summary!$B$3</f>
        <v>0.00934052735078463</v>
      </c>
      <c r="D889" s="0" t="n">
        <f aca="false">Summary!$C$9^2*MAX(A889,0.000001)*Summary!$B$3</f>
        <v>5.64079245848819E-007</v>
      </c>
      <c r="E889" s="0" t="n">
        <f aca="false">LN(NORMDIST(B889,C889,SQRT(D889),FALSE()))</f>
        <v>6.27364112858122</v>
      </c>
    </row>
    <row r="890" customFormat="false" ht="15" hidden="false" customHeight="false" outlineLevel="0" collapsed="false">
      <c r="A890" s="0" t="n">
        <f aca="false">Data!C890</f>
        <v>0.0093</v>
      </c>
      <c r="B890" s="0" t="n">
        <f aca="false">Data!C891</f>
        <v>0.0093</v>
      </c>
      <c r="C890" s="0" t="n">
        <f aca="false">A890+Summary!$C$7*(Summary!$C$8-A890)*Summary!$B$3</f>
        <v>0.00934052735078463</v>
      </c>
      <c r="D890" s="0" t="n">
        <f aca="false">Summary!$C$9^2*MAX(A890,0.000001)*Summary!$B$3</f>
        <v>5.64079245848819E-007</v>
      </c>
      <c r="E890" s="0" t="n">
        <f aca="false">LN(NORMDIST(B890,C890,SQRT(D890),FALSE()))</f>
        <v>6.27364112858122</v>
      </c>
    </row>
    <row r="891" customFormat="false" ht="15" hidden="false" customHeight="false" outlineLevel="0" collapsed="false">
      <c r="A891" s="0" t="n">
        <f aca="false">Data!C891</f>
        <v>0.0093</v>
      </c>
      <c r="B891" s="0" t="n">
        <f aca="false">Data!C892</f>
        <v>0.0093</v>
      </c>
      <c r="C891" s="0" t="n">
        <f aca="false">A891+Summary!$C$7*(Summary!$C$8-A891)*Summary!$B$3</f>
        <v>0.00934052735078463</v>
      </c>
      <c r="D891" s="0" t="n">
        <f aca="false">Summary!$C$9^2*MAX(A891,0.000001)*Summary!$B$3</f>
        <v>5.64079245848819E-007</v>
      </c>
      <c r="E891" s="0" t="n">
        <f aca="false">LN(NORMDIST(B891,C891,SQRT(D891),FALSE()))</f>
        <v>6.27364112858122</v>
      </c>
    </row>
    <row r="892" customFormat="false" ht="15" hidden="false" customHeight="false" outlineLevel="0" collapsed="false">
      <c r="A892" s="0" t="n">
        <f aca="false">Data!C892</f>
        <v>0.0093</v>
      </c>
      <c r="B892" s="0" t="n">
        <f aca="false">Data!C893</f>
        <v>0.0097</v>
      </c>
      <c r="C892" s="0" t="n">
        <f aca="false">A892+Summary!$C$7*(Summary!$C$8-A892)*Summary!$B$3</f>
        <v>0.00934052735078463</v>
      </c>
      <c r="D892" s="0" t="n">
        <f aca="false">Summary!$C$9^2*MAX(A892,0.000001)*Summary!$B$3</f>
        <v>5.64079245848819E-007</v>
      </c>
      <c r="E892" s="0" t="n">
        <f aca="false">LN(NORMDIST(B892,C892,SQRT(D892),FALSE()))</f>
        <v>6.16055584817853</v>
      </c>
    </row>
    <row r="893" customFormat="false" ht="15" hidden="false" customHeight="false" outlineLevel="0" collapsed="false">
      <c r="A893" s="0" t="n">
        <f aca="false">Data!C893</f>
        <v>0.0097</v>
      </c>
      <c r="B893" s="0" t="n">
        <f aca="false">Data!C894</f>
        <v>0.0099</v>
      </c>
      <c r="C893" s="0" t="n">
        <f aca="false">A893+Summary!$C$7*(Summary!$C$8-A893)*Summary!$B$3</f>
        <v>0.00973869233005184</v>
      </c>
      <c r="D893" s="0" t="n">
        <f aca="false">Summary!$C$9^2*MAX(A893,0.000001)*Summary!$B$3</f>
        <v>5.88340718788553E-007</v>
      </c>
      <c r="E893" s="0" t="n">
        <f aca="false">LN(NORMDIST(B893,C893,SQRT(D893),FALSE()))</f>
        <v>6.23192809180737</v>
      </c>
    </row>
    <row r="894" customFormat="false" ht="15" hidden="false" customHeight="false" outlineLevel="0" collapsed="false">
      <c r="A894" s="0" t="n">
        <f aca="false">Data!C894</f>
        <v>0.0099</v>
      </c>
      <c r="B894" s="0" t="n">
        <f aca="false">Data!C895</f>
        <v>0.0098</v>
      </c>
      <c r="C894" s="0" t="n">
        <f aca="false">A894+Summary!$C$7*(Summary!$C$8-A894)*Summary!$B$3</f>
        <v>0.00993777481968544</v>
      </c>
      <c r="D894" s="0" t="n">
        <f aca="false">Summary!$C$9^2*MAX(A894,0.000001)*Summary!$B$3</f>
        <v>6.0047145525842E-007</v>
      </c>
      <c r="E894" s="0" t="n">
        <f aca="false">LN(NORMDIST(B894,C894,SQRT(D894),FALSE()))</f>
        <v>6.22803100133945</v>
      </c>
    </row>
    <row r="895" customFormat="false" ht="15" hidden="false" customHeight="false" outlineLevel="0" collapsed="false">
      <c r="A895" s="0" t="n">
        <f aca="false">Data!C895</f>
        <v>0.0098</v>
      </c>
      <c r="B895" s="0" t="n">
        <f aca="false">Data!C896</f>
        <v>0.0096</v>
      </c>
      <c r="C895" s="0" t="n">
        <f aca="false">A895+Summary!$C$7*(Summary!$C$8-A895)*Summary!$B$3</f>
        <v>0.00983823357486864</v>
      </c>
      <c r="D895" s="0" t="n">
        <f aca="false">Summary!$C$9^2*MAX(A895,0.000001)*Summary!$B$3</f>
        <v>5.94406087023486E-007</v>
      </c>
      <c r="E895" s="0" t="n">
        <f aca="false">LN(NORMDIST(B895,C895,SQRT(D895),FALSE()))</f>
        <v>6.20117188858</v>
      </c>
    </row>
    <row r="896" customFormat="false" ht="15" hidden="false" customHeight="false" outlineLevel="0" collapsed="false">
      <c r="A896" s="0" t="n">
        <f aca="false">Data!C896</f>
        <v>0.0096</v>
      </c>
      <c r="B896" s="0" t="n">
        <f aca="false">Data!C897</f>
        <v>0.0095</v>
      </c>
      <c r="C896" s="0" t="n">
        <f aca="false">A896+Summary!$C$7*(Summary!$C$8-A896)*Summary!$B$3</f>
        <v>0.00963915108523503</v>
      </c>
      <c r="D896" s="0" t="n">
        <f aca="false">Summary!$C$9^2*MAX(A896,0.000001)*Summary!$B$3</f>
        <v>5.82275350553619E-007</v>
      </c>
      <c r="E896" s="0" t="n">
        <f aca="false">LN(NORMDIST(B896,C896,SQRT(D896),FALSE()))</f>
        <v>6.24259562752452</v>
      </c>
    </row>
    <row r="897" customFormat="false" ht="15" hidden="false" customHeight="false" outlineLevel="0" collapsed="false">
      <c r="A897" s="0" t="n">
        <f aca="false">Data!C897</f>
        <v>0.0095</v>
      </c>
      <c r="B897" s="0" t="n">
        <f aca="false">Data!C898</f>
        <v>0.0097</v>
      </c>
      <c r="C897" s="0" t="n">
        <f aca="false">A897+Summary!$C$7*(Summary!$C$8-A897)*Summary!$B$3</f>
        <v>0.00953960984041823</v>
      </c>
      <c r="D897" s="0" t="n">
        <f aca="false">Summary!$C$9^2*MAX(A897,0.000001)*Summary!$B$3</f>
        <v>5.76209982318686E-007</v>
      </c>
      <c r="E897" s="0" t="n">
        <f aca="false">LN(NORMDIST(B897,C897,SQRT(D897),FALSE()))</f>
        <v>6.24213571755631</v>
      </c>
    </row>
    <row r="898" customFormat="false" ht="15" hidden="false" customHeight="false" outlineLevel="0" collapsed="false">
      <c r="A898" s="0" t="n">
        <f aca="false">Data!C898</f>
        <v>0.0097</v>
      </c>
      <c r="B898" s="0" t="n">
        <f aca="false">Data!C899</f>
        <v>0.0096</v>
      </c>
      <c r="C898" s="0" t="n">
        <f aca="false">A898+Summary!$C$7*(Summary!$C$8-A898)*Summary!$B$3</f>
        <v>0.00973869233005184</v>
      </c>
      <c r="D898" s="0" t="n">
        <f aca="false">Summary!$C$9^2*MAX(A898,0.000001)*Summary!$B$3</f>
        <v>5.88340718788553E-007</v>
      </c>
      <c r="E898" s="0" t="n">
        <f aca="false">LN(NORMDIST(B898,C898,SQRT(D898),FALSE()))</f>
        <v>6.23769397010904</v>
      </c>
    </row>
    <row r="899" customFormat="false" ht="15" hidden="false" customHeight="false" outlineLevel="0" collapsed="false">
      <c r="A899" s="0" t="n">
        <f aca="false">Data!C899</f>
        <v>0.0096</v>
      </c>
      <c r="B899" s="0" t="n">
        <f aca="false">Data!C900</f>
        <v>0.0095</v>
      </c>
      <c r="C899" s="0" t="n">
        <f aca="false">A899+Summary!$C$7*(Summary!$C$8-A899)*Summary!$B$3</f>
        <v>0.00963915108523503</v>
      </c>
      <c r="D899" s="0" t="n">
        <f aca="false">Summary!$C$9^2*MAX(A899,0.000001)*Summary!$B$3</f>
        <v>5.82275350553619E-007</v>
      </c>
      <c r="E899" s="0" t="n">
        <f aca="false">LN(NORMDIST(B899,C899,SQRT(D899),FALSE()))</f>
        <v>6.24259562752452</v>
      </c>
    </row>
    <row r="900" customFormat="false" ht="15" hidden="false" customHeight="false" outlineLevel="0" collapsed="false">
      <c r="A900" s="0" t="n">
        <f aca="false">Data!C900</f>
        <v>0.0095</v>
      </c>
      <c r="B900" s="0" t="n">
        <f aca="false">Data!C901</f>
        <v>0.0095</v>
      </c>
      <c r="C900" s="0" t="n">
        <f aca="false">A900+Summary!$C$7*(Summary!$C$8-A900)*Summary!$B$3</f>
        <v>0.00953960984041823</v>
      </c>
      <c r="D900" s="0" t="n">
        <f aca="false">Summary!$C$9^2*MAX(A900,0.000001)*Summary!$B$3</f>
        <v>5.76209982318686E-007</v>
      </c>
      <c r="E900" s="0" t="n">
        <f aca="false">LN(NORMDIST(B900,C900,SQRT(D900),FALSE()))</f>
        <v>6.26309688151906</v>
      </c>
    </row>
    <row r="901" customFormat="false" ht="15" hidden="false" customHeight="false" outlineLevel="0" collapsed="false">
      <c r="A901" s="0" t="n">
        <f aca="false">Data!C901</f>
        <v>0.0095</v>
      </c>
      <c r="B901" s="0" t="n">
        <f aca="false">Data!C902</f>
        <v>0.0096</v>
      </c>
      <c r="C901" s="0" t="n">
        <f aca="false">A901+Summary!$C$7*(Summary!$C$8-A901)*Summary!$B$3</f>
        <v>0.00953960984041823</v>
      </c>
      <c r="D901" s="0" t="n">
        <f aca="false">Summary!$C$9^2*MAX(A901,0.000001)*Summary!$B$3</f>
        <v>5.76209982318686E-007</v>
      </c>
      <c r="E901" s="0" t="n">
        <f aca="false">LN(NORMDIST(B901,C901,SQRT(D901),FALSE()))</f>
        <v>6.26129369172704</v>
      </c>
    </row>
    <row r="902" customFormat="false" ht="15" hidden="false" customHeight="false" outlineLevel="0" collapsed="false">
      <c r="A902" s="0" t="n">
        <f aca="false">Data!C902</f>
        <v>0.0096</v>
      </c>
      <c r="B902" s="0" t="n">
        <f aca="false">Data!C903</f>
        <v>0.0096</v>
      </c>
      <c r="C902" s="0" t="n">
        <f aca="false">A902+Summary!$C$7*(Summary!$C$8-A902)*Summary!$B$3</f>
        <v>0.00963915108523503</v>
      </c>
      <c r="D902" s="0" t="n">
        <f aca="false">Summary!$C$9^2*MAX(A902,0.000001)*Summary!$B$3</f>
        <v>5.82275350553619E-007</v>
      </c>
      <c r="E902" s="0" t="n">
        <f aca="false">LN(NORMDIST(B902,C902,SQRT(D902),FALSE()))</f>
        <v>6.25790643969444</v>
      </c>
    </row>
    <row r="903" customFormat="false" ht="15" hidden="false" customHeight="false" outlineLevel="0" collapsed="false">
      <c r="A903" s="0" t="n">
        <f aca="false">Data!C903</f>
        <v>0.0096</v>
      </c>
      <c r="B903" s="0" t="n">
        <f aca="false">Data!C904</f>
        <v>0.0095</v>
      </c>
      <c r="C903" s="0" t="n">
        <f aca="false">A903+Summary!$C$7*(Summary!$C$8-A903)*Summary!$B$3</f>
        <v>0.00963915108523503</v>
      </c>
      <c r="D903" s="0" t="n">
        <f aca="false">Summary!$C$9^2*MAX(A903,0.000001)*Summary!$B$3</f>
        <v>5.82275350553619E-007</v>
      </c>
      <c r="E903" s="0" t="n">
        <f aca="false">LN(NORMDIST(B903,C903,SQRT(D903),FALSE()))</f>
        <v>6.24259562752452</v>
      </c>
    </row>
    <row r="904" customFormat="false" ht="15" hidden="false" customHeight="false" outlineLevel="0" collapsed="false">
      <c r="A904" s="0" t="n">
        <f aca="false">Data!C904</f>
        <v>0.0095</v>
      </c>
      <c r="B904" s="0" t="n">
        <f aca="false">Data!C905</f>
        <v>0.0096</v>
      </c>
      <c r="C904" s="0" t="n">
        <f aca="false">A904+Summary!$C$7*(Summary!$C$8-A904)*Summary!$B$3</f>
        <v>0.00953960984041823</v>
      </c>
      <c r="D904" s="0" t="n">
        <f aca="false">Summary!$C$9^2*MAX(A904,0.000001)*Summary!$B$3</f>
        <v>5.76209982318686E-007</v>
      </c>
      <c r="E904" s="0" t="n">
        <f aca="false">LN(NORMDIST(B904,C904,SQRT(D904),FALSE()))</f>
        <v>6.26129369172704</v>
      </c>
    </row>
    <row r="905" customFormat="false" ht="15" hidden="false" customHeight="false" outlineLevel="0" collapsed="false">
      <c r="A905" s="0" t="n">
        <f aca="false">Data!C905</f>
        <v>0.0096</v>
      </c>
      <c r="B905" s="0" t="n">
        <f aca="false">Data!C906</f>
        <v>0.0096</v>
      </c>
      <c r="C905" s="0" t="n">
        <f aca="false">A905+Summary!$C$7*(Summary!$C$8-A905)*Summary!$B$3</f>
        <v>0.00963915108523503</v>
      </c>
      <c r="D905" s="0" t="n">
        <f aca="false">Summary!$C$9^2*MAX(A905,0.000001)*Summary!$B$3</f>
        <v>5.82275350553619E-007</v>
      </c>
      <c r="E905" s="0" t="n">
        <f aca="false">LN(NORMDIST(B905,C905,SQRT(D905),FALSE()))</f>
        <v>6.25790643969444</v>
      </c>
    </row>
    <row r="906" customFormat="false" ht="15" hidden="false" customHeight="false" outlineLevel="0" collapsed="false">
      <c r="A906" s="0" t="n">
        <f aca="false">Data!C906</f>
        <v>0.0096</v>
      </c>
      <c r="B906" s="0" t="n">
        <f aca="false">Data!C907</f>
        <v>0.0095</v>
      </c>
      <c r="C906" s="0" t="n">
        <f aca="false">A906+Summary!$C$7*(Summary!$C$8-A906)*Summary!$B$3</f>
        <v>0.00963915108523503</v>
      </c>
      <c r="D906" s="0" t="n">
        <f aca="false">Summary!$C$9^2*MAX(A906,0.000001)*Summary!$B$3</f>
        <v>5.82275350553619E-007</v>
      </c>
      <c r="E906" s="0" t="n">
        <f aca="false">LN(NORMDIST(B906,C906,SQRT(D906),FALSE()))</f>
        <v>6.24259562752452</v>
      </c>
    </row>
    <row r="907" customFormat="false" ht="15" hidden="false" customHeight="false" outlineLevel="0" collapsed="false">
      <c r="A907" s="0" t="n">
        <f aca="false">Data!C907</f>
        <v>0.0095</v>
      </c>
      <c r="B907" s="0" t="n">
        <f aca="false">Data!C908</f>
        <v>0.0096</v>
      </c>
      <c r="C907" s="0" t="n">
        <f aca="false">A907+Summary!$C$7*(Summary!$C$8-A907)*Summary!$B$3</f>
        <v>0.00953960984041823</v>
      </c>
      <c r="D907" s="0" t="n">
        <f aca="false">Summary!$C$9^2*MAX(A907,0.000001)*Summary!$B$3</f>
        <v>5.76209982318686E-007</v>
      </c>
      <c r="E907" s="0" t="n">
        <f aca="false">LN(NORMDIST(B907,C907,SQRT(D907),FALSE()))</f>
        <v>6.26129369172704</v>
      </c>
    </row>
    <row r="908" customFormat="false" ht="15" hidden="false" customHeight="false" outlineLevel="0" collapsed="false">
      <c r="A908" s="0" t="n">
        <f aca="false">Data!C908</f>
        <v>0.0096</v>
      </c>
      <c r="B908" s="0" t="n">
        <f aca="false">Data!C909</f>
        <v>0.0096</v>
      </c>
      <c r="C908" s="0" t="n">
        <f aca="false">A908+Summary!$C$7*(Summary!$C$8-A908)*Summary!$B$3</f>
        <v>0.00963915108523503</v>
      </c>
      <c r="D908" s="0" t="n">
        <f aca="false">Summary!$C$9^2*MAX(A908,0.000001)*Summary!$B$3</f>
        <v>5.82275350553619E-007</v>
      </c>
      <c r="E908" s="0" t="n">
        <f aca="false">LN(NORMDIST(B908,C908,SQRT(D908),FALSE()))</f>
        <v>6.25790643969444</v>
      </c>
    </row>
    <row r="909" customFormat="false" ht="15" hidden="false" customHeight="false" outlineLevel="0" collapsed="false">
      <c r="A909" s="0" t="n">
        <f aca="false">Data!C909</f>
        <v>0.0096</v>
      </c>
      <c r="B909" s="0" t="n">
        <f aca="false">Data!C910</f>
        <v>0.0096</v>
      </c>
      <c r="C909" s="0" t="n">
        <f aca="false">A909+Summary!$C$7*(Summary!$C$8-A909)*Summary!$B$3</f>
        <v>0.00963915108523503</v>
      </c>
      <c r="D909" s="0" t="n">
        <f aca="false">Summary!$C$9^2*MAX(A909,0.000001)*Summary!$B$3</f>
        <v>5.82275350553619E-007</v>
      </c>
      <c r="E909" s="0" t="n">
        <f aca="false">LN(NORMDIST(B909,C909,SQRT(D909),FALSE()))</f>
        <v>6.25790643969444</v>
      </c>
    </row>
    <row r="910" customFormat="false" ht="15" hidden="false" customHeight="false" outlineLevel="0" collapsed="false">
      <c r="A910" s="0" t="n">
        <f aca="false">Data!C910</f>
        <v>0.0096</v>
      </c>
      <c r="B910" s="0" t="n">
        <f aca="false">Data!C911</f>
        <v>0.0097</v>
      </c>
      <c r="C910" s="0" t="n">
        <f aca="false">A910+Summary!$C$7*(Summary!$C$8-A910)*Summary!$B$3</f>
        <v>0.00963915108523503</v>
      </c>
      <c r="D910" s="0" t="n">
        <f aca="false">Summary!$C$9^2*MAX(A910,0.000001)*Summary!$B$3</f>
        <v>5.82275350553619E-007</v>
      </c>
      <c r="E910" s="0" t="n">
        <f aca="false">LN(NORMDIST(B910,C910,SQRT(D910),FALSE()))</f>
        <v>6.25604324648961</v>
      </c>
    </row>
    <row r="911" customFormat="false" ht="15" hidden="false" customHeight="false" outlineLevel="0" collapsed="false">
      <c r="A911" s="0" t="n">
        <f aca="false">Data!C911</f>
        <v>0.0097</v>
      </c>
      <c r="B911" s="0" t="n">
        <f aca="false">Data!C912</f>
        <v>0.0098</v>
      </c>
      <c r="C911" s="0" t="n">
        <f aca="false">A911+Summary!$C$7*(Summary!$C$8-A911)*Summary!$B$3</f>
        <v>0.00973869233005184</v>
      </c>
      <c r="D911" s="0" t="n">
        <f aca="false">Summary!$C$9^2*MAX(A911,0.000001)*Summary!$B$3</f>
        <v>5.88340718788553E-007</v>
      </c>
      <c r="E911" s="0" t="n">
        <f aca="false">LN(NORMDIST(B911,C911,SQRT(D911),FALSE()))</f>
        <v>6.25084700501422</v>
      </c>
    </row>
    <row r="912" customFormat="false" ht="15" hidden="false" customHeight="false" outlineLevel="0" collapsed="false">
      <c r="A912" s="0" t="n">
        <f aca="false">Data!C912</f>
        <v>0.0098</v>
      </c>
      <c r="B912" s="0" t="n">
        <f aca="false">Data!C913</f>
        <v>0.0102</v>
      </c>
      <c r="C912" s="0" t="n">
        <f aca="false">A912+Summary!$C$7*(Summary!$C$8-A912)*Summary!$B$3</f>
        <v>0.00983823357486864</v>
      </c>
      <c r="D912" s="0" t="n">
        <f aca="false">Summary!$C$9^2*MAX(A912,0.000001)*Summary!$B$3</f>
        <v>5.94406087023486E-007</v>
      </c>
      <c r="E912" s="0" t="n">
        <f aca="false">LN(NORMDIST(B912,C912,SQRT(D912),FALSE()))</f>
        <v>6.13882418405969</v>
      </c>
    </row>
    <row r="913" customFormat="false" ht="15" hidden="false" customHeight="false" outlineLevel="0" collapsed="false">
      <c r="A913" s="0" t="n">
        <f aca="false">Data!C913</f>
        <v>0.0102</v>
      </c>
      <c r="B913" s="0" t="n">
        <f aca="false">Data!C914</f>
        <v>0.0101</v>
      </c>
      <c r="C913" s="0" t="n">
        <f aca="false">A913+Summary!$C$7*(Summary!$C$8-A913)*Summary!$B$3</f>
        <v>0.0102363985541358</v>
      </c>
      <c r="D913" s="0" t="n">
        <f aca="false">Summary!$C$9^2*MAX(A913,0.000001)*Summary!$B$3</f>
        <v>6.18667559963221E-007</v>
      </c>
      <c r="E913" s="0" t="n">
        <f aca="false">LN(NORMDIST(B913,C913,SQRT(D913),FALSE()))</f>
        <v>6.21387435525463</v>
      </c>
    </row>
    <row r="914" customFormat="false" ht="15" hidden="false" customHeight="false" outlineLevel="0" collapsed="false">
      <c r="A914" s="0" t="n">
        <f aca="false">Data!C914</f>
        <v>0.0101</v>
      </c>
      <c r="B914" s="0" t="n">
        <f aca="false">Data!C915</f>
        <v>0.01</v>
      </c>
      <c r="C914" s="0" t="n">
        <f aca="false">A914+Summary!$C$7*(Summary!$C$8-A914)*Summary!$B$3</f>
        <v>0.010136857309319</v>
      </c>
      <c r="D914" s="0" t="n">
        <f aca="false">Summary!$C$9^2*MAX(A914,0.000001)*Summary!$B$3</f>
        <v>6.12602191728287E-007</v>
      </c>
      <c r="E914" s="0" t="n">
        <f aca="false">LN(NORMDIST(B914,C914,SQRT(D914),FALSE()))</f>
        <v>6.21854931661334</v>
      </c>
    </row>
    <row r="915" customFormat="false" ht="15" hidden="false" customHeight="false" outlineLevel="0" collapsed="false">
      <c r="A915" s="0" t="n">
        <f aca="false">Data!C915</f>
        <v>0.01</v>
      </c>
      <c r="B915" s="0" t="n">
        <f aca="false">Data!C916</f>
        <v>0.0099</v>
      </c>
      <c r="C915" s="0" t="n">
        <f aca="false">A915+Summary!$C$7*(Summary!$C$8-A915)*Summary!$B$3</f>
        <v>0.0100373160645022</v>
      </c>
      <c r="D915" s="0" t="n">
        <f aca="false">Summary!$C$9^2*MAX(A915,0.000001)*Summary!$B$3</f>
        <v>6.06536823493354E-007</v>
      </c>
      <c r="E915" s="0" t="n">
        <f aca="false">LN(NORMDIST(B915,C915,SQRT(D915),FALSE()))</f>
        <v>6.22326792445959</v>
      </c>
    </row>
    <row r="916" customFormat="false" ht="15" hidden="false" customHeight="false" outlineLevel="0" collapsed="false">
      <c r="A916" s="0" t="n">
        <f aca="false">Data!C916</f>
        <v>0.0099</v>
      </c>
      <c r="B916" s="0" t="n">
        <f aca="false">Data!C917</f>
        <v>0.0098</v>
      </c>
      <c r="C916" s="0" t="n">
        <f aca="false">A916+Summary!$C$7*(Summary!$C$8-A916)*Summary!$B$3</f>
        <v>0.00993777481968544</v>
      </c>
      <c r="D916" s="0" t="n">
        <f aca="false">Summary!$C$9^2*MAX(A916,0.000001)*Summary!$B$3</f>
        <v>6.0047145525842E-007</v>
      </c>
      <c r="E916" s="0" t="n">
        <f aca="false">LN(NORMDIST(B916,C916,SQRT(D916),FALSE()))</f>
        <v>6.22803100133945</v>
      </c>
    </row>
    <row r="917" customFormat="false" ht="15" hidden="false" customHeight="false" outlineLevel="0" collapsed="false">
      <c r="A917" s="0" t="n">
        <f aca="false">Data!C917</f>
        <v>0.0098</v>
      </c>
      <c r="B917" s="0" t="n">
        <f aca="false">Data!C918</f>
        <v>0.0098</v>
      </c>
      <c r="C917" s="0" t="n">
        <f aca="false">A917+Summary!$C$7*(Summary!$C$8-A917)*Summary!$B$3</f>
        <v>0.00983823357486864</v>
      </c>
      <c r="D917" s="0" t="n">
        <f aca="false">Summary!$C$9^2*MAX(A917,0.000001)*Summary!$B$3</f>
        <v>5.94406087023486E-007</v>
      </c>
      <c r="E917" s="0" t="n">
        <f aca="false">LN(NORMDIST(B917,C917,SQRT(D917),FALSE()))</f>
        <v>6.24768338228319</v>
      </c>
    </row>
    <row r="918" customFormat="false" ht="15" hidden="false" customHeight="false" outlineLevel="0" collapsed="false">
      <c r="A918" s="0" t="n">
        <f aca="false">Data!C918</f>
        <v>0.0098</v>
      </c>
      <c r="B918" s="0" t="n">
        <f aca="false">Data!C919</f>
        <v>0.0097</v>
      </c>
      <c r="C918" s="0" t="n">
        <f aca="false">A918+Summary!$C$7*(Summary!$C$8-A918)*Summary!$B$3</f>
        <v>0.00983823357486864</v>
      </c>
      <c r="D918" s="0" t="n">
        <f aca="false">Summary!$C$9^2*MAX(A918,0.000001)*Summary!$B$3</f>
        <v>5.94406087023486E-007</v>
      </c>
      <c r="E918" s="0" t="n">
        <f aca="false">LN(NORMDIST(B918,C918,SQRT(D918),FALSE()))</f>
        <v>6.23283939316617</v>
      </c>
    </row>
    <row r="919" customFormat="false" ht="15" hidden="false" customHeight="false" outlineLevel="0" collapsed="false">
      <c r="A919" s="0" t="n">
        <f aca="false">Data!C919</f>
        <v>0.0097</v>
      </c>
      <c r="B919" s="0" t="n">
        <f aca="false">Data!C920</f>
        <v>0.0097</v>
      </c>
      <c r="C919" s="0" t="n">
        <f aca="false">A919+Summary!$C$7*(Summary!$C$8-A919)*Summary!$B$3</f>
        <v>0.00973869233005184</v>
      </c>
      <c r="D919" s="0" t="n">
        <f aca="false">Summary!$C$9^2*MAX(A919,0.000001)*Summary!$B$3</f>
        <v>5.88340718788553E-007</v>
      </c>
      <c r="E919" s="0" t="n">
        <f aca="false">LN(NORMDIST(B919,C919,SQRT(D919),FALSE()))</f>
        <v>6.25276896444811</v>
      </c>
    </row>
    <row r="920" customFormat="false" ht="15" hidden="false" customHeight="false" outlineLevel="0" collapsed="false">
      <c r="A920" s="0" t="n">
        <f aca="false">Data!C920</f>
        <v>0.0097</v>
      </c>
      <c r="B920" s="0" t="n">
        <f aca="false">Data!C921</f>
        <v>0.0096</v>
      </c>
      <c r="C920" s="0" t="n">
        <f aca="false">A920+Summary!$C$7*(Summary!$C$8-A920)*Summary!$B$3</f>
        <v>0.00973869233005184</v>
      </c>
      <c r="D920" s="0" t="n">
        <f aca="false">Summary!$C$9^2*MAX(A920,0.000001)*Summary!$B$3</f>
        <v>5.88340718788553E-007</v>
      </c>
      <c r="E920" s="0" t="n">
        <f aca="false">LN(NORMDIST(B920,C920,SQRT(D920),FALSE()))</f>
        <v>6.23769397010904</v>
      </c>
    </row>
    <row r="921" customFormat="false" ht="15" hidden="false" customHeight="false" outlineLevel="0" collapsed="false">
      <c r="A921" s="0" t="n">
        <f aca="false">Data!C921</f>
        <v>0.0096</v>
      </c>
      <c r="B921" s="0" t="n">
        <f aca="false">Data!C922</f>
        <v>0.0097</v>
      </c>
      <c r="C921" s="0" t="n">
        <f aca="false">A921+Summary!$C$7*(Summary!$C$8-A921)*Summary!$B$3</f>
        <v>0.00963915108523503</v>
      </c>
      <c r="D921" s="0" t="n">
        <f aca="false">Summary!$C$9^2*MAX(A921,0.000001)*Summary!$B$3</f>
        <v>5.82275350553619E-007</v>
      </c>
      <c r="E921" s="0" t="n">
        <f aca="false">LN(NORMDIST(B921,C921,SQRT(D921),FALSE()))</f>
        <v>6.25604324648961</v>
      </c>
    </row>
    <row r="922" customFormat="false" ht="15" hidden="false" customHeight="false" outlineLevel="0" collapsed="false">
      <c r="A922" s="0" t="n">
        <f aca="false">Data!C922</f>
        <v>0.0097</v>
      </c>
      <c r="B922" s="0" t="n">
        <f aca="false">Data!C923</f>
        <v>0.0096</v>
      </c>
      <c r="C922" s="0" t="n">
        <f aca="false">A922+Summary!$C$7*(Summary!$C$8-A922)*Summary!$B$3</f>
        <v>0.00973869233005184</v>
      </c>
      <c r="D922" s="0" t="n">
        <f aca="false">Summary!$C$9^2*MAX(A922,0.000001)*Summary!$B$3</f>
        <v>5.88340718788553E-007</v>
      </c>
      <c r="E922" s="0" t="n">
        <f aca="false">LN(NORMDIST(B922,C922,SQRT(D922),FALSE()))</f>
        <v>6.23769397010904</v>
      </c>
    </row>
    <row r="923" customFormat="false" ht="15" hidden="false" customHeight="false" outlineLevel="0" collapsed="false">
      <c r="A923" s="0" t="n">
        <f aca="false">Data!C923</f>
        <v>0.0096</v>
      </c>
      <c r="B923" s="0" t="n">
        <f aca="false">Data!C924</f>
        <v>0.0096</v>
      </c>
      <c r="C923" s="0" t="n">
        <f aca="false">A923+Summary!$C$7*(Summary!$C$8-A923)*Summary!$B$3</f>
        <v>0.00963915108523503</v>
      </c>
      <c r="D923" s="0" t="n">
        <f aca="false">Summary!$C$9^2*MAX(A923,0.000001)*Summary!$B$3</f>
        <v>5.82275350553619E-007</v>
      </c>
      <c r="E923" s="0" t="n">
        <f aca="false">LN(NORMDIST(B923,C923,SQRT(D923),FALSE()))</f>
        <v>6.25790643969444</v>
      </c>
    </row>
    <row r="924" customFormat="false" ht="15" hidden="false" customHeight="false" outlineLevel="0" collapsed="false">
      <c r="A924" s="0" t="n">
        <f aca="false">Data!C924</f>
        <v>0.0096</v>
      </c>
      <c r="B924" s="0" t="n">
        <f aca="false">Data!C925</f>
        <v>0.0096</v>
      </c>
      <c r="C924" s="0" t="n">
        <f aca="false">A924+Summary!$C$7*(Summary!$C$8-A924)*Summary!$B$3</f>
        <v>0.00963915108523503</v>
      </c>
      <c r="D924" s="0" t="n">
        <f aca="false">Summary!$C$9^2*MAX(A924,0.000001)*Summary!$B$3</f>
        <v>5.82275350553619E-007</v>
      </c>
      <c r="E924" s="0" t="n">
        <f aca="false">LN(NORMDIST(B924,C924,SQRT(D924),FALSE()))</f>
        <v>6.25790643969444</v>
      </c>
    </row>
    <row r="925" customFormat="false" ht="15" hidden="false" customHeight="false" outlineLevel="0" collapsed="false">
      <c r="A925" s="0" t="n">
        <f aca="false">Data!C925</f>
        <v>0.0096</v>
      </c>
      <c r="B925" s="0" t="n">
        <f aca="false">Data!C926</f>
        <v>0.0096</v>
      </c>
      <c r="C925" s="0" t="n">
        <f aca="false">A925+Summary!$C$7*(Summary!$C$8-A925)*Summary!$B$3</f>
        <v>0.00963915108523503</v>
      </c>
      <c r="D925" s="0" t="n">
        <f aca="false">Summary!$C$9^2*MAX(A925,0.000001)*Summary!$B$3</f>
        <v>5.82275350553619E-007</v>
      </c>
      <c r="E925" s="0" t="n">
        <f aca="false">LN(NORMDIST(B925,C925,SQRT(D925),FALSE()))</f>
        <v>6.25790643969444</v>
      </c>
    </row>
    <row r="926" customFormat="false" ht="15" hidden="false" customHeight="false" outlineLevel="0" collapsed="false">
      <c r="A926" s="0" t="n">
        <f aca="false">Data!C926</f>
        <v>0.0096</v>
      </c>
      <c r="B926" s="0" t="n">
        <f aca="false">Data!C927</f>
        <v>0.0096</v>
      </c>
      <c r="C926" s="0" t="n">
        <f aca="false">A926+Summary!$C$7*(Summary!$C$8-A926)*Summary!$B$3</f>
        <v>0.00963915108523503</v>
      </c>
      <c r="D926" s="0" t="n">
        <f aca="false">Summary!$C$9^2*MAX(A926,0.000001)*Summary!$B$3</f>
        <v>5.82275350553619E-007</v>
      </c>
      <c r="E926" s="0" t="n">
        <f aca="false">LN(NORMDIST(B926,C926,SQRT(D926),FALSE()))</f>
        <v>6.25790643969444</v>
      </c>
    </row>
    <row r="927" customFormat="false" ht="15" hidden="false" customHeight="false" outlineLevel="0" collapsed="false">
      <c r="A927" s="0" t="n">
        <f aca="false">Data!C927</f>
        <v>0.0096</v>
      </c>
      <c r="B927" s="0" t="n">
        <f aca="false">Data!C928</f>
        <v>0.0093</v>
      </c>
      <c r="C927" s="0" t="n">
        <f aca="false">A927+Summary!$C$7*(Summary!$C$8-A927)*Summary!$B$3</f>
        <v>0.00963915108523503</v>
      </c>
      <c r="D927" s="0" t="n">
        <f aca="false">Summary!$C$9^2*MAX(A927,0.000001)*Summary!$B$3</f>
        <v>5.82275350553619E-007</v>
      </c>
      <c r="E927" s="0" t="n">
        <f aca="false">LN(NORMDIST(B927,C927,SQRT(D927),FALSE()))</f>
        <v>6.16045198706038</v>
      </c>
    </row>
    <row r="928" customFormat="false" ht="15" hidden="false" customHeight="false" outlineLevel="0" collapsed="false">
      <c r="A928" s="0" t="n">
        <f aca="false">Data!C928</f>
        <v>0.0093</v>
      </c>
      <c r="B928" s="0" t="n">
        <f aca="false">Data!C929</f>
        <v>0.0095</v>
      </c>
      <c r="C928" s="0" t="n">
        <f aca="false">A928+Summary!$C$7*(Summary!$C$8-A928)*Summary!$B$3</f>
        <v>0.00934052735078463</v>
      </c>
      <c r="D928" s="0" t="n">
        <f aca="false">Summary!$C$9^2*MAX(A928,0.000001)*Summary!$B$3</f>
        <v>5.64079245848819E-007</v>
      </c>
      <c r="E928" s="0" t="n">
        <f aca="false">LN(NORMDIST(B928,C928,SQRT(D928),FALSE()))</f>
        <v>6.25255449947616</v>
      </c>
    </row>
    <row r="929" customFormat="false" ht="15" hidden="false" customHeight="false" outlineLevel="0" collapsed="false">
      <c r="A929" s="0" t="n">
        <f aca="false">Data!C929</f>
        <v>0.0095</v>
      </c>
      <c r="B929" s="0" t="n">
        <f aca="false">Data!C930</f>
        <v>0.0096</v>
      </c>
      <c r="C929" s="0" t="n">
        <f aca="false">A929+Summary!$C$7*(Summary!$C$8-A929)*Summary!$B$3</f>
        <v>0.00953960984041823</v>
      </c>
      <c r="D929" s="0" t="n">
        <f aca="false">Summary!$C$9^2*MAX(A929,0.000001)*Summary!$B$3</f>
        <v>5.76209982318686E-007</v>
      </c>
      <c r="E929" s="0" t="n">
        <f aca="false">LN(NORMDIST(B929,C929,SQRT(D929),FALSE()))</f>
        <v>6.26129369172704</v>
      </c>
    </row>
    <row r="930" customFormat="false" ht="15" hidden="false" customHeight="false" outlineLevel="0" collapsed="false">
      <c r="A930" s="0" t="n">
        <f aca="false">Data!C930</f>
        <v>0.0096</v>
      </c>
      <c r="B930" s="0" t="n">
        <f aca="false">Data!C931</f>
        <v>0.0095</v>
      </c>
      <c r="C930" s="0" t="n">
        <f aca="false">A930+Summary!$C$7*(Summary!$C$8-A930)*Summary!$B$3</f>
        <v>0.00963915108523503</v>
      </c>
      <c r="D930" s="0" t="n">
        <f aca="false">Summary!$C$9^2*MAX(A930,0.000001)*Summary!$B$3</f>
        <v>5.82275350553619E-007</v>
      </c>
      <c r="E930" s="0" t="n">
        <f aca="false">LN(NORMDIST(B930,C930,SQRT(D930),FALSE()))</f>
        <v>6.24259562752452</v>
      </c>
    </row>
    <row r="931" customFormat="false" ht="15" hidden="false" customHeight="false" outlineLevel="0" collapsed="false">
      <c r="A931" s="0" t="n">
        <f aca="false">Data!C931</f>
        <v>0.0095</v>
      </c>
      <c r="B931" s="0" t="n">
        <f aca="false">Data!C932</f>
        <v>0.0095</v>
      </c>
      <c r="C931" s="0" t="n">
        <f aca="false">A931+Summary!$C$7*(Summary!$C$8-A931)*Summary!$B$3</f>
        <v>0.00953960984041823</v>
      </c>
      <c r="D931" s="0" t="n">
        <f aca="false">Summary!$C$9^2*MAX(A931,0.000001)*Summary!$B$3</f>
        <v>5.76209982318686E-007</v>
      </c>
      <c r="E931" s="0" t="n">
        <f aca="false">LN(NORMDIST(B931,C931,SQRT(D931),FALSE()))</f>
        <v>6.26309688151906</v>
      </c>
    </row>
    <row r="932" customFormat="false" ht="15" hidden="false" customHeight="false" outlineLevel="0" collapsed="false">
      <c r="A932" s="0" t="n">
        <f aca="false">Data!C932</f>
        <v>0.0095</v>
      </c>
      <c r="B932" s="0" t="n">
        <f aca="false">Data!C933</f>
        <v>0.0093</v>
      </c>
      <c r="C932" s="0" t="n">
        <f aca="false">A932+Summary!$C$7*(Summary!$C$8-A932)*Summary!$B$3</f>
        <v>0.00953960984041823</v>
      </c>
      <c r="D932" s="0" t="n">
        <f aca="false">Summary!$C$9^2*MAX(A932,0.000001)*Summary!$B$3</f>
        <v>5.76209982318686E-007</v>
      </c>
      <c r="E932" s="0" t="n">
        <f aca="false">LN(NORMDIST(B932,C932,SQRT(D932),FALSE()))</f>
        <v>6.21463890796698</v>
      </c>
    </row>
    <row r="933" customFormat="false" ht="15" hidden="false" customHeight="false" outlineLevel="0" collapsed="false">
      <c r="A933" s="0" t="n">
        <f aca="false">Data!C933</f>
        <v>0.0093</v>
      </c>
      <c r="B933" s="0" t="n">
        <f aca="false">Data!C934</f>
        <v>0.0095</v>
      </c>
      <c r="C933" s="0" t="n">
        <f aca="false">A933+Summary!$C$7*(Summary!$C$8-A933)*Summary!$B$3</f>
        <v>0.00934052735078463</v>
      </c>
      <c r="D933" s="0" t="n">
        <f aca="false">Summary!$C$9^2*MAX(A933,0.000001)*Summary!$B$3</f>
        <v>5.64079245848819E-007</v>
      </c>
      <c r="E933" s="0" t="n">
        <f aca="false">LN(NORMDIST(B933,C933,SQRT(D933),FALSE()))</f>
        <v>6.25255449947616</v>
      </c>
    </row>
    <row r="934" customFormat="false" ht="15" hidden="false" customHeight="false" outlineLevel="0" collapsed="false">
      <c r="A934" s="0" t="n">
        <f aca="false">Data!C934</f>
        <v>0.0095</v>
      </c>
      <c r="B934" s="0" t="n">
        <f aca="false">Data!C935</f>
        <v>0.0094</v>
      </c>
      <c r="C934" s="0" t="n">
        <f aca="false">A934+Summary!$C$7*(Summary!$C$8-A934)*Summary!$B$3</f>
        <v>0.00953960984041823</v>
      </c>
      <c r="D934" s="0" t="n">
        <f aca="false">Summary!$C$9^2*MAX(A934,0.000001)*Summary!$B$3</f>
        <v>5.76209982318686E-007</v>
      </c>
      <c r="E934" s="0" t="n">
        <f aca="false">LN(NORMDIST(B934,C934,SQRT(D934),FALSE()))</f>
        <v>6.24754528693237</v>
      </c>
    </row>
    <row r="935" customFormat="false" ht="15" hidden="false" customHeight="false" outlineLevel="0" collapsed="false">
      <c r="A935" s="0" t="n">
        <f aca="false">Data!C935</f>
        <v>0.0094</v>
      </c>
      <c r="B935" s="0" t="n">
        <f aca="false">Data!C936</f>
        <v>0.0094</v>
      </c>
      <c r="C935" s="0" t="n">
        <f aca="false">A935+Summary!$C$7*(Summary!$C$8-A935)*Summary!$B$3</f>
        <v>0.00944006859560143</v>
      </c>
      <c r="D935" s="0" t="n">
        <f aca="false">Summary!$C$9^2*MAX(A935,0.000001)*Summary!$B$3</f>
        <v>5.70144614083752E-007</v>
      </c>
      <c r="E935" s="0" t="n">
        <f aca="false">LN(NORMDIST(B935,C935,SQRT(D935),FALSE()))</f>
        <v>6.26834139707268</v>
      </c>
    </row>
    <row r="936" customFormat="false" ht="15" hidden="false" customHeight="false" outlineLevel="0" collapsed="false">
      <c r="A936" s="0" t="n">
        <f aca="false">Data!C936</f>
        <v>0.0094</v>
      </c>
      <c r="B936" s="0" t="n">
        <f aca="false">Data!C937</f>
        <v>0.0096</v>
      </c>
      <c r="C936" s="0" t="n">
        <f aca="false">A936+Summary!$C$7*(Summary!$C$8-A936)*Summary!$B$3</f>
        <v>0.00944006859560143</v>
      </c>
      <c r="D936" s="0" t="n">
        <f aca="false">Summary!$C$9^2*MAX(A936,0.000001)*Summary!$B$3</f>
        <v>5.70144614083752E-007</v>
      </c>
      <c r="E936" s="0" t="n">
        <f aca="false">LN(NORMDIST(B936,C936,SQRT(D936),FALSE()))</f>
        <v>6.24731816790656</v>
      </c>
    </row>
    <row r="937" customFormat="false" ht="15" hidden="false" customHeight="false" outlineLevel="0" collapsed="false">
      <c r="A937" s="0" t="n">
        <f aca="false">Data!C937</f>
        <v>0.0096</v>
      </c>
      <c r="B937" s="0" t="n">
        <f aca="false">Data!C938</f>
        <v>0.0095</v>
      </c>
      <c r="C937" s="0" t="n">
        <f aca="false">A937+Summary!$C$7*(Summary!$C$8-A937)*Summary!$B$3</f>
        <v>0.00963915108523503</v>
      </c>
      <c r="D937" s="0" t="n">
        <f aca="false">Summary!$C$9^2*MAX(A937,0.000001)*Summary!$B$3</f>
        <v>5.82275350553619E-007</v>
      </c>
      <c r="E937" s="0" t="n">
        <f aca="false">LN(NORMDIST(B937,C937,SQRT(D937),FALSE()))</f>
        <v>6.24259562752452</v>
      </c>
    </row>
    <row r="938" customFormat="false" ht="15" hidden="false" customHeight="false" outlineLevel="0" collapsed="false">
      <c r="A938" s="0" t="n">
        <f aca="false">Data!C938</f>
        <v>0.0095</v>
      </c>
      <c r="B938" s="0" t="n">
        <f aca="false">Data!C939</f>
        <v>0.0095</v>
      </c>
      <c r="C938" s="0" t="n">
        <f aca="false">A938+Summary!$C$7*(Summary!$C$8-A938)*Summary!$B$3</f>
        <v>0.00953960984041823</v>
      </c>
      <c r="D938" s="0" t="n">
        <f aca="false">Summary!$C$9^2*MAX(A938,0.000001)*Summary!$B$3</f>
        <v>5.76209982318686E-007</v>
      </c>
      <c r="E938" s="0" t="n">
        <f aca="false">LN(NORMDIST(B938,C938,SQRT(D938),FALSE()))</f>
        <v>6.26309688151906</v>
      </c>
    </row>
    <row r="939" customFormat="false" ht="15" hidden="false" customHeight="false" outlineLevel="0" collapsed="false">
      <c r="A939" s="0" t="n">
        <f aca="false">Data!C939</f>
        <v>0.0095</v>
      </c>
      <c r="B939" s="0" t="n">
        <f aca="false">Data!C940</f>
        <v>0.0094</v>
      </c>
      <c r="C939" s="0" t="n">
        <f aca="false">A939+Summary!$C$7*(Summary!$C$8-A939)*Summary!$B$3</f>
        <v>0.00953960984041823</v>
      </c>
      <c r="D939" s="0" t="n">
        <f aca="false">Summary!$C$9^2*MAX(A939,0.000001)*Summary!$B$3</f>
        <v>5.76209982318686E-007</v>
      </c>
      <c r="E939" s="0" t="n">
        <f aca="false">LN(NORMDIST(B939,C939,SQRT(D939),FALSE()))</f>
        <v>6.24754528693237</v>
      </c>
    </row>
    <row r="940" customFormat="false" ht="15" hidden="false" customHeight="false" outlineLevel="0" collapsed="false">
      <c r="A940" s="0" t="n">
        <f aca="false">Data!C940</f>
        <v>0.0094</v>
      </c>
      <c r="B940" s="0" t="n">
        <f aca="false">Data!C941</f>
        <v>0.0094</v>
      </c>
      <c r="C940" s="0" t="n">
        <f aca="false">A940+Summary!$C$7*(Summary!$C$8-A940)*Summary!$B$3</f>
        <v>0.00944006859560143</v>
      </c>
      <c r="D940" s="0" t="n">
        <f aca="false">Summary!$C$9^2*MAX(A940,0.000001)*Summary!$B$3</f>
        <v>5.70144614083752E-007</v>
      </c>
      <c r="E940" s="0" t="n">
        <f aca="false">LN(NORMDIST(B940,C940,SQRT(D940),FALSE()))</f>
        <v>6.26834139707268</v>
      </c>
    </row>
    <row r="941" customFormat="false" ht="15" hidden="false" customHeight="false" outlineLevel="0" collapsed="false">
      <c r="A941" s="0" t="n">
        <f aca="false">Data!C941</f>
        <v>0.0094</v>
      </c>
      <c r="B941" s="0" t="n">
        <f aca="false">Data!C942</f>
        <v>0.0094</v>
      </c>
      <c r="C941" s="0" t="n">
        <f aca="false">A941+Summary!$C$7*(Summary!$C$8-A941)*Summary!$B$3</f>
        <v>0.00944006859560143</v>
      </c>
      <c r="D941" s="0" t="n">
        <f aca="false">Summary!$C$9^2*MAX(A941,0.000001)*Summary!$B$3</f>
        <v>5.70144614083752E-007</v>
      </c>
      <c r="E941" s="0" t="n">
        <f aca="false">LN(NORMDIST(B941,C941,SQRT(D941),FALSE()))</f>
        <v>6.26834139707268</v>
      </c>
    </row>
    <row r="942" customFormat="false" ht="15" hidden="false" customHeight="false" outlineLevel="0" collapsed="false">
      <c r="A942" s="0" t="n">
        <f aca="false">Data!C942</f>
        <v>0.0094</v>
      </c>
      <c r="B942" s="0" t="n">
        <f aca="false">Data!C943</f>
        <v>0.0092</v>
      </c>
      <c r="C942" s="0" t="n">
        <f aca="false">A942+Summary!$C$7*(Summary!$C$8-A942)*Summary!$B$3</f>
        <v>0.00944006859560143</v>
      </c>
      <c r="D942" s="0" t="n">
        <f aca="false">Summary!$C$9^2*MAX(A942,0.000001)*Summary!$B$3</f>
        <v>5.70144614083752E-007</v>
      </c>
      <c r="E942" s="0" t="n">
        <f aca="false">LN(NORMDIST(B942,C942,SQRT(D942),FALSE()))</f>
        <v>6.21920698726105</v>
      </c>
    </row>
    <row r="943" customFormat="false" ht="15" hidden="false" customHeight="false" outlineLevel="0" collapsed="false">
      <c r="A943" s="0" t="n">
        <f aca="false">Data!C943</f>
        <v>0.0092</v>
      </c>
      <c r="B943" s="0" t="n">
        <f aca="false">Data!C944</f>
        <v>0.0091</v>
      </c>
      <c r="C943" s="0" t="n">
        <f aca="false">A943+Summary!$C$7*(Summary!$C$8-A943)*Summary!$B$3</f>
        <v>0.00924098610596782</v>
      </c>
      <c r="D943" s="0" t="n">
        <f aca="false">Summary!$C$9^2*MAX(A943,0.000001)*Summary!$B$3</f>
        <v>5.58013877613885E-007</v>
      </c>
      <c r="E943" s="0" t="n">
        <f aca="false">LN(NORMDIST(B943,C943,SQRT(D943),FALSE()))</f>
        <v>6.2626919066038</v>
      </c>
    </row>
    <row r="944" customFormat="false" ht="15" hidden="false" customHeight="false" outlineLevel="0" collapsed="false">
      <c r="A944" s="0" t="n">
        <f aca="false">Data!C944</f>
        <v>0.0091</v>
      </c>
      <c r="B944" s="0" t="n">
        <f aca="false">Data!C945</f>
        <v>0.0091</v>
      </c>
      <c r="C944" s="0" t="n">
        <f aca="false">A944+Summary!$C$7*(Summary!$C$8-A944)*Summary!$B$3</f>
        <v>0.00914144486115102</v>
      </c>
      <c r="D944" s="0" t="n">
        <f aca="false">Summary!$C$9^2*MAX(A944,0.000001)*Summary!$B$3</f>
        <v>5.51948509378952E-007</v>
      </c>
      <c r="E944" s="0" t="n">
        <f aca="false">LN(NORMDIST(B944,C944,SQRT(D944),FALSE()))</f>
        <v>6.28441099280652</v>
      </c>
    </row>
    <row r="945" customFormat="false" ht="15" hidden="false" customHeight="false" outlineLevel="0" collapsed="false">
      <c r="A945" s="0" t="n">
        <f aca="false">Data!C945</f>
        <v>0.0091</v>
      </c>
      <c r="B945" s="0" t="n">
        <f aca="false">Data!C946</f>
        <v>0.0092</v>
      </c>
      <c r="C945" s="0" t="n">
        <f aca="false">A945+Summary!$C$7*(Summary!$C$8-A945)*Summary!$B$3</f>
        <v>0.00914144486115102</v>
      </c>
      <c r="D945" s="0" t="n">
        <f aca="false">Summary!$C$9^2*MAX(A945,0.000001)*Summary!$B$3</f>
        <v>5.51948509378952E-007</v>
      </c>
      <c r="E945" s="0" t="n">
        <f aca="false">LN(NORMDIST(B945,C945,SQRT(D945),FALSE()))</f>
        <v>6.28286100422903</v>
      </c>
    </row>
    <row r="946" customFormat="false" ht="15" hidden="false" customHeight="false" outlineLevel="0" collapsed="false">
      <c r="A946" s="0" t="n">
        <f aca="false">Data!C946</f>
        <v>0.0092</v>
      </c>
      <c r="B946" s="0" t="n">
        <f aca="false">Data!C947</f>
        <v>0.0093</v>
      </c>
      <c r="C946" s="0" t="n">
        <f aca="false">A946+Summary!$C$7*(Summary!$C$8-A946)*Summary!$B$3</f>
        <v>0.00924098610596782</v>
      </c>
      <c r="D946" s="0" t="n">
        <f aca="false">Summary!$C$9^2*MAX(A946,0.000001)*Summary!$B$3</f>
        <v>5.58013877613885E-007</v>
      </c>
      <c r="E946" s="0" t="n">
        <f aca="false">LN(NORMDIST(B946,C946,SQRT(D946),FALSE()))</f>
        <v>6.27738190182151</v>
      </c>
    </row>
    <row r="947" customFormat="false" ht="15" hidden="false" customHeight="false" outlineLevel="0" collapsed="false">
      <c r="A947" s="0" t="n">
        <f aca="false">Data!C947</f>
        <v>0.0093</v>
      </c>
      <c r="B947" s="0" t="n">
        <f aca="false">Data!C948</f>
        <v>0.0093</v>
      </c>
      <c r="C947" s="0" t="n">
        <f aca="false">A947+Summary!$C$7*(Summary!$C$8-A947)*Summary!$B$3</f>
        <v>0.00934052735078463</v>
      </c>
      <c r="D947" s="0" t="n">
        <f aca="false">Summary!$C$9^2*MAX(A947,0.000001)*Summary!$B$3</f>
        <v>5.64079245848819E-007</v>
      </c>
      <c r="E947" s="0" t="n">
        <f aca="false">LN(NORMDIST(B947,C947,SQRT(D947),FALSE()))</f>
        <v>6.27364112858122</v>
      </c>
    </row>
    <row r="948" customFormat="false" ht="15" hidden="false" customHeight="false" outlineLevel="0" collapsed="false">
      <c r="A948" s="0" t="n">
        <f aca="false">Data!C948</f>
        <v>0.0093</v>
      </c>
      <c r="B948" s="0" t="n">
        <f aca="false">Data!C949</f>
        <v>0.0093</v>
      </c>
      <c r="C948" s="0" t="n">
        <f aca="false">A948+Summary!$C$7*(Summary!$C$8-A948)*Summary!$B$3</f>
        <v>0.00934052735078463</v>
      </c>
      <c r="D948" s="0" t="n">
        <f aca="false">Summary!$C$9^2*MAX(A948,0.000001)*Summary!$B$3</f>
        <v>5.64079245848819E-007</v>
      </c>
      <c r="E948" s="0" t="n">
        <f aca="false">LN(NORMDIST(B948,C948,SQRT(D948),FALSE()))</f>
        <v>6.27364112858122</v>
      </c>
    </row>
    <row r="949" customFormat="false" ht="15" hidden="false" customHeight="false" outlineLevel="0" collapsed="false">
      <c r="A949" s="0" t="n">
        <f aca="false">Data!C949</f>
        <v>0.0093</v>
      </c>
      <c r="B949" s="0" t="n">
        <f aca="false">Data!C950</f>
        <v>0.0093</v>
      </c>
      <c r="C949" s="0" t="n">
        <f aca="false">A949+Summary!$C$7*(Summary!$C$8-A949)*Summary!$B$3</f>
        <v>0.00934052735078463</v>
      </c>
      <c r="D949" s="0" t="n">
        <f aca="false">Summary!$C$9^2*MAX(A949,0.000001)*Summary!$B$3</f>
        <v>5.64079245848819E-007</v>
      </c>
      <c r="E949" s="0" t="n">
        <f aca="false">LN(NORMDIST(B949,C949,SQRT(D949),FALSE()))</f>
        <v>6.27364112858122</v>
      </c>
    </row>
    <row r="950" customFormat="false" ht="15" hidden="false" customHeight="false" outlineLevel="0" collapsed="false">
      <c r="A950" s="0" t="n">
        <f aca="false">Data!C950</f>
        <v>0.0093</v>
      </c>
      <c r="B950" s="0" t="n">
        <f aca="false">Data!C951</f>
        <v>0.0095</v>
      </c>
      <c r="C950" s="0" t="n">
        <f aca="false">A950+Summary!$C$7*(Summary!$C$8-A950)*Summary!$B$3</f>
        <v>0.00934052735078463</v>
      </c>
      <c r="D950" s="0" t="n">
        <f aca="false">Summary!$C$9^2*MAX(A950,0.000001)*Summary!$B$3</f>
        <v>5.64079245848819E-007</v>
      </c>
      <c r="E950" s="0" t="n">
        <f aca="false">LN(NORMDIST(B950,C950,SQRT(D950),FALSE()))</f>
        <v>6.25255449947616</v>
      </c>
    </row>
    <row r="951" customFormat="false" ht="15" hidden="false" customHeight="false" outlineLevel="0" collapsed="false">
      <c r="A951" s="0" t="n">
        <f aca="false">Data!C951</f>
        <v>0.0095</v>
      </c>
      <c r="B951" s="0" t="n">
        <f aca="false">Data!C952</f>
        <v>0.0093</v>
      </c>
      <c r="C951" s="0" t="n">
        <f aca="false">A951+Summary!$C$7*(Summary!$C$8-A951)*Summary!$B$3</f>
        <v>0.00953960984041823</v>
      </c>
      <c r="D951" s="0" t="n">
        <f aca="false">Summary!$C$9^2*MAX(A951,0.000001)*Summary!$B$3</f>
        <v>5.76209982318686E-007</v>
      </c>
      <c r="E951" s="0" t="n">
        <f aca="false">LN(NORMDIST(B951,C951,SQRT(D951),FALSE()))</f>
        <v>6.21463890796698</v>
      </c>
    </row>
    <row r="952" customFormat="false" ht="15" hidden="false" customHeight="false" outlineLevel="0" collapsed="false">
      <c r="A952" s="0" t="n">
        <f aca="false">Data!C952</f>
        <v>0.0093</v>
      </c>
      <c r="B952" s="0" t="n">
        <f aca="false">Data!C953</f>
        <v>0.0096</v>
      </c>
      <c r="C952" s="0" t="n">
        <f aca="false">A952+Summary!$C$7*(Summary!$C$8-A952)*Summary!$B$3</f>
        <v>0.00934052735078463</v>
      </c>
      <c r="D952" s="0" t="n">
        <f aca="false">Summary!$C$9^2*MAX(A952,0.000001)*Summary!$B$3</f>
        <v>5.64079245848819E-007</v>
      </c>
      <c r="E952" s="0" t="n">
        <f aca="false">LN(NORMDIST(B952,C952,SQRT(D952),FALSE()))</f>
        <v>6.21541917660142</v>
      </c>
    </row>
    <row r="953" customFormat="false" ht="15" hidden="false" customHeight="false" outlineLevel="0" collapsed="false">
      <c r="A953" s="0" t="n">
        <f aca="false">Data!C953</f>
        <v>0.0096</v>
      </c>
      <c r="B953" s="0" t="n">
        <f aca="false">Data!C954</f>
        <v>0.0096</v>
      </c>
      <c r="C953" s="0" t="n">
        <f aca="false">A953+Summary!$C$7*(Summary!$C$8-A953)*Summary!$B$3</f>
        <v>0.00963915108523503</v>
      </c>
      <c r="D953" s="0" t="n">
        <f aca="false">Summary!$C$9^2*MAX(A953,0.000001)*Summary!$B$3</f>
        <v>5.82275350553619E-007</v>
      </c>
      <c r="E953" s="0" t="n">
        <f aca="false">LN(NORMDIST(B953,C953,SQRT(D953),FALSE()))</f>
        <v>6.25790643969444</v>
      </c>
    </row>
    <row r="954" customFormat="false" ht="15" hidden="false" customHeight="false" outlineLevel="0" collapsed="false">
      <c r="A954" s="0" t="n">
        <f aca="false">Data!C954</f>
        <v>0.0096</v>
      </c>
      <c r="B954" s="0" t="n">
        <f aca="false">Data!C955</f>
        <v>0.0095</v>
      </c>
      <c r="C954" s="0" t="n">
        <f aca="false">A954+Summary!$C$7*(Summary!$C$8-A954)*Summary!$B$3</f>
        <v>0.00963915108523503</v>
      </c>
      <c r="D954" s="0" t="n">
        <f aca="false">Summary!$C$9^2*MAX(A954,0.000001)*Summary!$B$3</f>
        <v>5.82275350553619E-007</v>
      </c>
      <c r="E954" s="0" t="n">
        <f aca="false">LN(NORMDIST(B954,C954,SQRT(D954),FALSE()))</f>
        <v>6.24259562752452</v>
      </c>
    </row>
    <row r="955" customFormat="false" ht="15" hidden="false" customHeight="false" outlineLevel="0" collapsed="false">
      <c r="A955" s="0" t="n">
        <f aca="false">Data!C955</f>
        <v>0.0095</v>
      </c>
      <c r="B955" s="0" t="n">
        <f aca="false">Data!C956</f>
        <v>0.0098</v>
      </c>
      <c r="C955" s="0" t="n">
        <f aca="false">A955+Summary!$C$7*(Summary!$C$8-A955)*Summary!$B$3</f>
        <v>0.00953960984041823</v>
      </c>
      <c r="D955" s="0" t="n">
        <f aca="false">Summary!$C$9^2*MAX(A955,0.000001)*Summary!$B$3</f>
        <v>5.76209982318686E-007</v>
      </c>
      <c r="E955" s="0" t="n">
        <f aca="false">LN(NORMDIST(B955,C955,SQRT(D955),FALSE()))</f>
        <v>6.20562295900688</v>
      </c>
    </row>
    <row r="956" customFormat="false" ht="15" hidden="false" customHeight="false" outlineLevel="0" collapsed="false">
      <c r="A956" s="0" t="n">
        <f aca="false">Data!C956</f>
        <v>0.0098</v>
      </c>
      <c r="B956" s="0" t="n">
        <f aca="false">Data!C957</f>
        <v>0.0096</v>
      </c>
      <c r="C956" s="0" t="n">
        <f aca="false">A956+Summary!$C$7*(Summary!$C$8-A956)*Summary!$B$3</f>
        <v>0.00983823357486864</v>
      </c>
      <c r="D956" s="0" t="n">
        <f aca="false">Summary!$C$9^2*MAX(A956,0.000001)*Summary!$B$3</f>
        <v>5.94406087023486E-007</v>
      </c>
      <c r="E956" s="0" t="n">
        <f aca="false">LN(NORMDIST(B956,C956,SQRT(D956),FALSE()))</f>
        <v>6.20117188858</v>
      </c>
    </row>
    <row r="957" customFormat="false" ht="15" hidden="false" customHeight="false" outlineLevel="0" collapsed="false">
      <c r="A957" s="0" t="n">
        <f aca="false">Data!C957</f>
        <v>0.0096</v>
      </c>
      <c r="B957" s="0" t="n">
        <f aca="false">Data!C958</f>
        <v>0.0096</v>
      </c>
      <c r="C957" s="0" t="n">
        <f aca="false">A957+Summary!$C$7*(Summary!$C$8-A957)*Summary!$B$3</f>
        <v>0.00963915108523503</v>
      </c>
      <c r="D957" s="0" t="n">
        <f aca="false">Summary!$C$9^2*MAX(A957,0.000001)*Summary!$B$3</f>
        <v>5.82275350553619E-007</v>
      </c>
      <c r="E957" s="0" t="n">
        <f aca="false">LN(NORMDIST(B957,C957,SQRT(D957),FALSE()))</f>
        <v>6.25790643969444</v>
      </c>
    </row>
    <row r="958" customFormat="false" ht="15" hidden="false" customHeight="false" outlineLevel="0" collapsed="false">
      <c r="A958" s="0" t="n">
        <f aca="false">Data!C958</f>
        <v>0.0096</v>
      </c>
      <c r="B958" s="0" t="n">
        <f aca="false">Data!C959</f>
        <v>0.0096</v>
      </c>
      <c r="C958" s="0" t="n">
        <f aca="false">A958+Summary!$C$7*(Summary!$C$8-A958)*Summary!$B$3</f>
        <v>0.00963915108523503</v>
      </c>
      <c r="D958" s="0" t="n">
        <f aca="false">Summary!$C$9^2*MAX(A958,0.000001)*Summary!$B$3</f>
        <v>5.82275350553619E-007</v>
      </c>
      <c r="E958" s="0" t="n">
        <f aca="false">LN(NORMDIST(B958,C958,SQRT(D958),FALSE()))</f>
        <v>6.25790643969444</v>
      </c>
    </row>
    <row r="959" customFormat="false" ht="15" hidden="false" customHeight="false" outlineLevel="0" collapsed="false">
      <c r="A959" s="0" t="n">
        <f aca="false">Data!C959</f>
        <v>0.0096</v>
      </c>
      <c r="B959" s="0" t="n">
        <f aca="false">Data!C960</f>
        <v>0.0096</v>
      </c>
      <c r="C959" s="0" t="n">
        <f aca="false">A959+Summary!$C$7*(Summary!$C$8-A959)*Summary!$B$3</f>
        <v>0.00963915108523503</v>
      </c>
      <c r="D959" s="0" t="n">
        <f aca="false">Summary!$C$9^2*MAX(A959,0.000001)*Summary!$B$3</f>
        <v>5.82275350553619E-007</v>
      </c>
      <c r="E959" s="0" t="n">
        <f aca="false">LN(NORMDIST(B959,C959,SQRT(D959),FALSE()))</f>
        <v>6.25790643969444</v>
      </c>
    </row>
    <row r="960" customFormat="false" ht="15" hidden="false" customHeight="false" outlineLevel="0" collapsed="false">
      <c r="A960" s="0" t="n">
        <f aca="false">Data!C960</f>
        <v>0.0096</v>
      </c>
      <c r="B960" s="0" t="n">
        <f aca="false">Data!C961</f>
        <v>0.0096</v>
      </c>
      <c r="C960" s="0" t="n">
        <f aca="false">A960+Summary!$C$7*(Summary!$C$8-A960)*Summary!$B$3</f>
        <v>0.00963915108523503</v>
      </c>
      <c r="D960" s="0" t="n">
        <f aca="false">Summary!$C$9^2*MAX(A960,0.000001)*Summary!$B$3</f>
        <v>5.82275350553619E-007</v>
      </c>
      <c r="E960" s="0" t="n">
        <f aca="false">LN(NORMDIST(B960,C960,SQRT(D960),FALSE()))</f>
        <v>6.25790643969444</v>
      </c>
    </row>
    <row r="961" customFormat="false" ht="15" hidden="false" customHeight="false" outlineLevel="0" collapsed="false">
      <c r="A961" s="0" t="n">
        <f aca="false">Data!C961</f>
        <v>0.0096</v>
      </c>
      <c r="B961" s="0" t="n">
        <f aca="false">Data!C962</f>
        <v>0.0095</v>
      </c>
      <c r="C961" s="0" t="n">
        <f aca="false">A961+Summary!$C$7*(Summary!$C$8-A961)*Summary!$B$3</f>
        <v>0.00963915108523503</v>
      </c>
      <c r="D961" s="0" t="n">
        <f aca="false">Summary!$C$9^2*MAX(A961,0.000001)*Summary!$B$3</f>
        <v>5.82275350553619E-007</v>
      </c>
      <c r="E961" s="0" t="n">
        <f aca="false">LN(NORMDIST(B961,C961,SQRT(D961),FALSE()))</f>
        <v>6.24259562752452</v>
      </c>
    </row>
    <row r="962" customFormat="false" ht="15" hidden="false" customHeight="false" outlineLevel="0" collapsed="false">
      <c r="A962" s="0" t="n">
        <f aca="false">Data!C962</f>
        <v>0.0095</v>
      </c>
      <c r="B962" s="0" t="n">
        <f aca="false">Data!C963</f>
        <v>0.0096</v>
      </c>
      <c r="C962" s="0" t="n">
        <f aca="false">A962+Summary!$C$7*(Summary!$C$8-A962)*Summary!$B$3</f>
        <v>0.00953960984041823</v>
      </c>
      <c r="D962" s="0" t="n">
        <f aca="false">Summary!$C$9^2*MAX(A962,0.000001)*Summary!$B$3</f>
        <v>5.76209982318686E-007</v>
      </c>
      <c r="E962" s="0" t="n">
        <f aca="false">LN(NORMDIST(B962,C962,SQRT(D962),FALSE()))</f>
        <v>6.26129369172704</v>
      </c>
    </row>
    <row r="963" customFormat="false" ht="15" hidden="false" customHeight="false" outlineLevel="0" collapsed="false">
      <c r="A963" s="0" t="n">
        <f aca="false">Data!C963</f>
        <v>0.0096</v>
      </c>
      <c r="B963" s="0" t="n">
        <f aca="false">Data!C964</f>
        <v>0.0096</v>
      </c>
      <c r="C963" s="0" t="n">
        <f aca="false">A963+Summary!$C$7*(Summary!$C$8-A963)*Summary!$B$3</f>
        <v>0.00963915108523503</v>
      </c>
      <c r="D963" s="0" t="n">
        <f aca="false">Summary!$C$9^2*MAX(A963,0.000001)*Summary!$B$3</f>
        <v>5.82275350553619E-007</v>
      </c>
      <c r="E963" s="0" t="n">
        <f aca="false">LN(NORMDIST(B963,C963,SQRT(D963),FALSE()))</f>
        <v>6.25790643969444</v>
      </c>
    </row>
    <row r="964" customFormat="false" ht="15" hidden="false" customHeight="false" outlineLevel="0" collapsed="false">
      <c r="A964" s="0" t="n">
        <f aca="false">Data!C964</f>
        <v>0.0096</v>
      </c>
      <c r="B964" s="0" t="n">
        <f aca="false">Data!C965</f>
        <v>0.0096</v>
      </c>
      <c r="C964" s="0" t="n">
        <f aca="false">A964+Summary!$C$7*(Summary!$C$8-A964)*Summary!$B$3</f>
        <v>0.00963915108523503</v>
      </c>
      <c r="D964" s="0" t="n">
        <f aca="false">Summary!$C$9^2*MAX(A964,0.000001)*Summary!$B$3</f>
        <v>5.82275350553619E-007</v>
      </c>
      <c r="E964" s="0" t="n">
        <f aca="false">LN(NORMDIST(B964,C964,SQRT(D964),FALSE()))</f>
        <v>6.25790643969444</v>
      </c>
    </row>
    <row r="965" customFormat="false" ht="15" hidden="false" customHeight="false" outlineLevel="0" collapsed="false">
      <c r="A965" s="0" t="n">
        <f aca="false">Data!C965</f>
        <v>0.0096</v>
      </c>
      <c r="B965" s="0" t="n">
        <f aca="false">Data!C966</f>
        <v>0.0097</v>
      </c>
      <c r="C965" s="0" t="n">
        <f aca="false">A965+Summary!$C$7*(Summary!$C$8-A965)*Summary!$B$3</f>
        <v>0.00963915108523503</v>
      </c>
      <c r="D965" s="0" t="n">
        <f aca="false">Summary!$C$9^2*MAX(A965,0.000001)*Summary!$B$3</f>
        <v>5.82275350553619E-007</v>
      </c>
      <c r="E965" s="0" t="n">
        <f aca="false">LN(NORMDIST(B965,C965,SQRT(D965),FALSE()))</f>
        <v>6.25604324648961</v>
      </c>
    </row>
    <row r="966" customFormat="false" ht="15" hidden="false" customHeight="false" outlineLevel="0" collapsed="false">
      <c r="A966" s="0" t="n">
        <f aca="false">Data!C966</f>
        <v>0.0097</v>
      </c>
      <c r="B966" s="0" t="n">
        <f aca="false">Data!C967</f>
        <v>0.0095</v>
      </c>
      <c r="C966" s="0" t="n">
        <f aca="false">A966+Summary!$C$7*(Summary!$C$8-A966)*Summary!$B$3</f>
        <v>0.00973869233005184</v>
      </c>
      <c r="D966" s="0" t="n">
        <f aca="false">Summary!$C$9^2*MAX(A966,0.000001)*Summary!$B$3</f>
        <v>5.88340718788553E-007</v>
      </c>
      <c r="E966" s="0" t="n">
        <f aca="false">LN(NORMDIST(B966,C966,SQRT(D966),FALSE()))</f>
        <v>6.205622021997</v>
      </c>
    </row>
    <row r="967" customFormat="false" ht="15" hidden="false" customHeight="false" outlineLevel="0" collapsed="false">
      <c r="A967" s="0" t="n">
        <f aca="false">Data!C967</f>
        <v>0.0095</v>
      </c>
      <c r="B967" s="0" t="n">
        <f aca="false">Data!C968</f>
        <v>0.0094</v>
      </c>
      <c r="C967" s="0" t="n">
        <f aca="false">A967+Summary!$C$7*(Summary!$C$8-A967)*Summary!$B$3</f>
        <v>0.00953960984041823</v>
      </c>
      <c r="D967" s="0" t="n">
        <f aca="false">Summary!$C$9^2*MAX(A967,0.000001)*Summary!$B$3</f>
        <v>5.76209982318686E-007</v>
      </c>
      <c r="E967" s="0" t="n">
        <f aca="false">LN(NORMDIST(B967,C967,SQRT(D967),FALSE()))</f>
        <v>6.24754528693237</v>
      </c>
    </row>
    <row r="968" customFormat="false" ht="15" hidden="false" customHeight="false" outlineLevel="0" collapsed="false">
      <c r="A968" s="0" t="n">
        <f aca="false">Data!C968</f>
        <v>0.0094</v>
      </c>
      <c r="B968" s="0" t="n">
        <f aca="false">Data!C969</f>
        <v>0.0095</v>
      </c>
      <c r="C968" s="0" t="n">
        <f aca="false">A968+Summary!$C$7*(Summary!$C$8-A968)*Summary!$B$3</f>
        <v>0.00944006859560143</v>
      </c>
      <c r="D968" s="0" t="n">
        <f aca="false">Summary!$C$9^2*MAX(A968,0.000001)*Summary!$B$3</f>
        <v>5.70144614083752E-007</v>
      </c>
      <c r="E968" s="0" t="n">
        <f aca="false">LN(NORMDIST(B968,C968,SQRT(D968),FALSE()))</f>
        <v>6.26659948736184</v>
      </c>
    </row>
    <row r="969" customFormat="false" ht="15" hidden="false" customHeight="false" outlineLevel="0" collapsed="false">
      <c r="A969" s="0" t="n">
        <f aca="false">Data!C969</f>
        <v>0.0095</v>
      </c>
      <c r="B969" s="0" t="n">
        <f aca="false">Data!C970</f>
        <v>0.0096</v>
      </c>
      <c r="C969" s="0" t="n">
        <f aca="false">A969+Summary!$C$7*(Summary!$C$8-A969)*Summary!$B$3</f>
        <v>0.00953960984041823</v>
      </c>
      <c r="D969" s="0" t="n">
        <f aca="false">Summary!$C$9^2*MAX(A969,0.000001)*Summary!$B$3</f>
        <v>5.76209982318686E-007</v>
      </c>
      <c r="E969" s="0" t="n">
        <f aca="false">LN(NORMDIST(B969,C969,SQRT(D969),FALSE()))</f>
        <v>6.26129369172704</v>
      </c>
    </row>
    <row r="970" customFormat="false" ht="15" hidden="false" customHeight="false" outlineLevel="0" collapsed="false">
      <c r="A970" s="0" t="n">
        <f aca="false">Data!C970</f>
        <v>0.0096</v>
      </c>
      <c r="B970" s="0" t="n">
        <f aca="false">Data!C971</f>
        <v>0.0096</v>
      </c>
      <c r="C970" s="0" t="n">
        <f aca="false">A970+Summary!$C$7*(Summary!$C$8-A970)*Summary!$B$3</f>
        <v>0.00963915108523503</v>
      </c>
      <c r="D970" s="0" t="n">
        <f aca="false">Summary!$C$9^2*MAX(A970,0.000001)*Summary!$B$3</f>
        <v>5.82275350553619E-007</v>
      </c>
      <c r="E970" s="0" t="n">
        <f aca="false">LN(NORMDIST(B970,C970,SQRT(D970),FALSE()))</f>
        <v>6.25790643969444</v>
      </c>
    </row>
    <row r="971" customFormat="false" ht="15" hidden="false" customHeight="false" outlineLevel="0" collapsed="false">
      <c r="A971" s="0" t="n">
        <f aca="false">Data!C971</f>
        <v>0.0096</v>
      </c>
      <c r="B971" s="0" t="n">
        <f aca="false">Data!C972</f>
        <v>0.0095</v>
      </c>
      <c r="C971" s="0" t="n">
        <f aca="false">A971+Summary!$C$7*(Summary!$C$8-A971)*Summary!$B$3</f>
        <v>0.00963915108523503</v>
      </c>
      <c r="D971" s="0" t="n">
        <f aca="false">Summary!$C$9^2*MAX(A971,0.000001)*Summary!$B$3</f>
        <v>5.82275350553619E-007</v>
      </c>
      <c r="E971" s="0" t="n">
        <f aca="false">LN(NORMDIST(B971,C971,SQRT(D971),FALSE()))</f>
        <v>6.24259562752452</v>
      </c>
    </row>
    <row r="972" customFormat="false" ht="15" hidden="false" customHeight="false" outlineLevel="0" collapsed="false">
      <c r="A972" s="0" t="n">
        <f aca="false">Data!C972</f>
        <v>0.0095</v>
      </c>
      <c r="B972" s="0" t="n">
        <f aca="false">Data!C973</f>
        <v>0.0095</v>
      </c>
      <c r="C972" s="0" t="n">
        <f aca="false">A972+Summary!$C$7*(Summary!$C$8-A972)*Summary!$B$3</f>
        <v>0.00953960984041823</v>
      </c>
      <c r="D972" s="0" t="n">
        <f aca="false">Summary!$C$9^2*MAX(A972,0.000001)*Summary!$B$3</f>
        <v>5.76209982318686E-007</v>
      </c>
      <c r="E972" s="0" t="n">
        <f aca="false">LN(NORMDIST(B972,C972,SQRT(D972),FALSE()))</f>
        <v>6.26309688151906</v>
      </c>
    </row>
    <row r="973" customFormat="false" ht="15" hidden="false" customHeight="false" outlineLevel="0" collapsed="false">
      <c r="A973" s="0" t="n">
        <f aca="false">Data!C973</f>
        <v>0.0095</v>
      </c>
      <c r="B973" s="0" t="n">
        <f aca="false">Data!C974</f>
        <v>0.0094</v>
      </c>
      <c r="C973" s="0" t="n">
        <f aca="false">A973+Summary!$C$7*(Summary!$C$8-A973)*Summary!$B$3</f>
        <v>0.00953960984041823</v>
      </c>
      <c r="D973" s="0" t="n">
        <f aca="false">Summary!$C$9^2*MAX(A973,0.000001)*Summary!$B$3</f>
        <v>5.76209982318686E-007</v>
      </c>
      <c r="E973" s="0" t="n">
        <f aca="false">LN(NORMDIST(B973,C973,SQRT(D973),FALSE()))</f>
        <v>6.24754528693237</v>
      </c>
    </row>
    <row r="974" customFormat="false" ht="15" hidden="false" customHeight="false" outlineLevel="0" collapsed="false">
      <c r="A974" s="0" t="n">
        <f aca="false">Data!C974</f>
        <v>0.0094</v>
      </c>
      <c r="B974" s="0" t="n">
        <f aca="false">Data!C975</f>
        <v>0.0096</v>
      </c>
      <c r="C974" s="0" t="n">
        <f aca="false">A974+Summary!$C$7*(Summary!$C$8-A974)*Summary!$B$3</f>
        <v>0.00944006859560143</v>
      </c>
      <c r="D974" s="0" t="n">
        <f aca="false">Summary!$C$9^2*MAX(A974,0.000001)*Summary!$B$3</f>
        <v>5.70144614083752E-007</v>
      </c>
      <c r="E974" s="0" t="n">
        <f aca="false">LN(NORMDIST(B974,C974,SQRT(D974),FALSE()))</f>
        <v>6.24731816790656</v>
      </c>
    </row>
    <row r="975" customFormat="false" ht="15" hidden="false" customHeight="false" outlineLevel="0" collapsed="false">
      <c r="A975" s="0" t="n">
        <f aca="false">Data!C975</f>
        <v>0.0096</v>
      </c>
      <c r="B975" s="0" t="n">
        <f aca="false">Data!C976</f>
        <v>0.0095</v>
      </c>
      <c r="C975" s="0" t="n">
        <f aca="false">A975+Summary!$C$7*(Summary!$C$8-A975)*Summary!$B$3</f>
        <v>0.00963915108523503</v>
      </c>
      <c r="D975" s="0" t="n">
        <f aca="false">Summary!$C$9^2*MAX(A975,0.000001)*Summary!$B$3</f>
        <v>5.82275350553619E-007</v>
      </c>
      <c r="E975" s="0" t="n">
        <f aca="false">LN(NORMDIST(B975,C975,SQRT(D975),FALSE()))</f>
        <v>6.24259562752452</v>
      </c>
    </row>
    <row r="976" customFormat="false" ht="15" hidden="false" customHeight="false" outlineLevel="0" collapsed="false">
      <c r="A976" s="0" t="n">
        <f aca="false">Data!C976</f>
        <v>0.0095</v>
      </c>
      <c r="B976" s="0" t="n">
        <f aca="false">Data!C977</f>
        <v>0.0094</v>
      </c>
      <c r="C976" s="0" t="n">
        <f aca="false">A976+Summary!$C$7*(Summary!$C$8-A976)*Summary!$B$3</f>
        <v>0.00953960984041823</v>
      </c>
      <c r="D976" s="0" t="n">
        <f aca="false">Summary!$C$9^2*MAX(A976,0.000001)*Summary!$B$3</f>
        <v>5.76209982318686E-007</v>
      </c>
      <c r="E976" s="0" t="n">
        <f aca="false">LN(NORMDIST(B976,C976,SQRT(D976),FALSE()))</f>
        <v>6.24754528693237</v>
      </c>
    </row>
    <row r="977" customFormat="false" ht="15" hidden="false" customHeight="false" outlineLevel="0" collapsed="false">
      <c r="A977" s="0" t="n">
        <f aca="false">Data!C977</f>
        <v>0.0094</v>
      </c>
      <c r="B977" s="0" t="n">
        <f aca="false">Data!C978</f>
        <v>0.0093</v>
      </c>
      <c r="C977" s="0" t="n">
        <f aca="false">A977+Summary!$C$7*(Summary!$C$8-A977)*Summary!$B$3</f>
        <v>0.00944006859560143</v>
      </c>
      <c r="D977" s="0" t="n">
        <f aca="false">Summary!$C$9^2*MAX(A977,0.000001)*Summary!$B$3</f>
        <v>5.70144614083752E-007</v>
      </c>
      <c r="E977" s="0" t="n">
        <f aca="false">LN(NORMDIST(B977,C977,SQRT(D977),FALSE()))</f>
        <v>6.25254389703909</v>
      </c>
    </row>
    <row r="978" customFormat="false" ht="15" hidden="false" customHeight="false" outlineLevel="0" collapsed="false">
      <c r="A978" s="0" t="n">
        <f aca="false">Data!C978</f>
        <v>0.0093</v>
      </c>
      <c r="B978" s="0" t="n">
        <f aca="false">Data!C979</f>
        <v>0.0095</v>
      </c>
      <c r="C978" s="0" t="n">
        <f aca="false">A978+Summary!$C$7*(Summary!$C$8-A978)*Summary!$B$3</f>
        <v>0.00934052735078463</v>
      </c>
      <c r="D978" s="0" t="n">
        <f aca="false">Summary!$C$9^2*MAX(A978,0.000001)*Summary!$B$3</f>
        <v>5.64079245848819E-007</v>
      </c>
      <c r="E978" s="0" t="n">
        <f aca="false">LN(NORMDIST(B978,C978,SQRT(D978),FALSE()))</f>
        <v>6.25255449947616</v>
      </c>
    </row>
    <row r="979" customFormat="false" ht="15" hidden="false" customHeight="false" outlineLevel="0" collapsed="false">
      <c r="A979" s="0" t="n">
        <f aca="false">Data!C979</f>
        <v>0.0095</v>
      </c>
      <c r="B979" s="0" t="n">
        <f aca="false">Data!C980</f>
        <v>0.0094</v>
      </c>
      <c r="C979" s="0" t="n">
        <f aca="false">A979+Summary!$C$7*(Summary!$C$8-A979)*Summary!$B$3</f>
        <v>0.00953960984041823</v>
      </c>
      <c r="D979" s="0" t="n">
        <f aca="false">Summary!$C$9^2*MAX(A979,0.000001)*Summary!$B$3</f>
        <v>5.76209982318686E-007</v>
      </c>
      <c r="E979" s="0" t="n">
        <f aca="false">LN(NORMDIST(B979,C979,SQRT(D979),FALSE()))</f>
        <v>6.24754528693237</v>
      </c>
    </row>
    <row r="980" customFormat="false" ht="15" hidden="false" customHeight="false" outlineLevel="0" collapsed="false">
      <c r="A980" s="0" t="n">
        <f aca="false">Data!C980</f>
        <v>0.0094</v>
      </c>
      <c r="B980" s="0" t="n">
        <f aca="false">Data!C981</f>
        <v>0.0094</v>
      </c>
      <c r="C980" s="0" t="n">
        <f aca="false">A980+Summary!$C$7*(Summary!$C$8-A980)*Summary!$B$3</f>
        <v>0.00944006859560143</v>
      </c>
      <c r="D980" s="0" t="n">
        <f aca="false">Summary!$C$9^2*MAX(A980,0.000001)*Summary!$B$3</f>
        <v>5.70144614083752E-007</v>
      </c>
      <c r="E980" s="0" t="n">
        <f aca="false">LN(NORMDIST(B980,C980,SQRT(D980),FALSE()))</f>
        <v>6.26834139707268</v>
      </c>
    </row>
    <row r="981" customFormat="false" ht="15" hidden="false" customHeight="false" outlineLevel="0" collapsed="false">
      <c r="A981" s="0" t="n">
        <f aca="false">Data!C981</f>
        <v>0.0094</v>
      </c>
      <c r="B981" s="0" t="n">
        <f aca="false">Data!C982</f>
        <v>0.0093</v>
      </c>
      <c r="C981" s="0" t="n">
        <f aca="false">A981+Summary!$C$7*(Summary!$C$8-A981)*Summary!$B$3</f>
        <v>0.00944006859560143</v>
      </c>
      <c r="D981" s="0" t="n">
        <f aca="false">Summary!$C$9^2*MAX(A981,0.000001)*Summary!$B$3</f>
        <v>5.70144614083752E-007</v>
      </c>
      <c r="E981" s="0" t="n">
        <f aca="false">LN(NORMDIST(B981,C981,SQRT(D981),FALSE()))</f>
        <v>6.25254389703909</v>
      </c>
    </row>
    <row r="982" customFormat="false" ht="15" hidden="false" customHeight="false" outlineLevel="0" collapsed="false">
      <c r="A982" s="0" t="n">
        <f aca="false">Data!C982</f>
        <v>0.0093</v>
      </c>
      <c r="B982" s="0" t="n">
        <f aca="false">Data!C983</f>
        <v>0.0092</v>
      </c>
      <c r="C982" s="0" t="n">
        <f aca="false">A982+Summary!$C$7*(Summary!$C$8-A982)*Summary!$B$3</f>
        <v>0.00934052735078463</v>
      </c>
      <c r="D982" s="0" t="n">
        <f aca="false">Summary!$C$9^2*MAX(A982,0.000001)*Summary!$B$3</f>
        <v>5.64079245848819E-007</v>
      </c>
      <c r="E982" s="0" t="n">
        <f aca="false">LN(NORMDIST(B982,C982,SQRT(D982),FALSE()))</f>
        <v>6.25759243481153</v>
      </c>
    </row>
    <row r="983" customFormat="false" ht="15" hidden="false" customHeight="false" outlineLevel="0" collapsed="false">
      <c r="A983" s="0" t="n">
        <f aca="false">Data!C983</f>
        <v>0.0092</v>
      </c>
      <c r="B983" s="0" t="n">
        <f aca="false">Data!C984</f>
        <v>0.0093</v>
      </c>
      <c r="C983" s="0" t="n">
        <f aca="false">A983+Summary!$C$7*(Summary!$C$8-A983)*Summary!$B$3</f>
        <v>0.00924098610596782</v>
      </c>
      <c r="D983" s="0" t="n">
        <f aca="false">Summary!$C$9^2*MAX(A983,0.000001)*Summary!$B$3</f>
        <v>5.58013877613885E-007</v>
      </c>
      <c r="E983" s="0" t="n">
        <f aca="false">LN(NORMDIST(B983,C983,SQRT(D983),FALSE()))</f>
        <v>6.27738190182151</v>
      </c>
    </row>
    <row r="984" customFormat="false" ht="15" hidden="false" customHeight="false" outlineLevel="0" collapsed="false">
      <c r="A984" s="0" t="n">
        <f aca="false">Data!C984</f>
        <v>0.0093</v>
      </c>
      <c r="B984" s="0" t="n">
        <f aca="false">Data!C985</f>
        <v>0.0093</v>
      </c>
      <c r="C984" s="0" t="n">
        <f aca="false">A984+Summary!$C$7*(Summary!$C$8-A984)*Summary!$B$3</f>
        <v>0.00934052735078463</v>
      </c>
      <c r="D984" s="0" t="n">
        <f aca="false">Summary!$C$9^2*MAX(A984,0.000001)*Summary!$B$3</f>
        <v>5.64079245848819E-007</v>
      </c>
      <c r="E984" s="0" t="n">
        <f aca="false">LN(NORMDIST(B984,C984,SQRT(D984),FALSE()))</f>
        <v>6.27364112858122</v>
      </c>
    </row>
    <row r="985" customFormat="false" ht="15" hidden="false" customHeight="false" outlineLevel="0" collapsed="false">
      <c r="A985" s="0" t="n">
        <f aca="false">Data!C985</f>
        <v>0.0093</v>
      </c>
      <c r="B985" s="0" t="n">
        <f aca="false">Data!C986</f>
        <v>0.0093</v>
      </c>
      <c r="C985" s="0" t="n">
        <f aca="false">A985+Summary!$C$7*(Summary!$C$8-A985)*Summary!$B$3</f>
        <v>0.00934052735078463</v>
      </c>
      <c r="D985" s="0" t="n">
        <f aca="false">Summary!$C$9^2*MAX(A985,0.000001)*Summary!$B$3</f>
        <v>5.64079245848819E-007</v>
      </c>
      <c r="E985" s="0" t="n">
        <f aca="false">LN(NORMDIST(B985,C985,SQRT(D985),FALSE()))</f>
        <v>6.27364112858122</v>
      </c>
    </row>
    <row r="986" customFormat="false" ht="15" hidden="false" customHeight="false" outlineLevel="0" collapsed="false">
      <c r="A986" s="0" t="n">
        <f aca="false">Data!C986</f>
        <v>0.0093</v>
      </c>
      <c r="B986" s="0" t="n">
        <f aca="false">Data!C987</f>
        <v>0.009</v>
      </c>
      <c r="C986" s="0" t="n">
        <f aca="false">A986+Summary!$C$7*(Summary!$C$8-A986)*Summary!$B$3</f>
        <v>0.00934052735078463</v>
      </c>
      <c r="D986" s="0" t="n">
        <f aca="false">Summary!$C$9^2*MAX(A986,0.000001)*Summary!$B$3</f>
        <v>5.64079245848819E-007</v>
      </c>
      <c r="E986" s="0" t="n">
        <f aca="false">LN(NORMDIST(B986,C986,SQRT(D986),FALSE()))</f>
        <v>6.17231103062774</v>
      </c>
    </row>
    <row r="987" customFormat="false" ht="15" hidden="false" customHeight="false" outlineLevel="0" collapsed="false">
      <c r="A987" s="0" t="n">
        <f aca="false">Data!C987</f>
        <v>0.009</v>
      </c>
      <c r="B987" s="0" t="n">
        <f aca="false">Data!C988</f>
        <v>0.0091</v>
      </c>
      <c r="C987" s="0" t="n">
        <f aca="false">A987+Summary!$C$7*(Summary!$C$8-A987)*Summary!$B$3</f>
        <v>0.00904190361633422</v>
      </c>
      <c r="D987" s="0" t="n">
        <f aca="false">Summary!$C$9^2*MAX(A987,0.000001)*Summary!$B$3</f>
        <v>5.45883141144018E-007</v>
      </c>
      <c r="E987" s="0" t="n">
        <f aca="false">LN(NORMDIST(B987,C987,SQRT(D987),FALSE()))</f>
        <v>6.28840042764436</v>
      </c>
    </row>
    <row r="988" customFormat="false" ht="15" hidden="false" customHeight="false" outlineLevel="0" collapsed="false">
      <c r="A988" s="0" t="n">
        <f aca="false">Data!C988</f>
        <v>0.0091</v>
      </c>
      <c r="B988" s="0" t="n">
        <f aca="false">Data!C989</f>
        <v>0.009</v>
      </c>
      <c r="C988" s="0" t="n">
        <f aca="false">A988+Summary!$C$7*(Summary!$C$8-A988)*Summary!$B$3</f>
        <v>0.00914144486115102</v>
      </c>
      <c r="D988" s="0" t="n">
        <f aca="false">Summary!$C$9^2*MAX(A988,0.000001)*Summary!$B$3</f>
        <v>5.51948509378952E-007</v>
      </c>
      <c r="E988" s="0" t="n">
        <f aca="false">LN(NORMDIST(B988,C988,SQRT(D988),FALSE()))</f>
        <v>6.2678433493403</v>
      </c>
    </row>
    <row r="989" customFormat="false" ht="15" hidden="false" customHeight="false" outlineLevel="0" collapsed="false">
      <c r="A989" s="0" t="n">
        <f aca="false">Data!C989</f>
        <v>0.009</v>
      </c>
      <c r="B989" s="0" t="n">
        <f aca="false">Data!C990</f>
        <v>0.0091</v>
      </c>
      <c r="C989" s="0" t="n">
        <f aca="false">A989+Summary!$C$7*(Summary!$C$8-A989)*Summary!$B$3</f>
        <v>0.00904190361633422</v>
      </c>
      <c r="D989" s="0" t="n">
        <f aca="false">Summary!$C$9^2*MAX(A989,0.000001)*Summary!$B$3</f>
        <v>5.45883141144018E-007</v>
      </c>
      <c r="E989" s="0" t="n">
        <f aca="false">LN(NORMDIST(B989,C989,SQRT(D989),FALSE()))</f>
        <v>6.28840042764436</v>
      </c>
    </row>
    <row r="990" customFormat="false" ht="15" hidden="false" customHeight="false" outlineLevel="0" collapsed="false">
      <c r="A990" s="0" t="n">
        <f aca="false">Data!C990</f>
        <v>0.0091</v>
      </c>
      <c r="B990" s="0" t="n">
        <f aca="false">Data!C991</f>
        <v>0.009</v>
      </c>
      <c r="C990" s="0" t="n">
        <f aca="false">A990+Summary!$C$7*(Summary!$C$8-A990)*Summary!$B$3</f>
        <v>0.00914144486115102</v>
      </c>
      <c r="D990" s="0" t="n">
        <f aca="false">Summary!$C$9^2*MAX(A990,0.000001)*Summary!$B$3</f>
        <v>5.51948509378952E-007</v>
      </c>
      <c r="E990" s="0" t="n">
        <f aca="false">LN(NORMDIST(B990,C990,SQRT(D990),FALSE()))</f>
        <v>6.2678433493403</v>
      </c>
    </row>
    <row r="991" customFormat="false" ht="15" hidden="false" customHeight="false" outlineLevel="0" collapsed="false">
      <c r="A991" s="0" t="n">
        <f aca="false">Data!C991</f>
        <v>0.009</v>
      </c>
      <c r="B991" s="0" t="n">
        <f aca="false">Data!C992</f>
        <v>0.0089</v>
      </c>
      <c r="C991" s="0" t="n">
        <f aca="false">A991+Summary!$C$7*(Summary!$C$8-A991)*Summary!$B$3</f>
        <v>0.00904190361633422</v>
      </c>
      <c r="D991" s="0" t="n">
        <f aca="false">Summary!$C$9^2*MAX(A991,0.000001)*Summary!$B$3</f>
        <v>5.45883141144018E-007</v>
      </c>
      <c r="E991" s="0" t="n">
        <f aca="false">LN(NORMDIST(B991,C991,SQRT(D991),FALSE()))</f>
        <v>6.27304783175858</v>
      </c>
    </row>
    <row r="992" customFormat="false" ht="15" hidden="false" customHeight="false" outlineLevel="0" collapsed="false">
      <c r="A992" s="0" t="n">
        <f aca="false">Data!C992</f>
        <v>0.0089</v>
      </c>
      <c r="B992" s="0" t="n">
        <f aca="false">Data!C993</f>
        <v>0.0088</v>
      </c>
      <c r="C992" s="0" t="n">
        <f aca="false">A992+Summary!$C$7*(Summary!$C$8-A992)*Summary!$B$3</f>
        <v>0.00894236237151741</v>
      </c>
      <c r="D992" s="0" t="n">
        <f aca="false">Summary!$C$9^2*MAX(A992,0.000001)*Summary!$B$3</f>
        <v>5.39817772909085E-007</v>
      </c>
      <c r="E992" s="0" t="n">
        <f aca="false">LN(NORMDIST(B992,C992,SQRT(D992),FALSE()))</f>
        <v>6.27830645571546</v>
      </c>
    </row>
    <row r="993" customFormat="false" ht="15" hidden="false" customHeight="false" outlineLevel="0" collapsed="false">
      <c r="A993" s="0" t="n">
        <f aca="false">Data!C993</f>
        <v>0.0088</v>
      </c>
      <c r="B993" s="0" t="n">
        <f aca="false">Data!C994</f>
        <v>0.009</v>
      </c>
      <c r="C993" s="0" t="n">
        <f aca="false">A993+Summary!$C$7*(Summary!$C$8-A993)*Summary!$B$3</f>
        <v>0.00884282112670061</v>
      </c>
      <c r="D993" s="0" t="n">
        <f aca="false">Summary!$C$9^2*MAX(A993,0.000001)*Summary!$B$3</f>
        <v>5.33752404674151E-007</v>
      </c>
      <c r="E993" s="0" t="n">
        <f aca="false">LN(NORMDIST(B993,C993,SQRT(D993),FALSE()))</f>
        <v>6.27958541182339</v>
      </c>
    </row>
    <row r="994" customFormat="false" ht="15" hidden="false" customHeight="false" outlineLevel="0" collapsed="false">
      <c r="A994" s="0" t="n">
        <f aca="false">Data!C994</f>
        <v>0.009</v>
      </c>
      <c r="B994" s="0" t="n">
        <f aca="false">Data!C995</f>
        <v>0.009</v>
      </c>
      <c r="C994" s="0" t="n">
        <f aca="false">A994+Summary!$C$7*(Summary!$C$8-A994)*Summary!$B$3</f>
        <v>0.00904190361633422</v>
      </c>
      <c r="D994" s="0" t="n">
        <f aca="false">Summary!$C$9^2*MAX(A994,0.000001)*Summary!$B$3</f>
        <v>5.45883141144018E-007</v>
      </c>
      <c r="E994" s="0" t="n">
        <f aca="false">LN(NORMDIST(B994,C994,SQRT(D994),FALSE()))</f>
        <v>6.28988359923468</v>
      </c>
    </row>
    <row r="995" customFormat="false" ht="15" hidden="false" customHeight="false" outlineLevel="0" collapsed="false">
      <c r="A995" s="0" t="n">
        <f aca="false">Data!C995</f>
        <v>0.009</v>
      </c>
      <c r="B995" s="0" t="n">
        <f aca="false">Data!C996</f>
        <v>0.009</v>
      </c>
      <c r="C995" s="0" t="n">
        <f aca="false">A995+Summary!$C$7*(Summary!$C$8-A995)*Summary!$B$3</f>
        <v>0.00904190361633422</v>
      </c>
      <c r="D995" s="0" t="n">
        <f aca="false">Summary!$C$9^2*MAX(A995,0.000001)*Summary!$B$3</f>
        <v>5.45883141144018E-007</v>
      </c>
      <c r="E995" s="0" t="n">
        <f aca="false">LN(NORMDIST(B995,C995,SQRT(D995),FALSE()))</f>
        <v>6.28988359923468</v>
      </c>
    </row>
    <row r="996" customFormat="false" ht="15" hidden="false" customHeight="false" outlineLevel="0" collapsed="false">
      <c r="A996" s="0" t="n">
        <f aca="false">Data!C996</f>
        <v>0.009</v>
      </c>
      <c r="B996" s="0" t="n">
        <f aca="false">Data!C997</f>
        <v>0.0087</v>
      </c>
      <c r="C996" s="0" t="n">
        <f aca="false">A996+Summary!$C$7*(Summary!$C$8-A996)*Summary!$B$3</f>
        <v>0.00904190361633422</v>
      </c>
      <c r="D996" s="0" t="n">
        <f aca="false">Summary!$C$9^2*MAX(A996,0.000001)*Summary!$B$3</f>
        <v>5.45883141144018E-007</v>
      </c>
      <c r="E996" s="0" t="n">
        <f aca="false">LN(NORMDIST(B996,C996,SQRT(D996),FALSE()))</f>
        <v>6.18441947960714</v>
      </c>
    </row>
    <row r="997" customFormat="false" ht="15" hidden="false" customHeight="false" outlineLevel="0" collapsed="false">
      <c r="A997" s="0" t="n">
        <f aca="false">Data!C997</f>
        <v>0.0087</v>
      </c>
      <c r="B997" s="0" t="n">
        <f aca="false">Data!C998</f>
        <v>0.009</v>
      </c>
      <c r="C997" s="0" t="n">
        <f aca="false">A997+Summary!$C$7*(Summary!$C$8-A997)*Summary!$B$3</f>
        <v>0.00874327988188381</v>
      </c>
      <c r="D997" s="0" t="n">
        <f aca="false">Summary!$C$9^2*MAX(A997,0.000001)*Summary!$B$3</f>
        <v>5.27687036439218E-007</v>
      </c>
      <c r="E997" s="0" t="n">
        <f aca="false">LN(NORMDIST(B997,C997,SQRT(D997),FALSE()))</f>
        <v>6.24599543836832</v>
      </c>
    </row>
    <row r="998" customFormat="false" ht="15" hidden="false" customHeight="false" outlineLevel="0" collapsed="false">
      <c r="A998" s="0" t="n">
        <f aca="false">Data!C998</f>
        <v>0.009</v>
      </c>
      <c r="B998" s="0" t="n">
        <f aca="false">Data!C999</f>
        <v>0.0094</v>
      </c>
      <c r="C998" s="0" t="n">
        <f aca="false">A998+Summary!$C$7*(Summary!$C$8-A998)*Summary!$B$3</f>
        <v>0.00904190361633422</v>
      </c>
      <c r="D998" s="0" t="n">
        <f aca="false">Summary!$C$9^2*MAX(A998,0.000001)*Summary!$B$3</f>
        <v>5.45883141144018E-007</v>
      </c>
      <c r="E998" s="0" t="n">
        <f aca="false">LN(NORMDIST(B998,C998,SQRT(D998),FALSE()))</f>
        <v>6.17403727847492</v>
      </c>
    </row>
    <row r="999" customFormat="false" ht="15" hidden="false" customHeight="false" outlineLevel="0" collapsed="false">
      <c r="A999" s="0" t="n">
        <f aca="false">Data!C999</f>
        <v>0.0094</v>
      </c>
      <c r="B999" s="0" t="n">
        <f aca="false">Data!C1000</f>
        <v>0.0095</v>
      </c>
      <c r="C999" s="0" t="n">
        <f aca="false">A999+Summary!$C$7*(Summary!$C$8-A999)*Summary!$B$3</f>
        <v>0.00944006859560143</v>
      </c>
      <c r="D999" s="0" t="n">
        <f aca="false">Summary!$C$9^2*MAX(A999,0.000001)*Summary!$B$3</f>
        <v>5.70144614083752E-007</v>
      </c>
      <c r="E999" s="0" t="n">
        <f aca="false">LN(NORMDIST(B999,C999,SQRT(D999),FALSE()))</f>
        <v>6.26659948736184</v>
      </c>
    </row>
    <row r="1000" customFormat="false" ht="15" hidden="false" customHeight="false" outlineLevel="0" collapsed="false">
      <c r="A1000" s="0" t="n">
        <f aca="false">Data!C1000</f>
        <v>0.0095</v>
      </c>
      <c r="B1000" s="0" t="n">
        <f aca="false">Data!C1001</f>
        <v>0.0093</v>
      </c>
      <c r="C1000" s="0" t="n">
        <f aca="false">A1000+Summary!$C$7*(Summary!$C$8-A1000)*Summary!$B$3</f>
        <v>0.00953960984041823</v>
      </c>
      <c r="D1000" s="0" t="n">
        <f aca="false">Summary!$C$9^2*MAX(A1000,0.000001)*Summary!$B$3</f>
        <v>5.76209982318686E-007</v>
      </c>
      <c r="E1000" s="0" t="n">
        <f aca="false">LN(NORMDIST(B1000,C1000,SQRT(D1000),FALSE()))</f>
        <v>6.21463890796698</v>
      </c>
    </row>
    <row r="1001" customFormat="false" ht="15" hidden="false" customHeight="false" outlineLevel="0" collapsed="false">
      <c r="A1001" s="0" t="n">
        <f aca="false">Data!C1001</f>
        <v>0.0093</v>
      </c>
      <c r="B1001" s="0" t="n">
        <f aca="false">Data!C1002</f>
        <v>0.0091</v>
      </c>
      <c r="C1001" s="0" t="n">
        <f aca="false">A1001+Summary!$C$7*(Summary!$C$8-A1001)*Summary!$B$3</f>
        <v>0.00934052735078463</v>
      </c>
      <c r="D1001" s="0" t="n">
        <f aca="false">Summary!$C$9^2*MAX(A1001,0.000001)*Summary!$B$3</f>
        <v>5.64079245848819E-007</v>
      </c>
      <c r="E1001" s="0" t="n">
        <f aca="false">LN(NORMDIST(B1001,C1001,SQRT(D1001),FALSE()))</f>
        <v>6.22381573549371</v>
      </c>
    </row>
    <row r="1002" customFormat="false" ht="15" hidden="false" customHeight="false" outlineLevel="0" collapsed="false">
      <c r="A1002" s="0" t="n">
        <f aca="false">Data!C1002</f>
        <v>0.0091</v>
      </c>
      <c r="B1002" s="0" t="n">
        <f aca="false">Data!C1003</f>
        <v>0.0091</v>
      </c>
      <c r="C1002" s="0" t="n">
        <f aca="false">A1002+Summary!$C$7*(Summary!$C$8-A1002)*Summary!$B$3</f>
        <v>0.00914144486115102</v>
      </c>
      <c r="D1002" s="0" t="n">
        <f aca="false">Summary!$C$9^2*MAX(A1002,0.000001)*Summary!$B$3</f>
        <v>5.51948509378952E-007</v>
      </c>
      <c r="E1002" s="0" t="n">
        <f aca="false">LN(NORMDIST(B1002,C1002,SQRT(D1002),FALSE()))</f>
        <v>6.28441099280652</v>
      </c>
    </row>
    <row r="1003" customFormat="false" ht="15" hidden="false" customHeight="false" outlineLevel="0" collapsed="false">
      <c r="A1003" s="0" t="n">
        <f aca="false">Data!C1003</f>
        <v>0.0091</v>
      </c>
      <c r="B1003" s="0" t="n">
        <f aca="false">Data!C1004</f>
        <v>0.0091</v>
      </c>
      <c r="C1003" s="0" t="n">
        <f aca="false">A1003+Summary!$C$7*(Summary!$C$8-A1003)*Summary!$B$3</f>
        <v>0.00914144486115102</v>
      </c>
      <c r="D1003" s="0" t="n">
        <f aca="false">Summary!$C$9^2*MAX(A1003,0.000001)*Summary!$B$3</f>
        <v>5.51948509378952E-007</v>
      </c>
      <c r="E1003" s="0" t="n">
        <f aca="false">LN(NORMDIST(B1003,C1003,SQRT(D1003),FALSE()))</f>
        <v>6.28441099280652</v>
      </c>
    </row>
    <row r="1004" customFormat="false" ht="15" hidden="false" customHeight="false" outlineLevel="0" collapsed="false">
      <c r="A1004" s="0" t="n">
        <f aca="false">Data!C1004</f>
        <v>0.0091</v>
      </c>
      <c r="B1004" s="0" t="n">
        <f aca="false">Data!C1005</f>
        <v>0.0088</v>
      </c>
      <c r="C1004" s="0" t="n">
        <f aca="false">A1004+Summary!$C$7*(Summary!$C$8-A1004)*Summary!$B$3</f>
        <v>0.00914144486115102</v>
      </c>
      <c r="D1004" s="0" t="n">
        <f aca="false">Summary!$C$9^2*MAX(A1004,0.000001)*Summary!$B$3</f>
        <v>5.51948509378952E-007</v>
      </c>
      <c r="E1004" s="0" t="n">
        <f aca="false">LN(NORMDIST(B1004,C1004,SQRT(D1004),FALSE()))</f>
        <v>6.18035516627674</v>
      </c>
    </row>
    <row r="1005" customFormat="false" ht="15" hidden="false" customHeight="false" outlineLevel="0" collapsed="false">
      <c r="A1005" s="0" t="n">
        <f aca="false">Data!C1005</f>
        <v>0.0088</v>
      </c>
      <c r="B1005" s="0" t="n">
        <f aca="false">Data!C1006</f>
        <v>0.0087</v>
      </c>
      <c r="C1005" s="0" t="n">
        <f aca="false">A1005+Summary!$C$7*(Summary!$C$8-A1005)*Summary!$B$3</f>
        <v>0.00884282112670061</v>
      </c>
      <c r="D1005" s="0" t="n">
        <f aca="false">Summary!$C$9^2*MAX(A1005,0.000001)*Summary!$B$3</f>
        <v>5.33752404674151E-007</v>
      </c>
      <c r="E1005" s="0" t="n">
        <f aca="false">LN(NORMDIST(B1005,C1005,SQRT(D1005),FALSE()))</f>
        <v>6.28362035756033</v>
      </c>
    </row>
    <row r="1006" customFormat="false" ht="15" hidden="false" customHeight="false" outlineLevel="0" collapsed="false">
      <c r="A1006" s="0" t="n">
        <f aca="false">Data!C1006</f>
        <v>0.0087</v>
      </c>
      <c r="B1006" s="0" t="n">
        <f aca="false">Data!C1007</f>
        <v>0.0089</v>
      </c>
      <c r="C1006" s="0" t="n">
        <f aca="false">A1006+Summary!$C$7*(Summary!$C$8-A1006)*Summary!$B$3</f>
        <v>0.00874327988188381</v>
      </c>
      <c r="D1006" s="0" t="n">
        <f aca="false">Summary!$C$9^2*MAX(A1006,0.000001)*Summary!$B$3</f>
        <v>5.27687036439218E-007</v>
      </c>
      <c r="E1006" s="0" t="n">
        <f aca="false">LN(NORMDIST(B1006,C1006,SQRT(D1006),FALSE()))</f>
        <v>6.28517019610183</v>
      </c>
    </row>
    <row r="1007" customFormat="false" ht="15" hidden="false" customHeight="false" outlineLevel="0" collapsed="false">
      <c r="A1007" s="0" t="n">
        <f aca="false">Data!C1007</f>
        <v>0.0089</v>
      </c>
      <c r="B1007" s="0" t="n">
        <f aca="false">Data!C1008</f>
        <v>0.0089</v>
      </c>
      <c r="C1007" s="0" t="n">
        <f aca="false">A1007+Summary!$C$7*(Summary!$C$8-A1007)*Summary!$B$3</f>
        <v>0.00894236237151741</v>
      </c>
      <c r="D1007" s="0" t="n">
        <f aca="false">Summary!$C$9^2*MAX(A1007,0.000001)*Summary!$B$3</f>
        <v>5.39817772909085E-007</v>
      </c>
      <c r="E1007" s="0" t="n">
        <f aca="false">LN(NORMDIST(B1007,C1007,SQRT(D1007),FALSE()))</f>
        <v>6.29541637246008</v>
      </c>
    </row>
    <row r="1008" customFormat="false" ht="15" hidden="false" customHeight="false" outlineLevel="0" collapsed="false">
      <c r="A1008" s="0" t="n">
        <f aca="false">Data!C1008</f>
        <v>0.0089</v>
      </c>
      <c r="B1008" s="0" t="n">
        <f aca="false">Data!C1009</f>
        <v>0.0088</v>
      </c>
      <c r="C1008" s="0" t="n">
        <f aca="false">A1008+Summary!$C$7*(Summary!$C$8-A1008)*Summary!$B$3</f>
        <v>0.00894236237151741</v>
      </c>
      <c r="D1008" s="0" t="n">
        <f aca="false">Summary!$C$9^2*MAX(A1008,0.000001)*Summary!$B$3</f>
        <v>5.39817772909085E-007</v>
      </c>
      <c r="E1008" s="0" t="n">
        <f aca="false">LN(NORMDIST(B1008,C1008,SQRT(D1008),FALSE()))</f>
        <v>6.27830645571546</v>
      </c>
    </row>
    <row r="1009" customFormat="false" ht="15" hidden="false" customHeight="false" outlineLevel="0" collapsed="false">
      <c r="A1009" s="0" t="n">
        <f aca="false">Data!C1009</f>
        <v>0.0088</v>
      </c>
      <c r="B1009" s="0" t="n">
        <f aca="false">Data!C1010</f>
        <v>0.0088</v>
      </c>
      <c r="C1009" s="0" t="n">
        <f aca="false">A1009+Summary!$C$7*(Summary!$C$8-A1009)*Summary!$B$3</f>
        <v>0.00884282112670061</v>
      </c>
      <c r="D1009" s="0" t="n">
        <f aca="false">Summary!$C$9^2*MAX(A1009,0.000001)*Summary!$B$3</f>
        <v>5.33752404674151E-007</v>
      </c>
      <c r="E1009" s="0" t="n">
        <f aca="false">LN(NORMDIST(B1009,C1009,SQRT(D1009),FALSE()))</f>
        <v>6.30101065423867</v>
      </c>
    </row>
    <row r="1010" customFormat="false" ht="15" hidden="false" customHeight="false" outlineLevel="0" collapsed="false">
      <c r="A1010" s="0" t="n">
        <f aca="false">Data!C1010</f>
        <v>0.0088</v>
      </c>
      <c r="B1010" s="0" t="n">
        <f aca="false">Data!C1011</f>
        <v>0.0089</v>
      </c>
      <c r="C1010" s="0" t="n">
        <f aca="false">A1010+Summary!$C$7*(Summary!$C$8-A1010)*Summary!$B$3</f>
        <v>0.00884282112670061</v>
      </c>
      <c r="D1010" s="0" t="n">
        <f aca="false">Summary!$C$9^2*MAX(A1010,0.000001)*Summary!$B$3</f>
        <v>5.33752404674151E-007</v>
      </c>
      <c r="E1010" s="0" t="n">
        <f aca="false">LN(NORMDIST(B1010,C1010,SQRT(D1010),FALSE()))</f>
        <v>6.29966567232636</v>
      </c>
    </row>
    <row r="1011" customFormat="false" ht="15" hidden="false" customHeight="false" outlineLevel="0" collapsed="false">
      <c r="A1011" s="0" t="n">
        <f aca="false">Data!C1011</f>
        <v>0.0089</v>
      </c>
      <c r="B1011" s="0" t="n">
        <f aca="false">Data!C1012</f>
        <v>0.0089</v>
      </c>
      <c r="C1011" s="0" t="n">
        <f aca="false">A1011+Summary!$C$7*(Summary!$C$8-A1011)*Summary!$B$3</f>
        <v>0.00894236237151741</v>
      </c>
      <c r="D1011" s="0" t="n">
        <f aca="false">Summary!$C$9^2*MAX(A1011,0.000001)*Summary!$B$3</f>
        <v>5.39817772909085E-007</v>
      </c>
      <c r="E1011" s="0" t="n">
        <f aca="false">LN(NORMDIST(B1011,C1011,SQRT(D1011),FALSE()))</f>
        <v>6.29541637246008</v>
      </c>
    </row>
    <row r="1012" customFormat="false" ht="15" hidden="false" customHeight="false" outlineLevel="0" collapsed="false">
      <c r="A1012" s="0" t="n">
        <f aca="false">Data!C1012</f>
        <v>0.0089</v>
      </c>
      <c r="B1012" s="0" t="n">
        <f aca="false">Data!C1013</f>
        <v>0.0089</v>
      </c>
      <c r="C1012" s="0" t="n">
        <f aca="false">A1012+Summary!$C$7*(Summary!$C$8-A1012)*Summary!$B$3</f>
        <v>0.00894236237151741</v>
      </c>
      <c r="D1012" s="0" t="n">
        <f aca="false">Summary!$C$9^2*MAX(A1012,0.000001)*Summary!$B$3</f>
        <v>5.39817772909085E-007</v>
      </c>
      <c r="E1012" s="0" t="n">
        <f aca="false">LN(NORMDIST(B1012,C1012,SQRT(D1012),FALSE()))</f>
        <v>6.29541637246008</v>
      </c>
    </row>
    <row r="1013" customFormat="false" ht="15" hidden="false" customHeight="false" outlineLevel="0" collapsed="false">
      <c r="A1013" s="0" t="n">
        <f aca="false">Data!C1013</f>
        <v>0.0089</v>
      </c>
      <c r="B1013" s="0" t="n">
        <f aca="false">Data!C1014</f>
        <v>0.0088</v>
      </c>
      <c r="C1013" s="0" t="n">
        <f aca="false">A1013+Summary!$C$7*(Summary!$C$8-A1013)*Summary!$B$3</f>
        <v>0.00894236237151741</v>
      </c>
      <c r="D1013" s="0" t="n">
        <f aca="false">Summary!$C$9^2*MAX(A1013,0.000001)*Summary!$B$3</f>
        <v>5.39817772909085E-007</v>
      </c>
      <c r="E1013" s="0" t="n">
        <f aca="false">LN(NORMDIST(B1013,C1013,SQRT(D1013),FALSE()))</f>
        <v>6.27830645571546</v>
      </c>
    </row>
    <row r="1014" customFormat="false" ht="15" hidden="false" customHeight="false" outlineLevel="0" collapsed="false">
      <c r="A1014" s="0" t="n">
        <f aca="false">Data!C1014</f>
        <v>0.0088</v>
      </c>
      <c r="B1014" s="0" t="n">
        <f aca="false">Data!C1015</f>
        <v>0.009</v>
      </c>
      <c r="C1014" s="0" t="n">
        <f aca="false">A1014+Summary!$C$7*(Summary!$C$8-A1014)*Summary!$B$3</f>
        <v>0.00884282112670061</v>
      </c>
      <c r="D1014" s="0" t="n">
        <f aca="false">Summary!$C$9^2*MAX(A1014,0.000001)*Summary!$B$3</f>
        <v>5.33752404674151E-007</v>
      </c>
      <c r="E1014" s="0" t="n">
        <f aca="false">LN(NORMDIST(B1014,C1014,SQRT(D1014),FALSE()))</f>
        <v>6.27958541182339</v>
      </c>
    </row>
    <row r="1015" customFormat="false" ht="15" hidden="false" customHeight="false" outlineLevel="0" collapsed="false">
      <c r="A1015" s="0" t="n">
        <f aca="false">Data!C1015</f>
        <v>0.009</v>
      </c>
      <c r="B1015" s="0" t="n">
        <f aca="false">Data!C1016</f>
        <v>0.009</v>
      </c>
      <c r="C1015" s="0" t="n">
        <f aca="false">A1015+Summary!$C$7*(Summary!$C$8-A1015)*Summary!$B$3</f>
        <v>0.00904190361633422</v>
      </c>
      <c r="D1015" s="0" t="n">
        <f aca="false">Summary!$C$9^2*MAX(A1015,0.000001)*Summary!$B$3</f>
        <v>5.45883141144018E-007</v>
      </c>
      <c r="E1015" s="0" t="n">
        <f aca="false">LN(NORMDIST(B1015,C1015,SQRT(D1015),FALSE()))</f>
        <v>6.28988359923468</v>
      </c>
    </row>
    <row r="1016" customFormat="false" ht="15" hidden="false" customHeight="false" outlineLevel="0" collapsed="false">
      <c r="A1016" s="0" t="n">
        <f aca="false">Data!C1016</f>
        <v>0.009</v>
      </c>
      <c r="B1016" s="0" t="n">
        <f aca="false">Data!C1017</f>
        <v>0.0091</v>
      </c>
      <c r="C1016" s="0" t="n">
        <f aca="false">A1016+Summary!$C$7*(Summary!$C$8-A1016)*Summary!$B$3</f>
        <v>0.00904190361633422</v>
      </c>
      <c r="D1016" s="0" t="n">
        <f aca="false">Summary!$C$9^2*MAX(A1016,0.000001)*Summary!$B$3</f>
        <v>5.45883141144018E-007</v>
      </c>
      <c r="E1016" s="0" t="n">
        <f aca="false">LN(NORMDIST(B1016,C1016,SQRT(D1016),FALSE()))</f>
        <v>6.28840042764436</v>
      </c>
    </row>
    <row r="1017" customFormat="false" ht="15" hidden="false" customHeight="false" outlineLevel="0" collapsed="false">
      <c r="A1017" s="0" t="n">
        <f aca="false">Data!C1017</f>
        <v>0.0091</v>
      </c>
      <c r="B1017" s="0" t="n">
        <f aca="false">Data!C1018</f>
        <v>0.0094</v>
      </c>
      <c r="C1017" s="0" t="n">
        <f aca="false">A1017+Summary!$C$7*(Summary!$C$8-A1017)*Summary!$B$3</f>
        <v>0.00914144486115102</v>
      </c>
      <c r="D1017" s="0" t="n">
        <f aca="false">Summary!$C$9^2*MAX(A1017,0.000001)*Summary!$B$3</f>
        <v>5.51948509378952E-007</v>
      </c>
      <c r="E1017" s="0" t="n">
        <f aca="false">LN(NORMDIST(B1017,C1017,SQRT(D1017),FALSE()))</f>
        <v>6.22540813094294</v>
      </c>
    </row>
    <row r="1018" customFormat="false" ht="15" hidden="false" customHeight="false" outlineLevel="0" collapsed="false">
      <c r="A1018" s="0" t="n">
        <f aca="false">Data!C1018</f>
        <v>0.0094</v>
      </c>
      <c r="B1018" s="0" t="n">
        <f aca="false">Data!C1019</f>
        <v>0.0094</v>
      </c>
      <c r="C1018" s="0" t="n">
        <f aca="false">A1018+Summary!$C$7*(Summary!$C$8-A1018)*Summary!$B$3</f>
        <v>0.00944006859560143</v>
      </c>
      <c r="D1018" s="0" t="n">
        <f aca="false">Summary!$C$9^2*MAX(A1018,0.000001)*Summary!$B$3</f>
        <v>5.70144614083752E-007</v>
      </c>
      <c r="E1018" s="0" t="n">
        <f aca="false">LN(NORMDIST(B1018,C1018,SQRT(D1018),FALSE()))</f>
        <v>6.26834139707268</v>
      </c>
    </row>
    <row r="1019" customFormat="false" ht="15" hidden="false" customHeight="false" outlineLevel="0" collapsed="false">
      <c r="A1019" s="0" t="n">
        <f aca="false">Data!C1019</f>
        <v>0.0094</v>
      </c>
      <c r="B1019" s="0" t="n">
        <f aca="false">Data!C1020</f>
        <v>0.0092</v>
      </c>
      <c r="C1019" s="0" t="n">
        <f aca="false">A1019+Summary!$C$7*(Summary!$C$8-A1019)*Summary!$B$3</f>
        <v>0.00944006859560143</v>
      </c>
      <c r="D1019" s="0" t="n">
        <f aca="false">Summary!$C$9^2*MAX(A1019,0.000001)*Summary!$B$3</f>
        <v>5.70144614083752E-007</v>
      </c>
      <c r="E1019" s="0" t="n">
        <f aca="false">LN(NORMDIST(B1019,C1019,SQRT(D1019),FALSE()))</f>
        <v>6.21920698726105</v>
      </c>
    </row>
    <row r="1020" customFormat="false" ht="15" hidden="false" customHeight="false" outlineLevel="0" collapsed="false">
      <c r="A1020" s="0" t="n">
        <f aca="false">Data!C1020</f>
        <v>0.0092</v>
      </c>
      <c r="B1020" s="0" t="n">
        <f aca="false">Data!C1021</f>
        <v>0.0094</v>
      </c>
      <c r="C1020" s="0" t="n">
        <f aca="false">A1020+Summary!$C$7*(Summary!$C$8-A1020)*Summary!$B$3</f>
        <v>0.00924098610596782</v>
      </c>
      <c r="D1020" s="0" t="n">
        <f aca="false">Summary!$C$9^2*MAX(A1020,0.000001)*Summary!$B$3</f>
        <v>5.58013877613885E-007</v>
      </c>
      <c r="E1020" s="0" t="n">
        <f aca="false">LN(NORMDIST(B1020,C1020,SQRT(D1020),FALSE()))</f>
        <v>6.25784584753943</v>
      </c>
    </row>
    <row r="1021" customFormat="false" ht="15" hidden="false" customHeight="false" outlineLevel="0" collapsed="false">
      <c r="A1021" s="0" t="n">
        <f aca="false">Data!C1021</f>
        <v>0.0094</v>
      </c>
      <c r="B1021" s="0" t="n">
        <f aca="false">Data!C1022</f>
        <v>0.0094</v>
      </c>
      <c r="C1021" s="0" t="n">
        <f aca="false">A1021+Summary!$C$7*(Summary!$C$8-A1021)*Summary!$B$3</f>
        <v>0.00944006859560143</v>
      </c>
      <c r="D1021" s="0" t="n">
        <f aca="false">Summary!$C$9^2*MAX(A1021,0.000001)*Summary!$B$3</f>
        <v>5.70144614083752E-007</v>
      </c>
      <c r="E1021" s="0" t="n">
        <f aca="false">LN(NORMDIST(B1021,C1021,SQRT(D1021),FALSE()))</f>
        <v>6.26834139707268</v>
      </c>
    </row>
    <row r="1022" customFormat="false" ht="15" hidden="false" customHeight="false" outlineLevel="0" collapsed="false">
      <c r="A1022" s="0" t="n">
        <f aca="false">Data!C1022</f>
        <v>0.0094</v>
      </c>
      <c r="B1022" s="0" t="n">
        <f aca="false">Data!C1023</f>
        <v>0.0094</v>
      </c>
      <c r="C1022" s="0" t="n">
        <f aca="false">A1022+Summary!$C$7*(Summary!$C$8-A1022)*Summary!$B$3</f>
        <v>0.00944006859560143</v>
      </c>
      <c r="D1022" s="0" t="n">
        <f aca="false">Summary!$C$9^2*MAX(A1022,0.000001)*Summary!$B$3</f>
        <v>5.70144614083752E-007</v>
      </c>
      <c r="E1022" s="0" t="n">
        <f aca="false">LN(NORMDIST(B1022,C1022,SQRT(D1022),FALSE()))</f>
        <v>6.26834139707268</v>
      </c>
    </row>
    <row r="1023" customFormat="false" ht="15" hidden="false" customHeight="false" outlineLevel="0" collapsed="false">
      <c r="A1023" s="0" t="n">
        <f aca="false">Data!C1023</f>
        <v>0.0094</v>
      </c>
      <c r="B1023" s="0" t="n">
        <f aca="false">Data!C1024</f>
        <v>0.0094</v>
      </c>
      <c r="C1023" s="0" t="n">
        <f aca="false">A1023+Summary!$C$7*(Summary!$C$8-A1023)*Summary!$B$3</f>
        <v>0.00944006859560143</v>
      </c>
      <c r="D1023" s="0" t="n">
        <f aca="false">Summary!$C$9^2*MAX(A1023,0.000001)*Summary!$B$3</f>
        <v>5.70144614083752E-007</v>
      </c>
      <c r="E1023" s="0" t="n">
        <f aca="false">LN(NORMDIST(B1023,C1023,SQRT(D1023),FALSE()))</f>
        <v>6.26834139707268</v>
      </c>
    </row>
    <row r="1024" customFormat="false" ht="15" hidden="false" customHeight="false" outlineLevel="0" collapsed="false">
      <c r="A1024" s="0" t="n">
        <f aca="false">Data!C1024</f>
        <v>0.0094</v>
      </c>
      <c r="B1024" s="0" t="n">
        <f aca="false">Data!C1025</f>
        <v>0.0093</v>
      </c>
      <c r="C1024" s="0" t="n">
        <f aca="false">A1024+Summary!$C$7*(Summary!$C$8-A1024)*Summary!$B$3</f>
        <v>0.00944006859560143</v>
      </c>
      <c r="D1024" s="0" t="n">
        <f aca="false">Summary!$C$9^2*MAX(A1024,0.000001)*Summary!$B$3</f>
        <v>5.70144614083752E-007</v>
      </c>
      <c r="E1024" s="0" t="n">
        <f aca="false">LN(NORMDIST(B1024,C1024,SQRT(D1024),FALSE()))</f>
        <v>6.25254389703909</v>
      </c>
    </row>
    <row r="1025" customFormat="false" ht="15" hidden="false" customHeight="false" outlineLevel="0" collapsed="false">
      <c r="A1025" s="0" t="n">
        <f aca="false">Data!C1025</f>
        <v>0.0093</v>
      </c>
      <c r="B1025" s="0" t="n">
        <f aca="false">Data!C1026</f>
        <v>0.0094</v>
      </c>
      <c r="C1025" s="0" t="n">
        <f aca="false">A1025+Summary!$C$7*(Summary!$C$8-A1025)*Summary!$B$3</f>
        <v>0.00934052735078463</v>
      </c>
      <c r="D1025" s="0" t="n">
        <f aca="false">Summary!$C$9^2*MAX(A1025,0.000001)*Summary!$B$3</f>
        <v>5.64079245848819E-007</v>
      </c>
      <c r="E1025" s="0" t="n">
        <f aca="false">LN(NORMDIST(B1025,C1025,SQRT(D1025),FALSE()))</f>
        <v>6.27196181680276</v>
      </c>
    </row>
    <row r="1026" customFormat="false" ht="15" hidden="false" customHeight="false" outlineLevel="0" collapsed="false">
      <c r="A1026" s="0" t="n">
        <f aca="false">Data!C1026</f>
        <v>0.0094</v>
      </c>
      <c r="B1026" s="0" t="n">
        <f aca="false">Data!C1027</f>
        <v>0.0095</v>
      </c>
      <c r="C1026" s="0" t="n">
        <f aca="false">A1026+Summary!$C$7*(Summary!$C$8-A1026)*Summary!$B$3</f>
        <v>0.00944006859560143</v>
      </c>
      <c r="D1026" s="0" t="n">
        <f aca="false">Summary!$C$9^2*MAX(A1026,0.000001)*Summary!$B$3</f>
        <v>5.70144614083752E-007</v>
      </c>
      <c r="E1026" s="0" t="n">
        <f aca="false">LN(NORMDIST(B1026,C1026,SQRT(D1026),FALSE()))</f>
        <v>6.26659948736184</v>
      </c>
    </row>
    <row r="1027" customFormat="false" ht="15" hidden="false" customHeight="false" outlineLevel="0" collapsed="false">
      <c r="A1027" s="0" t="n">
        <f aca="false">Data!C1027</f>
        <v>0.0095</v>
      </c>
      <c r="B1027" s="0" t="n">
        <f aca="false">Data!C1028</f>
        <v>0.0093</v>
      </c>
      <c r="C1027" s="0" t="n">
        <f aca="false">A1027+Summary!$C$7*(Summary!$C$8-A1027)*Summary!$B$3</f>
        <v>0.00953960984041823</v>
      </c>
      <c r="D1027" s="0" t="n">
        <f aca="false">Summary!$C$9^2*MAX(A1027,0.000001)*Summary!$B$3</f>
        <v>5.76209982318686E-007</v>
      </c>
      <c r="E1027" s="0" t="n">
        <f aca="false">LN(NORMDIST(B1027,C1027,SQRT(D1027),FALSE()))</f>
        <v>6.21463890796698</v>
      </c>
    </row>
    <row r="1028" customFormat="false" ht="15" hidden="false" customHeight="false" outlineLevel="0" collapsed="false">
      <c r="A1028" s="0" t="n">
        <f aca="false">Data!C1028</f>
        <v>0.0093</v>
      </c>
      <c r="B1028" s="0" t="n">
        <f aca="false">Data!C1029</f>
        <v>0.0093</v>
      </c>
      <c r="C1028" s="0" t="n">
        <f aca="false">A1028+Summary!$C$7*(Summary!$C$8-A1028)*Summary!$B$3</f>
        <v>0.00934052735078463</v>
      </c>
      <c r="D1028" s="0" t="n">
        <f aca="false">Summary!$C$9^2*MAX(A1028,0.000001)*Summary!$B$3</f>
        <v>5.64079245848819E-007</v>
      </c>
      <c r="E1028" s="0" t="n">
        <f aca="false">LN(NORMDIST(B1028,C1028,SQRT(D1028),FALSE()))</f>
        <v>6.27364112858122</v>
      </c>
    </row>
    <row r="1029" customFormat="false" ht="15" hidden="false" customHeight="false" outlineLevel="0" collapsed="false">
      <c r="A1029" s="0" t="n">
        <f aca="false">Data!C1029</f>
        <v>0.0093</v>
      </c>
      <c r="B1029" s="0" t="n">
        <f aca="false">Data!C1030</f>
        <v>0.0092</v>
      </c>
      <c r="C1029" s="0" t="n">
        <f aca="false">A1029+Summary!$C$7*(Summary!$C$8-A1029)*Summary!$B$3</f>
        <v>0.00934052735078463</v>
      </c>
      <c r="D1029" s="0" t="n">
        <f aca="false">Summary!$C$9^2*MAX(A1029,0.000001)*Summary!$B$3</f>
        <v>5.64079245848819E-007</v>
      </c>
      <c r="E1029" s="0" t="n">
        <f aca="false">LN(NORMDIST(B1029,C1029,SQRT(D1029),FALSE()))</f>
        <v>6.25759243481153</v>
      </c>
    </row>
    <row r="1030" customFormat="false" ht="15" hidden="false" customHeight="false" outlineLevel="0" collapsed="false">
      <c r="A1030" s="0" t="n">
        <f aca="false">Data!C1030</f>
        <v>0.0092</v>
      </c>
      <c r="B1030" s="0" t="n">
        <f aca="false">Data!C1031</f>
        <v>0.0095</v>
      </c>
      <c r="C1030" s="0" t="n">
        <f aca="false">A1030+Summary!$C$7*(Summary!$C$8-A1030)*Summary!$B$3</f>
        <v>0.00924098610596782</v>
      </c>
      <c r="D1030" s="0" t="n">
        <f aca="false">Summary!$C$9^2*MAX(A1030,0.000001)*Summary!$B$3</f>
        <v>5.58013877613885E-007</v>
      </c>
      <c r="E1030" s="0" t="n">
        <f aca="false">LN(NORMDIST(B1030,C1030,SQRT(D1030),FALSE()))</f>
        <v>6.22038909199673</v>
      </c>
    </row>
    <row r="1031" customFormat="false" ht="15" hidden="false" customHeight="false" outlineLevel="0" collapsed="false">
      <c r="A1031" s="0" t="n">
        <f aca="false">Data!C1031</f>
        <v>0.0095</v>
      </c>
      <c r="B1031" s="0" t="n">
        <f aca="false">Data!C1032</f>
        <v>0.0094</v>
      </c>
      <c r="C1031" s="0" t="n">
        <f aca="false">A1031+Summary!$C$7*(Summary!$C$8-A1031)*Summary!$B$3</f>
        <v>0.00953960984041823</v>
      </c>
      <c r="D1031" s="0" t="n">
        <f aca="false">Summary!$C$9^2*MAX(A1031,0.000001)*Summary!$B$3</f>
        <v>5.76209982318686E-007</v>
      </c>
      <c r="E1031" s="0" t="n">
        <f aca="false">LN(NORMDIST(B1031,C1031,SQRT(D1031),FALSE()))</f>
        <v>6.24754528693237</v>
      </c>
    </row>
    <row r="1032" customFormat="false" ht="15" hidden="false" customHeight="false" outlineLevel="0" collapsed="false">
      <c r="A1032" s="0" t="n">
        <f aca="false">Data!C1032</f>
        <v>0.0094</v>
      </c>
      <c r="B1032" s="0" t="n">
        <f aca="false">Data!C1033</f>
        <v>0.0094</v>
      </c>
      <c r="C1032" s="0" t="n">
        <f aca="false">A1032+Summary!$C$7*(Summary!$C$8-A1032)*Summary!$B$3</f>
        <v>0.00944006859560143</v>
      </c>
      <c r="D1032" s="0" t="n">
        <f aca="false">Summary!$C$9^2*MAX(A1032,0.000001)*Summary!$B$3</f>
        <v>5.70144614083752E-007</v>
      </c>
      <c r="E1032" s="0" t="n">
        <f aca="false">LN(NORMDIST(B1032,C1032,SQRT(D1032),FALSE()))</f>
        <v>6.26834139707268</v>
      </c>
    </row>
    <row r="1033" customFormat="false" ht="15" hidden="false" customHeight="false" outlineLevel="0" collapsed="false">
      <c r="A1033" s="0" t="n">
        <f aca="false">Data!C1033</f>
        <v>0.0094</v>
      </c>
      <c r="B1033" s="0" t="n">
        <f aca="false">Data!C1034</f>
        <v>0.0094</v>
      </c>
      <c r="C1033" s="0" t="n">
        <f aca="false">A1033+Summary!$C$7*(Summary!$C$8-A1033)*Summary!$B$3</f>
        <v>0.00944006859560143</v>
      </c>
      <c r="D1033" s="0" t="n">
        <f aca="false">Summary!$C$9^2*MAX(A1033,0.000001)*Summary!$B$3</f>
        <v>5.70144614083752E-007</v>
      </c>
      <c r="E1033" s="0" t="n">
        <f aca="false">LN(NORMDIST(B1033,C1033,SQRT(D1033),FALSE()))</f>
        <v>6.26834139707268</v>
      </c>
    </row>
    <row r="1034" customFormat="false" ht="15" hidden="false" customHeight="false" outlineLevel="0" collapsed="false">
      <c r="A1034" s="0" t="n">
        <f aca="false">Data!C1034</f>
        <v>0.0094</v>
      </c>
      <c r="B1034" s="0" t="n">
        <f aca="false">Data!C1035</f>
        <v>0.0097</v>
      </c>
      <c r="C1034" s="0" t="n">
        <f aca="false">A1034+Summary!$C$7*(Summary!$C$8-A1034)*Summary!$B$3</f>
        <v>0.00944006859560143</v>
      </c>
      <c r="D1034" s="0" t="n">
        <f aca="false">Summary!$C$9^2*MAX(A1034,0.000001)*Summary!$B$3</f>
        <v>5.70144614083752E-007</v>
      </c>
      <c r="E1034" s="0" t="n">
        <f aca="false">LN(NORMDIST(B1034,C1034,SQRT(D1034),FALSE()))</f>
        <v>6.21049743870684</v>
      </c>
    </row>
    <row r="1035" customFormat="false" ht="15" hidden="false" customHeight="false" outlineLevel="0" collapsed="false">
      <c r="A1035" s="0" t="n">
        <f aca="false">Data!C1035</f>
        <v>0.0097</v>
      </c>
      <c r="B1035" s="0" t="n">
        <f aca="false">Data!C1036</f>
        <v>0.0097</v>
      </c>
      <c r="C1035" s="0" t="n">
        <f aca="false">A1035+Summary!$C$7*(Summary!$C$8-A1035)*Summary!$B$3</f>
        <v>0.00973869233005184</v>
      </c>
      <c r="D1035" s="0" t="n">
        <f aca="false">Summary!$C$9^2*MAX(A1035,0.000001)*Summary!$B$3</f>
        <v>5.88340718788553E-007</v>
      </c>
      <c r="E1035" s="0" t="n">
        <f aca="false">LN(NORMDIST(B1035,C1035,SQRT(D1035),FALSE()))</f>
        <v>6.25276896444811</v>
      </c>
    </row>
    <row r="1036" customFormat="false" ht="15" hidden="false" customHeight="false" outlineLevel="0" collapsed="false">
      <c r="A1036" s="0" t="n">
        <f aca="false">Data!C1036</f>
        <v>0.0097</v>
      </c>
      <c r="B1036" s="0" t="n">
        <f aca="false">Data!C1037</f>
        <v>0.0096</v>
      </c>
      <c r="C1036" s="0" t="n">
        <f aca="false">A1036+Summary!$C$7*(Summary!$C$8-A1036)*Summary!$B$3</f>
        <v>0.00973869233005184</v>
      </c>
      <c r="D1036" s="0" t="n">
        <f aca="false">Summary!$C$9^2*MAX(A1036,0.000001)*Summary!$B$3</f>
        <v>5.88340718788553E-007</v>
      </c>
      <c r="E1036" s="0" t="n">
        <f aca="false">LN(NORMDIST(B1036,C1036,SQRT(D1036),FALSE()))</f>
        <v>6.23769397010904</v>
      </c>
    </row>
    <row r="1037" customFormat="false" ht="15" hidden="false" customHeight="false" outlineLevel="0" collapsed="false">
      <c r="A1037" s="0" t="n">
        <f aca="false">Data!C1037</f>
        <v>0.0096</v>
      </c>
      <c r="B1037" s="0" t="n">
        <f aca="false">Data!C1038</f>
        <v>0.0096</v>
      </c>
      <c r="C1037" s="0" t="n">
        <f aca="false">A1037+Summary!$C$7*(Summary!$C$8-A1037)*Summary!$B$3</f>
        <v>0.00963915108523503</v>
      </c>
      <c r="D1037" s="0" t="n">
        <f aca="false">Summary!$C$9^2*MAX(A1037,0.000001)*Summary!$B$3</f>
        <v>5.82275350553619E-007</v>
      </c>
      <c r="E1037" s="0" t="n">
        <f aca="false">LN(NORMDIST(B1037,C1037,SQRT(D1037),FALSE()))</f>
        <v>6.25790643969444</v>
      </c>
    </row>
    <row r="1038" customFormat="false" ht="15" hidden="false" customHeight="false" outlineLevel="0" collapsed="false">
      <c r="A1038" s="0" t="n">
        <f aca="false">Data!C1038</f>
        <v>0.0096</v>
      </c>
      <c r="B1038" s="0" t="n">
        <f aca="false">Data!C1039</f>
        <v>0.0096</v>
      </c>
      <c r="C1038" s="0" t="n">
        <f aca="false">A1038+Summary!$C$7*(Summary!$C$8-A1038)*Summary!$B$3</f>
        <v>0.00963915108523503</v>
      </c>
      <c r="D1038" s="0" t="n">
        <f aca="false">Summary!$C$9^2*MAX(A1038,0.000001)*Summary!$B$3</f>
        <v>5.82275350553619E-007</v>
      </c>
      <c r="E1038" s="0" t="n">
        <f aca="false">LN(NORMDIST(B1038,C1038,SQRT(D1038),FALSE()))</f>
        <v>6.25790643969444</v>
      </c>
    </row>
    <row r="1039" customFormat="false" ht="15" hidden="false" customHeight="false" outlineLevel="0" collapsed="false">
      <c r="A1039" s="0" t="n">
        <f aca="false">Data!C1039</f>
        <v>0.0096</v>
      </c>
      <c r="B1039" s="0" t="n">
        <f aca="false">Data!C1040</f>
        <v>0.0097</v>
      </c>
      <c r="C1039" s="0" t="n">
        <f aca="false">A1039+Summary!$C$7*(Summary!$C$8-A1039)*Summary!$B$3</f>
        <v>0.00963915108523503</v>
      </c>
      <c r="D1039" s="0" t="n">
        <f aca="false">Summary!$C$9^2*MAX(A1039,0.000001)*Summary!$B$3</f>
        <v>5.82275350553619E-007</v>
      </c>
      <c r="E1039" s="0" t="n">
        <f aca="false">LN(NORMDIST(B1039,C1039,SQRT(D1039),FALSE()))</f>
        <v>6.25604324648961</v>
      </c>
    </row>
    <row r="1040" customFormat="false" ht="15" hidden="false" customHeight="false" outlineLevel="0" collapsed="false">
      <c r="A1040" s="0" t="n">
        <f aca="false">Data!C1040</f>
        <v>0.0097</v>
      </c>
      <c r="B1040" s="0" t="n">
        <f aca="false">Data!C1041</f>
        <v>0.0097</v>
      </c>
      <c r="C1040" s="0" t="n">
        <f aca="false">A1040+Summary!$C$7*(Summary!$C$8-A1040)*Summary!$B$3</f>
        <v>0.00973869233005184</v>
      </c>
      <c r="D1040" s="0" t="n">
        <f aca="false">Summary!$C$9^2*MAX(A1040,0.000001)*Summary!$B$3</f>
        <v>5.88340718788553E-007</v>
      </c>
      <c r="E1040" s="0" t="n">
        <f aca="false">LN(NORMDIST(B1040,C1040,SQRT(D1040),FALSE()))</f>
        <v>6.25276896444811</v>
      </c>
    </row>
    <row r="1041" customFormat="false" ht="15" hidden="false" customHeight="false" outlineLevel="0" collapsed="false">
      <c r="A1041" s="0" t="n">
        <f aca="false">Data!C1041</f>
        <v>0.0097</v>
      </c>
      <c r="B1041" s="0" t="n">
        <f aca="false">Data!C1042</f>
        <v>0.0097</v>
      </c>
      <c r="C1041" s="0" t="n">
        <f aca="false">A1041+Summary!$C$7*(Summary!$C$8-A1041)*Summary!$B$3</f>
        <v>0.00973869233005184</v>
      </c>
      <c r="D1041" s="0" t="n">
        <f aca="false">Summary!$C$9^2*MAX(A1041,0.000001)*Summary!$B$3</f>
        <v>5.88340718788553E-007</v>
      </c>
      <c r="E1041" s="0" t="n">
        <f aca="false">LN(NORMDIST(B1041,C1041,SQRT(D1041),FALSE()))</f>
        <v>6.25276896444811</v>
      </c>
    </row>
    <row r="1042" customFormat="false" ht="15" hidden="false" customHeight="false" outlineLevel="0" collapsed="false">
      <c r="A1042" s="0" t="n">
        <f aca="false">Data!C1042</f>
        <v>0.0097</v>
      </c>
      <c r="B1042" s="0" t="n">
        <f aca="false">Data!C1043</f>
        <v>0.0096</v>
      </c>
      <c r="C1042" s="0" t="n">
        <f aca="false">A1042+Summary!$C$7*(Summary!$C$8-A1042)*Summary!$B$3</f>
        <v>0.00973869233005184</v>
      </c>
      <c r="D1042" s="0" t="n">
        <f aca="false">Summary!$C$9^2*MAX(A1042,0.000001)*Summary!$B$3</f>
        <v>5.88340718788553E-007</v>
      </c>
      <c r="E1042" s="0" t="n">
        <f aca="false">LN(NORMDIST(B1042,C1042,SQRT(D1042),FALSE()))</f>
        <v>6.23769397010904</v>
      </c>
    </row>
    <row r="1043" customFormat="false" ht="15" hidden="false" customHeight="false" outlineLevel="0" collapsed="false">
      <c r="A1043" s="0" t="n">
        <f aca="false">Data!C1043</f>
        <v>0.0096</v>
      </c>
      <c r="B1043" s="0" t="n">
        <f aca="false">Data!C1044</f>
        <v>0.0094</v>
      </c>
      <c r="C1043" s="0" t="n">
        <f aca="false">A1043+Summary!$C$7*(Summary!$C$8-A1043)*Summary!$B$3</f>
        <v>0.00963915108523503</v>
      </c>
      <c r="D1043" s="0" t="n">
        <f aca="false">Summary!$C$9^2*MAX(A1043,0.000001)*Summary!$B$3</f>
        <v>5.82275350553619E-007</v>
      </c>
      <c r="E1043" s="0" t="n">
        <f aca="false">LN(NORMDIST(B1043,C1043,SQRT(D1043),FALSE()))</f>
        <v>6.21011080997983</v>
      </c>
    </row>
    <row r="1044" customFormat="false" ht="15" hidden="false" customHeight="false" outlineLevel="0" collapsed="false">
      <c r="A1044" s="0" t="n">
        <f aca="false">Data!C1044</f>
        <v>0.0094</v>
      </c>
      <c r="B1044" s="0" t="n">
        <f aca="false">Data!C1045</f>
        <v>0.0096</v>
      </c>
      <c r="C1044" s="0" t="n">
        <f aca="false">A1044+Summary!$C$7*(Summary!$C$8-A1044)*Summary!$B$3</f>
        <v>0.00944006859560143</v>
      </c>
      <c r="D1044" s="0" t="n">
        <f aca="false">Summary!$C$9^2*MAX(A1044,0.000001)*Summary!$B$3</f>
        <v>5.70144614083752E-007</v>
      </c>
      <c r="E1044" s="0" t="n">
        <f aca="false">LN(NORMDIST(B1044,C1044,SQRT(D1044),FALSE()))</f>
        <v>6.24731816790656</v>
      </c>
    </row>
    <row r="1045" customFormat="false" ht="15" hidden="false" customHeight="false" outlineLevel="0" collapsed="false">
      <c r="A1045" s="0" t="n">
        <f aca="false">Data!C1045</f>
        <v>0.0096</v>
      </c>
      <c r="B1045" s="0" t="n">
        <f aca="false">Data!C1046</f>
        <v>0.0096</v>
      </c>
      <c r="C1045" s="0" t="n">
        <f aca="false">A1045+Summary!$C$7*(Summary!$C$8-A1045)*Summary!$B$3</f>
        <v>0.00963915108523503</v>
      </c>
      <c r="D1045" s="0" t="n">
        <f aca="false">Summary!$C$9^2*MAX(A1045,0.000001)*Summary!$B$3</f>
        <v>5.82275350553619E-007</v>
      </c>
      <c r="E1045" s="0" t="n">
        <f aca="false">LN(NORMDIST(B1045,C1045,SQRT(D1045),FALSE()))</f>
        <v>6.25790643969444</v>
      </c>
    </row>
    <row r="1046" customFormat="false" ht="15" hidden="false" customHeight="false" outlineLevel="0" collapsed="false">
      <c r="A1046" s="0" t="n">
        <f aca="false">Data!C1046</f>
        <v>0.0096</v>
      </c>
      <c r="B1046" s="0" t="n">
        <f aca="false">Data!C1047</f>
        <v>0.0096</v>
      </c>
      <c r="C1046" s="0" t="n">
        <f aca="false">A1046+Summary!$C$7*(Summary!$C$8-A1046)*Summary!$B$3</f>
        <v>0.00963915108523503</v>
      </c>
      <c r="D1046" s="0" t="n">
        <f aca="false">Summary!$C$9^2*MAX(A1046,0.000001)*Summary!$B$3</f>
        <v>5.82275350553619E-007</v>
      </c>
      <c r="E1046" s="0" t="n">
        <f aca="false">LN(NORMDIST(B1046,C1046,SQRT(D1046),FALSE()))</f>
        <v>6.25790643969444</v>
      </c>
    </row>
    <row r="1047" customFormat="false" ht="15" hidden="false" customHeight="false" outlineLevel="0" collapsed="false">
      <c r="A1047" s="0" t="n">
        <f aca="false">Data!C1047</f>
        <v>0.0096</v>
      </c>
      <c r="B1047" s="0" t="n">
        <f aca="false">Data!C1048</f>
        <v>0.0097</v>
      </c>
      <c r="C1047" s="0" t="n">
        <f aca="false">A1047+Summary!$C$7*(Summary!$C$8-A1047)*Summary!$B$3</f>
        <v>0.00963915108523503</v>
      </c>
      <c r="D1047" s="0" t="n">
        <f aca="false">Summary!$C$9^2*MAX(A1047,0.000001)*Summary!$B$3</f>
        <v>5.82275350553619E-007</v>
      </c>
      <c r="E1047" s="0" t="n">
        <f aca="false">LN(NORMDIST(B1047,C1047,SQRT(D1047),FALSE()))</f>
        <v>6.25604324648961</v>
      </c>
    </row>
    <row r="1048" customFormat="false" ht="15" hidden="false" customHeight="false" outlineLevel="0" collapsed="false">
      <c r="A1048" s="0" t="n">
        <f aca="false">Data!C1048</f>
        <v>0.0097</v>
      </c>
      <c r="B1048" s="0" t="n">
        <f aca="false">Data!C1049</f>
        <v>0.0096</v>
      </c>
      <c r="C1048" s="0" t="n">
        <f aca="false">A1048+Summary!$C$7*(Summary!$C$8-A1048)*Summary!$B$3</f>
        <v>0.00973869233005184</v>
      </c>
      <c r="D1048" s="0" t="n">
        <f aca="false">Summary!$C$9^2*MAX(A1048,0.000001)*Summary!$B$3</f>
        <v>5.88340718788553E-007</v>
      </c>
      <c r="E1048" s="0" t="n">
        <f aca="false">LN(NORMDIST(B1048,C1048,SQRT(D1048),FALSE()))</f>
        <v>6.23769397010904</v>
      </c>
    </row>
    <row r="1049" customFormat="false" ht="15" hidden="false" customHeight="false" outlineLevel="0" collapsed="false">
      <c r="A1049" s="0" t="n">
        <f aca="false">Data!C1049</f>
        <v>0.0096</v>
      </c>
      <c r="B1049" s="0" t="n">
        <f aca="false">Data!C1050</f>
        <v>0.0096</v>
      </c>
      <c r="C1049" s="0" t="n">
        <f aca="false">A1049+Summary!$C$7*(Summary!$C$8-A1049)*Summary!$B$3</f>
        <v>0.00963915108523503</v>
      </c>
      <c r="D1049" s="0" t="n">
        <f aca="false">Summary!$C$9^2*MAX(A1049,0.000001)*Summary!$B$3</f>
        <v>5.82275350553619E-007</v>
      </c>
      <c r="E1049" s="0" t="n">
        <f aca="false">LN(NORMDIST(B1049,C1049,SQRT(D1049),FALSE()))</f>
        <v>6.25790643969444</v>
      </c>
    </row>
    <row r="1050" customFormat="false" ht="15" hidden="false" customHeight="false" outlineLevel="0" collapsed="false">
      <c r="A1050" s="0" t="n">
        <f aca="false">Data!C1050</f>
        <v>0.0096</v>
      </c>
      <c r="B1050" s="0" t="n">
        <f aca="false">Data!C1051</f>
        <v>0.0096</v>
      </c>
      <c r="C1050" s="0" t="n">
        <f aca="false">A1050+Summary!$C$7*(Summary!$C$8-A1050)*Summary!$B$3</f>
        <v>0.00963915108523503</v>
      </c>
      <c r="D1050" s="0" t="n">
        <f aca="false">Summary!$C$9^2*MAX(A1050,0.000001)*Summary!$B$3</f>
        <v>5.82275350553619E-007</v>
      </c>
      <c r="E1050" s="0" t="n">
        <f aca="false">LN(NORMDIST(B1050,C1050,SQRT(D1050),FALSE()))</f>
        <v>6.25790643969444</v>
      </c>
    </row>
    <row r="1051" customFormat="false" ht="15" hidden="false" customHeight="false" outlineLevel="0" collapsed="false">
      <c r="A1051" s="0" t="n">
        <f aca="false">Data!C1051</f>
        <v>0.0096</v>
      </c>
      <c r="B1051" s="0" t="n">
        <f aca="false">Data!C1052</f>
        <v>0.0093</v>
      </c>
      <c r="C1051" s="0" t="n">
        <f aca="false">A1051+Summary!$C$7*(Summary!$C$8-A1051)*Summary!$B$3</f>
        <v>0.00963915108523503</v>
      </c>
      <c r="D1051" s="0" t="n">
        <f aca="false">Summary!$C$9^2*MAX(A1051,0.000001)*Summary!$B$3</f>
        <v>5.82275350553619E-007</v>
      </c>
      <c r="E1051" s="0" t="n">
        <f aca="false">LN(NORMDIST(B1051,C1051,SQRT(D1051),FALSE()))</f>
        <v>6.16045198706038</v>
      </c>
    </row>
    <row r="1052" customFormat="false" ht="15" hidden="false" customHeight="false" outlineLevel="0" collapsed="false">
      <c r="A1052" s="0" t="n">
        <f aca="false">Data!C1052</f>
        <v>0.0093</v>
      </c>
      <c r="B1052" s="0" t="n">
        <f aca="false">Data!C1053</f>
        <v>0.0093</v>
      </c>
      <c r="C1052" s="0" t="n">
        <f aca="false">A1052+Summary!$C$7*(Summary!$C$8-A1052)*Summary!$B$3</f>
        <v>0.00934052735078463</v>
      </c>
      <c r="D1052" s="0" t="n">
        <f aca="false">Summary!$C$9^2*MAX(A1052,0.000001)*Summary!$B$3</f>
        <v>5.64079245848819E-007</v>
      </c>
      <c r="E1052" s="0" t="n">
        <f aca="false">LN(NORMDIST(B1052,C1052,SQRT(D1052),FALSE()))</f>
        <v>6.27364112858122</v>
      </c>
    </row>
    <row r="1053" customFormat="false" ht="15" hidden="false" customHeight="false" outlineLevel="0" collapsed="false">
      <c r="A1053" s="0" t="n">
        <f aca="false">Data!C1053</f>
        <v>0.0093</v>
      </c>
      <c r="B1053" s="0" t="n">
        <f aca="false">Data!C1054</f>
        <v>0.0094</v>
      </c>
      <c r="C1053" s="0" t="n">
        <f aca="false">A1053+Summary!$C$7*(Summary!$C$8-A1053)*Summary!$B$3</f>
        <v>0.00934052735078463</v>
      </c>
      <c r="D1053" s="0" t="n">
        <f aca="false">Summary!$C$9^2*MAX(A1053,0.000001)*Summary!$B$3</f>
        <v>5.64079245848819E-007</v>
      </c>
      <c r="E1053" s="0" t="n">
        <f aca="false">LN(NORMDIST(B1053,C1053,SQRT(D1053),FALSE()))</f>
        <v>6.27196181680276</v>
      </c>
    </row>
    <row r="1054" customFormat="false" ht="15" hidden="false" customHeight="false" outlineLevel="0" collapsed="false">
      <c r="A1054" s="0" t="n">
        <f aca="false">Data!C1054</f>
        <v>0.0094</v>
      </c>
      <c r="B1054" s="0" t="n">
        <f aca="false">Data!C1055</f>
        <v>0.0095</v>
      </c>
      <c r="C1054" s="0" t="n">
        <f aca="false">A1054+Summary!$C$7*(Summary!$C$8-A1054)*Summary!$B$3</f>
        <v>0.00944006859560143</v>
      </c>
      <c r="D1054" s="0" t="n">
        <f aca="false">Summary!$C$9^2*MAX(A1054,0.000001)*Summary!$B$3</f>
        <v>5.70144614083752E-007</v>
      </c>
      <c r="E1054" s="0" t="n">
        <f aca="false">LN(NORMDIST(B1054,C1054,SQRT(D1054),FALSE()))</f>
        <v>6.26659948736184</v>
      </c>
    </row>
    <row r="1055" customFormat="false" ht="15" hidden="false" customHeight="false" outlineLevel="0" collapsed="false">
      <c r="A1055" s="0" t="n">
        <f aca="false">Data!C1055</f>
        <v>0.0095</v>
      </c>
      <c r="B1055" s="0" t="n">
        <f aca="false">Data!C1056</f>
        <v>0.0095</v>
      </c>
      <c r="C1055" s="0" t="n">
        <f aca="false">A1055+Summary!$C$7*(Summary!$C$8-A1055)*Summary!$B$3</f>
        <v>0.00953960984041823</v>
      </c>
      <c r="D1055" s="0" t="n">
        <f aca="false">Summary!$C$9^2*MAX(A1055,0.000001)*Summary!$B$3</f>
        <v>5.76209982318686E-007</v>
      </c>
      <c r="E1055" s="0" t="n">
        <f aca="false">LN(NORMDIST(B1055,C1055,SQRT(D1055),FALSE()))</f>
        <v>6.26309688151906</v>
      </c>
    </row>
    <row r="1056" customFormat="false" ht="15" hidden="false" customHeight="false" outlineLevel="0" collapsed="false">
      <c r="A1056" s="0" t="n">
        <f aca="false">Data!C1056</f>
        <v>0.0095</v>
      </c>
      <c r="B1056" s="0" t="n">
        <f aca="false">Data!C1057</f>
        <v>0.0093</v>
      </c>
      <c r="C1056" s="0" t="n">
        <f aca="false">A1056+Summary!$C$7*(Summary!$C$8-A1056)*Summary!$B$3</f>
        <v>0.00953960984041823</v>
      </c>
      <c r="D1056" s="0" t="n">
        <f aca="false">Summary!$C$9^2*MAX(A1056,0.000001)*Summary!$B$3</f>
        <v>5.76209982318686E-007</v>
      </c>
      <c r="E1056" s="0" t="n">
        <f aca="false">LN(NORMDIST(B1056,C1056,SQRT(D1056),FALSE()))</f>
        <v>6.21463890796698</v>
      </c>
    </row>
    <row r="1057" customFormat="false" ht="15" hidden="false" customHeight="false" outlineLevel="0" collapsed="false">
      <c r="A1057" s="0" t="n">
        <f aca="false">Data!C1057</f>
        <v>0.0093</v>
      </c>
      <c r="B1057" s="0" t="n">
        <f aca="false">Data!C1058</f>
        <v>0.0094</v>
      </c>
      <c r="C1057" s="0" t="n">
        <f aca="false">A1057+Summary!$C$7*(Summary!$C$8-A1057)*Summary!$B$3</f>
        <v>0.00934052735078463</v>
      </c>
      <c r="D1057" s="0" t="n">
        <f aca="false">Summary!$C$9^2*MAX(A1057,0.000001)*Summary!$B$3</f>
        <v>5.64079245848819E-007</v>
      </c>
      <c r="E1057" s="0" t="n">
        <f aca="false">LN(NORMDIST(B1057,C1057,SQRT(D1057),FALSE()))</f>
        <v>6.27196181680276</v>
      </c>
    </row>
    <row r="1058" customFormat="false" ht="15" hidden="false" customHeight="false" outlineLevel="0" collapsed="false">
      <c r="A1058" s="0" t="n">
        <f aca="false">Data!C1058</f>
        <v>0.0094</v>
      </c>
      <c r="B1058" s="0" t="n">
        <f aca="false">Data!C1059</f>
        <v>0.0095</v>
      </c>
      <c r="C1058" s="0" t="n">
        <f aca="false">A1058+Summary!$C$7*(Summary!$C$8-A1058)*Summary!$B$3</f>
        <v>0.00944006859560143</v>
      </c>
      <c r="D1058" s="0" t="n">
        <f aca="false">Summary!$C$9^2*MAX(A1058,0.000001)*Summary!$B$3</f>
        <v>5.70144614083752E-007</v>
      </c>
      <c r="E1058" s="0" t="n">
        <f aca="false">LN(NORMDIST(B1058,C1058,SQRT(D1058),FALSE()))</f>
        <v>6.26659948736184</v>
      </c>
    </row>
    <row r="1059" customFormat="false" ht="15" hidden="false" customHeight="false" outlineLevel="0" collapsed="false">
      <c r="A1059" s="0" t="n">
        <f aca="false">Data!C1059</f>
        <v>0.0095</v>
      </c>
      <c r="B1059" s="0" t="n">
        <f aca="false">Data!C1060</f>
        <v>0.0096</v>
      </c>
      <c r="C1059" s="0" t="n">
        <f aca="false">A1059+Summary!$C$7*(Summary!$C$8-A1059)*Summary!$B$3</f>
        <v>0.00953960984041823</v>
      </c>
      <c r="D1059" s="0" t="n">
        <f aca="false">Summary!$C$9^2*MAX(A1059,0.000001)*Summary!$B$3</f>
        <v>5.76209982318686E-007</v>
      </c>
      <c r="E1059" s="0" t="n">
        <f aca="false">LN(NORMDIST(B1059,C1059,SQRT(D1059),FALSE()))</f>
        <v>6.26129369172704</v>
      </c>
    </row>
    <row r="1060" customFormat="false" ht="15" hidden="false" customHeight="false" outlineLevel="0" collapsed="false">
      <c r="A1060" s="0" t="n">
        <f aca="false">Data!C1060</f>
        <v>0.0096</v>
      </c>
      <c r="B1060" s="0" t="n">
        <f aca="false">Data!C1061</f>
        <v>0.0096</v>
      </c>
      <c r="C1060" s="0" t="n">
        <f aca="false">A1060+Summary!$C$7*(Summary!$C$8-A1060)*Summary!$B$3</f>
        <v>0.00963915108523503</v>
      </c>
      <c r="D1060" s="0" t="n">
        <f aca="false">Summary!$C$9^2*MAX(A1060,0.000001)*Summary!$B$3</f>
        <v>5.82275350553619E-007</v>
      </c>
      <c r="E1060" s="0" t="n">
        <f aca="false">LN(NORMDIST(B1060,C1060,SQRT(D1060),FALSE()))</f>
        <v>6.25790643969444</v>
      </c>
    </row>
    <row r="1061" customFormat="false" ht="15" hidden="false" customHeight="false" outlineLevel="0" collapsed="false">
      <c r="A1061" s="0" t="n">
        <f aca="false">Data!C1061</f>
        <v>0.0096</v>
      </c>
      <c r="B1061" s="0" t="n">
        <f aca="false">Data!C1062</f>
        <v>0.0095</v>
      </c>
      <c r="C1061" s="0" t="n">
        <f aca="false">A1061+Summary!$C$7*(Summary!$C$8-A1061)*Summary!$B$3</f>
        <v>0.00963915108523503</v>
      </c>
      <c r="D1061" s="0" t="n">
        <f aca="false">Summary!$C$9^2*MAX(A1061,0.000001)*Summary!$B$3</f>
        <v>5.82275350553619E-007</v>
      </c>
      <c r="E1061" s="0" t="n">
        <f aca="false">LN(NORMDIST(B1061,C1061,SQRT(D1061),FALSE()))</f>
        <v>6.24259562752452</v>
      </c>
    </row>
    <row r="1062" customFormat="false" ht="15" hidden="false" customHeight="false" outlineLevel="0" collapsed="false">
      <c r="A1062" s="0" t="n">
        <f aca="false">Data!C1062</f>
        <v>0.0095</v>
      </c>
      <c r="B1062" s="0" t="n">
        <f aca="false">Data!C1063</f>
        <v>0.0093</v>
      </c>
      <c r="C1062" s="0" t="n">
        <f aca="false">A1062+Summary!$C$7*(Summary!$C$8-A1062)*Summary!$B$3</f>
        <v>0.00953960984041823</v>
      </c>
      <c r="D1062" s="0" t="n">
        <f aca="false">Summary!$C$9^2*MAX(A1062,0.000001)*Summary!$B$3</f>
        <v>5.76209982318686E-007</v>
      </c>
      <c r="E1062" s="0" t="n">
        <f aca="false">LN(NORMDIST(B1062,C1062,SQRT(D1062),FALSE()))</f>
        <v>6.21463890796698</v>
      </c>
    </row>
    <row r="1063" customFormat="false" ht="15" hidden="false" customHeight="false" outlineLevel="0" collapsed="false">
      <c r="A1063" s="0" t="n">
        <f aca="false">Data!C1063</f>
        <v>0.0093</v>
      </c>
      <c r="B1063" s="0" t="n">
        <f aca="false">Data!C1064</f>
        <v>0.0095</v>
      </c>
      <c r="C1063" s="0" t="n">
        <f aca="false">A1063+Summary!$C$7*(Summary!$C$8-A1063)*Summary!$B$3</f>
        <v>0.00934052735078463</v>
      </c>
      <c r="D1063" s="0" t="n">
        <f aca="false">Summary!$C$9^2*MAX(A1063,0.000001)*Summary!$B$3</f>
        <v>5.64079245848819E-007</v>
      </c>
      <c r="E1063" s="0" t="n">
        <f aca="false">LN(NORMDIST(B1063,C1063,SQRT(D1063),FALSE()))</f>
        <v>6.25255449947616</v>
      </c>
    </row>
    <row r="1064" customFormat="false" ht="15" hidden="false" customHeight="false" outlineLevel="0" collapsed="false">
      <c r="A1064" s="0" t="n">
        <f aca="false">Data!C1064</f>
        <v>0.0095</v>
      </c>
      <c r="B1064" s="0" t="n">
        <f aca="false">Data!C1065</f>
        <v>0.0094</v>
      </c>
      <c r="C1064" s="0" t="n">
        <f aca="false">A1064+Summary!$C$7*(Summary!$C$8-A1064)*Summary!$B$3</f>
        <v>0.00953960984041823</v>
      </c>
      <c r="D1064" s="0" t="n">
        <f aca="false">Summary!$C$9^2*MAX(A1064,0.000001)*Summary!$B$3</f>
        <v>5.76209982318686E-007</v>
      </c>
      <c r="E1064" s="0" t="n">
        <f aca="false">LN(NORMDIST(B1064,C1064,SQRT(D1064),FALSE()))</f>
        <v>6.24754528693237</v>
      </c>
    </row>
    <row r="1065" customFormat="false" ht="15" hidden="false" customHeight="false" outlineLevel="0" collapsed="false">
      <c r="A1065" s="0" t="n">
        <f aca="false">Data!C1065</f>
        <v>0.0094</v>
      </c>
      <c r="B1065" s="0" t="n">
        <f aca="false">Data!C1066</f>
        <v>0.0094</v>
      </c>
      <c r="C1065" s="0" t="n">
        <f aca="false">A1065+Summary!$C$7*(Summary!$C$8-A1065)*Summary!$B$3</f>
        <v>0.00944006859560143</v>
      </c>
      <c r="D1065" s="0" t="n">
        <f aca="false">Summary!$C$9^2*MAX(A1065,0.000001)*Summary!$B$3</f>
        <v>5.70144614083752E-007</v>
      </c>
      <c r="E1065" s="0" t="n">
        <f aca="false">LN(NORMDIST(B1065,C1065,SQRT(D1065),FALSE()))</f>
        <v>6.26834139707268</v>
      </c>
    </row>
    <row r="1066" customFormat="false" ht="15" hidden="false" customHeight="false" outlineLevel="0" collapsed="false">
      <c r="A1066" s="0" t="n">
        <f aca="false">Data!C1066</f>
        <v>0.0094</v>
      </c>
      <c r="B1066" s="0" t="n">
        <f aca="false">Data!C1067</f>
        <v>0.0095</v>
      </c>
      <c r="C1066" s="0" t="n">
        <f aca="false">A1066+Summary!$C$7*(Summary!$C$8-A1066)*Summary!$B$3</f>
        <v>0.00944006859560143</v>
      </c>
      <c r="D1066" s="0" t="n">
        <f aca="false">Summary!$C$9^2*MAX(A1066,0.000001)*Summary!$B$3</f>
        <v>5.70144614083752E-007</v>
      </c>
      <c r="E1066" s="0" t="n">
        <f aca="false">LN(NORMDIST(B1066,C1066,SQRT(D1066),FALSE()))</f>
        <v>6.26659948736184</v>
      </c>
    </row>
    <row r="1067" customFormat="false" ht="15" hidden="false" customHeight="false" outlineLevel="0" collapsed="false">
      <c r="A1067" s="0" t="n">
        <f aca="false">Data!C1067</f>
        <v>0.0095</v>
      </c>
      <c r="B1067" s="0" t="n">
        <f aca="false">Data!C1068</f>
        <v>0.0093</v>
      </c>
      <c r="C1067" s="0" t="n">
        <f aca="false">A1067+Summary!$C$7*(Summary!$C$8-A1067)*Summary!$B$3</f>
        <v>0.00953960984041823</v>
      </c>
      <c r="D1067" s="0" t="n">
        <f aca="false">Summary!$C$9^2*MAX(A1067,0.000001)*Summary!$B$3</f>
        <v>5.76209982318686E-007</v>
      </c>
      <c r="E1067" s="0" t="n">
        <f aca="false">LN(NORMDIST(B1067,C1067,SQRT(D1067),FALSE()))</f>
        <v>6.21463890796698</v>
      </c>
    </row>
    <row r="1068" customFormat="false" ht="15" hidden="false" customHeight="false" outlineLevel="0" collapsed="false">
      <c r="A1068" s="0" t="n">
        <f aca="false">Data!C1068</f>
        <v>0.0093</v>
      </c>
      <c r="B1068" s="0" t="n">
        <f aca="false">Data!C1069</f>
        <v>0.0094</v>
      </c>
      <c r="C1068" s="0" t="n">
        <f aca="false">A1068+Summary!$C$7*(Summary!$C$8-A1068)*Summary!$B$3</f>
        <v>0.00934052735078463</v>
      </c>
      <c r="D1068" s="0" t="n">
        <f aca="false">Summary!$C$9^2*MAX(A1068,0.000001)*Summary!$B$3</f>
        <v>5.64079245848819E-007</v>
      </c>
      <c r="E1068" s="0" t="n">
        <f aca="false">LN(NORMDIST(B1068,C1068,SQRT(D1068),FALSE()))</f>
        <v>6.27196181680276</v>
      </c>
    </row>
    <row r="1069" customFormat="false" ht="15" hidden="false" customHeight="false" outlineLevel="0" collapsed="false">
      <c r="A1069" s="0" t="n">
        <f aca="false">Data!C1069</f>
        <v>0.0094</v>
      </c>
      <c r="B1069" s="0" t="n">
        <f aca="false">Data!C1070</f>
        <v>0.0094</v>
      </c>
      <c r="C1069" s="0" t="n">
        <f aca="false">A1069+Summary!$C$7*(Summary!$C$8-A1069)*Summary!$B$3</f>
        <v>0.00944006859560143</v>
      </c>
      <c r="D1069" s="0" t="n">
        <f aca="false">Summary!$C$9^2*MAX(A1069,0.000001)*Summary!$B$3</f>
        <v>5.70144614083752E-007</v>
      </c>
      <c r="E1069" s="0" t="n">
        <f aca="false">LN(NORMDIST(B1069,C1069,SQRT(D1069),FALSE()))</f>
        <v>6.26834139707268</v>
      </c>
    </row>
    <row r="1070" customFormat="false" ht="15" hidden="false" customHeight="false" outlineLevel="0" collapsed="false">
      <c r="A1070" s="0" t="n">
        <f aca="false">Data!C1070</f>
        <v>0.0094</v>
      </c>
      <c r="B1070" s="0" t="n">
        <f aca="false">Data!C1071</f>
        <v>0.0095</v>
      </c>
      <c r="C1070" s="0" t="n">
        <f aca="false">A1070+Summary!$C$7*(Summary!$C$8-A1070)*Summary!$B$3</f>
        <v>0.00944006859560143</v>
      </c>
      <c r="D1070" s="0" t="n">
        <f aca="false">Summary!$C$9^2*MAX(A1070,0.000001)*Summary!$B$3</f>
        <v>5.70144614083752E-007</v>
      </c>
      <c r="E1070" s="0" t="n">
        <f aca="false">LN(NORMDIST(B1070,C1070,SQRT(D1070),FALSE()))</f>
        <v>6.26659948736184</v>
      </c>
    </row>
    <row r="1071" customFormat="false" ht="15" hidden="false" customHeight="false" outlineLevel="0" collapsed="false">
      <c r="A1071" s="0" t="n">
        <f aca="false">Data!C1071</f>
        <v>0.0095</v>
      </c>
      <c r="B1071" s="0" t="n">
        <f aca="false">Data!C1072</f>
        <v>0.0095</v>
      </c>
      <c r="C1071" s="0" t="n">
        <f aca="false">A1071+Summary!$C$7*(Summary!$C$8-A1071)*Summary!$B$3</f>
        <v>0.00953960984041823</v>
      </c>
      <c r="D1071" s="0" t="n">
        <f aca="false">Summary!$C$9^2*MAX(A1071,0.000001)*Summary!$B$3</f>
        <v>5.76209982318686E-007</v>
      </c>
      <c r="E1071" s="0" t="n">
        <f aca="false">LN(NORMDIST(B1071,C1071,SQRT(D1071),FALSE()))</f>
        <v>6.26309688151906</v>
      </c>
    </row>
    <row r="1072" customFormat="false" ht="15" hidden="false" customHeight="false" outlineLevel="0" collapsed="false">
      <c r="A1072" s="0" t="n">
        <f aca="false">Data!C1072</f>
        <v>0.0095</v>
      </c>
      <c r="B1072" s="0" t="n">
        <f aca="false">Data!C1073</f>
        <v>0.0094</v>
      </c>
      <c r="C1072" s="0" t="n">
        <f aca="false">A1072+Summary!$C$7*(Summary!$C$8-A1072)*Summary!$B$3</f>
        <v>0.00953960984041823</v>
      </c>
      <c r="D1072" s="0" t="n">
        <f aca="false">Summary!$C$9^2*MAX(A1072,0.000001)*Summary!$B$3</f>
        <v>5.76209982318686E-007</v>
      </c>
      <c r="E1072" s="0" t="n">
        <f aca="false">LN(NORMDIST(B1072,C1072,SQRT(D1072),FALSE()))</f>
        <v>6.24754528693237</v>
      </c>
    </row>
    <row r="1073" customFormat="false" ht="15" hidden="false" customHeight="false" outlineLevel="0" collapsed="false">
      <c r="A1073" s="0" t="n">
        <f aca="false">Data!C1073</f>
        <v>0.0094</v>
      </c>
      <c r="B1073" s="0" t="n">
        <f aca="false">Data!C1074</f>
        <v>0.0096</v>
      </c>
      <c r="C1073" s="0" t="n">
        <f aca="false">A1073+Summary!$C$7*(Summary!$C$8-A1073)*Summary!$B$3</f>
        <v>0.00944006859560143</v>
      </c>
      <c r="D1073" s="0" t="n">
        <f aca="false">Summary!$C$9^2*MAX(A1073,0.000001)*Summary!$B$3</f>
        <v>5.70144614083752E-007</v>
      </c>
      <c r="E1073" s="0" t="n">
        <f aca="false">LN(NORMDIST(B1073,C1073,SQRT(D1073),FALSE()))</f>
        <v>6.24731816790656</v>
      </c>
    </row>
    <row r="1074" customFormat="false" ht="15" hidden="false" customHeight="false" outlineLevel="0" collapsed="false">
      <c r="A1074" s="0" t="n">
        <f aca="false">Data!C1074</f>
        <v>0.0096</v>
      </c>
      <c r="B1074" s="0" t="n">
        <f aca="false">Data!C1075</f>
        <v>0.0097</v>
      </c>
      <c r="C1074" s="0" t="n">
        <f aca="false">A1074+Summary!$C$7*(Summary!$C$8-A1074)*Summary!$B$3</f>
        <v>0.00963915108523503</v>
      </c>
      <c r="D1074" s="0" t="n">
        <f aca="false">Summary!$C$9^2*MAX(A1074,0.000001)*Summary!$B$3</f>
        <v>5.82275350553619E-007</v>
      </c>
      <c r="E1074" s="0" t="n">
        <f aca="false">LN(NORMDIST(B1074,C1074,SQRT(D1074),FALSE()))</f>
        <v>6.25604324648961</v>
      </c>
    </row>
    <row r="1075" customFormat="false" ht="15" hidden="false" customHeight="false" outlineLevel="0" collapsed="false">
      <c r="A1075" s="0" t="n">
        <f aca="false">Data!C1075</f>
        <v>0.0097</v>
      </c>
      <c r="B1075" s="0" t="n">
        <f aca="false">Data!C1076</f>
        <v>0.0099</v>
      </c>
      <c r="C1075" s="0" t="n">
        <f aca="false">A1075+Summary!$C$7*(Summary!$C$8-A1075)*Summary!$B$3</f>
        <v>0.00973869233005184</v>
      </c>
      <c r="D1075" s="0" t="n">
        <f aca="false">Summary!$C$9^2*MAX(A1075,0.000001)*Summary!$B$3</f>
        <v>5.88340718788553E-007</v>
      </c>
      <c r="E1075" s="0" t="n">
        <f aca="false">LN(NORMDIST(B1075,C1075,SQRT(D1075),FALSE()))</f>
        <v>6.23192809180737</v>
      </c>
    </row>
    <row r="1076" customFormat="false" ht="15" hidden="false" customHeight="false" outlineLevel="0" collapsed="false">
      <c r="A1076" s="0" t="n">
        <f aca="false">Data!C1076</f>
        <v>0.0099</v>
      </c>
      <c r="B1076" s="0" t="n">
        <f aca="false">Data!C1077</f>
        <v>0.0097</v>
      </c>
      <c r="C1076" s="0" t="n">
        <f aca="false">A1076+Summary!$C$7*(Summary!$C$8-A1076)*Summary!$B$3</f>
        <v>0.00993777481968544</v>
      </c>
      <c r="D1076" s="0" t="n">
        <f aca="false">Summary!$C$9^2*MAX(A1076,0.000001)*Summary!$B$3</f>
        <v>6.0047145525842E-007</v>
      </c>
      <c r="E1076" s="0" t="n">
        <f aca="false">LN(NORMDIST(B1076,C1076,SQRT(D1076),FALSE()))</f>
        <v>6.19675976970286</v>
      </c>
    </row>
    <row r="1077" customFormat="false" ht="15" hidden="false" customHeight="false" outlineLevel="0" collapsed="false">
      <c r="A1077" s="0" t="n">
        <f aca="false">Data!C1077</f>
        <v>0.0097</v>
      </c>
      <c r="B1077" s="0" t="n">
        <f aca="false">Data!C1078</f>
        <v>0.0098</v>
      </c>
      <c r="C1077" s="0" t="n">
        <f aca="false">A1077+Summary!$C$7*(Summary!$C$8-A1077)*Summary!$B$3</f>
        <v>0.00973869233005184</v>
      </c>
      <c r="D1077" s="0" t="n">
        <f aca="false">Summary!$C$9^2*MAX(A1077,0.000001)*Summary!$B$3</f>
        <v>5.88340718788553E-007</v>
      </c>
      <c r="E1077" s="0" t="n">
        <f aca="false">LN(NORMDIST(B1077,C1077,SQRT(D1077),FALSE()))</f>
        <v>6.25084700501422</v>
      </c>
    </row>
    <row r="1078" customFormat="false" ht="15" hidden="false" customHeight="false" outlineLevel="0" collapsed="false">
      <c r="A1078" s="0" t="n">
        <f aca="false">Data!C1078</f>
        <v>0.0098</v>
      </c>
      <c r="B1078" s="0" t="n">
        <f aca="false">Data!C1079</f>
        <v>0.0099</v>
      </c>
      <c r="C1078" s="0" t="n">
        <f aca="false">A1078+Summary!$C$7*(Summary!$C$8-A1078)*Summary!$B$3</f>
        <v>0.00983823357486864</v>
      </c>
      <c r="D1078" s="0" t="n">
        <f aca="false">Summary!$C$9^2*MAX(A1078,0.000001)*Summary!$B$3</f>
        <v>5.94406087023486E-007</v>
      </c>
      <c r="E1078" s="0" t="n">
        <f aca="false">LN(NORMDIST(B1078,C1078,SQRT(D1078),FALSE()))</f>
        <v>6.24570385593105</v>
      </c>
    </row>
    <row r="1079" customFormat="false" ht="15" hidden="false" customHeight="false" outlineLevel="0" collapsed="false">
      <c r="A1079" s="0" t="n">
        <f aca="false">Data!C1079</f>
        <v>0.0099</v>
      </c>
      <c r="B1079" s="0" t="n">
        <f aca="false">Data!C1080</f>
        <v>0.0098</v>
      </c>
      <c r="C1079" s="0" t="n">
        <f aca="false">A1079+Summary!$C$7*(Summary!$C$8-A1079)*Summary!$B$3</f>
        <v>0.00993777481968544</v>
      </c>
      <c r="D1079" s="0" t="n">
        <f aca="false">Summary!$C$9^2*MAX(A1079,0.000001)*Summary!$B$3</f>
        <v>6.0047145525842E-007</v>
      </c>
      <c r="E1079" s="0" t="n">
        <f aca="false">LN(NORMDIST(B1079,C1079,SQRT(D1079),FALSE()))</f>
        <v>6.22803100133945</v>
      </c>
    </row>
    <row r="1080" customFormat="false" ht="15" hidden="false" customHeight="false" outlineLevel="0" collapsed="false">
      <c r="A1080" s="0" t="n">
        <f aca="false">Data!C1080</f>
        <v>0.0098</v>
      </c>
      <c r="B1080" s="0" t="n">
        <f aca="false">Data!C1081</f>
        <v>0.0097</v>
      </c>
      <c r="C1080" s="0" t="n">
        <f aca="false">A1080+Summary!$C$7*(Summary!$C$8-A1080)*Summary!$B$3</f>
        <v>0.00983823357486864</v>
      </c>
      <c r="D1080" s="0" t="n">
        <f aca="false">Summary!$C$9^2*MAX(A1080,0.000001)*Summary!$B$3</f>
        <v>5.94406087023486E-007</v>
      </c>
      <c r="E1080" s="0" t="n">
        <f aca="false">LN(NORMDIST(B1080,C1080,SQRT(D1080),FALSE()))</f>
        <v>6.23283939316617</v>
      </c>
    </row>
    <row r="1081" customFormat="false" ht="15" hidden="false" customHeight="false" outlineLevel="0" collapsed="false">
      <c r="A1081" s="0" t="n">
        <f aca="false">Data!C1081</f>
        <v>0.0097</v>
      </c>
      <c r="B1081" s="0" t="n">
        <f aca="false">Data!C1082</f>
        <v>0.0097</v>
      </c>
      <c r="C1081" s="0" t="n">
        <f aca="false">A1081+Summary!$C$7*(Summary!$C$8-A1081)*Summary!$B$3</f>
        <v>0.00973869233005184</v>
      </c>
      <c r="D1081" s="0" t="n">
        <f aca="false">Summary!$C$9^2*MAX(A1081,0.000001)*Summary!$B$3</f>
        <v>5.88340718788553E-007</v>
      </c>
      <c r="E1081" s="0" t="n">
        <f aca="false">LN(NORMDIST(B1081,C1081,SQRT(D1081),FALSE()))</f>
        <v>6.25276896444811</v>
      </c>
    </row>
    <row r="1082" customFormat="false" ht="15" hidden="false" customHeight="false" outlineLevel="0" collapsed="false">
      <c r="A1082" s="0" t="n">
        <f aca="false">Data!C1082</f>
        <v>0.0097</v>
      </c>
      <c r="B1082" s="0" t="n">
        <f aca="false">Data!C1083</f>
        <v>0.0098</v>
      </c>
      <c r="C1082" s="0" t="n">
        <f aca="false">A1082+Summary!$C$7*(Summary!$C$8-A1082)*Summary!$B$3</f>
        <v>0.00973869233005184</v>
      </c>
      <c r="D1082" s="0" t="n">
        <f aca="false">Summary!$C$9^2*MAX(A1082,0.000001)*Summary!$B$3</f>
        <v>5.88340718788553E-007</v>
      </c>
      <c r="E1082" s="0" t="n">
        <f aca="false">LN(NORMDIST(B1082,C1082,SQRT(D1082),FALSE()))</f>
        <v>6.25084700501422</v>
      </c>
    </row>
    <row r="1083" customFormat="false" ht="15" hidden="false" customHeight="false" outlineLevel="0" collapsed="false">
      <c r="A1083" s="0" t="n">
        <f aca="false">Data!C1083</f>
        <v>0.0098</v>
      </c>
      <c r="B1083" s="0" t="n">
        <f aca="false">Data!C1084</f>
        <v>0.01</v>
      </c>
      <c r="C1083" s="0" t="n">
        <f aca="false">A1083+Summary!$C$7*(Summary!$C$8-A1083)*Summary!$B$3</f>
        <v>0.00983823357486864</v>
      </c>
      <c r="D1083" s="0" t="n">
        <f aca="false">Summary!$C$9^2*MAX(A1083,0.000001)*Summary!$B$3</f>
        <v>5.94406087023486E-007</v>
      </c>
      <c r="E1083" s="0" t="n">
        <f aca="false">LN(NORMDIST(B1083,C1083,SQRT(D1083),FALSE()))</f>
        <v>6.22690081410975</v>
      </c>
    </row>
    <row r="1084" customFormat="false" ht="15" hidden="false" customHeight="false" outlineLevel="0" collapsed="false">
      <c r="A1084" s="0" t="n">
        <f aca="false">Data!C1084</f>
        <v>0.01</v>
      </c>
      <c r="B1084" s="0" t="n">
        <f aca="false">Data!C1085</f>
        <v>0.01</v>
      </c>
      <c r="C1084" s="0" t="n">
        <f aca="false">A1084+Summary!$C$7*(Summary!$C$8-A1084)*Summary!$B$3</f>
        <v>0.0100373160645022</v>
      </c>
      <c r="D1084" s="0" t="n">
        <f aca="false">Summary!$C$9^2*MAX(A1084,0.000001)*Summary!$B$3</f>
        <v>6.06536823493354E-007</v>
      </c>
      <c r="E1084" s="0" t="n">
        <f aca="false">LN(NORMDIST(B1084,C1084,SQRT(D1084),FALSE()))</f>
        <v>6.23766376344581</v>
      </c>
    </row>
    <row r="1085" customFormat="false" ht="15" hidden="false" customHeight="false" outlineLevel="0" collapsed="false">
      <c r="A1085" s="0" t="n">
        <f aca="false">Data!C1085</f>
        <v>0.01</v>
      </c>
      <c r="B1085" s="0" t="n">
        <f aca="false">Data!C1086</f>
        <v>0.0099</v>
      </c>
      <c r="C1085" s="0" t="n">
        <f aca="false">A1085+Summary!$C$7*(Summary!$C$8-A1085)*Summary!$B$3</f>
        <v>0.0100373160645022</v>
      </c>
      <c r="D1085" s="0" t="n">
        <f aca="false">Summary!$C$9^2*MAX(A1085,0.000001)*Summary!$B$3</f>
        <v>6.06536823493354E-007</v>
      </c>
      <c r="E1085" s="0" t="n">
        <f aca="false">LN(NORMDIST(B1085,C1085,SQRT(D1085),FALSE()))</f>
        <v>6.22326792445959</v>
      </c>
    </row>
    <row r="1086" customFormat="false" ht="15" hidden="false" customHeight="false" outlineLevel="0" collapsed="false">
      <c r="A1086" s="0" t="n">
        <f aca="false">Data!C1086</f>
        <v>0.0099</v>
      </c>
      <c r="B1086" s="0" t="n">
        <f aca="false">Data!C1087</f>
        <v>0.01</v>
      </c>
      <c r="C1086" s="0" t="n">
        <f aca="false">A1086+Summary!$C$7*(Summary!$C$8-A1086)*Summary!$B$3</f>
        <v>0.00993777481968544</v>
      </c>
      <c r="D1086" s="0" t="n">
        <f aca="false">Summary!$C$9^2*MAX(A1086,0.000001)*Summary!$B$3</f>
        <v>6.0047145525842E-007</v>
      </c>
      <c r="E1086" s="0" t="n">
        <f aca="false">LN(NORMDIST(B1086,C1086,SQRT(D1086),FALSE()))</f>
        <v>6.24061272170421</v>
      </c>
    </row>
    <row r="1087" customFormat="false" ht="15" hidden="false" customHeight="false" outlineLevel="0" collapsed="false">
      <c r="A1087" s="0" t="n">
        <f aca="false">Data!C1087</f>
        <v>0.01</v>
      </c>
      <c r="B1087" s="0" t="n">
        <f aca="false">Data!C1088</f>
        <v>0.0107</v>
      </c>
      <c r="C1087" s="0" t="n">
        <f aca="false">A1087+Summary!$C$7*(Summary!$C$8-A1087)*Summary!$B$3</f>
        <v>0.0100373160645022</v>
      </c>
      <c r="D1087" s="0" t="n">
        <f aca="false">Summary!$C$9^2*MAX(A1087,0.000001)*Summary!$B$3</f>
        <v>6.06536823493354E-007</v>
      </c>
      <c r="E1087" s="0" t="n">
        <f aca="false">LN(NORMDIST(B1087,C1087,SQRT(D1087),FALSE()))</f>
        <v>5.87679737187572</v>
      </c>
    </row>
    <row r="1088" customFormat="false" ht="15" hidden="false" customHeight="false" outlineLevel="0" collapsed="false">
      <c r="A1088" s="0" t="n">
        <f aca="false">Data!C1088</f>
        <v>0.0107</v>
      </c>
      <c r="B1088" s="0" t="n">
        <f aca="false">Data!C1089</f>
        <v>0.0108</v>
      </c>
      <c r="C1088" s="0" t="n">
        <f aca="false">A1088+Summary!$C$7*(Summary!$C$8-A1088)*Summary!$B$3</f>
        <v>0.0107341047782199</v>
      </c>
      <c r="D1088" s="0" t="n">
        <f aca="false">Summary!$C$9^2*MAX(A1088,0.000001)*Summary!$B$3</f>
        <v>6.48994401137888E-007</v>
      </c>
      <c r="E1088" s="0" t="n">
        <f aca="false">LN(NORMDIST(B1088,C1088,SQRT(D1088),FALSE()))</f>
        <v>6.20163702627928</v>
      </c>
    </row>
    <row r="1089" customFormat="false" ht="15" hidden="false" customHeight="false" outlineLevel="0" collapsed="false">
      <c r="A1089" s="0" t="n">
        <f aca="false">Data!C1089</f>
        <v>0.0108</v>
      </c>
      <c r="B1089" s="0" t="n">
        <f aca="false">Data!C1090</f>
        <v>0.0105</v>
      </c>
      <c r="C1089" s="0" t="n">
        <f aca="false">A1089+Summary!$C$7*(Summary!$C$8-A1089)*Summary!$B$3</f>
        <v>0.0108336460230367</v>
      </c>
      <c r="D1089" s="0" t="n">
        <f aca="false">Summary!$C$9^2*MAX(A1089,0.000001)*Summary!$B$3</f>
        <v>6.55059769372822E-007</v>
      </c>
      <c r="E1089" s="0" t="n">
        <f aca="false">LN(NORMDIST(B1089,C1089,SQRT(D1089),FALSE()))</f>
        <v>6.11536205124069</v>
      </c>
    </row>
    <row r="1090" customFormat="false" ht="15" hidden="false" customHeight="false" outlineLevel="0" collapsed="false">
      <c r="A1090" s="0" t="n">
        <f aca="false">Data!C1090</f>
        <v>0.0105</v>
      </c>
      <c r="B1090" s="0" t="n">
        <f aca="false">Data!C1091</f>
        <v>0.0104</v>
      </c>
      <c r="C1090" s="0" t="n">
        <f aca="false">A1090+Summary!$C$7*(Summary!$C$8-A1090)*Summary!$B$3</f>
        <v>0.0105350222885863</v>
      </c>
      <c r="D1090" s="0" t="n">
        <f aca="false">Summary!$C$9^2*MAX(A1090,0.000001)*Summary!$B$3</f>
        <v>6.36863664668021E-007</v>
      </c>
      <c r="E1090" s="0" t="n">
        <f aca="false">LN(NORMDIST(B1090,C1090,SQRT(D1090),FALSE()))</f>
        <v>6.2001034575919</v>
      </c>
    </row>
    <row r="1091" customFormat="false" ht="15" hidden="false" customHeight="false" outlineLevel="0" collapsed="false">
      <c r="A1091" s="0" t="n">
        <f aca="false">Data!C1091</f>
        <v>0.0104</v>
      </c>
      <c r="B1091" s="0" t="n">
        <f aca="false">Data!C1092</f>
        <v>0.01</v>
      </c>
      <c r="C1091" s="0" t="n">
        <f aca="false">A1091+Summary!$C$7*(Summary!$C$8-A1091)*Summary!$B$3</f>
        <v>0.0104354810437695</v>
      </c>
      <c r="D1091" s="0" t="n">
        <f aca="false">Summary!$C$9^2*MAX(A1091,0.000001)*Summary!$B$3</f>
        <v>6.30798296433088E-007</v>
      </c>
      <c r="E1091" s="0" t="n">
        <f aca="false">LN(NORMDIST(B1091,C1091,SQRT(D1091),FALSE()))</f>
        <v>6.06888088030246</v>
      </c>
    </row>
    <row r="1092" customFormat="false" ht="15" hidden="false" customHeight="false" outlineLevel="0" collapsed="false">
      <c r="A1092" s="0" t="n">
        <f aca="false">Data!C1092</f>
        <v>0.01</v>
      </c>
      <c r="B1092" s="0" t="n">
        <f aca="false">Data!C1093</f>
        <v>0.0099</v>
      </c>
      <c r="C1092" s="0" t="n">
        <f aca="false">A1092+Summary!$C$7*(Summary!$C$8-A1092)*Summary!$B$3</f>
        <v>0.0100373160645022</v>
      </c>
      <c r="D1092" s="0" t="n">
        <f aca="false">Summary!$C$9^2*MAX(A1092,0.000001)*Summary!$B$3</f>
        <v>6.06536823493354E-007</v>
      </c>
      <c r="E1092" s="0" t="n">
        <f aca="false">LN(NORMDIST(B1092,C1092,SQRT(D1092),FALSE()))</f>
        <v>6.22326792445959</v>
      </c>
    </row>
    <row r="1093" customFormat="false" ht="15" hidden="false" customHeight="false" outlineLevel="0" collapsed="false">
      <c r="A1093" s="0" t="n">
        <f aca="false">Data!C1093</f>
        <v>0.0099</v>
      </c>
      <c r="B1093" s="0" t="n">
        <f aca="false">Data!C1094</f>
        <v>0.0106</v>
      </c>
      <c r="C1093" s="0" t="n">
        <f aca="false">A1093+Summary!$C$7*(Summary!$C$8-A1093)*Summary!$B$3</f>
        <v>0.00993777481968544</v>
      </c>
      <c r="D1093" s="0" t="n">
        <f aca="false">Summary!$C$9^2*MAX(A1093,0.000001)*Summary!$B$3</f>
        <v>6.0047145525842E-007</v>
      </c>
      <c r="E1093" s="0" t="n">
        <f aca="false">LN(NORMDIST(B1093,C1093,SQRT(D1093),FALSE()))</f>
        <v>5.87867193953131</v>
      </c>
    </row>
    <row r="1094" customFormat="false" ht="15" hidden="false" customHeight="false" outlineLevel="0" collapsed="false">
      <c r="A1094" s="0" t="n">
        <f aca="false">Data!C1094</f>
        <v>0.0106</v>
      </c>
      <c r="B1094" s="0" t="n">
        <f aca="false">Data!C1095</f>
        <v>0.0105</v>
      </c>
      <c r="C1094" s="0" t="n">
        <f aca="false">A1094+Summary!$C$7*(Summary!$C$8-A1094)*Summary!$B$3</f>
        <v>0.0106345635334031</v>
      </c>
      <c r="D1094" s="0" t="n">
        <f aca="false">Summary!$C$9^2*MAX(A1094,0.000001)*Summary!$B$3</f>
        <v>6.42929032902955E-007</v>
      </c>
      <c r="E1094" s="0" t="n">
        <f aca="false">LN(NORMDIST(B1094,C1094,SQRT(D1094),FALSE()))</f>
        <v>6.19559529514535</v>
      </c>
    </row>
    <row r="1095" customFormat="false" ht="15" hidden="false" customHeight="false" outlineLevel="0" collapsed="false">
      <c r="A1095" s="0" t="n">
        <f aca="false">Data!C1095</f>
        <v>0.0105</v>
      </c>
      <c r="B1095" s="0" t="n">
        <f aca="false">Data!C1096</f>
        <v>0.0104</v>
      </c>
      <c r="C1095" s="0" t="n">
        <f aca="false">A1095+Summary!$C$7*(Summary!$C$8-A1095)*Summary!$B$3</f>
        <v>0.0105350222885863</v>
      </c>
      <c r="D1095" s="0" t="n">
        <f aca="false">Summary!$C$9^2*MAX(A1095,0.000001)*Summary!$B$3</f>
        <v>6.36863664668021E-007</v>
      </c>
      <c r="E1095" s="0" t="n">
        <f aca="false">LN(NORMDIST(B1095,C1095,SQRT(D1095),FALSE()))</f>
        <v>6.2001034575919</v>
      </c>
    </row>
    <row r="1096" customFormat="false" ht="15" hidden="false" customHeight="false" outlineLevel="0" collapsed="false">
      <c r="A1096" s="0" t="n">
        <f aca="false">Data!C1096</f>
        <v>0.0104</v>
      </c>
      <c r="B1096" s="0" t="n">
        <f aca="false">Data!C1097</f>
        <v>0.0103</v>
      </c>
      <c r="C1096" s="0" t="n">
        <f aca="false">A1096+Summary!$C$7*(Summary!$C$8-A1096)*Summary!$B$3</f>
        <v>0.0104354810437695</v>
      </c>
      <c r="D1096" s="0" t="n">
        <f aca="false">Summary!$C$9^2*MAX(A1096,0.000001)*Summary!$B$3</f>
        <v>6.30798296433088E-007</v>
      </c>
      <c r="E1096" s="0" t="n">
        <f aca="false">LN(NORMDIST(B1096,C1096,SQRT(D1096),FALSE()))</f>
        <v>6.20465219359725</v>
      </c>
    </row>
    <row r="1097" customFormat="false" ht="15" hidden="false" customHeight="false" outlineLevel="0" collapsed="false">
      <c r="A1097" s="0" t="n">
        <f aca="false">Data!C1097</f>
        <v>0.0103</v>
      </c>
      <c r="B1097" s="0" t="n">
        <f aca="false">Data!C1098</f>
        <v>0.0103</v>
      </c>
      <c r="C1097" s="0" t="n">
        <f aca="false">A1097+Summary!$C$7*(Summary!$C$8-A1097)*Summary!$B$3</f>
        <v>0.0103359397989527</v>
      </c>
      <c r="D1097" s="0" t="n">
        <f aca="false">Summary!$C$9^2*MAX(A1097,0.000001)*Summary!$B$3</f>
        <v>6.24732928198154E-007</v>
      </c>
      <c r="E1097" s="0" t="n">
        <f aca="false">LN(NORMDIST(B1097,C1097,SQRT(D1097),FALSE()))</f>
        <v>6.22299848643699</v>
      </c>
    </row>
    <row r="1098" customFormat="false" ht="15" hidden="false" customHeight="false" outlineLevel="0" collapsed="false">
      <c r="A1098" s="0" t="n">
        <f aca="false">Data!C1098</f>
        <v>0.0103</v>
      </c>
      <c r="B1098" s="0" t="n">
        <f aca="false">Data!C1099</f>
        <v>0.0107</v>
      </c>
      <c r="C1098" s="0" t="n">
        <f aca="false">A1098+Summary!$C$7*(Summary!$C$8-A1098)*Summary!$B$3</f>
        <v>0.0103359397989527</v>
      </c>
      <c r="D1098" s="0" t="n">
        <f aca="false">Summary!$C$9^2*MAX(A1098,0.000001)*Summary!$B$3</f>
        <v>6.24732928198154E-007</v>
      </c>
      <c r="E1098" s="0" t="n">
        <f aca="false">LN(NORMDIST(B1098,C1098,SQRT(D1098),FALSE()))</f>
        <v>6.11795507115198</v>
      </c>
    </row>
    <row r="1099" customFormat="false" ht="15" hidden="false" customHeight="false" outlineLevel="0" collapsed="false">
      <c r="A1099" s="0" t="n">
        <f aca="false">Data!C1099</f>
        <v>0.0107</v>
      </c>
      <c r="B1099" s="0" t="n">
        <f aca="false">Data!C1100</f>
        <v>0.0107</v>
      </c>
      <c r="C1099" s="0" t="n">
        <f aca="false">A1099+Summary!$C$7*(Summary!$C$8-A1099)*Summary!$B$3</f>
        <v>0.0107341047782199</v>
      </c>
      <c r="D1099" s="0" t="n">
        <f aca="false">Summary!$C$9^2*MAX(A1099,0.000001)*Summary!$B$3</f>
        <v>6.48994401137888E-007</v>
      </c>
      <c r="E1099" s="0" t="n">
        <f aca="false">LN(NORMDIST(B1099,C1099,SQRT(D1099),FALSE()))</f>
        <v>6.20408623412333</v>
      </c>
    </row>
    <row r="1100" customFormat="false" ht="15" hidden="false" customHeight="false" outlineLevel="0" collapsed="false">
      <c r="A1100" s="0" t="n">
        <f aca="false">Data!C1100</f>
        <v>0.0107</v>
      </c>
      <c r="B1100" s="0" t="n">
        <f aca="false">Data!C1101</f>
        <v>0.0108</v>
      </c>
      <c r="C1100" s="0" t="n">
        <f aca="false">A1100+Summary!$C$7*(Summary!$C$8-A1100)*Summary!$B$3</f>
        <v>0.0107341047782199</v>
      </c>
      <c r="D1100" s="0" t="n">
        <f aca="false">Summary!$C$9^2*MAX(A1100,0.000001)*Summary!$B$3</f>
        <v>6.48994401137888E-007</v>
      </c>
      <c r="E1100" s="0" t="n">
        <f aca="false">LN(NORMDIST(B1100,C1100,SQRT(D1100),FALSE()))</f>
        <v>6.20163702627928</v>
      </c>
    </row>
    <row r="1101" customFormat="false" ht="15" hidden="false" customHeight="false" outlineLevel="0" collapsed="false">
      <c r="A1101" s="0" t="n">
        <f aca="false">Data!C1101</f>
        <v>0.0108</v>
      </c>
      <c r="B1101" s="0" t="n">
        <f aca="false">Data!C1102</f>
        <v>0.0106</v>
      </c>
      <c r="C1101" s="0" t="n">
        <f aca="false">A1101+Summary!$C$7*(Summary!$C$8-A1101)*Summary!$B$3</f>
        <v>0.0108336460230367</v>
      </c>
      <c r="D1101" s="0" t="n">
        <f aca="false">Summary!$C$9^2*MAX(A1101,0.000001)*Summary!$B$3</f>
        <v>6.55059769372822E-007</v>
      </c>
      <c r="E1101" s="0" t="n">
        <f aca="false">LN(NORMDIST(B1101,C1101,SQRT(D1101),FALSE()))</f>
        <v>6.15866283634435</v>
      </c>
    </row>
    <row r="1102" customFormat="false" ht="15" hidden="false" customHeight="false" outlineLevel="0" collapsed="false">
      <c r="A1102" s="0" t="n">
        <f aca="false">Data!C1102</f>
        <v>0.0106</v>
      </c>
      <c r="B1102" s="0" t="n">
        <f aca="false">Data!C1103</f>
        <v>0.0108</v>
      </c>
      <c r="C1102" s="0" t="n">
        <f aca="false">A1102+Summary!$C$7*(Summary!$C$8-A1102)*Summary!$B$3</f>
        <v>0.0106345635334031</v>
      </c>
      <c r="D1102" s="0" t="n">
        <f aca="false">Summary!$C$9^2*MAX(A1102,0.000001)*Summary!$B$3</f>
        <v>6.42929032902955E-007</v>
      </c>
      <c r="E1102" s="0" t="n">
        <f aca="false">LN(NORMDIST(B1102,C1102,SQRT(D1102),FALSE()))</f>
        <v>6.1883924162239</v>
      </c>
    </row>
    <row r="1103" customFormat="false" ht="15" hidden="false" customHeight="false" outlineLevel="0" collapsed="false">
      <c r="A1103" s="0" t="n">
        <f aca="false">Data!C1103</f>
        <v>0.0108</v>
      </c>
      <c r="B1103" s="0" t="n">
        <f aca="false">Data!C1104</f>
        <v>0.0117</v>
      </c>
      <c r="C1103" s="0" t="n">
        <f aca="false">A1103+Summary!$C$7*(Summary!$C$8-A1103)*Summary!$B$3</f>
        <v>0.0108336460230367</v>
      </c>
      <c r="D1103" s="0" t="n">
        <f aca="false">Summary!$C$9^2*MAX(A1103,0.000001)*Summary!$B$3</f>
        <v>6.55059769372822E-007</v>
      </c>
      <c r="E1103" s="0" t="n">
        <f aca="false">LN(NORMDIST(B1103,C1103,SQRT(D1103),FALSE()))</f>
        <v>5.62742982383185</v>
      </c>
    </row>
    <row r="1104" customFormat="false" ht="15" hidden="false" customHeight="false" outlineLevel="0" collapsed="false">
      <c r="A1104" s="0" t="n">
        <f aca="false">Data!C1104</f>
        <v>0.0117</v>
      </c>
      <c r="B1104" s="0" t="n">
        <f aca="false">Data!C1105</f>
        <v>0.0117</v>
      </c>
      <c r="C1104" s="0" t="n">
        <f aca="false">A1104+Summary!$C$7*(Summary!$C$8-A1104)*Summary!$B$3</f>
        <v>0.0117295172263879</v>
      </c>
      <c r="D1104" s="0" t="n">
        <f aca="false">Summary!$C$9^2*MAX(A1104,0.000001)*Summary!$B$3</f>
        <v>7.09648083487224E-007</v>
      </c>
      <c r="E1104" s="0" t="n">
        <f aca="false">LN(NORMDIST(B1104,C1104,SQRT(D1104),FALSE()))</f>
        <v>6.15969591788416</v>
      </c>
    </row>
    <row r="1105" customFormat="false" ht="15" hidden="false" customHeight="false" outlineLevel="0" collapsed="false">
      <c r="A1105" s="0" t="n">
        <f aca="false">Data!C1105</f>
        <v>0.0117</v>
      </c>
      <c r="B1105" s="0" t="n">
        <f aca="false">Data!C1106</f>
        <v>0.0117</v>
      </c>
      <c r="C1105" s="0" t="n">
        <f aca="false">A1105+Summary!$C$7*(Summary!$C$8-A1105)*Summary!$B$3</f>
        <v>0.0117295172263879</v>
      </c>
      <c r="D1105" s="0" t="n">
        <f aca="false">Summary!$C$9^2*MAX(A1105,0.000001)*Summary!$B$3</f>
        <v>7.09648083487224E-007</v>
      </c>
      <c r="E1105" s="0" t="n">
        <f aca="false">LN(NORMDIST(B1105,C1105,SQRT(D1105),FALSE()))</f>
        <v>6.15969591788416</v>
      </c>
    </row>
    <row r="1106" customFormat="false" ht="15" hidden="false" customHeight="false" outlineLevel="0" collapsed="false">
      <c r="A1106" s="0" t="n">
        <f aca="false">Data!C1106</f>
        <v>0.0117</v>
      </c>
      <c r="B1106" s="0" t="n">
        <f aca="false">Data!C1107</f>
        <v>0.0121</v>
      </c>
      <c r="C1106" s="0" t="n">
        <f aca="false">A1106+Summary!$C$7*(Summary!$C$8-A1106)*Summary!$B$3</f>
        <v>0.0117295172263879</v>
      </c>
      <c r="D1106" s="0" t="n">
        <f aca="false">Summary!$C$9^2*MAX(A1106,0.000001)*Summary!$B$3</f>
        <v>7.09648083487224E-007</v>
      </c>
      <c r="E1106" s="0" t="n">
        <f aca="false">LN(NORMDIST(B1106,C1106,SQRT(D1106),FALSE()))</f>
        <v>6.06360165506344</v>
      </c>
    </row>
    <row r="1107" customFormat="false" ht="15" hidden="false" customHeight="false" outlineLevel="0" collapsed="false">
      <c r="A1107" s="0" t="n">
        <f aca="false">Data!C1107</f>
        <v>0.0121</v>
      </c>
      <c r="B1107" s="0" t="n">
        <f aca="false">Data!C1108</f>
        <v>0.0124</v>
      </c>
      <c r="C1107" s="0" t="n">
        <f aca="false">A1107+Summary!$C$7*(Summary!$C$8-A1107)*Summary!$B$3</f>
        <v>0.0121276822056551</v>
      </c>
      <c r="D1107" s="0" t="n">
        <f aca="false">Summary!$C$9^2*MAX(A1107,0.000001)*Summary!$B$3</f>
        <v>7.33909556426958E-007</v>
      </c>
      <c r="E1107" s="0" t="n">
        <f aca="false">LN(NORMDIST(B1107,C1107,SQRT(D1107),FALSE()))</f>
        <v>6.09297960479654</v>
      </c>
    </row>
    <row r="1108" customFormat="false" ht="15" hidden="false" customHeight="false" outlineLevel="0" collapsed="false">
      <c r="A1108" s="0" t="n">
        <f aca="false">Data!C1108</f>
        <v>0.0124</v>
      </c>
      <c r="B1108" s="0" t="n">
        <f aca="false">Data!C1109</f>
        <v>0.0127</v>
      </c>
      <c r="C1108" s="0" t="n">
        <f aca="false">A1108+Summary!$C$7*(Summary!$C$8-A1108)*Summary!$B$3</f>
        <v>0.0124263059401055</v>
      </c>
      <c r="D1108" s="0" t="n">
        <f aca="false">Summary!$C$9^2*MAX(A1108,0.000001)*Summary!$B$3</f>
        <v>7.52105661131758E-007</v>
      </c>
      <c r="E1108" s="0" t="n">
        <f aca="false">LN(NORMDIST(B1108,C1108,SQRT(D1108),FALSE()))</f>
        <v>6.08145682936889</v>
      </c>
    </row>
    <row r="1109" customFormat="false" ht="15" hidden="false" customHeight="false" outlineLevel="0" collapsed="false">
      <c r="A1109" s="0" t="n">
        <f aca="false">Data!C1109</f>
        <v>0.0127</v>
      </c>
      <c r="B1109" s="0" t="n">
        <f aca="false">Data!C1110</f>
        <v>0.0127</v>
      </c>
      <c r="C1109" s="0" t="n">
        <f aca="false">A1109+Summary!$C$7*(Summary!$C$8-A1109)*Summary!$B$3</f>
        <v>0.0127249296745559</v>
      </c>
      <c r="D1109" s="0" t="n">
        <f aca="false">Summary!$C$9^2*MAX(A1109,0.000001)*Summary!$B$3</f>
        <v>7.70301765836559E-007</v>
      </c>
      <c r="E1109" s="0" t="n">
        <f aca="false">LN(NORMDIST(B1109,C1109,SQRT(D1109),FALSE()))</f>
        <v>6.11889980841245</v>
      </c>
    </row>
    <row r="1110" customFormat="false" ht="15" hidden="false" customHeight="false" outlineLevel="0" collapsed="false">
      <c r="A1110" s="0" t="n">
        <f aca="false">Data!C1110</f>
        <v>0.0127</v>
      </c>
      <c r="B1110" s="0" t="n">
        <f aca="false">Data!C1111</f>
        <v>0.013</v>
      </c>
      <c r="C1110" s="0" t="n">
        <f aca="false">A1110+Summary!$C$7*(Summary!$C$8-A1110)*Summary!$B$3</f>
        <v>0.0127249296745559</v>
      </c>
      <c r="D1110" s="0" t="n">
        <f aca="false">Summary!$C$9^2*MAX(A1110,0.000001)*Summary!$B$3</f>
        <v>7.70301765836559E-007</v>
      </c>
      <c r="E1110" s="0" t="n">
        <f aca="false">LN(NORMDIST(B1110,C1110,SQRT(D1110),FALSE()))</f>
        <v>6.07019019966259</v>
      </c>
    </row>
    <row r="1111" customFormat="false" ht="15" hidden="false" customHeight="false" outlineLevel="0" collapsed="false">
      <c r="A1111" s="0" t="n">
        <f aca="false">Data!C1111</f>
        <v>0.013</v>
      </c>
      <c r="B1111" s="0" t="n">
        <f aca="false">Data!C1112</f>
        <v>0.0141</v>
      </c>
      <c r="C1111" s="0" t="n">
        <f aca="false">A1111+Summary!$C$7*(Summary!$C$8-A1111)*Summary!$B$3</f>
        <v>0.0130235534090063</v>
      </c>
      <c r="D1111" s="0" t="n">
        <f aca="false">Summary!$C$9^2*MAX(A1111,0.000001)*Summary!$B$3</f>
        <v>7.8849787054136E-007</v>
      </c>
      <c r="E1111" s="0" t="n">
        <f aca="false">LN(NORMDIST(B1111,C1111,SQRT(D1111),FALSE()))</f>
        <v>5.37285439440248</v>
      </c>
    </row>
    <row r="1112" customFormat="false" ht="15" hidden="false" customHeight="false" outlineLevel="0" collapsed="false">
      <c r="A1112" s="0" t="n">
        <f aca="false">Data!C1112</f>
        <v>0.0141</v>
      </c>
      <c r="B1112" s="0" t="n">
        <f aca="false">Data!C1113</f>
        <v>0.0134</v>
      </c>
      <c r="C1112" s="0" t="n">
        <f aca="false">A1112+Summary!$C$7*(Summary!$C$8-A1112)*Summary!$B$3</f>
        <v>0.0141185071019912</v>
      </c>
      <c r="D1112" s="0" t="n">
        <f aca="false">Summary!$C$9^2*MAX(A1112,0.000001)*Summary!$B$3</f>
        <v>8.55216921125628E-007</v>
      </c>
      <c r="E1112" s="0" t="n">
        <f aca="false">LN(NORMDIST(B1112,C1112,SQRT(D1112),FALSE()))</f>
        <v>5.76519136741182</v>
      </c>
    </row>
    <row r="1113" customFormat="false" ht="15" hidden="false" customHeight="false" outlineLevel="0" collapsed="false">
      <c r="A1113" s="0" t="n">
        <f aca="false">Data!C1113</f>
        <v>0.0134</v>
      </c>
      <c r="B1113" s="0" t="n">
        <f aca="false">Data!C1114</f>
        <v>0.013</v>
      </c>
      <c r="C1113" s="0" t="n">
        <f aca="false">A1113+Summary!$C$7*(Summary!$C$8-A1113)*Summary!$B$3</f>
        <v>0.0134217183882735</v>
      </c>
      <c r="D1113" s="0" t="n">
        <f aca="false">Summary!$C$9^2*MAX(A1113,0.000001)*Summary!$B$3</f>
        <v>8.12759343481094E-007</v>
      </c>
      <c r="E1113" s="0" t="n">
        <f aca="false">LN(NORMDIST(B1113,C1113,SQRT(D1113),FALSE()))</f>
        <v>5.98306784227248</v>
      </c>
    </row>
    <row r="1114" customFormat="false" ht="15" hidden="false" customHeight="false" outlineLevel="0" collapsed="false">
      <c r="A1114" s="0" t="n">
        <f aca="false">Data!C1114</f>
        <v>0.013</v>
      </c>
      <c r="B1114" s="0" t="n">
        <f aca="false">Data!C1115</f>
        <v>0.0128</v>
      </c>
      <c r="C1114" s="0" t="n">
        <f aca="false">A1114+Summary!$C$7*(Summary!$C$8-A1114)*Summary!$B$3</f>
        <v>0.0130235534090063</v>
      </c>
      <c r="D1114" s="0" t="n">
        <f aca="false">Summary!$C$9^2*MAX(A1114,0.000001)*Summary!$B$3</f>
        <v>7.8849787054136E-007</v>
      </c>
      <c r="E1114" s="0" t="n">
        <f aca="false">LN(NORMDIST(B1114,C1114,SQRT(D1114),FALSE()))</f>
        <v>6.07593881479687</v>
      </c>
    </row>
    <row r="1115" customFormat="false" ht="15" hidden="false" customHeight="false" outlineLevel="0" collapsed="false">
      <c r="A1115" s="0" t="n">
        <f aca="false">Data!C1115</f>
        <v>0.0128</v>
      </c>
      <c r="B1115" s="0" t="n">
        <f aca="false">Data!C1116</f>
        <v>0.0129</v>
      </c>
      <c r="C1115" s="0" t="n">
        <f aca="false">A1115+Summary!$C$7*(Summary!$C$8-A1115)*Summary!$B$3</f>
        <v>0.0128244709193727</v>
      </c>
      <c r="D1115" s="0" t="n">
        <f aca="false">Summary!$C$9^2*MAX(A1115,0.000001)*Summary!$B$3</f>
        <v>7.76367134071492E-007</v>
      </c>
      <c r="E1115" s="0" t="n">
        <f aca="false">LN(NORMDIST(B1115,C1115,SQRT(D1115),FALSE()))</f>
        <v>6.11170769243235</v>
      </c>
    </row>
    <row r="1116" customFormat="false" ht="15" hidden="false" customHeight="false" outlineLevel="0" collapsed="false">
      <c r="A1116" s="0" t="n">
        <f aca="false">Data!C1116</f>
        <v>0.0129</v>
      </c>
      <c r="B1116" s="0" t="n">
        <f aca="false">Data!C1117</f>
        <v>0.0133</v>
      </c>
      <c r="C1116" s="0" t="n">
        <f aca="false">A1116+Summary!$C$7*(Summary!$C$8-A1116)*Summary!$B$3</f>
        <v>0.0129240121641895</v>
      </c>
      <c r="D1116" s="0" t="n">
        <f aca="false">Summary!$C$9^2*MAX(A1116,0.000001)*Summary!$B$3</f>
        <v>7.82432502306426E-007</v>
      </c>
      <c r="E1116" s="0" t="n">
        <f aca="false">LN(NORMDIST(B1116,C1116,SQRT(D1116),FALSE()))</f>
        <v>6.02115250566357</v>
      </c>
    </row>
    <row r="1117" customFormat="false" ht="15" hidden="false" customHeight="false" outlineLevel="0" collapsed="false">
      <c r="A1117" s="0" t="n">
        <f aca="false">Data!C1117</f>
        <v>0.0133</v>
      </c>
      <c r="B1117" s="0" t="n">
        <f aca="false">Data!C1118</f>
        <v>0.0132</v>
      </c>
      <c r="C1117" s="0" t="n">
        <f aca="false">A1117+Summary!$C$7*(Summary!$C$8-A1117)*Summary!$B$3</f>
        <v>0.0133221771434567</v>
      </c>
      <c r="D1117" s="0" t="n">
        <f aca="false">Summary!$C$9^2*MAX(A1117,0.000001)*Summary!$B$3</f>
        <v>8.0669397524616E-007</v>
      </c>
      <c r="E1117" s="0" t="n">
        <f aca="false">LN(NORMDIST(B1117,C1117,SQRT(D1117),FALSE()))</f>
        <v>6.086970076323</v>
      </c>
    </row>
    <row r="1118" customFormat="false" ht="15" hidden="false" customHeight="false" outlineLevel="0" collapsed="false">
      <c r="A1118" s="0" t="n">
        <f aca="false">Data!C1118</f>
        <v>0.0132</v>
      </c>
      <c r="B1118" s="0" t="n">
        <f aca="false">Data!C1119</f>
        <v>0.0129</v>
      </c>
      <c r="C1118" s="0" t="n">
        <f aca="false">A1118+Summary!$C$7*(Summary!$C$8-A1118)*Summary!$B$3</f>
        <v>0.0132226358986399</v>
      </c>
      <c r="D1118" s="0" t="n">
        <f aca="false">Summary!$C$9^2*MAX(A1118,0.000001)*Summary!$B$3</f>
        <v>8.00628607011227E-007</v>
      </c>
      <c r="E1118" s="0" t="n">
        <f aca="false">LN(NORMDIST(B1118,C1118,SQRT(D1118),FALSE()))</f>
        <v>6.03498817470238</v>
      </c>
    </row>
    <row r="1119" customFormat="false" ht="15" hidden="false" customHeight="false" outlineLevel="0" collapsed="false">
      <c r="A1119" s="0" t="n">
        <f aca="false">Data!C1119</f>
        <v>0.0129</v>
      </c>
      <c r="B1119" s="0" t="n">
        <f aca="false">Data!C1120</f>
        <v>0.0129</v>
      </c>
      <c r="C1119" s="0" t="n">
        <f aca="false">A1119+Summary!$C$7*(Summary!$C$8-A1119)*Summary!$B$3</f>
        <v>0.0129240121641895</v>
      </c>
      <c r="D1119" s="0" t="n">
        <f aca="false">Summary!$C$9^2*MAX(A1119,0.000001)*Summary!$B$3</f>
        <v>7.82432502306426E-007</v>
      </c>
      <c r="E1119" s="0" t="n">
        <f aca="false">LN(NORMDIST(B1119,C1119,SQRT(D1119),FALSE()))</f>
        <v>6.11112209935591</v>
      </c>
    </row>
    <row r="1120" customFormat="false" ht="15" hidden="false" customHeight="false" outlineLevel="0" collapsed="false">
      <c r="A1120" s="0" t="n">
        <f aca="false">Data!C1120</f>
        <v>0.0129</v>
      </c>
      <c r="B1120" s="0" t="n">
        <f aca="false">Data!C1121</f>
        <v>0.0131</v>
      </c>
      <c r="C1120" s="0" t="n">
        <f aca="false">A1120+Summary!$C$7*(Summary!$C$8-A1120)*Summary!$B$3</f>
        <v>0.0129240121641895</v>
      </c>
      <c r="D1120" s="0" t="n">
        <f aca="false">Summary!$C$9^2*MAX(A1120,0.000001)*Summary!$B$3</f>
        <v>7.82432502306426E-007</v>
      </c>
      <c r="E1120" s="0" t="n">
        <f aca="false">LN(NORMDIST(B1120,C1120,SQRT(D1120),FALSE()))</f>
        <v>6.09169861283497</v>
      </c>
    </row>
    <row r="1121" customFormat="false" ht="15" hidden="false" customHeight="false" outlineLevel="0" collapsed="false">
      <c r="A1121" s="0" t="n">
        <f aca="false">Data!C1121</f>
        <v>0.0131</v>
      </c>
      <c r="B1121" s="0" t="n">
        <f aca="false">Data!C1122</f>
        <v>0.0138</v>
      </c>
      <c r="C1121" s="0" t="n">
        <f aca="false">A1121+Summary!$C$7*(Summary!$C$8-A1121)*Summary!$B$3</f>
        <v>0.0131230946538231</v>
      </c>
      <c r="D1121" s="0" t="n">
        <f aca="false">Summary!$C$9^2*MAX(A1121,0.000001)*Summary!$B$3</f>
        <v>7.94563238776293E-007</v>
      </c>
      <c r="E1121" s="0" t="n">
        <f aca="false">LN(NORMDIST(B1121,C1121,SQRT(D1121),FALSE()))</f>
        <v>5.81546305525547</v>
      </c>
    </row>
    <row r="1122" customFormat="false" ht="15" hidden="false" customHeight="false" outlineLevel="0" collapsed="false">
      <c r="A1122" s="0" t="n">
        <f aca="false">Data!C1122</f>
        <v>0.0138</v>
      </c>
      <c r="B1122" s="0" t="n">
        <f aca="false">Data!C1123</f>
        <v>0.0138</v>
      </c>
      <c r="C1122" s="0" t="n">
        <f aca="false">A1122+Summary!$C$7*(Summary!$C$8-A1122)*Summary!$B$3</f>
        <v>0.0138198833675407</v>
      </c>
      <c r="D1122" s="0" t="n">
        <f aca="false">Summary!$C$9^2*MAX(A1122,0.000001)*Summary!$B$3</f>
        <v>8.37020816420828E-007</v>
      </c>
      <c r="E1122" s="0" t="n">
        <f aca="false">LN(NORMDIST(B1122,C1122,SQRT(D1122),FALSE()))</f>
        <v>6.07753375107842</v>
      </c>
    </row>
    <row r="1123" customFormat="false" ht="15" hidden="false" customHeight="false" outlineLevel="0" collapsed="false">
      <c r="A1123" s="0" t="n">
        <f aca="false">Data!C1123</f>
        <v>0.0138</v>
      </c>
      <c r="B1123" s="0" t="n">
        <f aca="false">Data!C1124</f>
        <v>0.0133</v>
      </c>
      <c r="C1123" s="0" t="n">
        <f aca="false">A1123+Summary!$C$7*(Summary!$C$8-A1123)*Summary!$B$3</f>
        <v>0.0138198833675407</v>
      </c>
      <c r="D1123" s="0" t="n">
        <f aca="false">Summary!$C$9^2*MAX(A1123,0.000001)*Summary!$B$3</f>
        <v>8.37020816420828E-007</v>
      </c>
      <c r="E1123" s="0" t="n">
        <f aca="false">LN(NORMDIST(B1123,C1123,SQRT(D1123),FALSE()))</f>
        <v>5.9163171109148</v>
      </c>
    </row>
    <row r="1124" customFormat="false" ht="15" hidden="false" customHeight="false" outlineLevel="0" collapsed="false">
      <c r="A1124" s="0" t="n">
        <f aca="false">Data!C1124</f>
        <v>0.0133</v>
      </c>
      <c r="B1124" s="0" t="n">
        <f aca="false">Data!C1125</f>
        <v>0.0122</v>
      </c>
      <c r="C1124" s="0" t="n">
        <f aca="false">A1124+Summary!$C$7*(Summary!$C$8-A1124)*Summary!$B$3</f>
        <v>0.0133221771434567</v>
      </c>
      <c r="D1124" s="0" t="n">
        <f aca="false">Summary!$C$9^2*MAX(A1124,0.000001)*Summary!$B$3</f>
        <v>8.0669397524616E-007</v>
      </c>
      <c r="E1124" s="0" t="n">
        <f aca="false">LN(NORMDIST(B1124,C1124,SQRT(D1124),FALSE()))</f>
        <v>5.31570220703356</v>
      </c>
    </row>
    <row r="1125" customFormat="false" ht="15" hidden="false" customHeight="false" outlineLevel="0" collapsed="false">
      <c r="A1125" s="0" t="n">
        <f aca="false">Data!C1125</f>
        <v>0.0122</v>
      </c>
      <c r="B1125" s="0" t="n">
        <f aca="false">Data!C1126</f>
        <v>0.013</v>
      </c>
      <c r="C1125" s="0" t="n">
        <f aca="false">A1125+Summary!$C$7*(Summary!$C$8-A1125)*Summary!$B$3</f>
        <v>0.0122272234504719</v>
      </c>
      <c r="D1125" s="0" t="n">
        <f aca="false">Summary!$C$9^2*MAX(A1125,0.000001)*Summary!$B$3</f>
        <v>7.39974924661891E-007</v>
      </c>
      <c r="E1125" s="0" t="n">
        <f aca="false">LN(NORMDIST(B1125,C1125,SQRT(D1125),FALSE()))</f>
        <v>5.7358701324782</v>
      </c>
    </row>
    <row r="1126" customFormat="false" ht="15" hidden="false" customHeight="false" outlineLevel="0" collapsed="false">
      <c r="A1126" s="0" t="n">
        <f aca="false">Data!C1126</f>
        <v>0.013</v>
      </c>
      <c r="B1126" s="0" t="n">
        <f aca="false">Data!C1127</f>
        <v>0.0134</v>
      </c>
      <c r="C1126" s="0" t="n">
        <f aca="false">A1126+Summary!$C$7*(Summary!$C$8-A1126)*Summary!$B$3</f>
        <v>0.0130235534090063</v>
      </c>
      <c r="D1126" s="0" t="n">
        <f aca="false">Summary!$C$9^2*MAX(A1126,0.000001)*Summary!$B$3</f>
        <v>7.8849787054136E-007</v>
      </c>
      <c r="E1126" s="0" t="n">
        <f aca="false">LN(NORMDIST(B1126,C1126,SQRT(D1126),FALSE()))</f>
        <v>6.01776750411886</v>
      </c>
    </row>
    <row r="1127" customFormat="false" ht="15" hidden="false" customHeight="false" outlineLevel="0" collapsed="false">
      <c r="A1127" s="0" t="n">
        <f aca="false">Data!C1127</f>
        <v>0.0134</v>
      </c>
      <c r="B1127" s="0" t="n">
        <f aca="false">Data!C1128</f>
        <v>0.013</v>
      </c>
      <c r="C1127" s="0" t="n">
        <f aca="false">A1127+Summary!$C$7*(Summary!$C$8-A1127)*Summary!$B$3</f>
        <v>0.0134217183882735</v>
      </c>
      <c r="D1127" s="0" t="n">
        <f aca="false">Summary!$C$9^2*MAX(A1127,0.000001)*Summary!$B$3</f>
        <v>8.12759343481094E-007</v>
      </c>
      <c r="E1127" s="0" t="n">
        <f aca="false">LN(NORMDIST(B1127,C1127,SQRT(D1127),FALSE()))</f>
        <v>5.98306784227248</v>
      </c>
    </row>
    <row r="1128" customFormat="false" ht="15" hidden="false" customHeight="false" outlineLevel="0" collapsed="false">
      <c r="A1128" s="0" t="n">
        <f aca="false">Data!C1128</f>
        <v>0.013</v>
      </c>
      <c r="B1128" s="0" t="n">
        <f aca="false">Data!C1129</f>
        <v>0.0127</v>
      </c>
      <c r="C1128" s="0" t="n">
        <f aca="false">A1128+Summary!$C$7*(Summary!$C$8-A1128)*Summary!$B$3</f>
        <v>0.0130235534090063</v>
      </c>
      <c r="D1128" s="0" t="n">
        <f aca="false">Summary!$C$9^2*MAX(A1128,0.000001)*Summary!$B$3</f>
        <v>7.8849787054136E-007</v>
      </c>
      <c r="E1128" s="0" t="n">
        <f aca="false">LN(NORMDIST(B1128,C1128,SQRT(D1128),FALSE()))</f>
        <v>6.04124583473612</v>
      </c>
    </row>
    <row r="1129" customFormat="false" ht="15" hidden="false" customHeight="false" outlineLevel="0" collapsed="false">
      <c r="A1129" s="0" t="n">
        <f aca="false">Data!C1129</f>
        <v>0.0127</v>
      </c>
      <c r="B1129" s="0" t="n">
        <f aca="false">Data!C1130</f>
        <v>0.0128</v>
      </c>
      <c r="C1129" s="0" t="n">
        <f aca="false">A1129+Summary!$C$7*(Summary!$C$8-A1129)*Summary!$B$3</f>
        <v>0.0127249296745559</v>
      </c>
      <c r="D1129" s="0" t="n">
        <f aca="false">Summary!$C$9^2*MAX(A1129,0.000001)*Summary!$B$3</f>
        <v>7.70301765836559E-007</v>
      </c>
      <c r="E1129" s="0" t="n">
        <f aca="false">LN(NORMDIST(B1129,C1129,SQRT(D1129),FALSE()))</f>
        <v>6.11564519748516</v>
      </c>
    </row>
    <row r="1130" customFormat="false" ht="15" hidden="false" customHeight="false" outlineLevel="0" collapsed="false">
      <c r="A1130" s="0" t="n">
        <f aca="false">Data!C1130</f>
        <v>0.0128</v>
      </c>
      <c r="B1130" s="0" t="n">
        <f aca="false">Data!C1131</f>
        <v>0.0134</v>
      </c>
      <c r="C1130" s="0" t="n">
        <f aca="false">A1130+Summary!$C$7*(Summary!$C$8-A1130)*Summary!$B$3</f>
        <v>0.0128244709193727</v>
      </c>
      <c r="D1130" s="0" t="n">
        <f aca="false">Summary!$C$9^2*MAX(A1130,0.000001)*Summary!$B$3</f>
        <v>7.76367134071492E-007</v>
      </c>
      <c r="E1130" s="0" t="n">
        <f aca="false">LN(NORMDIST(B1130,C1130,SQRT(D1130),FALSE()))</f>
        <v>5.9020587606698</v>
      </c>
    </row>
    <row r="1131" customFormat="false" ht="15" hidden="false" customHeight="false" outlineLevel="0" collapsed="false">
      <c r="A1131" s="0" t="n">
        <f aca="false">Data!C1131</f>
        <v>0.0134</v>
      </c>
      <c r="B1131" s="0" t="n">
        <f aca="false">Data!C1132</f>
        <v>0.0134</v>
      </c>
      <c r="C1131" s="0" t="n">
        <f aca="false">A1131+Summary!$C$7*(Summary!$C$8-A1131)*Summary!$B$3</f>
        <v>0.0134217183882735</v>
      </c>
      <c r="D1131" s="0" t="n">
        <f aca="false">Summary!$C$9^2*MAX(A1131,0.000001)*Summary!$B$3</f>
        <v>8.12759343481094E-007</v>
      </c>
      <c r="E1131" s="0" t="n">
        <f aca="false">LN(NORMDIST(B1131,C1131,SQRT(D1131),FALSE()))</f>
        <v>6.09218668048793</v>
      </c>
    </row>
    <row r="1132" customFormat="false" ht="15" hidden="false" customHeight="false" outlineLevel="0" collapsed="false">
      <c r="A1132" s="0" t="n">
        <f aca="false">Data!C1132</f>
        <v>0.0134</v>
      </c>
      <c r="B1132" s="0" t="n">
        <f aca="false">Data!C1133</f>
        <v>0.0134</v>
      </c>
      <c r="C1132" s="0" t="n">
        <f aca="false">A1132+Summary!$C$7*(Summary!$C$8-A1132)*Summary!$B$3</f>
        <v>0.0134217183882735</v>
      </c>
      <c r="D1132" s="0" t="n">
        <f aca="false">Summary!$C$9^2*MAX(A1132,0.000001)*Summary!$B$3</f>
        <v>8.12759343481094E-007</v>
      </c>
      <c r="E1132" s="0" t="n">
        <f aca="false">LN(NORMDIST(B1132,C1132,SQRT(D1132),FALSE()))</f>
        <v>6.09218668048793</v>
      </c>
    </row>
    <row r="1133" customFormat="false" ht="15" hidden="false" customHeight="false" outlineLevel="0" collapsed="false">
      <c r="A1133" s="0" t="n">
        <f aca="false">Data!C1133</f>
        <v>0.0134</v>
      </c>
      <c r="B1133" s="0" t="n">
        <f aca="false">Data!C1134</f>
        <v>0.0135</v>
      </c>
      <c r="C1133" s="0" t="n">
        <f aca="false">A1133+Summary!$C$7*(Summary!$C$8-A1133)*Summary!$B$3</f>
        <v>0.0134217183882735</v>
      </c>
      <c r="D1133" s="0" t="n">
        <f aca="false">Summary!$C$9^2*MAX(A1133,0.000001)*Summary!$B$3</f>
        <v>8.12759343481094E-007</v>
      </c>
      <c r="E1133" s="0" t="n">
        <f aca="false">LN(NORMDIST(B1133,C1133,SQRT(D1133),FALSE()))</f>
        <v>6.08870697743028</v>
      </c>
    </row>
    <row r="1134" customFormat="false" ht="15" hidden="false" customHeight="false" outlineLevel="0" collapsed="false">
      <c r="A1134" s="0" t="n">
        <f aca="false">Data!C1134</f>
        <v>0.0135</v>
      </c>
      <c r="B1134" s="0" t="n">
        <f aca="false">Data!C1135</f>
        <v>0.0135</v>
      </c>
      <c r="C1134" s="0" t="n">
        <f aca="false">A1134+Summary!$C$7*(Summary!$C$8-A1134)*Summary!$B$3</f>
        <v>0.0135212596330903</v>
      </c>
      <c r="D1134" s="0" t="n">
        <f aca="false">Summary!$C$9^2*MAX(A1134,0.000001)*Summary!$B$3</f>
        <v>8.18824711716027E-007</v>
      </c>
      <c r="E1134" s="0" t="n">
        <f aca="false">LN(NORMDIST(B1134,C1134,SQRT(D1134),FALSE()))</f>
        <v>6.08848338014953</v>
      </c>
    </row>
    <row r="1135" customFormat="false" ht="15" hidden="false" customHeight="false" outlineLevel="0" collapsed="false">
      <c r="A1135" s="0" t="n">
        <f aca="false">Data!C1135</f>
        <v>0.0135</v>
      </c>
      <c r="B1135" s="0" t="n">
        <f aca="false">Data!C1136</f>
        <v>0.0135</v>
      </c>
      <c r="C1135" s="0" t="n">
        <f aca="false">A1135+Summary!$C$7*(Summary!$C$8-A1135)*Summary!$B$3</f>
        <v>0.0135212596330903</v>
      </c>
      <c r="D1135" s="0" t="n">
        <f aca="false">Summary!$C$9^2*MAX(A1135,0.000001)*Summary!$B$3</f>
        <v>8.18824711716027E-007</v>
      </c>
      <c r="E1135" s="0" t="n">
        <f aca="false">LN(NORMDIST(B1135,C1135,SQRT(D1135),FALSE()))</f>
        <v>6.08848338014953</v>
      </c>
    </row>
    <row r="1136" customFormat="false" ht="15" hidden="false" customHeight="false" outlineLevel="0" collapsed="false">
      <c r="A1136" s="0" t="n">
        <f aca="false">Data!C1136</f>
        <v>0.0135</v>
      </c>
      <c r="B1136" s="0" t="n">
        <f aca="false">Data!C1137</f>
        <v>0.0136</v>
      </c>
      <c r="C1136" s="0" t="n">
        <f aca="false">A1136+Summary!$C$7*(Summary!$C$8-A1136)*Summary!$B$3</f>
        <v>0.0135212596330903</v>
      </c>
      <c r="D1136" s="0" t="n">
        <f aca="false">Summary!$C$9^2*MAX(A1136,0.000001)*Summary!$B$3</f>
        <v>8.18824711716027E-007</v>
      </c>
      <c r="E1136" s="0" t="n">
        <f aca="false">LN(NORMDIST(B1136,C1136,SQRT(D1136),FALSE()))</f>
        <v>6.0849734266151</v>
      </c>
    </row>
    <row r="1137" customFormat="false" ht="15" hidden="false" customHeight="false" outlineLevel="0" collapsed="false">
      <c r="A1137" s="0" t="n">
        <f aca="false">Data!C1137</f>
        <v>0.0136</v>
      </c>
      <c r="B1137" s="0" t="n">
        <f aca="false">Data!C1138</f>
        <v>0.0135</v>
      </c>
      <c r="C1137" s="0" t="n">
        <f aca="false">A1137+Summary!$C$7*(Summary!$C$8-A1137)*Summary!$B$3</f>
        <v>0.0136208008779071</v>
      </c>
      <c r="D1137" s="0" t="n">
        <f aca="false">Summary!$C$9^2*MAX(A1137,0.000001)*Summary!$B$3</f>
        <v>8.24890079950961E-007</v>
      </c>
      <c r="E1137" s="0" t="n">
        <f aca="false">LN(NORMDIST(B1137,C1137,SQRT(D1137),FALSE()))</f>
        <v>6.07622398344103</v>
      </c>
    </row>
    <row r="1138" customFormat="false" ht="15" hidden="false" customHeight="false" outlineLevel="0" collapsed="false">
      <c r="A1138" s="0" t="n">
        <f aca="false">Data!C1138</f>
        <v>0.0135</v>
      </c>
      <c r="B1138" s="0" t="n">
        <f aca="false">Data!C1139</f>
        <v>0.0137</v>
      </c>
      <c r="C1138" s="0" t="n">
        <f aca="false">A1138+Summary!$C$7*(Summary!$C$8-A1138)*Summary!$B$3</f>
        <v>0.0135212596330903</v>
      </c>
      <c r="D1138" s="0" t="n">
        <f aca="false">Summary!$C$9^2*MAX(A1138,0.000001)*Summary!$B$3</f>
        <v>8.18824711716027E-007</v>
      </c>
      <c r="E1138" s="0" t="n">
        <f aca="false">LN(NORMDIST(B1138,C1138,SQRT(D1138),FALSE()))</f>
        <v>6.06925084703639</v>
      </c>
    </row>
    <row r="1139" customFormat="false" ht="15" hidden="false" customHeight="false" outlineLevel="0" collapsed="false">
      <c r="A1139" s="0" t="n">
        <f aca="false">Data!C1139</f>
        <v>0.0137</v>
      </c>
      <c r="B1139" s="0" t="n">
        <f aca="false">Data!C1140</f>
        <v>0.0138</v>
      </c>
      <c r="C1139" s="0" t="n">
        <f aca="false">A1139+Summary!$C$7*(Summary!$C$8-A1139)*Summary!$B$3</f>
        <v>0.0137203421227239</v>
      </c>
      <c r="D1139" s="0" t="n">
        <f aca="false">Summary!$C$9^2*MAX(A1139,0.000001)*Summary!$B$3</f>
        <v>8.30955448185894E-007</v>
      </c>
      <c r="E1139" s="0" t="n">
        <f aca="false">LN(NORMDIST(B1139,C1139,SQRT(D1139),FALSE()))</f>
        <v>6.07758817339305</v>
      </c>
    </row>
    <row r="1140" customFormat="false" ht="15" hidden="false" customHeight="false" outlineLevel="0" collapsed="false">
      <c r="A1140" s="0" t="n">
        <f aca="false">Data!C1140</f>
        <v>0.0138</v>
      </c>
      <c r="B1140" s="0" t="n">
        <f aca="false">Data!C1141</f>
        <v>0.0145</v>
      </c>
      <c r="C1140" s="0" t="n">
        <f aca="false">A1140+Summary!$C$7*(Summary!$C$8-A1140)*Summary!$B$3</f>
        <v>0.0138198833675407</v>
      </c>
      <c r="D1140" s="0" t="n">
        <f aca="false">Summary!$C$9^2*MAX(A1140,0.000001)*Summary!$B$3</f>
        <v>8.37020816420828E-007</v>
      </c>
      <c r="E1140" s="0" t="n">
        <f aca="false">LN(NORMDIST(B1140,C1140,SQRT(D1140),FALSE()))</f>
        <v>5.80145741201005</v>
      </c>
    </row>
    <row r="1141" customFormat="false" ht="15" hidden="false" customHeight="false" outlineLevel="0" collapsed="false">
      <c r="A1141" s="0" t="n">
        <f aca="false">Data!C1141</f>
        <v>0.0145</v>
      </c>
      <c r="B1141" s="0" t="n">
        <f aca="false">Data!C1142</f>
        <v>0.0146</v>
      </c>
      <c r="C1141" s="0" t="n">
        <f aca="false">A1141+Summary!$C$7*(Summary!$C$8-A1141)*Summary!$B$3</f>
        <v>0.0145166720812584</v>
      </c>
      <c r="D1141" s="0" t="n">
        <f aca="false">Summary!$C$9^2*MAX(A1141,0.000001)*Summary!$B$3</f>
        <v>8.79478394065362E-007</v>
      </c>
      <c r="E1141" s="0" t="n">
        <f aca="false">LN(NORMDIST(B1141,C1141,SQRT(D1141),FALSE()))</f>
        <v>6.04908235222912</v>
      </c>
    </row>
    <row r="1142" customFormat="false" ht="15" hidden="false" customHeight="false" outlineLevel="0" collapsed="false">
      <c r="A1142" s="0" t="n">
        <f aca="false">Data!C1142</f>
        <v>0.0146</v>
      </c>
      <c r="B1142" s="0" t="n">
        <f aca="false">Data!C1143</f>
        <v>0.0146</v>
      </c>
      <c r="C1142" s="0" t="n">
        <f aca="false">A1142+Summary!$C$7*(Summary!$C$8-A1142)*Summary!$B$3</f>
        <v>0.0146162133260752</v>
      </c>
      <c r="D1142" s="0" t="n">
        <f aca="false">Summary!$C$9^2*MAX(A1142,0.000001)*Summary!$B$3</f>
        <v>8.85543762300296E-007</v>
      </c>
      <c r="E1142" s="0" t="n">
        <f aca="false">LN(NORMDIST(B1142,C1142,SQRT(D1142),FALSE()))</f>
        <v>6.04944502273805</v>
      </c>
    </row>
    <row r="1143" customFormat="false" ht="15" hidden="false" customHeight="false" outlineLevel="0" collapsed="false">
      <c r="A1143" s="0" t="n">
        <f aca="false">Data!C1143</f>
        <v>0.0146</v>
      </c>
      <c r="B1143" s="0" t="n">
        <f aca="false">Data!C1144</f>
        <v>0.0145</v>
      </c>
      <c r="C1143" s="0" t="n">
        <f aca="false">A1143+Summary!$C$7*(Summary!$C$8-A1143)*Summary!$B$3</f>
        <v>0.0146162133260752</v>
      </c>
      <c r="D1143" s="0" t="n">
        <f aca="false">Summary!$C$9^2*MAX(A1143,0.000001)*Summary!$B$3</f>
        <v>8.85543762300296E-007</v>
      </c>
      <c r="E1143" s="0" t="n">
        <f aca="false">LN(NORMDIST(B1143,C1143,SQRT(D1143),FALSE()))</f>
        <v>6.04196788508614</v>
      </c>
    </row>
    <row r="1144" customFormat="false" ht="15" hidden="false" customHeight="false" outlineLevel="0" collapsed="false">
      <c r="A1144" s="0" t="n">
        <f aca="false">Data!C1144</f>
        <v>0.0145</v>
      </c>
      <c r="B1144" s="0" t="n">
        <f aca="false">Data!C1145</f>
        <v>0.0145</v>
      </c>
      <c r="C1144" s="0" t="n">
        <f aca="false">A1144+Summary!$C$7*(Summary!$C$8-A1144)*Summary!$B$3</f>
        <v>0.0145166720812584</v>
      </c>
      <c r="D1144" s="0" t="n">
        <f aca="false">Summary!$C$9^2*MAX(A1144,0.000001)*Summary!$B$3</f>
        <v>8.79478394065362E-007</v>
      </c>
      <c r="E1144" s="0" t="n">
        <f aca="false">LN(NORMDIST(B1144,C1144,SQRT(D1144),FALSE()))</f>
        <v>6.05287186189377</v>
      </c>
    </row>
    <row r="1145" customFormat="false" ht="15" hidden="false" customHeight="false" outlineLevel="0" collapsed="false">
      <c r="A1145" s="0" t="n">
        <f aca="false">Data!C1145</f>
        <v>0.0145</v>
      </c>
      <c r="B1145" s="0" t="n">
        <f aca="false">Data!C1146</f>
        <v>0.015</v>
      </c>
      <c r="C1145" s="0" t="n">
        <f aca="false">A1145+Summary!$C$7*(Summary!$C$8-A1145)*Summary!$B$3</f>
        <v>0.0145166720812584</v>
      </c>
      <c r="D1145" s="0" t="n">
        <f aca="false">Summary!$C$9^2*MAX(A1145,0.000001)*Summary!$B$3</f>
        <v>8.79478394065362E-007</v>
      </c>
      <c r="E1145" s="0" t="n">
        <f aca="false">LN(NORMDIST(B1145,C1145,SQRT(D1145),FALSE()))</f>
        <v>5.92022055384794</v>
      </c>
    </row>
    <row r="1146" customFormat="false" ht="15" hidden="false" customHeight="false" outlineLevel="0" collapsed="false">
      <c r="A1146" s="0" t="n">
        <f aca="false">Data!C1146</f>
        <v>0.015</v>
      </c>
      <c r="B1146" s="0" t="n">
        <f aca="false">Data!C1147</f>
        <v>0.0148</v>
      </c>
      <c r="C1146" s="0" t="n">
        <f aca="false">A1146+Summary!$C$7*(Summary!$C$8-A1146)*Summary!$B$3</f>
        <v>0.0150143783053424</v>
      </c>
      <c r="D1146" s="0" t="n">
        <f aca="false">Summary!$C$9^2*MAX(A1146,0.000001)*Summary!$B$3</f>
        <v>9.0980523524003E-007</v>
      </c>
      <c r="E1146" s="0" t="n">
        <f aca="false">LN(NORMDIST(B1146,C1146,SQRT(D1146),FALSE()))</f>
        <v>6.01082202475673</v>
      </c>
    </row>
    <row r="1147" customFormat="false" ht="15" hidden="false" customHeight="false" outlineLevel="0" collapsed="false">
      <c r="A1147" s="0" t="n">
        <f aca="false">Data!C1147</f>
        <v>0.0148</v>
      </c>
      <c r="B1147" s="0" t="n">
        <f aca="false">Data!C1148</f>
        <v>0.0149</v>
      </c>
      <c r="C1147" s="0" t="n">
        <f aca="false">A1147+Summary!$C$7*(Summary!$C$8-A1147)*Summary!$B$3</f>
        <v>0.0148152958157088</v>
      </c>
      <c r="D1147" s="0" t="n">
        <f aca="false">Summary!$C$9^2*MAX(A1147,0.000001)*Summary!$B$3</f>
        <v>8.97674498770163E-007</v>
      </c>
      <c r="E1147" s="0" t="n">
        <f aca="false">LN(NORMDIST(B1147,C1147,SQRT(D1147),FALSE()))</f>
        <v>6.03879429531719</v>
      </c>
    </row>
    <row r="1148" customFormat="false" ht="15" hidden="false" customHeight="false" outlineLevel="0" collapsed="false">
      <c r="A1148" s="0" t="n">
        <f aca="false">Data!C1148</f>
        <v>0.0149</v>
      </c>
      <c r="B1148" s="0" t="n">
        <f aca="false">Data!C1149</f>
        <v>0.0148</v>
      </c>
      <c r="C1148" s="0" t="n">
        <f aca="false">A1148+Summary!$C$7*(Summary!$C$8-A1148)*Summary!$B$3</f>
        <v>0.0149148370605256</v>
      </c>
      <c r="D1148" s="0" t="n">
        <f aca="false">Summary!$C$9^2*MAX(A1148,0.000001)*Summary!$B$3</f>
        <v>9.03739867005097E-007</v>
      </c>
      <c r="E1148" s="0" t="n">
        <f aca="false">LN(NORMDIST(B1148,C1148,SQRT(D1148),FALSE()))</f>
        <v>6.03212750598372</v>
      </c>
    </row>
    <row r="1149" customFormat="false" ht="15" hidden="false" customHeight="false" outlineLevel="0" collapsed="false">
      <c r="A1149" s="0" t="n">
        <f aca="false">Data!C1149</f>
        <v>0.0148</v>
      </c>
      <c r="B1149" s="0" t="n">
        <f aca="false">Data!C1150</f>
        <v>0.0144</v>
      </c>
      <c r="C1149" s="0" t="n">
        <f aca="false">A1149+Summary!$C$7*(Summary!$C$8-A1149)*Summary!$B$3</f>
        <v>0.0148152958157088</v>
      </c>
      <c r="D1149" s="0" t="n">
        <f aca="false">Summary!$C$9^2*MAX(A1149,0.000001)*Summary!$B$3</f>
        <v>8.97674498770163E-007</v>
      </c>
      <c r="E1149" s="0" t="n">
        <f aca="false">LN(NORMDIST(B1149,C1149,SQRT(D1149),FALSE()))</f>
        <v>5.94672539064449</v>
      </c>
    </row>
    <row r="1150" customFormat="false" ht="15" hidden="false" customHeight="false" outlineLevel="0" collapsed="false">
      <c r="A1150" s="0" t="n">
        <f aca="false">Data!C1150</f>
        <v>0.0144</v>
      </c>
      <c r="B1150" s="0" t="n">
        <f aca="false">Data!C1151</f>
        <v>0.0151</v>
      </c>
      <c r="C1150" s="0" t="n">
        <f aca="false">A1150+Summary!$C$7*(Summary!$C$8-A1150)*Summary!$B$3</f>
        <v>0.0144171308364416</v>
      </c>
      <c r="D1150" s="0" t="n">
        <f aca="false">Summary!$C$9^2*MAX(A1150,0.000001)*Summary!$B$3</f>
        <v>8.73413025830429E-007</v>
      </c>
      <c r="E1150" s="0" t="n">
        <f aca="false">LN(NORMDIST(B1150,C1150,SQRT(D1150),FALSE()))</f>
        <v>5.78954292434046</v>
      </c>
    </row>
    <row r="1151" customFormat="false" ht="15" hidden="false" customHeight="false" outlineLevel="0" collapsed="false">
      <c r="A1151" s="0" t="n">
        <f aca="false">Data!C1151</f>
        <v>0.0151</v>
      </c>
      <c r="B1151" s="0" t="n">
        <f aca="false">Data!C1152</f>
        <v>0.015</v>
      </c>
      <c r="C1151" s="0" t="n">
        <f aca="false">A1151+Summary!$C$7*(Summary!$C$8-A1151)*Summary!$B$3</f>
        <v>0.0151139195501592</v>
      </c>
      <c r="D1151" s="0" t="n">
        <f aca="false">Summary!$C$9^2*MAX(A1151,0.000001)*Summary!$B$3</f>
        <v>9.15870603474964E-007</v>
      </c>
      <c r="E1151" s="0" t="n">
        <f aca="false">LN(NORMDIST(B1151,C1151,SQRT(D1151),FALSE()))</f>
        <v>6.02567196070415</v>
      </c>
    </row>
    <row r="1152" customFormat="false" ht="15" hidden="false" customHeight="false" outlineLevel="0" collapsed="false">
      <c r="A1152" s="0" t="n">
        <f aca="false">Data!C1152</f>
        <v>0.015</v>
      </c>
      <c r="B1152" s="0" t="n">
        <f aca="false">Data!C1153</f>
        <v>0.0144</v>
      </c>
      <c r="C1152" s="0" t="n">
        <f aca="false">A1152+Summary!$C$7*(Summary!$C$8-A1152)*Summary!$B$3</f>
        <v>0.0150143783053424</v>
      </c>
      <c r="D1152" s="0" t="n">
        <f aca="false">Summary!$C$9^2*MAX(A1152,0.000001)*Summary!$B$3</f>
        <v>9.0980523524003E-007</v>
      </c>
      <c r="E1152" s="0" t="n">
        <f aca="false">LN(NORMDIST(B1152,C1152,SQRT(D1152),FALSE()))</f>
        <v>5.82863872253247</v>
      </c>
    </row>
    <row r="1153" customFormat="false" ht="15" hidden="false" customHeight="false" outlineLevel="0" collapsed="false">
      <c r="A1153" s="0" t="n">
        <f aca="false">Data!C1153</f>
        <v>0.0144</v>
      </c>
      <c r="B1153" s="0" t="n">
        <f aca="false">Data!C1154</f>
        <v>0.0143</v>
      </c>
      <c r="C1153" s="0" t="n">
        <f aca="false">A1153+Summary!$C$7*(Summary!$C$8-A1153)*Summary!$B$3</f>
        <v>0.0144171308364416</v>
      </c>
      <c r="D1153" s="0" t="n">
        <f aca="false">Summary!$C$9^2*MAX(A1153,0.000001)*Summary!$B$3</f>
        <v>8.73413025830429E-007</v>
      </c>
      <c r="E1153" s="0" t="n">
        <f aca="false">LN(NORMDIST(B1153,C1153,SQRT(D1153),FALSE()))</f>
        <v>6.04863607289019</v>
      </c>
    </row>
    <row r="1154" customFormat="false" ht="15" hidden="false" customHeight="false" outlineLevel="0" collapsed="false">
      <c r="A1154" s="0" t="n">
        <f aca="false">Data!C1154</f>
        <v>0.0143</v>
      </c>
      <c r="B1154" s="0" t="n">
        <f aca="false">Data!C1155</f>
        <v>0.0144</v>
      </c>
      <c r="C1154" s="0" t="n">
        <f aca="false">A1154+Summary!$C$7*(Summary!$C$8-A1154)*Summary!$B$3</f>
        <v>0.0143175895916248</v>
      </c>
      <c r="D1154" s="0" t="n">
        <f aca="false">Summary!$C$9^2*MAX(A1154,0.000001)*Summary!$B$3</f>
        <v>8.67347657595495E-007</v>
      </c>
      <c r="E1154" s="0" t="n">
        <f aca="false">LN(NORMDIST(B1154,C1154,SQRT(D1154),FALSE()))</f>
        <v>6.05605935991007</v>
      </c>
    </row>
    <row r="1155" customFormat="false" ht="15" hidden="false" customHeight="false" outlineLevel="0" collapsed="false">
      <c r="A1155" s="0" t="n">
        <f aca="false">Data!C1155</f>
        <v>0.0144</v>
      </c>
      <c r="B1155" s="0" t="n">
        <f aca="false">Data!C1156</f>
        <v>0.0149</v>
      </c>
      <c r="C1155" s="0" t="n">
        <f aca="false">A1155+Summary!$C$7*(Summary!$C$8-A1155)*Summary!$B$3</f>
        <v>0.0144171308364416</v>
      </c>
      <c r="D1155" s="0" t="n">
        <f aca="false">Summary!$C$9^2*MAX(A1155,0.000001)*Summary!$B$3</f>
        <v>8.73413025830429E-007</v>
      </c>
      <c r="E1155" s="0" t="n">
        <f aca="false">LN(NORMDIST(B1155,C1155,SQRT(D1155),FALSE()))</f>
        <v>5.92301223297695</v>
      </c>
    </row>
    <row r="1156" customFormat="false" ht="15" hidden="false" customHeight="false" outlineLevel="0" collapsed="false">
      <c r="A1156" s="0" t="n">
        <f aca="false">Data!C1156</f>
        <v>0.0149</v>
      </c>
      <c r="B1156" s="0" t="n">
        <f aca="false">Data!C1157</f>
        <v>0.0148</v>
      </c>
      <c r="C1156" s="0" t="n">
        <f aca="false">A1156+Summary!$C$7*(Summary!$C$8-A1156)*Summary!$B$3</f>
        <v>0.0149148370605256</v>
      </c>
      <c r="D1156" s="0" t="n">
        <f aca="false">Summary!$C$9^2*MAX(A1156,0.000001)*Summary!$B$3</f>
        <v>9.03739867005097E-007</v>
      </c>
      <c r="E1156" s="0" t="n">
        <f aca="false">LN(NORMDIST(B1156,C1156,SQRT(D1156),FALSE()))</f>
        <v>6.03212750598372</v>
      </c>
    </row>
    <row r="1157" customFormat="false" ht="15" hidden="false" customHeight="false" outlineLevel="0" collapsed="false">
      <c r="A1157" s="0" t="n">
        <f aca="false">Data!C1157</f>
        <v>0.0148</v>
      </c>
      <c r="B1157" s="0" t="n">
        <f aca="false">Data!C1158</f>
        <v>0.0149</v>
      </c>
      <c r="C1157" s="0" t="n">
        <f aca="false">A1157+Summary!$C$7*(Summary!$C$8-A1157)*Summary!$B$3</f>
        <v>0.0148152958157088</v>
      </c>
      <c r="D1157" s="0" t="n">
        <f aca="false">Summary!$C$9^2*MAX(A1157,0.000001)*Summary!$B$3</f>
        <v>8.97674498770163E-007</v>
      </c>
      <c r="E1157" s="0" t="n">
        <f aca="false">LN(NORMDIST(B1157,C1157,SQRT(D1157),FALSE()))</f>
        <v>6.03879429531719</v>
      </c>
    </row>
    <row r="1158" customFormat="false" ht="15" hidden="false" customHeight="false" outlineLevel="0" collapsed="false">
      <c r="A1158" s="0" t="n">
        <f aca="false">Data!C1158</f>
        <v>0.0149</v>
      </c>
      <c r="B1158" s="0" t="n">
        <f aca="false">Data!C1159</f>
        <v>0.0148</v>
      </c>
      <c r="C1158" s="0" t="n">
        <f aca="false">A1158+Summary!$C$7*(Summary!$C$8-A1158)*Summary!$B$3</f>
        <v>0.0149148370605256</v>
      </c>
      <c r="D1158" s="0" t="n">
        <f aca="false">Summary!$C$9^2*MAX(A1158,0.000001)*Summary!$B$3</f>
        <v>9.03739867005097E-007</v>
      </c>
      <c r="E1158" s="0" t="n">
        <f aca="false">LN(NORMDIST(B1158,C1158,SQRT(D1158),FALSE()))</f>
        <v>6.03212750598372</v>
      </c>
    </row>
    <row r="1159" customFormat="false" ht="15" hidden="false" customHeight="false" outlineLevel="0" collapsed="false">
      <c r="A1159" s="0" t="n">
        <f aca="false">Data!C1159</f>
        <v>0.0148</v>
      </c>
      <c r="B1159" s="0" t="n">
        <f aca="false">Data!C1160</f>
        <v>0.0149</v>
      </c>
      <c r="C1159" s="0" t="n">
        <f aca="false">A1159+Summary!$C$7*(Summary!$C$8-A1159)*Summary!$B$3</f>
        <v>0.0148152958157088</v>
      </c>
      <c r="D1159" s="0" t="n">
        <f aca="false">Summary!$C$9^2*MAX(A1159,0.000001)*Summary!$B$3</f>
        <v>8.97674498770163E-007</v>
      </c>
      <c r="E1159" s="0" t="n">
        <f aca="false">LN(NORMDIST(B1159,C1159,SQRT(D1159),FALSE()))</f>
        <v>6.03879429531719</v>
      </c>
    </row>
    <row r="1160" customFormat="false" ht="15" hidden="false" customHeight="false" outlineLevel="0" collapsed="false">
      <c r="A1160" s="0" t="n">
        <f aca="false">Data!C1160</f>
        <v>0.0149</v>
      </c>
      <c r="B1160" s="0" t="n">
        <f aca="false">Data!C1161</f>
        <v>0.0154</v>
      </c>
      <c r="C1160" s="0" t="n">
        <f aca="false">A1160+Summary!$C$7*(Summary!$C$8-A1160)*Summary!$B$3</f>
        <v>0.0149148370605256</v>
      </c>
      <c r="D1160" s="0" t="n">
        <f aca="false">Summary!$C$9^2*MAX(A1160,0.000001)*Summary!$B$3</f>
        <v>9.03739867005097E-007</v>
      </c>
      <c r="E1160" s="0" t="n">
        <f aca="false">LN(NORMDIST(B1160,C1160,SQRT(D1160),FALSE()))</f>
        <v>5.90919637531132</v>
      </c>
    </row>
    <row r="1161" customFormat="false" ht="15" hidden="false" customHeight="false" outlineLevel="0" collapsed="false">
      <c r="A1161" s="0" t="n">
        <f aca="false">Data!C1161</f>
        <v>0.0154</v>
      </c>
      <c r="B1161" s="0" t="n">
        <f aca="false">Data!C1162</f>
        <v>0.0154</v>
      </c>
      <c r="C1161" s="0" t="n">
        <f aca="false">A1161+Summary!$C$7*(Summary!$C$8-A1161)*Summary!$B$3</f>
        <v>0.0154125432846096</v>
      </c>
      <c r="D1161" s="0" t="n">
        <f aca="false">Summary!$C$9^2*MAX(A1161,0.000001)*Summary!$B$3</f>
        <v>9.34066708179764E-007</v>
      </c>
      <c r="E1161" s="0" t="n">
        <f aca="false">LN(NORMDIST(B1161,C1161,SQRT(D1161),FALSE()))</f>
        <v>6.02283623652341</v>
      </c>
    </row>
    <row r="1162" customFormat="false" ht="15" hidden="false" customHeight="false" outlineLevel="0" collapsed="false">
      <c r="A1162" s="0" t="n">
        <f aca="false">Data!C1162</f>
        <v>0.0154</v>
      </c>
      <c r="B1162" s="0" t="n">
        <f aca="false">Data!C1163</f>
        <v>0.0154</v>
      </c>
      <c r="C1162" s="0" t="n">
        <f aca="false">A1162+Summary!$C$7*(Summary!$C$8-A1162)*Summary!$B$3</f>
        <v>0.0154125432846096</v>
      </c>
      <c r="D1162" s="0" t="n">
        <f aca="false">Summary!$C$9^2*MAX(A1162,0.000001)*Summary!$B$3</f>
        <v>9.34066708179764E-007</v>
      </c>
      <c r="E1162" s="0" t="n">
        <f aca="false">LN(NORMDIST(B1162,C1162,SQRT(D1162),FALSE()))</f>
        <v>6.02283623652341</v>
      </c>
    </row>
    <row r="1163" customFormat="false" ht="15" hidden="false" customHeight="false" outlineLevel="0" collapsed="false">
      <c r="A1163" s="0" t="n">
        <f aca="false">Data!C1163</f>
        <v>0.0154</v>
      </c>
      <c r="B1163" s="0" t="n">
        <f aca="false">Data!C1164</f>
        <v>0.0155</v>
      </c>
      <c r="C1163" s="0" t="n">
        <f aca="false">A1163+Summary!$C$7*(Summary!$C$8-A1163)*Summary!$B$3</f>
        <v>0.0154125432846096</v>
      </c>
      <c r="D1163" s="0" t="n">
        <f aca="false">Summary!$C$9^2*MAX(A1163,0.000001)*Summary!$B$3</f>
        <v>9.34066708179764E-007</v>
      </c>
      <c r="E1163" s="0" t="n">
        <f aca="false">LN(NORMDIST(B1163,C1163,SQRT(D1163),FALSE()))</f>
        <v>6.01882616796381</v>
      </c>
    </row>
    <row r="1164" customFormat="false" ht="15" hidden="false" customHeight="false" outlineLevel="0" collapsed="false">
      <c r="A1164" s="0" t="n">
        <f aca="false">Data!C1164</f>
        <v>0.0155</v>
      </c>
      <c r="B1164" s="0" t="n">
        <f aca="false">Data!C1165</f>
        <v>0.0156</v>
      </c>
      <c r="C1164" s="0" t="n">
        <f aca="false">A1164+Summary!$C$7*(Summary!$C$8-A1164)*Summary!$B$3</f>
        <v>0.0155120845294264</v>
      </c>
      <c r="D1164" s="0" t="n">
        <f aca="false">Summary!$C$9^2*MAX(A1164,0.000001)*Summary!$B$3</f>
        <v>9.40132076414698E-007</v>
      </c>
      <c r="E1164" s="0" t="n">
        <f aca="false">LN(NORMDIST(B1164,C1164,SQRT(D1164),FALSE()))</f>
        <v>6.01557353739183</v>
      </c>
    </row>
    <row r="1165" customFormat="false" ht="15" hidden="false" customHeight="false" outlineLevel="0" collapsed="false">
      <c r="A1165" s="0" t="n">
        <f aca="false">Data!C1165</f>
        <v>0.0156</v>
      </c>
      <c r="B1165" s="0" t="n">
        <f aca="false">Data!C1166</f>
        <v>0.0161</v>
      </c>
      <c r="C1165" s="0" t="n">
        <f aca="false">A1165+Summary!$C$7*(Summary!$C$8-A1165)*Summary!$B$3</f>
        <v>0.0156116257742432</v>
      </c>
      <c r="D1165" s="0" t="n">
        <f aca="false">Summary!$C$9^2*MAX(A1165,0.000001)*Summary!$B$3</f>
        <v>9.46197444649632E-007</v>
      </c>
      <c r="E1165" s="0" t="n">
        <f aca="false">LN(NORMDIST(B1165,C1165,SQRT(D1165),FALSE()))</f>
        <v>5.89043301709176</v>
      </c>
    </row>
    <row r="1166" customFormat="false" ht="15" hidden="false" customHeight="false" outlineLevel="0" collapsed="false">
      <c r="A1166" s="0" t="n">
        <f aca="false">Data!C1166</f>
        <v>0.0161</v>
      </c>
      <c r="B1166" s="0" t="n">
        <f aca="false">Data!C1167</f>
        <v>0.0159</v>
      </c>
      <c r="C1166" s="0" t="n">
        <f aca="false">A1166+Summary!$C$7*(Summary!$C$8-A1166)*Summary!$B$3</f>
        <v>0.0161093319983272</v>
      </c>
      <c r="D1166" s="0" t="n">
        <f aca="false">Summary!$C$9^2*MAX(A1166,0.000001)*Summary!$B$3</f>
        <v>9.76524285824299E-007</v>
      </c>
      <c r="E1166" s="0" t="n">
        <f aca="false">LN(NORMDIST(B1166,C1166,SQRT(D1166),FALSE()))</f>
        <v>5.97825791576279</v>
      </c>
    </row>
    <row r="1167" customFormat="false" ht="15" hidden="false" customHeight="false" outlineLevel="0" collapsed="false">
      <c r="A1167" s="0" t="n">
        <f aca="false">Data!C1167</f>
        <v>0.0159</v>
      </c>
      <c r="B1167" s="0" t="n">
        <f aca="false">Data!C1168</f>
        <v>0.0158</v>
      </c>
      <c r="C1167" s="0" t="n">
        <f aca="false">A1167+Summary!$C$7*(Summary!$C$8-A1167)*Summary!$B$3</f>
        <v>0.0159102495086936</v>
      </c>
      <c r="D1167" s="0" t="n">
        <f aca="false">Summary!$C$9^2*MAX(A1167,0.000001)*Summary!$B$3</f>
        <v>9.64393549354432E-007</v>
      </c>
      <c r="E1167" s="0" t="n">
        <f aca="false">LN(NORMDIST(B1167,C1167,SQRT(D1167),FALSE()))</f>
        <v>6.0006427924125</v>
      </c>
    </row>
    <row r="1168" customFormat="false" ht="15" hidden="false" customHeight="false" outlineLevel="0" collapsed="false">
      <c r="A1168" s="0" t="n">
        <f aca="false">Data!C1168</f>
        <v>0.0158</v>
      </c>
      <c r="B1168" s="0" t="n">
        <f aca="false">Data!C1169</f>
        <v>0.016</v>
      </c>
      <c r="C1168" s="0" t="n">
        <f aca="false">A1168+Summary!$C$7*(Summary!$C$8-A1168)*Summary!$B$3</f>
        <v>0.0158107082638768</v>
      </c>
      <c r="D1168" s="0" t="n">
        <f aca="false">Summary!$C$9^2*MAX(A1168,0.000001)*Summary!$B$3</f>
        <v>9.58328181119499E-007</v>
      </c>
      <c r="E1168" s="0" t="n">
        <f aca="false">LN(NORMDIST(B1168,C1168,SQRT(D1168),FALSE()))</f>
        <v>5.99140451727802</v>
      </c>
    </row>
    <row r="1169" customFormat="false" ht="15" hidden="false" customHeight="false" outlineLevel="0" collapsed="false">
      <c r="A1169" s="0" t="n">
        <f aca="false">Data!C1169</f>
        <v>0.016</v>
      </c>
      <c r="B1169" s="0" t="n">
        <f aca="false">Data!C1170</f>
        <v>0.0165</v>
      </c>
      <c r="C1169" s="0" t="n">
        <f aca="false">A1169+Summary!$C$7*(Summary!$C$8-A1169)*Summary!$B$3</f>
        <v>0.0160097907535104</v>
      </c>
      <c r="D1169" s="0" t="n">
        <f aca="false">Summary!$C$9^2*MAX(A1169,0.000001)*Summary!$B$3</f>
        <v>9.70458917589366E-007</v>
      </c>
      <c r="E1169" s="0" t="n">
        <f aca="false">LN(NORMDIST(B1169,C1169,SQRT(D1169),FALSE()))</f>
        <v>5.87999981487945</v>
      </c>
    </row>
    <row r="1170" customFormat="false" ht="15" hidden="false" customHeight="false" outlineLevel="0" collapsed="false">
      <c r="A1170" s="0" t="n">
        <f aca="false">Data!C1170</f>
        <v>0.0165</v>
      </c>
      <c r="B1170" s="0" t="n">
        <f aca="false">Data!C1171</f>
        <v>0.0166</v>
      </c>
      <c r="C1170" s="0" t="n">
        <f aca="false">A1170+Summary!$C$7*(Summary!$C$8-A1170)*Summary!$B$3</f>
        <v>0.0165074969775944</v>
      </c>
      <c r="D1170" s="0" t="n">
        <f aca="false">Summary!$C$9^2*MAX(A1170,0.000001)*Summary!$B$3</f>
        <v>1.00078575876403E-006</v>
      </c>
      <c r="E1170" s="0" t="n">
        <f aca="false">LN(NORMDIST(B1170,C1170,SQRT(D1170),FALSE()))</f>
        <v>5.98414897524617</v>
      </c>
    </row>
    <row r="1171" customFormat="false" ht="15" hidden="false" customHeight="false" outlineLevel="0" collapsed="false">
      <c r="A1171" s="0" t="n">
        <f aca="false">Data!C1171</f>
        <v>0.0166</v>
      </c>
      <c r="B1171" s="0" t="n">
        <f aca="false">Data!C1172</f>
        <v>0.0165</v>
      </c>
      <c r="C1171" s="0" t="n">
        <f aca="false">A1171+Summary!$C$7*(Summary!$C$8-A1171)*Summary!$B$3</f>
        <v>0.0166070382224112</v>
      </c>
      <c r="D1171" s="0" t="n">
        <f aca="false">Summary!$C$9^2*MAX(A1171,0.000001)*Summary!$B$3</f>
        <v>1.00685112699897E-006</v>
      </c>
      <c r="E1171" s="0" t="n">
        <f aca="false">LN(NORMDIST(B1171,C1171,SQRT(D1171),FALSE()))</f>
        <v>5.97971325315503</v>
      </c>
    </row>
    <row r="1172" customFormat="false" ht="15" hidden="false" customHeight="false" outlineLevel="0" collapsed="false">
      <c r="A1172" s="0" t="n">
        <f aca="false">Data!C1172</f>
        <v>0.0165</v>
      </c>
      <c r="B1172" s="0" t="n">
        <f aca="false">Data!C1173</f>
        <v>0.0164</v>
      </c>
      <c r="C1172" s="0" t="n">
        <f aca="false">A1172+Summary!$C$7*(Summary!$C$8-A1172)*Summary!$B$3</f>
        <v>0.0165074969775944</v>
      </c>
      <c r="D1172" s="0" t="n">
        <f aca="false">Summary!$C$9^2*MAX(A1172,0.000001)*Summary!$B$3</f>
        <v>1.00078575876403E-006</v>
      </c>
      <c r="E1172" s="0" t="n">
        <f aca="false">LN(NORMDIST(B1172,C1172,SQRT(D1172),FALSE()))</f>
        <v>5.98265075696543</v>
      </c>
    </row>
    <row r="1173" customFormat="false" ht="15" hidden="false" customHeight="false" outlineLevel="0" collapsed="false">
      <c r="A1173" s="0" t="n">
        <f aca="false">Data!C1173</f>
        <v>0.0164</v>
      </c>
      <c r="B1173" s="0" t="n">
        <f aca="false">Data!C1174</f>
        <v>0.0166</v>
      </c>
      <c r="C1173" s="0" t="n">
        <f aca="false">A1173+Summary!$C$7*(Summary!$C$8-A1173)*Summary!$B$3</f>
        <v>0.0164079557327776</v>
      </c>
      <c r="D1173" s="0" t="n">
        <f aca="false">Summary!$C$9^2*MAX(A1173,0.000001)*Summary!$B$3</f>
        <v>9.947203905291E-007</v>
      </c>
      <c r="E1173" s="0" t="n">
        <f aca="false">LN(NORMDIST(B1173,C1173,SQRT(D1173),FALSE()))</f>
        <v>5.97292516803678</v>
      </c>
    </row>
    <row r="1174" customFormat="false" ht="15" hidden="false" customHeight="false" outlineLevel="0" collapsed="false">
      <c r="A1174" s="0" t="n">
        <f aca="false">Data!C1174</f>
        <v>0.0166</v>
      </c>
      <c r="B1174" s="0" t="n">
        <f aca="false">Data!C1175</f>
        <v>0.0166</v>
      </c>
      <c r="C1174" s="0" t="n">
        <f aca="false">A1174+Summary!$C$7*(Summary!$C$8-A1174)*Summary!$B$3</f>
        <v>0.0166070382224112</v>
      </c>
      <c r="D1174" s="0" t="n">
        <f aca="false">Summary!$C$9^2*MAX(A1174,0.000001)*Summary!$B$3</f>
        <v>1.00685112699897E-006</v>
      </c>
      <c r="E1174" s="0" t="n">
        <f aca="false">LN(NORMDIST(B1174,C1174,SQRT(D1174),FALSE()))</f>
        <v>5.98537826368953</v>
      </c>
    </row>
    <row r="1175" customFormat="false" ht="15" hidden="false" customHeight="false" outlineLevel="0" collapsed="false">
      <c r="A1175" s="0" t="n">
        <f aca="false">Data!C1175</f>
        <v>0.0166</v>
      </c>
      <c r="B1175" s="0" t="n">
        <f aca="false">Data!C1176</f>
        <v>0.0166</v>
      </c>
      <c r="C1175" s="0" t="n">
        <f aca="false">A1175+Summary!$C$7*(Summary!$C$8-A1175)*Summary!$B$3</f>
        <v>0.0166070382224112</v>
      </c>
      <c r="D1175" s="0" t="n">
        <f aca="false">Summary!$C$9^2*MAX(A1175,0.000001)*Summary!$B$3</f>
        <v>1.00685112699897E-006</v>
      </c>
      <c r="E1175" s="0" t="n">
        <f aca="false">LN(NORMDIST(B1175,C1175,SQRT(D1175),FALSE()))</f>
        <v>5.98537826368953</v>
      </c>
    </row>
    <row r="1176" customFormat="false" ht="15" hidden="false" customHeight="false" outlineLevel="0" collapsed="false">
      <c r="A1176" s="0" t="n">
        <f aca="false">Data!C1176</f>
        <v>0.0166</v>
      </c>
      <c r="B1176" s="0" t="n">
        <f aca="false">Data!C1177</f>
        <v>0.0167</v>
      </c>
      <c r="C1176" s="0" t="n">
        <f aca="false">A1176+Summary!$C$7*(Summary!$C$8-A1176)*Summary!$B$3</f>
        <v>0.0166070382224112</v>
      </c>
      <c r="D1176" s="0" t="n">
        <f aca="false">Summary!$C$9^2*MAX(A1176,0.000001)*Summary!$B$3</f>
        <v>1.00685112699897E-006</v>
      </c>
      <c r="E1176" s="0" t="n">
        <f aca="false">LN(NORMDIST(B1176,C1176,SQRT(D1176),FALSE()))</f>
        <v>5.98111131930851</v>
      </c>
    </row>
    <row r="1177" customFormat="false" ht="15" hidden="false" customHeight="false" outlineLevel="0" collapsed="false">
      <c r="A1177" s="0" t="n">
        <f aca="false">Data!C1177</f>
        <v>0.0167</v>
      </c>
      <c r="B1177" s="0" t="n">
        <f aca="false">Data!C1178</f>
        <v>0.0167</v>
      </c>
      <c r="C1177" s="0" t="n">
        <f aca="false">A1177+Summary!$C$7*(Summary!$C$8-A1177)*Summary!$B$3</f>
        <v>0.016706579467228</v>
      </c>
      <c r="D1177" s="0" t="n">
        <f aca="false">Summary!$C$9^2*MAX(A1177,0.000001)*Summary!$B$3</f>
        <v>1.0129164952339E-006</v>
      </c>
      <c r="E1177" s="0" t="n">
        <f aca="false">LN(NORMDIST(B1177,C1177,SQRT(D1177),FALSE()))</f>
        <v>5.98237848272479</v>
      </c>
    </row>
    <row r="1178" customFormat="false" ht="15" hidden="false" customHeight="false" outlineLevel="0" collapsed="false">
      <c r="A1178" s="0" t="n">
        <f aca="false">Data!C1178</f>
        <v>0.0167</v>
      </c>
      <c r="B1178" s="0" t="n">
        <f aca="false">Data!C1179</f>
        <v>0.0171</v>
      </c>
      <c r="C1178" s="0" t="n">
        <f aca="false">A1178+Summary!$C$7*(Summary!$C$8-A1178)*Summary!$B$3</f>
        <v>0.016706579467228</v>
      </c>
      <c r="D1178" s="0" t="n">
        <f aca="false">Summary!$C$9^2*MAX(A1178,0.000001)*Summary!$B$3</f>
        <v>1.0129164952339E-006</v>
      </c>
      <c r="E1178" s="0" t="n">
        <f aca="false">LN(NORMDIST(B1178,C1178,SQRT(D1178),FALSE()))</f>
        <v>5.90599685257775</v>
      </c>
    </row>
    <row r="1179" customFormat="false" ht="15" hidden="false" customHeight="false" outlineLevel="0" collapsed="false">
      <c r="A1179" s="0" t="n">
        <f aca="false">Data!C1179</f>
        <v>0.0171</v>
      </c>
      <c r="B1179" s="0" t="n">
        <f aca="false">Data!C1180</f>
        <v>0.0173</v>
      </c>
      <c r="C1179" s="0" t="n">
        <f aca="false">A1179+Summary!$C$7*(Summary!$C$8-A1179)*Summary!$B$3</f>
        <v>0.0171047444464952</v>
      </c>
      <c r="D1179" s="0" t="n">
        <f aca="false">Summary!$C$9^2*MAX(A1179,0.000001)*Summary!$B$3</f>
        <v>1.03717796817363E-006</v>
      </c>
      <c r="E1179" s="0" t="n">
        <f aca="false">LN(NORMDIST(B1179,C1179,SQRT(D1179),FALSE()))</f>
        <v>5.95218591022812</v>
      </c>
    </row>
    <row r="1180" customFormat="false" ht="15" hidden="false" customHeight="false" outlineLevel="0" collapsed="false">
      <c r="A1180" s="0" t="n">
        <f aca="false">Data!C1180</f>
        <v>0.0173</v>
      </c>
      <c r="B1180" s="0" t="n">
        <f aca="false">Data!C1181</f>
        <v>0.0172</v>
      </c>
      <c r="C1180" s="0" t="n">
        <f aca="false">A1180+Summary!$C$7*(Summary!$C$8-A1180)*Summary!$B$3</f>
        <v>0.0173038269361288</v>
      </c>
      <c r="D1180" s="0" t="n">
        <f aca="false">Summary!$C$9^2*MAX(A1180,0.000001)*Summary!$B$3</f>
        <v>1.0493087046435E-006</v>
      </c>
      <c r="E1180" s="0" t="n">
        <f aca="false">LN(NORMDIST(B1180,C1180,SQRT(D1180),FALSE()))</f>
        <v>5.95961422957873</v>
      </c>
    </row>
    <row r="1181" customFormat="false" ht="15" hidden="false" customHeight="false" outlineLevel="0" collapsed="false">
      <c r="A1181" s="0" t="n">
        <f aca="false">Data!C1181</f>
        <v>0.0172</v>
      </c>
      <c r="B1181" s="0" t="n">
        <f aca="false">Data!C1182</f>
        <v>0.0171</v>
      </c>
      <c r="C1181" s="0" t="n">
        <f aca="false">A1181+Summary!$C$7*(Summary!$C$8-A1181)*Summary!$B$3</f>
        <v>0.017204285691312</v>
      </c>
      <c r="D1181" s="0" t="n">
        <f aca="false">Summary!$C$9^2*MAX(A1181,0.000001)*Summary!$B$3</f>
        <v>1.04324333640857E-006</v>
      </c>
      <c r="E1181" s="0" t="n">
        <f aca="false">LN(NORMDIST(B1181,C1181,SQRT(D1181),FALSE()))</f>
        <v>5.96243716604758</v>
      </c>
    </row>
    <row r="1182" customFormat="false" ht="15" hidden="false" customHeight="false" outlineLevel="0" collapsed="false">
      <c r="A1182" s="0" t="n">
        <f aca="false">Data!C1182</f>
        <v>0.0171</v>
      </c>
      <c r="B1182" s="0" t="n">
        <f aca="false">Data!C1183</f>
        <v>0.0172</v>
      </c>
      <c r="C1182" s="0" t="n">
        <f aca="false">A1182+Summary!$C$7*(Summary!$C$8-A1182)*Summary!$B$3</f>
        <v>0.0171047444464952</v>
      </c>
      <c r="D1182" s="0" t="n">
        <f aca="false">Summary!$C$9^2*MAX(A1182,0.000001)*Summary!$B$3</f>
        <v>1.03717796817363E-006</v>
      </c>
      <c r="E1182" s="0" t="n">
        <f aca="false">LN(NORMDIST(B1182,C1182,SQRT(D1182),FALSE()))</f>
        <v>5.96619079251081</v>
      </c>
    </row>
    <row r="1183" customFormat="false" ht="15" hidden="false" customHeight="false" outlineLevel="0" collapsed="false">
      <c r="A1183" s="0" t="n">
        <f aca="false">Data!C1183</f>
        <v>0.0172</v>
      </c>
      <c r="B1183" s="0" t="n">
        <f aca="false">Data!C1184</f>
        <v>0.0173</v>
      </c>
      <c r="C1183" s="0" t="n">
        <f aca="false">A1183+Summary!$C$7*(Summary!$C$8-A1183)*Summary!$B$3</f>
        <v>0.017204285691312</v>
      </c>
      <c r="D1183" s="0" t="n">
        <f aca="false">Summary!$C$9^2*MAX(A1183,0.000001)*Summary!$B$3</f>
        <v>1.04324333640857E-006</v>
      </c>
      <c r="E1183" s="0" t="n">
        <f aca="false">LN(NORMDIST(B1183,C1183,SQRT(D1183),FALSE()))</f>
        <v>5.96325877518947</v>
      </c>
    </row>
    <row r="1184" customFormat="false" ht="15" hidden="false" customHeight="false" outlineLevel="0" collapsed="false">
      <c r="A1184" s="0" t="n">
        <f aca="false">Data!C1184</f>
        <v>0.0173</v>
      </c>
      <c r="B1184" s="0" t="n">
        <f aca="false">Data!C1185</f>
        <v>0.0174</v>
      </c>
      <c r="C1184" s="0" t="n">
        <f aca="false">A1184+Summary!$C$7*(Summary!$C$8-A1184)*Summary!$B$3</f>
        <v>0.0173038269361288</v>
      </c>
      <c r="D1184" s="0" t="n">
        <f aca="false">Summary!$C$9^2*MAX(A1184,0.000001)*Summary!$B$3</f>
        <v>1.0493087046435E-006</v>
      </c>
      <c r="E1184" s="0" t="n">
        <f aca="false">LN(NORMDIST(B1184,C1184,SQRT(D1184),FALSE()))</f>
        <v>5.96034365002705</v>
      </c>
    </row>
    <row r="1185" customFormat="false" ht="15" hidden="false" customHeight="false" outlineLevel="0" collapsed="false">
      <c r="A1185" s="0" t="n">
        <f aca="false">Data!C1185</f>
        <v>0.0174</v>
      </c>
      <c r="B1185" s="0" t="n">
        <f aca="false">Data!C1186</f>
        <v>0.0172</v>
      </c>
      <c r="C1185" s="0" t="n">
        <f aca="false">A1185+Summary!$C$7*(Summary!$C$8-A1185)*Summary!$B$3</f>
        <v>0.0174033681809456</v>
      </c>
      <c r="D1185" s="0" t="n">
        <f aca="false">Summary!$C$9^2*MAX(A1185,0.000001)*Summary!$B$3</f>
        <v>1.05537407287844E-006</v>
      </c>
      <c r="E1185" s="0" t="n">
        <f aca="false">LN(NORMDIST(B1185,C1185,SQRT(D1185),FALSE()))</f>
        <v>5.94227481529425</v>
      </c>
    </row>
    <row r="1186" customFormat="false" ht="15" hidden="false" customHeight="false" outlineLevel="0" collapsed="false">
      <c r="A1186" s="0" t="n">
        <f aca="false">Data!C1186</f>
        <v>0.0172</v>
      </c>
      <c r="B1186" s="0" t="n">
        <f aca="false">Data!C1187</f>
        <v>0.0172</v>
      </c>
      <c r="C1186" s="0" t="n">
        <f aca="false">A1186+Summary!$C$7*(Summary!$C$8-A1186)*Summary!$B$3</f>
        <v>0.017204285691312</v>
      </c>
      <c r="D1186" s="0" t="n">
        <f aca="false">Summary!$C$9^2*MAX(A1186,0.000001)*Summary!$B$3</f>
        <v>1.04324333640857E-006</v>
      </c>
      <c r="E1186" s="0" t="n">
        <f aca="false">LN(NORMDIST(B1186,C1186,SQRT(D1186),FALSE()))</f>
        <v>5.96764071630451</v>
      </c>
    </row>
    <row r="1187" customFormat="false" ht="15" hidden="false" customHeight="false" outlineLevel="0" collapsed="false">
      <c r="A1187" s="0" t="n">
        <f aca="false">Data!C1187</f>
        <v>0.0172</v>
      </c>
      <c r="B1187" s="0" t="n">
        <f aca="false">Data!C1188</f>
        <v>0.0171</v>
      </c>
      <c r="C1187" s="0" t="n">
        <f aca="false">A1187+Summary!$C$7*(Summary!$C$8-A1187)*Summary!$B$3</f>
        <v>0.017204285691312</v>
      </c>
      <c r="D1187" s="0" t="n">
        <f aca="false">Summary!$C$9^2*MAX(A1187,0.000001)*Summary!$B$3</f>
        <v>1.04324333640857E-006</v>
      </c>
      <c r="E1187" s="0" t="n">
        <f aca="false">LN(NORMDIST(B1187,C1187,SQRT(D1187),FALSE()))</f>
        <v>5.96243716604758</v>
      </c>
    </row>
    <row r="1188" customFormat="false" ht="15" hidden="false" customHeight="false" outlineLevel="0" collapsed="false">
      <c r="A1188" s="0" t="n">
        <f aca="false">Data!C1188</f>
        <v>0.0171</v>
      </c>
      <c r="B1188" s="0" t="n">
        <f aca="false">Data!C1189</f>
        <v>0.0171</v>
      </c>
      <c r="C1188" s="0" t="n">
        <f aca="false">A1188+Summary!$C$7*(Summary!$C$8-A1188)*Summary!$B$3</f>
        <v>0.0171047444464952</v>
      </c>
      <c r="D1188" s="0" t="n">
        <f aca="false">Summary!$C$9^2*MAX(A1188,0.000001)*Summary!$B$3</f>
        <v>1.03717796817363E-006</v>
      </c>
      <c r="E1188" s="0" t="n">
        <f aca="false">LN(NORMDIST(B1188,C1188,SQRT(D1188),FALSE()))</f>
        <v>5.97055412791645</v>
      </c>
    </row>
    <row r="1189" customFormat="false" ht="15" hidden="false" customHeight="false" outlineLevel="0" collapsed="false">
      <c r="A1189" s="0" t="n">
        <f aca="false">Data!C1189</f>
        <v>0.0171</v>
      </c>
      <c r="B1189" s="0" t="n">
        <f aca="false">Data!C1190</f>
        <v>0.0171</v>
      </c>
      <c r="C1189" s="0" t="n">
        <f aca="false">A1189+Summary!$C$7*(Summary!$C$8-A1189)*Summary!$B$3</f>
        <v>0.0171047444464952</v>
      </c>
      <c r="D1189" s="0" t="n">
        <f aca="false">Summary!$C$9^2*MAX(A1189,0.000001)*Summary!$B$3</f>
        <v>1.03717796817363E-006</v>
      </c>
      <c r="E1189" s="0" t="n">
        <f aca="false">LN(NORMDIST(B1189,C1189,SQRT(D1189),FALSE()))</f>
        <v>5.97055412791645</v>
      </c>
    </row>
    <row r="1190" customFormat="false" ht="15" hidden="false" customHeight="false" outlineLevel="0" collapsed="false">
      <c r="A1190" s="0" t="n">
        <f aca="false">Data!C1190</f>
        <v>0.0171</v>
      </c>
      <c r="B1190" s="0" t="n">
        <f aca="false">Data!C1191</f>
        <v>0.0171</v>
      </c>
      <c r="C1190" s="0" t="n">
        <f aca="false">A1190+Summary!$C$7*(Summary!$C$8-A1190)*Summary!$B$3</f>
        <v>0.0171047444464952</v>
      </c>
      <c r="D1190" s="0" t="n">
        <f aca="false">Summary!$C$9^2*MAX(A1190,0.000001)*Summary!$B$3</f>
        <v>1.03717796817363E-006</v>
      </c>
      <c r="E1190" s="0" t="n">
        <f aca="false">LN(NORMDIST(B1190,C1190,SQRT(D1190),FALSE()))</f>
        <v>5.97055412791645</v>
      </c>
    </row>
    <row r="1191" customFormat="false" ht="15" hidden="false" customHeight="false" outlineLevel="0" collapsed="false">
      <c r="A1191" s="0" t="n">
        <f aca="false">Data!C1191</f>
        <v>0.0171</v>
      </c>
      <c r="B1191" s="0" t="n">
        <f aca="false">Data!C1192</f>
        <v>0.0171</v>
      </c>
      <c r="C1191" s="0" t="n">
        <f aca="false">A1191+Summary!$C$7*(Summary!$C$8-A1191)*Summary!$B$3</f>
        <v>0.0171047444464952</v>
      </c>
      <c r="D1191" s="0" t="n">
        <f aca="false">Summary!$C$9^2*MAX(A1191,0.000001)*Summary!$B$3</f>
        <v>1.03717796817363E-006</v>
      </c>
      <c r="E1191" s="0" t="n">
        <f aca="false">LN(NORMDIST(B1191,C1191,SQRT(D1191),FALSE()))</f>
        <v>5.97055412791645</v>
      </c>
    </row>
    <row r="1192" customFormat="false" ht="15" hidden="false" customHeight="false" outlineLevel="0" collapsed="false">
      <c r="A1192" s="0" t="n">
        <f aca="false">Data!C1192</f>
        <v>0.0171</v>
      </c>
      <c r="B1192" s="0" t="n">
        <f aca="false">Data!C1193</f>
        <v>0.017</v>
      </c>
      <c r="C1192" s="0" t="n">
        <f aca="false">A1192+Summary!$C$7*(Summary!$C$8-A1192)*Summary!$B$3</f>
        <v>0.0171047444464952</v>
      </c>
      <c r="D1192" s="0" t="n">
        <f aca="false">Summary!$C$9^2*MAX(A1192,0.000001)*Summary!$B$3</f>
        <v>1.03717796817363E-006</v>
      </c>
      <c r="E1192" s="0" t="n">
        <f aca="false">LN(NORMDIST(B1192,C1192,SQRT(D1192),FALSE()))</f>
        <v>5.96527591644502</v>
      </c>
    </row>
    <row r="1193" customFormat="false" ht="15" hidden="false" customHeight="false" outlineLevel="0" collapsed="false">
      <c r="A1193" s="0" t="n">
        <f aca="false">Data!C1193</f>
        <v>0.017</v>
      </c>
      <c r="B1193" s="0" t="n">
        <f aca="false">Data!C1194</f>
        <v>0.0171</v>
      </c>
      <c r="C1193" s="0" t="n">
        <f aca="false">A1193+Summary!$C$7*(Summary!$C$8-A1193)*Summary!$B$3</f>
        <v>0.0170052032016784</v>
      </c>
      <c r="D1193" s="0" t="n">
        <f aca="false">Summary!$C$9^2*MAX(A1193,0.000001)*Summary!$B$3</f>
        <v>1.0311125999387E-006</v>
      </c>
      <c r="E1193" s="0" t="n">
        <f aca="false">LN(NORMDIST(B1193,C1193,SQRT(D1193),FALSE()))</f>
        <v>5.9691399000871</v>
      </c>
    </row>
    <row r="1194" customFormat="false" ht="15" hidden="false" customHeight="false" outlineLevel="0" collapsed="false">
      <c r="A1194" s="0" t="n">
        <f aca="false">Data!C1194</f>
        <v>0.0171</v>
      </c>
      <c r="B1194" s="0" t="n">
        <f aca="false">Data!C1195</f>
        <v>0.0172</v>
      </c>
      <c r="C1194" s="0" t="n">
        <f aca="false">A1194+Summary!$C$7*(Summary!$C$8-A1194)*Summary!$B$3</f>
        <v>0.0171047444464952</v>
      </c>
      <c r="D1194" s="0" t="n">
        <f aca="false">Summary!$C$9^2*MAX(A1194,0.000001)*Summary!$B$3</f>
        <v>1.03717796817363E-006</v>
      </c>
      <c r="E1194" s="0" t="n">
        <f aca="false">LN(NORMDIST(B1194,C1194,SQRT(D1194),FALSE()))</f>
        <v>5.96619079251081</v>
      </c>
    </row>
    <row r="1195" customFormat="false" ht="15" hidden="false" customHeight="false" outlineLevel="0" collapsed="false">
      <c r="A1195" s="0" t="n">
        <f aca="false">Data!C1195</f>
        <v>0.0172</v>
      </c>
      <c r="B1195" s="0" t="n">
        <f aca="false">Data!C1196</f>
        <v>0.0172</v>
      </c>
      <c r="C1195" s="0" t="n">
        <f aca="false">A1195+Summary!$C$7*(Summary!$C$8-A1195)*Summary!$B$3</f>
        <v>0.017204285691312</v>
      </c>
      <c r="D1195" s="0" t="n">
        <f aca="false">Summary!$C$9^2*MAX(A1195,0.000001)*Summary!$B$3</f>
        <v>1.04324333640857E-006</v>
      </c>
      <c r="E1195" s="0" t="n">
        <f aca="false">LN(NORMDIST(B1195,C1195,SQRT(D1195),FALSE()))</f>
        <v>5.96764071630451</v>
      </c>
    </row>
    <row r="1196" customFormat="false" ht="15" hidden="false" customHeight="false" outlineLevel="0" collapsed="false">
      <c r="A1196" s="0" t="n">
        <f aca="false">Data!C1196</f>
        <v>0.0172</v>
      </c>
      <c r="B1196" s="0" t="n">
        <f aca="false">Data!C1197</f>
        <v>0.0174</v>
      </c>
      <c r="C1196" s="0" t="n">
        <f aca="false">A1196+Summary!$C$7*(Summary!$C$8-A1196)*Summary!$B$3</f>
        <v>0.017204285691312</v>
      </c>
      <c r="D1196" s="0" t="n">
        <f aca="false">Summary!$C$9^2*MAX(A1196,0.000001)*Summary!$B$3</f>
        <v>1.04324333640857E-006</v>
      </c>
      <c r="E1196" s="0" t="n">
        <f aca="false">LN(NORMDIST(B1196,C1196,SQRT(D1196),FALSE()))</f>
        <v>5.94929134270248</v>
      </c>
    </row>
    <row r="1197" customFormat="false" ht="15" hidden="false" customHeight="false" outlineLevel="0" collapsed="false">
      <c r="A1197" s="0" t="n">
        <f aca="false">Data!C1197</f>
        <v>0.0174</v>
      </c>
      <c r="B1197" s="0" t="n">
        <f aca="false">Data!C1198</f>
        <v>0.0176</v>
      </c>
      <c r="C1197" s="0" t="n">
        <f aca="false">A1197+Summary!$C$7*(Summary!$C$8-A1197)*Summary!$B$3</f>
        <v>0.0174033681809456</v>
      </c>
      <c r="D1197" s="0" t="n">
        <f aca="false">Summary!$C$9^2*MAX(A1197,0.000001)*Summary!$B$3</f>
        <v>1.05537407287844E-006</v>
      </c>
      <c r="E1197" s="0" t="n">
        <f aca="false">LN(NORMDIST(B1197,C1197,SQRT(D1197),FALSE()))</f>
        <v>5.94355139808407</v>
      </c>
    </row>
    <row r="1198" customFormat="false" ht="15" hidden="false" customHeight="false" outlineLevel="0" collapsed="false">
      <c r="A1198" s="0" t="n">
        <f aca="false">Data!C1198</f>
        <v>0.0176</v>
      </c>
      <c r="B1198" s="0" t="n">
        <f aca="false">Data!C1199</f>
        <v>0.0181</v>
      </c>
      <c r="C1198" s="0" t="n">
        <f aca="false">A1198+Summary!$C$7*(Summary!$C$8-A1198)*Summary!$B$3</f>
        <v>0.0176024506705793</v>
      </c>
      <c r="D1198" s="0" t="n">
        <f aca="false">Summary!$C$9^2*MAX(A1198,0.000001)*Summary!$B$3</f>
        <v>1.0675048093483E-006</v>
      </c>
      <c r="E1198" s="0" t="n">
        <f aca="false">LN(NORMDIST(B1198,C1198,SQRT(D1198),FALSE()))</f>
        <v>5.84020430580742</v>
      </c>
    </row>
    <row r="1199" customFormat="false" ht="15" hidden="false" customHeight="false" outlineLevel="0" collapsed="false">
      <c r="A1199" s="0" t="n">
        <f aca="false">Data!C1199</f>
        <v>0.0181</v>
      </c>
      <c r="B1199" s="0" t="n">
        <f aca="false">Data!C1200</f>
        <v>0.0182</v>
      </c>
      <c r="C1199" s="0" t="n">
        <f aca="false">A1199+Summary!$C$7*(Summary!$C$8-A1199)*Summary!$B$3</f>
        <v>0.0181001568946633</v>
      </c>
      <c r="D1199" s="0" t="n">
        <f aca="false">Summary!$C$9^2*MAX(A1199,0.000001)*Summary!$B$3</f>
        <v>1.09783165052297E-006</v>
      </c>
      <c r="E1199" s="0" t="n">
        <f aca="false">LN(NORMDIST(B1199,C1199,SQRT(D1199),FALSE()))</f>
        <v>5.93760808973313</v>
      </c>
    </row>
    <row r="1200" customFormat="false" ht="15" hidden="false" customHeight="false" outlineLevel="0" collapsed="false">
      <c r="A1200" s="0" t="n">
        <f aca="false">Data!C1200</f>
        <v>0.0182</v>
      </c>
      <c r="B1200" s="0" t="n">
        <f aca="false">Data!C1201</f>
        <v>0.0182</v>
      </c>
      <c r="C1200" s="0" t="n">
        <f aca="false">A1200+Summary!$C$7*(Summary!$C$8-A1200)*Summary!$B$3</f>
        <v>0.0181996981394801</v>
      </c>
      <c r="D1200" s="0" t="n">
        <f aca="false">Summary!$C$9^2*MAX(A1200,0.000001)*Summary!$B$3</f>
        <v>1.1038970187579E-006</v>
      </c>
      <c r="E1200" s="0" t="n">
        <f aca="false">LN(NORMDIST(B1200,C1200,SQRT(D1200),FALSE()))</f>
        <v>5.93939337280888</v>
      </c>
    </row>
    <row r="1201" customFormat="false" ht="15" hidden="false" customHeight="false" outlineLevel="0" collapsed="false">
      <c r="A1201" s="0" t="n">
        <f aca="false">Data!C1201</f>
        <v>0.0182</v>
      </c>
      <c r="B1201" s="0" t="n">
        <f aca="false">Data!C1202</f>
        <v>0.0185</v>
      </c>
      <c r="C1201" s="0" t="n">
        <f aca="false">A1201+Summary!$C$7*(Summary!$C$8-A1201)*Summary!$B$3</f>
        <v>0.0181996981394801</v>
      </c>
      <c r="D1201" s="0" t="n">
        <f aca="false">Summary!$C$9^2*MAX(A1201,0.000001)*Summary!$B$3</f>
        <v>1.1038970187579E-006</v>
      </c>
      <c r="E1201" s="0" t="n">
        <f aca="false">LN(NORMDIST(B1201,C1201,SQRT(D1201),FALSE()))</f>
        <v>5.89854666574311</v>
      </c>
    </row>
    <row r="1202" customFormat="false" ht="15" hidden="false" customHeight="false" outlineLevel="0" collapsed="false">
      <c r="A1202" s="0" t="n">
        <f aca="false">Data!C1202</f>
        <v>0.0185</v>
      </c>
      <c r="B1202" s="0" t="n">
        <f aca="false">Data!C1203</f>
        <v>0.0185</v>
      </c>
      <c r="C1202" s="0" t="n">
        <f aca="false">A1202+Summary!$C$7*(Summary!$C$8-A1202)*Summary!$B$3</f>
        <v>0.0184983218739305</v>
      </c>
      <c r="D1202" s="0" t="n">
        <f aca="false">Summary!$C$9^2*MAX(A1202,0.000001)*Summary!$B$3</f>
        <v>1.1220931234627E-006</v>
      </c>
      <c r="E1202" s="0" t="n">
        <f aca="false">LN(NORMDIST(B1202,C1202,SQRT(D1202),FALSE()))</f>
        <v>5.93121759023443</v>
      </c>
    </row>
    <row r="1203" customFormat="false" ht="15" hidden="false" customHeight="false" outlineLevel="0" collapsed="false">
      <c r="A1203" s="0" t="n">
        <f aca="false">Data!C1203</f>
        <v>0.0185</v>
      </c>
      <c r="B1203" s="0" t="n">
        <f aca="false">Data!C1204</f>
        <v>0.019</v>
      </c>
      <c r="C1203" s="0" t="n">
        <f aca="false">A1203+Summary!$C$7*(Summary!$C$8-A1203)*Summary!$B$3</f>
        <v>0.0184983218739305</v>
      </c>
      <c r="D1203" s="0" t="n">
        <f aca="false">Summary!$C$9^2*MAX(A1203,0.000001)*Summary!$B$3</f>
        <v>1.1220931234627E-006</v>
      </c>
      <c r="E1203" s="0" t="n">
        <f aca="false">LN(NORMDIST(B1203,C1203,SQRT(D1203),FALSE()))</f>
        <v>5.81907087049835</v>
      </c>
    </row>
    <row r="1204" customFormat="false" ht="15" hidden="false" customHeight="false" outlineLevel="0" collapsed="false">
      <c r="A1204" s="0" t="n">
        <f aca="false">Data!C1204</f>
        <v>0.019</v>
      </c>
      <c r="B1204" s="0" t="n">
        <f aca="false">Data!C1205</f>
        <v>0.0191</v>
      </c>
      <c r="C1204" s="0" t="n">
        <f aca="false">A1204+Summary!$C$7*(Summary!$C$8-A1204)*Summary!$B$3</f>
        <v>0.0189960280980145</v>
      </c>
      <c r="D1204" s="0" t="n">
        <f aca="false">Summary!$C$9^2*MAX(A1204,0.000001)*Summary!$B$3</f>
        <v>1.15241996463737E-006</v>
      </c>
      <c r="E1204" s="0" t="n">
        <f aca="false">LN(NORMDIST(B1204,C1204,SQRT(D1204),FALSE()))</f>
        <v>5.91319452320226</v>
      </c>
    </row>
    <row r="1205" customFormat="false" ht="15" hidden="false" customHeight="false" outlineLevel="0" collapsed="false">
      <c r="A1205" s="0" t="n">
        <f aca="false">Data!C1205</f>
        <v>0.0191</v>
      </c>
      <c r="B1205" s="0" t="n">
        <f aca="false">Data!C1206</f>
        <v>0.0192</v>
      </c>
      <c r="C1205" s="0" t="n">
        <f aca="false">A1205+Summary!$C$7*(Summary!$C$8-A1205)*Summary!$B$3</f>
        <v>0.0190955693428313</v>
      </c>
      <c r="D1205" s="0" t="n">
        <f aca="false">Summary!$C$9^2*MAX(A1205,0.000001)*Summary!$B$3</f>
        <v>1.15848533287231E-006</v>
      </c>
      <c r="E1205" s="0" t="n">
        <f aca="false">LN(NORMDIST(B1205,C1205,SQRT(D1205),FALSE()))</f>
        <v>5.91055313801522</v>
      </c>
    </row>
    <row r="1206" customFormat="false" ht="15" hidden="false" customHeight="false" outlineLevel="0" collapsed="false">
      <c r="A1206" s="0" t="n">
        <f aca="false">Data!C1206</f>
        <v>0.0192</v>
      </c>
      <c r="B1206" s="0" t="n">
        <f aca="false">Data!C1207</f>
        <v>0.0191</v>
      </c>
      <c r="C1206" s="0" t="n">
        <f aca="false">A1206+Summary!$C$7*(Summary!$C$8-A1206)*Summary!$B$3</f>
        <v>0.0191951105876481</v>
      </c>
      <c r="D1206" s="0" t="n">
        <f aca="false">Summary!$C$9^2*MAX(A1206,0.000001)*Summary!$B$3</f>
        <v>1.16455070110724E-006</v>
      </c>
      <c r="E1206" s="0" t="n">
        <f aca="false">LN(NORMDIST(B1206,C1206,SQRT(D1206),FALSE()))</f>
        <v>5.90876516003568</v>
      </c>
    </row>
    <row r="1207" customFormat="false" ht="15" hidden="false" customHeight="false" outlineLevel="0" collapsed="false">
      <c r="A1207" s="0" t="n">
        <f aca="false">Data!C1207</f>
        <v>0.0191</v>
      </c>
      <c r="B1207" s="0" t="n">
        <f aca="false">Data!C1208</f>
        <v>0.0191</v>
      </c>
      <c r="C1207" s="0" t="n">
        <f aca="false">A1207+Summary!$C$7*(Summary!$C$8-A1207)*Summary!$B$3</f>
        <v>0.0190955693428313</v>
      </c>
      <c r="D1207" s="0" t="n">
        <f aca="false">Summary!$C$9^2*MAX(A1207,0.000001)*Summary!$B$3</f>
        <v>1.15848533287231E-006</v>
      </c>
      <c r="E1207" s="0" t="n">
        <f aca="false">LN(NORMDIST(B1207,C1207,SQRT(D1207),FALSE()))</f>
        <v>5.91525157101426</v>
      </c>
    </row>
    <row r="1208" customFormat="false" ht="15" hidden="false" customHeight="false" outlineLevel="0" collapsed="false">
      <c r="A1208" s="0" t="n">
        <f aca="false">Data!C1208</f>
        <v>0.0191</v>
      </c>
      <c r="B1208" s="0" t="n">
        <f aca="false">Data!C1209</f>
        <v>0.0199</v>
      </c>
      <c r="C1208" s="0" t="n">
        <f aca="false">A1208+Summary!$C$7*(Summary!$C$8-A1208)*Summary!$B$3</f>
        <v>0.0190955693428313</v>
      </c>
      <c r="D1208" s="0" t="n">
        <f aca="false">Summary!$C$9^2*MAX(A1208,0.000001)*Summary!$B$3</f>
        <v>1.15848533287231E-006</v>
      </c>
      <c r="E1208" s="0" t="n">
        <f aca="false">LN(NORMDIST(B1208,C1208,SQRT(D1208),FALSE()))</f>
        <v>5.63596920415616</v>
      </c>
    </row>
    <row r="1209" customFormat="false" ht="15" hidden="false" customHeight="false" outlineLevel="0" collapsed="false">
      <c r="A1209" s="0" t="n">
        <f aca="false">Data!C1209</f>
        <v>0.0199</v>
      </c>
      <c r="B1209" s="0" t="n">
        <f aca="false">Data!C1210</f>
        <v>0.0197</v>
      </c>
      <c r="C1209" s="0" t="n">
        <f aca="false">A1209+Summary!$C$7*(Summary!$C$8-A1209)*Summary!$B$3</f>
        <v>0.0198918993013657</v>
      </c>
      <c r="D1209" s="0" t="n">
        <f aca="false">Summary!$C$9^2*MAX(A1209,0.000001)*Summary!$B$3</f>
        <v>1.20700827875177E-006</v>
      </c>
      <c r="E1209" s="0" t="n">
        <f aca="false">LN(NORMDIST(B1209,C1209,SQRT(D1209),FALSE()))</f>
        <v>5.87948954439391</v>
      </c>
    </row>
    <row r="1210" customFormat="false" ht="15" hidden="false" customHeight="false" outlineLevel="0" collapsed="false">
      <c r="A1210" s="0" t="n">
        <f aca="false">Data!C1210</f>
        <v>0.0197</v>
      </c>
      <c r="B1210" s="0" t="n">
        <f aca="false">Data!C1211</f>
        <v>0.0196</v>
      </c>
      <c r="C1210" s="0" t="n">
        <f aca="false">A1210+Summary!$C$7*(Summary!$C$8-A1210)*Summary!$B$3</f>
        <v>0.0196928168117321</v>
      </c>
      <c r="D1210" s="0" t="n">
        <f aca="false">Summary!$C$9^2*MAX(A1210,0.000001)*Summary!$B$3</f>
        <v>1.19487754228191E-006</v>
      </c>
      <c r="E1210" s="0" t="n">
        <f aca="false">LN(NORMDIST(B1210,C1210,SQRT(D1210),FALSE()))</f>
        <v>5.89618993783201</v>
      </c>
    </row>
    <row r="1211" customFormat="false" ht="15" hidden="false" customHeight="false" outlineLevel="0" collapsed="false">
      <c r="A1211" s="0" t="n">
        <f aca="false">Data!C1211</f>
        <v>0.0196</v>
      </c>
      <c r="B1211" s="0" t="n">
        <f aca="false">Data!C1212</f>
        <v>0.0198</v>
      </c>
      <c r="C1211" s="0" t="n">
        <f aca="false">A1211+Summary!$C$7*(Summary!$C$8-A1211)*Summary!$B$3</f>
        <v>0.0195932755669153</v>
      </c>
      <c r="D1211" s="0" t="n">
        <f aca="false">Summary!$C$9^2*MAX(A1211,0.000001)*Summary!$B$3</f>
        <v>1.18881217404697E-006</v>
      </c>
      <c r="E1211" s="0" t="n">
        <f aca="false">LN(NORMDIST(B1211,C1211,SQRT(D1211),FALSE()))</f>
        <v>5.88436560835131</v>
      </c>
    </row>
    <row r="1212" customFormat="false" ht="15" hidden="false" customHeight="false" outlineLevel="0" collapsed="false">
      <c r="A1212" s="0" t="n">
        <f aca="false">Data!C1212</f>
        <v>0.0198</v>
      </c>
      <c r="B1212" s="0" t="n">
        <f aca="false">Data!C1213</f>
        <v>0.0203</v>
      </c>
      <c r="C1212" s="0" t="n">
        <f aca="false">A1212+Summary!$C$7*(Summary!$C$8-A1212)*Summary!$B$3</f>
        <v>0.0197923580565489</v>
      </c>
      <c r="D1212" s="0" t="n">
        <f aca="false">Summary!$C$9^2*MAX(A1212,0.000001)*Summary!$B$3</f>
        <v>1.20094291051684E-006</v>
      </c>
      <c r="E1212" s="0" t="n">
        <f aca="false">LN(NORMDIST(B1212,C1212,SQRT(D1212),FALSE()))</f>
        <v>5.78997240417537</v>
      </c>
    </row>
    <row r="1213" customFormat="false" ht="15" hidden="false" customHeight="false" outlineLevel="0" collapsed="false">
      <c r="A1213" s="0" t="n">
        <f aca="false">Data!C1213</f>
        <v>0.0203</v>
      </c>
      <c r="B1213" s="0" t="n">
        <f aca="false">Data!C1214</f>
        <v>0.0207</v>
      </c>
      <c r="C1213" s="0" t="n">
        <f aca="false">A1213+Summary!$C$7*(Summary!$C$8-A1213)*Summary!$B$3</f>
        <v>0.0202900642806329</v>
      </c>
      <c r="D1213" s="0" t="n">
        <f aca="false">Summary!$C$9^2*MAX(A1213,0.000001)*Summary!$B$3</f>
        <v>1.23126975169151E-006</v>
      </c>
      <c r="E1213" s="0" t="n">
        <f aca="false">LN(NORMDIST(B1213,C1213,SQRT(D1213),FALSE()))</f>
        <v>5.81655230688223</v>
      </c>
    </row>
    <row r="1214" customFormat="false" ht="15" hidden="false" customHeight="false" outlineLevel="0" collapsed="false">
      <c r="A1214" s="0" t="n">
        <f aca="false">Data!C1214</f>
        <v>0.0207</v>
      </c>
      <c r="B1214" s="0" t="n">
        <f aca="false">Data!C1215</f>
        <v>0.0208</v>
      </c>
      <c r="C1214" s="0" t="n">
        <f aca="false">A1214+Summary!$C$7*(Summary!$C$8-A1214)*Summary!$B$3</f>
        <v>0.0206882292599001</v>
      </c>
      <c r="D1214" s="0" t="n">
        <f aca="false">Summary!$C$9^2*MAX(A1214,0.000001)*Summary!$B$3</f>
        <v>1.25553122463124E-006</v>
      </c>
      <c r="E1214" s="0" t="n">
        <f aca="false">LN(NORMDIST(B1214,C1214,SQRT(D1214),FALSE()))</f>
        <v>5.87006229621013</v>
      </c>
    </row>
    <row r="1215" customFormat="false" ht="15" hidden="false" customHeight="false" outlineLevel="0" collapsed="false">
      <c r="A1215" s="0" t="n">
        <f aca="false">Data!C1215</f>
        <v>0.0208</v>
      </c>
      <c r="B1215" s="0" t="n">
        <f aca="false">Data!C1216</f>
        <v>0.0208</v>
      </c>
      <c r="C1215" s="0" t="n">
        <f aca="false">A1215+Summary!$C$7*(Summary!$C$8-A1215)*Summary!$B$3</f>
        <v>0.0207877705047169</v>
      </c>
      <c r="D1215" s="0" t="n">
        <f aca="false">Summary!$C$9^2*MAX(A1215,0.000001)*Summary!$B$3</f>
        <v>1.26159659286618E-006</v>
      </c>
      <c r="E1215" s="0" t="n">
        <f aca="false">LN(NORMDIST(B1215,C1215,SQRT(D1215),FALSE()))</f>
        <v>5.87256844345063</v>
      </c>
    </row>
    <row r="1216" customFormat="false" ht="15" hidden="false" customHeight="false" outlineLevel="0" collapsed="false">
      <c r="A1216" s="0" t="n">
        <f aca="false">Data!C1216</f>
        <v>0.0208</v>
      </c>
      <c r="B1216" s="0" t="n">
        <f aca="false">Data!C1217</f>
        <v>0.0208</v>
      </c>
      <c r="C1216" s="0" t="n">
        <f aca="false">A1216+Summary!$C$7*(Summary!$C$8-A1216)*Summary!$B$3</f>
        <v>0.0207877705047169</v>
      </c>
      <c r="D1216" s="0" t="n">
        <f aca="false">Summary!$C$9^2*MAX(A1216,0.000001)*Summary!$B$3</f>
        <v>1.26159659286618E-006</v>
      </c>
      <c r="E1216" s="0" t="n">
        <f aca="false">LN(NORMDIST(B1216,C1216,SQRT(D1216),FALSE()))</f>
        <v>5.87256844345063</v>
      </c>
    </row>
    <row r="1217" customFormat="false" ht="15" hidden="false" customHeight="false" outlineLevel="0" collapsed="false">
      <c r="A1217" s="0" t="n">
        <f aca="false">Data!C1217</f>
        <v>0.0208</v>
      </c>
      <c r="B1217" s="0" t="n">
        <f aca="false">Data!C1218</f>
        <v>0.0212</v>
      </c>
      <c r="C1217" s="0" t="n">
        <f aca="false">A1217+Summary!$C$7*(Summary!$C$8-A1217)*Summary!$B$3</f>
        <v>0.0207877705047169</v>
      </c>
      <c r="D1217" s="0" t="n">
        <f aca="false">Summary!$C$9^2*MAX(A1217,0.000001)*Summary!$B$3</f>
        <v>1.26159659286618E-006</v>
      </c>
      <c r="E1217" s="0" t="n">
        <f aca="false">LN(NORMDIST(B1217,C1217,SQRT(D1217),FALSE()))</f>
        <v>5.80527926512433</v>
      </c>
    </row>
    <row r="1218" customFormat="false" ht="15" hidden="false" customHeight="false" outlineLevel="0" collapsed="false">
      <c r="A1218" s="0" t="n">
        <f aca="false">Data!C1218</f>
        <v>0.0212</v>
      </c>
      <c r="B1218" s="0" t="n">
        <f aca="false">Data!C1219</f>
        <v>0.0214</v>
      </c>
      <c r="C1218" s="0" t="n">
        <f aca="false">A1218+Summary!$C$7*(Summary!$C$8-A1218)*Summary!$B$3</f>
        <v>0.0211859354839841</v>
      </c>
      <c r="D1218" s="0" t="n">
        <f aca="false">Summary!$C$9^2*MAX(A1218,0.000001)*Summary!$B$3</f>
        <v>1.28585806580591E-006</v>
      </c>
      <c r="E1218" s="0" t="n">
        <f aca="false">LN(NORMDIST(B1218,C1218,SQRT(D1218),FALSE()))</f>
        <v>5.84528531737877</v>
      </c>
    </row>
    <row r="1219" customFormat="false" ht="15" hidden="false" customHeight="false" outlineLevel="0" collapsed="false">
      <c r="A1219" s="0" t="n">
        <f aca="false">Data!C1219</f>
        <v>0.0214</v>
      </c>
      <c r="B1219" s="0" t="n">
        <f aca="false">Data!C1220</f>
        <v>0.0213</v>
      </c>
      <c r="C1219" s="0" t="n">
        <f aca="false">A1219+Summary!$C$7*(Summary!$C$8-A1219)*Summary!$B$3</f>
        <v>0.0213850179736178</v>
      </c>
      <c r="D1219" s="0" t="n">
        <f aca="false">Summary!$C$9^2*MAX(A1219,0.000001)*Summary!$B$3</f>
        <v>1.29798880227578E-006</v>
      </c>
      <c r="E1219" s="0" t="n">
        <f aca="false">LN(NORMDIST(B1219,C1219,SQRT(D1219),FALSE()))</f>
        <v>5.8556244210657</v>
      </c>
    </row>
    <row r="1220" customFormat="false" ht="15" hidden="false" customHeight="false" outlineLevel="0" collapsed="false">
      <c r="A1220" s="0" t="n">
        <f aca="false">Data!C1220</f>
        <v>0.0213</v>
      </c>
      <c r="B1220" s="0" t="n">
        <f aca="false">Data!C1221</f>
        <v>0.0213</v>
      </c>
      <c r="C1220" s="0" t="n">
        <f aca="false">A1220+Summary!$C$7*(Summary!$C$8-A1220)*Summary!$B$3</f>
        <v>0.0212854767288009</v>
      </c>
      <c r="D1220" s="0" t="n">
        <f aca="false">Summary!$C$9^2*MAX(A1220,0.000001)*Summary!$B$3</f>
        <v>1.29192343404084E-006</v>
      </c>
      <c r="E1220" s="0" t="n">
        <f aca="false">LN(NORMDIST(B1220,C1220,SQRT(D1220),FALSE()))</f>
        <v>5.86066904244754</v>
      </c>
    </row>
    <row r="1221" customFormat="false" ht="15" hidden="false" customHeight="false" outlineLevel="0" collapsed="false">
      <c r="A1221" s="0" t="n">
        <f aca="false">Data!C1221</f>
        <v>0.0213</v>
      </c>
      <c r="B1221" s="0" t="n">
        <f aca="false">Data!C1222</f>
        <v>0.0215</v>
      </c>
      <c r="C1221" s="0" t="n">
        <f aca="false">A1221+Summary!$C$7*(Summary!$C$8-A1221)*Summary!$B$3</f>
        <v>0.0212854767288009</v>
      </c>
      <c r="D1221" s="0" t="n">
        <f aca="false">Summary!$C$9^2*MAX(A1221,0.000001)*Summary!$B$3</f>
        <v>1.29192343404084E-006</v>
      </c>
      <c r="E1221" s="0" t="n">
        <f aca="false">LN(NORMDIST(B1221,C1221,SQRT(D1221),FALSE()))</f>
        <v>5.8429399312353</v>
      </c>
    </row>
    <row r="1222" customFormat="false" ht="15" hidden="false" customHeight="false" outlineLevel="0" collapsed="false">
      <c r="A1222" s="0" t="n">
        <f aca="false">Data!C1222</f>
        <v>0.0215</v>
      </c>
      <c r="B1222" s="0" t="n">
        <f aca="false">Data!C1223</f>
        <v>0.022</v>
      </c>
      <c r="C1222" s="0" t="n">
        <f aca="false">A1222+Summary!$C$7*(Summary!$C$8-A1222)*Summary!$B$3</f>
        <v>0.0214845592184346</v>
      </c>
      <c r="D1222" s="0" t="n">
        <f aca="false">Summary!$C$9^2*MAX(A1222,0.000001)*Summary!$B$3</f>
        <v>1.30405417051071E-006</v>
      </c>
      <c r="E1222" s="0" t="n">
        <f aca="false">LN(NORMDIST(B1222,C1222,SQRT(D1222),FALSE()))</f>
        <v>5.75421111665101</v>
      </c>
    </row>
    <row r="1223" customFormat="false" ht="15" hidden="false" customHeight="false" outlineLevel="0" collapsed="false">
      <c r="A1223" s="0" t="n">
        <f aca="false">Data!C1223</f>
        <v>0.022</v>
      </c>
      <c r="B1223" s="0" t="n">
        <f aca="false">Data!C1224</f>
        <v>0.0219</v>
      </c>
      <c r="C1223" s="0" t="n">
        <f aca="false">A1223+Summary!$C$7*(Summary!$C$8-A1223)*Summary!$B$3</f>
        <v>0.0219822654425186</v>
      </c>
      <c r="D1223" s="0" t="n">
        <f aca="false">Summary!$C$9^2*MAX(A1223,0.000001)*Summary!$B$3</f>
        <v>1.33438101168538E-006</v>
      </c>
      <c r="E1223" s="0" t="n">
        <f aca="false">LN(NORMDIST(B1223,C1223,SQRT(D1223),FALSE()))</f>
        <v>5.84204712587876</v>
      </c>
    </row>
    <row r="1224" customFormat="false" ht="15" hidden="false" customHeight="false" outlineLevel="0" collapsed="false">
      <c r="A1224" s="0" t="n">
        <f aca="false">Data!C1224</f>
        <v>0.0219</v>
      </c>
      <c r="B1224" s="0" t="n">
        <f aca="false">Data!C1225</f>
        <v>0.0218</v>
      </c>
      <c r="C1224" s="0" t="n">
        <f aca="false">A1224+Summary!$C$7*(Summary!$C$8-A1224)*Summary!$B$3</f>
        <v>0.0218827241977018</v>
      </c>
      <c r="D1224" s="0" t="n">
        <f aca="false">Summary!$C$9^2*MAX(A1224,0.000001)*Summary!$B$3</f>
        <v>1.32831564345044E-006</v>
      </c>
      <c r="E1224" s="0" t="n">
        <f aca="false">LN(NORMDIST(B1224,C1224,SQRT(D1224),FALSE()))</f>
        <v>5.84428496397018</v>
      </c>
    </row>
    <row r="1225" customFormat="false" ht="15" hidden="false" customHeight="false" outlineLevel="0" collapsed="false">
      <c r="A1225" s="0" t="n">
        <f aca="false">Data!C1225</f>
        <v>0.0218</v>
      </c>
      <c r="B1225" s="0" t="n">
        <f aca="false">Data!C1226</f>
        <v>0.0221</v>
      </c>
      <c r="C1225" s="0" t="n">
        <f aca="false">A1225+Summary!$C$7*(Summary!$C$8-A1225)*Summary!$B$3</f>
        <v>0.021783182952885</v>
      </c>
      <c r="D1225" s="0" t="n">
        <f aca="false">Summary!$C$9^2*MAX(A1225,0.000001)*Summary!$B$3</f>
        <v>1.32225027521551E-006</v>
      </c>
      <c r="E1225" s="0" t="n">
        <f aca="false">LN(NORMDIST(B1225,C1225,SQRT(D1225),FALSE()))</f>
        <v>5.81119383940256</v>
      </c>
    </row>
    <row r="1226" customFormat="false" ht="15" hidden="false" customHeight="false" outlineLevel="0" collapsed="false">
      <c r="A1226" s="0" t="n">
        <f aca="false">Data!C1226</f>
        <v>0.0221</v>
      </c>
      <c r="B1226" s="0" t="n">
        <f aca="false">Data!C1227</f>
        <v>0.0223</v>
      </c>
      <c r="C1226" s="0" t="n">
        <f aca="false">A1226+Summary!$C$7*(Summary!$C$8-A1226)*Summary!$B$3</f>
        <v>0.0220818066873354</v>
      </c>
      <c r="D1226" s="0" t="n">
        <f aca="false">Summary!$C$9^2*MAX(A1226,0.000001)*Summary!$B$3</f>
        <v>1.34044637992031E-006</v>
      </c>
      <c r="E1226" s="0" t="n">
        <f aca="false">LN(NORMDIST(B1226,C1226,SQRT(D1226),FALSE()))</f>
        <v>5.82455702338266</v>
      </c>
    </row>
    <row r="1227" customFormat="false" ht="15" hidden="false" customHeight="false" outlineLevel="0" collapsed="false">
      <c r="A1227" s="0" t="n">
        <f aca="false">Data!C1227</f>
        <v>0.0223</v>
      </c>
      <c r="B1227" s="0" t="n">
        <f aca="false">Data!C1228</f>
        <v>0.0223</v>
      </c>
      <c r="C1227" s="0" t="n">
        <f aca="false">A1227+Summary!$C$7*(Summary!$C$8-A1227)*Summary!$B$3</f>
        <v>0.022280889176969</v>
      </c>
      <c r="D1227" s="0" t="n">
        <f aca="false">Summary!$C$9^2*MAX(A1227,0.000001)*Summary!$B$3</f>
        <v>1.35257711639018E-006</v>
      </c>
      <c r="E1227" s="0" t="n">
        <f aca="false">LN(NORMDIST(B1227,C1227,SQRT(D1227),FALSE()))</f>
        <v>5.83767586163624</v>
      </c>
    </row>
    <row r="1228" customFormat="false" ht="15" hidden="false" customHeight="false" outlineLevel="0" collapsed="false">
      <c r="A1228" s="0" t="n">
        <f aca="false">Data!C1228</f>
        <v>0.0223</v>
      </c>
      <c r="B1228" s="0" t="n">
        <f aca="false">Data!C1229</f>
        <v>0.0222</v>
      </c>
      <c r="C1228" s="0" t="n">
        <f aca="false">A1228+Summary!$C$7*(Summary!$C$8-A1228)*Summary!$B$3</f>
        <v>0.022280889176969</v>
      </c>
      <c r="D1228" s="0" t="n">
        <f aca="false">Summary!$C$9^2*MAX(A1228,0.000001)*Summary!$B$3</f>
        <v>1.35257711639018E-006</v>
      </c>
      <c r="E1228" s="0" t="n">
        <f aca="false">LN(NORMDIST(B1228,C1228,SQRT(D1228),FALSE()))</f>
        <v>5.8353921340325</v>
      </c>
    </row>
    <row r="1229" customFormat="false" ht="15" hidden="false" customHeight="false" outlineLevel="0" collapsed="false">
      <c r="A1229" s="0" t="n">
        <f aca="false">Data!C1229</f>
        <v>0.0222</v>
      </c>
      <c r="B1229" s="0" t="n">
        <f aca="false">Data!C1230</f>
        <v>0.0222</v>
      </c>
      <c r="C1229" s="0" t="n">
        <f aca="false">A1229+Summary!$C$7*(Summary!$C$8-A1229)*Summary!$B$3</f>
        <v>0.0221813479321522</v>
      </c>
      <c r="D1229" s="0" t="n">
        <f aca="false">Summary!$C$9^2*MAX(A1229,0.000001)*Summary!$B$3</f>
        <v>1.34651174815524E-006</v>
      </c>
      <c r="E1229" s="0" t="n">
        <f aca="false">LN(NORMDIST(B1229,C1229,SQRT(D1229),FALSE()))</f>
        <v>5.83992888116513</v>
      </c>
    </row>
    <row r="1230" customFormat="false" ht="15" hidden="false" customHeight="false" outlineLevel="0" collapsed="false">
      <c r="A1230" s="0" t="n">
        <f aca="false">Data!C1230</f>
        <v>0.0222</v>
      </c>
      <c r="B1230" s="0" t="n">
        <f aca="false">Data!C1231</f>
        <v>0.0221</v>
      </c>
      <c r="C1230" s="0" t="n">
        <f aca="false">A1230+Summary!$C$7*(Summary!$C$8-A1230)*Summary!$B$3</f>
        <v>0.0221813479321522</v>
      </c>
      <c r="D1230" s="0" t="n">
        <f aca="false">Summary!$C$9^2*MAX(A1230,0.000001)*Summary!$B$3</f>
        <v>1.34651174815524E-006</v>
      </c>
      <c r="E1230" s="0" t="n">
        <f aca="false">LN(NORMDIST(B1230,C1230,SQRT(D1230),FALSE()))</f>
        <v>5.8376007966018</v>
      </c>
    </row>
    <row r="1231" customFormat="false" ht="15" hidden="false" customHeight="false" outlineLevel="0" collapsed="false">
      <c r="A1231" s="0" t="n">
        <f aca="false">Data!C1231</f>
        <v>0.0221</v>
      </c>
      <c r="B1231" s="0" t="n">
        <f aca="false">Data!C1232</f>
        <v>0.0225</v>
      </c>
      <c r="C1231" s="0" t="n">
        <f aca="false">A1231+Summary!$C$7*(Summary!$C$8-A1231)*Summary!$B$3</f>
        <v>0.0220818066873354</v>
      </c>
      <c r="D1231" s="0" t="n">
        <f aca="false">Summary!$C$9^2*MAX(A1231,0.000001)*Summary!$B$3</f>
        <v>1.34044637992031E-006</v>
      </c>
      <c r="E1231" s="0" t="n">
        <f aca="false">LN(NORMDIST(B1231,C1231,SQRT(D1231),FALSE()))</f>
        <v>5.77708129926104</v>
      </c>
    </row>
    <row r="1232" customFormat="false" ht="15" hidden="false" customHeight="false" outlineLevel="0" collapsed="false">
      <c r="A1232" s="0" t="n">
        <f aca="false">Data!C1232</f>
        <v>0.0225</v>
      </c>
      <c r="B1232" s="0" t="n">
        <f aca="false">Data!C1233</f>
        <v>0.0225</v>
      </c>
      <c r="C1232" s="0" t="n">
        <f aca="false">A1232+Summary!$C$7*(Summary!$C$8-A1232)*Summary!$B$3</f>
        <v>0.0224799716666026</v>
      </c>
      <c r="D1232" s="0" t="n">
        <f aca="false">Summary!$C$9^2*MAX(A1232,0.000001)*Summary!$B$3</f>
        <v>1.36470785286005E-006</v>
      </c>
      <c r="E1232" s="0" t="n">
        <f aca="false">LN(NORMDIST(B1232,C1232,SQRT(D1232),FALSE()))</f>
        <v>5.83319958948005</v>
      </c>
    </row>
    <row r="1233" customFormat="false" ht="15" hidden="false" customHeight="false" outlineLevel="0" collapsed="false">
      <c r="A1233" s="0" t="n">
        <f aca="false">Data!C1233</f>
        <v>0.0225</v>
      </c>
      <c r="B1233" s="0" t="n">
        <f aca="false">Data!C1234</f>
        <v>0.0224</v>
      </c>
      <c r="C1233" s="0" t="n">
        <f aca="false">A1233+Summary!$C$7*(Summary!$C$8-A1233)*Summary!$B$3</f>
        <v>0.0224799716666026</v>
      </c>
      <c r="D1233" s="0" t="n">
        <f aca="false">Summary!$C$9^2*MAX(A1233,0.000001)*Summary!$B$3</f>
        <v>1.36470785286005E-006</v>
      </c>
      <c r="E1233" s="0" t="n">
        <f aca="false">LN(NORMDIST(B1233,C1233,SQRT(D1233),FALSE()))</f>
        <v>5.8310033929432</v>
      </c>
    </row>
    <row r="1234" customFormat="false" ht="15" hidden="false" customHeight="false" outlineLevel="0" collapsed="false">
      <c r="A1234" s="0" t="n">
        <f aca="false">Data!C1234</f>
        <v>0.0224</v>
      </c>
      <c r="B1234" s="0" t="n">
        <f aca="false">Data!C1235</f>
        <v>0.0224</v>
      </c>
      <c r="C1234" s="0" t="n">
        <f aca="false">A1234+Summary!$C$7*(Summary!$C$8-A1234)*Summary!$B$3</f>
        <v>0.0223804304217858</v>
      </c>
      <c r="D1234" s="0" t="n">
        <f aca="false">Summary!$C$9^2*MAX(A1234,0.000001)*Summary!$B$3</f>
        <v>1.35864248462511E-006</v>
      </c>
      <c r="E1234" s="0" t="n">
        <f aca="false">LN(NORMDIST(B1234,C1234,SQRT(D1234),FALSE()))</f>
        <v>5.83543279380847</v>
      </c>
    </row>
    <row r="1235" customFormat="false" ht="15" hidden="false" customHeight="false" outlineLevel="0" collapsed="false">
      <c r="A1235" s="0" t="n">
        <f aca="false">Data!C1235</f>
        <v>0.0224</v>
      </c>
      <c r="B1235" s="0" t="n">
        <f aca="false">Data!C1236</f>
        <v>0.0225</v>
      </c>
      <c r="C1235" s="0" t="n">
        <f aca="false">A1235+Summary!$C$7*(Summary!$C$8-A1235)*Summary!$B$3</f>
        <v>0.0223804304217858</v>
      </c>
      <c r="D1235" s="0" t="n">
        <f aca="false">Summary!$C$9^2*MAX(A1235,0.000001)*Summary!$B$3</f>
        <v>1.35864248462511E-006</v>
      </c>
      <c r="E1235" s="0" t="n">
        <f aca="false">LN(NORMDIST(B1235,C1235,SQRT(D1235),FALSE()))</f>
        <v>5.83031227247916</v>
      </c>
    </row>
    <row r="1236" customFormat="false" ht="15" hidden="false" customHeight="false" outlineLevel="0" collapsed="false">
      <c r="A1236" s="0" t="n">
        <f aca="false">Data!C1236</f>
        <v>0.0225</v>
      </c>
      <c r="B1236" s="0" t="n">
        <f aca="false">Data!C1237</f>
        <v>0.0224</v>
      </c>
      <c r="C1236" s="0" t="n">
        <f aca="false">A1236+Summary!$C$7*(Summary!$C$8-A1236)*Summary!$B$3</f>
        <v>0.0224799716666026</v>
      </c>
      <c r="D1236" s="0" t="n">
        <f aca="false">Summary!$C$9^2*MAX(A1236,0.000001)*Summary!$B$3</f>
        <v>1.36470785286005E-006</v>
      </c>
      <c r="E1236" s="0" t="n">
        <f aca="false">LN(NORMDIST(B1236,C1236,SQRT(D1236),FALSE()))</f>
        <v>5.8310033929432</v>
      </c>
    </row>
    <row r="1237" customFormat="false" ht="15" hidden="false" customHeight="false" outlineLevel="0" collapsed="false">
      <c r="A1237" s="0" t="n">
        <f aca="false">Data!C1237</f>
        <v>0.0224</v>
      </c>
      <c r="B1237" s="0" t="n">
        <f aca="false">Data!C1238</f>
        <v>0.0221</v>
      </c>
      <c r="C1237" s="0" t="n">
        <f aca="false">A1237+Summary!$C$7*(Summary!$C$8-A1237)*Summary!$B$3</f>
        <v>0.0223804304217858</v>
      </c>
      <c r="D1237" s="0" t="n">
        <f aca="false">Summary!$C$9^2*MAX(A1237,0.000001)*Summary!$B$3</f>
        <v>1.35864248462511E-006</v>
      </c>
      <c r="E1237" s="0" t="n">
        <f aca="false">LN(NORMDIST(B1237,C1237,SQRT(D1237),FALSE()))</f>
        <v>5.80663262968985</v>
      </c>
    </row>
    <row r="1238" customFormat="false" ht="15" hidden="false" customHeight="false" outlineLevel="0" collapsed="false">
      <c r="A1238" s="0" t="n">
        <f aca="false">Data!C1238</f>
        <v>0.0221</v>
      </c>
      <c r="B1238" s="0" t="n">
        <f aca="false">Data!C1239</f>
        <v>0.0221</v>
      </c>
      <c r="C1238" s="0" t="n">
        <f aca="false">A1238+Summary!$C$7*(Summary!$C$8-A1238)*Summary!$B$3</f>
        <v>0.0220818066873354</v>
      </c>
      <c r="D1238" s="0" t="n">
        <f aca="false">Summary!$C$9^2*MAX(A1238,0.000001)*Summary!$B$3</f>
        <v>1.34044637992031E-006</v>
      </c>
      <c r="E1238" s="0" t="n">
        <f aca="false">LN(NORMDIST(B1238,C1238,SQRT(D1238),FALSE()))</f>
        <v>5.84219194178524</v>
      </c>
    </row>
    <row r="1239" customFormat="false" ht="15" hidden="false" customHeight="false" outlineLevel="0" collapsed="false">
      <c r="A1239" s="0" t="n">
        <f aca="false">Data!C1239</f>
        <v>0.0221</v>
      </c>
      <c r="B1239" s="0" t="n">
        <f aca="false">Data!C1240</f>
        <v>0.022</v>
      </c>
      <c r="C1239" s="0" t="n">
        <f aca="false">A1239+Summary!$C$7*(Summary!$C$8-A1239)*Summary!$B$3</f>
        <v>0.0220818066873354</v>
      </c>
      <c r="D1239" s="0" t="n">
        <f aca="false">Summary!$C$9^2*MAX(A1239,0.000001)*Summary!$B$3</f>
        <v>1.34044637992031E-006</v>
      </c>
      <c r="E1239" s="0" t="n">
        <f aca="false">LN(NORMDIST(B1239,C1239,SQRT(D1239),FALSE()))</f>
        <v>5.83981909884189</v>
      </c>
    </row>
    <row r="1240" customFormat="false" ht="15" hidden="false" customHeight="false" outlineLevel="0" collapsed="false">
      <c r="A1240" s="0" t="n">
        <f aca="false">Data!C1240</f>
        <v>0.022</v>
      </c>
      <c r="B1240" s="0" t="n">
        <f aca="false">Data!C1241</f>
        <v>0.022</v>
      </c>
      <c r="C1240" s="0" t="n">
        <f aca="false">A1240+Summary!$C$7*(Summary!$C$8-A1240)*Summary!$B$3</f>
        <v>0.0219822654425186</v>
      </c>
      <c r="D1240" s="0" t="n">
        <f aca="false">Summary!$C$9^2*MAX(A1240,0.000001)*Summary!$B$3</f>
        <v>1.33438101168538E-006</v>
      </c>
      <c r="E1240" s="0" t="n">
        <f aca="false">LN(NORMDIST(B1240,C1240,SQRT(D1240),FALSE()))</f>
        <v>5.8444651340965</v>
      </c>
    </row>
    <row r="1241" customFormat="false" ht="15" hidden="false" customHeight="false" outlineLevel="0" collapsed="false">
      <c r="A1241" s="0" t="n">
        <f aca="false">Data!C1241</f>
        <v>0.022</v>
      </c>
      <c r="B1241" s="0" t="n">
        <f aca="false">Data!C1242</f>
        <v>0.0222</v>
      </c>
      <c r="C1241" s="0" t="n">
        <f aca="false">A1241+Summary!$C$7*(Summary!$C$8-A1241)*Summary!$B$3</f>
        <v>0.0219822654425186</v>
      </c>
      <c r="D1241" s="0" t="n">
        <f aca="false">Summary!$C$9^2*MAX(A1241,0.000001)*Summary!$B$3</f>
        <v>1.33438101168538E-006</v>
      </c>
      <c r="E1241" s="0" t="n">
        <f aca="false">LN(NORMDIST(B1241,C1241,SQRT(D1241),FALSE()))</f>
        <v>5.82681881622321</v>
      </c>
    </row>
    <row r="1242" customFormat="false" ht="15" hidden="false" customHeight="false" outlineLevel="0" collapsed="false">
      <c r="A1242" s="0" t="n">
        <f aca="false">Data!C1242</f>
        <v>0.0222</v>
      </c>
      <c r="B1242" s="0" t="n">
        <f aca="false">Data!C1243</f>
        <v>0.022</v>
      </c>
      <c r="C1242" s="0" t="n">
        <f aca="false">A1242+Summary!$C$7*(Summary!$C$8-A1242)*Summary!$B$3</f>
        <v>0.0221813479321522</v>
      </c>
      <c r="D1242" s="0" t="n">
        <f aca="false">Summary!$C$9^2*MAX(A1242,0.000001)*Summary!$B$3</f>
        <v>1.34651174815524E-006</v>
      </c>
      <c r="E1242" s="0" t="n">
        <f aca="false">LN(NORMDIST(B1242,C1242,SQRT(D1242),FALSE()))</f>
        <v>5.82784611511966</v>
      </c>
    </row>
    <row r="1243" customFormat="false" ht="15" hidden="false" customHeight="false" outlineLevel="0" collapsed="false">
      <c r="A1243" s="0" t="n">
        <f aca="false">Data!C1243</f>
        <v>0.022</v>
      </c>
      <c r="B1243" s="0" t="n">
        <f aca="false">Data!C1244</f>
        <v>0.0218</v>
      </c>
      <c r="C1243" s="0" t="n">
        <f aca="false">A1243+Summary!$C$7*(Summary!$C$8-A1243)*Summary!$B$3</f>
        <v>0.0219822654425186</v>
      </c>
      <c r="D1243" s="0" t="n">
        <f aca="false">Summary!$C$9^2*MAX(A1243,0.000001)*Summary!$B$3</f>
        <v>1.33438101168538E-006</v>
      </c>
      <c r="E1243" s="0" t="n">
        <f aca="false">LN(NORMDIST(B1243,C1243,SQRT(D1243),FALSE()))</f>
        <v>5.83213500622475</v>
      </c>
    </row>
    <row r="1244" customFormat="false" ht="15" hidden="false" customHeight="false" outlineLevel="0" collapsed="false">
      <c r="A1244" s="0" t="n">
        <f aca="false">Data!C1244</f>
        <v>0.0218</v>
      </c>
      <c r="B1244" s="0" t="n">
        <f aca="false">Data!C1245</f>
        <v>0.0219</v>
      </c>
      <c r="C1244" s="0" t="n">
        <f aca="false">A1244+Summary!$C$7*(Summary!$C$8-A1244)*Summary!$B$3</f>
        <v>0.021783182952885</v>
      </c>
      <c r="D1244" s="0" t="n">
        <f aca="false">Summary!$C$9^2*MAX(A1244,0.000001)*Summary!$B$3</f>
        <v>1.32225027521551E-006</v>
      </c>
      <c r="E1244" s="0" t="n">
        <f aca="false">LN(NORMDIST(B1244,C1244,SQRT(D1244),FALSE()))</f>
        <v>5.84398899946856</v>
      </c>
    </row>
    <row r="1245" customFormat="false" ht="15" hidden="false" customHeight="false" outlineLevel="0" collapsed="false">
      <c r="A1245" s="0" t="n">
        <f aca="false">Data!C1245</f>
        <v>0.0219</v>
      </c>
      <c r="B1245" s="0" t="n">
        <f aca="false">Data!C1246</f>
        <v>0.0226</v>
      </c>
      <c r="C1245" s="0" t="n">
        <f aca="false">A1245+Summary!$C$7*(Summary!$C$8-A1245)*Summary!$B$3</f>
        <v>0.0218827241977018</v>
      </c>
      <c r="D1245" s="0" t="n">
        <f aca="false">Summary!$C$9^2*MAX(A1245,0.000001)*Summary!$B$3</f>
        <v>1.32831564345044E-006</v>
      </c>
      <c r="E1245" s="0" t="n">
        <f aca="false">LN(NORMDIST(B1245,C1245,SQRT(D1245),FALSE()))</f>
        <v>5.65320038020418</v>
      </c>
    </row>
    <row r="1246" customFormat="false" ht="15" hidden="false" customHeight="false" outlineLevel="0" collapsed="false">
      <c r="A1246" s="0" t="n">
        <f aca="false">Data!C1246</f>
        <v>0.0226</v>
      </c>
      <c r="B1246" s="0" t="n">
        <f aca="false">Data!C1247</f>
        <v>0.0225</v>
      </c>
      <c r="C1246" s="0" t="n">
        <f aca="false">A1246+Summary!$C$7*(Summary!$C$8-A1246)*Summary!$B$3</f>
        <v>0.0225795129114194</v>
      </c>
      <c r="D1246" s="0" t="n">
        <f aca="false">Summary!$C$9^2*MAX(A1246,0.000001)*Summary!$B$3</f>
        <v>1.37077322109498E-006</v>
      </c>
      <c r="E1246" s="0" t="n">
        <f aca="false">LN(NORMDIST(B1246,C1246,SQRT(D1246),FALSE()))</f>
        <v>5.82882314965483</v>
      </c>
    </row>
    <row r="1247" customFormat="false" ht="15" hidden="false" customHeight="false" outlineLevel="0" collapsed="false">
      <c r="A1247" s="0" t="n">
        <f aca="false">Data!C1247</f>
        <v>0.0225</v>
      </c>
      <c r="B1247" s="0" t="n">
        <f aca="false">Data!C1248</f>
        <v>0.0222</v>
      </c>
      <c r="C1247" s="0" t="n">
        <f aca="false">A1247+Summary!$C$7*(Summary!$C$8-A1247)*Summary!$B$3</f>
        <v>0.0224799716666026</v>
      </c>
      <c r="D1247" s="0" t="n">
        <f aca="false">Summary!$C$9^2*MAX(A1247,0.000001)*Summary!$B$3</f>
        <v>1.36470785286005E-006</v>
      </c>
      <c r="E1247" s="0" t="n">
        <f aca="false">LN(NORMDIST(B1247,C1247,SQRT(D1247),FALSE()))</f>
        <v>5.80462827298981</v>
      </c>
    </row>
    <row r="1248" customFormat="false" ht="15" hidden="false" customHeight="false" outlineLevel="0" collapsed="false">
      <c r="A1248" s="0" t="n">
        <f aca="false">Data!C1248</f>
        <v>0.0222</v>
      </c>
      <c r="B1248" s="0" t="n">
        <f aca="false">Data!C1249</f>
        <v>0.0222</v>
      </c>
      <c r="C1248" s="0" t="n">
        <f aca="false">A1248+Summary!$C$7*(Summary!$C$8-A1248)*Summary!$B$3</f>
        <v>0.0221813479321522</v>
      </c>
      <c r="D1248" s="0" t="n">
        <f aca="false">Summary!$C$9^2*MAX(A1248,0.000001)*Summary!$B$3</f>
        <v>1.34651174815524E-006</v>
      </c>
      <c r="E1248" s="0" t="n">
        <f aca="false">LN(NORMDIST(B1248,C1248,SQRT(D1248),FALSE()))</f>
        <v>5.83992888116513</v>
      </c>
    </row>
    <row r="1249" customFormat="false" ht="15" hidden="false" customHeight="false" outlineLevel="0" collapsed="false">
      <c r="A1249" s="0" t="n">
        <f aca="false">Data!C1249</f>
        <v>0.0222</v>
      </c>
      <c r="B1249" s="0" t="n">
        <f aca="false">Data!C1250</f>
        <v>0.0222</v>
      </c>
      <c r="C1249" s="0" t="n">
        <f aca="false">A1249+Summary!$C$7*(Summary!$C$8-A1249)*Summary!$B$3</f>
        <v>0.0221813479321522</v>
      </c>
      <c r="D1249" s="0" t="n">
        <f aca="false">Summary!$C$9^2*MAX(A1249,0.000001)*Summary!$B$3</f>
        <v>1.34651174815524E-006</v>
      </c>
      <c r="E1249" s="0" t="n">
        <f aca="false">LN(NORMDIST(B1249,C1249,SQRT(D1249),FALSE()))</f>
        <v>5.83992888116513</v>
      </c>
    </row>
    <row r="1250" customFormat="false" ht="15" hidden="false" customHeight="false" outlineLevel="0" collapsed="false">
      <c r="A1250" s="0" t="n">
        <f aca="false">Data!C1250</f>
        <v>0.0222</v>
      </c>
      <c r="B1250" s="0" t="n">
        <f aca="false">Data!C1251</f>
        <v>0.0232</v>
      </c>
      <c r="C1250" s="0" t="n">
        <f aca="false">A1250+Summary!$C$7*(Summary!$C$8-A1250)*Summary!$B$3</f>
        <v>0.0221813479321522</v>
      </c>
      <c r="D1250" s="0" t="n">
        <f aca="false">Summary!$C$9^2*MAX(A1250,0.000001)*Summary!$B$3</f>
        <v>1.34651174815524E-006</v>
      </c>
      <c r="E1250" s="0" t="n">
        <f aca="false">LN(NORMDIST(B1250,C1250,SQRT(D1250),FALSE()))</f>
        <v>5.45474689626348</v>
      </c>
    </row>
    <row r="1251" customFormat="false" ht="15" hidden="false" customHeight="false" outlineLevel="0" collapsed="false">
      <c r="A1251" s="0" t="n">
        <f aca="false">Data!C1251</f>
        <v>0.0232</v>
      </c>
      <c r="B1251" s="0" t="n">
        <f aca="false">Data!C1252</f>
        <v>0.0233</v>
      </c>
      <c r="C1251" s="0" t="n">
        <f aca="false">A1251+Summary!$C$7*(Summary!$C$8-A1251)*Summary!$B$3</f>
        <v>0.0231767603803202</v>
      </c>
      <c r="D1251" s="0" t="n">
        <f aca="false">Summary!$C$9^2*MAX(A1251,0.000001)*Summary!$B$3</f>
        <v>1.40716543050458E-006</v>
      </c>
      <c r="E1251" s="0" t="n">
        <f aca="false">LN(NORMDIST(B1251,C1251,SQRT(D1251),FALSE()))</f>
        <v>5.81263140571902</v>
      </c>
    </row>
    <row r="1252" customFormat="false" ht="15" hidden="false" customHeight="false" outlineLevel="0" collapsed="false">
      <c r="A1252" s="0" t="n">
        <f aca="false">Data!C1252</f>
        <v>0.0233</v>
      </c>
      <c r="B1252" s="0" t="n">
        <f aca="false">Data!C1253</f>
        <v>0.0233</v>
      </c>
      <c r="C1252" s="0" t="n">
        <f aca="false">A1252+Summary!$C$7*(Summary!$C$8-A1252)*Summary!$B$3</f>
        <v>0.023276301625137</v>
      </c>
      <c r="D1252" s="0" t="n">
        <f aca="false">Summary!$C$9^2*MAX(A1252,0.000001)*Summary!$B$3</f>
        <v>1.41323079873951E-006</v>
      </c>
      <c r="E1252" s="0" t="n">
        <f aca="false">LN(NORMDIST(B1252,C1252,SQRT(D1252),FALSE()))</f>
        <v>5.81567883258698</v>
      </c>
    </row>
    <row r="1253" customFormat="false" ht="15" hidden="false" customHeight="false" outlineLevel="0" collapsed="false">
      <c r="A1253" s="0" t="n">
        <f aca="false">Data!C1253</f>
        <v>0.0233</v>
      </c>
      <c r="B1253" s="0" t="n">
        <f aca="false">Data!C1254</f>
        <v>0.0231</v>
      </c>
      <c r="C1253" s="0" t="n">
        <f aca="false">A1253+Summary!$C$7*(Summary!$C$8-A1253)*Summary!$B$3</f>
        <v>0.023276301625137</v>
      </c>
      <c r="D1253" s="0" t="n">
        <f aca="false">Summary!$C$9^2*MAX(A1253,0.000001)*Summary!$B$3</f>
        <v>1.41323079873951E-006</v>
      </c>
      <c r="E1253" s="0" t="n">
        <f aca="false">LN(NORMDIST(B1253,C1253,SQRT(D1253),FALSE()))</f>
        <v>5.80488064941619</v>
      </c>
    </row>
    <row r="1254" customFormat="false" ht="15" hidden="false" customHeight="false" outlineLevel="0" collapsed="false">
      <c r="A1254" s="0" t="n">
        <f aca="false">Data!C1254</f>
        <v>0.0231</v>
      </c>
      <c r="B1254" s="0" t="n">
        <f aca="false">Data!C1255</f>
        <v>0.0232</v>
      </c>
      <c r="C1254" s="0" t="n">
        <f aca="false">A1254+Summary!$C$7*(Summary!$C$8-A1254)*Summary!$B$3</f>
        <v>0.0230772191355034</v>
      </c>
      <c r="D1254" s="0" t="n">
        <f aca="false">Summary!$C$9^2*MAX(A1254,0.000001)*Summary!$B$3</f>
        <v>1.40110006226965E-006</v>
      </c>
      <c r="E1254" s="0" t="n">
        <f aca="false">LN(NORMDIST(B1254,C1254,SQRT(D1254),FALSE()))</f>
        <v>5.81480815072861</v>
      </c>
    </row>
    <row r="1255" customFormat="false" ht="15" hidden="false" customHeight="false" outlineLevel="0" collapsed="false">
      <c r="A1255" s="0" t="n">
        <f aca="false">Data!C1255</f>
        <v>0.0232</v>
      </c>
      <c r="B1255" s="0" t="n">
        <f aca="false">Data!C1256</f>
        <v>0.0236</v>
      </c>
      <c r="C1255" s="0" t="n">
        <f aca="false">A1255+Summary!$C$7*(Summary!$C$8-A1255)*Summary!$B$3</f>
        <v>0.0231767603803202</v>
      </c>
      <c r="D1255" s="0" t="n">
        <f aca="false">Summary!$C$9^2*MAX(A1255,0.000001)*Summary!$B$3</f>
        <v>1.40716543050458E-006</v>
      </c>
      <c r="E1255" s="0" t="n">
        <f aca="false">LN(NORMDIST(B1255,C1255,SQRT(D1255),FALSE()))</f>
        <v>5.75437820810135</v>
      </c>
    </row>
    <row r="1256" customFormat="false" ht="15" hidden="false" customHeight="false" outlineLevel="0" collapsed="false">
      <c r="A1256" s="0" t="n">
        <f aca="false">Data!C1256</f>
        <v>0.0236</v>
      </c>
      <c r="B1256" s="0" t="n">
        <f aca="false">Data!C1257</f>
        <v>0.0234</v>
      </c>
      <c r="C1256" s="0" t="n">
        <f aca="false">A1256+Summary!$C$7*(Summary!$C$8-A1256)*Summary!$B$3</f>
        <v>0.0235749253595874</v>
      </c>
      <c r="D1256" s="0" t="n">
        <f aca="false">Summary!$C$9^2*MAX(A1256,0.000001)*Summary!$B$3</f>
        <v>1.43142690344431E-006</v>
      </c>
      <c r="E1256" s="0" t="n">
        <f aca="false">LN(NORMDIST(B1256,C1256,SQRT(D1256),FALSE()))</f>
        <v>5.79879261061646</v>
      </c>
    </row>
    <row r="1257" customFormat="false" ht="15" hidden="false" customHeight="false" outlineLevel="0" collapsed="false">
      <c r="A1257" s="0" t="n">
        <f aca="false">Data!C1257</f>
        <v>0.0234</v>
      </c>
      <c r="B1257" s="0" t="n">
        <f aca="false">Data!C1258</f>
        <v>0.0234</v>
      </c>
      <c r="C1257" s="0" t="n">
        <f aca="false">A1257+Summary!$C$7*(Summary!$C$8-A1257)*Summary!$B$3</f>
        <v>0.0233758428699538</v>
      </c>
      <c r="D1257" s="0" t="n">
        <f aca="false">Summary!$C$9^2*MAX(A1257,0.000001)*Summary!$B$3</f>
        <v>1.41929616697445E-006</v>
      </c>
      <c r="E1257" s="0" t="n">
        <f aca="false">LN(NORMDIST(B1257,C1257,SQRT(D1257),FALSE()))</f>
        <v>5.81353061672741</v>
      </c>
    </row>
    <row r="1258" customFormat="false" ht="15" hidden="false" customHeight="false" outlineLevel="0" collapsed="false">
      <c r="A1258" s="0" t="n">
        <f aca="false">Data!C1258</f>
        <v>0.0234</v>
      </c>
      <c r="B1258" s="0" t="n">
        <f aca="false">Data!C1259</f>
        <v>0.0235</v>
      </c>
      <c r="C1258" s="0" t="n">
        <f aca="false">A1258+Summary!$C$7*(Summary!$C$8-A1258)*Summary!$B$3</f>
        <v>0.0233758428699538</v>
      </c>
      <c r="D1258" s="0" t="n">
        <f aca="false">Summary!$C$9^2*MAX(A1258,0.000001)*Summary!$B$3</f>
        <v>1.41929616697445E-006</v>
      </c>
      <c r="E1258" s="0" t="n">
        <f aca="false">LN(NORMDIST(B1258,C1258,SQRT(D1258),FALSE()))</f>
        <v>5.80830569385565</v>
      </c>
    </row>
    <row r="1259" customFormat="false" ht="15" hidden="false" customHeight="false" outlineLevel="0" collapsed="false">
      <c r="A1259" s="0" t="n">
        <f aca="false">Data!C1259</f>
        <v>0.0235</v>
      </c>
      <c r="B1259" s="0" t="n">
        <f aca="false">Data!C1260</f>
        <v>0.0237</v>
      </c>
      <c r="C1259" s="0" t="n">
        <f aca="false">A1259+Summary!$C$7*(Summary!$C$8-A1259)*Summary!$B$3</f>
        <v>0.0234753841147706</v>
      </c>
      <c r="D1259" s="0" t="n">
        <f aca="false">Summary!$C$9^2*MAX(A1259,0.000001)*Summary!$B$3</f>
        <v>1.42536153520938E-006</v>
      </c>
      <c r="E1259" s="0" t="n">
        <f aca="false">LN(NORMDIST(B1259,C1259,SQRT(D1259),FALSE()))</f>
        <v>5.79390593074122</v>
      </c>
    </row>
    <row r="1260" customFormat="false" ht="15" hidden="false" customHeight="false" outlineLevel="0" collapsed="false">
      <c r="A1260" s="0" t="n">
        <f aca="false">Data!C1260</f>
        <v>0.0237</v>
      </c>
      <c r="B1260" s="0" t="n">
        <f aca="false">Data!C1261</f>
        <v>0.0239</v>
      </c>
      <c r="C1260" s="0" t="n">
        <f aca="false">A1260+Summary!$C$7*(Summary!$C$8-A1260)*Summary!$B$3</f>
        <v>0.0236744666044042</v>
      </c>
      <c r="D1260" s="0" t="n">
        <f aca="false">Summary!$C$9^2*MAX(A1260,0.000001)*Summary!$B$3</f>
        <v>1.43749227167925E-006</v>
      </c>
      <c r="E1260" s="0" t="n">
        <f aca="false">LN(NORMDIST(B1260,C1260,SQRT(D1260),FALSE()))</f>
        <v>5.78967430931463</v>
      </c>
    </row>
    <row r="1261" customFormat="false" ht="15" hidden="false" customHeight="false" outlineLevel="0" collapsed="false">
      <c r="A1261" s="0" t="n">
        <f aca="false">Data!C1261</f>
        <v>0.0239</v>
      </c>
      <c r="B1261" s="0" t="n">
        <f aca="false">Data!C1262</f>
        <v>0.0237</v>
      </c>
      <c r="C1261" s="0" t="n">
        <f aca="false">A1261+Summary!$C$7*(Summary!$C$8-A1261)*Summary!$B$3</f>
        <v>0.0238735490940378</v>
      </c>
      <c r="D1261" s="0" t="n">
        <f aca="false">Summary!$C$9^2*MAX(A1261,0.000001)*Summary!$B$3</f>
        <v>1.44962300814911E-006</v>
      </c>
      <c r="E1261" s="0" t="n">
        <f aca="false">LN(NORMDIST(B1261,C1261,SQRT(D1261),FALSE()))</f>
        <v>5.79277631926598</v>
      </c>
    </row>
    <row r="1262" customFormat="false" ht="15" hidden="false" customHeight="false" outlineLevel="0" collapsed="false">
      <c r="A1262" s="0" t="n">
        <f aca="false">Data!C1262</f>
        <v>0.0237</v>
      </c>
      <c r="B1262" s="0" t="n">
        <f aca="false">Data!C1263</f>
        <v>0.0235</v>
      </c>
      <c r="C1262" s="0" t="n">
        <f aca="false">A1262+Summary!$C$7*(Summary!$C$8-A1262)*Summary!$B$3</f>
        <v>0.0236744666044042</v>
      </c>
      <c r="D1262" s="0" t="n">
        <f aca="false">Summary!$C$9^2*MAX(A1262,0.000001)*Summary!$B$3</f>
        <v>1.43749227167925E-006</v>
      </c>
      <c r="E1262" s="0" t="n">
        <f aca="false">LN(NORMDIST(B1262,C1262,SQRT(D1262),FALSE()))</f>
        <v>5.79677929237404</v>
      </c>
    </row>
    <row r="1263" customFormat="false" ht="15" hidden="false" customHeight="false" outlineLevel="0" collapsed="false">
      <c r="A1263" s="0" t="n">
        <f aca="false">Data!C1263</f>
        <v>0.0235</v>
      </c>
      <c r="B1263" s="0" t="n">
        <f aca="false">Data!C1264</f>
        <v>0.0236</v>
      </c>
      <c r="C1263" s="0" t="n">
        <f aca="false">A1263+Summary!$C$7*(Summary!$C$8-A1263)*Summary!$B$3</f>
        <v>0.0234753841147706</v>
      </c>
      <c r="D1263" s="0" t="n">
        <f aca="false">Summary!$C$9^2*MAX(A1263,0.000001)*Summary!$B$3</f>
        <v>1.42536153520938E-006</v>
      </c>
      <c r="E1263" s="0" t="n">
        <f aca="false">LN(NORMDIST(B1263,C1263,SQRT(D1263),FALSE()))</f>
        <v>5.80615656897693</v>
      </c>
    </row>
    <row r="1264" customFormat="false" ht="15" hidden="false" customHeight="false" outlineLevel="0" collapsed="false">
      <c r="A1264" s="0" t="n">
        <f aca="false">Data!C1264</f>
        <v>0.0236</v>
      </c>
      <c r="B1264" s="0" t="n">
        <f aca="false">Data!C1265</f>
        <v>0.0237</v>
      </c>
      <c r="C1264" s="0" t="n">
        <f aca="false">A1264+Summary!$C$7*(Summary!$C$8-A1264)*Summary!$B$3</f>
        <v>0.0235749253595874</v>
      </c>
      <c r="D1264" s="0" t="n">
        <f aca="false">Summary!$C$9^2*MAX(A1264,0.000001)*Summary!$B$3</f>
        <v>1.43142690344431E-006</v>
      </c>
      <c r="E1264" s="0" t="n">
        <f aca="false">LN(NORMDIST(B1264,C1264,SQRT(D1264),FALSE()))</f>
        <v>5.80401649446148</v>
      </c>
    </row>
    <row r="1265" customFormat="false" ht="15" hidden="false" customHeight="false" outlineLevel="0" collapsed="false">
      <c r="A1265" s="0" t="n">
        <f aca="false">Data!C1265</f>
        <v>0.0237</v>
      </c>
      <c r="B1265" s="0" t="n">
        <f aca="false">Data!C1266</f>
        <v>0.0239</v>
      </c>
      <c r="C1265" s="0" t="n">
        <f aca="false">A1265+Summary!$C$7*(Summary!$C$8-A1265)*Summary!$B$3</f>
        <v>0.0236744666044042</v>
      </c>
      <c r="D1265" s="0" t="n">
        <f aca="false">Summary!$C$9^2*MAX(A1265,0.000001)*Summary!$B$3</f>
        <v>1.43749227167925E-006</v>
      </c>
      <c r="E1265" s="0" t="n">
        <f aca="false">LN(NORMDIST(B1265,C1265,SQRT(D1265),FALSE()))</f>
        <v>5.78967430931463</v>
      </c>
    </row>
    <row r="1266" customFormat="false" ht="15" hidden="false" customHeight="false" outlineLevel="0" collapsed="false">
      <c r="A1266" s="0" t="n">
        <f aca="false">Data!C1266</f>
        <v>0.0239</v>
      </c>
      <c r="B1266" s="0" t="n">
        <f aca="false">Data!C1267</f>
        <v>0.0241</v>
      </c>
      <c r="C1266" s="0" t="n">
        <f aca="false">A1266+Summary!$C$7*(Summary!$C$8-A1266)*Summary!$B$3</f>
        <v>0.0238735490940378</v>
      </c>
      <c r="D1266" s="0" t="n">
        <f aca="false">Summary!$C$9^2*MAX(A1266,0.000001)*Summary!$B$3</f>
        <v>1.44962300814911E-006</v>
      </c>
      <c r="E1266" s="0" t="n">
        <f aca="false">LN(NORMDIST(B1266,C1266,SQRT(D1266),FALSE()))</f>
        <v>5.78547762000045</v>
      </c>
    </row>
    <row r="1267" customFormat="false" ht="15" hidden="false" customHeight="false" outlineLevel="0" collapsed="false">
      <c r="A1267" s="0" t="n">
        <f aca="false">Data!C1267</f>
        <v>0.0241</v>
      </c>
      <c r="B1267" s="0" t="n">
        <f aca="false">Data!C1268</f>
        <v>0.0244</v>
      </c>
      <c r="C1267" s="0" t="n">
        <f aca="false">A1267+Summary!$C$7*(Summary!$C$8-A1267)*Summary!$B$3</f>
        <v>0.0240726315836714</v>
      </c>
      <c r="D1267" s="0" t="n">
        <f aca="false">Summary!$C$9^2*MAX(A1267,0.000001)*Summary!$B$3</f>
        <v>1.46175374461898E-006</v>
      </c>
      <c r="E1267" s="0" t="n">
        <f aca="false">LN(NORMDIST(B1267,C1267,SQRT(D1267),FALSE()))</f>
        <v>5.7623402421416</v>
      </c>
    </row>
    <row r="1268" customFormat="false" ht="15" hidden="false" customHeight="false" outlineLevel="0" collapsed="false">
      <c r="A1268" s="0" t="n">
        <f aca="false">Data!C1268</f>
        <v>0.0244</v>
      </c>
      <c r="B1268" s="0" t="n">
        <f aca="false">Data!C1269</f>
        <v>0.0246</v>
      </c>
      <c r="C1268" s="0" t="n">
        <f aca="false">A1268+Summary!$C$7*(Summary!$C$8-A1268)*Summary!$B$3</f>
        <v>0.0243712553181218</v>
      </c>
      <c r="D1268" s="0" t="n">
        <f aca="false">Summary!$C$9^2*MAX(A1268,0.000001)*Summary!$B$3</f>
        <v>1.47994984932378E-006</v>
      </c>
      <c r="E1268" s="0" t="n">
        <f aca="false">LN(NORMDIST(B1268,C1268,SQRT(D1268),FALSE()))</f>
        <v>5.77513497518141</v>
      </c>
    </row>
    <row r="1269" customFormat="false" ht="15" hidden="false" customHeight="false" outlineLevel="0" collapsed="false">
      <c r="A1269" s="0" t="n">
        <f aca="false">Data!C1269</f>
        <v>0.0246</v>
      </c>
      <c r="B1269" s="0" t="n">
        <f aca="false">Data!C1270</f>
        <v>0.0251</v>
      </c>
      <c r="C1269" s="0" t="n">
        <f aca="false">A1269+Summary!$C$7*(Summary!$C$8-A1269)*Summary!$B$3</f>
        <v>0.0245703378077554</v>
      </c>
      <c r="D1269" s="0" t="n">
        <f aca="false">Summary!$C$9^2*MAX(A1269,0.000001)*Summary!$B$3</f>
        <v>1.49208058579365E-006</v>
      </c>
      <c r="E1269" s="0" t="n">
        <f aca="false">LN(NORMDIST(B1269,C1269,SQRT(D1269),FALSE()))</f>
        <v>5.69472063908463</v>
      </c>
    </row>
    <row r="1270" customFormat="false" ht="15" hidden="false" customHeight="false" outlineLevel="0" collapsed="false">
      <c r="A1270" s="0" t="n">
        <f aca="false">Data!C1270</f>
        <v>0.0251</v>
      </c>
      <c r="B1270" s="0" t="n">
        <f aca="false">Data!C1271</f>
        <v>0.0251</v>
      </c>
      <c r="C1270" s="0" t="n">
        <f aca="false">A1270+Summary!$C$7*(Summary!$C$8-A1270)*Summary!$B$3</f>
        <v>0.0250680440318395</v>
      </c>
      <c r="D1270" s="0" t="n">
        <f aca="false">Summary!$C$9^2*MAX(A1270,0.000001)*Summary!$B$3</f>
        <v>1.52240742696832E-006</v>
      </c>
      <c r="E1270" s="0" t="n">
        <f aca="false">LN(NORMDIST(B1270,C1270,SQRT(D1270),FALSE()))</f>
        <v>5.77833490348963</v>
      </c>
    </row>
    <row r="1271" customFormat="false" ht="15" hidden="false" customHeight="false" outlineLevel="0" collapsed="false">
      <c r="A1271" s="0" t="n">
        <f aca="false">Data!C1271</f>
        <v>0.0251</v>
      </c>
      <c r="B1271" s="0" t="n">
        <f aca="false">Data!C1272</f>
        <v>0.0251</v>
      </c>
      <c r="C1271" s="0" t="n">
        <f aca="false">A1271+Summary!$C$7*(Summary!$C$8-A1271)*Summary!$B$3</f>
        <v>0.0250680440318395</v>
      </c>
      <c r="D1271" s="0" t="n">
        <f aca="false">Summary!$C$9^2*MAX(A1271,0.000001)*Summary!$B$3</f>
        <v>1.52240742696832E-006</v>
      </c>
      <c r="E1271" s="0" t="n">
        <f aca="false">LN(NORMDIST(B1271,C1271,SQRT(D1271),FALSE()))</f>
        <v>5.77833490348963</v>
      </c>
    </row>
    <row r="1272" customFormat="false" ht="15" hidden="false" customHeight="false" outlineLevel="0" collapsed="false">
      <c r="A1272" s="0" t="n">
        <f aca="false">Data!C1272</f>
        <v>0.0251</v>
      </c>
      <c r="B1272" s="0" t="n">
        <f aca="false">Data!C1273</f>
        <v>0.0248</v>
      </c>
      <c r="C1272" s="0" t="n">
        <f aca="false">A1272+Summary!$C$7*(Summary!$C$8-A1272)*Summary!$B$3</f>
        <v>0.0250680440318395</v>
      </c>
      <c r="D1272" s="0" t="n">
        <f aca="false">Summary!$C$9^2*MAX(A1272,0.000001)*Summary!$B$3</f>
        <v>1.52240742696832E-006</v>
      </c>
      <c r="E1272" s="0" t="n">
        <f aca="false">LN(NORMDIST(B1272,C1272,SQRT(D1272),FALSE()))</f>
        <v>5.75507358137275</v>
      </c>
    </row>
    <row r="1273" customFormat="false" ht="15" hidden="false" customHeight="false" outlineLevel="0" collapsed="false">
      <c r="A1273" s="0" t="n">
        <f aca="false">Data!C1273</f>
        <v>0.0248</v>
      </c>
      <c r="B1273" s="0" t="n">
        <f aca="false">Data!C1274</f>
        <v>0.0247</v>
      </c>
      <c r="C1273" s="0" t="n">
        <f aca="false">A1273+Summary!$C$7*(Summary!$C$8-A1273)*Summary!$B$3</f>
        <v>0.024769420297389</v>
      </c>
      <c r="D1273" s="0" t="n">
        <f aca="false">Summary!$C$9^2*MAX(A1273,0.000001)*Summary!$B$3</f>
        <v>1.50421132226352E-006</v>
      </c>
      <c r="E1273" s="0" t="n">
        <f aca="false">LN(NORMDIST(B1273,C1273,SQRT(D1273),FALSE()))</f>
        <v>5.7830804893713</v>
      </c>
    </row>
    <row r="1274" customFormat="false" ht="15" hidden="false" customHeight="false" outlineLevel="0" collapsed="false">
      <c r="A1274" s="0" t="n">
        <f aca="false">Data!C1274</f>
        <v>0.0247</v>
      </c>
      <c r="B1274" s="0" t="n">
        <f aca="false">Data!C1275</f>
        <v>0.0251</v>
      </c>
      <c r="C1274" s="0" t="n">
        <f aca="false">A1274+Summary!$C$7*(Summary!$C$8-A1274)*Summary!$B$3</f>
        <v>0.0246698790525722</v>
      </c>
      <c r="D1274" s="0" t="n">
        <f aca="false">Summary!$C$9^2*MAX(A1274,0.000001)*Summary!$B$3</f>
        <v>1.49814595402858E-006</v>
      </c>
      <c r="E1274" s="0" t="n">
        <f aca="false">LN(NORMDIST(B1274,C1274,SQRT(D1274),FALSE()))</f>
        <v>5.72495826161843</v>
      </c>
    </row>
    <row r="1275" customFormat="false" ht="15" hidden="false" customHeight="false" outlineLevel="0" collapsed="false">
      <c r="A1275" s="0" t="n">
        <f aca="false">Data!C1275</f>
        <v>0.0251</v>
      </c>
      <c r="B1275" s="0" t="n">
        <f aca="false">Data!C1276</f>
        <v>0.0249</v>
      </c>
      <c r="C1275" s="0" t="n">
        <f aca="false">A1275+Summary!$C$7*(Summary!$C$8-A1275)*Summary!$B$3</f>
        <v>0.0250680440318395</v>
      </c>
      <c r="D1275" s="0" t="n">
        <f aca="false">Summary!$C$9^2*MAX(A1275,0.000001)*Summary!$B$3</f>
        <v>1.52240742696832E-006</v>
      </c>
      <c r="E1275" s="0" t="n">
        <f aca="false">LN(NORMDIST(B1275,C1275,SQRT(D1275),FALSE()))</f>
        <v>5.76939589930007</v>
      </c>
    </row>
    <row r="1276" customFormat="false" ht="15" hidden="false" customHeight="false" outlineLevel="0" collapsed="false">
      <c r="A1276" s="0" t="n">
        <f aca="false">Data!C1276</f>
        <v>0.0249</v>
      </c>
      <c r="B1276" s="0" t="n">
        <f aca="false">Data!C1277</f>
        <v>0.0251</v>
      </c>
      <c r="C1276" s="0" t="n">
        <f aca="false">A1276+Summary!$C$7*(Summary!$C$8-A1276)*Summary!$B$3</f>
        <v>0.0248689615422058</v>
      </c>
      <c r="D1276" s="0" t="n">
        <f aca="false">Summary!$C$9^2*MAX(A1276,0.000001)*Summary!$B$3</f>
        <v>1.51027669049845E-006</v>
      </c>
      <c r="E1276" s="0" t="n">
        <f aca="false">LN(NORMDIST(B1276,C1276,SQRT(D1276),FALSE()))</f>
        <v>5.7649984584883</v>
      </c>
    </row>
    <row r="1277" customFormat="false" ht="15" hidden="false" customHeight="false" outlineLevel="0" collapsed="false">
      <c r="A1277" s="0" t="n">
        <f aca="false">Data!C1277</f>
        <v>0.0251</v>
      </c>
      <c r="B1277" s="0" t="n">
        <f aca="false">Data!C1278</f>
        <v>0.0251</v>
      </c>
      <c r="C1277" s="0" t="n">
        <f aca="false">A1277+Summary!$C$7*(Summary!$C$8-A1277)*Summary!$B$3</f>
        <v>0.0250680440318395</v>
      </c>
      <c r="D1277" s="0" t="n">
        <f aca="false">Summary!$C$9^2*MAX(A1277,0.000001)*Summary!$B$3</f>
        <v>1.52240742696832E-006</v>
      </c>
      <c r="E1277" s="0" t="n">
        <f aca="false">LN(NORMDIST(B1277,C1277,SQRT(D1277),FALSE()))</f>
        <v>5.77833490348963</v>
      </c>
    </row>
    <row r="1278" customFormat="false" ht="15" hidden="false" customHeight="false" outlineLevel="0" collapsed="false">
      <c r="A1278" s="0" t="n">
        <f aca="false">Data!C1278</f>
        <v>0.0251</v>
      </c>
      <c r="B1278" s="0" t="n">
        <f aca="false">Data!C1279</f>
        <v>0.0255</v>
      </c>
      <c r="C1278" s="0" t="n">
        <f aca="false">A1278+Summary!$C$7*(Summary!$C$8-A1278)*Summary!$B$3</f>
        <v>0.0250680440318395</v>
      </c>
      <c r="D1278" s="0" t="n">
        <f aca="false">Summary!$C$9^2*MAX(A1278,0.000001)*Summary!$B$3</f>
        <v>1.52240742696832E-006</v>
      </c>
      <c r="E1278" s="0" t="n">
        <f aca="false">LN(NORMDIST(B1278,C1278,SQRT(D1278),FALSE()))</f>
        <v>5.71739038520849</v>
      </c>
    </row>
    <row r="1279" customFormat="false" ht="15" hidden="false" customHeight="false" outlineLevel="0" collapsed="false">
      <c r="A1279" s="0" t="n">
        <f aca="false">Data!C1279</f>
        <v>0.0255</v>
      </c>
      <c r="B1279" s="0" t="n">
        <f aca="false">Data!C1280</f>
        <v>0.0259</v>
      </c>
      <c r="C1279" s="0" t="n">
        <f aca="false">A1279+Summary!$C$7*(Summary!$C$8-A1279)*Summary!$B$3</f>
        <v>0.0254662090111067</v>
      </c>
      <c r="D1279" s="0" t="n">
        <f aca="false">Summary!$C$9^2*MAX(A1279,0.000001)*Summary!$B$3</f>
        <v>1.54666889990805E-006</v>
      </c>
      <c r="E1279" s="0" t="n">
        <f aca="false">LN(NORMDIST(B1279,C1279,SQRT(D1279),FALSE()))</f>
        <v>5.70993275971483</v>
      </c>
    </row>
    <row r="1280" customFormat="false" ht="15" hidden="false" customHeight="false" outlineLevel="0" collapsed="false">
      <c r="A1280" s="0" t="n">
        <f aca="false">Data!C1280</f>
        <v>0.0259</v>
      </c>
      <c r="B1280" s="0" t="n">
        <f aca="false">Data!C1281</f>
        <v>0.0259</v>
      </c>
      <c r="C1280" s="0" t="n">
        <f aca="false">A1280+Summary!$C$7*(Summary!$C$8-A1280)*Summary!$B$3</f>
        <v>0.0258643739903739</v>
      </c>
      <c r="D1280" s="0" t="n">
        <f aca="false">Summary!$C$9^2*MAX(A1280,0.000001)*Summary!$B$3</f>
        <v>1.57093037284779E-006</v>
      </c>
      <c r="E1280" s="0" t="n">
        <f aca="false">LN(NORMDIST(B1280,C1280,SQRT(D1280),FALSE()))</f>
        <v>5.76257875833645</v>
      </c>
    </row>
    <row r="1281" customFormat="false" ht="15" hidden="false" customHeight="false" outlineLevel="0" collapsed="false">
      <c r="A1281" s="0" t="n">
        <f aca="false">Data!C1281</f>
        <v>0.0259</v>
      </c>
      <c r="B1281" s="0" t="n">
        <f aca="false">Data!C1282</f>
        <v>0.0257</v>
      </c>
      <c r="C1281" s="0" t="n">
        <f aca="false">A1281+Summary!$C$7*(Summary!$C$8-A1281)*Summary!$B$3</f>
        <v>0.0258643739903739</v>
      </c>
      <c r="D1281" s="0" t="n">
        <f aca="false">Summary!$C$9^2*MAX(A1281,0.000001)*Summary!$B$3</f>
        <v>1.57093037284779E-006</v>
      </c>
      <c r="E1281" s="0" t="n">
        <f aca="false">LN(NORMDIST(B1281,C1281,SQRT(D1281),FALSE()))</f>
        <v>5.75438310670395</v>
      </c>
    </row>
    <row r="1282" customFormat="false" ht="15" hidden="false" customHeight="false" outlineLevel="0" collapsed="false">
      <c r="A1282" s="0" t="n">
        <f aca="false">Data!C1282</f>
        <v>0.0257</v>
      </c>
      <c r="B1282" s="0" t="n">
        <f aca="false">Data!C1283</f>
        <v>0.0258</v>
      </c>
      <c r="C1282" s="0" t="n">
        <f aca="false">A1282+Summary!$C$7*(Summary!$C$8-A1282)*Summary!$B$3</f>
        <v>0.0256652915007403</v>
      </c>
      <c r="D1282" s="0" t="n">
        <f aca="false">Summary!$C$9^2*MAX(A1282,0.000001)*Summary!$B$3</f>
        <v>1.55879963637792E-006</v>
      </c>
      <c r="E1282" s="0" t="n">
        <f aca="false">LN(NORMDIST(B1282,C1282,SQRT(D1282),FALSE()))</f>
        <v>5.761038089047</v>
      </c>
    </row>
    <row r="1283" customFormat="false" ht="15" hidden="false" customHeight="false" outlineLevel="0" collapsed="false">
      <c r="A1283" s="0" t="n">
        <f aca="false">Data!C1283</f>
        <v>0.0258</v>
      </c>
      <c r="B1283" s="0" t="n">
        <f aca="false">Data!C1284</f>
        <v>0.0261</v>
      </c>
      <c r="C1283" s="0" t="n">
        <f aca="false">A1283+Summary!$C$7*(Summary!$C$8-A1283)*Summary!$B$3</f>
        <v>0.0257648327455571</v>
      </c>
      <c r="D1283" s="0" t="n">
        <f aca="false">Summary!$C$9^2*MAX(A1283,0.000001)*Summary!$B$3</f>
        <v>1.56486500461285E-006</v>
      </c>
      <c r="E1283" s="0" t="n">
        <f aca="false">LN(NORMDIST(B1283,C1283,SQRT(D1283),FALSE()))</f>
        <v>5.72902342542178</v>
      </c>
    </row>
    <row r="1284" customFormat="false" ht="15" hidden="false" customHeight="false" outlineLevel="0" collapsed="false">
      <c r="A1284" s="0" t="n">
        <f aca="false">Data!C1284</f>
        <v>0.0261</v>
      </c>
      <c r="B1284" s="0" t="n">
        <f aca="false">Data!C1285</f>
        <v>0.0267</v>
      </c>
      <c r="C1284" s="0" t="n">
        <f aca="false">A1284+Summary!$C$7*(Summary!$C$8-A1284)*Summary!$B$3</f>
        <v>0.0260634564800075</v>
      </c>
      <c r="D1284" s="0" t="n">
        <f aca="false">Summary!$C$9^2*MAX(A1284,0.000001)*Summary!$B$3</f>
        <v>1.58306110931765E-006</v>
      </c>
      <c r="E1284" s="0" t="n">
        <f aca="false">LN(NORMDIST(B1284,C1284,SQRT(D1284),FALSE()))</f>
        <v>5.63116055528674</v>
      </c>
    </row>
    <row r="1285" customFormat="false" ht="15" hidden="false" customHeight="false" outlineLevel="0" collapsed="false">
      <c r="A1285" s="0" t="n">
        <f aca="false">Data!C1285</f>
        <v>0.0267</v>
      </c>
      <c r="B1285" s="0" t="n">
        <f aca="false">Data!C1286</f>
        <v>0.0267</v>
      </c>
      <c r="C1285" s="0" t="n">
        <f aca="false">A1285+Summary!$C$7*(Summary!$C$8-A1285)*Summary!$B$3</f>
        <v>0.0266607039489083</v>
      </c>
      <c r="D1285" s="0" t="n">
        <f aca="false">Summary!$C$9^2*MAX(A1285,0.000001)*Summary!$B$3</f>
        <v>1.61945331872725E-006</v>
      </c>
      <c r="E1285" s="0" t="n">
        <f aca="false">LN(NORMDIST(B1285,C1285,SQRT(D1285),FALSE()))</f>
        <v>5.74729566888123</v>
      </c>
    </row>
    <row r="1286" customFormat="false" ht="15" hidden="false" customHeight="false" outlineLevel="0" collapsed="false">
      <c r="A1286" s="0" t="n">
        <f aca="false">Data!C1286</f>
        <v>0.0267</v>
      </c>
      <c r="B1286" s="0" t="n">
        <f aca="false">Data!C1287</f>
        <v>0.0269</v>
      </c>
      <c r="C1286" s="0" t="n">
        <f aca="false">A1286+Summary!$C$7*(Summary!$C$8-A1286)*Summary!$B$3</f>
        <v>0.0266607039489083</v>
      </c>
      <c r="D1286" s="0" t="n">
        <f aca="false">Summary!$C$9^2*MAX(A1286,0.000001)*Summary!$B$3</f>
        <v>1.61945331872725E-006</v>
      </c>
      <c r="E1286" s="0" t="n">
        <f aca="false">LN(NORMDIST(B1286,C1286,SQRT(D1286),FALSE()))</f>
        <v>5.730092820305</v>
      </c>
    </row>
    <row r="1287" customFormat="false" ht="15" hidden="false" customHeight="false" outlineLevel="0" collapsed="false">
      <c r="A1287" s="0" t="n">
        <f aca="false">Data!C1287</f>
        <v>0.0269</v>
      </c>
      <c r="B1287" s="0" t="n">
        <f aca="false">Data!C1288</f>
        <v>0.0274</v>
      </c>
      <c r="C1287" s="0" t="n">
        <f aca="false">A1287+Summary!$C$7*(Summary!$C$8-A1287)*Summary!$B$3</f>
        <v>0.0268597864385419</v>
      </c>
      <c r="D1287" s="0" t="n">
        <f aca="false">Summary!$C$9^2*MAX(A1287,0.000001)*Summary!$B$3</f>
        <v>1.63158405519712E-006</v>
      </c>
      <c r="E1287" s="0" t="n">
        <f aca="false">LN(NORMDIST(B1287,C1287,SQRT(D1287),FALSE()))</f>
        <v>5.65460936154061</v>
      </c>
    </row>
    <row r="1288" customFormat="false" ht="15" hidden="false" customHeight="false" outlineLevel="0" collapsed="false">
      <c r="A1288" s="0" t="n">
        <f aca="false">Data!C1288</f>
        <v>0.0274</v>
      </c>
      <c r="B1288" s="0" t="n">
        <f aca="false">Data!C1289</f>
        <v>0.0276</v>
      </c>
      <c r="C1288" s="0" t="n">
        <f aca="false">A1288+Summary!$C$7*(Summary!$C$8-A1288)*Summary!$B$3</f>
        <v>0.0273574926626259</v>
      </c>
      <c r="D1288" s="0" t="n">
        <f aca="false">Summary!$C$9^2*MAX(A1288,0.000001)*Summary!$B$3</f>
        <v>1.66191089637179E-006</v>
      </c>
      <c r="E1288" s="0" t="n">
        <f aca="false">LN(NORMDIST(B1288,C1288,SQRT(D1288),FALSE()))</f>
        <v>5.71713927428734</v>
      </c>
    </row>
    <row r="1289" customFormat="false" ht="15" hidden="false" customHeight="false" outlineLevel="0" collapsed="false">
      <c r="A1289" s="0" t="n">
        <f aca="false">Data!C1289</f>
        <v>0.0276</v>
      </c>
      <c r="B1289" s="0" t="n">
        <f aca="false">Data!C1290</f>
        <v>0.0275</v>
      </c>
      <c r="C1289" s="0" t="n">
        <f aca="false">A1289+Summary!$C$7*(Summary!$C$8-A1289)*Summary!$B$3</f>
        <v>0.0275565751522595</v>
      </c>
      <c r="D1289" s="0" t="n">
        <f aca="false">Summary!$C$9^2*MAX(A1289,0.000001)*Summary!$B$3</f>
        <v>1.67404163284166E-006</v>
      </c>
      <c r="E1289" s="0" t="n">
        <f aca="false">LN(NORMDIST(B1289,C1289,SQRT(D1289),FALSE()))</f>
        <v>5.7302403306591</v>
      </c>
    </row>
    <row r="1290" customFormat="false" ht="15" hidden="false" customHeight="false" outlineLevel="0" collapsed="false">
      <c r="A1290" s="0" t="n">
        <f aca="false">Data!C1290</f>
        <v>0.0275</v>
      </c>
      <c r="B1290" s="0" t="n">
        <f aca="false">Data!C1291</f>
        <v>0.0274</v>
      </c>
      <c r="C1290" s="0" t="n">
        <f aca="false">A1290+Summary!$C$7*(Summary!$C$8-A1290)*Summary!$B$3</f>
        <v>0.0274570339074427</v>
      </c>
      <c r="D1290" s="0" t="n">
        <f aca="false">Summary!$C$9^2*MAX(A1290,0.000001)*Summary!$B$3</f>
        <v>1.66797626460672E-006</v>
      </c>
      <c r="E1290" s="0" t="n">
        <f aca="false">LN(NORMDIST(B1290,C1290,SQRT(D1290),FALSE()))</f>
        <v>5.73203611499489</v>
      </c>
    </row>
    <row r="1291" customFormat="false" ht="15" hidden="false" customHeight="false" outlineLevel="0" collapsed="false">
      <c r="A1291" s="0" t="n">
        <f aca="false">Data!C1291</f>
        <v>0.0274</v>
      </c>
      <c r="B1291" s="0" t="n">
        <f aca="false">Data!C1292</f>
        <v>0.0276</v>
      </c>
      <c r="C1291" s="0" t="n">
        <f aca="false">A1291+Summary!$C$7*(Summary!$C$8-A1291)*Summary!$B$3</f>
        <v>0.0273574926626259</v>
      </c>
      <c r="D1291" s="0" t="n">
        <f aca="false">Summary!$C$9^2*MAX(A1291,0.000001)*Summary!$B$3</f>
        <v>1.66191089637179E-006</v>
      </c>
      <c r="E1291" s="0" t="n">
        <f aca="false">LN(NORMDIST(B1291,C1291,SQRT(D1291),FALSE()))</f>
        <v>5.71713927428734</v>
      </c>
    </row>
    <row r="1292" customFormat="false" ht="15" hidden="false" customHeight="false" outlineLevel="0" collapsed="false">
      <c r="A1292" s="0" t="n">
        <f aca="false">Data!C1292</f>
        <v>0.0276</v>
      </c>
      <c r="B1292" s="0" t="n">
        <f aca="false">Data!C1293</f>
        <v>0.0276</v>
      </c>
      <c r="C1292" s="0" t="n">
        <f aca="false">A1292+Summary!$C$7*(Summary!$C$8-A1292)*Summary!$B$3</f>
        <v>0.0275565751522595</v>
      </c>
      <c r="D1292" s="0" t="n">
        <f aca="false">Summary!$C$9^2*MAX(A1292,0.000001)*Summary!$B$3</f>
        <v>1.67404163284166E-006</v>
      </c>
      <c r="E1292" s="0" t="n">
        <f aca="false">LN(NORMDIST(B1292,C1292,SQRT(D1292),FALSE()))</f>
        <v>5.73063310179039</v>
      </c>
    </row>
    <row r="1293" customFormat="false" ht="15" hidden="false" customHeight="false" outlineLevel="0" collapsed="false">
      <c r="A1293" s="0" t="n">
        <f aca="false">Data!C1293</f>
        <v>0.0276</v>
      </c>
      <c r="B1293" s="0" t="n">
        <f aca="false">Data!C1294</f>
        <v>0.0276</v>
      </c>
      <c r="C1293" s="0" t="n">
        <f aca="false">A1293+Summary!$C$7*(Summary!$C$8-A1293)*Summary!$B$3</f>
        <v>0.0275565751522595</v>
      </c>
      <c r="D1293" s="0" t="n">
        <f aca="false">Summary!$C$9^2*MAX(A1293,0.000001)*Summary!$B$3</f>
        <v>1.67404163284166E-006</v>
      </c>
      <c r="E1293" s="0" t="n">
        <f aca="false">LN(NORMDIST(B1293,C1293,SQRT(D1293),FALSE()))</f>
        <v>5.73063310179039</v>
      </c>
    </row>
    <row r="1294" customFormat="false" ht="15" hidden="false" customHeight="false" outlineLevel="0" collapsed="false">
      <c r="A1294" s="0" t="n">
        <f aca="false">Data!C1294</f>
        <v>0.0276</v>
      </c>
      <c r="B1294" s="0" t="n">
        <f aca="false">Data!C1295</f>
        <v>0.0275</v>
      </c>
      <c r="C1294" s="0" t="n">
        <f aca="false">A1294+Summary!$C$7*(Summary!$C$8-A1294)*Summary!$B$3</f>
        <v>0.0275565751522595</v>
      </c>
      <c r="D1294" s="0" t="n">
        <f aca="false">Summary!$C$9^2*MAX(A1294,0.000001)*Summary!$B$3</f>
        <v>1.67404163284166E-006</v>
      </c>
      <c r="E1294" s="0" t="n">
        <f aca="false">LN(NORMDIST(B1294,C1294,SQRT(D1294),FALSE()))</f>
        <v>5.7302403306591</v>
      </c>
    </row>
    <row r="1295" customFormat="false" ht="15" hidden="false" customHeight="false" outlineLevel="0" collapsed="false">
      <c r="A1295" s="0" t="n">
        <f aca="false">Data!C1295</f>
        <v>0.0275</v>
      </c>
      <c r="B1295" s="0" t="n">
        <f aca="false">Data!C1296</f>
        <v>0.0276</v>
      </c>
      <c r="C1295" s="0" t="n">
        <f aca="false">A1295+Summary!$C$7*(Summary!$C$8-A1295)*Summary!$B$3</f>
        <v>0.0274570339074427</v>
      </c>
      <c r="D1295" s="0" t="n">
        <f aca="false">Summary!$C$9^2*MAX(A1295,0.000001)*Summary!$B$3</f>
        <v>1.66797626460672E-006</v>
      </c>
      <c r="E1295" s="0" t="n">
        <f aca="false">LN(NORMDIST(B1295,C1295,SQRT(D1295),FALSE()))</f>
        <v>5.72688423202521</v>
      </c>
    </row>
    <row r="1296" customFormat="false" ht="15" hidden="false" customHeight="false" outlineLevel="0" collapsed="false">
      <c r="A1296" s="0" t="n">
        <f aca="false">Data!C1296</f>
        <v>0.0276</v>
      </c>
      <c r="B1296" s="0" t="n">
        <f aca="false">Data!C1297</f>
        <v>0.0275</v>
      </c>
      <c r="C1296" s="0" t="n">
        <f aca="false">A1296+Summary!$C$7*(Summary!$C$8-A1296)*Summary!$B$3</f>
        <v>0.0275565751522595</v>
      </c>
      <c r="D1296" s="0" t="n">
        <f aca="false">Summary!$C$9^2*MAX(A1296,0.000001)*Summary!$B$3</f>
        <v>1.67404163284166E-006</v>
      </c>
      <c r="E1296" s="0" t="n">
        <f aca="false">LN(NORMDIST(B1296,C1296,SQRT(D1296),FALSE()))</f>
        <v>5.7302403306591</v>
      </c>
    </row>
    <row r="1297" customFormat="false" ht="15" hidden="false" customHeight="false" outlineLevel="0" collapsed="false">
      <c r="A1297" s="0" t="n">
        <f aca="false">Data!C1297</f>
        <v>0.0275</v>
      </c>
      <c r="B1297" s="0" t="n">
        <f aca="false">Data!C1298</f>
        <v>0.0276</v>
      </c>
      <c r="C1297" s="0" t="n">
        <f aca="false">A1297+Summary!$C$7*(Summary!$C$8-A1297)*Summary!$B$3</f>
        <v>0.0274570339074427</v>
      </c>
      <c r="D1297" s="0" t="n">
        <f aca="false">Summary!$C$9^2*MAX(A1297,0.000001)*Summary!$B$3</f>
        <v>1.66797626460672E-006</v>
      </c>
      <c r="E1297" s="0" t="n">
        <f aca="false">LN(NORMDIST(B1297,C1297,SQRT(D1297),FALSE()))</f>
        <v>5.72688423202521</v>
      </c>
    </row>
    <row r="1298" customFormat="false" ht="15" hidden="false" customHeight="false" outlineLevel="0" collapsed="false">
      <c r="A1298" s="0" t="n">
        <f aca="false">Data!C1298</f>
        <v>0.0276</v>
      </c>
      <c r="B1298" s="0" t="n">
        <f aca="false">Data!C1299</f>
        <v>0.028</v>
      </c>
      <c r="C1298" s="0" t="n">
        <f aca="false">A1298+Summary!$C$7*(Summary!$C$8-A1298)*Summary!$B$3</f>
        <v>0.0275565751522595</v>
      </c>
      <c r="D1298" s="0" t="n">
        <f aca="false">Summary!$C$9^2*MAX(A1298,0.000001)*Summary!$B$3</f>
        <v>1.67404163284166E-006</v>
      </c>
      <c r="E1298" s="0" t="n">
        <f aca="false">LN(NORMDIST(B1298,C1298,SQRT(D1298),FALSE()))</f>
        <v>5.6724685154468</v>
      </c>
    </row>
    <row r="1299" customFormat="false" ht="15" hidden="false" customHeight="false" outlineLevel="0" collapsed="false">
      <c r="A1299" s="0" t="n">
        <f aca="false">Data!C1299</f>
        <v>0.028</v>
      </c>
      <c r="B1299" s="0" t="n">
        <f aca="false">Data!C1300</f>
        <v>0.0281</v>
      </c>
      <c r="C1299" s="0" t="n">
        <f aca="false">A1299+Summary!$C$7*(Summary!$C$8-A1299)*Summary!$B$3</f>
        <v>0.0279547401315267</v>
      </c>
      <c r="D1299" s="0" t="n">
        <f aca="false">Summary!$C$9^2*MAX(A1299,0.000001)*Summary!$B$3</f>
        <v>1.69830310578139E-006</v>
      </c>
      <c r="E1299" s="0" t="n">
        <f aca="false">LN(NORMDIST(B1299,C1299,SQRT(D1299),FALSE()))</f>
        <v>5.7177897465305</v>
      </c>
    </row>
    <row r="1300" customFormat="false" ht="15" hidden="false" customHeight="false" outlineLevel="0" collapsed="false">
      <c r="A1300" s="0" t="n">
        <f aca="false">Data!C1300</f>
        <v>0.0281</v>
      </c>
      <c r="B1300" s="0" t="n">
        <f aca="false">Data!C1301</f>
        <v>0.028</v>
      </c>
      <c r="C1300" s="0" t="n">
        <f aca="false">A1300+Summary!$C$7*(Summary!$C$8-A1300)*Summary!$B$3</f>
        <v>0.0280542813763435</v>
      </c>
      <c r="D1300" s="0" t="n">
        <f aca="false">Summary!$C$9^2*MAX(A1300,0.000001)*Summary!$B$3</f>
        <v>1.70436847401632E-006</v>
      </c>
      <c r="E1300" s="0" t="n">
        <f aca="false">LN(NORMDIST(B1300,C1300,SQRT(D1300),FALSE()))</f>
        <v>5.72135503597766</v>
      </c>
    </row>
    <row r="1301" customFormat="false" ht="15" hidden="false" customHeight="false" outlineLevel="0" collapsed="false">
      <c r="A1301" s="0" t="n">
        <f aca="false">Data!C1301</f>
        <v>0.028</v>
      </c>
      <c r="B1301" s="0" t="n">
        <f aca="false">Data!C1302</f>
        <v>0.0279</v>
      </c>
      <c r="C1301" s="0" t="n">
        <f aca="false">A1301+Summary!$C$7*(Summary!$C$8-A1301)*Summary!$B$3</f>
        <v>0.0279547401315267</v>
      </c>
      <c r="D1301" s="0" t="n">
        <f aca="false">Summary!$C$9^2*MAX(A1301,0.000001)*Summary!$B$3</f>
        <v>1.69830310578139E-006</v>
      </c>
      <c r="E1301" s="0" t="n">
        <f aca="false">LN(NORMDIST(B1301,C1301,SQRT(D1301),FALSE()))</f>
        <v>5.72311975721224</v>
      </c>
    </row>
    <row r="1302" customFormat="false" ht="15" hidden="false" customHeight="false" outlineLevel="0" collapsed="false">
      <c r="A1302" s="0" t="n">
        <f aca="false">Data!C1302</f>
        <v>0.0279</v>
      </c>
      <c r="B1302" s="0" t="n">
        <f aca="false">Data!C1303</f>
        <v>0.0281</v>
      </c>
      <c r="C1302" s="0" t="n">
        <f aca="false">A1302+Summary!$C$7*(Summary!$C$8-A1302)*Summary!$B$3</f>
        <v>0.0278551988867099</v>
      </c>
      <c r="D1302" s="0" t="n">
        <f aca="false">Summary!$C$9^2*MAX(A1302,0.000001)*Summary!$B$3</f>
        <v>1.69223773754646E-006</v>
      </c>
      <c r="E1302" s="0" t="n">
        <f aca="false">LN(NORMDIST(B1302,C1302,SQRT(D1302),FALSE()))</f>
        <v>5.70808425736557</v>
      </c>
    </row>
    <row r="1303" customFormat="false" ht="15" hidden="false" customHeight="false" outlineLevel="0" collapsed="false">
      <c r="A1303" s="0" t="n">
        <f aca="false">Data!C1303</f>
        <v>0.0281</v>
      </c>
      <c r="B1303" s="0" t="n">
        <f aca="false">Data!C1304</f>
        <v>0.0285</v>
      </c>
      <c r="C1303" s="0" t="n">
        <f aca="false">A1303+Summary!$C$7*(Summary!$C$8-A1303)*Summary!$B$3</f>
        <v>0.0280542813763435</v>
      </c>
      <c r="D1303" s="0" t="n">
        <f aca="false">Summary!$C$9^2*MAX(A1303,0.000001)*Summary!$B$3</f>
        <v>1.70436847401632E-006</v>
      </c>
      <c r="E1303" s="0" t="n">
        <f aca="false">LN(NORMDIST(B1303,C1303,SQRT(D1303),FALSE()))</f>
        <v>5.66393827820483</v>
      </c>
    </row>
    <row r="1304" customFormat="false" ht="15" hidden="false" customHeight="false" outlineLevel="0" collapsed="false">
      <c r="A1304" s="0" t="n">
        <f aca="false">Data!C1304</f>
        <v>0.0285</v>
      </c>
      <c r="B1304" s="0" t="n">
        <f aca="false">Data!C1305</f>
        <v>0.0289</v>
      </c>
      <c r="C1304" s="0" t="n">
        <f aca="false">A1304+Summary!$C$7*(Summary!$C$8-A1304)*Summary!$B$3</f>
        <v>0.0284524463556107</v>
      </c>
      <c r="D1304" s="0" t="n">
        <f aca="false">Summary!$C$9^2*MAX(A1304,0.000001)*Summary!$B$3</f>
        <v>1.72862994695606E-006</v>
      </c>
      <c r="E1304" s="0" t="n">
        <f aca="false">LN(NORMDIST(B1304,C1304,SQRT(D1304),FALSE()))</f>
        <v>5.65721487877857</v>
      </c>
    </row>
    <row r="1305" customFormat="false" ht="15" hidden="false" customHeight="false" outlineLevel="0" collapsed="false">
      <c r="A1305" s="0" t="n">
        <f aca="false">Data!C1305</f>
        <v>0.0289</v>
      </c>
      <c r="B1305" s="0" t="n">
        <f aca="false">Data!C1306</f>
        <v>0.0283</v>
      </c>
      <c r="C1305" s="0" t="n">
        <f aca="false">A1305+Summary!$C$7*(Summary!$C$8-A1305)*Summary!$B$3</f>
        <v>0.028850611334878</v>
      </c>
      <c r="D1305" s="0" t="n">
        <f aca="false">Summary!$C$9^2*MAX(A1305,0.000001)*Summary!$B$3</f>
        <v>1.75289141989579E-006</v>
      </c>
      <c r="E1305" s="0" t="n">
        <f aca="false">LN(NORMDIST(B1305,C1305,SQRT(D1305),FALSE()))</f>
        <v>5.62170548382495</v>
      </c>
    </row>
    <row r="1306" customFormat="false" ht="15" hidden="false" customHeight="false" outlineLevel="0" collapsed="false">
      <c r="A1306" s="0" t="n">
        <f aca="false">Data!C1306</f>
        <v>0.0283</v>
      </c>
      <c r="B1306" s="0" t="n">
        <f aca="false">Data!C1307</f>
        <v>0.0284</v>
      </c>
      <c r="C1306" s="0" t="n">
        <f aca="false">A1306+Summary!$C$7*(Summary!$C$8-A1306)*Summary!$B$3</f>
        <v>0.0282533638659771</v>
      </c>
      <c r="D1306" s="0" t="n">
        <f aca="false">Summary!$C$9^2*MAX(A1306,0.000001)*Summary!$B$3</f>
        <v>1.71649921048619E-006</v>
      </c>
      <c r="E1306" s="0" t="n">
        <f aca="false">LN(NORMDIST(B1306,C1306,SQRT(D1306),FALSE()))</f>
        <v>5.7124099339967</v>
      </c>
    </row>
    <row r="1307" customFormat="false" ht="15" hidden="false" customHeight="false" outlineLevel="0" collapsed="false">
      <c r="A1307" s="0" t="n">
        <f aca="false">Data!C1307</f>
        <v>0.0284</v>
      </c>
      <c r="B1307" s="0" t="n">
        <f aca="false">Data!C1308</f>
        <v>0.0284</v>
      </c>
      <c r="C1307" s="0" t="n">
        <f aca="false">A1307+Summary!$C$7*(Summary!$C$8-A1307)*Summary!$B$3</f>
        <v>0.0283529051107939</v>
      </c>
      <c r="D1307" s="0" t="n">
        <f aca="false">Summary!$C$9^2*MAX(A1307,0.000001)*Summary!$B$3</f>
        <v>1.72256457872112E-006</v>
      </c>
      <c r="E1307" s="0" t="n">
        <f aca="false">LN(NORMDIST(B1307,C1307,SQRT(D1307),FALSE()))</f>
        <v>5.71626585176365</v>
      </c>
    </row>
    <row r="1308" customFormat="false" ht="15" hidden="false" customHeight="false" outlineLevel="0" collapsed="false">
      <c r="A1308" s="0" t="n">
        <f aca="false">Data!C1308</f>
        <v>0.0284</v>
      </c>
      <c r="B1308" s="0" t="n">
        <f aca="false">Data!C1309</f>
        <v>0.0284</v>
      </c>
      <c r="C1308" s="0" t="n">
        <f aca="false">A1308+Summary!$C$7*(Summary!$C$8-A1308)*Summary!$B$3</f>
        <v>0.0283529051107939</v>
      </c>
      <c r="D1308" s="0" t="n">
        <f aca="false">Summary!$C$9^2*MAX(A1308,0.000001)*Summary!$B$3</f>
        <v>1.72256457872112E-006</v>
      </c>
      <c r="E1308" s="0" t="n">
        <f aca="false">LN(NORMDIST(B1308,C1308,SQRT(D1308),FALSE()))</f>
        <v>5.71626585176365</v>
      </c>
    </row>
    <row r="1309" customFormat="false" ht="15" hidden="false" customHeight="false" outlineLevel="0" collapsed="false">
      <c r="A1309" s="0" t="n">
        <f aca="false">Data!C1309</f>
        <v>0.0284</v>
      </c>
      <c r="B1309" s="0" t="n">
        <f aca="false">Data!C1310</f>
        <v>0.0283</v>
      </c>
      <c r="C1309" s="0" t="n">
        <f aca="false">A1309+Summary!$C$7*(Summary!$C$8-A1309)*Summary!$B$3</f>
        <v>0.0283529051107939</v>
      </c>
      <c r="D1309" s="0" t="n">
        <f aca="false">Summary!$C$9^2*MAX(A1309,0.000001)*Summary!$B$3</f>
        <v>1.72256457872112E-006</v>
      </c>
      <c r="E1309" s="0" t="n">
        <f aca="false">LN(NORMDIST(B1309,C1309,SQRT(D1309),FALSE()))</f>
        <v>5.7160972014367</v>
      </c>
    </row>
    <row r="1310" customFormat="false" ht="15" hidden="false" customHeight="false" outlineLevel="0" collapsed="false">
      <c r="A1310" s="0" t="n">
        <f aca="false">Data!C1310</f>
        <v>0.0283</v>
      </c>
      <c r="B1310" s="0" t="n">
        <f aca="false">Data!C1311</f>
        <v>0.0279</v>
      </c>
      <c r="C1310" s="0" t="n">
        <f aca="false">A1310+Summary!$C$7*(Summary!$C$8-A1310)*Summary!$B$3</f>
        <v>0.0282533638659771</v>
      </c>
      <c r="D1310" s="0" t="n">
        <f aca="false">Summary!$C$9^2*MAX(A1310,0.000001)*Summary!$B$3</f>
        <v>1.71649921048619E-006</v>
      </c>
      <c r="E1310" s="0" t="n">
        <f aca="false">LN(NORMDIST(B1310,C1310,SQRT(D1310),FALSE()))</f>
        <v>5.68230101657172</v>
      </c>
    </row>
    <row r="1311" customFormat="false" ht="15" hidden="false" customHeight="false" outlineLevel="0" collapsed="false">
      <c r="A1311" s="0" t="n">
        <f aca="false">Data!C1311</f>
        <v>0.0279</v>
      </c>
      <c r="B1311" s="0" t="n">
        <f aca="false">Data!C1312</f>
        <v>0.028</v>
      </c>
      <c r="C1311" s="0" t="n">
        <f aca="false">A1311+Summary!$C$7*(Summary!$C$8-A1311)*Summary!$B$3</f>
        <v>0.0278551988867099</v>
      </c>
      <c r="D1311" s="0" t="n">
        <f aca="false">Summary!$C$9^2*MAX(A1311,0.000001)*Summary!$B$3</f>
        <v>1.69223773754646E-006</v>
      </c>
      <c r="E1311" s="0" t="n">
        <f aca="false">LN(NORMDIST(B1311,C1311,SQRT(D1311),FALSE()))</f>
        <v>5.71959570808954</v>
      </c>
    </row>
    <row r="1312" customFormat="false" ht="15" hidden="false" customHeight="false" outlineLevel="0" collapsed="false">
      <c r="A1312" s="0" t="n">
        <f aca="false">Data!C1312</f>
        <v>0.028</v>
      </c>
      <c r="B1312" s="0" t="n">
        <f aca="false">Data!C1313</f>
        <v>0.028</v>
      </c>
      <c r="C1312" s="0" t="n">
        <f aca="false">A1312+Summary!$C$7*(Summary!$C$8-A1312)*Summary!$B$3</f>
        <v>0.0279547401315267</v>
      </c>
      <c r="D1312" s="0" t="n">
        <f aca="false">Summary!$C$9^2*MAX(A1312,0.000001)*Summary!$B$3</f>
        <v>1.69830310578139E-006</v>
      </c>
      <c r="E1312" s="0" t="n">
        <f aca="false">LN(NORMDIST(B1312,C1312,SQRT(D1312),FALSE()))</f>
        <v>5.72339886707847</v>
      </c>
    </row>
    <row r="1313" customFormat="false" ht="15" hidden="false" customHeight="false" outlineLevel="0" collapsed="false">
      <c r="A1313" s="0" t="n">
        <f aca="false">Data!C1313</f>
        <v>0.028</v>
      </c>
      <c r="B1313" s="0" t="n">
        <f aca="false">Data!C1314</f>
        <v>0.0279</v>
      </c>
      <c r="C1313" s="0" t="n">
        <f aca="false">A1313+Summary!$C$7*(Summary!$C$8-A1313)*Summary!$B$3</f>
        <v>0.0279547401315267</v>
      </c>
      <c r="D1313" s="0" t="n">
        <f aca="false">Summary!$C$9^2*MAX(A1313,0.000001)*Summary!$B$3</f>
        <v>1.69830310578139E-006</v>
      </c>
      <c r="E1313" s="0" t="n">
        <f aca="false">LN(NORMDIST(B1313,C1313,SQRT(D1313),FALSE()))</f>
        <v>5.72311975721224</v>
      </c>
    </row>
    <row r="1314" customFormat="false" ht="15" hidden="false" customHeight="false" outlineLevel="0" collapsed="false">
      <c r="A1314" s="0" t="n">
        <f aca="false">Data!C1314</f>
        <v>0.0279</v>
      </c>
      <c r="B1314" s="0" t="n">
        <f aca="false">Data!C1315</f>
        <v>0.0276</v>
      </c>
      <c r="C1314" s="0" t="n">
        <f aca="false">A1314+Summary!$C$7*(Summary!$C$8-A1314)*Summary!$B$3</f>
        <v>0.0278551988867099</v>
      </c>
      <c r="D1314" s="0" t="n">
        <f aca="false">Summary!$C$9^2*MAX(A1314,0.000001)*Summary!$B$3</f>
        <v>1.69223773754646E-006</v>
      </c>
      <c r="E1314" s="0" t="n">
        <f aca="false">LN(NORMDIST(B1314,C1314,SQRT(D1314),FALSE()))</f>
        <v>5.70654815915827</v>
      </c>
    </row>
    <row r="1315" customFormat="false" ht="15" hidden="false" customHeight="false" outlineLevel="0" collapsed="false">
      <c r="A1315" s="0" t="n">
        <f aca="false">Data!C1315</f>
        <v>0.0276</v>
      </c>
      <c r="B1315" s="0" t="n">
        <f aca="false">Data!C1316</f>
        <v>0.0277</v>
      </c>
      <c r="C1315" s="0" t="n">
        <f aca="false">A1315+Summary!$C$7*(Summary!$C$8-A1315)*Summary!$B$3</f>
        <v>0.0275565751522595</v>
      </c>
      <c r="D1315" s="0" t="n">
        <f aca="false">Summary!$C$9^2*MAX(A1315,0.000001)*Summary!$B$3</f>
        <v>1.67404163284166E-006</v>
      </c>
      <c r="E1315" s="0" t="n">
        <f aca="false">LN(NORMDIST(B1315,C1315,SQRT(D1315),FALSE()))</f>
        <v>5.7250523058348</v>
      </c>
    </row>
    <row r="1316" customFormat="false" ht="15" hidden="false" customHeight="false" outlineLevel="0" collapsed="false">
      <c r="A1316" s="0" t="n">
        <f aca="false">Data!C1316</f>
        <v>0.0277</v>
      </c>
      <c r="B1316" s="0" t="n">
        <f aca="false">Data!C1317</f>
        <v>0.0279</v>
      </c>
      <c r="C1316" s="0" t="n">
        <f aca="false">A1316+Summary!$C$7*(Summary!$C$8-A1316)*Summary!$B$3</f>
        <v>0.0276561163970763</v>
      </c>
      <c r="D1316" s="0" t="n">
        <f aca="false">Summary!$C$9^2*MAX(A1316,0.000001)*Summary!$B$3</f>
        <v>1.68010700107659E-006</v>
      </c>
      <c r="E1316" s="0" t="n">
        <f aca="false">LN(NORMDIST(B1316,C1316,SQRT(D1316),FALSE()))</f>
        <v>5.71168698556152</v>
      </c>
    </row>
    <row r="1317" customFormat="false" ht="15" hidden="false" customHeight="false" outlineLevel="0" collapsed="false">
      <c r="A1317" s="0" t="n">
        <f aca="false">Data!C1317</f>
        <v>0.0279</v>
      </c>
      <c r="B1317" s="0" t="n">
        <f aca="false">Data!C1318</f>
        <v>0.0276</v>
      </c>
      <c r="C1317" s="0" t="n">
        <f aca="false">A1317+Summary!$C$7*(Summary!$C$8-A1317)*Summary!$B$3</f>
        <v>0.0278551988867099</v>
      </c>
      <c r="D1317" s="0" t="n">
        <f aca="false">Summary!$C$9^2*MAX(A1317,0.000001)*Summary!$B$3</f>
        <v>1.69223773754646E-006</v>
      </c>
      <c r="E1317" s="0" t="n">
        <f aca="false">LN(NORMDIST(B1317,C1317,SQRT(D1317),FALSE()))</f>
        <v>5.70654815915827</v>
      </c>
    </row>
    <row r="1318" customFormat="false" ht="15" hidden="false" customHeight="false" outlineLevel="0" collapsed="false">
      <c r="A1318" s="0" t="n">
        <f aca="false">Data!C1318</f>
        <v>0.0276</v>
      </c>
      <c r="B1318" s="0" t="n">
        <f aca="false">Data!C1319</f>
        <v>0.0276</v>
      </c>
      <c r="C1318" s="0" t="n">
        <f aca="false">A1318+Summary!$C$7*(Summary!$C$8-A1318)*Summary!$B$3</f>
        <v>0.0275565751522595</v>
      </c>
      <c r="D1318" s="0" t="n">
        <f aca="false">Summary!$C$9^2*MAX(A1318,0.000001)*Summary!$B$3</f>
        <v>1.67404163284166E-006</v>
      </c>
      <c r="E1318" s="0" t="n">
        <f aca="false">LN(NORMDIST(B1318,C1318,SQRT(D1318),FALSE()))</f>
        <v>5.73063310179039</v>
      </c>
    </row>
    <row r="1319" customFormat="false" ht="15" hidden="false" customHeight="false" outlineLevel="0" collapsed="false">
      <c r="A1319" s="0" t="n">
        <f aca="false">Data!C1319</f>
        <v>0.0276</v>
      </c>
      <c r="B1319" s="0" t="n">
        <f aca="false">Data!C1320</f>
        <v>0.0277</v>
      </c>
      <c r="C1319" s="0" t="n">
        <f aca="false">A1319+Summary!$C$7*(Summary!$C$8-A1319)*Summary!$B$3</f>
        <v>0.0275565751522595</v>
      </c>
      <c r="D1319" s="0" t="n">
        <f aca="false">Summary!$C$9^2*MAX(A1319,0.000001)*Summary!$B$3</f>
        <v>1.67404163284166E-006</v>
      </c>
      <c r="E1319" s="0" t="n">
        <f aca="false">LN(NORMDIST(B1319,C1319,SQRT(D1319),FALSE()))</f>
        <v>5.7250523058348</v>
      </c>
    </row>
    <row r="1320" customFormat="false" ht="15" hidden="false" customHeight="false" outlineLevel="0" collapsed="false">
      <c r="A1320" s="0" t="n">
        <f aca="false">Data!C1320</f>
        <v>0.0277</v>
      </c>
      <c r="B1320" s="0" t="n">
        <f aca="false">Data!C1321</f>
        <v>0.0278</v>
      </c>
      <c r="C1320" s="0" t="n">
        <f aca="false">A1320+Summary!$C$7*(Summary!$C$8-A1320)*Summary!$B$3</f>
        <v>0.0276561163970763</v>
      </c>
      <c r="D1320" s="0" t="n">
        <f aca="false">Summary!$C$9^2*MAX(A1320,0.000001)*Summary!$B$3</f>
        <v>1.68010700107659E-006</v>
      </c>
      <c r="E1320" s="0" t="n">
        <f aca="false">LN(NORMDIST(B1320,C1320,SQRT(D1320),FALSE()))</f>
        <v>5.72322694121907</v>
      </c>
    </row>
    <row r="1321" customFormat="false" ht="15" hidden="false" customHeight="false" outlineLevel="0" collapsed="false">
      <c r="A1321" s="0" t="n">
        <f aca="false">Data!C1321</f>
        <v>0.0278</v>
      </c>
      <c r="B1321" s="0" t="n">
        <f aca="false">Data!C1322</f>
        <v>0.0279</v>
      </c>
      <c r="C1321" s="0" t="n">
        <f aca="false">A1321+Summary!$C$7*(Summary!$C$8-A1321)*Summary!$B$3</f>
        <v>0.0277556576418931</v>
      </c>
      <c r="D1321" s="0" t="n">
        <f aca="false">Summary!$C$9^2*MAX(A1321,0.000001)*Summary!$B$3</f>
        <v>1.68617236931152E-006</v>
      </c>
      <c r="E1321" s="0" t="n">
        <f aca="false">LN(NORMDIST(B1321,C1321,SQRT(D1321),FALSE()))</f>
        <v>5.72140809089518</v>
      </c>
    </row>
    <row r="1322" customFormat="false" ht="15" hidden="false" customHeight="false" outlineLevel="0" collapsed="false">
      <c r="A1322" s="0" t="n">
        <f aca="false">Data!C1322</f>
        <v>0.0279</v>
      </c>
      <c r="B1322" s="0" t="n">
        <f aca="false">Data!C1323</f>
        <v>0.029</v>
      </c>
      <c r="C1322" s="0" t="n">
        <f aca="false">A1322+Summary!$C$7*(Summary!$C$8-A1322)*Summary!$B$3</f>
        <v>0.0278551988867099</v>
      </c>
      <c r="D1322" s="0" t="n">
        <f aca="false">Summary!$C$9^2*MAX(A1322,0.000001)*Summary!$B$3</f>
        <v>1.69223773754646E-006</v>
      </c>
      <c r="E1322" s="0" t="n">
        <f aca="false">LN(NORMDIST(B1322,C1322,SQRT(D1322),FALSE()))</f>
        <v>5.3385611176277</v>
      </c>
    </row>
    <row r="1323" customFormat="false" ht="15" hidden="false" customHeight="false" outlineLevel="0" collapsed="false">
      <c r="A1323" s="0" t="n">
        <f aca="false">Data!C1323</f>
        <v>0.029</v>
      </c>
      <c r="B1323" s="0" t="n">
        <f aca="false">Data!C1324</f>
        <v>0.0291</v>
      </c>
      <c r="C1323" s="0" t="n">
        <f aca="false">A1323+Summary!$C$7*(Summary!$C$8-A1323)*Summary!$B$3</f>
        <v>0.0289501525796948</v>
      </c>
      <c r="D1323" s="0" t="n">
        <f aca="false">Summary!$C$9^2*MAX(A1323,0.000001)*Summary!$B$3</f>
        <v>1.75895678813072E-006</v>
      </c>
      <c r="E1323" s="0" t="n">
        <f aca="false">LN(NORMDIST(B1323,C1323,SQRT(D1323),FALSE()))</f>
        <v>5.70007346469048</v>
      </c>
    </row>
    <row r="1324" customFormat="false" ht="15" hidden="false" customHeight="false" outlineLevel="0" collapsed="false">
      <c r="A1324" s="0" t="n">
        <f aca="false">Data!C1324</f>
        <v>0.0291</v>
      </c>
      <c r="B1324" s="0" t="n">
        <f aca="false">Data!C1325</f>
        <v>0.0287</v>
      </c>
      <c r="C1324" s="0" t="n">
        <f aca="false">A1324+Summary!$C$7*(Summary!$C$8-A1324)*Summary!$B$3</f>
        <v>0.0290496938245116</v>
      </c>
      <c r="D1324" s="0" t="n">
        <f aca="false">Summary!$C$9^2*MAX(A1324,0.000001)*Summary!$B$3</f>
        <v>1.76502215636566E-006</v>
      </c>
      <c r="E1324" s="0" t="n">
        <f aca="false">LN(NORMDIST(B1324,C1324,SQRT(D1324),FALSE()))</f>
        <v>5.67009369744832</v>
      </c>
    </row>
    <row r="1325" customFormat="false" ht="15" hidden="false" customHeight="false" outlineLevel="0" collapsed="false">
      <c r="A1325" s="0" t="n">
        <f aca="false">Data!C1325</f>
        <v>0.0287</v>
      </c>
      <c r="B1325" s="0" t="n">
        <f aca="false">Data!C1326</f>
        <v>0.0288</v>
      </c>
      <c r="C1325" s="0" t="n">
        <f aca="false">A1325+Summary!$C$7*(Summary!$C$8-A1325)*Summary!$B$3</f>
        <v>0.0286515288452444</v>
      </c>
      <c r="D1325" s="0" t="n">
        <f aca="false">Summary!$C$9^2*MAX(A1325,0.000001)*Summary!$B$3</f>
        <v>1.74076068342592E-006</v>
      </c>
      <c r="E1325" s="0" t="n">
        <f aca="false">LN(NORMDIST(B1325,C1325,SQRT(D1325),FALSE()))</f>
        <v>5.70532402586812</v>
      </c>
    </row>
    <row r="1326" customFormat="false" ht="15" hidden="false" customHeight="false" outlineLevel="0" collapsed="false">
      <c r="A1326" s="0" t="n">
        <f aca="false">Data!C1326</f>
        <v>0.0288</v>
      </c>
      <c r="B1326" s="0" t="n">
        <f aca="false">Data!C1327</f>
        <v>0.0293</v>
      </c>
      <c r="C1326" s="0" t="n">
        <f aca="false">A1326+Summary!$C$7*(Summary!$C$8-A1326)*Summary!$B$3</f>
        <v>0.0287510700900612</v>
      </c>
      <c r="D1326" s="0" t="n">
        <f aca="false">Summary!$C$9^2*MAX(A1326,0.000001)*Summary!$B$3</f>
        <v>1.74682605166086E-006</v>
      </c>
      <c r="E1326" s="0" t="n">
        <f aca="false">LN(NORMDIST(B1326,C1326,SQRT(D1326),FALSE()))</f>
        <v>5.62366750445138</v>
      </c>
    </row>
    <row r="1327" customFormat="false" ht="15" hidden="false" customHeight="false" outlineLevel="0" collapsed="false">
      <c r="A1327" s="0" t="n">
        <f aca="false">Data!C1327</f>
        <v>0.0293</v>
      </c>
      <c r="B1327" s="0" t="n">
        <f aca="false">Data!C1328</f>
        <v>0.0293</v>
      </c>
      <c r="C1327" s="0" t="n">
        <f aca="false">A1327+Summary!$C$7*(Summary!$C$8-A1327)*Summary!$B$3</f>
        <v>0.0292487763141452</v>
      </c>
      <c r="D1327" s="0" t="n">
        <f aca="false">Summary!$C$9^2*MAX(A1327,0.000001)*Summary!$B$3</f>
        <v>1.77715289283553E-006</v>
      </c>
      <c r="E1327" s="0" t="n">
        <f aca="false">LN(NORMDIST(B1327,C1327,SQRT(D1327),FALSE()))</f>
        <v>5.70057223131688</v>
      </c>
    </row>
    <row r="1328" customFormat="false" ht="15" hidden="false" customHeight="false" outlineLevel="0" collapsed="false">
      <c r="A1328" s="0" t="n">
        <f aca="false">Data!C1328</f>
        <v>0.0293</v>
      </c>
      <c r="B1328" s="0" t="n">
        <f aca="false">Data!C1329</f>
        <v>0.0291</v>
      </c>
      <c r="C1328" s="0" t="n">
        <f aca="false">A1328+Summary!$C$7*(Summary!$C$8-A1328)*Summary!$B$3</f>
        <v>0.0292487763141452</v>
      </c>
      <c r="D1328" s="0" t="n">
        <f aca="false">Summary!$C$9^2*MAX(A1328,0.000001)*Summary!$B$3</f>
        <v>1.77715289283553E-006</v>
      </c>
      <c r="E1328" s="0" t="n">
        <f aca="false">LN(NORMDIST(B1328,C1328,SQRT(D1328),FALSE()))</f>
        <v>5.69508296651115</v>
      </c>
    </row>
    <row r="1329" customFormat="false" ht="15" hidden="false" customHeight="false" outlineLevel="0" collapsed="false">
      <c r="A1329" s="0" t="n">
        <f aca="false">Data!C1329</f>
        <v>0.0291</v>
      </c>
      <c r="B1329" s="0" t="n">
        <f aca="false">Data!C1330</f>
        <v>0.0289</v>
      </c>
      <c r="C1329" s="0" t="n">
        <f aca="false">A1329+Summary!$C$7*(Summary!$C$8-A1329)*Summary!$B$3</f>
        <v>0.0290496938245116</v>
      </c>
      <c r="D1329" s="0" t="n">
        <f aca="false">Summary!$C$9^2*MAX(A1329,0.000001)*Summary!$B$3</f>
        <v>1.76502215636566E-006</v>
      </c>
      <c r="E1329" s="0" t="n">
        <f aca="false">LN(NORMDIST(B1329,C1329,SQRT(D1329),FALSE()))</f>
        <v>5.69838726006577</v>
      </c>
    </row>
    <row r="1330" customFormat="false" ht="15" hidden="false" customHeight="false" outlineLevel="0" collapsed="false">
      <c r="A1330" s="0" t="n">
        <f aca="false">Data!C1330</f>
        <v>0.0289</v>
      </c>
      <c r="B1330" s="0" t="n">
        <f aca="false">Data!C1331</f>
        <v>0.0288</v>
      </c>
      <c r="C1330" s="0" t="n">
        <f aca="false">A1330+Summary!$C$7*(Summary!$C$8-A1330)*Summary!$B$3</f>
        <v>0.028850611334878</v>
      </c>
      <c r="D1330" s="0" t="n">
        <f aca="false">Summary!$C$9^2*MAX(A1330,0.000001)*Summary!$B$3</f>
        <v>1.75289141989579E-006</v>
      </c>
      <c r="E1330" s="0" t="n">
        <f aca="false">LN(NORMDIST(B1330,C1330,SQRT(D1330),FALSE()))</f>
        <v>5.70745276157015</v>
      </c>
    </row>
    <row r="1331" customFormat="false" ht="15" hidden="false" customHeight="false" outlineLevel="0" collapsed="false">
      <c r="A1331" s="0" t="n">
        <f aca="false">Data!C1331</f>
        <v>0.0288</v>
      </c>
      <c r="B1331" s="0" t="n">
        <f aca="false">Data!C1332</f>
        <v>0.029</v>
      </c>
      <c r="C1331" s="0" t="n">
        <f aca="false">A1331+Summary!$C$7*(Summary!$C$8-A1331)*Summary!$B$3</f>
        <v>0.0287510700900612</v>
      </c>
      <c r="D1331" s="0" t="n">
        <f aca="false">Summary!$C$9^2*MAX(A1331,0.000001)*Summary!$B$3</f>
        <v>1.74682605166086E-006</v>
      </c>
      <c r="E1331" s="0" t="n">
        <f aca="false">LN(NORMDIST(B1331,C1331,SQRT(D1331),FALSE()))</f>
        <v>5.69217974862582</v>
      </c>
    </row>
    <row r="1332" customFormat="false" ht="15" hidden="false" customHeight="false" outlineLevel="0" collapsed="false">
      <c r="A1332" s="0" t="n">
        <f aca="false">Data!C1332</f>
        <v>0.029</v>
      </c>
      <c r="B1332" s="0" t="n">
        <f aca="false">Data!C1333</f>
        <v>0.0293</v>
      </c>
      <c r="C1332" s="0" t="n">
        <f aca="false">A1332+Summary!$C$7*(Summary!$C$8-A1332)*Summary!$B$3</f>
        <v>0.0289501525796948</v>
      </c>
      <c r="D1332" s="0" t="n">
        <f aca="false">Summary!$C$9^2*MAX(A1332,0.000001)*Summary!$B$3</f>
        <v>1.75895678813072E-006</v>
      </c>
      <c r="E1332" s="0" t="n">
        <f aca="false">LN(NORMDIST(B1332,C1332,SQRT(D1332),FALSE()))</f>
        <v>5.67166487364479</v>
      </c>
    </row>
    <row r="1333" customFormat="false" ht="15" hidden="false" customHeight="false" outlineLevel="0" collapsed="false">
      <c r="A1333" s="0" t="n">
        <f aca="false">Data!C1333</f>
        <v>0.0293</v>
      </c>
      <c r="B1333" s="0" t="n">
        <f aca="false">Data!C1334</f>
        <v>0.0291</v>
      </c>
      <c r="C1333" s="0" t="n">
        <f aca="false">A1333+Summary!$C$7*(Summary!$C$8-A1333)*Summary!$B$3</f>
        <v>0.0292487763141452</v>
      </c>
      <c r="D1333" s="0" t="n">
        <f aca="false">Summary!$C$9^2*MAX(A1333,0.000001)*Summary!$B$3</f>
        <v>1.77715289283553E-006</v>
      </c>
      <c r="E1333" s="0" t="n">
        <f aca="false">LN(NORMDIST(B1333,C1333,SQRT(D1333),FALSE()))</f>
        <v>5.69508296651115</v>
      </c>
    </row>
    <row r="1334" customFormat="false" ht="15" hidden="false" customHeight="false" outlineLevel="0" collapsed="false">
      <c r="A1334" s="0" t="n">
        <f aca="false">Data!C1334</f>
        <v>0.0291</v>
      </c>
      <c r="B1334" s="0" t="n">
        <f aca="false">Data!C1335</f>
        <v>0.0287</v>
      </c>
      <c r="C1334" s="0" t="n">
        <f aca="false">A1334+Summary!$C$7*(Summary!$C$8-A1334)*Summary!$B$3</f>
        <v>0.0290496938245116</v>
      </c>
      <c r="D1334" s="0" t="n">
        <f aca="false">Summary!$C$9^2*MAX(A1334,0.000001)*Summary!$B$3</f>
        <v>1.76502215636566E-006</v>
      </c>
      <c r="E1334" s="0" t="n">
        <f aca="false">LN(NORMDIST(B1334,C1334,SQRT(D1334),FALSE()))</f>
        <v>5.67009369744832</v>
      </c>
    </row>
    <row r="1335" customFormat="false" ht="15" hidden="false" customHeight="false" outlineLevel="0" collapsed="false">
      <c r="A1335" s="0" t="n">
        <f aca="false">Data!C1335</f>
        <v>0.0287</v>
      </c>
      <c r="B1335" s="0" t="n">
        <f aca="false">Data!C1336</f>
        <v>0.0281</v>
      </c>
      <c r="C1335" s="0" t="n">
        <f aca="false">A1335+Summary!$C$7*(Summary!$C$8-A1335)*Summary!$B$3</f>
        <v>0.0286515288452444</v>
      </c>
      <c r="D1335" s="0" t="n">
        <f aca="false">Summary!$C$9^2*MAX(A1335,0.000001)*Summary!$B$3</f>
        <v>1.74076068342592E-006</v>
      </c>
      <c r="E1335" s="0" t="n">
        <f aca="false">LN(NORMDIST(B1335,C1335,SQRT(D1335),FALSE()))</f>
        <v>5.62428463141591</v>
      </c>
    </row>
    <row r="1336" customFormat="false" ht="15" hidden="false" customHeight="false" outlineLevel="0" collapsed="false">
      <c r="A1336" s="0" t="n">
        <f aca="false">Data!C1336</f>
        <v>0.0281</v>
      </c>
      <c r="B1336" s="0" t="n">
        <f aca="false">Data!C1337</f>
        <v>0.0287</v>
      </c>
      <c r="C1336" s="0" t="n">
        <f aca="false">A1336+Summary!$C$7*(Summary!$C$8-A1336)*Summary!$B$3</f>
        <v>0.0280542813763435</v>
      </c>
      <c r="D1336" s="0" t="n">
        <f aca="false">Summary!$C$9^2*MAX(A1336,0.000001)*Summary!$B$3</f>
        <v>1.70436847401632E-006</v>
      </c>
      <c r="E1336" s="0" t="n">
        <f aca="false">LN(NORMDIST(B1336,C1336,SQRT(D1336),FALSE()))</f>
        <v>5.59990064409271</v>
      </c>
    </row>
    <row r="1337" customFormat="false" ht="15" hidden="false" customHeight="false" outlineLevel="0" collapsed="false">
      <c r="A1337" s="0" t="n">
        <f aca="false">Data!C1337</f>
        <v>0.0287</v>
      </c>
      <c r="B1337" s="0" t="n">
        <f aca="false">Data!C1338</f>
        <v>0.0291</v>
      </c>
      <c r="C1337" s="0" t="n">
        <f aca="false">A1337+Summary!$C$7*(Summary!$C$8-A1337)*Summary!$B$3</f>
        <v>0.0286515288452444</v>
      </c>
      <c r="D1337" s="0" t="n">
        <f aca="false">Summary!$C$9^2*MAX(A1337,0.000001)*Summary!$B$3</f>
        <v>1.74076068342592E-006</v>
      </c>
      <c r="E1337" s="0" t="n">
        <f aca="false">LN(NORMDIST(B1337,C1337,SQRT(D1337),FALSE()))</f>
        <v>5.65388596934534</v>
      </c>
    </row>
    <row r="1338" customFormat="false" ht="15" hidden="false" customHeight="false" outlineLevel="0" collapsed="false">
      <c r="A1338" s="0" t="n">
        <f aca="false">Data!C1338</f>
        <v>0.0291</v>
      </c>
      <c r="B1338" s="0" t="n">
        <f aca="false">Data!C1339</f>
        <v>0.029</v>
      </c>
      <c r="C1338" s="0" t="n">
        <f aca="false">A1338+Summary!$C$7*(Summary!$C$8-A1338)*Summary!$B$3</f>
        <v>0.0290496938245116</v>
      </c>
      <c r="D1338" s="0" t="n">
        <f aca="false">Summary!$C$9^2*MAX(A1338,0.000001)*Summary!$B$3</f>
        <v>1.76502215636566E-006</v>
      </c>
      <c r="E1338" s="0" t="n">
        <f aca="false">LN(NORMDIST(B1338,C1338,SQRT(D1338),FALSE()))</f>
        <v>5.70403556448801</v>
      </c>
    </row>
    <row r="1339" customFormat="false" ht="15" hidden="false" customHeight="false" outlineLevel="0" collapsed="false">
      <c r="A1339" s="0" t="n">
        <f aca="false">Data!C1339</f>
        <v>0.029</v>
      </c>
      <c r="B1339" s="0" t="n">
        <f aca="false">Data!C1340</f>
        <v>0.0287</v>
      </c>
      <c r="C1339" s="0" t="n">
        <f aca="false">A1339+Summary!$C$7*(Summary!$C$8-A1339)*Summary!$B$3</f>
        <v>0.0289501525796948</v>
      </c>
      <c r="D1339" s="0" t="n">
        <f aca="false">Summary!$C$9^2*MAX(A1339,0.000001)*Summary!$B$3</f>
        <v>1.75895678813072E-006</v>
      </c>
      <c r="E1339" s="0" t="n">
        <f aca="false">LN(NORMDIST(B1339,C1339,SQRT(D1339),FALSE()))</f>
        <v>5.68866839094832</v>
      </c>
    </row>
    <row r="1340" customFormat="false" ht="15" hidden="false" customHeight="false" outlineLevel="0" collapsed="false">
      <c r="A1340" s="0" t="n">
        <f aca="false">Data!C1340</f>
        <v>0.0287</v>
      </c>
      <c r="B1340" s="0" t="n">
        <f aca="false">Data!C1341</f>
        <v>0.0288</v>
      </c>
      <c r="C1340" s="0" t="n">
        <f aca="false">A1340+Summary!$C$7*(Summary!$C$8-A1340)*Summary!$B$3</f>
        <v>0.0286515288452444</v>
      </c>
      <c r="D1340" s="0" t="n">
        <f aca="false">Summary!$C$9^2*MAX(A1340,0.000001)*Summary!$B$3</f>
        <v>1.74076068342592E-006</v>
      </c>
      <c r="E1340" s="0" t="n">
        <f aca="false">LN(NORMDIST(B1340,C1340,SQRT(D1340),FALSE()))</f>
        <v>5.70532402586812</v>
      </c>
    </row>
    <row r="1341" customFormat="false" ht="15" hidden="false" customHeight="false" outlineLevel="0" collapsed="false">
      <c r="A1341" s="0" t="n">
        <f aca="false">Data!C1341</f>
        <v>0.0288</v>
      </c>
      <c r="B1341" s="0" t="n">
        <f aca="false">Data!C1342</f>
        <v>0.0283</v>
      </c>
      <c r="C1341" s="0" t="n">
        <f aca="false">A1341+Summary!$C$7*(Summary!$C$8-A1341)*Summary!$B$3</f>
        <v>0.0287510700900612</v>
      </c>
      <c r="D1341" s="0" t="n">
        <f aca="false">Summary!$C$9^2*MAX(A1341,0.000001)*Summary!$B$3</f>
        <v>1.74682605166086E-006</v>
      </c>
      <c r="E1341" s="0" t="n">
        <f aca="false">LN(NORMDIST(B1341,C1341,SQRT(D1341),FALSE()))</f>
        <v>5.6516782556606</v>
      </c>
    </row>
    <row r="1342" customFormat="false" ht="15" hidden="false" customHeight="false" outlineLevel="0" collapsed="false">
      <c r="A1342" s="0" t="n">
        <f aca="false">Data!C1342</f>
        <v>0.0283</v>
      </c>
      <c r="B1342" s="0" t="n">
        <f aca="false">Data!C1343</f>
        <v>0.0289</v>
      </c>
      <c r="C1342" s="0" t="n">
        <f aca="false">A1342+Summary!$C$7*(Summary!$C$8-A1342)*Summary!$B$3</f>
        <v>0.0282533638659771</v>
      </c>
      <c r="D1342" s="0" t="n">
        <f aca="false">Summary!$C$9^2*MAX(A1342,0.000001)*Summary!$B$3</f>
        <v>1.71649921048619E-006</v>
      </c>
      <c r="E1342" s="0" t="n">
        <f aca="false">LN(NORMDIST(B1342,C1342,SQRT(D1342),FALSE()))</f>
        <v>5.59687357615867</v>
      </c>
    </row>
    <row r="1343" customFormat="false" ht="15" hidden="false" customHeight="false" outlineLevel="0" collapsed="false">
      <c r="A1343" s="0" t="n">
        <f aca="false">Data!C1343</f>
        <v>0.0289</v>
      </c>
      <c r="B1343" s="0" t="n">
        <f aca="false">Data!C1344</f>
        <v>0.0288</v>
      </c>
      <c r="C1343" s="0" t="n">
        <f aca="false">A1343+Summary!$C$7*(Summary!$C$8-A1343)*Summary!$B$3</f>
        <v>0.028850611334878</v>
      </c>
      <c r="D1343" s="0" t="n">
        <f aca="false">Summary!$C$9^2*MAX(A1343,0.000001)*Summary!$B$3</f>
        <v>1.75289141989579E-006</v>
      </c>
      <c r="E1343" s="0" t="n">
        <f aca="false">LN(NORMDIST(B1343,C1343,SQRT(D1343),FALSE()))</f>
        <v>5.70745276157015</v>
      </c>
    </row>
    <row r="1344" customFormat="false" ht="15" hidden="false" customHeight="false" outlineLevel="0" collapsed="false">
      <c r="A1344" s="0" t="n">
        <f aca="false">Data!C1344</f>
        <v>0.0288</v>
      </c>
      <c r="B1344" s="0" t="n">
        <f aca="false">Data!C1345</f>
        <v>0.0286</v>
      </c>
      <c r="C1344" s="0" t="n">
        <f aca="false">A1344+Summary!$C$7*(Summary!$C$8-A1344)*Summary!$B$3</f>
        <v>0.0287510700900612</v>
      </c>
      <c r="D1344" s="0" t="n">
        <f aca="false">Summary!$C$9^2*MAX(A1344,0.000001)*Summary!$B$3</f>
        <v>1.74682605166086E-006</v>
      </c>
      <c r="E1344" s="0" t="n">
        <f aca="false">LN(NORMDIST(B1344,C1344,SQRT(D1344),FALSE()))</f>
        <v>5.70338404910951</v>
      </c>
    </row>
    <row r="1345" customFormat="false" ht="15" hidden="false" customHeight="false" outlineLevel="0" collapsed="false">
      <c r="A1345" s="0" t="n">
        <f aca="false">Data!C1345</f>
        <v>0.0286</v>
      </c>
      <c r="B1345" s="0" t="n">
        <f aca="false">Data!C1346</f>
        <v>0.0287</v>
      </c>
      <c r="C1345" s="0" t="n">
        <f aca="false">A1345+Summary!$C$7*(Summary!$C$8-A1345)*Summary!$B$3</f>
        <v>0.0285519876004276</v>
      </c>
      <c r="D1345" s="0" t="n">
        <f aca="false">Summary!$C$9^2*MAX(A1345,0.000001)*Summary!$B$3</f>
        <v>1.73469531519099E-006</v>
      </c>
      <c r="E1345" s="0" t="n">
        <f aca="false">LN(NORMDIST(B1345,C1345,SQRT(D1345),FALSE()))</f>
        <v>5.70708629361343</v>
      </c>
    </row>
    <row r="1346" customFormat="false" ht="15" hidden="false" customHeight="false" outlineLevel="0" collapsed="false">
      <c r="A1346" s="0" t="n">
        <f aca="false">Data!C1346</f>
        <v>0.0287</v>
      </c>
      <c r="B1346" s="0" t="n">
        <f aca="false">Data!C1347</f>
        <v>0.029</v>
      </c>
      <c r="C1346" s="0" t="n">
        <f aca="false">A1346+Summary!$C$7*(Summary!$C$8-A1346)*Summary!$B$3</f>
        <v>0.0286515288452444</v>
      </c>
      <c r="D1346" s="0" t="n">
        <f aca="false">Summary!$C$9^2*MAX(A1346,0.000001)*Summary!$B$3</f>
        <v>1.74076068342592E-006</v>
      </c>
      <c r="E1346" s="0" t="n">
        <f aca="false">LN(NORMDIST(B1346,C1346,SQRT(D1346),FALSE()))</f>
        <v>5.67677660322452</v>
      </c>
    </row>
    <row r="1347" customFormat="false" ht="15" hidden="false" customHeight="false" outlineLevel="0" collapsed="false">
      <c r="A1347" s="0" t="n">
        <f aca="false">Data!C1347</f>
        <v>0.029</v>
      </c>
      <c r="B1347" s="0" t="n">
        <f aca="false">Data!C1348</f>
        <v>0.0297</v>
      </c>
      <c r="C1347" s="0" t="n">
        <f aca="false">A1347+Summary!$C$7*(Summary!$C$8-A1347)*Summary!$B$3</f>
        <v>0.0289501525796948</v>
      </c>
      <c r="D1347" s="0" t="n">
        <f aca="false">Summary!$C$9^2*MAX(A1347,0.000001)*Summary!$B$3</f>
        <v>1.75895678813072E-006</v>
      </c>
      <c r="E1347" s="0" t="n">
        <f aca="false">LN(NORMDIST(B1347,C1347,SQRT(D1347),FALSE()))</f>
        <v>5.54662543571986</v>
      </c>
    </row>
    <row r="1348" customFormat="false" ht="15" hidden="false" customHeight="false" outlineLevel="0" collapsed="false">
      <c r="A1348" s="0" t="n">
        <f aca="false">Data!C1348</f>
        <v>0.0297</v>
      </c>
      <c r="B1348" s="0" t="n">
        <f aca="false">Data!C1349</f>
        <v>0.0294</v>
      </c>
      <c r="C1348" s="0" t="n">
        <f aca="false">A1348+Summary!$C$7*(Summary!$C$8-A1348)*Summary!$B$3</f>
        <v>0.0296469412934124</v>
      </c>
      <c r="D1348" s="0" t="n">
        <f aca="false">Summary!$C$9^2*MAX(A1348,0.000001)*Summary!$B$3</f>
        <v>1.80141436577526E-006</v>
      </c>
      <c r="E1348" s="0" t="n">
        <f aca="false">LN(NORMDIST(B1348,C1348,SQRT(D1348),FALSE()))</f>
        <v>5.67760509809518</v>
      </c>
    </row>
    <row r="1349" customFormat="false" ht="15" hidden="false" customHeight="false" outlineLevel="0" collapsed="false">
      <c r="A1349" s="0" t="n">
        <f aca="false">Data!C1349</f>
        <v>0.0294</v>
      </c>
      <c r="B1349" s="0" t="n">
        <f aca="false">Data!C1350</f>
        <v>0.0295</v>
      </c>
      <c r="C1349" s="0" t="n">
        <f aca="false">A1349+Summary!$C$7*(Summary!$C$8-A1349)*Summary!$B$3</f>
        <v>0.029348317558962</v>
      </c>
      <c r="D1349" s="0" t="n">
        <f aca="false">Summary!$C$9^2*MAX(A1349,0.000001)*Summary!$B$3</f>
        <v>1.78321826107046E-006</v>
      </c>
      <c r="E1349" s="0" t="n">
        <f aca="false">LN(NORMDIST(B1349,C1349,SQRT(D1349),FALSE()))</f>
        <v>5.69315573910514</v>
      </c>
    </row>
    <row r="1350" customFormat="false" ht="15" hidden="false" customHeight="false" outlineLevel="0" collapsed="false">
      <c r="A1350" s="0" t="n">
        <f aca="false">Data!C1350</f>
        <v>0.0295</v>
      </c>
      <c r="B1350" s="0" t="n">
        <f aca="false">Data!C1351</f>
        <v>0.0294</v>
      </c>
      <c r="C1350" s="0" t="n">
        <f aca="false">A1350+Summary!$C$7*(Summary!$C$8-A1350)*Summary!$B$3</f>
        <v>0.0294478588037788</v>
      </c>
      <c r="D1350" s="0" t="n">
        <f aca="false">Summary!$C$9^2*MAX(A1350,0.000001)*Summary!$B$3</f>
        <v>1.78928362930539E-006</v>
      </c>
      <c r="E1350" s="0" t="n">
        <f aca="false">LN(NORMDIST(B1350,C1350,SQRT(D1350),FALSE()))</f>
        <v>5.6972690285759</v>
      </c>
    </row>
    <row r="1351" customFormat="false" ht="15" hidden="false" customHeight="false" outlineLevel="0" collapsed="false">
      <c r="A1351" s="0" t="n">
        <f aca="false">Data!C1351</f>
        <v>0.0294</v>
      </c>
      <c r="B1351" s="0" t="n">
        <f aca="false">Data!C1352</f>
        <v>0.0297</v>
      </c>
      <c r="C1351" s="0" t="n">
        <f aca="false">A1351+Summary!$C$7*(Summary!$C$8-A1351)*Summary!$B$3</f>
        <v>0.029348317558962</v>
      </c>
      <c r="D1351" s="0" t="n">
        <f aca="false">Summary!$C$9^2*MAX(A1351,0.000001)*Summary!$B$3</f>
        <v>1.78321826107046E-006</v>
      </c>
      <c r="E1351" s="0" t="n">
        <f aca="false">LN(NORMDIST(B1351,C1351,SQRT(D1351),FALSE()))</f>
        <v>5.66492784950435</v>
      </c>
    </row>
    <row r="1352" customFormat="false" ht="15" hidden="false" customHeight="false" outlineLevel="0" collapsed="false">
      <c r="A1352" s="0" t="n">
        <f aca="false">Data!C1352</f>
        <v>0.0297</v>
      </c>
      <c r="B1352" s="0" t="n">
        <f aca="false">Data!C1353</f>
        <v>0.0299</v>
      </c>
      <c r="C1352" s="0" t="n">
        <f aca="false">A1352+Summary!$C$7*(Summary!$C$8-A1352)*Summary!$B$3</f>
        <v>0.0296469412934124</v>
      </c>
      <c r="D1352" s="0" t="n">
        <f aca="false">Summary!$C$9^2*MAX(A1352,0.000001)*Summary!$B$3</f>
        <v>1.80141436577526E-006</v>
      </c>
      <c r="E1352" s="0" t="n">
        <f aca="false">LN(NORMDIST(B1352,C1352,SQRT(D1352),FALSE()))</f>
        <v>5.67675612446487</v>
      </c>
    </row>
    <row r="1353" customFormat="false" ht="15" hidden="false" customHeight="false" outlineLevel="0" collapsed="false">
      <c r="A1353" s="0" t="n">
        <f aca="false">Data!C1353</f>
        <v>0.0299</v>
      </c>
      <c r="B1353" s="0" t="n">
        <f aca="false">Data!C1354</f>
        <v>0.0297</v>
      </c>
      <c r="C1353" s="0" t="n">
        <f aca="false">A1353+Summary!$C$7*(Summary!$C$8-A1353)*Summary!$B$3</f>
        <v>0.029846023783046</v>
      </c>
      <c r="D1353" s="0" t="n">
        <f aca="false">Summary!$C$9^2*MAX(A1353,0.000001)*Summary!$B$3</f>
        <v>1.81354510224513E-006</v>
      </c>
      <c r="E1353" s="0" t="n">
        <f aca="false">LN(NORMDIST(B1353,C1353,SQRT(D1353),FALSE()))</f>
        <v>5.6852961689054</v>
      </c>
    </row>
    <row r="1354" customFormat="false" ht="15" hidden="false" customHeight="false" outlineLevel="0" collapsed="false">
      <c r="A1354" s="0" t="n">
        <f aca="false">Data!C1354</f>
        <v>0.0297</v>
      </c>
      <c r="B1354" s="0" t="n">
        <f aca="false">Data!C1355</f>
        <v>0.0297</v>
      </c>
      <c r="C1354" s="0" t="n">
        <f aca="false">A1354+Summary!$C$7*(Summary!$C$8-A1354)*Summary!$B$3</f>
        <v>0.0296469412934124</v>
      </c>
      <c r="D1354" s="0" t="n">
        <f aca="false">Summary!$C$9^2*MAX(A1354,0.000001)*Summary!$B$3</f>
        <v>1.80141436577526E-006</v>
      </c>
      <c r="E1354" s="0" t="n">
        <f aca="false">LN(NORMDIST(B1354,C1354,SQRT(D1354),FALSE()))</f>
        <v>5.69374929488646</v>
      </c>
    </row>
    <row r="1355" customFormat="false" ht="15" hidden="false" customHeight="false" outlineLevel="0" collapsed="false">
      <c r="A1355" s="0" t="n">
        <f aca="false">Data!C1355</f>
        <v>0.0297</v>
      </c>
      <c r="B1355" s="0" t="n">
        <f aca="false">Data!C1356</f>
        <v>0.0301</v>
      </c>
      <c r="C1355" s="0" t="n">
        <f aca="false">A1355+Summary!$C$7*(Summary!$C$8-A1355)*Summary!$B$3</f>
        <v>0.0296469412934124</v>
      </c>
      <c r="D1355" s="0" t="n">
        <f aca="false">Summary!$C$9^2*MAX(A1355,0.000001)*Summary!$B$3</f>
        <v>1.80141436577526E-006</v>
      </c>
      <c r="E1355" s="0" t="n">
        <f aca="false">LN(NORMDIST(B1355,C1355,SQRT(D1355),FALSE()))</f>
        <v>5.63755817941732</v>
      </c>
    </row>
    <row r="1356" customFormat="false" ht="15" hidden="false" customHeight="false" outlineLevel="0" collapsed="false">
      <c r="A1356" s="0" t="n">
        <f aca="false">Data!C1356</f>
        <v>0.0301</v>
      </c>
      <c r="B1356" s="0" t="n">
        <f aca="false">Data!C1357</f>
        <v>0.0302</v>
      </c>
      <c r="C1356" s="0" t="n">
        <f aca="false">A1356+Summary!$C$7*(Summary!$C$8-A1356)*Summary!$B$3</f>
        <v>0.0300451062726796</v>
      </c>
      <c r="D1356" s="0" t="n">
        <f aca="false">Summary!$C$9^2*MAX(A1356,0.000001)*Summary!$B$3</f>
        <v>1.82567583871499E-006</v>
      </c>
      <c r="E1356" s="0" t="n">
        <f aca="false">LN(NORMDIST(B1356,C1356,SQRT(D1356),FALSE()))</f>
        <v>5.68127088956029</v>
      </c>
    </row>
    <row r="1357" customFormat="false" ht="15" hidden="false" customHeight="false" outlineLevel="0" collapsed="false">
      <c r="A1357" s="0" t="n">
        <f aca="false">Data!C1357</f>
        <v>0.0302</v>
      </c>
      <c r="B1357" s="0" t="n">
        <f aca="false">Data!C1358</f>
        <v>0.0302</v>
      </c>
      <c r="C1357" s="0" t="n">
        <f aca="false">A1357+Summary!$C$7*(Summary!$C$8-A1357)*Summary!$B$3</f>
        <v>0.0301446475174964</v>
      </c>
      <c r="D1357" s="0" t="n">
        <f aca="false">Summary!$C$9^2*MAX(A1357,0.000001)*Summary!$B$3</f>
        <v>1.83174120694993E-006</v>
      </c>
      <c r="E1357" s="0" t="n">
        <f aca="false">LN(NORMDIST(B1357,C1357,SQRT(D1357),FALSE()))</f>
        <v>5.68534691427163</v>
      </c>
    </row>
    <row r="1358" customFormat="false" ht="15" hidden="false" customHeight="false" outlineLevel="0" collapsed="false">
      <c r="A1358" s="0" t="n">
        <f aca="false">Data!C1358</f>
        <v>0.0302</v>
      </c>
      <c r="B1358" s="0" t="n">
        <f aca="false">Data!C1359</f>
        <v>0.0302</v>
      </c>
      <c r="C1358" s="0" t="n">
        <f aca="false">A1358+Summary!$C$7*(Summary!$C$8-A1358)*Summary!$B$3</f>
        <v>0.0301446475174964</v>
      </c>
      <c r="D1358" s="0" t="n">
        <f aca="false">Summary!$C$9^2*MAX(A1358,0.000001)*Summary!$B$3</f>
        <v>1.83174120694993E-006</v>
      </c>
      <c r="E1358" s="0" t="n">
        <f aca="false">LN(NORMDIST(B1358,C1358,SQRT(D1358),FALSE()))</f>
        <v>5.68534691427163</v>
      </c>
    </row>
    <row r="1359" customFormat="false" ht="15" hidden="false" customHeight="false" outlineLevel="0" collapsed="false">
      <c r="A1359" s="0" t="n">
        <f aca="false">Data!C1359</f>
        <v>0.0302</v>
      </c>
      <c r="B1359" s="0" t="n">
        <f aca="false">Data!C1360</f>
        <v>0.0299</v>
      </c>
      <c r="C1359" s="0" t="n">
        <f aca="false">A1359+Summary!$C$7*(Summary!$C$8-A1359)*Summary!$B$3</f>
        <v>0.0301446475174964</v>
      </c>
      <c r="D1359" s="0" t="n">
        <f aca="false">Summary!$C$9^2*MAX(A1359,0.000001)*Summary!$B$3</f>
        <v>1.83174120694993E-006</v>
      </c>
      <c r="E1359" s="0" t="n">
        <f aca="false">LN(NORMDIST(B1359,C1359,SQRT(D1359),FALSE()))</f>
        <v>5.66984567690186</v>
      </c>
    </row>
    <row r="1360" customFormat="false" ht="15" hidden="false" customHeight="false" outlineLevel="0" collapsed="false">
      <c r="A1360" s="0" t="n">
        <f aca="false">Data!C1360</f>
        <v>0.0299</v>
      </c>
      <c r="B1360" s="0" t="n">
        <f aca="false">Data!C1361</f>
        <v>0.0301</v>
      </c>
      <c r="C1360" s="0" t="n">
        <f aca="false">A1360+Summary!$C$7*(Summary!$C$8-A1360)*Summary!$B$3</f>
        <v>0.029846023783046</v>
      </c>
      <c r="D1360" s="0" t="n">
        <f aca="false">Summary!$C$9^2*MAX(A1360,0.000001)*Summary!$B$3</f>
        <v>1.81354510224513E-006</v>
      </c>
      <c r="E1360" s="0" t="n">
        <f aca="false">LN(NORMDIST(B1360,C1360,SQRT(D1360),FALSE()))</f>
        <v>5.67339104079203</v>
      </c>
    </row>
    <row r="1361" customFormat="false" ht="15" hidden="false" customHeight="false" outlineLevel="0" collapsed="false">
      <c r="A1361" s="0" t="n">
        <f aca="false">Data!C1361</f>
        <v>0.0301</v>
      </c>
      <c r="B1361" s="0" t="n">
        <f aca="false">Data!C1362</f>
        <v>0.0303</v>
      </c>
      <c r="C1361" s="0" t="n">
        <f aca="false">A1361+Summary!$C$7*(Summary!$C$8-A1361)*Summary!$B$3</f>
        <v>0.0300451062726796</v>
      </c>
      <c r="D1361" s="0" t="n">
        <f aca="false">Summary!$C$9^2*MAX(A1361,0.000001)*Summary!$B$3</f>
        <v>1.82567583871499E-006</v>
      </c>
      <c r="E1361" s="0" t="n">
        <f aca="false">LN(NORMDIST(B1361,C1361,SQRT(D1361),FALSE()))</f>
        <v>5.67004799210087</v>
      </c>
    </row>
    <row r="1362" customFormat="false" ht="15" hidden="false" customHeight="false" outlineLevel="0" collapsed="false">
      <c r="A1362" s="0" t="n">
        <f aca="false">Data!C1362</f>
        <v>0.0303</v>
      </c>
      <c r="B1362" s="0" t="n">
        <f aca="false">Data!C1363</f>
        <v>0.0301</v>
      </c>
      <c r="C1362" s="0" t="n">
        <f aca="false">A1362+Summary!$C$7*(Summary!$C$8-A1362)*Summary!$B$3</f>
        <v>0.0302441887623132</v>
      </c>
      <c r="D1362" s="0" t="n">
        <f aca="false">Summary!$C$9^2*MAX(A1362,0.000001)*Summary!$B$3</f>
        <v>1.83780657518486E-006</v>
      </c>
      <c r="E1362" s="0" t="n">
        <f aca="false">LN(NORMDIST(B1362,C1362,SQRT(D1362),FALSE()))</f>
        <v>5.67887404710657</v>
      </c>
    </row>
    <row r="1363" customFormat="false" ht="15" hidden="false" customHeight="false" outlineLevel="0" collapsed="false">
      <c r="A1363" s="0" t="n">
        <f aca="false">Data!C1363</f>
        <v>0.0301</v>
      </c>
      <c r="B1363" s="0" t="n">
        <f aca="false">Data!C1364</f>
        <v>0.03</v>
      </c>
      <c r="C1363" s="0" t="n">
        <f aca="false">A1363+Summary!$C$7*(Summary!$C$8-A1363)*Summary!$B$3</f>
        <v>0.0300451062726796</v>
      </c>
      <c r="D1363" s="0" t="n">
        <f aca="false">Summary!$C$9^2*MAX(A1363,0.000001)*Summary!$B$3</f>
        <v>1.82567583871499E-006</v>
      </c>
      <c r="E1363" s="0" t="n">
        <f aca="false">LN(NORMDIST(B1363,C1363,SQRT(D1363),FALSE()))</f>
        <v>5.68728441355577</v>
      </c>
    </row>
    <row r="1364" customFormat="false" ht="15" hidden="false" customHeight="false" outlineLevel="0" collapsed="false">
      <c r="A1364" s="0" t="n">
        <f aca="false">Data!C1364</f>
        <v>0.03</v>
      </c>
      <c r="B1364" s="0" t="n">
        <f aca="false">Data!C1365</f>
        <v>0.0298</v>
      </c>
      <c r="C1364" s="0" t="n">
        <f aca="false">A1364+Summary!$C$7*(Summary!$C$8-A1364)*Summary!$B$3</f>
        <v>0.0299455650278628</v>
      </c>
      <c r="D1364" s="0" t="n">
        <f aca="false">Summary!$C$9^2*MAX(A1364,0.000001)*Summary!$B$3</f>
        <v>1.81961047048006E-006</v>
      </c>
      <c r="E1364" s="0" t="n">
        <f aca="false">LN(NORMDIST(B1364,C1364,SQRT(D1364),FALSE()))</f>
        <v>5.68368307156356</v>
      </c>
    </row>
    <row r="1365" customFormat="false" ht="15" hidden="false" customHeight="false" outlineLevel="0" collapsed="false">
      <c r="A1365" s="0" t="n">
        <f aca="false">Data!C1365</f>
        <v>0.0298</v>
      </c>
      <c r="B1365" s="0" t="n">
        <f aca="false">Data!C1366</f>
        <v>0.0299</v>
      </c>
      <c r="C1365" s="0" t="n">
        <f aca="false">A1365+Summary!$C$7*(Summary!$C$8-A1365)*Summary!$B$3</f>
        <v>0.0297464825382292</v>
      </c>
      <c r="D1365" s="0" t="n">
        <f aca="false">Summary!$C$9^2*MAX(A1365,0.000001)*Summary!$B$3</f>
        <v>1.80747973401019E-006</v>
      </c>
      <c r="E1365" s="0" t="n">
        <f aca="false">LN(NORMDIST(B1365,C1365,SQRT(D1365),FALSE()))</f>
        <v>5.68633054678262</v>
      </c>
    </row>
    <row r="1366" customFormat="false" ht="15" hidden="false" customHeight="false" outlineLevel="0" collapsed="false">
      <c r="A1366" s="0" t="n">
        <f aca="false">Data!C1366</f>
        <v>0.0299</v>
      </c>
      <c r="B1366" s="0" t="n">
        <f aca="false">Data!C1367</f>
        <v>0.0302</v>
      </c>
      <c r="C1366" s="0" t="n">
        <f aca="false">A1366+Summary!$C$7*(Summary!$C$8-A1366)*Summary!$B$3</f>
        <v>0.029846023783046</v>
      </c>
      <c r="D1366" s="0" t="n">
        <f aca="false">Summary!$C$9^2*MAX(A1366,0.000001)*Summary!$B$3</f>
        <v>1.81354510224513E-006</v>
      </c>
      <c r="E1366" s="0" t="n">
        <f aca="false">LN(NORMDIST(B1366,C1366,SQRT(D1366),FALSE()))</f>
        <v>5.65662960394782</v>
      </c>
    </row>
    <row r="1367" customFormat="false" ht="15" hidden="false" customHeight="false" outlineLevel="0" collapsed="false">
      <c r="A1367" s="0" t="n">
        <f aca="false">Data!C1367</f>
        <v>0.0302</v>
      </c>
      <c r="B1367" s="0" t="n">
        <f aca="false">Data!C1368</f>
        <v>0.0302</v>
      </c>
      <c r="C1367" s="0" t="n">
        <f aca="false">A1367+Summary!$C$7*(Summary!$C$8-A1367)*Summary!$B$3</f>
        <v>0.0301446475174964</v>
      </c>
      <c r="D1367" s="0" t="n">
        <f aca="false">Summary!$C$9^2*MAX(A1367,0.000001)*Summary!$B$3</f>
        <v>1.83174120694993E-006</v>
      </c>
      <c r="E1367" s="0" t="n">
        <f aca="false">LN(NORMDIST(B1367,C1367,SQRT(D1367),FALSE()))</f>
        <v>5.68534691427163</v>
      </c>
    </row>
    <row r="1368" customFormat="false" ht="15" hidden="false" customHeight="false" outlineLevel="0" collapsed="false">
      <c r="A1368" s="0" t="n">
        <f aca="false">Data!C1368</f>
        <v>0.0302</v>
      </c>
      <c r="B1368" s="0" t="n">
        <f aca="false">Data!C1369</f>
        <v>0.0303</v>
      </c>
      <c r="C1368" s="0" t="n">
        <f aca="false">A1368+Summary!$C$7*(Summary!$C$8-A1368)*Summary!$B$3</f>
        <v>0.0301446475174964</v>
      </c>
      <c r="D1368" s="0" t="n">
        <f aca="false">Summary!$C$9^2*MAX(A1368,0.000001)*Summary!$B$3</f>
        <v>1.83174120694993E-006</v>
      </c>
      <c r="E1368" s="0" t="n">
        <f aca="false">LN(NORMDIST(B1368,C1368,SQRT(D1368),FALSE()))</f>
        <v>5.67959542044139</v>
      </c>
    </row>
    <row r="1369" customFormat="false" ht="15" hidden="false" customHeight="false" outlineLevel="0" collapsed="false">
      <c r="A1369" s="0" t="n">
        <f aca="false">Data!C1369</f>
        <v>0.0303</v>
      </c>
      <c r="B1369" s="0" t="n">
        <f aca="false">Data!C1370</f>
        <v>0.0307</v>
      </c>
      <c r="C1369" s="0" t="n">
        <f aca="false">A1369+Summary!$C$7*(Summary!$C$8-A1369)*Summary!$B$3</f>
        <v>0.0302441887623132</v>
      </c>
      <c r="D1369" s="0" t="n">
        <f aca="false">Summary!$C$9^2*MAX(A1369,0.000001)*Summary!$B$3</f>
        <v>1.83780657518486E-006</v>
      </c>
      <c r="E1369" s="0" t="n">
        <f aca="false">LN(NORMDIST(B1369,C1369,SQRT(D1369),FALSE()))</f>
        <v>5.62800539538098</v>
      </c>
    </row>
    <row r="1370" customFormat="false" ht="15" hidden="false" customHeight="false" outlineLevel="0" collapsed="false">
      <c r="A1370" s="0" t="n">
        <f aca="false">Data!C1370</f>
        <v>0.0307</v>
      </c>
      <c r="B1370" s="0" t="n">
        <f aca="false">Data!C1371</f>
        <v>0.0309</v>
      </c>
      <c r="C1370" s="0" t="n">
        <f aca="false">A1370+Summary!$C$7*(Summary!$C$8-A1370)*Summary!$B$3</f>
        <v>0.0306423537415804</v>
      </c>
      <c r="D1370" s="0" t="n">
        <f aca="false">Summary!$C$9^2*MAX(A1370,0.000001)*Summary!$B$3</f>
        <v>1.8620680481246E-006</v>
      </c>
      <c r="E1370" s="0" t="n">
        <f aca="false">LN(NORMDIST(B1370,C1370,SQRT(D1370),FALSE()))</f>
        <v>5.66014818763775</v>
      </c>
    </row>
    <row r="1371" customFormat="false" ht="15" hidden="false" customHeight="false" outlineLevel="0" collapsed="false">
      <c r="A1371" s="0" t="n">
        <f aca="false">Data!C1371</f>
        <v>0.0309</v>
      </c>
      <c r="B1371" s="0" t="n">
        <f aca="false">Data!C1372</f>
        <v>0.0315</v>
      </c>
      <c r="C1371" s="0" t="n">
        <f aca="false">A1371+Summary!$C$7*(Summary!$C$8-A1371)*Summary!$B$3</f>
        <v>0.030841436231214</v>
      </c>
      <c r="D1371" s="0" t="n">
        <f aca="false">Summary!$C$9^2*MAX(A1371,0.000001)*Summary!$B$3</f>
        <v>1.87419878459446E-006</v>
      </c>
      <c r="E1371" s="0" t="n">
        <f aca="false">LN(NORMDIST(B1371,C1371,SQRT(D1371),FALSE()))</f>
        <v>5.55902168025946</v>
      </c>
    </row>
    <row r="1372" customFormat="false" ht="15" hidden="false" customHeight="false" outlineLevel="0" collapsed="false">
      <c r="A1372" s="0" t="n">
        <f aca="false">Data!C1372</f>
        <v>0.0315</v>
      </c>
      <c r="B1372" s="0" t="n">
        <f aca="false">Data!C1373</f>
        <v>0.0314</v>
      </c>
      <c r="C1372" s="0" t="n">
        <f aca="false">A1372+Summary!$C$7*(Summary!$C$8-A1372)*Summary!$B$3</f>
        <v>0.0314386837001148</v>
      </c>
      <c r="D1372" s="0" t="n">
        <f aca="false">Summary!$C$9^2*MAX(A1372,0.000001)*Summary!$B$3</f>
        <v>1.91059099400406E-006</v>
      </c>
      <c r="E1372" s="0" t="n">
        <f aca="false">LN(NORMDIST(B1372,C1372,SQRT(D1372),FALSE()))</f>
        <v>5.66471882413003</v>
      </c>
    </row>
    <row r="1373" customFormat="false" ht="15" hidden="false" customHeight="false" outlineLevel="0" collapsed="false">
      <c r="A1373" s="0" t="n">
        <f aca="false">Data!C1373</f>
        <v>0.0314</v>
      </c>
      <c r="B1373" s="0" t="n">
        <f aca="false">Data!C1374</f>
        <v>0.0313</v>
      </c>
      <c r="C1373" s="0" t="n">
        <f aca="false">A1373+Summary!$C$7*(Summary!$C$8-A1373)*Summary!$B$3</f>
        <v>0.031339142455298</v>
      </c>
      <c r="D1373" s="0" t="n">
        <f aca="false">Summary!$C$9^2*MAX(A1373,0.000001)*Summary!$B$3</f>
        <v>1.90452562576913E-006</v>
      </c>
      <c r="E1373" s="0" t="n">
        <f aca="false">LN(NORMDIST(B1373,C1373,SQRT(D1373),FALSE()))</f>
        <v>5.66629803016997</v>
      </c>
    </row>
    <row r="1374" customFormat="false" ht="15" hidden="false" customHeight="false" outlineLevel="0" collapsed="false">
      <c r="A1374" s="0" t="n">
        <f aca="false">Data!C1374</f>
        <v>0.0313</v>
      </c>
      <c r="B1374" s="0" t="n">
        <f aca="false">Data!C1375</f>
        <v>0.0313</v>
      </c>
      <c r="C1374" s="0" t="n">
        <f aca="false">A1374+Summary!$C$7*(Summary!$C$8-A1374)*Summary!$B$3</f>
        <v>0.0312396012104812</v>
      </c>
      <c r="D1374" s="0" t="n">
        <f aca="false">Summary!$C$9^2*MAX(A1374,0.000001)*Summary!$B$3</f>
        <v>1.8984602575342E-006</v>
      </c>
      <c r="E1374" s="0" t="n">
        <f aca="false">LN(NORMDIST(B1374,C1374,SQRT(D1374),FALSE()))</f>
        <v>5.66733438011492</v>
      </c>
    </row>
    <row r="1375" customFormat="false" ht="15" hidden="false" customHeight="false" outlineLevel="0" collapsed="false">
      <c r="A1375" s="0" t="n">
        <f aca="false">Data!C1375</f>
        <v>0.0313</v>
      </c>
      <c r="B1375" s="0" t="n">
        <f aca="false">Data!C1376</f>
        <v>0.0317</v>
      </c>
      <c r="C1375" s="0" t="n">
        <f aca="false">A1375+Summary!$C$7*(Summary!$C$8-A1375)*Summary!$B$3</f>
        <v>0.0312396012104812</v>
      </c>
      <c r="D1375" s="0" t="n">
        <f aca="false">Summary!$C$9^2*MAX(A1375,0.000001)*Summary!$B$3</f>
        <v>1.8984602575342E-006</v>
      </c>
      <c r="E1375" s="0" t="n">
        <f aca="false">LN(NORMDIST(B1375,C1375,SQRT(D1375),FALSE()))</f>
        <v>5.61246912002104</v>
      </c>
    </row>
    <row r="1376" customFormat="false" ht="15" hidden="false" customHeight="false" outlineLevel="0" collapsed="false">
      <c r="A1376" s="0" t="n">
        <f aca="false">Data!C1376</f>
        <v>0.0317</v>
      </c>
      <c r="B1376" s="0" t="n">
        <f aca="false">Data!C1377</f>
        <v>0.0322</v>
      </c>
      <c r="C1376" s="0" t="n">
        <f aca="false">A1376+Summary!$C$7*(Summary!$C$8-A1376)*Summary!$B$3</f>
        <v>0.0316377661897484</v>
      </c>
      <c r="D1376" s="0" t="n">
        <f aca="false">Summary!$C$9^2*MAX(A1376,0.000001)*Summary!$B$3</f>
        <v>1.92272173047393E-006</v>
      </c>
      <c r="E1376" s="0" t="n">
        <f aca="false">LN(NORMDIST(B1376,C1376,SQRT(D1376),FALSE()))</f>
        <v>5.57974290485869</v>
      </c>
    </row>
    <row r="1377" customFormat="false" ht="15" hidden="false" customHeight="false" outlineLevel="0" collapsed="false">
      <c r="A1377" s="0" t="n">
        <f aca="false">Data!C1377</f>
        <v>0.0322</v>
      </c>
      <c r="B1377" s="0" t="n">
        <f aca="false">Data!C1378</f>
        <v>0.0319</v>
      </c>
      <c r="C1377" s="0" t="n">
        <f aca="false">A1377+Summary!$C$7*(Summary!$C$8-A1377)*Summary!$B$3</f>
        <v>0.0321354724138324</v>
      </c>
      <c r="D1377" s="0" t="n">
        <f aca="false">Summary!$C$9^2*MAX(A1377,0.000001)*Summary!$B$3</f>
        <v>1.9530485716486E-006</v>
      </c>
      <c r="E1377" s="0" t="n">
        <f aca="false">LN(NORMDIST(B1377,C1377,SQRT(D1377),FALSE()))</f>
        <v>5.63992593141074</v>
      </c>
    </row>
    <row r="1378" customFormat="false" ht="15" hidden="false" customHeight="false" outlineLevel="0" collapsed="false">
      <c r="A1378" s="0" t="n">
        <f aca="false">Data!C1378</f>
        <v>0.0319</v>
      </c>
      <c r="B1378" s="0" t="n">
        <f aca="false">Data!C1379</f>
        <v>0.0315</v>
      </c>
      <c r="C1378" s="0" t="n">
        <f aca="false">A1378+Summary!$C$7*(Summary!$C$8-A1378)*Summary!$B$3</f>
        <v>0.031836848679382</v>
      </c>
      <c r="D1378" s="0" t="n">
        <f aca="false">Summary!$C$9^2*MAX(A1378,0.000001)*Summary!$B$3</f>
        <v>1.9348524669438E-006</v>
      </c>
      <c r="E1378" s="0" t="n">
        <f aca="false">LN(NORMDIST(B1378,C1378,SQRT(D1378),FALSE()))</f>
        <v>5.62947932387652</v>
      </c>
    </row>
    <row r="1379" customFormat="false" ht="15" hidden="false" customHeight="false" outlineLevel="0" collapsed="false">
      <c r="A1379" s="0" t="n">
        <f aca="false">Data!C1379</f>
        <v>0.0315</v>
      </c>
      <c r="B1379" s="0" t="n">
        <f aca="false">Data!C1380</f>
        <v>0.0317</v>
      </c>
      <c r="C1379" s="0" t="n">
        <f aca="false">A1379+Summary!$C$7*(Summary!$C$8-A1379)*Summary!$B$3</f>
        <v>0.0314386837001148</v>
      </c>
      <c r="D1379" s="0" t="n">
        <f aca="false">Summary!$C$9^2*MAX(A1379,0.000001)*Summary!$B$3</f>
        <v>1.91059099400406E-006</v>
      </c>
      <c r="E1379" s="0" t="n">
        <f aca="false">LN(NORMDIST(B1379,C1379,SQRT(D1379),FALSE()))</f>
        <v>5.64723999686122</v>
      </c>
    </row>
    <row r="1380" customFormat="false" ht="15" hidden="false" customHeight="false" outlineLevel="0" collapsed="false">
      <c r="A1380" s="0" t="n">
        <f aca="false">Data!C1380</f>
        <v>0.0317</v>
      </c>
      <c r="B1380" s="0" t="n">
        <f aca="false">Data!C1381</f>
        <v>0.0319</v>
      </c>
      <c r="C1380" s="0" t="n">
        <f aca="false">A1380+Summary!$C$7*(Summary!$C$8-A1380)*Summary!$B$3</f>
        <v>0.0316377661897484</v>
      </c>
      <c r="D1380" s="0" t="n">
        <f aca="false">Summary!$C$9^2*MAX(A1380,0.000001)*Summary!$B$3</f>
        <v>1.92272173047393E-006</v>
      </c>
      <c r="E1380" s="0" t="n">
        <f aca="false">LN(NORMDIST(B1380,C1380,SQRT(D1380),FALSE()))</f>
        <v>5.64406325923726</v>
      </c>
    </row>
    <row r="1381" customFormat="false" ht="15" hidden="false" customHeight="false" outlineLevel="0" collapsed="false">
      <c r="A1381" s="0" t="n">
        <f aca="false">Data!C1381</f>
        <v>0.0319</v>
      </c>
      <c r="B1381" s="0" t="n">
        <f aca="false">Data!C1382</f>
        <v>0.0321</v>
      </c>
      <c r="C1381" s="0" t="n">
        <f aca="false">A1381+Summary!$C$7*(Summary!$C$8-A1381)*Summary!$B$3</f>
        <v>0.031836848679382</v>
      </c>
      <c r="D1381" s="0" t="n">
        <f aca="false">Summary!$C$9^2*MAX(A1381,0.000001)*Summary!$B$3</f>
        <v>1.9348524669438E-006</v>
      </c>
      <c r="E1381" s="0" t="n">
        <f aca="false">LN(NORMDIST(B1381,C1381,SQRT(D1381),FALSE()))</f>
        <v>5.64090614220347</v>
      </c>
    </row>
    <row r="1382" customFormat="false" ht="15" hidden="false" customHeight="false" outlineLevel="0" collapsed="false">
      <c r="A1382" s="0" t="n">
        <f aca="false">Data!C1382</f>
        <v>0.0321</v>
      </c>
      <c r="B1382" s="0" t="n">
        <f aca="false">Data!C1383</f>
        <v>0.0322</v>
      </c>
      <c r="C1382" s="0" t="n">
        <f aca="false">A1382+Summary!$C$7*(Summary!$C$8-A1382)*Summary!$B$3</f>
        <v>0.0320359311690156</v>
      </c>
      <c r="D1382" s="0" t="n">
        <f aca="false">Summary!$C$9^2*MAX(A1382,0.000001)*Summary!$B$3</f>
        <v>1.94698320341366E-006</v>
      </c>
      <c r="E1382" s="0" t="n">
        <f aca="false">LN(NORMDIST(B1382,C1382,SQRT(D1382),FALSE()))</f>
        <v>5.64876330095227</v>
      </c>
    </row>
    <row r="1383" customFormat="false" ht="15" hidden="false" customHeight="false" outlineLevel="0" collapsed="false">
      <c r="A1383" s="0" t="n">
        <f aca="false">Data!C1383</f>
        <v>0.0322</v>
      </c>
      <c r="B1383" s="0" t="n">
        <f aca="false">Data!C1384</f>
        <v>0.0323</v>
      </c>
      <c r="C1383" s="0" t="n">
        <f aca="false">A1383+Summary!$C$7*(Summary!$C$8-A1383)*Summary!$B$3</f>
        <v>0.0321354724138324</v>
      </c>
      <c r="D1383" s="0" t="n">
        <f aca="false">Summary!$C$9^2*MAX(A1383,0.000001)*Summary!$B$3</f>
        <v>1.9530485716486E-006</v>
      </c>
      <c r="E1383" s="0" t="n">
        <f aca="false">LN(NORMDIST(B1383,C1383,SQRT(D1383),FALSE()))</f>
        <v>5.64719096605399</v>
      </c>
    </row>
    <row r="1384" customFormat="false" ht="15" hidden="false" customHeight="false" outlineLevel="0" collapsed="false">
      <c r="A1384" s="0" t="n">
        <f aca="false">Data!C1384</f>
        <v>0.0323</v>
      </c>
      <c r="B1384" s="0" t="n">
        <f aca="false">Data!C1385</f>
        <v>0.0326</v>
      </c>
      <c r="C1384" s="0" t="n">
        <f aca="false">A1384+Summary!$C$7*(Summary!$C$8-A1384)*Summary!$B$3</f>
        <v>0.0322350136586493</v>
      </c>
      <c r="D1384" s="0" t="n">
        <f aca="false">Summary!$C$9^2*MAX(A1384,0.000001)*Summary!$B$3</f>
        <v>1.95911393988353E-006</v>
      </c>
      <c r="E1384" s="0" t="n">
        <f aca="false">LN(NORMDIST(B1384,C1384,SQRT(D1384),FALSE()))</f>
        <v>5.61857180026127</v>
      </c>
    </row>
    <row r="1385" customFormat="false" ht="15" hidden="false" customHeight="false" outlineLevel="0" collapsed="false">
      <c r="A1385" s="0" t="n">
        <f aca="false">Data!C1385</f>
        <v>0.0326</v>
      </c>
      <c r="B1385" s="0" t="n">
        <f aca="false">Data!C1386</f>
        <v>0.033</v>
      </c>
      <c r="C1385" s="0" t="n">
        <f aca="false">A1385+Summary!$C$7*(Summary!$C$8-A1385)*Summary!$B$3</f>
        <v>0.0325336373930997</v>
      </c>
      <c r="D1385" s="0" t="n">
        <f aca="false">Summary!$C$9^2*MAX(A1385,0.000001)*Summary!$B$3</f>
        <v>1.97731004458833E-006</v>
      </c>
      <c r="E1385" s="0" t="n">
        <f aca="false">LN(NORMDIST(B1385,C1385,SQRT(D1385),FALSE()))</f>
        <v>5.5929506016394</v>
      </c>
    </row>
    <row r="1386" customFormat="false" ht="15" hidden="false" customHeight="false" outlineLevel="0" collapsed="false">
      <c r="A1386" s="0" t="n">
        <f aca="false">Data!C1386</f>
        <v>0.033</v>
      </c>
      <c r="B1386" s="0" t="n">
        <f aca="false">Data!C1387</f>
        <v>0.0331</v>
      </c>
      <c r="C1386" s="0" t="n">
        <f aca="false">A1386+Summary!$C$7*(Summary!$C$8-A1386)*Summary!$B$3</f>
        <v>0.0329318023723669</v>
      </c>
      <c r="D1386" s="0" t="n">
        <f aca="false">Summary!$C$9^2*MAX(A1386,0.000001)*Summary!$B$3</f>
        <v>2.00157151752807E-006</v>
      </c>
      <c r="E1386" s="0" t="n">
        <f aca="false">LN(NORMDIST(B1386,C1386,SQRT(D1386),FALSE()))</f>
        <v>5.63478337290588</v>
      </c>
    </row>
    <row r="1387" customFormat="false" ht="15" hidden="false" customHeight="false" outlineLevel="0" collapsed="false">
      <c r="A1387" s="0" t="n">
        <f aca="false">Data!C1387</f>
        <v>0.0331</v>
      </c>
      <c r="B1387" s="0" t="n">
        <f aca="false">Data!C1388</f>
        <v>0.033</v>
      </c>
      <c r="C1387" s="0" t="n">
        <f aca="false">A1387+Summary!$C$7*(Summary!$C$8-A1387)*Summary!$B$3</f>
        <v>0.0330313436171837</v>
      </c>
      <c r="D1387" s="0" t="n">
        <f aca="false">Summary!$C$9^2*MAX(A1387,0.000001)*Summary!$B$3</f>
        <v>2.007636885763E-006</v>
      </c>
      <c r="E1387" s="0" t="n">
        <f aca="false">LN(NORMDIST(B1387,C1387,SQRT(D1387),FALSE()))</f>
        <v>5.64009289860953</v>
      </c>
    </row>
    <row r="1388" customFormat="false" ht="15" hidden="false" customHeight="false" outlineLevel="0" collapsed="false">
      <c r="A1388" s="0" t="n">
        <f aca="false">Data!C1388</f>
        <v>0.033</v>
      </c>
      <c r="B1388" s="0" t="n">
        <f aca="false">Data!C1389</f>
        <v>0.0335</v>
      </c>
      <c r="C1388" s="0" t="n">
        <f aca="false">A1388+Summary!$C$7*(Summary!$C$8-A1388)*Summary!$B$3</f>
        <v>0.0329318023723669</v>
      </c>
      <c r="D1388" s="0" t="n">
        <f aca="false">Summary!$C$9^2*MAX(A1388,0.000001)*Summary!$B$3</f>
        <v>2.00157151752807E-006</v>
      </c>
      <c r="E1388" s="0" t="n">
        <f aca="false">LN(NORMDIST(B1388,C1388,SQRT(D1388),FALSE()))</f>
        <v>5.56120166485122</v>
      </c>
    </row>
    <row r="1389" customFormat="false" ht="15" hidden="false" customHeight="false" outlineLevel="0" collapsed="false">
      <c r="A1389" s="0" t="n">
        <f aca="false">Data!C1389</f>
        <v>0.0335</v>
      </c>
      <c r="B1389" s="0" t="n">
        <f aca="false">Data!C1390</f>
        <v>0.0338</v>
      </c>
      <c r="C1389" s="0" t="n">
        <f aca="false">A1389+Summary!$C$7*(Summary!$C$8-A1389)*Summary!$B$3</f>
        <v>0.0334295085964509</v>
      </c>
      <c r="D1389" s="0" t="n">
        <f aca="false">Summary!$C$9^2*MAX(A1389,0.000001)*Summary!$B$3</f>
        <v>2.03189835870273E-006</v>
      </c>
      <c r="E1389" s="0" t="n">
        <f aca="false">LN(NORMDIST(B1389,C1389,SQRT(D1389),FALSE()))</f>
        <v>5.60055424110844</v>
      </c>
    </row>
    <row r="1390" customFormat="false" ht="15" hidden="false" customHeight="false" outlineLevel="0" collapsed="false">
      <c r="A1390" s="0" t="n">
        <f aca="false">Data!C1390</f>
        <v>0.0338</v>
      </c>
      <c r="B1390" s="0" t="n">
        <f aca="false">Data!C1391</f>
        <v>0.0344</v>
      </c>
      <c r="C1390" s="0" t="n">
        <f aca="false">A1390+Summary!$C$7*(Summary!$C$8-A1390)*Summary!$B$3</f>
        <v>0.0337281323309013</v>
      </c>
      <c r="D1390" s="0" t="n">
        <f aca="false">Summary!$C$9^2*MAX(A1390,0.000001)*Summary!$B$3</f>
        <v>2.05009446340753E-006</v>
      </c>
      <c r="E1390" s="0" t="n">
        <f aca="false">LN(NORMDIST(B1390,C1390,SQRT(D1390),FALSE()))</f>
        <v>5.51977981839642</v>
      </c>
    </row>
    <row r="1391" customFormat="false" ht="15" hidden="false" customHeight="false" outlineLevel="0" collapsed="false">
      <c r="A1391" s="0" t="n">
        <f aca="false">Data!C1391</f>
        <v>0.0344</v>
      </c>
      <c r="B1391" s="0" t="n">
        <f aca="false">Data!C1392</f>
        <v>0.0343</v>
      </c>
      <c r="C1391" s="0" t="n">
        <f aca="false">A1391+Summary!$C$7*(Summary!$C$8-A1391)*Summary!$B$3</f>
        <v>0.0343253797998021</v>
      </c>
      <c r="D1391" s="0" t="n">
        <f aca="false">Summary!$C$9^2*MAX(A1391,0.000001)*Summary!$B$3</f>
        <v>2.08648667281714E-006</v>
      </c>
      <c r="E1391" s="0" t="n">
        <f aca="false">LN(NORMDIST(B1391,C1391,SQRT(D1391),FALSE()))</f>
        <v>5.62092157035292</v>
      </c>
    </row>
    <row r="1392" customFormat="false" ht="15" hidden="false" customHeight="false" outlineLevel="0" collapsed="false">
      <c r="A1392" s="0" t="n">
        <f aca="false">Data!C1392</f>
        <v>0.0343</v>
      </c>
      <c r="B1392" s="0" t="n">
        <f aca="false">Data!C1393</f>
        <v>0.034</v>
      </c>
      <c r="C1392" s="0" t="n">
        <f aca="false">A1392+Summary!$C$7*(Summary!$C$8-A1392)*Summary!$B$3</f>
        <v>0.0342258385549853</v>
      </c>
      <c r="D1392" s="0" t="n">
        <f aca="false">Summary!$C$9^2*MAX(A1392,0.000001)*Summary!$B$3</f>
        <v>2.0804213045822E-006</v>
      </c>
      <c r="E1392" s="0" t="n">
        <f aca="false">LN(NORMDIST(B1392,C1392,SQRT(D1392),FALSE()))</f>
        <v>5.61027366761134</v>
      </c>
    </row>
    <row r="1393" customFormat="false" ht="15" hidden="false" customHeight="false" outlineLevel="0" collapsed="false">
      <c r="A1393" s="0" t="n">
        <f aca="false">Data!C1393</f>
        <v>0.034</v>
      </c>
      <c r="B1393" s="0" t="n">
        <f aca="false">Data!C1394</f>
        <v>0.0341</v>
      </c>
      <c r="C1393" s="0" t="n">
        <f aca="false">A1393+Summary!$C$7*(Summary!$C$8-A1393)*Summary!$B$3</f>
        <v>0.0339272148205349</v>
      </c>
      <c r="D1393" s="0" t="n">
        <f aca="false">Summary!$C$9^2*MAX(A1393,0.000001)*Summary!$B$3</f>
        <v>2.0622251998774E-006</v>
      </c>
      <c r="E1393" s="0" t="n">
        <f aca="false">LN(NORMDIST(B1393,C1393,SQRT(D1393),FALSE()))</f>
        <v>5.61968547693314</v>
      </c>
    </row>
    <row r="1394" customFormat="false" ht="15" hidden="false" customHeight="false" outlineLevel="0" collapsed="false">
      <c r="A1394" s="0" t="n">
        <f aca="false">Data!C1394</f>
        <v>0.0341</v>
      </c>
      <c r="B1394" s="0" t="n">
        <f aca="false">Data!C1395</f>
        <v>0.0342</v>
      </c>
      <c r="C1394" s="0" t="n">
        <f aca="false">A1394+Summary!$C$7*(Summary!$C$8-A1394)*Summary!$B$3</f>
        <v>0.0340267560653517</v>
      </c>
      <c r="D1394" s="0" t="n">
        <f aca="false">Summary!$C$9^2*MAX(A1394,0.000001)*Summary!$B$3</f>
        <v>2.06829056811234E-006</v>
      </c>
      <c r="E1394" s="0" t="n">
        <f aca="false">LN(NORMDIST(B1394,C1394,SQRT(D1394),FALSE()))</f>
        <v>5.61819989896075</v>
      </c>
    </row>
    <row r="1395" customFormat="false" ht="15" hidden="false" customHeight="false" outlineLevel="0" collapsed="false">
      <c r="A1395" s="0" t="n">
        <f aca="false">Data!C1395</f>
        <v>0.0342</v>
      </c>
      <c r="B1395" s="0" t="n">
        <f aca="false">Data!C1396</f>
        <v>0.0348</v>
      </c>
      <c r="C1395" s="0" t="n">
        <f aca="false">A1395+Summary!$C$7*(Summary!$C$8-A1395)*Summary!$B$3</f>
        <v>0.0341262973101685</v>
      </c>
      <c r="D1395" s="0" t="n">
        <f aca="false">Summary!$C$9^2*MAX(A1395,0.000001)*Summary!$B$3</f>
        <v>2.07435593634727E-006</v>
      </c>
      <c r="E1395" s="0" t="n">
        <f aca="false">LN(NORMDIST(B1395,C1395,SQRT(D1395),FALSE()))</f>
        <v>5.51458988611207</v>
      </c>
    </row>
    <row r="1396" customFormat="false" ht="15" hidden="false" customHeight="false" outlineLevel="0" collapsed="false">
      <c r="A1396" s="0" t="n">
        <f aca="false">Data!C1396</f>
        <v>0.0348</v>
      </c>
      <c r="B1396" s="0" t="n">
        <f aca="false">Data!C1397</f>
        <v>0.0349</v>
      </c>
      <c r="C1396" s="0" t="n">
        <f aca="false">A1396+Summary!$C$7*(Summary!$C$8-A1396)*Summary!$B$3</f>
        <v>0.0347235447790693</v>
      </c>
      <c r="D1396" s="0" t="n">
        <f aca="false">Summary!$C$9^2*MAX(A1396,0.000001)*Summary!$B$3</f>
        <v>2.11074814575687E-006</v>
      </c>
      <c r="E1396" s="0" t="n">
        <f aca="false">LN(NORMDIST(B1396,C1396,SQRT(D1396),FALSE()))</f>
        <v>5.60791982843986</v>
      </c>
    </row>
    <row r="1397" customFormat="false" ht="15" hidden="false" customHeight="false" outlineLevel="0" collapsed="false">
      <c r="A1397" s="0" t="n">
        <f aca="false">Data!C1397</f>
        <v>0.0349</v>
      </c>
      <c r="B1397" s="0" t="n">
        <f aca="false">Data!C1398</f>
        <v>0.0346</v>
      </c>
      <c r="C1397" s="0" t="n">
        <f aca="false">A1397+Summary!$C$7*(Summary!$C$8-A1397)*Summary!$B$3</f>
        <v>0.0348230860238861</v>
      </c>
      <c r="D1397" s="0" t="n">
        <f aca="false">Summary!$C$9^2*MAX(A1397,0.000001)*Summary!$B$3</f>
        <v>2.1168135139918E-006</v>
      </c>
      <c r="E1397" s="0" t="n">
        <f aca="false">LN(NORMDIST(B1397,C1397,SQRT(D1397),FALSE()))</f>
        <v>5.60210553944772</v>
      </c>
    </row>
    <row r="1398" customFormat="false" ht="15" hidden="false" customHeight="false" outlineLevel="0" collapsed="false">
      <c r="A1398" s="0" t="n">
        <f aca="false">Data!C1398</f>
        <v>0.0346</v>
      </c>
      <c r="B1398" s="0" t="n">
        <f aca="false">Data!C1399</f>
        <v>0.0347</v>
      </c>
      <c r="C1398" s="0" t="n">
        <f aca="false">A1398+Summary!$C$7*(Summary!$C$8-A1398)*Summary!$B$3</f>
        <v>0.0345244622894357</v>
      </c>
      <c r="D1398" s="0" t="n">
        <f aca="false">Summary!$C$9^2*MAX(A1398,0.000001)*Summary!$B$3</f>
        <v>2.098617409287E-006</v>
      </c>
      <c r="E1398" s="0" t="n">
        <f aca="false">LN(NORMDIST(B1398,C1398,SQRT(D1398),FALSE()))</f>
        <v>5.61083599197776</v>
      </c>
    </row>
    <row r="1399" customFormat="false" ht="15" hidden="false" customHeight="false" outlineLevel="0" collapsed="false">
      <c r="A1399" s="0" t="n">
        <f aca="false">Data!C1399</f>
        <v>0.0347</v>
      </c>
      <c r="B1399" s="0" t="n">
        <f aca="false">Data!C1400</f>
        <v>0.0352</v>
      </c>
      <c r="C1399" s="0" t="n">
        <f aca="false">A1399+Summary!$C$7*(Summary!$C$8-A1399)*Summary!$B$3</f>
        <v>0.0346240035342525</v>
      </c>
      <c r="D1399" s="0" t="n">
        <f aca="false">Summary!$C$9^2*MAX(A1399,0.000001)*Summary!$B$3</f>
        <v>2.10468277752194E-006</v>
      </c>
      <c r="E1399" s="0" t="n">
        <f aca="false">LN(NORMDIST(B1399,C1399,SQRT(D1399),FALSE()))</f>
        <v>5.53791680613551</v>
      </c>
    </row>
    <row r="1400" customFormat="false" ht="15" hidden="false" customHeight="false" outlineLevel="0" collapsed="false">
      <c r="A1400" s="0" t="n">
        <f aca="false">Data!C1400</f>
        <v>0.0352</v>
      </c>
      <c r="B1400" s="0" t="n">
        <f aca="false">Data!C1401</f>
        <v>0.0354</v>
      </c>
      <c r="C1400" s="0" t="n">
        <f aca="false">A1400+Summary!$C$7*(Summary!$C$8-A1400)*Summary!$B$3</f>
        <v>0.0351217097583365</v>
      </c>
      <c r="D1400" s="0" t="n">
        <f aca="false">Summary!$C$9^2*MAX(A1400,0.000001)*Summary!$B$3</f>
        <v>2.1350096186966E-006</v>
      </c>
      <c r="E1400" s="0" t="n">
        <f aca="false">LN(NORMDIST(B1400,C1400,SQRT(D1400),FALSE()))</f>
        <v>5.59144414178824</v>
      </c>
    </row>
    <row r="1401" customFormat="false" ht="15" hidden="false" customHeight="false" outlineLevel="0" collapsed="false">
      <c r="A1401" s="0" t="n">
        <f aca="false">Data!C1401</f>
        <v>0.0354</v>
      </c>
      <c r="B1401" s="0" t="n">
        <f aca="false">Data!C1402</f>
        <v>0.0352</v>
      </c>
      <c r="C1401" s="0" t="n">
        <f aca="false">A1401+Summary!$C$7*(Summary!$C$8-A1401)*Summary!$B$3</f>
        <v>0.0353207922479701</v>
      </c>
      <c r="D1401" s="0" t="n">
        <f aca="false">Summary!$C$9^2*MAX(A1401,0.000001)*Summary!$B$3</f>
        <v>2.14714035516647E-006</v>
      </c>
      <c r="E1401" s="0" t="n">
        <f aca="false">LN(NORMDIST(B1401,C1401,SQRT(D1401),FALSE()))</f>
        <v>5.60335058018725</v>
      </c>
    </row>
    <row r="1402" customFormat="false" ht="15" hidden="false" customHeight="false" outlineLevel="0" collapsed="false">
      <c r="A1402" s="0" t="n">
        <f aca="false">Data!C1402</f>
        <v>0.0352</v>
      </c>
      <c r="B1402" s="0" t="n">
        <f aca="false">Data!C1403</f>
        <v>0.0351</v>
      </c>
      <c r="C1402" s="0" t="n">
        <f aca="false">A1402+Summary!$C$7*(Summary!$C$8-A1402)*Summary!$B$3</f>
        <v>0.0351217097583365</v>
      </c>
      <c r="D1402" s="0" t="n">
        <f aca="false">Summary!$C$9^2*MAX(A1402,0.000001)*Summary!$B$3</f>
        <v>2.1350096186966E-006</v>
      </c>
      <c r="E1402" s="0" t="n">
        <f aca="false">LN(NORMDIST(B1402,C1402,SQRT(D1402),FALSE()))</f>
        <v>5.60947079242345</v>
      </c>
    </row>
    <row r="1403" customFormat="false" ht="15" hidden="false" customHeight="false" outlineLevel="0" collapsed="false">
      <c r="A1403" s="0" t="n">
        <f aca="false">Data!C1403</f>
        <v>0.0351</v>
      </c>
      <c r="B1403" s="0" t="n">
        <f aca="false">Data!C1404</f>
        <v>0.0351</v>
      </c>
      <c r="C1403" s="0" t="n">
        <f aca="false">A1403+Summary!$C$7*(Summary!$C$8-A1403)*Summary!$B$3</f>
        <v>0.0350221685135197</v>
      </c>
      <c r="D1403" s="0" t="n">
        <f aca="false">Summary!$C$9^2*MAX(A1403,0.000001)*Summary!$B$3</f>
        <v>2.12894425046167E-006</v>
      </c>
      <c r="E1403" s="0" t="n">
        <f aca="false">LN(NORMDIST(B1403,C1403,SQRT(D1403),FALSE()))</f>
        <v>5.6095809359476</v>
      </c>
    </row>
    <row r="1404" customFormat="false" ht="15" hidden="false" customHeight="false" outlineLevel="0" collapsed="false">
      <c r="A1404" s="0" t="n">
        <f aca="false">Data!C1404</f>
        <v>0.0351</v>
      </c>
      <c r="B1404" s="0" t="n">
        <f aca="false">Data!C1405</f>
        <v>0.0352</v>
      </c>
      <c r="C1404" s="0" t="n">
        <f aca="false">A1404+Summary!$C$7*(Summary!$C$8-A1404)*Summary!$B$3</f>
        <v>0.0350221685135197</v>
      </c>
      <c r="D1404" s="0" t="n">
        <f aca="false">Summary!$C$9^2*MAX(A1404,0.000001)*Summary!$B$3</f>
        <v>2.12894425046167E-006</v>
      </c>
      <c r="E1404" s="0" t="n">
        <f aca="false">LN(NORMDIST(B1404,C1404,SQRT(D1404),FALSE()))</f>
        <v>5.60357648155888</v>
      </c>
    </row>
    <row r="1405" customFormat="false" ht="15" hidden="false" customHeight="false" outlineLevel="0" collapsed="false">
      <c r="A1405" s="0" t="n">
        <f aca="false">Data!C1405</f>
        <v>0.0352</v>
      </c>
      <c r="B1405" s="0" t="n">
        <f aca="false">Data!C1406</f>
        <v>0.0354</v>
      </c>
      <c r="C1405" s="0" t="n">
        <f aca="false">A1405+Summary!$C$7*(Summary!$C$8-A1405)*Summary!$B$3</f>
        <v>0.0351217097583365</v>
      </c>
      <c r="D1405" s="0" t="n">
        <f aca="false">Summary!$C$9^2*MAX(A1405,0.000001)*Summary!$B$3</f>
        <v>2.1350096186966E-006</v>
      </c>
      <c r="E1405" s="0" t="n">
        <f aca="false">LN(NORMDIST(B1405,C1405,SQRT(D1405),FALSE()))</f>
        <v>5.59144414178824</v>
      </c>
    </row>
    <row r="1406" customFormat="false" ht="15" hidden="false" customHeight="false" outlineLevel="0" collapsed="false">
      <c r="A1406" s="0" t="n">
        <f aca="false">Data!C1406</f>
        <v>0.0354</v>
      </c>
      <c r="B1406" s="0" t="n">
        <f aca="false">Data!C1407</f>
        <v>0.0354</v>
      </c>
      <c r="C1406" s="0" t="n">
        <f aca="false">A1406+Summary!$C$7*(Summary!$C$8-A1406)*Summary!$B$3</f>
        <v>0.0353207922479701</v>
      </c>
      <c r="D1406" s="0" t="n">
        <f aca="false">Summary!$C$9^2*MAX(A1406,0.000001)*Summary!$B$3</f>
        <v>2.14714035516647E-006</v>
      </c>
      <c r="E1406" s="0" t="n">
        <f aca="false">LN(NORMDIST(B1406,C1406,SQRT(D1406),FALSE()))</f>
        <v>5.60528731878192</v>
      </c>
    </row>
    <row r="1407" customFormat="false" ht="15" hidden="false" customHeight="false" outlineLevel="0" collapsed="false">
      <c r="A1407" s="0" t="n">
        <f aca="false">Data!C1407</f>
        <v>0.0354</v>
      </c>
      <c r="B1407" s="0" t="n">
        <f aca="false">Data!C1408</f>
        <v>0.0352</v>
      </c>
      <c r="C1407" s="0" t="n">
        <f aca="false">A1407+Summary!$C$7*(Summary!$C$8-A1407)*Summary!$B$3</f>
        <v>0.0353207922479701</v>
      </c>
      <c r="D1407" s="0" t="n">
        <f aca="false">Summary!$C$9^2*MAX(A1407,0.000001)*Summary!$B$3</f>
        <v>2.14714035516647E-006</v>
      </c>
      <c r="E1407" s="0" t="n">
        <f aca="false">LN(NORMDIST(B1407,C1407,SQRT(D1407),FALSE()))</f>
        <v>5.60335058018725</v>
      </c>
    </row>
    <row r="1408" customFormat="false" ht="15" hidden="false" customHeight="false" outlineLevel="0" collapsed="false">
      <c r="A1408" s="0" t="n">
        <f aca="false">Data!C1408</f>
        <v>0.0352</v>
      </c>
      <c r="B1408" s="0" t="n">
        <f aca="false">Data!C1409</f>
        <v>0.035</v>
      </c>
      <c r="C1408" s="0" t="n">
        <f aca="false">A1408+Summary!$C$7*(Summary!$C$8-A1408)*Summary!$B$3</f>
        <v>0.0351217097583365</v>
      </c>
      <c r="D1408" s="0" t="n">
        <f aca="false">Summary!$C$9^2*MAX(A1408,0.000001)*Summary!$B$3</f>
        <v>2.1350096186966E-006</v>
      </c>
      <c r="E1408" s="0" t="n">
        <f aca="false">LN(NORMDIST(B1408,C1408,SQRT(D1408),FALSE()))</f>
        <v>5.60611203667319</v>
      </c>
    </row>
    <row r="1409" customFormat="false" ht="15" hidden="false" customHeight="false" outlineLevel="0" collapsed="false">
      <c r="A1409" s="0" t="n">
        <f aca="false">Data!C1409</f>
        <v>0.035</v>
      </c>
      <c r="B1409" s="0" t="n">
        <f aca="false">Data!C1410</f>
        <v>0.0352</v>
      </c>
      <c r="C1409" s="0" t="n">
        <f aca="false">A1409+Summary!$C$7*(Summary!$C$8-A1409)*Summary!$B$3</f>
        <v>0.0349226272687029</v>
      </c>
      <c r="D1409" s="0" t="n">
        <f aca="false">Summary!$C$9^2*MAX(A1409,0.000001)*Summary!$B$3</f>
        <v>2.12287888222674E-006</v>
      </c>
      <c r="E1409" s="0" t="n">
        <f aca="false">LN(NORMDIST(B1409,C1409,SQRT(D1409),FALSE()))</f>
        <v>5.59430959123044</v>
      </c>
    </row>
    <row r="1410" customFormat="false" ht="15" hidden="false" customHeight="false" outlineLevel="0" collapsed="false">
      <c r="A1410" s="0" t="n">
        <f aca="false">Data!C1410</f>
        <v>0.0352</v>
      </c>
      <c r="B1410" s="0" t="n">
        <f aca="false">Data!C1411</f>
        <v>0.0353</v>
      </c>
      <c r="C1410" s="0" t="n">
        <f aca="false">A1410+Summary!$C$7*(Summary!$C$8-A1410)*Summary!$B$3</f>
        <v>0.0351217097583365</v>
      </c>
      <c r="D1410" s="0" t="n">
        <f aca="false">Summary!$C$9^2*MAX(A1410,0.000001)*Summary!$B$3</f>
        <v>2.1350096186966E-006</v>
      </c>
      <c r="E1410" s="0" t="n">
        <f aca="false">LN(NORMDIST(B1410,C1410,SQRT(D1410),FALSE()))</f>
        <v>5.60213684498098</v>
      </c>
    </row>
    <row r="1411" customFormat="false" ht="15" hidden="false" customHeight="false" outlineLevel="0" collapsed="false">
      <c r="A1411" s="0" t="n">
        <f aca="false">Data!C1411</f>
        <v>0.0353</v>
      </c>
      <c r="B1411" s="0" t="n">
        <f aca="false">Data!C1412</f>
        <v>0.0353</v>
      </c>
      <c r="C1411" s="0" t="n">
        <f aca="false">A1411+Summary!$C$7*(Summary!$C$8-A1411)*Summary!$B$3</f>
        <v>0.0352212510031533</v>
      </c>
      <c r="D1411" s="0" t="n">
        <f aca="false">Summary!$C$9^2*MAX(A1411,0.000001)*Summary!$B$3</f>
        <v>2.14107498693154E-006</v>
      </c>
      <c r="E1411" s="0" t="n">
        <f aca="false">LN(NORMDIST(B1411,C1411,SQRT(D1411),FALSE()))</f>
        <v>5.60671453034063</v>
      </c>
    </row>
    <row r="1412" customFormat="false" ht="15" hidden="false" customHeight="false" outlineLevel="0" collapsed="false">
      <c r="A1412" s="0" t="n">
        <f aca="false">Data!C1412</f>
        <v>0.0353</v>
      </c>
      <c r="B1412" s="0" t="n">
        <f aca="false">Data!C1413</f>
        <v>0.0353</v>
      </c>
      <c r="C1412" s="0" t="n">
        <f aca="false">A1412+Summary!$C$7*(Summary!$C$8-A1412)*Summary!$B$3</f>
        <v>0.0352212510031533</v>
      </c>
      <c r="D1412" s="0" t="n">
        <f aca="false">Summary!$C$9^2*MAX(A1412,0.000001)*Summary!$B$3</f>
        <v>2.14107498693154E-006</v>
      </c>
      <c r="E1412" s="0" t="n">
        <f aca="false">LN(NORMDIST(B1412,C1412,SQRT(D1412),FALSE()))</f>
        <v>5.60671453034063</v>
      </c>
    </row>
    <row r="1413" customFormat="false" ht="15" hidden="false" customHeight="false" outlineLevel="0" collapsed="false">
      <c r="A1413" s="0" t="n">
        <f aca="false">Data!C1413</f>
        <v>0.0353</v>
      </c>
      <c r="B1413" s="0" t="n">
        <f aca="false">Data!C1414</f>
        <v>0.0354</v>
      </c>
      <c r="C1413" s="0" t="n">
        <f aca="false">A1413+Summary!$C$7*(Summary!$C$8-A1413)*Summary!$B$3</f>
        <v>0.0352212510031533</v>
      </c>
      <c r="D1413" s="0" t="n">
        <f aca="false">Summary!$C$9^2*MAX(A1413,0.000001)*Summary!$B$3</f>
        <v>2.14107498693154E-006</v>
      </c>
      <c r="E1413" s="0" t="n">
        <f aca="false">LN(NORMDIST(B1413,C1413,SQRT(D1413),FALSE()))</f>
        <v>5.60070124273359</v>
      </c>
    </row>
    <row r="1414" customFormat="false" ht="15" hidden="false" customHeight="false" outlineLevel="0" collapsed="false">
      <c r="A1414" s="0" t="n">
        <f aca="false">Data!C1414</f>
        <v>0.0354</v>
      </c>
      <c r="B1414" s="0" t="n">
        <f aca="false">Data!C1415</f>
        <v>0.0355</v>
      </c>
      <c r="C1414" s="0" t="n">
        <f aca="false">A1414+Summary!$C$7*(Summary!$C$8-A1414)*Summary!$B$3</f>
        <v>0.0353207922479701</v>
      </c>
      <c r="D1414" s="0" t="n">
        <f aca="false">Summary!$C$9^2*MAX(A1414,0.000001)*Summary!$B$3</f>
        <v>2.14714035516647E-006</v>
      </c>
      <c r="E1414" s="0" t="n">
        <f aca="false">LN(NORMDIST(B1414,C1414,SQRT(D1414),FALSE()))</f>
        <v>5.59926965199461</v>
      </c>
    </row>
    <row r="1415" customFormat="false" ht="15" hidden="false" customHeight="false" outlineLevel="0" collapsed="false">
      <c r="A1415" s="0" t="n">
        <f aca="false">Data!C1415</f>
        <v>0.0355</v>
      </c>
      <c r="B1415" s="0" t="n">
        <f aca="false">Data!C1416</f>
        <v>0.0354</v>
      </c>
      <c r="C1415" s="0" t="n">
        <f aca="false">A1415+Summary!$C$7*(Summary!$C$8-A1415)*Summary!$B$3</f>
        <v>0.0354203334927869</v>
      </c>
      <c r="D1415" s="0" t="n">
        <f aca="false">Summary!$C$9^2*MAX(A1415,0.000001)*Summary!$B$3</f>
        <v>2.1532057234014E-006</v>
      </c>
      <c r="E1415" s="0" t="n">
        <f aca="false">LN(NORMDIST(B1415,C1415,SQRT(D1415),FALSE()))</f>
        <v>5.60524185465416</v>
      </c>
    </row>
    <row r="1416" customFormat="false" ht="15" hidden="false" customHeight="false" outlineLevel="0" collapsed="false">
      <c r="A1416" s="0" t="n">
        <f aca="false">Data!C1416</f>
        <v>0.0354</v>
      </c>
      <c r="B1416" s="0" t="n">
        <f aca="false">Data!C1417</f>
        <v>0.0354</v>
      </c>
      <c r="C1416" s="0" t="n">
        <f aca="false">A1416+Summary!$C$7*(Summary!$C$8-A1416)*Summary!$B$3</f>
        <v>0.0353207922479701</v>
      </c>
      <c r="D1416" s="0" t="n">
        <f aca="false">Summary!$C$9^2*MAX(A1416,0.000001)*Summary!$B$3</f>
        <v>2.14714035516647E-006</v>
      </c>
      <c r="E1416" s="0" t="n">
        <f aca="false">LN(NORMDIST(B1416,C1416,SQRT(D1416),FALSE()))</f>
        <v>5.60528731878192</v>
      </c>
    </row>
    <row r="1417" customFormat="false" ht="15" hidden="false" customHeight="false" outlineLevel="0" collapsed="false">
      <c r="A1417" s="0" t="n">
        <f aca="false">Data!C1417</f>
        <v>0.0354</v>
      </c>
      <c r="B1417" s="0" t="n">
        <f aca="false">Data!C1418</f>
        <v>0.0352</v>
      </c>
      <c r="C1417" s="0" t="n">
        <f aca="false">A1417+Summary!$C$7*(Summary!$C$8-A1417)*Summary!$B$3</f>
        <v>0.0353207922479701</v>
      </c>
      <c r="D1417" s="0" t="n">
        <f aca="false">Summary!$C$9^2*MAX(A1417,0.000001)*Summary!$B$3</f>
        <v>2.14714035516647E-006</v>
      </c>
      <c r="E1417" s="0" t="n">
        <f aca="false">LN(NORMDIST(B1417,C1417,SQRT(D1417),FALSE()))</f>
        <v>5.60335058018725</v>
      </c>
    </row>
    <row r="1418" customFormat="false" ht="15" hidden="false" customHeight="false" outlineLevel="0" collapsed="false">
      <c r="A1418" s="0" t="n">
        <f aca="false">Data!C1418</f>
        <v>0.0352</v>
      </c>
      <c r="B1418" s="0" t="n">
        <f aca="false">Data!C1419</f>
        <v>0.0348</v>
      </c>
      <c r="C1418" s="0" t="n">
        <f aca="false">A1418+Summary!$C$7*(Summary!$C$8-A1418)*Summary!$B$3</f>
        <v>0.0351217097583365</v>
      </c>
      <c r="D1418" s="0" t="n">
        <f aca="false">Summary!$C$9^2*MAX(A1418,0.000001)*Summary!$B$3</f>
        <v>2.1350096186966E-006</v>
      </c>
      <c r="E1418" s="0" t="n">
        <f aca="false">LN(NORMDIST(B1418,C1418,SQRT(D1418),FALSE()))</f>
        <v>5.58534306622969</v>
      </c>
    </row>
    <row r="1419" customFormat="false" ht="15" hidden="false" customHeight="false" outlineLevel="0" collapsed="false">
      <c r="A1419" s="0" t="n">
        <f aca="false">Data!C1419</f>
        <v>0.0348</v>
      </c>
      <c r="B1419" s="0" t="n">
        <f aca="false">Data!C1420</f>
        <v>0.0346</v>
      </c>
      <c r="C1419" s="0" t="n">
        <f aca="false">A1419+Summary!$C$7*(Summary!$C$8-A1419)*Summary!$B$3</f>
        <v>0.0347235447790693</v>
      </c>
      <c r="D1419" s="0" t="n">
        <f aca="false">Summary!$C$9^2*MAX(A1419,0.000001)*Summary!$B$3</f>
        <v>2.11074814575687E-006</v>
      </c>
      <c r="E1419" s="0" t="n">
        <f aca="false">LN(NORMDIST(B1419,C1419,SQRT(D1419),FALSE()))</f>
        <v>5.611679901045</v>
      </c>
    </row>
    <row r="1420" customFormat="false" ht="15" hidden="false" customHeight="false" outlineLevel="0" collapsed="false">
      <c r="A1420" s="0" t="n">
        <f aca="false">Data!C1420</f>
        <v>0.0346</v>
      </c>
      <c r="B1420" s="0" t="n">
        <f aca="false">Data!C1421</f>
        <v>0.0352</v>
      </c>
      <c r="C1420" s="0" t="n">
        <f aca="false">A1420+Summary!$C$7*(Summary!$C$8-A1420)*Summary!$B$3</f>
        <v>0.0345244622894357</v>
      </c>
      <c r="D1420" s="0" t="n">
        <f aca="false">Summary!$C$9^2*MAX(A1420,0.000001)*Summary!$B$3</f>
        <v>2.098617409287E-006</v>
      </c>
      <c r="E1420" s="0" t="n">
        <f aca="false">LN(NORMDIST(B1420,C1420,SQRT(D1420),FALSE()))</f>
        <v>5.50945073979193</v>
      </c>
    </row>
    <row r="1421" customFormat="false" ht="15" hidden="false" customHeight="false" outlineLevel="0" collapsed="false">
      <c r="A1421" s="0" t="n">
        <f aca="false">Data!C1421</f>
        <v>0.0352</v>
      </c>
      <c r="B1421" s="0" t="n">
        <f aca="false">Data!C1422</f>
        <v>0.0349</v>
      </c>
      <c r="C1421" s="0" t="n">
        <f aca="false">A1421+Summary!$C$7*(Summary!$C$8-A1421)*Summary!$B$3</f>
        <v>0.0351217097583365</v>
      </c>
      <c r="D1421" s="0" t="n">
        <f aca="false">Summary!$C$9^2*MAX(A1421,0.000001)*Summary!$B$3</f>
        <v>2.1350096186966E-006</v>
      </c>
      <c r="E1421" s="0" t="n">
        <f aca="false">LN(NORMDIST(B1421,C1421,SQRT(D1421),FALSE()))</f>
        <v>5.59806946127527</v>
      </c>
    </row>
    <row r="1422" customFormat="false" ht="15" hidden="false" customHeight="false" outlineLevel="0" collapsed="false">
      <c r="A1422" s="0" t="n">
        <f aca="false">Data!C1422</f>
        <v>0.0349</v>
      </c>
      <c r="B1422" s="0" t="n">
        <f aca="false">Data!C1423</f>
        <v>0.0348</v>
      </c>
      <c r="C1422" s="0" t="n">
        <f aca="false">A1422+Summary!$C$7*(Summary!$C$8-A1422)*Summary!$B$3</f>
        <v>0.0348230860238861</v>
      </c>
      <c r="D1422" s="0" t="n">
        <f aca="false">Summary!$C$9^2*MAX(A1422,0.000001)*Summary!$B$3</f>
        <v>2.1168135139918E-006</v>
      </c>
      <c r="E1422" s="0" t="n">
        <f aca="false">LN(NORMDIST(B1422,C1422,SQRT(D1422),FALSE()))</f>
        <v>5.61373490812593</v>
      </c>
    </row>
    <row r="1423" customFormat="false" ht="15" hidden="false" customHeight="false" outlineLevel="0" collapsed="false">
      <c r="A1423" s="0" t="n">
        <f aca="false">Data!C1423</f>
        <v>0.0348</v>
      </c>
      <c r="B1423" s="0" t="n">
        <f aca="false">Data!C1424</f>
        <v>0.0349</v>
      </c>
      <c r="C1423" s="0" t="n">
        <f aca="false">A1423+Summary!$C$7*(Summary!$C$8-A1423)*Summary!$B$3</f>
        <v>0.0347235447790693</v>
      </c>
      <c r="D1423" s="0" t="n">
        <f aca="false">Summary!$C$9^2*MAX(A1423,0.000001)*Summary!$B$3</f>
        <v>2.11074814575687E-006</v>
      </c>
      <c r="E1423" s="0" t="n">
        <f aca="false">LN(NORMDIST(B1423,C1423,SQRT(D1423),FALSE()))</f>
        <v>5.60791982843986</v>
      </c>
    </row>
    <row r="1424" customFormat="false" ht="15" hidden="false" customHeight="false" outlineLevel="0" collapsed="false">
      <c r="A1424" s="0" t="n">
        <f aca="false">Data!C1424</f>
        <v>0.0349</v>
      </c>
      <c r="B1424" s="0" t="n">
        <f aca="false">Data!C1425</f>
        <v>0.0351</v>
      </c>
      <c r="C1424" s="0" t="n">
        <f aca="false">A1424+Summary!$C$7*(Summary!$C$8-A1424)*Summary!$B$3</f>
        <v>0.0348230860238861</v>
      </c>
      <c r="D1424" s="0" t="n">
        <f aca="false">Summary!$C$9^2*MAX(A1424,0.000001)*Summary!$B$3</f>
        <v>2.1168135139918E-006</v>
      </c>
      <c r="E1424" s="0" t="n">
        <f aca="false">LN(NORMDIST(B1424,C1424,SQRT(D1424),FALSE()))</f>
        <v>5.5957483483357</v>
      </c>
    </row>
    <row r="1425" customFormat="false" ht="15" hidden="false" customHeight="false" outlineLevel="0" collapsed="false">
      <c r="A1425" s="0" t="n">
        <f aca="false">Data!C1425</f>
        <v>0.0351</v>
      </c>
      <c r="B1425" s="0" t="n">
        <f aca="false">Data!C1426</f>
        <v>0.0347</v>
      </c>
      <c r="C1425" s="0" t="n">
        <f aca="false">A1425+Summary!$C$7*(Summary!$C$8-A1425)*Summary!$B$3</f>
        <v>0.0350221685135197</v>
      </c>
      <c r="D1425" s="0" t="n">
        <f aca="false">Summary!$C$9^2*MAX(A1425,0.000001)*Summary!$B$3</f>
        <v>2.12894425046167E-006</v>
      </c>
      <c r="E1425" s="0" t="n">
        <f aca="false">LN(NORMDIST(B1425,C1425,SQRT(D1425),FALSE()))</f>
        <v>5.58662711487066</v>
      </c>
    </row>
    <row r="1426" customFormat="false" ht="15" hidden="false" customHeight="false" outlineLevel="0" collapsed="false">
      <c r="A1426" s="0" t="n">
        <f aca="false">Data!C1426</f>
        <v>0.0347</v>
      </c>
      <c r="B1426" s="0" t="n">
        <f aca="false">Data!C1427</f>
        <v>0.0342</v>
      </c>
      <c r="C1426" s="0" t="n">
        <f aca="false">A1426+Summary!$C$7*(Summary!$C$8-A1426)*Summary!$B$3</f>
        <v>0.0346240035342525</v>
      </c>
      <c r="D1426" s="0" t="n">
        <f aca="false">Summary!$C$9^2*MAX(A1426,0.000001)*Summary!$B$3</f>
        <v>2.10468277752194E-006</v>
      </c>
      <c r="E1426" s="0" t="n">
        <f aca="false">LN(NORMDIST(B1426,C1426,SQRT(D1426),FALSE()))</f>
        <v>5.57402508171942</v>
      </c>
    </row>
    <row r="1427" customFormat="false" ht="15" hidden="false" customHeight="false" outlineLevel="0" collapsed="false">
      <c r="A1427" s="0" t="n">
        <f aca="false">Data!C1427</f>
        <v>0.0342</v>
      </c>
      <c r="B1427" s="0" t="n">
        <f aca="false">Data!C1428</f>
        <v>0.0345</v>
      </c>
      <c r="C1427" s="0" t="n">
        <f aca="false">A1427+Summary!$C$7*(Summary!$C$8-A1427)*Summary!$B$3</f>
        <v>0.0341262973101685</v>
      </c>
      <c r="D1427" s="0" t="n">
        <f aca="false">Summary!$C$9^2*MAX(A1427,0.000001)*Summary!$B$3</f>
        <v>2.07435593634727E-006</v>
      </c>
      <c r="E1427" s="0" t="n">
        <f aca="false">LN(NORMDIST(B1427,C1427,SQRT(D1427),FALSE()))</f>
        <v>5.59032944661686</v>
      </c>
    </row>
    <row r="1428" customFormat="false" ht="15" hidden="false" customHeight="false" outlineLevel="0" collapsed="false">
      <c r="A1428" s="0" t="n">
        <f aca="false">Data!C1428</f>
        <v>0.0345</v>
      </c>
      <c r="B1428" s="0" t="n">
        <f aca="false">Data!C1429</f>
        <v>0.035</v>
      </c>
      <c r="C1428" s="0" t="n">
        <f aca="false">A1428+Summary!$C$7*(Summary!$C$8-A1428)*Summary!$B$3</f>
        <v>0.0344249210446189</v>
      </c>
      <c r="D1428" s="0" t="n">
        <f aca="false">Summary!$C$9^2*MAX(A1428,0.000001)*Summary!$B$3</f>
        <v>2.09255204105207E-006</v>
      </c>
      <c r="E1428" s="0" t="n">
        <f aca="false">LN(NORMDIST(B1428,C1428,SQRT(D1428),FALSE()))</f>
        <v>5.54060242720776</v>
      </c>
    </row>
    <row r="1429" customFormat="false" ht="15" hidden="false" customHeight="false" outlineLevel="0" collapsed="false">
      <c r="A1429" s="0" t="n">
        <f aca="false">Data!C1429</f>
        <v>0.035</v>
      </c>
      <c r="B1429" s="0" t="n">
        <f aca="false">Data!C1430</f>
        <v>0.0358</v>
      </c>
      <c r="C1429" s="0" t="n">
        <f aca="false">A1429+Summary!$C$7*(Summary!$C$8-A1429)*Summary!$B$3</f>
        <v>0.0349226272687029</v>
      </c>
      <c r="D1429" s="0" t="n">
        <f aca="false">Summary!$C$9^2*MAX(A1429,0.000001)*Summary!$B$3</f>
        <v>2.12287888222674E-006</v>
      </c>
      <c r="E1429" s="0" t="n">
        <f aca="false">LN(NORMDIST(B1429,C1429,SQRT(D1429),FALSE()))</f>
        <v>5.43112381474617</v>
      </c>
    </row>
    <row r="1430" customFormat="false" ht="15" hidden="false" customHeight="false" outlineLevel="0" collapsed="false">
      <c r="A1430" s="0" t="n">
        <f aca="false">Data!C1430</f>
        <v>0.0358</v>
      </c>
      <c r="B1430" s="0" t="n">
        <f aca="false">Data!C1431</f>
        <v>0.0361</v>
      </c>
      <c r="C1430" s="0" t="n">
        <f aca="false">A1430+Summary!$C$7*(Summary!$C$8-A1430)*Summary!$B$3</f>
        <v>0.0357189572272373</v>
      </c>
      <c r="D1430" s="0" t="n">
        <f aca="false">Summary!$C$9^2*MAX(A1430,0.000001)*Summary!$B$3</f>
        <v>2.17140182810621E-006</v>
      </c>
      <c r="E1430" s="0" t="n">
        <f aca="false">LN(NORMDIST(B1430,C1430,SQRT(D1430),FALSE()))</f>
        <v>5.56769711704015</v>
      </c>
    </row>
    <row r="1431" customFormat="false" ht="15" hidden="false" customHeight="false" outlineLevel="0" collapsed="false">
      <c r="A1431" s="0" t="n">
        <f aca="false">Data!C1431</f>
        <v>0.0361</v>
      </c>
      <c r="B1431" s="0" t="n">
        <f aca="false">Data!C1432</f>
        <v>0.0341</v>
      </c>
      <c r="C1431" s="0" t="n">
        <f aca="false">A1431+Summary!$C$7*(Summary!$C$8-A1431)*Summary!$B$3</f>
        <v>0.0360175809616878</v>
      </c>
      <c r="D1431" s="0" t="n">
        <f aca="false">Summary!$C$9^2*MAX(A1431,0.000001)*Summary!$B$3</f>
        <v>2.18959793281101E-006</v>
      </c>
      <c r="E1431" s="0" t="n">
        <f aca="false">LN(NORMDIST(B1431,C1431,SQRT(D1431),FALSE()))</f>
        <v>4.7572792490008</v>
      </c>
    </row>
    <row r="1432" customFormat="false" ht="15" hidden="false" customHeight="false" outlineLevel="0" collapsed="false">
      <c r="A1432" s="0" t="n">
        <f aca="false">Data!C1432</f>
        <v>0.0341</v>
      </c>
      <c r="B1432" s="0" t="n">
        <f aca="false">Data!C1433</f>
        <v>0.0347</v>
      </c>
      <c r="C1432" s="0" t="n">
        <f aca="false">A1432+Summary!$C$7*(Summary!$C$8-A1432)*Summary!$B$3</f>
        <v>0.0340267560653517</v>
      </c>
      <c r="D1432" s="0" t="n">
        <f aca="false">Summary!$C$9^2*MAX(A1432,0.000001)*Summary!$B$3</f>
        <v>2.06829056811234E-006</v>
      </c>
      <c r="E1432" s="0" t="n">
        <f aca="false">LN(NORMDIST(B1432,C1432,SQRT(D1432),FALSE()))</f>
        <v>5.51588256957443</v>
      </c>
    </row>
    <row r="1433" customFormat="false" ht="15" hidden="false" customHeight="false" outlineLevel="0" collapsed="false">
      <c r="A1433" s="0" t="n">
        <f aca="false">Data!C1433</f>
        <v>0.0347</v>
      </c>
      <c r="B1433" s="0" t="n">
        <f aca="false">Data!C1434</f>
        <v>0.0348</v>
      </c>
      <c r="C1433" s="0" t="n">
        <f aca="false">A1433+Summary!$C$7*(Summary!$C$8-A1433)*Summary!$B$3</f>
        <v>0.0346240035342525</v>
      </c>
      <c r="D1433" s="0" t="n">
        <f aca="false">Summary!$C$9^2*MAX(A1433,0.000001)*Summary!$B$3</f>
        <v>2.10468277752194E-006</v>
      </c>
      <c r="E1433" s="0" t="n">
        <f aca="false">LN(NORMDIST(B1433,C1433,SQRT(D1433),FALSE()))</f>
        <v>5.60937583450085</v>
      </c>
    </row>
    <row r="1434" customFormat="false" ht="15" hidden="false" customHeight="false" outlineLevel="0" collapsed="false">
      <c r="A1434" s="0" t="n">
        <f aca="false">Data!C1434</f>
        <v>0.0348</v>
      </c>
      <c r="B1434" s="0" t="n">
        <f aca="false">Data!C1435</f>
        <v>0.0352</v>
      </c>
      <c r="C1434" s="0" t="n">
        <f aca="false">A1434+Summary!$C$7*(Summary!$C$8-A1434)*Summary!$B$3</f>
        <v>0.0347235447790693</v>
      </c>
      <c r="D1434" s="0" t="n">
        <f aca="false">Summary!$C$9^2*MAX(A1434,0.000001)*Summary!$B$3</f>
        <v>2.11074814575687E-006</v>
      </c>
      <c r="E1434" s="0" t="n">
        <f aca="false">LN(NORMDIST(B1434,C1434,SQRT(D1434),FALSE()))</f>
        <v>5.56152084593876</v>
      </c>
    </row>
    <row r="1435" customFormat="false" ht="15" hidden="false" customHeight="false" outlineLevel="0" collapsed="false">
      <c r="A1435" s="0" t="n">
        <f aca="false">Data!C1435</f>
        <v>0.0352</v>
      </c>
      <c r="B1435" s="0" t="n">
        <f aca="false">Data!C1436</f>
        <v>0.0349</v>
      </c>
      <c r="C1435" s="0" t="n">
        <f aca="false">A1435+Summary!$C$7*(Summary!$C$8-A1435)*Summary!$B$3</f>
        <v>0.0351217097583365</v>
      </c>
      <c r="D1435" s="0" t="n">
        <f aca="false">Summary!$C$9^2*MAX(A1435,0.000001)*Summary!$B$3</f>
        <v>2.1350096186966E-006</v>
      </c>
      <c r="E1435" s="0" t="n">
        <f aca="false">LN(NORMDIST(B1435,C1435,SQRT(D1435),FALSE()))</f>
        <v>5.59806946127527</v>
      </c>
    </row>
    <row r="1436" customFormat="false" ht="15" hidden="false" customHeight="false" outlineLevel="0" collapsed="false">
      <c r="A1436" s="0" t="n">
        <f aca="false">Data!C1436</f>
        <v>0.0349</v>
      </c>
      <c r="B1436" s="0" t="n">
        <f aca="false">Data!C1437</f>
        <v>0.0346</v>
      </c>
      <c r="C1436" s="0" t="n">
        <f aca="false">A1436+Summary!$C$7*(Summary!$C$8-A1436)*Summary!$B$3</f>
        <v>0.0348230860238861</v>
      </c>
      <c r="D1436" s="0" t="n">
        <f aca="false">Summary!$C$9^2*MAX(A1436,0.000001)*Summary!$B$3</f>
        <v>2.1168135139918E-006</v>
      </c>
      <c r="E1436" s="0" t="n">
        <f aca="false">LN(NORMDIST(B1436,C1436,SQRT(D1436),FALSE()))</f>
        <v>5.60210553944772</v>
      </c>
    </row>
    <row r="1437" customFormat="false" ht="15" hidden="false" customHeight="false" outlineLevel="0" collapsed="false">
      <c r="A1437" s="0" t="n">
        <f aca="false">Data!C1437</f>
        <v>0.0346</v>
      </c>
      <c r="B1437" s="0" t="n">
        <f aca="false">Data!C1438</f>
        <v>0.0354</v>
      </c>
      <c r="C1437" s="0" t="n">
        <f aca="false">A1437+Summary!$C$7*(Summary!$C$8-A1437)*Summary!$B$3</f>
        <v>0.0345244622894357</v>
      </c>
      <c r="D1437" s="0" t="n">
        <f aca="false">Summary!$C$9^2*MAX(A1437,0.000001)*Summary!$B$3</f>
        <v>2.098617409287E-006</v>
      </c>
      <c r="E1437" s="0" t="n">
        <f aca="false">LN(NORMDIST(B1437,C1437,SQRT(D1437),FALSE()))</f>
        <v>5.43554134524176</v>
      </c>
    </row>
    <row r="1438" customFormat="false" ht="15" hidden="false" customHeight="false" outlineLevel="0" collapsed="false">
      <c r="A1438" s="0" t="n">
        <f aca="false">Data!C1438</f>
        <v>0.0354</v>
      </c>
      <c r="B1438" s="0" t="n">
        <f aca="false">Data!C1439</f>
        <v>0.0355</v>
      </c>
      <c r="C1438" s="0" t="n">
        <f aca="false">A1438+Summary!$C$7*(Summary!$C$8-A1438)*Summary!$B$3</f>
        <v>0.0353207922479701</v>
      </c>
      <c r="D1438" s="0" t="n">
        <f aca="false">Summary!$C$9^2*MAX(A1438,0.000001)*Summary!$B$3</f>
        <v>2.14714035516647E-006</v>
      </c>
      <c r="E1438" s="0" t="n">
        <f aca="false">LN(NORMDIST(B1438,C1438,SQRT(D1438),FALSE()))</f>
        <v>5.59926965199461</v>
      </c>
    </row>
    <row r="1439" customFormat="false" ht="15" hidden="false" customHeight="false" outlineLevel="0" collapsed="false">
      <c r="A1439" s="0" t="n">
        <f aca="false">Data!C1439</f>
        <v>0.0355</v>
      </c>
      <c r="B1439" s="0" t="n">
        <f aca="false">Data!C1440</f>
        <v>0.0361</v>
      </c>
      <c r="C1439" s="0" t="n">
        <f aca="false">A1439+Summary!$C$7*(Summary!$C$8-A1439)*Summary!$B$3</f>
        <v>0.0354203334927869</v>
      </c>
      <c r="D1439" s="0" t="n">
        <f aca="false">Summary!$C$9^2*MAX(A1439,0.000001)*Summary!$B$3</f>
        <v>2.1532057234014E-006</v>
      </c>
      <c r="E1439" s="0" t="n">
        <f aca="false">LN(NORMDIST(B1439,C1439,SQRT(D1439),FALSE()))</f>
        <v>5.49806837255668</v>
      </c>
    </row>
    <row r="1440" customFormat="false" ht="15" hidden="false" customHeight="false" outlineLevel="0" collapsed="false">
      <c r="A1440" s="0" t="n">
        <f aca="false">Data!C1440</f>
        <v>0.0361</v>
      </c>
      <c r="B1440" s="0" t="n">
        <f aca="false">Data!C1441</f>
        <v>0.0363</v>
      </c>
      <c r="C1440" s="0" t="n">
        <f aca="false">A1440+Summary!$C$7*(Summary!$C$8-A1440)*Summary!$B$3</f>
        <v>0.0360175809616878</v>
      </c>
      <c r="D1440" s="0" t="n">
        <f aca="false">Summary!$C$9^2*MAX(A1440,0.000001)*Summary!$B$3</f>
        <v>2.18959793281101E-006</v>
      </c>
      <c r="E1440" s="0" t="n">
        <f aca="false">LN(NORMDIST(B1440,C1440,SQRT(D1440),FALSE()))</f>
        <v>5.57874427176135</v>
      </c>
    </row>
    <row r="1441" customFormat="false" ht="15" hidden="false" customHeight="false" outlineLevel="0" collapsed="false">
      <c r="A1441" s="0" t="n">
        <f aca="false">Data!C1441</f>
        <v>0.0363</v>
      </c>
      <c r="B1441" s="0" t="n">
        <f aca="false">Data!C1442</f>
        <v>0.0358</v>
      </c>
      <c r="C1441" s="0" t="n">
        <f aca="false">A1441+Summary!$C$7*(Summary!$C$8-A1441)*Summary!$B$3</f>
        <v>0.0362166634513214</v>
      </c>
      <c r="D1441" s="0" t="n">
        <f aca="false">Summary!$C$9^2*MAX(A1441,0.000001)*Summary!$B$3</f>
        <v>2.20172866928087E-006</v>
      </c>
      <c r="E1441" s="0" t="n">
        <f aca="false">LN(NORMDIST(B1441,C1441,SQRT(D1441),FALSE()))</f>
        <v>5.55476985766286</v>
      </c>
    </row>
    <row r="1442" customFormat="false" ht="15" hidden="false" customHeight="false" outlineLevel="0" collapsed="false">
      <c r="A1442" s="0" t="n">
        <f aca="false">Data!C1442</f>
        <v>0.0358</v>
      </c>
      <c r="B1442" s="0" t="n">
        <f aca="false">Data!C1443</f>
        <v>0.0361</v>
      </c>
      <c r="C1442" s="0" t="n">
        <f aca="false">A1442+Summary!$C$7*(Summary!$C$8-A1442)*Summary!$B$3</f>
        <v>0.0357189572272373</v>
      </c>
      <c r="D1442" s="0" t="n">
        <f aca="false">Summary!$C$9^2*MAX(A1442,0.000001)*Summary!$B$3</f>
        <v>2.17140182810621E-006</v>
      </c>
      <c r="E1442" s="0" t="n">
        <f aca="false">LN(NORMDIST(B1442,C1442,SQRT(D1442),FALSE()))</f>
        <v>5.56769711704015</v>
      </c>
    </row>
    <row r="1443" customFormat="false" ht="15" hidden="false" customHeight="false" outlineLevel="0" collapsed="false">
      <c r="A1443" s="0" t="n">
        <f aca="false">Data!C1443</f>
        <v>0.0361</v>
      </c>
      <c r="B1443" s="0" t="n">
        <f aca="false">Data!C1444</f>
        <v>0.0363</v>
      </c>
      <c r="C1443" s="0" t="n">
        <f aca="false">A1443+Summary!$C$7*(Summary!$C$8-A1443)*Summary!$B$3</f>
        <v>0.0360175809616878</v>
      </c>
      <c r="D1443" s="0" t="n">
        <f aca="false">Summary!$C$9^2*MAX(A1443,0.000001)*Summary!$B$3</f>
        <v>2.18959793281101E-006</v>
      </c>
      <c r="E1443" s="0" t="n">
        <f aca="false">LN(NORMDIST(B1443,C1443,SQRT(D1443),FALSE()))</f>
        <v>5.57874427176135</v>
      </c>
    </row>
    <row r="1444" customFormat="false" ht="15" hidden="false" customHeight="false" outlineLevel="0" collapsed="false">
      <c r="A1444" s="0" t="n">
        <f aca="false">Data!C1444</f>
        <v>0.0363</v>
      </c>
      <c r="B1444" s="0" t="n">
        <f aca="false">Data!C1445</f>
        <v>0.0373</v>
      </c>
      <c r="C1444" s="0" t="n">
        <f aca="false">A1444+Summary!$C$7*(Summary!$C$8-A1444)*Summary!$B$3</f>
        <v>0.0362166634513214</v>
      </c>
      <c r="D1444" s="0" t="n">
        <f aca="false">Summary!$C$9^2*MAX(A1444,0.000001)*Summary!$B$3</f>
        <v>2.20172866928087E-006</v>
      </c>
      <c r="E1444" s="0" t="n">
        <f aca="false">LN(NORMDIST(B1444,C1444,SQRT(D1444),FALSE()))</f>
        <v>5.32767338115594</v>
      </c>
    </row>
    <row r="1445" customFormat="false" ht="15" hidden="false" customHeight="false" outlineLevel="0" collapsed="false">
      <c r="A1445" s="0" t="n">
        <f aca="false">Data!C1445</f>
        <v>0.0373</v>
      </c>
      <c r="B1445" s="0" t="n">
        <f aca="false">Data!C1446</f>
        <v>0.037</v>
      </c>
      <c r="C1445" s="0" t="n">
        <f aca="false">A1445+Summary!$C$7*(Summary!$C$8-A1445)*Summary!$B$3</f>
        <v>0.0372120758994894</v>
      </c>
      <c r="D1445" s="0" t="n">
        <f aca="false">Summary!$C$9^2*MAX(A1445,0.000001)*Summary!$B$3</f>
        <v>2.26238235163021E-006</v>
      </c>
      <c r="E1445" s="0" t="n">
        <f aca="false">LN(NORMDIST(B1445,C1445,SQRT(D1445),FALSE()))</f>
        <v>5.57066754205244</v>
      </c>
    </row>
    <row r="1446" customFormat="false" ht="15" hidden="false" customHeight="false" outlineLevel="0" collapsed="false">
      <c r="A1446" s="0" t="n">
        <f aca="false">Data!C1446</f>
        <v>0.037</v>
      </c>
      <c r="B1446" s="0" t="n">
        <f aca="false">Data!C1447</f>
        <v>0.0375</v>
      </c>
      <c r="C1446" s="0" t="n">
        <f aca="false">A1446+Summary!$C$7*(Summary!$C$8-A1446)*Summary!$B$3</f>
        <v>0.036913452165039</v>
      </c>
      <c r="D1446" s="0" t="n">
        <f aca="false">Summary!$C$9^2*MAX(A1446,0.000001)*Summary!$B$3</f>
        <v>2.24418624692541E-006</v>
      </c>
      <c r="E1446" s="0" t="n">
        <f aca="false">LN(NORMDIST(B1446,C1446,SQRT(D1446),FALSE()))</f>
        <v>5.50799422746909</v>
      </c>
    </row>
    <row r="1447" customFormat="false" ht="15" hidden="false" customHeight="false" outlineLevel="0" collapsed="false">
      <c r="A1447" s="0" t="n">
        <f aca="false">Data!C1447</f>
        <v>0.0375</v>
      </c>
      <c r="B1447" s="0" t="n">
        <f aca="false">Data!C1448</f>
        <v>0.0378</v>
      </c>
      <c r="C1447" s="0" t="n">
        <f aca="false">A1447+Summary!$C$7*(Summary!$C$8-A1447)*Summary!$B$3</f>
        <v>0.037411158389123</v>
      </c>
      <c r="D1447" s="0" t="n">
        <f aca="false">Summary!$C$9^2*MAX(A1447,0.000001)*Summary!$B$3</f>
        <v>2.27451308810008E-006</v>
      </c>
      <c r="E1447" s="0" t="n">
        <f aca="false">LN(NORMDIST(B1447,C1447,SQRT(D1447),FALSE()))</f>
        <v>5.54469634557466</v>
      </c>
    </row>
    <row r="1448" customFormat="false" ht="15" hidden="false" customHeight="false" outlineLevel="0" collapsed="false">
      <c r="A1448" s="0" t="n">
        <f aca="false">Data!C1448</f>
        <v>0.0378</v>
      </c>
      <c r="B1448" s="0" t="n">
        <f aca="false">Data!C1449</f>
        <v>0.0386</v>
      </c>
      <c r="C1448" s="0" t="n">
        <f aca="false">A1448+Summary!$C$7*(Summary!$C$8-A1448)*Summary!$B$3</f>
        <v>0.0377097821235734</v>
      </c>
      <c r="D1448" s="0" t="n">
        <f aca="false">Summary!$C$9^2*MAX(A1448,0.000001)*Summary!$B$3</f>
        <v>2.29270919280488E-006</v>
      </c>
      <c r="E1448" s="0" t="n">
        <f aca="false">LN(NORMDIST(B1448,C1448,SQRT(D1448),FALSE()))</f>
        <v>5.40112183890722</v>
      </c>
    </row>
    <row r="1449" customFormat="false" ht="15" hidden="false" customHeight="false" outlineLevel="0" collapsed="false">
      <c r="A1449" s="0" t="n">
        <f aca="false">Data!C1449</f>
        <v>0.0386</v>
      </c>
      <c r="B1449" s="0" t="n">
        <f aca="false">Data!C1450</f>
        <v>0.0385</v>
      </c>
      <c r="C1449" s="0" t="n">
        <f aca="false">A1449+Summary!$C$7*(Summary!$C$8-A1449)*Summary!$B$3</f>
        <v>0.0385061120821078</v>
      </c>
      <c r="D1449" s="0" t="n">
        <f aca="false">Summary!$C$9^2*MAX(A1449,0.000001)*Summary!$B$3</f>
        <v>2.34123213868434E-006</v>
      </c>
      <c r="E1449" s="0" t="n">
        <f aca="false">LN(NORMDIST(B1449,C1449,SQRT(D1449),FALSE()))</f>
        <v>5.56347009470569</v>
      </c>
    </row>
    <row r="1450" customFormat="false" ht="15" hidden="false" customHeight="false" outlineLevel="0" collapsed="false">
      <c r="A1450" s="0" t="n">
        <f aca="false">Data!C1450</f>
        <v>0.0385</v>
      </c>
      <c r="B1450" s="0" t="n">
        <f aca="false">Data!C1451</f>
        <v>0.0386</v>
      </c>
      <c r="C1450" s="0" t="n">
        <f aca="false">A1450+Summary!$C$7*(Summary!$C$8-A1450)*Summary!$B$3</f>
        <v>0.038406570837291</v>
      </c>
      <c r="D1450" s="0" t="n">
        <f aca="false">Summary!$C$9^2*MAX(A1450,0.000001)*Summary!$B$3</f>
        <v>2.33516677044941E-006</v>
      </c>
      <c r="E1450" s="0" t="n">
        <f aca="false">LN(NORMDIST(B1450,C1450,SQRT(D1450),FALSE()))</f>
        <v>5.5567639193975</v>
      </c>
    </row>
    <row r="1451" customFormat="false" ht="15" hidden="false" customHeight="false" outlineLevel="0" collapsed="false">
      <c r="A1451" s="0" t="n">
        <f aca="false">Data!C1451</f>
        <v>0.0386</v>
      </c>
      <c r="B1451" s="0" t="n">
        <f aca="false">Data!C1452</f>
        <v>0.0385</v>
      </c>
      <c r="C1451" s="0" t="n">
        <f aca="false">A1451+Summary!$C$7*(Summary!$C$8-A1451)*Summary!$B$3</f>
        <v>0.0385061120821078</v>
      </c>
      <c r="D1451" s="0" t="n">
        <f aca="false">Summary!$C$9^2*MAX(A1451,0.000001)*Summary!$B$3</f>
        <v>2.34123213868434E-006</v>
      </c>
      <c r="E1451" s="0" t="n">
        <f aca="false">LN(NORMDIST(B1451,C1451,SQRT(D1451),FALSE()))</f>
        <v>5.56347009470569</v>
      </c>
    </row>
    <row r="1452" customFormat="false" ht="15" hidden="false" customHeight="false" outlineLevel="0" collapsed="false">
      <c r="A1452" s="0" t="n">
        <f aca="false">Data!C1452</f>
        <v>0.0385</v>
      </c>
      <c r="B1452" s="0" t="n">
        <f aca="false">Data!C1453</f>
        <v>0.0387</v>
      </c>
      <c r="C1452" s="0" t="n">
        <f aca="false">A1452+Summary!$C$7*(Summary!$C$8-A1452)*Summary!$B$3</f>
        <v>0.038406570837291</v>
      </c>
      <c r="D1452" s="0" t="n">
        <f aca="false">Summary!$C$9^2*MAX(A1452,0.000001)*Summary!$B$3</f>
        <v>2.33516677044941E-006</v>
      </c>
      <c r="E1452" s="0" t="n">
        <f aca="false">LN(NORMDIST(B1452,C1452,SQRT(D1452),FALSE()))</f>
        <v>5.54633943212791</v>
      </c>
    </row>
    <row r="1453" customFormat="false" ht="15" hidden="false" customHeight="false" outlineLevel="0" collapsed="false">
      <c r="A1453" s="0" t="n">
        <f aca="false">Data!C1453</f>
        <v>0.0387</v>
      </c>
      <c r="B1453" s="0" t="n">
        <f aca="false">Data!C1454</f>
        <v>0.0392</v>
      </c>
      <c r="C1453" s="0" t="n">
        <f aca="false">A1453+Summary!$C$7*(Summary!$C$8-A1453)*Summary!$B$3</f>
        <v>0.0386056533269246</v>
      </c>
      <c r="D1453" s="0" t="n">
        <f aca="false">Summary!$C$9^2*MAX(A1453,0.000001)*Summary!$B$3</f>
        <v>2.34729750691928E-006</v>
      </c>
      <c r="E1453" s="0" t="n">
        <f aca="false">LN(NORMDIST(B1453,C1453,SQRT(D1453),FALSE()))</f>
        <v>5.48693873671605</v>
      </c>
    </row>
    <row r="1454" customFormat="false" ht="15" hidden="false" customHeight="false" outlineLevel="0" collapsed="false">
      <c r="A1454" s="0" t="n">
        <f aca="false">Data!C1454</f>
        <v>0.0392</v>
      </c>
      <c r="B1454" s="0" t="n">
        <f aca="false">Data!C1455</f>
        <v>0.0393</v>
      </c>
      <c r="C1454" s="0" t="n">
        <f aca="false">A1454+Summary!$C$7*(Summary!$C$8-A1454)*Summary!$B$3</f>
        <v>0.0391033595510086</v>
      </c>
      <c r="D1454" s="0" t="n">
        <f aca="false">Summary!$C$9^2*MAX(A1454,0.000001)*Summary!$B$3</f>
        <v>2.37762434809395E-006</v>
      </c>
      <c r="E1454" s="0" t="n">
        <f aca="false">LN(NORMDIST(B1454,C1454,SQRT(D1454),FALSE()))</f>
        <v>5.5476343037811</v>
      </c>
    </row>
    <row r="1455" customFormat="false" ht="15" hidden="false" customHeight="false" outlineLevel="0" collapsed="false">
      <c r="A1455" s="0" t="n">
        <f aca="false">Data!C1455</f>
        <v>0.0393</v>
      </c>
      <c r="B1455" s="0" t="n">
        <f aca="false">Data!C1456</f>
        <v>0.039</v>
      </c>
      <c r="C1455" s="0" t="n">
        <f aca="false">A1455+Summary!$C$7*(Summary!$C$8-A1455)*Summary!$B$3</f>
        <v>0.0392029007958254</v>
      </c>
      <c r="D1455" s="0" t="n">
        <f aca="false">Summary!$C$9^2*MAX(A1455,0.000001)*Summary!$B$3</f>
        <v>2.38368971632888E-006</v>
      </c>
      <c r="E1455" s="0" t="n">
        <f aca="false">LN(NORMDIST(B1455,C1455,SQRT(D1455),FALSE()))</f>
        <v>5.54585644584149</v>
      </c>
    </row>
    <row r="1456" customFormat="false" ht="15" hidden="false" customHeight="false" outlineLevel="0" collapsed="false">
      <c r="A1456" s="0" t="n">
        <f aca="false">Data!C1456</f>
        <v>0.039</v>
      </c>
      <c r="B1456" s="0" t="n">
        <f aca="false">Data!C1457</f>
        <v>0.0388</v>
      </c>
      <c r="C1456" s="0" t="n">
        <f aca="false">A1456+Summary!$C$7*(Summary!$C$8-A1456)*Summary!$B$3</f>
        <v>0.038904277061375</v>
      </c>
      <c r="D1456" s="0" t="n">
        <f aca="false">Summary!$C$9^2*MAX(A1456,0.000001)*Summary!$B$3</f>
        <v>2.36549361162408E-006</v>
      </c>
      <c r="E1456" s="0" t="n">
        <f aca="false">LN(NORMDIST(B1456,C1456,SQRT(D1456),FALSE()))</f>
        <v>5.55602498710715</v>
      </c>
    </row>
    <row r="1457" customFormat="false" ht="15" hidden="false" customHeight="false" outlineLevel="0" collapsed="false">
      <c r="A1457" s="0" t="n">
        <f aca="false">Data!C1457</f>
        <v>0.0388</v>
      </c>
      <c r="B1457" s="0" t="n">
        <f aca="false">Data!C1458</f>
        <v>0.0393</v>
      </c>
      <c r="C1457" s="0" t="n">
        <f aca="false">A1457+Summary!$C$7*(Summary!$C$8-A1457)*Summary!$B$3</f>
        <v>0.0387051945717414</v>
      </c>
      <c r="D1457" s="0" t="n">
        <f aca="false">Summary!$C$9^2*MAX(A1457,0.000001)*Summary!$B$3</f>
        <v>2.35336287515421E-006</v>
      </c>
      <c r="E1457" s="0" t="n">
        <f aca="false">LN(NORMDIST(B1457,C1457,SQRT(D1457),FALSE()))</f>
        <v>5.48572644128323</v>
      </c>
    </row>
    <row r="1458" customFormat="false" ht="15" hidden="false" customHeight="false" outlineLevel="0" collapsed="false">
      <c r="A1458" s="0" t="n">
        <f aca="false">Data!C1458</f>
        <v>0.0393</v>
      </c>
      <c r="B1458" s="0" t="n">
        <f aca="false">Data!C1459</f>
        <v>0.0398</v>
      </c>
      <c r="C1458" s="0" t="n">
        <f aca="false">A1458+Summary!$C$7*(Summary!$C$8-A1458)*Summary!$B$3</f>
        <v>0.0392029007958254</v>
      </c>
      <c r="D1458" s="0" t="n">
        <f aca="false">Summary!$C$9^2*MAX(A1458,0.000001)*Summary!$B$3</f>
        <v>2.38368971632888E-006</v>
      </c>
      <c r="E1458" s="0" t="n">
        <f aca="false">LN(NORMDIST(B1458,C1458,SQRT(D1458),FALSE()))</f>
        <v>5.47970716380218</v>
      </c>
    </row>
    <row r="1459" customFormat="false" ht="15" hidden="false" customHeight="false" outlineLevel="0" collapsed="false">
      <c r="A1459" s="0" t="n">
        <f aca="false">Data!C1459</f>
        <v>0.0398</v>
      </c>
      <c r="B1459" s="0" t="n">
        <f aca="false">Data!C1460</f>
        <v>0.0396</v>
      </c>
      <c r="C1459" s="0" t="n">
        <f aca="false">A1459+Summary!$C$7*(Summary!$C$8-A1459)*Summary!$B$3</f>
        <v>0.0397006070199095</v>
      </c>
      <c r="D1459" s="0" t="n">
        <f aca="false">Summary!$C$9^2*MAX(A1459,0.000001)*Summary!$B$3</f>
        <v>2.41401655750355E-006</v>
      </c>
      <c r="E1459" s="0" t="n">
        <f aca="false">LN(NORMDIST(B1459,C1459,SQRT(D1459),FALSE()))</f>
        <v>5.54607429618843</v>
      </c>
    </row>
    <row r="1460" customFormat="false" ht="15" hidden="false" customHeight="false" outlineLevel="0" collapsed="false">
      <c r="A1460" s="0" t="n">
        <f aca="false">Data!C1460</f>
        <v>0.0396</v>
      </c>
      <c r="B1460" s="0" t="n">
        <f aca="false">Data!C1461</f>
        <v>0.0394</v>
      </c>
      <c r="C1460" s="0" t="n">
        <f aca="false">A1460+Summary!$C$7*(Summary!$C$8-A1460)*Summary!$B$3</f>
        <v>0.0395015245302758</v>
      </c>
      <c r="D1460" s="0" t="n">
        <f aca="false">Summary!$C$9^2*MAX(A1460,0.000001)*Summary!$B$3</f>
        <v>2.40188582103368E-006</v>
      </c>
      <c r="E1460" s="0" t="n">
        <f aca="false">LN(NORMDIST(B1460,C1460,SQRT(D1460),FALSE()))</f>
        <v>5.54854399832313</v>
      </c>
    </row>
    <row r="1461" customFormat="false" ht="15" hidden="false" customHeight="false" outlineLevel="0" collapsed="false">
      <c r="A1461" s="0" t="n">
        <f aca="false">Data!C1461</f>
        <v>0.0394</v>
      </c>
      <c r="B1461" s="0" t="n">
        <f aca="false">Data!C1462</f>
        <v>0.0394</v>
      </c>
      <c r="C1461" s="0" t="n">
        <f aca="false">A1461+Summary!$C$7*(Summary!$C$8-A1461)*Summary!$B$3</f>
        <v>0.0393024420406422</v>
      </c>
      <c r="D1461" s="0" t="n">
        <f aca="false">Summary!$C$9^2*MAX(A1461,0.000001)*Summary!$B$3</f>
        <v>2.38975508456381E-006</v>
      </c>
      <c r="E1461" s="0" t="n">
        <f aca="false">LN(NORMDIST(B1461,C1461,SQRT(D1461),FALSE()))</f>
        <v>5.55122997852535</v>
      </c>
    </row>
    <row r="1462" customFormat="false" ht="15" hidden="false" customHeight="false" outlineLevel="0" collapsed="false">
      <c r="A1462" s="0" t="n">
        <f aca="false">Data!C1462</f>
        <v>0.0394</v>
      </c>
      <c r="B1462" s="0" t="n">
        <f aca="false">Data!C1463</f>
        <v>0.0398</v>
      </c>
      <c r="C1462" s="0" t="n">
        <f aca="false">A1462+Summary!$C$7*(Summary!$C$8-A1462)*Summary!$B$3</f>
        <v>0.0393024420406422</v>
      </c>
      <c r="D1462" s="0" t="n">
        <f aca="false">Summary!$C$9^2*MAX(A1462,0.000001)*Summary!$B$3</f>
        <v>2.38975508456381E-006</v>
      </c>
      <c r="E1462" s="0" t="n">
        <f aca="false">LN(NORMDIST(B1462,C1462,SQRT(D1462),FALSE()))</f>
        <v>5.5014243794027</v>
      </c>
    </row>
    <row r="1463" customFormat="false" ht="15" hidden="false" customHeight="false" outlineLevel="0" collapsed="false">
      <c r="A1463" s="0" t="n">
        <f aca="false">Data!C1463</f>
        <v>0.0398</v>
      </c>
      <c r="B1463" s="0" t="n">
        <f aca="false">Data!C1464</f>
        <v>0.0396</v>
      </c>
      <c r="C1463" s="0" t="n">
        <f aca="false">A1463+Summary!$C$7*(Summary!$C$8-A1463)*Summary!$B$3</f>
        <v>0.0397006070199095</v>
      </c>
      <c r="D1463" s="0" t="n">
        <f aca="false">Summary!$C$9^2*MAX(A1463,0.000001)*Summary!$B$3</f>
        <v>2.41401655750355E-006</v>
      </c>
      <c r="E1463" s="0" t="n">
        <f aca="false">LN(NORMDIST(B1463,C1463,SQRT(D1463),FALSE()))</f>
        <v>5.54607429618843</v>
      </c>
    </row>
    <row r="1464" customFormat="false" ht="15" hidden="false" customHeight="false" outlineLevel="0" collapsed="false">
      <c r="A1464" s="0" t="n">
        <f aca="false">Data!C1464</f>
        <v>0.0396</v>
      </c>
      <c r="B1464" s="0" t="n">
        <f aca="false">Data!C1465</f>
        <v>0.0396</v>
      </c>
      <c r="C1464" s="0" t="n">
        <f aca="false">A1464+Summary!$C$7*(Summary!$C$8-A1464)*Summary!$B$3</f>
        <v>0.0395015245302758</v>
      </c>
      <c r="D1464" s="0" t="n">
        <f aca="false">Summary!$C$9^2*MAX(A1464,0.000001)*Summary!$B$3</f>
        <v>2.40188582103368E-006</v>
      </c>
      <c r="E1464" s="0" t="n">
        <f aca="false">LN(NORMDIST(B1464,C1464,SQRT(D1464),FALSE()))</f>
        <v>5.54867094276507</v>
      </c>
    </row>
    <row r="1465" customFormat="false" ht="15" hidden="false" customHeight="false" outlineLevel="0" collapsed="false">
      <c r="A1465" s="0" t="n">
        <f aca="false">Data!C1465</f>
        <v>0.0396</v>
      </c>
      <c r="B1465" s="0" t="n">
        <f aca="false">Data!C1466</f>
        <v>0.0399</v>
      </c>
      <c r="C1465" s="0" t="n">
        <f aca="false">A1465+Summary!$C$7*(Summary!$C$8-A1465)*Summary!$B$3</f>
        <v>0.0395015245302758</v>
      </c>
      <c r="D1465" s="0" t="n">
        <f aca="false">Summary!$C$9^2*MAX(A1465,0.000001)*Summary!$B$3</f>
        <v>2.40188582103368E-006</v>
      </c>
      <c r="E1465" s="0" t="n">
        <f aca="false">LN(NORMDIST(B1465,C1465,SQRT(D1465),FALSE()))</f>
        <v>5.51763589511024</v>
      </c>
    </row>
    <row r="1466" customFormat="false" ht="15" hidden="false" customHeight="false" outlineLevel="0" collapsed="false">
      <c r="A1466" s="0" t="n">
        <f aca="false">Data!C1466</f>
        <v>0.0399</v>
      </c>
      <c r="B1466" s="0" t="n">
        <f aca="false">Data!C1467</f>
        <v>0.0397</v>
      </c>
      <c r="C1466" s="0" t="n">
        <f aca="false">A1466+Summary!$C$7*(Summary!$C$8-A1466)*Summary!$B$3</f>
        <v>0.0398001482647263</v>
      </c>
      <c r="D1466" s="0" t="n">
        <f aca="false">Summary!$C$9^2*MAX(A1466,0.000001)*Summary!$B$3</f>
        <v>2.42008192573848E-006</v>
      </c>
      <c r="E1466" s="0" t="n">
        <f aca="false">LN(NORMDIST(B1466,C1466,SQRT(D1466),FALSE()))</f>
        <v>5.54484387243899</v>
      </c>
    </row>
    <row r="1467" customFormat="false" ht="15" hidden="false" customHeight="false" outlineLevel="0" collapsed="false">
      <c r="A1467" s="0" t="n">
        <f aca="false">Data!C1467</f>
        <v>0.0397</v>
      </c>
      <c r="B1467" s="0" t="n">
        <f aca="false">Data!C1468</f>
        <v>0.0402</v>
      </c>
      <c r="C1467" s="0" t="n">
        <f aca="false">A1467+Summary!$C$7*(Summary!$C$8-A1467)*Summary!$B$3</f>
        <v>0.0396010657750927</v>
      </c>
      <c r="D1467" s="0" t="n">
        <f aca="false">Summary!$C$9^2*MAX(A1467,0.000001)*Summary!$B$3</f>
        <v>2.40795118926861E-006</v>
      </c>
      <c r="E1467" s="0" t="n">
        <f aca="false">LN(NORMDIST(B1467,C1467,SQRT(D1467),FALSE()))</f>
        <v>5.47494159956437</v>
      </c>
    </row>
    <row r="1468" customFormat="false" ht="15" hidden="false" customHeight="false" outlineLevel="0" collapsed="false">
      <c r="A1468" s="0" t="n">
        <f aca="false">Data!C1468</f>
        <v>0.0402</v>
      </c>
      <c r="B1468" s="0" t="n">
        <f aca="false">Data!C1469</f>
        <v>0.0401</v>
      </c>
      <c r="C1468" s="0" t="n">
        <f aca="false">A1468+Summary!$C$7*(Summary!$C$8-A1468)*Summary!$B$3</f>
        <v>0.0400987719991767</v>
      </c>
      <c r="D1468" s="0" t="n">
        <f aca="false">Summary!$C$9^2*MAX(A1468,0.000001)*Summary!$B$3</f>
        <v>2.43827803044328E-006</v>
      </c>
      <c r="E1468" s="0" t="n">
        <f aca="false">LN(NORMDIST(B1468,C1468,SQRT(D1468),FALSE()))</f>
        <v>5.54317040407787</v>
      </c>
    </row>
    <row r="1469" customFormat="false" ht="15" hidden="false" customHeight="false" outlineLevel="0" collapsed="false">
      <c r="A1469" s="0" t="n">
        <f aca="false">Data!C1469</f>
        <v>0.0401</v>
      </c>
      <c r="B1469" s="0" t="n">
        <f aca="false">Data!C1470</f>
        <v>0.04</v>
      </c>
      <c r="C1469" s="0" t="n">
        <f aca="false">A1469+Summary!$C$7*(Summary!$C$8-A1469)*Summary!$B$3</f>
        <v>0.0399992307543599</v>
      </c>
      <c r="D1469" s="0" t="n">
        <f aca="false">Summary!$C$9^2*MAX(A1469,0.000001)*Summary!$B$3</f>
        <v>2.43221266220835E-006</v>
      </c>
      <c r="E1469" s="0" t="n">
        <f aca="false">LN(NORMDIST(B1469,C1469,SQRT(D1469),FALSE()))</f>
        <v>5.54441592231965</v>
      </c>
    </row>
    <row r="1470" customFormat="false" ht="15" hidden="false" customHeight="false" outlineLevel="0" collapsed="false">
      <c r="A1470" s="0" t="n">
        <f aca="false">Data!C1470</f>
        <v>0.04</v>
      </c>
      <c r="B1470" s="0" t="n">
        <f aca="false">Data!C1471</f>
        <v>0.0401</v>
      </c>
      <c r="C1470" s="0" t="n">
        <f aca="false">A1470+Summary!$C$7*(Summary!$C$8-A1470)*Summary!$B$3</f>
        <v>0.0398996895095431</v>
      </c>
      <c r="D1470" s="0" t="n">
        <f aca="false">Summary!$C$9^2*MAX(A1470,0.000001)*Summary!$B$3</f>
        <v>2.42614729397341E-006</v>
      </c>
      <c r="E1470" s="0" t="n">
        <f aca="false">LN(NORMDIST(B1470,C1470,SQRT(D1470),FALSE()))</f>
        <v>5.53739534626655</v>
      </c>
    </row>
    <row r="1471" customFormat="false" ht="15" hidden="false" customHeight="false" outlineLevel="0" collapsed="false">
      <c r="A1471" s="0" t="n">
        <f aca="false">Data!C1471</f>
        <v>0.0401</v>
      </c>
      <c r="B1471" s="0" t="n">
        <f aca="false">Data!C1472</f>
        <v>0.0401</v>
      </c>
      <c r="C1471" s="0" t="n">
        <f aca="false">A1471+Summary!$C$7*(Summary!$C$8-A1471)*Summary!$B$3</f>
        <v>0.0399992307543599</v>
      </c>
      <c r="D1471" s="0" t="n">
        <f aca="false">Summary!$C$9^2*MAX(A1471,0.000001)*Summary!$B$3</f>
        <v>2.43221266220835E-006</v>
      </c>
      <c r="E1471" s="0" t="n">
        <f aca="false">LN(NORMDIST(B1471,C1471,SQRT(D1471),FALSE()))</f>
        <v>5.54232855362739</v>
      </c>
    </row>
    <row r="1472" customFormat="false" ht="15" hidden="false" customHeight="false" outlineLevel="0" collapsed="false">
      <c r="A1472" s="0" t="n">
        <f aca="false">Data!C1472</f>
        <v>0.0401</v>
      </c>
      <c r="B1472" s="0" t="n">
        <f aca="false">Data!C1473</f>
        <v>0.04</v>
      </c>
      <c r="C1472" s="0" t="n">
        <f aca="false">A1472+Summary!$C$7*(Summary!$C$8-A1472)*Summary!$B$3</f>
        <v>0.0399992307543599</v>
      </c>
      <c r="D1472" s="0" t="n">
        <f aca="false">Summary!$C$9^2*MAX(A1472,0.000001)*Summary!$B$3</f>
        <v>2.43221266220835E-006</v>
      </c>
      <c r="E1472" s="0" t="n">
        <f aca="false">LN(NORMDIST(B1472,C1472,SQRT(D1472),FALSE()))</f>
        <v>5.54441592231965</v>
      </c>
    </row>
    <row r="1473" customFormat="false" ht="15" hidden="false" customHeight="false" outlineLevel="0" collapsed="false">
      <c r="A1473" s="0" t="n">
        <f aca="false">Data!C1473</f>
        <v>0.04</v>
      </c>
      <c r="B1473" s="0" t="n">
        <f aca="false">Data!C1474</f>
        <v>0.0393</v>
      </c>
      <c r="C1473" s="0" t="n">
        <f aca="false">A1473+Summary!$C$7*(Summary!$C$8-A1473)*Summary!$B$3</f>
        <v>0.0398996895095431</v>
      </c>
      <c r="D1473" s="0" t="n">
        <f aca="false">Summary!$C$9^2*MAX(A1473,0.000001)*Summary!$B$3</f>
        <v>2.42614729397341E-006</v>
      </c>
      <c r="E1473" s="0" t="n">
        <f aca="false">LN(NORMDIST(B1473,C1473,SQRT(D1473),FALSE()))</f>
        <v>5.47154954703117</v>
      </c>
    </row>
    <row r="1474" customFormat="false" ht="15" hidden="false" customHeight="false" outlineLevel="0" collapsed="false">
      <c r="A1474" s="0" t="n">
        <f aca="false">Data!C1474</f>
        <v>0.0393</v>
      </c>
      <c r="B1474" s="0" t="n">
        <f aca="false">Data!C1475</f>
        <v>0.0395</v>
      </c>
      <c r="C1474" s="0" t="n">
        <f aca="false">A1474+Summary!$C$7*(Summary!$C$8-A1474)*Summary!$B$3</f>
        <v>0.0392029007958254</v>
      </c>
      <c r="D1474" s="0" t="n">
        <f aca="false">Summary!$C$9^2*MAX(A1474,0.000001)*Summary!$B$3</f>
        <v>2.38368971632888E-006</v>
      </c>
      <c r="E1474" s="0" t="n">
        <f aca="false">LN(NORMDIST(B1474,C1474,SQRT(D1474),FALSE()))</f>
        <v>5.53597697120771</v>
      </c>
    </row>
    <row r="1475" customFormat="false" ht="15" hidden="false" customHeight="false" outlineLevel="0" collapsed="false">
      <c r="A1475" s="0" t="n">
        <f aca="false">Data!C1475</f>
        <v>0.0395</v>
      </c>
      <c r="B1475" s="0" t="n">
        <f aca="false">Data!C1476</f>
        <v>0.0395</v>
      </c>
      <c r="C1475" s="0" t="n">
        <f aca="false">A1475+Summary!$C$7*(Summary!$C$8-A1475)*Summary!$B$3</f>
        <v>0.0394019832854591</v>
      </c>
      <c r="D1475" s="0" t="n">
        <f aca="false">Summary!$C$9^2*MAX(A1475,0.000001)*Summary!$B$3</f>
        <v>2.39582045279875E-006</v>
      </c>
      <c r="E1475" s="0" t="n">
        <f aca="false">LN(NORMDIST(B1475,C1475,SQRT(D1475),FALSE()))</f>
        <v>5.54994886759003</v>
      </c>
    </row>
    <row r="1476" customFormat="false" ht="15" hidden="false" customHeight="false" outlineLevel="0" collapsed="false">
      <c r="A1476" s="0" t="n">
        <f aca="false">Data!C1476</f>
        <v>0.0395</v>
      </c>
      <c r="B1476" s="0" t="n">
        <f aca="false">Data!C1477</f>
        <v>0.0398</v>
      </c>
      <c r="C1476" s="0" t="n">
        <f aca="false">A1476+Summary!$C$7*(Summary!$C$8-A1476)*Summary!$B$3</f>
        <v>0.0394019832854591</v>
      </c>
      <c r="D1476" s="0" t="n">
        <f aca="false">Summary!$C$9^2*MAX(A1476,0.000001)*Summary!$B$3</f>
        <v>2.39582045279875E-006</v>
      </c>
      <c r="E1476" s="0" t="n">
        <f aca="false">LN(NORMDIST(B1476,C1476,SQRT(D1476),FALSE()))</f>
        <v>5.51889269463042</v>
      </c>
    </row>
    <row r="1477" customFormat="false" ht="15" hidden="false" customHeight="false" outlineLevel="0" collapsed="false">
      <c r="A1477" s="0" t="n">
        <f aca="false">Data!C1477</f>
        <v>0.0398</v>
      </c>
      <c r="B1477" s="0" t="n">
        <f aca="false">Data!C1478</f>
        <v>0.0398</v>
      </c>
      <c r="C1477" s="0" t="n">
        <f aca="false">A1477+Summary!$C$7*(Summary!$C$8-A1477)*Summary!$B$3</f>
        <v>0.0397006070199095</v>
      </c>
      <c r="D1477" s="0" t="n">
        <f aca="false">Summary!$C$9^2*MAX(A1477,0.000001)*Summary!$B$3</f>
        <v>2.41401655750355E-006</v>
      </c>
      <c r="E1477" s="0" t="n">
        <f aca="false">LN(NORMDIST(B1477,C1477,SQRT(D1477),FALSE()))</f>
        <v>5.54612458746813</v>
      </c>
    </row>
    <row r="1478" customFormat="false" ht="15" hidden="false" customHeight="false" outlineLevel="0" collapsed="false">
      <c r="A1478" s="0" t="n">
        <f aca="false">Data!C1478</f>
        <v>0.0398</v>
      </c>
      <c r="B1478" s="0" t="n">
        <f aca="false">Data!C1479</f>
        <v>0.0395</v>
      </c>
      <c r="C1478" s="0" t="n">
        <f aca="false">A1478+Summary!$C$7*(Summary!$C$8-A1478)*Summary!$B$3</f>
        <v>0.0397006070199095</v>
      </c>
      <c r="D1478" s="0" t="n">
        <f aca="false">Summary!$C$9^2*MAX(A1478,0.000001)*Summary!$B$3</f>
        <v>2.41401655750355E-006</v>
      </c>
      <c r="E1478" s="0" t="n">
        <f aca="false">LN(NORMDIST(B1478,C1478,SQRT(D1478),FALSE()))</f>
        <v>5.53983544006123</v>
      </c>
    </row>
    <row r="1479" customFormat="false" ht="15" hidden="false" customHeight="false" outlineLevel="0" collapsed="false">
      <c r="A1479" s="0" t="n">
        <f aca="false">Data!C1479</f>
        <v>0.0395</v>
      </c>
      <c r="B1479" s="0" t="n">
        <f aca="false">Data!C1480</f>
        <v>0.0397</v>
      </c>
      <c r="C1479" s="0" t="n">
        <f aca="false">A1479+Summary!$C$7*(Summary!$C$8-A1479)*Summary!$B$3</f>
        <v>0.0394019832854591</v>
      </c>
      <c r="D1479" s="0" t="n">
        <f aca="false">Summary!$C$9^2*MAX(A1479,0.000001)*Summary!$B$3</f>
        <v>2.39582045279875E-006</v>
      </c>
      <c r="E1479" s="0" t="n">
        <f aca="false">LN(NORMDIST(B1479,C1479,SQRT(D1479),FALSE()))</f>
        <v>5.53341868776711</v>
      </c>
    </row>
    <row r="1480" customFormat="false" ht="15" hidden="false" customHeight="false" outlineLevel="0" collapsed="false">
      <c r="A1480" s="0" t="n">
        <f aca="false">Data!C1480</f>
        <v>0.0397</v>
      </c>
      <c r="B1480" s="0" t="n">
        <f aca="false">Data!C1481</f>
        <v>0.0399</v>
      </c>
      <c r="C1480" s="0" t="n">
        <f aca="false">A1480+Summary!$C$7*(Summary!$C$8-A1480)*Summary!$B$3</f>
        <v>0.0396010657750927</v>
      </c>
      <c r="D1480" s="0" t="n">
        <f aca="false">Summary!$C$9^2*MAX(A1480,0.000001)*Summary!$B$3</f>
        <v>2.40795118926861E-006</v>
      </c>
      <c r="E1480" s="0" t="n">
        <f aca="false">LN(NORMDIST(B1480,C1480,SQRT(D1480),FALSE()))</f>
        <v>5.53087307694333</v>
      </c>
    </row>
    <row r="1481" customFormat="false" ht="15" hidden="false" customHeight="false" outlineLevel="0" collapsed="false">
      <c r="A1481" s="0" t="n">
        <f aca="false">Data!C1481</f>
        <v>0.0399</v>
      </c>
      <c r="B1481" s="0" t="n">
        <f aca="false">Data!C1482</f>
        <v>0.0404</v>
      </c>
      <c r="C1481" s="0" t="n">
        <f aca="false">A1481+Summary!$C$7*(Summary!$C$8-A1481)*Summary!$B$3</f>
        <v>0.0398001482647263</v>
      </c>
      <c r="D1481" s="0" t="n">
        <f aca="false">Summary!$C$9^2*MAX(A1481,0.000001)*Summary!$B$3</f>
        <v>2.42008192573848E-006</v>
      </c>
      <c r="E1481" s="0" t="n">
        <f aca="false">LN(NORMDIST(B1481,C1481,SQRT(D1481),FALSE()))</f>
        <v>5.47257515590029</v>
      </c>
    </row>
    <row r="1482" customFormat="false" ht="15" hidden="false" customHeight="false" outlineLevel="0" collapsed="false">
      <c r="A1482" s="0" t="n">
        <f aca="false">Data!C1482</f>
        <v>0.0404</v>
      </c>
      <c r="B1482" s="0" t="n">
        <f aca="false">Data!C1483</f>
        <v>0.0404</v>
      </c>
      <c r="C1482" s="0" t="n">
        <f aca="false">A1482+Summary!$C$7*(Summary!$C$8-A1482)*Summary!$B$3</f>
        <v>0.0402978544888103</v>
      </c>
      <c r="D1482" s="0" t="n">
        <f aca="false">Summary!$C$9^2*MAX(A1482,0.000001)*Summary!$B$3</f>
        <v>2.45040876691315E-006</v>
      </c>
      <c r="E1482" s="0" t="n">
        <f aca="false">LN(NORMDIST(B1482,C1482,SQRT(D1482),FALSE()))</f>
        <v>5.53856034619995</v>
      </c>
    </row>
    <row r="1483" customFormat="false" ht="15" hidden="false" customHeight="false" outlineLevel="0" collapsed="false">
      <c r="A1483" s="0" t="n">
        <f aca="false">Data!C1483</f>
        <v>0.0404</v>
      </c>
      <c r="B1483" s="0" t="n">
        <f aca="false">Data!C1484</f>
        <v>0.0403</v>
      </c>
      <c r="C1483" s="0" t="n">
        <f aca="false">A1483+Summary!$C$7*(Summary!$C$8-A1483)*Summary!$B$3</f>
        <v>0.0402978544888103</v>
      </c>
      <c r="D1483" s="0" t="n">
        <f aca="false">Summary!$C$9^2*MAX(A1483,0.000001)*Summary!$B$3</f>
        <v>2.45040876691315E-006</v>
      </c>
      <c r="E1483" s="0" t="n">
        <f aca="false">LN(NORMDIST(B1483,C1483,SQRT(D1483),FALSE()))</f>
        <v>5.54068837936298</v>
      </c>
    </row>
    <row r="1484" customFormat="false" ht="15" hidden="false" customHeight="false" outlineLevel="0" collapsed="false">
      <c r="A1484" s="0" t="n">
        <f aca="false">Data!C1484</f>
        <v>0.0403</v>
      </c>
      <c r="B1484" s="0" t="n">
        <f aca="false">Data!C1485</f>
        <v>0.0394</v>
      </c>
      <c r="C1484" s="0" t="n">
        <f aca="false">A1484+Summary!$C$7*(Summary!$C$8-A1484)*Summary!$B$3</f>
        <v>0.0401983132439935</v>
      </c>
      <c r="D1484" s="0" t="n">
        <f aca="false">Summary!$C$9^2*MAX(A1484,0.000001)*Summary!$B$3</f>
        <v>2.44434339867821E-006</v>
      </c>
      <c r="E1484" s="0" t="n">
        <f aca="false">LN(NORMDIST(B1484,C1484,SQRT(D1484),FALSE()))</f>
        <v>5.41156544420935</v>
      </c>
    </row>
    <row r="1485" customFormat="false" ht="15" hidden="false" customHeight="false" outlineLevel="0" collapsed="false">
      <c r="A1485" s="0" t="n">
        <f aca="false">Data!C1485</f>
        <v>0.0394</v>
      </c>
      <c r="B1485" s="0" t="n">
        <f aca="false">Data!C1486</f>
        <v>0.0394</v>
      </c>
      <c r="C1485" s="0" t="n">
        <f aca="false">A1485+Summary!$C$7*(Summary!$C$8-A1485)*Summary!$B$3</f>
        <v>0.0393024420406422</v>
      </c>
      <c r="D1485" s="0" t="n">
        <f aca="false">Summary!$C$9^2*MAX(A1485,0.000001)*Summary!$B$3</f>
        <v>2.38975508456381E-006</v>
      </c>
      <c r="E1485" s="0" t="n">
        <f aca="false">LN(NORMDIST(B1485,C1485,SQRT(D1485),FALSE()))</f>
        <v>5.55122997852535</v>
      </c>
    </row>
    <row r="1486" customFormat="false" ht="15" hidden="false" customHeight="false" outlineLevel="0" collapsed="false">
      <c r="A1486" s="0" t="n">
        <f aca="false">Data!C1486</f>
        <v>0.0394</v>
      </c>
      <c r="B1486" s="0" t="n">
        <f aca="false">Data!C1487</f>
        <v>0.039</v>
      </c>
      <c r="C1486" s="0" t="n">
        <f aca="false">A1486+Summary!$C$7*(Summary!$C$8-A1486)*Summary!$B$3</f>
        <v>0.0393024420406422</v>
      </c>
      <c r="D1486" s="0" t="n">
        <f aca="false">Summary!$C$9^2*MAX(A1486,0.000001)*Summary!$B$3</f>
        <v>2.38975508456381E-006</v>
      </c>
      <c r="E1486" s="0" t="n">
        <f aca="false">LN(NORMDIST(B1486,C1486,SQRT(D1486),FALSE()))</f>
        <v>5.5340831099941</v>
      </c>
    </row>
    <row r="1487" customFormat="false" ht="15" hidden="false" customHeight="false" outlineLevel="0" collapsed="false">
      <c r="A1487" s="0" t="n">
        <f aca="false">Data!C1487</f>
        <v>0.039</v>
      </c>
      <c r="B1487" s="0" t="n">
        <f aca="false">Data!C1488</f>
        <v>0.0391</v>
      </c>
      <c r="C1487" s="0" t="n">
        <f aca="false">A1487+Summary!$C$7*(Summary!$C$8-A1487)*Summary!$B$3</f>
        <v>0.038904277061375</v>
      </c>
      <c r="D1487" s="0" t="n">
        <f aca="false">Summary!$C$9^2*MAX(A1487,0.000001)*Summary!$B$3</f>
        <v>2.36549361162408E-006</v>
      </c>
      <c r="E1487" s="0" t="n">
        <f aca="false">LN(NORMDIST(B1487,C1487,SQRT(D1487),FALSE()))</f>
        <v>5.5502262474614</v>
      </c>
    </row>
    <row r="1488" customFormat="false" ht="15" hidden="false" customHeight="false" outlineLevel="0" collapsed="false">
      <c r="A1488" s="0" t="n">
        <f aca="false">Data!C1488</f>
        <v>0.0391</v>
      </c>
      <c r="B1488" s="0" t="n">
        <f aca="false">Data!C1489</f>
        <v>0.0389</v>
      </c>
      <c r="C1488" s="0" t="n">
        <f aca="false">A1488+Summary!$C$7*(Summary!$C$8-A1488)*Summary!$B$3</f>
        <v>0.0390038183061918</v>
      </c>
      <c r="D1488" s="0" t="n">
        <f aca="false">Summary!$C$9^2*MAX(A1488,0.000001)*Summary!$B$3</f>
        <v>2.37155897985901E-006</v>
      </c>
      <c r="E1488" s="0" t="n">
        <f aca="false">LN(NORMDIST(B1488,C1488,SQRT(D1488),FALSE()))</f>
        <v>5.55477058195929</v>
      </c>
    </row>
    <row r="1489" customFormat="false" ht="15" hidden="false" customHeight="false" outlineLevel="0" collapsed="false">
      <c r="A1489" s="0" t="n">
        <f aca="false">Data!C1489</f>
        <v>0.0389</v>
      </c>
      <c r="B1489" s="0" t="n">
        <f aca="false">Data!C1490</f>
        <v>0.0393</v>
      </c>
      <c r="C1489" s="0" t="n">
        <f aca="false">A1489+Summary!$C$7*(Summary!$C$8-A1489)*Summary!$B$3</f>
        <v>0.0388047358165582</v>
      </c>
      <c r="D1489" s="0" t="n">
        <f aca="false">Summary!$C$9^2*MAX(A1489,0.000001)*Summary!$B$3</f>
        <v>2.35942824338915E-006</v>
      </c>
      <c r="E1489" s="0" t="n">
        <f aca="false">LN(NORMDIST(B1489,C1489,SQRT(D1489),FALSE()))</f>
        <v>5.50762699018982</v>
      </c>
    </row>
    <row r="1490" customFormat="false" ht="15" hidden="false" customHeight="false" outlineLevel="0" collapsed="false">
      <c r="A1490" s="0" t="n">
        <f aca="false">Data!C1490</f>
        <v>0.0393</v>
      </c>
      <c r="B1490" s="0" t="n">
        <f aca="false">Data!C1491</f>
        <v>0.0393</v>
      </c>
      <c r="C1490" s="0" t="n">
        <f aca="false">A1490+Summary!$C$7*(Summary!$C$8-A1490)*Summary!$B$3</f>
        <v>0.0392029007958254</v>
      </c>
      <c r="D1490" s="0" t="n">
        <f aca="false">Summary!$C$9^2*MAX(A1490,0.000001)*Summary!$B$3</f>
        <v>2.38368971632888E-006</v>
      </c>
      <c r="E1490" s="0" t="n">
        <f aca="false">LN(NORMDIST(B1490,C1490,SQRT(D1490),FALSE()))</f>
        <v>5.55251429171754</v>
      </c>
    </row>
    <row r="1491" customFormat="false" ht="15" hidden="false" customHeight="false" outlineLevel="0" collapsed="false">
      <c r="A1491" s="0" t="n">
        <f aca="false">Data!C1491</f>
        <v>0.0393</v>
      </c>
      <c r="B1491" s="0" t="n">
        <f aca="false">Data!C1492</f>
        <v>0.0396</v>
      </c>
      <c r="C1491" s="0" t="n">
        <f aca="false">A1491+Summary!$C$7*(Summary!$C$8-A1491)*Summary!$B$3</f>
        <v>0.0392029007958254</v>
      </c>
      <c r="D1491" s="0" t="n">
        <f aca="false">Summary!$C$9^2*MAX(A1491,0.000001)*Summary!$B$3</f>
        <v>2.38368971632888E-006</v>
      </c>
      <c r="E1491" s="0" t="n">
        <f aca="false">LN(NORMDIST(B1491,C1491,SQRT(D1491),FALSE()))</f>
        <v>5.52141554562464</v>
      </c>
    </row>
    <row r="1492" customFormat="false" ht="15" hidden="false" customHeight="false" outlineLevel="0" collapsed="false">
      <c r="A1492" s="0" t="n">
        <f aca="false">Data!C1492</f>
        <v>0.0396</v>
      </c>
      <c r="B1492" s="0" t="n">
        <f aca="false">Data!C1493</f>
        <v>0.0395</v>
      </c>
      <c r="C1492" s="0" t="n">
        <f aca="false">A1492+Summary!$C$7*(Summary!$C$8-A1492)*Summary!$B$3</f>
        <v>0.0395015245302758</v>
      </c>
      <c r="D1492" s="0" t="n">
        <f aca="false">Summary!$C$9^2*MAX(A1492,0.000001)*Summary!$B$3</f>
        <v>2.40188582103368E-006</v>
      </c>
      <c r="E1492" s="0" t="n">
        <f aca="false">LN(NORMDIST(B1492,C1492,SQRT(D1492),FALSE()))</f>
        <v>5.55068916816529</v>
      </c>
    </row>
    <row r="1493" customFormat="false" ht="15" hidden="false" customHeight="false" outlineLevel="0" collapsed="false">
      <c r="A1493" s="0" t="n">
        <f aca="false">Data!C1493</f>
        <v>0.0395</v>
      </c>
      <c r="B1493" s="0" t="n">
        <f aca="false">Data!C1494</f>
        <v>0.0398</v>
      </c>
      <c r="C1493" s="0" t="n">
        <f aca="false">A1493+Summary!$C$7*(Summary!$C$8-A1493)*Summary!$B$3</f>
        <v>0.0394019832854591</v>
      </c>
      <c r="D1493" s="0" t="n">
        <f aca="false">Summary!$C$9^2*MAX(A1493,0.000001)*Summary!$B$3</f>
        <v>2.39582045279875E-006</v>
      </c>
      <c r="E1493" s="0" t="n">
        <f aca="false">LN(NORMDIST(B1493,C1493,SQRT(D1493),FALSE()))</f>
        <v>5.51889269463042</v>
      </c>
    </row>
    <row r="1494" customFormat="false" ht="15" hidden="false" customHeight="false" outlineLevel="0" collapsed="false">
      <c r="A1494" s="0" t="n">
        <f aca="false">Data!C1494</f>
        <v>0.0398</v>
      </c>
      <c r="B1494" s="0" t="n">
        <f aca="false">Data!C1495</f>
        <v>0.0398</v>
      </c>
      <c r="C1494" s="0" t="n">
        <f aca="false">A1494+Summary!$C$7*(Summary!$C$8-A1494)*Summary!$B$3</f>
        <v>0.0397006070199095</v>
      </c>
      <c r="D1494" s="0" t="n">
        <f aca="false">Summary!$C$9^2*MAX(A1494,0.000001)*Summary!$B$3</f>
        <v>2.41401655750355E-006</v>
      </c>
      <c r="E1494" s="0" t="n">
        <f aca="false">LN(NORMDIST(B1494,C1494,SQRT(D1494),FALSE()))</f>
        <v>5.54612458746813</v>
      </c>
    </row>
    <row r="1495" customFormat="false" ht="15" hidden="false" customHeight="false" outlineLevel="0" collapsed="false">
      <c r="A1495" s="0" t="n">
        <f aca="false">Data!C1495</f>
        <v>0.0398</v>
      </c>
      <c r="B1495" s="0" t="n">
        <f aca="false">Data!C1496</f>
        <v>0.0399</v>
      </c>
      <c r="C1495" s="0" t="n">
        <f aca="false">A1495+Summary!$C$7*(Summary!$C$8-A1495)*Summary!$B$3</f>
        <v>0.0397006070199095</v>
      </c>
      <c r="D1495" s="0" t="n">
        <f aca="false">Summary!$C$9^2*MAX(A1495,0.000001)*Summary!$B$3</f>
        <v>2.41401655750355E-006</v>
      </c>
      <c r="E1495" s="0" t="n">
        <f aca="false">LN(NORMDIST(B1495,C1495,SQRT(D1495),FALSE()))</f>
        <v>5.53993602262063</v>
      </c>
    </row>
    <row r="1496" customFormat="false" ht="15" hidden="false" customHeight="false" outlineLevel="0" collapsed="false">
      <c r="A1496" s="0" t="n">
        <f aca="false">Data!C1496</f>
        <v>0.0399</v>
      </c>
      <c r="B1496" s="0" t="n">
        <f aca="false">Data!C1497</f>
        <v>0.0398</v>
      </c>
      <c r="C1496" s="0" t="n">
        <f aca="false">A1496+Summary!$C$7*(Summary!$C$8-A1496)*Summary!$B$3</f>
        <v>0.0398001482647263</v>
      </c>
      <c r="D1496" s="0" t="n">
        <f aca="false">Summary!$C$9^2*MAX(A1496,0.000001)*Summary!$B$3</f>
        <v>2.42008192573848E-006</v>
      </c>
      <c r="E1496" s="0" t="n">
        <f aca="false">LN(NORMDIST(B1496,C1496,SQRT(D1496),FALSE()))</f>
        <v>5.54691604463254</v>
      </c>
    </row>
    <row r="1497" customFormat="false" ht="15" hidden="false" customHeight="false" outlineLevel="0" collapsed="false">
      <c r="A1497" s="0" t="n">
        <f aca="false">Data!C1497</f>
        <v>0.0398</v>
      </c>
      <c r="B1497" s="0" t="n">
        <f aca="false">Data!C1498</f>
        <v>0.0395</v>
      </c>
      <c r="C1497" s="0" t="n">
        <f aca="false">A1497+Summary!$C$7*(Summary!$C$8-A1497)*Summary!$B$3</f>
        <v>0.0397006070199095</v>
      </c>
      <c r="D1497" s="0" t="n">
        <f aca="false">Summary!$C$9^2*MAX(A1497,0.000001)*Summary!$B$3</f>
        <v>2.41401655750355E-006</v>
      </c>
      <c r="E1497" s="0" t="n">
        <f aca="false">LN(NORMDIST(B1497,C1497,SQRT(D1497),FALSE()))</f>
        <v>5.53983544006123</v>
      </c>
    </row>
    <row r="1498" customFormat="false" ht="15" hidden="false" customHeight="false" outlineLevel="0" collapsed="false">
      <c r="A1498" s="0" t="n">
        <f aca="false">Data!C1498</f>
        <v>0.0395</v>
      </c>
      <c r="B1498" s="0" t="n">
        <f aca="false">Data!C1499</f>
        <v>0.0401</v>
      </c>
      <c r="C1498" s="0" t="n">
        <f aca="false">A1498+Summary!$C$7*(Summary!$C$8-A1498)*Summary!$B$3</f>
        <v>0.0394019832854591</v>
      </c>
      <c r="D1498" s="0" t="n">
        <f aca="false">Summary!$C$9^2*MAX(A1498,0.000001)*Summary!$B$3</f>
        <v>2.39582045279875E-006</v>
      </c>
      <c r="E1498" s="0" t="n">
        <f aca="false">LN(NORMDIST(B1498,C1498,SQRT(D1498),FALSE()))</f>
        <v>5.45027110231943</v>
      </c>
    </row>
    <row r="1499" customFormat="false" ht="15" hidden="false" customHeight="false" outlineLevel="0" collapsed="false">
      <c r="A1499" s="0" t="n">
        <f aca="false">Data!C1499</f>
        <v>0.0401</v>
      </c>
      <c r="B1499" s="0" t="n">
        <f aca="false">Data!C1500</f>
        <v>0.0408</v>
      </c>
      <c r="C1499" s="0" t="n">
        <f aca="false">A1499+Summary!$C$7*(Summary!$C$8-A1499)*Summary!$B$3</f>
        <v>0.0399992307543599</v>
      </c>
      <c r="D1499" s="0" t="n">
        <f aca="false">Summary!$C$9^2*MAX(A1499,0.000001)*Summary!$B$3</f>
        <v>2.43221266220835E-006</v>
      </c>
      <c r="E1499" s="0" t="n">
        <f aca="false">LN(NORMDIST(B1499,C1499,SQRT(D1499),FALSE()))</f>
        <v>5.412595460444</v>
      </c>
    </row>
    <row r="1500" customFormat="false" ht="15" hidden="false" customHeight="false" outlineLevel="0" collapsed="false">
      <c r="A1500" s="0" t="n">
        <f aca="false">Data!C1500</f>
        <v>0.0408</v>
      </c>
      <c r="B1500" s="0" t="n">
        <f aca="false">Data!C1501</f>
        <v>0.0416</v>
      </c>
      <c r="C1500" s="0" t="n">
        <f aca="false">A1500+Summary!$C$7*(Summary!$C$8-A1500)*Summary!$B$3</f>
        <v>0.0406960194680775</v>
      </c>
      <c r="D1500" s="0" t="n">
        <f aca="false">Summary!$C$9^2*MAX(A1500,0.000001)*Summary!$B$3</f>
        <v>2.47467023985288E-006</v>
      </c>
      <c r="E1500" s="0" t="n">
        <f aca="false">LN(NORMDIST(B1500,C1500,SQRT(D1500),FALSE()))</f>
        <v>5.37065414115433</v>
      </c>
    </row>
    <row r="1501" customFormat="false" ht="15" hidden="false" customHeight="false" outlineLevel="0" collapsed="false">
      <c r="A1501" s="0" t="n">
        <f aca="false">Data!C1501</f>
        <v>0.0416</v>
      </c>
      <c r="B1501" s="0" t="n">
        <f aca="false">Data!C1502</f>
        <v>0.0419</v>
      </c>
      <c r="C1501" s="0" t="n">
        <f aca="false">A1501+Summary!$C$7*(Summary!$C$8-A1501)*Summary!$B$3</f>
        <v>0.0414923494266119</v>
      </c>
      <c r="D1501" s="0" t="n">
        <f aca="false">Summary!$C$9^2*MAX(A1501,0.000001)*Summary!$B$3</f>
        <v>2.52319318573235E-006</v>
      </c>
      <c r="E1501" s="0" t="n">
        <f aca="false">LN(NORMDIST(B1501,C1501,SQRT(D1501),FALSE()))</f>
        <v>5.49312383286752</v>
      </c>
    </row>
    <row r="1502" customFormat="false" ht="15" hidden="false" customHeight="false" outlineLevel="0" collapsed="false">
      <c r="A1502" s="0" t="n">
        <f aca="false">Data!C1502</f>
        <v>0.0419</v>
      </c>
      <c r="B1502" s="0" t="n">
        <f aca="false">Data!C1503</f>
        <v>0.042</v>
      </c>
      <c r="C1502" s="0" t="n">
        <f aca="false">A1502+Summary!$C$7*(Summary!$C$8-A1502)*Summary!$B$3</f>
        <v>0.0417909731610623</v>
      </c>
      <c r="D1502" s="0" t="n">
        <f aca="false">Summary!$C$9^2*MAX(A1502,0.000001)*Summary!$B$3</f>
        <v>2.54138929043715E-006</v>
      </c>
      <c r="E1502" s="0" t="n">
        <f aca="false">LN(NORMDIST(B1502,C1502,SQRT(D1502),FALSE()))</f>
        <v>5.5138651688476</v>
      </c>
    </row>
    <row r="1503" customFormat="false" ht="15" hidden="false" customHeight="false" outlineLevel="0" collapsed="false">
      <c r="A1503" s="0" t="n">
        <f aca="false">Data!C1503</f>
        <v>0.042</v>
      </c>
      <c r="B1503" s="0" t="n">
        <f aca="false">Data!C1504</f>
        <v>0.0422</v>
      </c>
      <c r="C1503" s="0" t="n">
        <f aca="false">A1503+Summary!$C$7*(Summary!$C$8-A1503)*Summary!$B$3</f>
        <v>0.0418905144058791</v>
      </c>
      <c r="D1503" s="0" t="n">
        <f aca="false">Summary!$C$9^2*MAX(A1503,0.000001)*Summary!$B$3</f>
        <v>2.54745465867209E-006</v>
      </c>
      <c r="E1503" s="0" t="n">
        <f aca="false">LN(NORMDIST(B1503,C1503,SQRT(D1503),FALSE()))</f>
        <v>5.50246998338385</v>
      </c>
    </row>
    <row r="1504" customFormat="false" ht="15" hidden="false" customHeight="false" outlineLevel="0" collapsed="false">
      <c r="A1504" s="0" t="n">
        <f aca="false">Data!C1504</f>
        <v>0.0422</v>
      </c>
      <c r="B1504" s="0" t="n">
        <f aca="false">Data!C1505</f>
        <v>0.0423</v>
      </c>
      <c r="C1504" s="0" t="n">
        <f aca="false">A1504+Summary!$C$7*(Summary!$C$8-A1504)*Summary!$B$3</f>
        <v>0.0420895968955127</v>
      </c>
      <c r="D1504" s="0" t="n">
        <f aca="false">Summary!$C$9^2*MAX(A1504,0.000001)*Summary!$B$3</f>
        <v>2.55958539514195E-006</v>
      </c>
      <c r="E1504" s="0" t="n">
        <f aca="false">LN(NORMDIST(B1504,C1504,SQRT(D1504),FALSE()))</f>
        <v>5.51024631989768</v>
      </c>
    </row>
    <row r="1505" customFormat="false" ht="15" hidden="false" customHeight="false" outlineLevel="0" collapsed="false">
      <c r="A1505" s="0" t="n">
        <f aca="false">Data!C1505</f>
        <v>0.0423</v>
      </c>
      <c r="B1505" s="0" t="n">
        <f aca="false">Data!C1506</f>
        <v>0.0429</v>
      </c>
      <c r="C1505" s="0" t="n">
        <f aca="false">A1505+Summary!$C$7*(Summary!$C$8-A1505)*Summary!$B$3</f>
        <v>0.0421891381403295</v>
      </c>
      <c r="D1505" s="0" t="n">
        <f aca="false">Summary!$C$9^2*MAX(A1505,0.000001)*Summary!$B$3</f>
        <v>2.56565076337689E-006</v>
      </c>
      <c r="E1505" s="0" t="n">
        <f aca="false">LN(NORMDIST(B1505,C1505,SQRT(D1505),FALSE()))</f>
        <v>5.41923183560107</v>
      </c>
    </row>
    <row r="1506" customFormat="false" ht="15" hidden="false" customHeight="false" outlineLevel="0" collapsed="false">
      <c r="A1506" s="0" t="n">
        <f aca="false">Data!C1506</f>
        <v>0.0429</v>
      </c>
      <c r="B1506" s="0" t="n">
        <f aca="false">Data!C1507</f>
        <v>0.043</v>
      </c>
      <c r="C1506" s="0" t="n">
        <f aca="false">A1506+Summary!$C$7*(Summary!$C$8-A1506)*Summary!$B$3</f>
        <v>0.0427863856092303</v>
      </c>
      <c r="D1506" s="0" t="n">
        <f aca="false">Summary!$C$9^2*MAX(A1506,0.000001)*Summary!$B$3</f>
        <v>2.60204297278649E-006</v>
      </c>
      <c r="E1506" s="0" t="n">
        <f aca="false">LN(NORMDIST(B1506,C1506,SQRT(D1506),FALSE()))</f>
        <v>5.50189997487586</v>
      </c>
    </row>
    <row r="1507" customFormat="false" ht="15" hidden="false" customHeight="false" outlineLevel="0" collapsed="false">
      <c r="A1507" s="0" t="n">
        <f aca="false">Data!C1507</f>
        <v>0.043</v>
      </c>
      <c r="B1507" s="0" t="n">
        <f aca="false">Data!C1508</f>
        <v>0.0432</v>
      </c>
      <c r="C1507" s="0" t="n">
        <f aca="false">A1507+Summary!$C$7*(Summary!$C$8-A1507)*Summary!$B$3</f>
        <v>0.0428859268540471</v>
      </c>
      <c r="D1507" s="0" t="n">
        <f aca="false">Summary!$C$9^2*MAX(A1507,0.000001)*Summary!$B$3</f>
        <v>2.60810834102142E-006</v>
      </c>
      <c r="E1507" s="0" t="n">
        <f aca="false">LN(NORMDIST(B1507,C1507,SQRT(D1507),FALSE()))</f>
        <v>5.49059352378628</v>
      </c>
    </row>
    <row r="1508" customFormat="false" ht="15" hidden="false" customHeight="false" outlineLevel="0" collapsed="false">
      <c r="A1508" s="0" t="n">
        <f aca="false">Data!C1508</f>
        <v>0.0432</v>
      </c>
      <c r="B1508" s="0" t="n">
        <f aca="false">Data!C1509</f>
        <v>0.0433</v>
      </c>
      <c r="C1508" s="0" t="n">
        <f aca="false">A1508+Summary!$C$7*(Summary!$C$8-A1508)*Summary!$B$3</f>
        <v>0.0430850093436807</v>
      </c>
      <c r="D1508" s="0" t="n">
        <f aca="false">Summary!$C$9^2*MAX(A1508,0.000001)*Summary!$B$3</f>
        <v>2.62023907749129E-006</v>
      </c>
      <c r="E1508" s="0" t="n">
        <f aca="false">LN(NORMDIST(B1508,C1508,SQRT(D1508),FALSE()))</f>
        <v>5.49836397018013</v>
      </c>
    </row>
    <row r="1509" customFormat="false" ht="15" hidden="false" customHeight="false" outlineLevel="0" collapsed="false">
      <c r="A1509" s="0" t="n">
        <f aca="false">Data!C1509</f>
        <v>0.0433</v>
      </c>
      <c r="B1509" s="0" t="n">
        <f aca="false">Data!C1510</f>
        <v>0.0438</v>
      </c>
      <c r="C1509" s="0" t="n">
        <f aca="false">A1509+Summary!$C$7*(Summary!$C$8-A1509)*Summary!$B$3</f>
        <v>0.0431845505884975</v>
      </c>
      <c r="D1509" s="0" t="n">
        <f aca="false">Summary!$C$9^2*MAX(A1509,0.000001)*Summary!$B$3</f>
        <v>2.62630444572622E-006</v>
      </c>
      <c r="E1509" s="0" t="n">
        <f aca="false">LN(NORMDIST(B1509,C1509,SQRT(D1509),FALSE()))</f>
        <v>5.43391554222331</v>
      </c>
    </row>
    <row r="1510" customFormat="false" ht="15" hidden="false" customHeight="false" outlineLevel="0" collapsed="false">
      <c r="A1510" s="0" t="n">
        <f aca="false">Data!C1510</f>
        <v>0.0438</v>
      </c>
      <c r="B1510" s="0" t="n">
        <f aca="false">Data!C1511</f>
        <v>0.0435</v>
      </c>
      <c r="C1510" s="0" t="n">
        <f aca="false">A1510+Summary!$C$7*(Summary!$C$8-A1510)*Summary!$B$3</f>
        <v>0.0436822568125816</v>
      </c>
      <c r="D1510" s="0" t="n">
        <f aca="false">Summary!$C$9^2*MAX(A1510,0.000001)*Summary!$B$3</f>
        <v>2.65663128690089E-006</v>
      </c>
      <c r="E1510" s="0" t="n">
        <f aca="false">LN(NORMDIST(B1510,C1510,SQRT(D1510),FALSE()))</f>
        <v>5.49403548534659</v>
      </c>
    </row>
    <row r="1511" customFormat="false" ht="15" hidden="false" customHeight="false" outlineLevel="0" collapsed="false">
      <c r="A1511" s="0" t="n">
        <f aca="false">Data!C1511</f>
        <v>0.0435</v>
      </c>
      <c r="B1511" s="0" t="n">
        <f aca="false">Data!C1512</f>
        <v>0.0435</v>
      </c>
      <c r="C1511" s="0" t="n">
        <f aca="false">A1511+Summary!$C$7*(Summary!$C$8-A1511)*Summary!$B$3</f>
        <v>0.0433836330781312</v>
      </c>
      <c r="D1511" s="0" t="n">
        <f aca="false">Summary!$C$9^2*MAX(A1511,0.000001)*Summary!$B$3</f>
        <v>2.63843518219609E-006</v>
      </c>
      <c r="E1511" s="0" t="n">
        <f aca="false">LN(NORMDIST(B1511,C1511,SQRT(D1511),FALSE()))</f>
        <v>5.50115758835675</v>
      </c>
    </row>
    <row r="1512" customFormat="false" ht="15" hidden="false" customHeight="false" outlineLevel="0" collapsed="false">
      <c r="A1512" s="0" t="n">
        <f aca="false">Data!C1512</f>
        <v>0.0435</v>
      </c>
      <c r="B1512" s="0" t="n">
        <f aca="false">Data!C1513</f>
        <v>0.0435</v>
      </c>
      <c r="C1512" s="0" t="n">
        <f aca="false">A1512+Summary!$C$7*(Summary!$C$8-A1512)*Summary!$B$3</f>
        <v>0.0433836330781312</v>
      </c>
      <c r="D1512" s="0" t="n">
        <f aca="false">Summary!$C$9^2*MAX(A1512,0.000001)*Summary!$B$3</f>
        <v>2.63843518219609E-006</v>
      </c>
      <c r="E1512" s="0" t="n">
        <f aca="false">LN(NORMDIST(B1512,C1512,SQRT(D1512),FALSE()))</f>
        <v>5.50115758835675</v>
      </c>
    </row>
    <row r="1513" customFormat="false" ht="15" hidden="false" customHeight="false" outlineLevel="0" collapsed="false">
      <c r="A1513" s="0" t="n">
        <f aca="false">Data!C1513</f>
        <v>0.0435</v>
      </c>
      <c r="B1513" s="0" t="n">
        <f aca="false">Data!C1514</f>
        <v>0.0438</v>
      </c>
      <c r="C1513" s="0" t="n">
        <f aca="false">A1513+Summary!$C$7*(Summary!$C$8-A1513)*Summary!$B$3</f>
        <v>0.0433836330781312</v>
      </c>
      <c r="D1513" s="0" t="n">
        <f aca="false">Summary!$C$9^2*MAX(A1513,0.000001)*Summary!$B$3</f>
        <v>2.63843518219609E-006</v>
      </c>
      <c r="E1513" s="0" t="n">
        <f aca="false">LN(NORMDIST(B1513,C1513,SQRT(D1513),FALSE()))</f>
        <v>5.47087066787453</v>
      </c>
    </row>
    <row r="1514" customFormat="false" ht="15" hidden="false" customHeight="false" outlineLevel="0" collapsed="false">
      <c r="A1514" s="0" t="n">
        <f aca="false">Data!C1514</f>
        <v>0.0438</v>
      </c>
      <c r="B1514" s="0" t="n">
        <f aca="false">Data!C1515</f>
        <v>0.044</v>
      </c>
      <c r="C1514" s="0" t="n">
        <f aca="false">A1514+Summary!$C$7*(Summary!$C$8-A1514)*Summary!$B$3</f>
        <v>0.0436822568125816</v>
      </c>
      <c r="D1514" s="0" t="n">
        <f aca="false">Summary!$C$9^2*MAX(A1514,0.000001)*Summary!$B$3</f>
        <v>2.65663128690089E-006</v>
      </c>
      <c r="E1514" s="0" t="n">
        <f aca="false">LN(NORMDIST(B1514,C1514,SQRT(D1514),FALSE()))</f>
        <v>5.48128565669094</v>
      </c>
    </row>
    <row r="1515" customFormat="false" ht="15" hidden="false" customHeight="false" outlineLevel="0" collapsed="false">
      <c r="A1515" s="0" t="n">
        <f aca="false">Data!C1515</f>
        <v>0.044</v>
      </c>
      <c r="B1515" s="0" t="n">
        <f aca="false">Data!C1516</f>
        <v>0.0442</v>
      </c>
      <c r="C1515" s="0" t="n">
        <f aca="false">A1515+Summary!$C$7*(Summary!$C$8-A1515)*Summary!$B$3</f>
        <v>0.0438813393022152</v>
      </c>
      <c r="D1515" s="0" t="n">
        <f aca="false">Summary!$C$9^2*MAX(A1515,0.000001)*Summary!$B$3</f>
        <v>2.66876202337076E-006</v>
      </c>
      <c r="E1515" s="0" t="n">
        <f aca="false">LN(NORMDIST(B1515,C1515,SQRT(D1515),FALSE()))</f>
        <v>5.47898472290652</v>
      </c>
    </row>
    <row r="1516" customFormat="false" ht="15" hidden="false" customHeight="false" outlineLevel="0" collapsed="false">
      <c r="A1516" s="0" t="n">
        <f aca="false">Data!C1516</f>
        <v>0.0442</v>
      </c>
      <c r="B1516" s="0" t="n">
        <f aca="false">Data!C1517</f>
        <v>0.0445</v>
      </c>
      <c r="C1516" s="0" t="n">
        <f aca="false">A1516+Summary!$C$7*(Summary!$C$8-A1516)*Summary!$B$3</f>
        <v>0.0440804217918488</v>
      </c>
      <c r="D1516" s="0" t="n">
        <f aca="false">Summary!$C$9^2*MAX(A1516,0.000001)*Summary!$B$3</f>
        <v>2.68089275984062E-006</v>
      </c>
      <c r="E1516" s="0" t="n">
        <f aca="false">LN(NORMDIST(B1516,C1516,SQRT(D1516),FALSE()))</f>
        <v>5.46290837478945</v>
      </c>
    </row>
    <row r="1517" customFormat="false" ht="15" hidden="false" customHeight="false" outlineLevel="0" collapsed="false">
      <c r="A1517" s="0" t="n">
        <f aca="false">Data!C1517</f>
        <v>0.0445</v>
      </c>
      <c r="B1517" s="0" t="n">
        <f aca="false">Data!C1518</f>
        <v>0.0445</v>
      </c>
      <c r="C1517" s="0" t="n">
        <f aca="false">A1517+Summary!$C$7*(Summary!$C$8-A1517)*Summary!$B$3</f>
        <v>0.0443790455262992</v>
      </c>
      <c r="D1517" s="0" t="n">
        <f aca="false">Summary!$C$9^2*MAX(A1517,0.000001)*Summary!$B$3</f>
        <v>2.69908886454542E-006</v>
      </c>
      <c r="E1517" s="0" t="n">
        <f aca="false">LN(NORMDIST(B1517,C1517,SQRT(D1517),FALSE()))</f>
        <v>5.48964944554083</v>
      </c>
    </row>
    <row r="1518" customFormat="false" ht="15" hidden="false" customHeight="false" outlineLevel="0" collapsed="false">
      <c r="A1518" s="0" t="n">
        <f aca="false">Data!C1518</f>
        <v>0.0445</v>
      </c>
      <c r="B1518" s="0" t="n">
        <f aca="false">Data!C1519</f>
        <v>0.0448</v>
      </c>
      <c r="C1518" s="0" t="n">
        <f aca="false">A1518+Summary!$C$7*(Summary!$C$8-A1518)*Summary!$B$3</f>
        <v>0.0443790455262992</v>
      </c>
      <c r="D1518" s="0" t="n">
        <f aca="false">Summary!$C$9^2*MAX(A1518,0.000001)*Summary!$B$3</f>
        <v>2.69908886454542E-006</v>
      </c>
      <c r="E1518" s="0" t="n">
        <f aca="false">LN(NORMDIST(B1518,C1518,SQRT(D1518),FALSE()))</f>
        <v>5.45953322996231</v>
      </c>
    </row>
    <row r="1519" customFormat="false" ht="15" hidden="false" customHeight="false" outlineLevel="0" collapsed="false">
      <c r="A1519" s="0" t="n">
        <f aca="false">Data!C1519</f>
        <v>0.0448</v>
      </c>
      <c r="B1519" s="0" t="n">
        <f aca="false">Data!C1520</f>
        <v>0.0447</v>
      </c>
      <c r="C1519" s="0" t="n">
        <f aca="false">A1519+Summary!$C$7*(Summary!$C$8-A1519)*Summary!$B$3</f>
        <v>0.0446776692607496</v>
      </c>
      <c r="D1519" s="0" t="n">
        <f aca="false">Summary!$C$9^2*MAX(A1519,0.000001)*Summary!$B$3</f>
        <v>2.71728496925022E-006</v>
      </c>
      <c r="E1519" s="0" t="n">
        <f aca="false">LN(NORMDIST(B1519,C1519,SQRT(D1519),FALSE()))</f>
        <v>5.48890838402861</v>
      </c>
    </row>
    <row r="1520" customFormat="false" ht="15" hidden="false" customHeight="false" outlineLevel="0" collapsed="false">
      <c r="A1520" s="0" t="n">
        <f aca="false">Data!C1520</f>
        <v>0.0447</v>
      </c>
      <c r="B1520" s="0" t="n">
        <f aca="false">Data!C1521</f>
        <v>0.0447</v>
      </c>
      <c r="C1520" s="0" t="n">
        <f aca="false">A1520+Summary!$C$7*(Summary!$C$8-A1520)*Summary!$B$3</f>
        <v>0.0445781280159328</v>
      </c>
      <c r="D1520" s="0" t="n">
        <f aca="false">Summary!$C$9^2*MAX(A1520,0.000001)*Summary!$B$3</f>
        <v>2.71121960101529E-006</v>
      </c>
      <c r="E1520" s="0" t="n">
        <f aca="false">LN(NORMDIST(B1520,C1520,SQRT(D1520),FALSE()))</f>
        <v>5.48737832761818</v>
      </c>
    </row>
    <row r="1521" customFormat="false" ht="15" hidden="false" customHeight="false" outlineLevel="0" collapsed="false">
      <c r="A1521" s="0" t="n">
        <f aca="false">Data!C1521</f>
        <v>0.0447</v>
      </c>
      <c r="B1521" s="0" t="n">
        <f aca="false">Data!C1522</f>
        <v>0.0448</v>
      </c>
      <c r="C1521" s="0" t="n">
        <f aca="false">A1521+Summary!$C$7*(Summary!$C$8-A1521)*Summary!$B$3</f>
        <v>0.0445781280159328</v>
      </c>
      <c r="D1521" s="0" t="n">
        <f aca="false">Summary!$C$9^2*MAX(A1521,0.000001)*Summary!$B$3</f>
        <v>2.71121960101529E-006</v>
      </c>
      <c r="E1521" s="0" t="n">
        <f aca="false">LN(NORMDIST(B1521,C1521,SQRT(D1521),FALSE()))</f>
        <v>5.48103904090002</v>
      </c>
    </row>
    <row r="1522" customFormat="false" ht="15" hidden="false" customHeight="false" outlineLevel="0" collapsed="false">
      <c r="A1522" s="0" t="n">
        <f aca="false">Data!C1522</f>
        <v>0.0448</v>
      </c>
      <c r="B1522" s="0" t="n">
        <f aca="false">Data!C1523</f>
        <v>0.0448</v>
      </c>
      <c r="C1522" s="0" t="n">
        <f aca="false">A1522+Summary!$C$7*(Summary!$C$8-A1522)*Summary!$B$3</f>
        <v>0.0446776692607496</v>
      </c>
      <c r="D1522" s="0" t="n">
        <f aca="false">Summary!$C$9^2*MAX(A1522,0.000001)*Summary!$B$3</f>
        <v>2.71728496925022E-006</v>
      </c>
      <c r="E1522" s="0" t="n">
        <f aca="false">LN(NORMDIST(B1522,C1522,SQRT(D1522),FALSE()))</f>
        <v>5.48624650866151</v>
      </c>
    </row>
    <row r="1523" customFormat="false" ht="15" hidden="false" customHeight="false" outlineLevel="0" collapsed="false">
      <c r="A1523" s="0" t="n">
        <f aca="false">Data!C1523</f>
        <v>0.0448</v>
      </c>
      <c r="B1523" s="0" t="n">
        <f aca="false">Data!C1524</f>
        <v>0.0448</v>
      </c>
      <c r="C1523" s="0" t="n">
        <f aca="false">A1523+Summary!$C$7*(Summary!$C$8-A1523)*Summary!$B$3</f>
        <v>0.0446776692607496</v>
      </c>
      <c r="D1523" s="0" t="n">
        <f aca="false">Summary!$C$9^2*MAX(A1523,0.000001)*Summary!$B$3</f>
        <v>2.71728496925022E-006</v>
      </c>
      <c r="E1523" s="0" t="n">
        <f aca="false">LN(NORMDIST(B1523,C1523,SQRT(D1523),FALSE()))</f>
        <v>5.48624650866151</v>
      </c>
    </row>
    <row r="1524" customFormat="false" ht="15" hidden="false" customHeight="false" outlineLevel="0" collapsed="false">
      <c r="A1524" s="0" t="n">
        <f aca="false">Data!C1524</f>
        <v>0.0448</v>
      </c>
      <c r="B1524" s="0" t="n">
        <f aca="false">Data!C1525</f>
        <v>0.0449</v>
      </c>
      <c r="C1524" s="0" t="n">
        <f aca="false">A1524+Summary!$C$7*(Summary!$C$8-A1524)*Summary!$B$3</f>
        <v>0.0446776692607496</v>
      </c>
      <c r="D1524" s="0" t="n">
        <f aca="false">Summary!$C$9^2*MAX(A1524,0.000001)*Summary!$B$3</f>
        <v>2.71728496925022E-006</v>
      </c>
      <c r="E1524" s="0" t="n">
        <f aca="false">LN(NORMDIST(B1524,C1524,SQRT(D1524),FALSE()))</f>
        <v>5.47990448928553</v>
      </c>
    </row>
    <row r="1525" customFormat="false" ht="15" hidden="false" customHeight="false" outlineLevel="0" collapsed="false">
      <c r="A1525" s="0" t="n">
        <f aca="false">Data!C1525</f>
        <v>0.0449</v>
      </c>
      <c r="B1525" s="0" t="n">
        <f aca="false">Data!C1526</f>
        <v>0.045</v>
      </c>
      <c r="C1525" s="0" t="n">
        <f aca="false">A1525+Summary!$C$7*(Summary!$C$8-A1525)*Summary!$B$3</f>
        <v>0.0447772105055664</v>
      </c>
      <c r="D1525" s="0" t="n">
        <f aca="false">Summary!$C$9^2*MAX(A1525,0.000001)*Summary!$B$3</f>
        <v>2.72335033748516E-006</v>
      </c>
      <c r="E1525" s="0" t="n">
        <f aca="false">LN(NORMDIST(B1525,C1525,SQRT(D1525),FALSE()))</f>
        <v>5.47877242839008</v>
      </c>
    </row>
    <row r="1526" customFormat="false" ht="15" hidden="false" customHeight="false" outlineLevel="0" collapsed="false">
      <c r="A1526" s="0" t="n">
        <f aca="false">Data!C1526</f>
        <v>0.045</v>
      </c>
      <c r="B1526" s="0" t="n">
        <f aca="false">Data!C1527</f>
        <v>0.0452</v>
      </c>
      <c r="C1526" s="0" t="n">
        <f aca="false">A1526+Summary!$C$7*(Summary!$C$8-A1526)*Summary!$B$3</f>
        <v>0.0448767517503832</v>
      </c>
      <c r="D1526" s="0" t="n">
        <f aca="false">Summary!$C$9^2*MAX(A1526,0.000001)*Summary!$B$3</f>
        <v>2.72941570572009E-006</v>
      </c>
      <c r="E1526" s="0" t="n">
        <f aca="false">LN(NORMDIST(B1526,C1526,SQRT(D1526),FALSE()))</f>
        <v>5.46763161106315</v>
      </c>
    </row>
    <row r="1527" customFormat="false" ht="15" hidden="false" customHeight="false" outlineLevel="0" collapsed="false">
      <c r="A1527" s="0" t="n">
        <f aca="false">Data!C1527</f>
        <v>0.0452</v>
      </c>
      <c r="B1527" s="0" t="n">
        <f aca="false">Data!C1528</f>
        <v>0.0453</v>
      </c>
      <c r="C1527" s="0" t="n">
        <f aca="false">A1527+Summary!$C$7*(Summary!$C$8-A1527)*Summary!$B$3</f>
        <v>0.0450758342400168</v>
      </c>
      <c r="D1527" s="0" t="n">
        <f aca="false">Summary!$C$9^2*MAX(A1527,0.000001)*Summary!$B$3</f>
        <v>2.74154644218996E-006</v>
      </c>
      <c r="E1527" s="0" t="n">
        <f aca="false">LN(NORMDIST(B1527,C1527,SQRT(D1527),FALSE()))</f>
        <v>5.47539107957576</v>
      </c>
    </row>
    <row r="1528" customFormat="false" ht="15" hidden="false" customHeight="false" outlineLevel="0" collapsed="false">
      <c r="A1528" s="0" t="n">
        <f aca="false">Data!C1528</f>
        <v>0.0453</v>
      </c>
      <c r="B1528" s="0" t="n">
        <f aca="false">Data!C1529</f>
        <v>0.0455</v>
      </c>
      <c r="C1528" s="0" t="n">
        <f aca="false">A1528+Summary!$C$7*(Summary!$C$8-A1528)*Summary!$B$3</f>
        <v>0.0451753754848336</v>
      </c>
      <c r="D1528" s="0" t="n">
        <f aca="false">Summary!$C$9^2*MAX(A1528,0.000001)*Summary!$B$3</f>
        <v>2.74761181042489E-006</v>
      </c>
      <c r="E1528" s="0" t="n">
        <f aca="false">LN(NORMDIST(B1528,C1528,SQRT(D1528),FALSE()))</f>
        <v>5.4642738454684</v>
      </c>
    </row>
    <row r="1529" customFormat="false" ht="15" hidden="false" customHeight="false" outlineLevel="0" collapsed="false">
      <c r="A1529" s="0" t="n">
        <f aca="false">Data!C1529</f>
        <v>0.0455</v>
      </c>
      <c r="B1529" s="0" t="n">
        <f aca="false">Data!C1530</f>
        <v>0.0455</v>
      </c>
      <c r="C1529" s="0" t="n">
        <f aca="false">A1529+Summary!$C$7*(Summary!$C$8-A1529)*Summary!$B$3</f>
        <v>0.0453744579744672</v>
      </c>
      <c r="D1529" s="0" t="n">
        <f aca="false">Summary!$C$9^2*MAX(A1529,0.000001)*Summary!$B$3</f>
        <v>2.75974254689476E-006</v>
      </c>
      <c r="E1529" s="0" t="n">
        <f aca="false">LN(NORMDIST(B1529,C1529,SQRT(D1529),FALSE()))</f>
        <v>5.47839256436084</v>
      </c>
    </row>
    <row r="1530" customFormat="false" ht="15" hidden="false" customHeight="false" outlineLevel="0" collapsed="false">
      <c r="A1530" s="0" t="n">
        <f aca="false">Data!C1530</f>
        <v>0.0455</v>
      </c>
      <c r="B1530" s="0" t="n">
        <f aca="false">Data!C1531</f>
        <v>0.0455</v>
      </c>
      <c r="C1530" s="0" t="n">
        <f aca="false">A1530+Summary!$C$7*(Summary!$C$8-A1530)*Summary!$B$3</f>
        <v>0.0453744579744672</v>
      </c>
      <c r="D1530" s="0" t="n">
        <f aca="false">Summary!$C$9^2*MAX(A1530,0.000001)*Summary!$B$3</f>
        <v>2.75974254689476E-006</v>
      </c>
      <c r="E1530" s="0" t="n">
        <f aca="false">LN(NORMDIST(B1530,C1530,SQRT(D1530),FALSE()))</f>
        <v>5.47839256436084</v>
      </c>
    </row>
    <row r="1531" customFormat="false" ht="15" hidden="false" customHeight="false" outlineLevel="0" collapsed="false">
      <c r="A1531" s="0" t="n">
        <f aca="false">Data!C1531</f>
        <v>0.0455</v>
      </c>
      <c r="B1531" s="0" t="n">
        <f aca="false">Data!C1532</f>
        <v>0.0455</v>
      </c>
      <c r="C1531" s="0" t="n">
        <f aca="false">A1531+Summary!$C$7*(Summary!$C$8-A1531)*Summary!$B$3</f>
        <v>0.0453744579744672</v>
      </c>
      <c r="D1531" s="0" t="n">
        <f aca="false">Summary!$C$9^2*MAX(A1531,0.000001)*Summary!$B$3</f>
        <v>2.75974254689476E-006</v>
      </c>
      <c r="E1531" s="0" t="n">
        <f aca="false">LN(NORMDIST(B1531,C1531,SQRT(D1531),FALSE()))</f>
        <v>5.47839256436084</v>
      </c>
    </row>
    <row r="1532" customFormat="false" ht="15" hidden="false" customHeight="false" outlineLevel="0" collapsed="false">
      <c r="A1532" s="0" t="n">
        <f aca="false">Data!C1532</f>
        <v>0.0455</v>
      </c>
      <c r="B1532" s="0" t="n">
        <f aca="false">Data!C1533</f>
        <v>0.0454</v>
      </c>
      <c r="C1532" s="0" t="n">
        <f aca="false">A1532+Summary!$C$7*(Summary!$C$8-A1532)*Summary!$B$3</f>
        <v>0.0453744579744672</v>
      </c>
      <c r="D1532" s="0" t="n">
        <f aca="false">Summary!$C$9^2*MAX(A1532,0.000001)*Summary!$B$3</f>
        <v>2.75974254689476E-006</v>
      </c>
      <c r="E1532" s="0" t="n">
        <f aca="false">LN(NORMDIST(B1532,C1532,SQRT(D1532),FALSE()))</f>
        <v>5.48112984960571</v>
      </c>
    </row>
    <row r="1533" customFormat="false" ht="15" hidden="false" customHeight="false" outlineLevel="0" collapsed="false">
      <c r="A1533" s="0" t="n">
        <f aca="false">Data!C1533</f>
        <v>0.0454</v>
      </c>
      <c r="B1533" s="0" t="n">
        <f aca="false">Data!C1534</f>
        <v>0.0456</v>
      </c>
      <c r="C1533" s="0" t="n">
        <f aca="false">A1533+Summary!$C$7*(Summary!$C$8-A1533)*Summary!$B$3</f>
        <v>0.0452749167296504</v>
      </c>
      <c r="D1533" s="0" t="n">
        <f aca="false">Summary!$C$9^2*MAX(A1533,0.000001)*Summary!$B$3</f>
        <v>2.75367717865982E-006</v>
      </c>
      <c r="E1533" s="0" t="n">
        <f aca="false">LN(NORMDIST(B1533,C1533,SQRT(D1533),FALSE()))</f>
        <v>5.46315942916421</v>
      </c>
    </row>
    <row r="1534" customFormat="false" ht="15" hidden="false" customHeight="false" outlineLevel="0" collapsed="false">
      <c r="A1534" s="0" t="n">
        <f aca="false">Data!C1534</f>
        <v>0.0456</v>
      </c>
      <c r="B1534" s="0" t="n">
        <f aca="false">Data!C1535</f>
        <v>0.0457</v>
      </c>
      <c r="C1534" s="0" t="n">
        <f aca="false">A1534+Summary!$C$7*(Summary!$C$8-A1534)*Summary!$B$3</f>
        <v>0.045473999219284</v>
      </c>
      <c r="D1534" s="0" t="n">
        <f aca="false">Summary!$C$9^2*MAX(A1534,0.000001)*Summary!$B$3</f>
        <v>2.76580791512969E-006</v>
      </c>
      <c r="E1534" s="0" t="n">
        <f aca="false">LN(NORMDIST(B1534,C1534,SQRT(D1534),FALSE()))</f>
        <v>5.47091682066239</v>
      </c>
    </row>
    <row r="1535" customFormat="false" ht="15" hidden="false" customHeight="false" outlineLevel="0" collapsed="false">
      <c r="A1535" s="0" t="n">
        <f aca="false">Data!C1535</f>
        <v>0.0457</v>
      </c>
      <c r="B1535" s="0" t="n">
        <f aca="false">Data!C1536</f>
        <v>0.0459</v>
      </c>
      <c r="C1535" s="0" t="n">
        <f aca="false">A1535+Summary!$C$7*(Summary!$C$8-A1535)*Summary!$B$3</f>
        <v>0.0455735404641008</v>
      </c>
      <c r="D1535" s="0" t="n">
        <f aca="false">Summary!$C$9^2*MAX(A1535,0.000001)*Summary!$B$3</f>
        <v>2.77187328336463E-006</v>
      </c>
      <c r="E1535" s="0" t="n">
        <f aca="false">LN(NORMDIST(B1535,C1535,SQRT(D1535),FALSE()))</f>
        <v>5.45983054905682</v>
      </c>
    </row>
    <row r="1536" customFormat="false" ht="15" hidden="false" customHeight="false" outlineLevel="0" collapsed="false">
      <c r="A1536" s="0" t="n">
        <f aca="false">Data!C1536</f>
        <v>0.0459</v>
      </c>
      <c r="B1536" s="0" t="n">
        <f aca="false">Data!C1537</f>
        <v>0.046</v>
      </c>
      <c r="C1536" s="0" t="n">
        <f aca="false">A1536+Summary!$C$7*(Summary!$C$8-A1536)*Summary!$B$3</f>
        <v>0.0457726229537344</v>
      </c>
      <c r="D1536" s="0" t="n">
        <f aca="false">Summary!$C$9^2*MAX(A1536,0.000001)*Summary!$B$3</f>
        <v>2.78400401983449E-006</v>
      </c>
      <c r="E1536" s="0" t="n">
        <f aca="false">LN(NORMDIST(B1536,C1536,SQRT(D1536),FALSE()))</f>
        <v>5.46758640716535</v>
      </c>
    </row>
    <row r="1537" customFormat="false" ht="15" hidden="false" customHeight="false" outlineLevel="0" collapsed="false">
      <c r="A1537" s="0" t="n">
        <f aca="false">Data!C1537</f>
        <v>0.046</v>
      </c>
      <c r="B1537" s="0" t="n">
        <f aca="false">Data!C1538</f>
        <v>0.0462</v>
      </c>
      <c r="C1537" s="0" t="n">
        <f aca="false">A1537+Summary!$C$7*(Summary!$C$8-A1537)*Summary!$B$3</f>
        <v>0.0458721641985512</v>
      </c>
      <c r="D1537" s="0" t="n">
        <f aca="false">Summary!$C$9^2*MAX(A1537,0.000001)*Summary!$B$3</f>
        <v>2.79006938806943E-006</v>
      </c>
      <c r="E1537" s="0" t="n">
        <f aca="false">LN(NORMDIST(B1537,C1537,SQRT(D1537),FALSE()))</f>
        <v>5.4565230039506</v>
      </c>
    </row>
    <row r="1538" customFormat="false" ht="15" hidden="false" customHeight="false" outlineLevel="0" collapsed="false">
      <c r="A1538" s="0" t="n">
        <f aca="false">Data!C1538</f>
        <v>0.0462</v>
      </c>
      <c r="B1538" s="0" t="n">
        <f aca="false">Data!C1539</f>
        <v>0.0462</v>
      </c>
      <c r="C1538" s="0" t="n">
        <f aca="false">A1538+Summary!$C$7*(Summary!$C$8-A1538)*Summary!$B$3</f>
        <v>0.0460712466881848</v>
      </c>
      <c r="D1538" s="0" t="n">
        <f aca="false">Summary!$C$9^2*MAX(A1538,0.000001)*Summary!$B$3</f>
        <v>2.80220012453929E-006</v>
      </c>
      <c r="E1538" s="0" t="n">
        <f aca="false">LN(NORMDIST(B1538,C1538,SQRT(D1538),FALSE()))</f>
        <v>5.47065638356378</v>
      </c>
    </row>
    <row r="1539" customFormat="false" ht="15" hidden="false" customHeight="false" outlineLevel="0" collapsed="false">
      <c r="A1539" s="0" t="n">
        <f aca="false">Data!C1539</f>
        <v>0.0462</v>
      </c>
      <c r="B1539" s="0" t="n">
        <f aca="false">Data!C1540</f>
        <v>0.046</v>
      </c>
      <c r="C1539" s="0" t="n">
        <f aca="false">A1539+Summary!$C$7*(Summary!$C$8-A1539)*Summary!$B$3</f>
        <v>0.0460712466881848</v>
      </c>
      <c r="D1539" s="0" t="n">
        <f aca="false">Summary!$C$9^2*MAX(A1539,0.000001)*Summary!$B$3</f>
        <v>2.80220012453929E-006</v>
      </c>
      <c r="E1539" s="0" t="n">
        <f aca="false">LN(NORMDIST(B1539,C1539,SQRT(D1539),FALSE()))</f>
        <v>5.47270857902001</v>
      </c>
    </row>
    <row r="1540" customFormat="false" ht="15" hidden="false" customHeight="false" outlineLevel="0" collapsed="false">
      <c r="A1540" s="0" t="n">
        <f aca="false">Data!C1540</f>
        <v>0.046</v>
      </c>
      <c r="B1540" s="0" t="n">
        <f aca="false">Data!C1541</f>
        <v>0.0462</v>
      </c>
      <c r="C1540" s="0" t="n">
        <f aca="false">A1540+Summary!$C$7*(Summary!$C$8-A1540)*Summary!$B$3</f>
        <v>0.0458721641985512</v>
      </c>
      <c r="D1540" s="0" t="n">
        <f aca="false">Summary!$C$9^2*MAX(A1540,0.000001)*Summary!$B$3</f>
        <v>2.79006938806943E-006</v>
      </c>
      <c r="E1540" s="0" t="n">
        <f aca="false">LN(NORMDIST(B1540,C1540,SQRT(D1540),FALSE()))</f>
        <v>5.4565230039506</v>
      </c>
    </row>
    <row r="1541" customFormat="false" ht="15" hidden="false" customHeight="false" outlineLevel="0" collapsed="false">
      <c r="A1541" s="0" t="n">
        <f aca="false">Data!C1541</f>
        <v>0.0462</v>
      </c>
      <c r="B1541" s="0" t="n">
        <f aca="false">Data!C1542</f>
        <v>0.0462</v>
      </c>
      <c r="C1541" s="0" t="n">
        <f aca="false">A1541+Summary!$C$7*(Summary!$C$8-A1541)*Summary!$B$3</f>
        <v>0.0460712466881848</v>
      </c>
      <c r="D1541" s="0" t="n">
        <f aca="false">Summary!$C$9^2*MAX(A1541,0.000001)*Summary!$B$3</f>
        <v>2.80220012453929E-006</v>
      </c>
      <c r="E1541" s="0" t="n">
        <f aca="false">LN(NORMDIST(B1541,C1541,SQRT(D1541),FALSE()))</f>
        <v>5.47065638356378</v>
      </c>
    </row>
    <row r="1542" customFormat="false" ht="15" hidden="false" customHeight="false" outlineLevel="0" collapsed="false">
      <c r="A1542" s="0" t="n">
        <f aca="false">Data!C1542</f>
        <v>0.0462</v>
      </c>
      <c r="B1542" s="0" t="n">
        <f aca="false">Data!C1543</f>
        <v>0.046</v>
      </c>
      <c r="C1542" s="0" t="n">
        <f aca="false">A1542+Summary!$C$7*(Summary!$C$8-A1542)*Summary!$B$3</f>
        <v>0.0460712466881848</v>
      </c>
      <c r="D1542" s="0" t="n">
        <f aca="false">Summary!$C$9^2*MAX(A1542,0.000001)*Summary!$B$3</f>
        <v>2.80220012453929E-006</v>
      </c>
      <c r="E1542" s="0" t="n">
        <f aca="false">LN(NORMDIST(B1542,C1542,SQRT(D1542),FALSE()))</f>
        <v>5.47270857902001</v>
      </c>
    </row>
    <row r="1543" customFormat="false" ht="15" hidden="false" customHeight="false" outlineLevel="0" collapsed="false">
      <c r="A1543" s="0" t="n">
        <f aca="false">Data!C1543</f>
        <v>0.046</v>
      </c>
      <c r="B1543" s="0" t="n">
        <f aca="false">Data!C1544</f>
        <v>0.046</v>
      </c>
      <c r="C1543" s="0" t="n">
        <f aca="false">A1543+Summary!$C$7*(Summary!$C$8-A1543)*Summary!$B$3</f>
        <v>0.0458721641985512</v>
      </c>
      <c r="D1543" s="0" t="n">
        <f aca="false">Summary!$C$9^2*MAX(A1543,0.000001)*Summary!$B$3</f>
        <v>2.79006938806943E-006</v>
      </c>
      <c r="E1543" s="0" t="n">
        <f aca="false">LN(NORMDIST(B1543,C1543,SQRT(D1543),FALSE()))</f>
        <v>5.47285491328755</v>
      </c>
    </row>
    <row r="1544" customFormat="false" ht="15" hidden="false" customHeight="false" outlineLevel="0" collapsed="false">
      <c r="A1544" s="0" t="n">
        <f aca="false">Data!C1544</f>
        <v>0.046</v>
      </c>
      <c r="B1544" s="0" t="n">
        <f aca="false">Data!C1545</f>
        <v>0.0458</v>
      </c>
      <c r="C1544" s="0" t="n">
        <f aca="false">A1544+Summary!$C$7*(Summary!$C$8-A1544)*Summary!$B$3</f>
        <v>0.0458721641985512</v>
      </c>
      <c r="D1544" s="0" t="n">
        <f aca="false">Summary!$C$9^2*MAX(A1544,0.000001)*Summary!$B$3</f>
        <v>2.79006938806943E-006</v>
      </c>
      <c r="E1544" s="0" t="n">
        <f aca="false">LN(NORMDIST(B1544,C1544,SQRT(D1544),FALSE()))</f>
        <v>5.474850261616</v>
      </c>
    </row>
    <row r="1545" customFormat="false" ht="15" hidden="false" customHeight="false" outlineLevel="0" collapsed="false">
      <c r="A1545" s="0" t="n">
        <f aca="false">Data!C1545</f>
        <v>0.0458</v>
      </c>
      <c r="B1545" s="0" t="n">
        <f aca="false">Data!C1546</f>
        <v>0.046</v>
      </c>
      <c r="C1545" s="0" t="n">
        <f aca="false">A1545+Summary!$C$7*(Summary!$C$8-A1545)*Summary!$B$3</f>
        <v>0.0456730817089176</v>
      </c>
      <c r="D1545" s="0" t="n">
        <f aca="false">Summary!$C$9^2*MAX(A1545,0.000001)*Summary!$B$3</f>
        <v>2.77793865159956E-006</v>
      </c>
      <c r="E1545" s="0" t="n">
        <f aca="false">LN(NORMDIST(B1545,C1545,SQRT(D1545),FALSE()))</f>
        <v>5.45872567720715</v>
      </c>
    </row>
    <row r="1546" customFormat="false" ht="15" hidden="false" customHeight="false" outlineLevel="0" collapsed="false">
      <c r="A1546" s="0" t="n">
        <f aca="false">Data!C1546</f>
        <v>0.046</v>
      </c>
      <c r="B1546" s="0" t="n">
        <f aca="false">Data!C1547</f>
        <v>0.0462</v>
      </c>
      <c r="C1546" s="0" t="n">
        <f aca="false">A1546+Summary!$C$7*(Summary!$C$8-A1546)*Summary!$B$3</f>
        <v>0.0458721641985512</v>
      </c>
      <c r="D1546" s="0" t="n">
        <f aca="false">Summary!$C$9^2*MAX(A1546,0.000001)*Summary!$B$3</f>
        <v>2.79006938806943E-006</v>
      </c>
      <c r="E1546" s="0" t="n">
        <f aca="false">LN(NORMDIST(B1546,C1546,SQRT(D1546),FALSE()))</f>
        <v>5.4565230039506</v>
      </c>
    </row>
    <row r="1547" customFormat="false" ht="15" hidden="false" customHeight="false" outlineLevel="0" collapsed="false">
      <c r="A1547" s="0" t="n">
        <f aca="false">Data!C1547</f>
        <v>0.0462</v>
      </c>
      <c r="B1547" s="0" t="n">
        <f aca="false">Data!C1548</f>
        <v>0.0461</v>
      </c>
      <c r="C1547" s="0" t="n">
        <f aca="false">A1547+Summary!$C$7*(Summary!$C$8-A1547)*Summary!$B$3</f>
        <v>0.0460712466881848</v>
      </c>
      <c r="D1547" s="0" t="n">
        <f aca="false">Summary!$C$9^2*MAX(A1547,0.000001)*Summary!$B$3</f>
        <v>2.80220012453929E-006</v>
      </c>
      <c r="E1547" s="0" t="n">
        <f aca="false">LN(NORMDIST(B1547,C1547,SQRT(D1547),FALSE()))</f>
        <v>5.47346679353862</v>
      </c>
    </row>
    <row r="1548" customFormat="false" ht="15" hidden="false" customHeight="false" outlineLevel="0" collapsed="false">
      <c r="A1548" s="0" t="n">
        <f aca="false">Data!C1548</f>
        <v>0.0461</v>
      </c>
      <c r="B1548" s="0" t="n">
        <f aca="false">Data!C1549</f>
        <v>0.0459</v>
      </c>
      <c r="C1548" s="0" t="n">
        <f aca="false">A1548+Summary!$C$7*(Summary!$C$8-A1548)*Summary!$B$3</f>
        <v>0.045971705443368</v>
      </c>
      <c r="D1548" s="0" t="n">
        <f aca="false">Summary!$C$9^2*MAX(A1548,0.000001)*Summary!$B$3</f>
        <v>2.79613475630436E-006</v>
      </c>
      <c r="E1548" s="0" t="n">
        <f aca="false">LN(NORMDIST(B1548,C1548,SQRT(D1548),FALSE()))</f>
        <v>5.47377831144055</v>
      </c>
    </row>
    <row r="1549" customFormat="false" ht="15" hidden="false" customHeight="false" outlineLevel="0" collapsed="false">
      <c r="A1549" s="0" t="n">
        <f aca="false">Data!C1549</f>
        <v>0.0459</v>
      </c>
      <c r="B1549" s="0" t="n">
        <f aca="false">Data!C1550</f>
        <v>0.0463</v>
      </c>
      <c r="C1549" s="0" t="n">
        <f aca="false">A1549+Summary!$C$7*(Summary!$C$8-A1549)*Summary!$B$3</f>
        <v>0.0457726229537344</v>
      </c>
      <c r="D1549" s="0" t="n">
        <f aca="false">Summary!$C$9^2*MAX(A1549,0.000001)*Summary!$B$3</f>
        <v>2.78400401983449E-006</v>
      </c>
      <c r="E1549" s="0" t="n">
        <f aca="false">LN(NORMDIST(B1549,C1549,SQRT(D1549),FALSE()))</f>
        <v>5.4269208358971</v>
      </c>
    </row>
    <row r="1550" customFormat="false" ht="15" hidden="false" customHeight="false" outlineLevel="0" collapsed="false">
      <c r="A1550" s="0" t="n">
        <f aca="false">Data!C1550</f>
        <v>0.0463</v>
      </c>
      <c r="B1550" s="0" t="n">
        <f aca="false">Data!C1551</f>
        <v>0.0462</v>
      </c>
      <c r="C1550" s="0" t="n">
        <f aca="false">A1550+Summary!$C$7*(Summary!$C$8-A1550)*Summary!$B$3</f>
        <v>0.0461707879330016</v>
      </c>
      <c r="D1550" s="0" t="n">
        <f aca="false">Summary!$C$9^2*MAX(A1550,0.000001)*Summary!$B$3</f>
        <v>2.80826549277423E-006</v>
      </c>
      <c r="E1550" s="0" t="n">
        <f aca="false">LN(NORMDIST(B1550,C1550,SQRT(D1550),FALSE()))</f>
        <v>5.47238129607045</v>
      </c>
    </row>
    <row r="1551" customFormat="false" ht="15" hidden="false" customHeight="false" outlineLevel="0" collapsed="false">
      <c r="A1551" s="0" t="n">
        <f aca="false">Data!C1551</f>
        <v>0.0462</v>
      </c>
      <c r="B1551" s="0" t="n">
        <f aca="false">Data!C1552</f>
        <v>0.0464</v>
      </c>
      <c r="C1551" s="0" t="n">
        <f aca="false">A1551+Summary!$C$7*(Summary!$C$8-A1551)*Summary!$B$3</f>
        <v>0.0460712466881848</v>
      </c>
      <c r="D1551" s="0" t="n">
        <f aca="false">Summary!$C$9^2*MAX(A1551,0.000001)*Summary!$B$3</f>
        <v>2.80220012453929E-006</v>
      </c>
      <c r="E1551" s="0" t="n">
        <f aca="false">LN(NORMDIST(B1551,C1551,SQRT(D1551),FALSE()))</f>
        <v>5.45432969013371</v>
      </c>
    </row>
    <row r="1552" customFormat="false" ht="15" hidden="false" customHeight="false" outlineLevel="0" collapsed="false">
      <c r="A1552" s="0" t="n">
        <f aca="false">Data!C1552</f>
        <v>0.0464</v>
      </c>
      <c r="B1552" s="0" t="n">
        <f aca="false">Data!C1553</f>
        <v>0.0466</v>
      </c>
      <c r="C1552" s="0" t="n">
        <f aca="false">A1552+Summary!$C$7*(Summary!$C$8-A1552)*Summary!$B$3</f>
        <v>0.0462703291778184</v>
      </c>
      <c r="D1552" s="0" t="n">
        <f aca="false">Summary!$C$9^2*MAX(A1552,0.000001)*Summary!$B$3</f>
        <v>2.81433086100916E-006</v>
      </c>
      <c r="E1552" s="0" t="n">
        <f aca="false">LN(NORMDIST(B1552,C1552,SQRT(D1552),FALSE()))</f>
        <v>5.45214565529378</v>
      </c>
    </row>
    <row r="1553" customFormat="false" ht="15" hidden="false" customHeight="false" outlineLevel="0" collapsed="false">
      <c r="A1553" s="0" t="n">
        <f aca="false">Data!C1553</f>
        <v>0.0466</v>
      </c>
      <c r="B1553" s="0" t="n">
        <f aca="false">Data!C1554</f>
        <v>0.0469</v>
      </c>
      <c r="C1553" s="0" t="n">
        <f aca="false">A1553+Summary!$C$7*(Summary!$C$8-A1553)*Summary!$B$3</f>
        <v>0.046469411667452</v>
      </c>
      <c r="D1553" s="0" t="n">
        <f aca="false">Summary!$C$9^2*MAX(A1553,0.000001)*Summary!$B$3</f>
        <v>2.82646159747903E-006</v>
      </c>
      <c r="E1553" s="0" t="n">
        <f aca="false">LN(NORMDIST(B1553,C1553,SQRT(D1553),FALSE()))</f>
        <v>5.43650563325014</v>
      </c>
    </row>
    <row r="1554" customFormat="false" ht="15" hidden="false" customHeight="false" outlineLevel="0" collapsed="false">
      <c r="A1554" s="0" t="n">
        <f aca="false">Data!C1554</f>
        <v>0.0469</v>
      </c>
      <c r="B1554" s="0" t="n">
        <f aca="false">Data!C1555</f>
        <v>0.0469</v>
      </c>
      <c r="C1554" s="0" t="n">
        <f aca="false">A1554+Summary!$C$7*(Summary!$C$8-A1554)*Summary!$B$3</f>
        <v>0.0467680354019025</v>
      </c>
      <c r="D1554" s="0" t="n">
        <f aca="false">Summary!$C$9^2*MAX(A1554,0.000001)*Summary!$B$3</f>
        <v>2.84465770218383E-006</v>
      </c>
      <c r="E1554" s="0" t="n">
        <f aca="false">LN(NORMDIST(B1554,C1554,SQRT(D1554),FALSE()))</f>
        <v>5.46303443303441</v>
      </c>
    </row>
    <row r="1555" customFormat="false" ht="15" hidden="false" customHeight="false" outlineLevel="0" collapsed="false">
      <c r="A1555" s="0" t="n">
        <f aca="false">Data!C1555</f>
        <v>0.0469</v>
      </c>
      <c r="B1555" s="0" t="n">
        <f aca="false">Data!C1556</f>
        <v>0.0467</v>
      </c>
      <c r="C1555" s="0" t="n">
        <f aca="false">A1555+Summary!$C$7*(Summary!$C$8-A1555)*Summary!$B$3</f>
        <v>0.0467680354019025</v>
      </c>
      <c r="D1555" s="0" t="n">
        <f aca="false">Summary!$C$9^2*MAX(A1555,0.000001)*Summary!$B$3</f>
        <v>2.84465770218383E-006</v>
      </c>
      <c r="E1555" s="0" t="n">
        <f aca="false">LN(NORMDIST(B1555,C1555,SQRT(D1555),FALSE()))</f>
        <v>5.46528177534719</v>
      </c>
    </row>
    <row r="1556" customFormat="false" ht="15" hidden="false" customHeight="false" outlineLevel="0" collapsed="false">
      <c r="A1556" s="0" t="n">
        <f aca="false">Data!C1556</f>
        <v>0.0467</v>
      </c>
      <c r="B1556" s="0" t="n">
        <f aca="false">Data!C1557</f>
        <v>0.0465</v>
      </c>
      <c r="C1556" s="0" t="n">
        <f aca="false">A1556+Summary!$C$7*(Summary!$C$8-A1556)*Summary!$B$3</f>
        <v>0.0465689529122688</v>
      </c>
      <c r="D1556" s="0" t="n">
        <f aca="false">Summary!$C$9^2*MAX(A1556,0.000001)*Summary!$B$3</f>
        <v>2.83252696571396E-006</v>
      </c>
      <c r="E1556" s="0" t="n">
        <f aca="false">LN(NORMDIST(B1556,C1556,SQRT(D1556),FALSE()))</f>
        <v>5.46739285979133</v>
      </c>
    </row>
    <row r="1557" customFormat="false" ht="15" hidden="false" customHeight="false" outlineLevel="0" collapsed="false">
      <c r="A1557" s="0" t="n">
        <f aca="false">Data!C1557</f>
        <v>0.0465</v>
      </c>
      <c r="B1557" s="0" t="n">
        <f aca="false">Data!C1558</f>
        <v>0.0463</v>
      </c>
      <c r="C1557" s="0" t="n">
        <f aca="false">A1557+Summary!$C$7*(Summary!$C$8-A1557)*Summary!$B$3</f>
        <v>0.0463698704226352</v>
      </c>
      <c r="D1557" s="0" t="n">
        <f aca="false">Summary!$C$9^2*MAX(A1557,0.000001)*Summary!$B$3</f>
        <v>2.82039622924409E-006</v>
      </c>
      <c r="E1557" s="0" t="n">
        <f aca="false">LN(NORMDIST(B1557,C1557,SQRT(D1557),FALSE()))</f>
        <v>5.46951259558455</v>
      </c>
    </row>
    <row r="1558" customFormat="false" ht="15" hidden="false" customHeight="false" outlineLevel="0" collapsed="false">
      <c r="A1558" s="0" t="n">
        <f aca="false">Data!C1558</f>
        <v>0.0463</v>
      </c>
      <c r="B1558" s="0" t="n">
        <f aca="false">Data!C1559</f>
        <v>0.0465</v>
      </c>
      <c r="C1558" s="0" t="n">
        <f aca="false">A1558+Summary!$C$7*(Summary!$C$8-A1558)*Summary!$B$3</f>
        <v>0.0461707879330016</v>
      </c>
      <c r="D1558" s="0" t="n">
        <f aca="false">Summary!$C$9^2*MAX(A1558,0.000001)*Summary!$B$3</f>
        <v>2.80826549277423E-006</v>
      </c>
      <c r="E1558" s="0" t="n">
        <f aca="false">LN(NORMDIST(B1558,C1558,SQRT(D1558),FALSE()))</f>
        <v>5.45323651782998</v>
      </c>
    </row>
    <row r="1559" customFormat="false" ht="15" hidden="false" customHeight="false" outlineLevel="0" collapsed="false">
      <c r="A1559" s="0" t="n">
        <f aca="false">Data!C1559</f>
        <v>0.0465</v>
      </c>
      <c r="B1559" s="0" t="n">
        <f aca="false">Data!C1560</f>
        <v>0.0463</v>
      </c>
      <c r="C1559" s="0" t="n">
        <f aca="false">A1559+Summary!$C$7*(Summary!$C$8-A1559)*Summary!$B$3</f>
        <v>0.0463698704226352</v>
      </c>
      <c r="D1559" s="0" t="n">
        <f aca="false">Summary!$C$9^2*MAX(A1559,0.000001)*Summary!$B$3</f>
        <v>2.82039622924409E-006</v>
      </c>
      <c r="E1559" s="0" t="n">
        <f aca="false">LN(NORMDIST(B1559,C1559,SQRT(D1559),FALSE()))</f>
        <v>5.46951259558455</v>
      </c>
    </row>
    <row r="1560" customFormat="false" ht="15" hidden="false" customHeight="false" outlineLevel="0" collapsed="false">
      <c r="A1560" s="0" t="n">
        <f aca="false">Data!C1560</f>
        <v>0.0463</v>
      </c>
      <c r="B1560" s="0" t="n">
        <f aca="false">Data!C1561</f>
        <v>0.0461</v>
      </c>
      <c r="C1560" s="0" t="n">
        <f aca="false">A1560+Summary!$C$7*(Summary!$C$8-A1560)*Summary!$B$3</f>
        <v>0.0461707879330016</v>
      </c>
      <c r="D1560" s="0" t="n">
        <f aca="false">Summary!$C$9^2*MAX(A1560,0.000001)*Summary!$B$3</f>
        <v>2.80826549277423E-006</v>
      </c>
      <c r="E1560" s="0" t="n">
        <f aca="false">LN(NORMDIST(B1560,C1560,SQRT(D1560),FALSE()))</f>
        <v>5.47164105505495</v>
      </c>
    </row>
    <row r="1561" customFormat="false" ht="15" hidden="false" customHeight="false" outlineLevel="0" collapsed="false">
      <c r="A1561" s="0" t="n">
        <f aca="false">Data!C1561</f>
        <v>0.0461</v>
      </c>
      <c r="B1561" s="0" t="n">
        <f aca="false">Data!C1562</f>
        <v>0.0463</v>
      </c>
      <c r="C1561" s="0" t="n">
        <f aca="false">A1561+Summary!$C$7*(Summary!$C$8-A1561)*Summary!$B$3</f>
        <v>0.045971705443368</v>
      </c>
      <c r="D1561" s="0" t="n">
        <f aca="false">Summary!$C$9^2*MAX(A1561,0.000001)*Summary!$B$3</f>
        <v>2.79613475630436E-006</v>
      </c>
      <c r="E1561" s="0" t="n">
        <f aca="false">LN(NORMDIST(B1561,C1561,SQRT(D1561),FALSE()))</f>
        <v>5.45542518216554</v>
      </c>
    </row>
    <row r="1562" customFormat="false" ht="15" hidden="false" customHeight="false" outlineLevel="0" collapsed="false">
      <c r="A1562" s="0" t="n">
        <f aca="false">Data!C1562</f>
        <v>0.0463</v>
      </c>
      <c r="B1562" s="0" t="n">
        <f aca="false">Data!C1563</f>
        <v>0.0467</v>
      </c>
      <c r="C1562" s="0" t="n">
        <f aca="false">A1562+Summary!$C$7*(Summary!$C$8-A1562)*Summary!$B$3</f>
        <v>0.0461707879330016</v>
      </c>
      <c r="D1562" s="0" t="n">
        <f aca="false">Summary!$C$9^2*MAX(A1562,0.000001)*Summary!$B$3</f>
        <v>2.80826549277423E-006</v>
      </c>
      <c r="E1562" s="0" t="n">
        <f aca="false">LN(NORMDIST(B1562,C1562,SQRT(D1562),FALSE()))</f>
        <v>5.42266874793054</v>
      </c>
    </row>
    <row r="1563" customFormat="false" ht="15" hidden="false" customHeight="false" outlineLevel="0" collapsed="false">
      <c r="A1563" s="0" t="n">
        <f aca="false">Data!C1563</f>
        <v>0.0467</v>
      </c>
      <c r="B1563" s="0" t="n">
        <f aca="false">Data!C1564</f>
        <v>0.0468</v>
      </c>
      <c r="C1563" s="0" t="n">
        <f aca="false">A1563+Summary!$C$7*(Summary!$C$8-A1563)*Summary!$B$3</f>
        <v>0.0465689529122688</v>
      </c>
      <c r="D1563" s="0" t="n">
        <f aca="false">Summary!$C$9^2*MAX(A1563,0.000001)*Summary!$B$3</f>
        <v>2.83252696571396E-006</v>
      </c>
      <c r="E1563" s="0" t="n">
        <f aca="false">LN(NORMDIST(B1563,C1563,SQRT(D1563),FALSE()))</f>
        <v>5.45880896046269</v>
      </c>
    </row>
    <row r="1564" customFormat="false" ht="15" hidden="false" customHeight="false" outlineLevel="0" collapsed="false">
      <c r="A1564" s="0" t="n">
        <f aca="false">Data!C1564</f>
        <v>0.0468</v>
      </c>
      <c r="B1564" s="0" t="n">
        <f aca="false">Data!C1565</f>
        <v>0.0467</v>
      </c>
      <c r="C1564" s="0" t="n">
        <f aca="false">A1564+Summary!$C$7*(Summary!$C$8-A1564)*Summary!$B$3</f>
        <v>0.0466684941570856</v>
      </c>
      <c r="D1564" s="0" t="n">
        <f aca="false">Summary!$C$9^2*MAX(A1564,0.000001)*Summary!$B$3</f>
        <v>2.83859233394889E-006</v>
      </c>
      <c r="E1564" s="0" t="n">
        <f aca="false">LN(NORMDIST(B1564,C1564,SQRT(D1564),FALSE()))</f>
        <v>5.46698776628357</v>
      </c>
    </row>
    <row r="1565" customFormat="false" ht="15" hidden="false" customHeight="false" outlineLevel="0" collapsed="false">
      <c r="A1565" s="0" t="n">
        <f aca="false">Data!C1565</f>
        <v>0.0467</v>
      </c>
      <c r="B1565" s="0" t="n">
        <f aca="false">Data!C1566</f>
        <v>0.0468</v>
      </c>
      <c r="C1565" s="0" t="n">
        <f aca="false">A1565+Summary!$C$7*(Summary!$C$8-A1565)*Summary!$B$3</f>
        <v>0.0465689529122688</v>
      </c>
      <c r="D1565" s="0" t="n">
        <f aca="false">Summary!$C$9^2*MAX(A1565,0.000001)*Summary!$B$3</f>
        <v>2.83252696571396E-006</v>
      </c>
      <c r="E1565" s="0" t="n">
        <f aca="false">LN(NORMDIST(B1565,C1565,SQRT(D1565),FALSE()))</f>
        <v>5.45880896046269</v>
      </c>
    </row>
    <row r="1566" customFormat="false" ht="15" hidden="false" customHeight="false" outlineLevel="0" collapsed="false">
      <c r="A1566" s="0" t="n">
        <f aca="false">Data!C1566</f>
        <v>0.0468</v>
      </c>
      <c r="B1566" s="0" t="n">
        <f aca="false">Data!C1567</f>
        <v>0.0469</v>
      </c>
      <c r="C1566" s="0" t="n">
        <f aca="false">A1566+Summary!$C$7*(Summary!$C$8-A1566)*Summary!$B$3</f>
        <v>0.0466684941570856</v>
      </c>
      <c r="D1566" s="0" t="n">
        <f aca="false">Summary!$C$9^2*MAX(A1566,0.000001)*Summary!$B$3</f>
        <v>2.83859233394889E-006</v>
      </c>
      <c r="E1566" s="0" t="n">
        <f aca="false">LN(NORMDIST(B1566,C1566,SQRT(D1566),FALSE()))</f>
        <v>5.45772219888655</v>
      </c>
    </row>
    <row r="1567" customFormat="false" ht="15" hidden="false" customHeight="false" outlineLevel="0" collapsed="false">
      <c r="A1567" s="0" t="n">
        <f aca="false">Data!C1567</f>
        <v>0.0469</v>
      </c>
      <c r="B1567" s="0" t="n">
        <f aca="false">Data!C1568</f>
        <v>0.0469</v>
      </c>
      <c r="C1567" s="0" t="n">
        <f aca="false">A1567+Summary!$C$7*(Summary!$C$8-A1567)*Summary!$B$3</f>
        <v>0.0467680354019025</v>
      </c>
      <c r="D1567" s="0" t="n">
        <f aca="false">Summary!$C$9^2*MAX(A1567,0.000001)*Summary!$B$3</f>
        <v>2.84465770218383E-006</v>
      </c>
      <c r="E1567" s="0" t="n">
        <f aca="false">LN(NORMDIST(B1567,C1567,SQRT(D1567),FALSE()))</f>
        <v>5.46303443303441</v>
      </c>
    </row>
    <row r="1568" customFormat="false" ht="15" hidden="false" customHeight="false" outlineLevel="0" collapsed="false">
      <c r="A1568" s="0" t="n">
        <f aca="false">Data!C1568</f>
        <v>0.0469</v>
      </c>
      <c r="B1568" s="0" t="n">
        <f aca="false">Data!C1569</f>
        <v>0.047</v>
      </c>
      <c r="C1568" s="0" t="n">
        <f aca="false">A1568+Summary!$C$7*(Summary!$C$8-A1568)*Summary!$B$3</f>
        <v>0.0467680354019025</v>
      </c>
      <c r="D1568" s="0" t="n">
        <f aca="false">Summary!$C$9^2*MAX(A1568,0.000001)*Summary!$B$3</f>
        <v>2.84465770218383E-006</v>
      </c>
      <c r="E1568" s="0" t="n">
        <f aca="false">LN(NORMDIST(B1568,C1568,SQRT(D1568),FALSE()))</f>
        <v>5.45663771971604</v>
      </c>
    </row>
    <row r="1569" customFormat="false" ht="15" hidden="false" customHeight="false" outlineLevel="0" collapsed="false">
      <c r="A1569" s="0" t="n">
        <f aca="false">Data!C1569</f>
        <v>0.047</v>
      </c>
      <c r="B1569" s="0" t="n">
        <f aca="false">Data!C1570</f>
        <v>0.047</v>
      </c>
      <c r="C1569" s="0" t="n">
        <f aca="false">A1569+Summary!$C$7*(Summary!$C$8-A1569)*Summary!$B$3</f>
        <v>0.0468675766467193</v>
      </c>
      <c r="D1569" s="0" t="n">
        <f aca="false">Summary!$C$9^2*MAX(A1569,0.000001)*Summary!$B$3</f>
        <v>2.85072307041876E-006</v>
      </c>
      <c r="E1569" s="0" t="n">
        <f aca="false">LN(NORMDIST(B1569,C1569,SQRT(D1569),FALSE()))</f>
        <v>5.46195470910971</v>
      </c>
    </row>
    <row r="1570" customFormat="false" ht="15" hidden="false" customHeight="false" outlineLevel="0" collapsed="false">
      <c r="A1570" s="0" t="n">
        <f aca="false">Data!C1570</f>
        <v>0.047</v>
      </c>
      <c r="B1570" s="0" t="n">
        <f aca="false">Data!C1571</f>
        <v>0.047</v>
      </c>
      <c r="C1570" s="0" t="n">
        <f aca="false">A1570+Summary!$C$7*(Summary!$C$8-A1570)*Summary!$B$3</f>
        <v>0.0468675766467193</v>
      </c>
      <c r="D1570" s="0" t="n">
        <f aca="false">Summary!$C$9^2*MAX(A1570,0.000001)*Summary!$B$3</f>
        <v>2.85072307041876E-006</v>
      </c>
      <c r="E1570" s="0" t="n">
        <f aca="false">LN(NORMDIST(B1570,C1570,SQRT(D1570),FALSE()))</f>
        <v>5.46195470910971</v>
      </c>
    </row>
    <row r="1571" customFormat="false" ht="15" hidden="false" customHeight="false" outlineLevel="0" collapsed="false">
      <c r="A1571" s="0" t="n">
        <f aca="false">Data!C1571</f>
        <v>0.047</v>
      </c>
      <c r="B1571" s="0" t="n">
        <f aca="false">Data!C1572</f>
        <v>0.0472</v>
      </c>
      <c r="C1571" s="0" t="n">
        <f aca="false">A1571+Summary!$C$7*(Summary!$C$8-A1571)*Summary!$B$3</f>
        <v>0.0468675766467193</v>
      </c>
      <c r="D1571" s="0" t="n">
        <f aca="false">Summary!$C$9^2*MAX(A1571,0.000001)*Summary!$B$3</f>
        <v>2.85072307041876E-006</v>
      </c>
      <c r="E1571" s="0" t="n">
        <f aca="false">LN(NORMDIST(B1571,C1571,SQRT(D1571),FALSE()))</f>
        <v>5.44564843540023</v>
      </c>
    </row>
    <row r="1572" customFormat="false" ht="15" hidden="false" customHeight="false" outlineLevel="0" collapsed="false">
      <c r="A1572" s="0" t="n">
        <f aca="false">Data!C1572</f>
        <v>0.0472</v>
      </c>
      <c r="B1572" s="0" t="n">
        <f aca="false">Data!C1573</f>
        <v>0.0472</v>
      </c>
      <c r="C1572" s="0" t="n">
        <f aca="false">A1572+Summary!$C$7*(Summary!$C$8-A1572)*Summary!$B$3</f>
        <v>0.0470666591363529</v>
      </c>
      <c r="D1572" s="0" t="n">
        <f aca="false">Summary!$C$9^2*MAX(A1572,0.000001)*Summary!$B$3</f>
        <v>2.86285380688863E-006</v>
      </c>
      <c r="E1572" s="0" t="n">
        <f aca="false">LN(NORMDIST(B1572,C1572,SQRT(D1572),FALSE()))</f>
        <v>5.45980200917632</v>
      </c>
    </row>
    <row r="1573" customFormat="false" ht="15" hidden="false" customHeight="false" outlineLevel="0" collapsed="false">
      <c r="A1573" s="0" t="n">
        <f aca="false">Data!C1573</f>
        <v>0.0472</v>
      </c>
      <c r="B1573" s="0" t="n">
        <f aca="false">Data!C1574</f>
        <v>0.0473</v>
      </c>
      <c r="C1573" s="0" t="n">
        <f aca="false">A1573+Summary!$C$7*(Summary!$C$8-A1573)*Summary!$B$3</f>
        <v>0.0470666591363529</v>
      </c>
      <c r="D1573" s="0" t="n">
        <f aca="false">Summary!$C$9^2*MAX(A1573,0.000001)*Summary!$B$3</f>
        <v>2.86285380688863E-006</v>
      </c>
      <c r="E1573" s="0" t="n">
        <f aca="false">LN(NORMDIST(B1573,C1573,SQRT(D1573),FALSE()))</f>
        <v>5.45339787973017</v>
      </c>
    </row>
    <row r="1574" customFormat="false" ht="15" hidden="false" customHeight="false" outlineLevel="0" collapsed="false">
      <c r="A1574" s="0" t="n">
        <f aca="false">Data!C1574</f>
        <v>0.0473</v>
      </c>
      <c r="B1574" s="0" t="n">
        <f aca="false">Data!C1575</f>
        <v>0.0473</v>
      </c>
      <c r="C1574" s="0" t="n">
        <f aca="false">A1574+Summary!$C$7*(Summary!$C$8-A1574)*Summary!$B$3</f>
        <v>0.0471662003811697</v>
      </c>
      <c r="D1574" s="0" t="n">
        <f aca="false">Summary!$C$9^2*MAX(A1574,0.000001)*Summary!$B$3</f>
        <v>2.86891917512356E-006</v>
      </c>
      <c r="E1574" s="0" t="n">
        <f aca="false">LN(NORMDIST(B1574,C1574,SQRT(D1574),FALSE()))</f>
        <v>5.45872901416538</v>
      </c>
    </row>
    <row r="1575" customFormat="false" ht="15" hidden="false" customHeight="false" outlineLevel="0" collapsed="false">
      <c r="A1575" s="0" t="n">
        <f aca="false">Data!C1575</f>
        <v>0.0473</v>
      </c>
      <c r="B1575" s="0" t="n">
        <f aca="false">Data!C1576</f>
        <v>0.0475</v>
      </c>
      <c r="C1575" s="0" t="n">
        <f aca="false">A1575+Summary!$C$7*(Summary!$C$8-A1575)*Summary!$B$3</f>
        <v>0.0471662003811697</v>
      </c>
      <c r="D1575" s="0" t="n">
        <f aca="false">Summary!$C$9^2*MAX(A1575,0.000001)*Summary!$B$3</f>
        <v>2.86891917512356E-006</v>
      </c>
      <c r="E1575" s="0" t="n">
        <f aca="false">LN(NORMDIST(B1575,C1575,SQRT(D1575),FALSE()))</f>
        <v>5.44243021977217</v>
      </c>
    </row>
    <row r="1576" customFormat="false" ht="15" hidden="false" customHeight="false" outlineLevel="0" collapsed="false">
      <c r="A1576" s="0" t="n">
        <f aca="false">Data!C1576</f>
        <v>0.0475</v>
      </c>
      <c r="B1576" s="0" t="n">
        <f aca="false">Data!C1577</f>
        <v>0.0475</v>
      </c>
      <c r="C1576" s="0" t="n">
        <f aca="false">A1576+Summary!$C$7*(Summary!$C$8-A1576)*Summary!$B$3</f>
        <v>0.0473652828708033</v>
      </c>
      <c r="D1576" s="0" t="n">
        <f aca="false">Summary!$C$9^2*MAX(A1576,0.000001)*Summary!$B$3</f>
        <v>2.88104991159343E-006</v>
      </c>
      <c r="E1576" s="0" t="n">
        <f aca="false">LN(NORMDIST(B1576,C1576,SQRT(D1576),FALSE()))</f>
        <v>5.45658968699907</v>
      </c>
    </row>
    <row r="1577" customFormat="false" ht="15" hidden="false" customHeight="false" outlineLevel="0" collapsed="false">
      <c r="A1577" s="0" t="n">
        <f aca="false">Data!C1577</f>
        <v>0.0475</v>
      </c>
      <c r="B1577" s="0" t="n">
        <f aca="false">Data!C1578</f>
        <v>0.0479</v>
      </c>
      <c r="C1577" s="0" t="n">
        <f aca="false">A1577+Summary!$C$7*(Summary!$C$8-A1577)*Summary!$B$3</f>
        <v>0.0473652828708033</v>
      </c>
      <c r="D1577" s="0" t="n">
        <f aca="false">Summary!$C$9^2*MAX(A1577,0.000001)*Summary!$B$3</f>
        <v>2.88104991159343E-006</v>
      </c>
      <c r="E1577" s="0" t="n">
        <f aca="false">LN(NORMDIST(B1577,C1577,SQRT(D1577),FALSE()))</f>
        <v>5.41011813815851</v>
      </c>
    </row>
    <row r="1578" customFormat="false" ht="15" hidden="false" customHeight="false" outlineLevel="0" collapsed="false">
      <c r="A1578" s="0" t="n">
        <f aca="false">Data!C1578</f>
        <v>0.0479</v>
      </c>
      <c r="B1578" s="0" t="n">
        <f aca="false">Data!C1579</f>
        <v>0.0479</v>
      </c>
      <c r="C1578" s="0" t="n">
        <f aca="false">A1578+Summary!$C$7*(Summary!$C$8-A1578)*Summary!$B$3</f>
        <v>0.0477634478500705</v>
      </c>
      <c r="D1578" s="0" t="n">
        <f aca="false">Summary!$C$9^2*MAX(A1578,0.000001)*Summary!$B$3</f>
        <v>2.90531138453316E-006</v>
      </c>
      <c r="E1578" s="0" t="n">
        <f aca="false">LN(NORMDIST(B1578,C1578,SQRT(D1578),FALSE()))</f>
        <v>5.45233742429012</v>
      </c>
    </row>
    <row r="1579" customFormat="false" ht="15" hidden="false" customHeight="false" outlineLevel="0" collapsed="false">
      <c r="A1579" s="0" t="n">
        <f aca="false">Data!C1579</f>
        <v>0.0479</v>
      </c>
      <c r="B1579" s="0" t="n">
        <f aca="false">Data!C1580</f>
        <v>0.0478</v>
      </c>
      <c r="C1579" s="0" t="n">
        <f aca="false">A1579+Summary!$C$7*(Summary!$C$8-A1579)*Summary!$B$3</f>
        <v>0.0477634478500705</v>
      </c>
      <c r="D1579" s="0" t="n">
        <f aca="false">Summary!$C$9^2*MAX(A1579,0.000001)*Summary!$B$3</f>
        <v>2.90531138453316E-006</v>
      </c>
      <c r="E1579" s="0" t="n">
        <f aca="false">LN(NORMDIST(B1579,C1579,SQRT(D1579),FALSE()))</f>
        <v>5.45531652492595</v>
      </c>
    </row>
    <row r="1580" customFormat="false" ht="15" hidden="false" customHeight="false" outlineLevel="0" collapsed="false">
      <c r="A1580" s="0" t="n">
        <f aca="false">Data!C1580</f>
        <v>0.0478</v>
      </c>
      <c r="B1580" s="0" t="n">
        <f aca="false">Data!C1581</f>
        <v>0.0477</v>
      </c>
      <c r="C1580" s="0" t="n">
        <f aca="false">A1580+Summary!$C$7*(Summary!$C$8-A1580)*Summary!$B$3</f>
        <v>0.0476639066052537</v>
      </c>
      <c r="D1580" s="0" t="n">
        <f aca="false">Summary!$C$9^2*MAX(A1580,0.000001)*Summary!$B$3</f>
        <v>2.89924601629823E-006</v>
      </c>
      <c r="E1580" s="0" t="n">
        <f aca="false">LN(NORMDIST(B1580,C1580,SQRT(D1580),FALSE()))</f>
        <v>5.45636672379829</v>
      </c>
    </row>
    <row r="1581" customFormat="false" ht="15" hidden="false" customHeight="false" outlineLevel="0" collapsed="false">
      <c r="A1581" s="0" t="n">
        <f aca="false">Data!C1581</f>
        <v>0.0477</v>
      </c>
      <c r="B1581" s="0" t="n">
        <f aca="false">Data!C1582</f>
        <v>0.0482</v>
      </c>
      <c r="C1581" s="0" t="n">
        <f aca="false">A1581+Summary!$C$7*(Summary!$C$8-A1581)*Summary!$B$3</f>
        <v>0.0475643653604369</v>
      </c>
      <c r="D1581" s="0" t="n">
        <f aca="false">Summary!$C$9^2*MAX(A1581,0.000001)*Summary!$B$3</f>
        <v>2.8931806480633E-006</v>
      </c>
      <c r="E1581" s="0" t="n">
        <f aca="false">LN(NORMDIST(B1581,C1581,SQRT(D1581),FALSE()))</f>
        <v>5.38781373381503</v>
      </c>
    </row>
    <row r="1582" customFormat="false" ht="15" hidden="false" customHeight="false" outlineLevel="0" collapsed="false">
      <c r="A1582" s="0" t="n">
        <f aca="false">Data!C1582</f>
        <v>0.0482</v>
      </c>
      <c r="B1582" s="0" t="n">
        <f aca="false">Data!C1583</f>
        <v>0.0481</v>
      </c>
      <c r="C1582" s="0" t="n">
        <f aca="false">A1582+Summary!$C$7*(Summary!$C$8-A1582)*Summary!$B$3</f>
        <v>0.0480620715845209</v>
      </c>
      <c r="D1582" s="0" t="n">
        <f aca="false">Summary!$C$9^2*MAX(A1582,0.000001)*Summary!$B$3</f>
        <v>2.92350748923796E-006</v>
      </c>
      <c r="E1582" s="0" t="n">
        <f aca="false">LN(NORMDIST(B1582,C1582,SQRT(D1582),FALSE()))</f>
        <v>5.45217866655663</v>
      </c>
    </row>
    <row r="1583" customFormat="false" ht="15" hidden="false" customHeight="false" outlineLevel="0" collapsed="false">
      <c r="A1583" s="0" t="n">
        <f aca="false">Data!C1583</f>
        <v>0.0481</v>
      </c>
      <c r="B1583" s="0" t="n">
        <f aca="false">Data!C1584</f>
        <v>0.0482</v>
      </c>
      <c r="C1583" s="0" t="n">
        <f aca="false">A1583+Summary!$C$7*(Summary!$C$8-A1583)*Summary!$B$3</f>
        <v>0.0479625303397041</v>
      </c>
      <c r="D1583" s="0" t="n">
        <f aca="false">Summary!$C$9^2*MAX(A1583,0.000001)*Summary!$B$3</f>
        <v>2.91744212100303E-006</v>
      </c>
      <c r="E1583" s="0" t="n">
        <f aca="false">LN(NORMDIST(B1583,C1583,SQRT(D1583),FALSE()))</f>
        <v>5.44379851959863</v>
      </c>
    </row>
    <row r="1584" customFormat="false" ht="15" hidden="false" customHeight="false" outlineLevel="0" collapsed="false">
      <c r="A1584" s="0" t="n">
        <f aca="false">Data!C1584</f>
        <v>0.0482</v>
      </c>
      <c r="B1584" s="0" t="n">
        <f aca="false">Data!C1585</f>
        <v>0.048</v>
      </c>
      <c r="C1584" s="0" t="n">
        <f aca="false">A1584+Summary!$C$7*(Summary!$C$8-A1584)*Summary!$B$3</f>
        <v>0.0480620715845209</v>
      </c>
      <c r="D1584" s="0" t="n">
        <f aca="false">Summary!$C$9^2*MAX(A1584,0.000001)*Summary!$B$3</f>
        <v>2.92350748923796E-006</v>
      </c>
      <c r="E1584" s="0" t="n">
        <f aca="false">LN(NORMDIST(B1584,C1584,SQRT(D1584),FALSE()))</f>
        <v>5.45176575211857</v>
      </c>
    </row>
    <row r="1585" customFormat="false" ht="15" hidden="false" customHeight="false" outlineLevel="0" collapsed="false">
      <c r="A1585" s="0" t="n">
        <f aca="false">Data!C1585</f>
        <v>0.048</v>
      </c>
      <c r="B1585" s="0" t="n">
        <f aca="false">Data!C1586</f>
        <v>0.0483</v>
      </c>
      <c r="C1585" s="0" t="n">
        <f aca="false">A1585+Summary!$C$7*(Summary!$C$8-A1585)*Summary!$B$3</f>
        <v>0.0478629890948873</v>
      </c>
      <c r="D1585" s="0" t="n">
        <f aca="false">Summary!$C$9^2*MAX(A1585,0.000001)*Summary!$B$3</f>
        <v>2.9113767527681E-006</v>
      </c>
      <c r="E1585" s="0" t="n">
        <f aca="false">LN(NORMDIST(B1585,C1585,SQRT(D1585),FALSE()))</f>
        <v>5.42170504245739</v>
      </c>
    </row>
    <row r="1586" customFormat="false" ht="15" hidden="false" customHeight="false" outlineLevel="0" collapsed="false">
      <c r="A1586" s="0" t="n">
        <f aca="false">Data!C1586</f>
        <v>0.0483</v>
      </c>
      <c r="B1586" s="0" t="n">
        <f aca="false">Data!C1587</f>
        <v>0.0487</v>
      </c>
      <c r="C1586" s="0" t="n">
        <f aca="false">A1586+Summary!$C$7*(Summary!$C$8-A1586)*Summary!$B$3</f>
        <v>0.0481616128293377</v>
      </c>
      <c r="D1586" s="0" t="n">
        <f aca="false">Summary!$C$9^2*MAX(A1586,0.000001)*Summary!$B$3</f>
        <v>2.9295728574729E-006</v>
      </c>
      <c r="E1586" s="0" t="n">
        <f aca="false">LN(NORMDIST(B1586,C1586,SQRT(D1586),FALSE()))</f>
        <v>5.40191692767007</v>
      </c>
    </row>
    <row r="1587" customFormat="false" ht="15" hidden="false" customHeight="false" outlineLevel="0" collapsed="false">
      <c r="A1587" s="0" t="n">
        <f aca="false">Data!C1587</f>
        <v>0.0487</v>
      </c>
      <c r="B1587" s="0" t="n">
        <f aca="false">Data!C1588</f>
        <v>0.0488</v>
      </c>
      <c r="C1587" s="0" t="n">
        <f aca="false">A1587+Summary!$C$7*(Summary!$C$8-A1587)*Summary!$B$3</f>
        <v>0.0485597778086049</v>
      </c>
      <c r="D1587" s="0" t="n">
        <f aca="false">Summary!$C$9^2*MAX(A1587,0.000001)*Summary!$B$3</f>
        <v>2.95383433041263E-006</v>
      </c>
      <c r="E1587" s="0" t="n">
        <f aca="false">LN(NORMDIST(B1587,C1587,SQRT(D1587),FALSE()))</f>
        <v>5.43749659557124</v>
      </c>
    </row>
    <row r="1588" customFormat="false" ht="15" hidden="false" customHeight="false" outlineLevel="0" collapsed="false">
      <c r="A1588" s="0" t="n">
        <f aca="false">Data!C1588</f>
        <v>0.0488</v>
      </c>
      <c r="B1588" s="0" t="n">
        <f aca="false">Data!C1589</f>
        <v>0.0488</v>
      </c>
      <c r="C1588" s="0" t="n">
        <f aca="false">A1588+Summary!$C$7*(Summary!$C$8-A1588)*Summary!$B$3</f>
        <v>0.0486593190534217</v>
      </c>
      <c r="D1588" s="0" t="n">
        <f aca="false">Summary!$C$9^2*MAX(A1588,0.000001)*Summary!$B$3</f>
        <v>2.95989969864756E-006</v>
      </c>
      <c r="E1588" s="0" t="n">
        <f aca="false">LN(NORMDIST(B1588,C1588,SQRT(D1588),FALSE()))</f>
        <v>5.44289584533665</v>
      </c>
    </row>
    <row r="1589" customFormat="false" ht="15" hidden="false" customHeight="false" outlineLevel="0" collapsed="false">
      <c r="A1589" s="0" t="n">
        <f aca="false">Data!C1589</f>
        <v>0.0488</v>
      </c>
      <c r="B1589" s="0" t="n">
        <f aca="false">Data!C1590</f>
        <v>0.0482</v>
      </c>
      <c r="C1589" s="0" t="n">
        <f aca="false">A1589+Summary!$C$7*(Summary!$C$8-A1589)*Summary!$B$3</f>
        <v>0.0486593190534217</v>
      </c>
      <c r="D1589" s="0" t="n">
        <f aca="false">Summary!$C$9^2*MAX(A1589,0.000001)*Summary!$B$3</f>
        <v>2.95989969864756E-006</v>
      </c>
      <c r="E1589" s="0" t="n">
        <f aca="false">LN(NORMDIST(B1589,C1589,SQRT(D1589),FALSE()))</f>
        <v>5.410600348264</v>
      </c>
    </row>
    <row r="1590" customFormat="false" ht="15" hidden="false" customHeight="false" outlineLevel="0" collapsed="false">
      <c r="A1590" s="0" t="n">
        <f aca="false">Data!C1590</f>
        <v>0.0482</v>
      </c>
      <c r="B1590" s="0" t="n">
        <f aca="false">Data!C1591</f>
        <v>0.0485</v>
      </c>
      <c r="C1590" s="0" t="n">
        <f aca="false">A1590+Summary!$C$7*(Summary!$C$8-A1590)*Summary!$B$3</f>
        <v>0.0480620715845209</v>
      </c>
      <c r="D1590" s="0" t="n">
        <f aca="false">Summary!$C$9^2*MAX(A1590,0.000001)*Summary!$B$3</f>
        <v>2.92350748923796E-006</v>
      </c>
      <c r="E1590" s="0" t="n">
        <f aca="false">LN(NORMDIST(B1590,C1590,SQRT(D1590),FALSE()))</f>
        <v>5.41962483642553</v>
      </c>
    </row>
    <row r="1591" customFormat="false" ht="15" hidden="false" customHeight="false" outlineLevel="0" collapsed="false">
      <c r="A1591" s="0" t="n">
        <f aca="false">Data!C1591</f>
        <v>0.0485</v>
      </c>
      <c r="B1591" s="0" t="n">
        <f aca="false">Data!C1592</f>
        <v>0.0486</v>
      </c>
      <c r="C1591" s="0" t="n">
        <f aca="false">A1591+Summary!$C$7*(Summary!$C$8-A1591)*Summary!$B$3</f>
        <v>0.0483606953189713</v>
      </c>
      <c r="D1591" s="0" t="n">
        <f aca="false">Summary!$C$9^2*MAX(A1591,0.000001)*Summary!$B$3</f>
        <v>2.94170359394276E-006</v>
      </c>
      <c r="E1591" s="0" t="n">
        <f aca="false">LN(NORMDIST(B1591,C1591,SQRT(D1591),FALSE()))</f>
        <v>5.43958871246344</v>
      </c>
    </row>
    <row r="1592" customFormat="false" ht="15" hidden="false" customHeight="false" outlineLevel="0" collapsed="false">
      <c r="A1592" s="0" t="n">
        <f aca="false">Data!C1592</f>
        <v>0.0486</v>
      </c>
      <c r="B1592" s="0" t="n">
        <f aca="false">Data!C1593</f>
        <v>0.0483</v>
      </c>
      <c r="C1592" s="0" t="n">
        <f aca="false">A1592+Summary!$C$7*(Summary!$C$8-A1592)*Summary!$B$3</f>
        <v>0.0484602365637881</v>
      </c>
      <c r="D1592" s="0" t="n">
        <f aca="false">Summary!$C$9^2*MAX(A1592,0.000001)*Summary!$B$3</f>
        <v>2.9477689621777E-006</v>
      </c>
      <c r="E1592" s="0" t="n">
        <f aca="false">LN(NORMDIST(B1592,C1592,SQRT(D1592),FALSE()))</f>
        <v>5.44393732884935</v>
      </c>
    </row>
    <row r="1593" customFormat="false" ht="15" hidden="false" customHeight="false" outlineLevel="0" collapsed="false">
      <c r="A1593" s="0" t="n">
        <f aca="false">Data!C1593</f>
        <v>0.0483</v>
      </c>
      <c r="B1593" s="0" t="n">
        <f aca="false">Data!C1594</f>
        <v>0.0483</v>
      </c>
      <c r="C1593" s="0" t="n">
        <f aca="false">A1593+Summary!$C$7*(Summary!$C$8-A1593)*Summary!$B$3</f>
        <v>0.0481616128293377</v>
      </c>
      <c r="D1593" s="0" t="n">
        <f aca="false">Summary!$C$9^2*MAX(A1593,0.000001)*Summary!$B$3</f>
        <v>2.9295728574729E-006</v>
      </c>
      <c r="E1593" s="0" t="n">
        <f aca="false">LN(NORMDIST(B1593,C1593,SQRT(D1593),FALSE()))</f>
        <v>5.44811986401953</v>
      </c>
    </row>
    <row r="1594" customFormat="false" ht="15" hidden="false" customHeight="false" outlineLevel="0" collapsed="false">
      <c r="A1594" s="0" t="n">
        <f aca="false">Data!C1594</f>
        <v>0.0483</v>
      </c>
      <c r="B1594" s="0" t="n">
        <f aca="false">Data!C1595</f>
        <v>0.0483</v>
      </c>
      <c r="C1594" s="0" t="n">
        <f aca="false">A1594+Summary!$C$7*(Summary!$C$8-A1594)*Summary!$B$3</f>
        <v>0.0481616128293377</v>
      </c>
      <c r="D1594" s="0" t="n">
        <f aca="false">Summary!$C$9^2*MAX(A1594,0.000001)*Summary!$B$3</f>
        <v>2.9295728574729E-006</v>
      </c>
      <c r="E1594" s="0" t="n">
        <f aca="false">LN(NORMDIST(B1594,C1594,SQRT(D1594),FALSE()))</f>
        <v>5.44811986401953</v>
      </c>
    </row>
    <row r="1595" customFormat="false" ht="15" hidden="false" customHeight="false" outlineLevel="0" collapsed="false">
      <c r="A1595" s="0" t="n">
        <f aca="false">Data!C1595</f>
        <v>0.0483</v>
      </c>
      <c r="B1595" s="0" t="n">
        <f aca="false">Data!C1596</f>
        <v>0.0482</v>
      </c>
      <c r="C1595" s="0" t="n">
        <f aca="false">A1595+Summary!$C$7*(Summary!$C$8-A1595)*Summary!$B$3</f>
        <v>0.0481616128293377</v>
      </c>
      <c r="D1595" s="0" t="n">
        <f aca="false">Summary!$C$9^2*MAX(A1595,0.000001)*Summary!$B$3</f>
        <v>2.9295728574729E-006</v>
      </c>
      <c r="E1595" s="0" t="n">
        <f aca="false">LN(NORMDIST(B1595,C1595,SQRT(D1595),FALSE()))</f>
        <v>5.45113693083993</v>
      </c>
    </row>
    <row r="1596" customFormat="false" ht="15" hidden="false" customHeight="false" outlineLevel="0" collapsed="false">
      <c r="A1596" s="0" t="n">
        <f aca="false">Data!C1596</f>
        <v>0.0482</v>
      </c>
      <c r="B1596" s="0" t="n">
        <f aca="false">Data!C1597</f>
        <v>0.0483</v>
      </c>
      <c r="C1596" s="0" t="n">
        <f aca="false">A1596+Summary!$C$7*(Summary!$C$8-A1596)*Summary!$B$3</f>
        <v>0.0480620715845209</v>
      </c>
      <c r="D1596" s="0" t="n">
        <f aca="false">Summary!$C$9^2*MAX(A1596,0.000001)*Summary!$B$3</f>
        <v>2.92350748923796E-006</v>
      </c>
      <c r="E1596" s="0" t="n">
        <f aca="false">LN(NORMDIST(B1596,C1596,SQRT(D1596),FALSE()))</f>
        <v>5.44274284906775</v>
      </c>
    </row>
    <row r="1597" customFormat="false" ht="15" hidden="false" customHeight="false" outlineLevel="0" collapsed="false">
      <c r="A1597" s="0" t="n">
        <f aca="false">Data!C1597</f>
        <v>0.0483</v>
      </c>
      <c r="B1597" s="0" t="n">
        <f aca="false">Data!C1598</f>
        <v>0.0484</v>
      </c>
      <c r="C1597" s="0" t="n">
        <f aca="false">A1597+Summary!$C$7*(Summary!$C$8-A1597)*Summary!$B$3</f>
        <v>0.0481616128293377</v>
      </c>
      <c r="D1597" s="0" t="n">
        <f aca="false">Summary!$C$9^2*MAX(A1597,0.000001)*Summary!$B$3</f>
        <v>2.9295728574729E-006</v>
      </c>
      <c r="E1597" s="0" t="n">
        <f aca="false">LN(NORMDIST(B1597,C1597,SQRT(D1597),FALSE()))</f>
        <v>5.44168933029234</v>
      </c>
    </row>
    <row r="1598" customFormat="false" ht="15" hidden="false" customHeight="false" outlineLevel="0" collapsed="false">
      <c r="A1598" s="0" t="n">
        <f aca="false">Data!C1598</f>
        <v>0.0484</v>
      </c>
      <c r="B1598" s="0" t="n">
        <f aca="false">Data!C1599</f>
        <v>0.0482</v>
      </c>
      <c r="C1598" s="0" t="n">
        <f aca="false">A1598+Summary!$C$7*(Summary!$C$8-A1598)*Summary!$B$3</f>
        <v>0.0482611540741545</v>
      </c>
      <c r="D1598" s="0" t="n">
        <f aca="false">Summary!$C$9^2*MAX(A1598,0.000001)*Summary!$B$3</f>
        <v>2.93563822570783E-006</v>
      </c>
      <c r="E1598" s="0" t="n">
        <f aca="false">LN(NORMDIST(B1598,C1598,SQRT(D1598),FALSE()))</f>
        <v>5.44971733531265</v>
      </c>
    </row>
    <row r="1599" customFormat="false" ht="15" hidden="false" customHeight="false" outlineLevel="0" collapsed="false">
      <c r="A1599" s="0" t="n">
        <f aca="false">Data!C1599</f>
        <v>0.0482</v>
      </c>
      <c r="B1599" s="0" t="n">
        <f aca="false">Data!C1600</f>
        <v>0.0482</v>
      </c>
      <c r="C1599" s="0" t="n">
        <f aca="false">A1599+Summary!$C$7*(Summary!$C$8-A1599)*Summary!$B$3</f>
        <v>0.0480620715845209</v>
      </c>
      <c r="D1599" s="0" t="n">
        <f aca="false">Summary!$C$9^2*MAX(A1599,0.000001)*Summary!$B$3</f>
        <v>2.92350748923796E-006</v>
      </c>
      <c r="E1599" s="0" t="n">
        <f aca="false">LN(NORMDIST(B1599,C1599,SQRT(D1599),FALSE()))</f>
        <v>5.44917103220636</v>
      </c>
    </row>
    <row r="1600" customFormat="false" ht="15" hidden="false" customHeight="false" outlineLevel="0" collapsed="false">
      <c r="A1600" s="0" t="n">
        <f aca="false">Data!C1600</f>
        <v>0.0482</v>
      </c>
      <c r="B1600" s="0" t="n">
        <f aca="false">Data!C1601</f>
        <v>0.0484</v>
      </c>
      <c r="C1600" s="0" t="n">
        <f aca="false">A1600+Summary!$C$7*(Summary!$C$8-A1600)*Summary!$B$3</f>
        <v>0.0480620715845209</v>
      </c>
      <c r="D1600" s="0" t="n">
        <f aca="false">Summary!$C$9^2*MAX(A1600,0.000001)*Summary!$B$3</f>
        <v>2.92350748923796E-006</v>
      </c>
      <c r="E1600" s="0" t="n">
        <f aca="false">LN(NORMDIST(B1600,C1600,SQRT(D1600),FALSE()))</f>
        <v>5.43289411714081</v>
      </c>
    </row>
    <row r="1601" customFormat="false" ht="15" hidden="false" customHeight="false" outlineLevel="0" collapsed="false">
      <c r="A1601" s="0" t="n">
        <f aca="false">Data!C1601</f>
        <v>0.0484</v>
      </c>
      <c r="B1601" s="0" t="n">
        <f aca="false">Data!C1602</f>
        <v>0.0484</v>
      </c>
      <c r="C1601" s="0" t="n">
        <f aca="false">A1601+Summary!$C$7*(Summary!$C$8-A1601)*Summary!$B$3</f>
        <v>0.0482611540741545</v>
      </c>
      <c r="D1601" s="0" t="n">
        <f aca="false">Summary!$C$9^2*MAX(A1601,0.000001)*Summary!$B$3</f>
        <v>2.93563822570783E-006</v>
      </c>
      <c r="E1601" s="0" t="n">
        <f aca="false">LN(NORMDIST(B1601,C1601,SQRT(D1601),FALSE()))</f>
        <v>5.44707082897509</v>
      </c>
    </row>
    <row r="1602" customFormat="false" ht="15" hidden="false" customHeight="false" outlineLevel="0" collapsed="false">
      <c r="A1602" s="0" t="n">
        <f aca="false">Data!C1602</f>
        <v>0.0484</v>
      </c>
      <c r="B1602" s="0" t="n">
        <f aca="false">Data!C1603</f>
        <v>0.0486</v>
      </c>
      <c r="C1602" s="0" t="n">
        <f aca="false">A1602+Summary!$C$7*(Summary!$C$8-A1602)*Summary!$B$3</f>
        <v>0.0482611540741545</v>
      </c>
      <c r="D1602" s="0" t="n">
        <f aca="false">Summary!$C$9^2*MAX(A1602,0.000001)*Summary!$B$3</f>
        <v>2.93563822570783E-006</v>
      </c>
      <c r="E1602" s="0" t="n">
        <f aca="false">LN(NORMDIST(B1602,C1602,SQRT(D1602),FALSE()))</f>
        <v>5.4307986654807</v>
      </c>
    </row>
    <row r="1603" customFormat="false" ht="15" hidden="false" customHeight="false" outlineLevel="0" collapsed="false">
      <c r="A1603" s="0" t="n">
        <f aca="false">Data!C1603</f>
        <v>0.0486</v>
      </c>
      <c r="B1603" s="0" t="n">
        <f aca="false">Data!C1604</f>
        <v>0.0483</v>
      </c>
      <c r="C1603" s="0" t="n">
        <f aca="false">A1603+Summary!$C$7*(Summary!$C$8-A1603)*Summary!$B$3</f>
        <v>0.0484602365637881</v>
      </c>
      <c r="D1603" s="0" t="n">
        <f aca="false">Summary!$C$9^2*MAX(A1603,0.000001)*Summary!$B$3</f>
        <v>2.9477689621777E-006</v>
      </c>
      <c r="E1603" s="0" t="n">
        <f aca="false">LN(NORMDIST(B1603,C1603,SQRT(D1603),FALSE()))</f>
        <v>5.44393732884935</v>
      </c>
    </row>
    <row r="1604" customFormat="false" ht="15" hidden="false" customHeight="false" outlineLevel="0" collapsed="false">
      <c r="A1604" s="0" t="n">
        <f aca="false">Data!C1604</f>
        <v>0.0483</v>
      </c>
      <c r="B1604" s="0" t="n">
        <f aca="false">Data!C1605</f>
        <v>0.0481</v>
      </c>
      <c r="C1604" s="0" t="n">
        <f aca="false">A1604+Summary!$C$7*(Summary!$C$8-A1604)*Summary!$B$3</f>
        <v>0.0481616128293377</v>
      </c>
      <c r="D1604" s="0" t="n">
        <f aca="false">Summary!$C$9^2*MAX(A1604,0.000001)*Summary!$B$3</f>
        <v>2.9295728574729E-006</v>
      </c>
      <c r="E1604" s="0" t="n">
        <f aca="false">LN(NORMDIST(B1604,C1604,SQRT(D1604),FALSE()))</f>
        <v>5.45074053075355</v>
      </c>
    </row>
    <row r="1605" customFormat="false" ht="15" hidden="false" customHeight="false" outlineLevel="0" collapsed="false">
      <c r="A1605" s="0" t="n">
        <f aca="false">Data!C1605</f>
        <v>0.0481</v>
      </c>
      <c r="B1605" s="0" t="n">
        <f aca="false">Data!C1606</f>
        <v>0.0485</v>
      </c>
      <c r="C1605" s="0" t="n">
        <f aca="false">A1605+Summary!$C$7*(Summary!$C$8-A1605)*Summary!$B$3</f>
        <v>0.0479625303397041</v>
      </c>
      <c r="D1605" s="0" t="n">
        <f aca="false">Summary!$C$9^2*MAX(A1605,0.000001)*Summary!$B$3</f>
        <v>2.91744212100303E-006</v>
      </c>
      <c r="E1605" s="0" t="n">
        <f aca="false">LN(NORMDIST(B1605,C1605,SQRT(D1605),FALSE()))</f>
        <v>5.40395509057156</v>
      </c>
    </row>
    <row r="1606" customFormat="false" ht="15" hidden="false" customHeight="false" outlineLevel="0" collapsed="false">
      <c r="A1606" s="0" t="n">
        <f aca="false">Data!C1606</f>
        <v>0.0485</v>
      </c>
      <c r="B1606" s="0" t="n">
        <f aca="false">Data!C1607</f>
        <v>0.0486</v>
      </c>
      <c r="C1606" s="0" t="n">
        <f aca="false">A1606+Summary!$C$7*(Summary!$C$8-A1606)*Summary!$B$3</f>
        <v>0.0483606953189713</v>
      </c>
      <c r="D1606" s="0" t="n">
        <f aca="false">Summary!$C$9^2*MAX(A1606,0.000001)*Summary!$B$3</f>
        <v>2.94170359394276E-006</v>
      </c>
      <c r="E1606" s="0" t="n">
        <f aca="false">LN(NORMDIST(B1606,C1606,SQRT(D1606),FALSE()))</f>
        <v>5.43958871246344</v>
      </c>
    </row>
    <row r="1607" customFormat="false" ht="15" hidden="false" customHeight="false" outlineLevel="0" collapsed="false">
      <c r="A1607" s="0" t="n">
        <f aca="false">Data!C1607</f>
        <v>0.0486</v>
      </c>
      <c r="B1607" s="0" t="n">
        <f aca="false">Data!C1608</f>
        <v>0.0486</v>
      </c>
      <c r="C1607" s="0" t="n">
        <f aca="false">A1607+Summary!$C$7*(Summary!$C$8-A1607)*Summary!$B$3</f>
        <v>0.0484602365637881</v>
      </c>
      <c r="D1607" s="0" t="n">
        <f aca="false">Summary!$C$9^2*MAX(A1607,0.000001)*Summary!$B$3</f>
        <v>2.9477689621777E-006</v>
      </c>
      <c r="E1607" s="0" t="n">
        <f aca="false">LN(NORMDIST(B1607,C1607,SQRT(D1607),FALSE()))</f>
        <v>5.4449791232287</v>
      </c>
    </row>
    <row r="1608" customFormat="false" ht="15" hidden="false" customHeight="false" outlineLevel="0" collapsed="false">
      <c r="A1608" s="0" t="n">
        <f aca="false">Data!C1608</f>
        <v>0.0486</v>
      </c>
      <c r="B1608" s="0" t="n">
        <f aca="false">Data!C1609</f>
        <v>0.0487</v>
      </c>
      <c r="C1608" s="0" t="n">
        <f aca="false">A1608+Summary!$C$7*(Summary!$C$8-A1608)*Summary!$B$3</f>
        <v>0.0484602365637881</v>
      </c>
      <c r="D1608" s="0" t="n">
        <f aca="false">Summary!$C$9^2*MAX(A1608,0.000001)*Summary!$B$3</f>
        <v>2.9477689621777E-006</v>
      </c>
      <c r="E1608" s="0" t="n">
        <f aca="false">LN(NORMDIST(B1608,C1608,SQRT(D1608),FALSE()))</f>
        <v>5.438541595775</v>
      </c>
    </row>
    <row r="1609" customFormat="false" ht="15" hidden="false" customHeight="false" outlineLevel="0" collapsed="false">
      <c r="A1609" s="0" t="n">
        <f aca="false">Data!C1609</f>
        <v>0.0487</v>
      </c>
      <c r="B1609" s="0" t="n">
        <f aca="false">Data!C1610</f>
        <v>0.0488</v>
      </c>
      <c r="C1609" s="0" t="n">
        <f aca="false">A1609+Summary!$C$7*(Summary!$C$8-A1609)*Summary!$B$3</f>
        <v>0.0485597778086049</v>
      </c>
      <c r="D1609" s="0" t="n">
        <f aca="false">Summary!$C$9^2*MAX(A1609,0.000001)*Summary!$B$3</f>
        <v>2.95383433041263E-006</v>
      </c>
      <c r="E1609" s="0" t="n">
        <f aca="false">LN(NORMDIST(B1609,C1609,SQRT(D1609),FALSE()))</f>
        <v>5.43749659557124</v>
      </c>
    </row>
    <row r="1610" customFormat="false" ht="15" hidden="false" customHeight="false" outlineLevel="0" collapsed="false">
      <c r="A1610" s="0" t="n">
        <f aca="false">Data!C1610</f>
        <v>0.0488</v>
      </c>
      <c r="B1610" s="0" t="n">
        <f aca="false">Data!C1611</f>
        <v>0.0493</v>
      </c>
      <c r="C1610" s="0" t="n">
        <f aca="false">A1610+Summary!$C$7*(Summary!$C$8-A1610)*Summary!$B$3</f>
        <v>0.0486593190534217</v>
      </c>
      <c r="D1610" s="0" t="n">
        <f aca="false">Summary!$C$9^2*MAX(A1610,0.000001)*Summary!$B$3</f>
        <v>2.95989969864756E-006</v>
      </c>
      <c r="E1610" s="0" t="n">
        <f aca="false">LN(NORMDIST(B1610,C1610,SQRT(D1610),FALSE()))</f>
        <v>5.37690020589711</v>
      </c>
    </row>
    <row r="1611" customFormat="false" ht="15" hidden="false" customHeight="false" outlineLevel="0" collapsed="false">
      <c r="A1611" s="0" t="n">
        <f aca="false">Data!C1611</f>
        <v>0.0493</v>
      </c>
      <c r="B1611" s="0" t="n">
        <f aca="false">Data!C1612</f>
        <v>0.0489</v>
      </c>
      <c r="C1611" s="0" t="n">
        <f aca="false">A1611+Summary!$C$7*(Summary!$C$8-A1611)*Summary!$B$3</f>
        <v>0.0491570252775057</v>
      </c>
      <c r="D1611" s="0" t="n">
        <f aca="false">Summary!$C$9^2*MAX(A1611,0.000001)*Summary!$B$3</f>
        <v>2.99022653982223E-006</v>
      </c>
      <c r="E1611" s="0" t="n">
        <f aca="false">LN(NORMDIST(B1611,C1611,SQRT(D1611),FALSE()))</f>
        <v>5.43009585146493</v>
      </c>
    </row>
    <row r="1612" customFormat="false" ht="15" hidden="false" customHeight="false" outlineLevel="0" collapsed="false">
      <c r="A1612" s="0" t="n">
        <f aca="false">Data!C1612</f>
        <v>0.0489</v>
      </c>
      <c r="B1612" s="0" t="n">
        <f aca="false">Data!C1613</f>
        <v>0.049</v>
      </c>
      <c r="C1612" s="0" t="n">
        <f aca="false">A1612+Summary!$C$7*(Summary!$C$8-A1612)*Summary!$B$3</f>
        <v>0.0487588602982385</v>
      </c>
      <c r="D1612" s="0" t="n">
        <f aca="false">Summary!$C$9^2*MAX(A1612,0.000001)*Summary!$B$3</f>
        <v>2.9659650668825E-006</v>
      </c>
      <c r="E1612" s="0" t="n">
        <f aca="false">LN(NORMDIST(B1612,C1612,SQRT(D1612),FALSE()))</f>
        <v>5.43541290994229</v>
      </c>
    </row>
    <row r="1613" customFormat="false" ht="15" hidden="false" customHeight="false" outlineLevel="0" collapsed="false">
      <c r="A1613" s="0" t="n">
        <f aca="false">Data!C1613</f>
        <v>0.049</v>
      </c>
      <c r="B1613" s="0" t="n">
        <f aca="false">Data!C1614</f>
        <v>0.0485</v>
      </c>
      <c r="C1613" s="0" t="n">
        <f aca="false">A1613+Summary!$C$7*(Summary!$C$8-A1613)*Summary!$B$3</f>
        <v>0.0488584015430553</v>
      </c>
      <c r="D1613" s="0" t="n">
        <f aca="false">Summary!$C$9^2*MAX(A1613,0.000001)*Summary!$B$3</f>
        <v>2.97203043511743E-006</v>
      </c>
      <c r="E1613" s="0" t="n">
        <f aca="false">LN(NORMDIST(B1613,C1613,SQRT(D1613),FALSE()))</f>
        <v>5.42258397615606</v>
      </c>
    </row>
    <row r="1614" customFormat="false" ht="15" hidden="false" customHeight="false" outlineLevel="0" collapsed="false">
      <c r="A1614" s="0" t="n">
        <f aca="false">Data!C1614</f>
        <v>0.0485</v>
      </c>
      <c r="B1614" s="0" t="n">
        <f aca="false">Data!C1615</f>
        <v>0.0488</v>
      </c>
      <c r="C1614" s="0" t="n">
        <f aca="false">A1614+Summary!$C$7*(Summary!$C$8-A1614)*Summary!$B$3</f>
        <v>0.0483606953189713</v>
      </c>
      <c r="D1614" s="0" t="n">
        <f aca="false">Summary!$C$9^2*MAX(A1614,0.000001)*Summary!$B$3</f>
        <v>2.94170359394276E-006</v>
      </c>
      <c r="E1614" s="0" t="n">
        <f aca="false">LN(NORMDIST(B1614,C1614,SQRT(D1614),FALSE()))</f>
        <v>5.41652012854986</v>
      </c>
    </row>
    <row r="1615" customFormat="false" ht="15" hidden="false" customHeight="false" outlineLevel="0" collapsed="false">
      <c r="A1615" s="0" t="n">
        <f aca="false">Data!C1615</f>
        <v>0.0488</v>
      </c>
      <c r="B1615" s="0" t="n">
        <f aca="false">Data!C1616</f>
        <v>0.0493</v>
      </c>
      <c r="C1615" s="0" t="n">
        <f aca="false">A1615+Summary!$C$7*(Summary!$C$8-A1615)*Summary!$B$3</f>
        <v>0.0486593190534217</v>
      </c>
      <c r="D1615" s="0" t="n">
        <f aca="false">Summary!$C$9^2*MAX(A1615,0.000001)*Summary!$B$3</f>
        <v>2.95989969864756E-006</v>
      </c>
      <c r="E1615" s="0" t="n">
        <f aca="false">LN(NORMDIST(B1615,C1615,SQRT(D1615),FALSE()))</f>
        <v>5.37690020589711</v>
      </c>
    </row>
    <row r="1616" customFormat="false" ht="15" hidden="false" customHeight="false" outlineLevel="0" collapsed="false">
      <c r="A1616" s="0" t="n">
        <f aca="false">Data!C1616</f>
        <v>0.0493</v>
      </c>
      <c r="B1616" s="0" t="n">
        <f aca="false">Data!C1617</f>
        <v>0.0492</v>
      </c>
      <c r="C1616" s="0" t="n">
        <f aca="false">A1616+Summary!$C$7*(Summary!$C$8-A1616)*Summary!$B$3</f>
        <v>0.0491570252775057</v>
      </c>
      <c r="D1616" s="0" t="n">
        <f aca="false">Summary!$C$9^2*MAX(A1616,0.000001)*Summary!$B$3</f>
        <v>2.99022653982223E-006</v>
      </c>
      <c r="E1616" s="0" t="n">
        <f aca="false">LN(NORMDIST(B1616,C1616,SQRT(D1616),FALSE()))</f>
        <v>5.44083336008647</v>
      </c>
    </row>
    <row r="1617" customFormat="false" ht="15" hidden="false" customHeight="false" outlineLevel="0" collapsed="false">
      <c r="A1617" s="0" t="n">
        <f aca="false">Data!C1617</f>
        <v>0.0492</v>
      </c>
      <c r="B1617" s="0" t="n">
        <f aca="false">Data!C1618</f>
        <v>0.0492</v>
      </c>
      <c r="C1617" s="0" t="n">
        <f aca="false">A1617+Summary!$C$7*(Summary!$C$8-A1617)*Summary!$B$3</f>
        <v>0.0490574840326889</v>
      </c>
      <c r="D1617" s="0" t="n">
        <f aca="false">Summary!$C$9^2*MAX(A1617,0.000001)*Summary!$B$3</f>
        <v>2.9841611715873E-006</v>
      </c>
      <c r="E1617" s="0" t="n">
        <f aca="false">LN(NORMDIST(B1617,C1617,SQRT(D1617),FALSE()))</f>
        <v>5.43875429884142</v>
      </c>
    </row>
    <row r="1618" customFormat="false" ht="15" hidden="false" customHeight="false" outlineLevel="0" collapsed="false">
      <c r="A1618" s="0" t="n">
        <f aca="false">Data!C1618</f>
        <v>0.0492</v>
      </c>
      <c r="B1618" s="0" t="n">
        <f aca="false">Data!C1619</f>
        <v>0.0492</v>
      </c>
      <c r="C1618" s="0" t="n">
        <f aca="false">A1618+Summary!$C$7*(Summary!$C$8-A1618)*Summary!$B$3</f>
        <v>0.0490574840326889</v>
      </c>
      <c r="D1618" s="0" t="n">
        <f aca="false">Summary!$C$9^2*MAX(A1618,0.000001)*Summary!$B$3</f>
        <v>2.9841611715873E-006</v>
      </c>
      <c r="E1618" s="0" t="n">
        <f aca="false">LN(NORMDIST(B1618,C1618,SQRT(D1618),FALSE()))</f>
        <v>5.43875429884142</v>
      </c>
    </row>
    <row r="1619" customFormat="false" ht="15" hidden="false" customHeight="false" outlineLevel="0" collapsed="false">
      <c r="A1619" s="0" t="n">
        <f aca="false">Data!C1619</f>
        <v>0.0492</v>
      </c>
      <c r="B1619" s="0" t="n">
        <f aca="false">Data!C1620</f>
        <v>0.0498</v>
      </c>
      <c r="C1619" s="0" t="n">
        <f aca="false">A1619+Summary!$C$7*(Summary!$C$8-A1619)*Summary!$B$3</f>
        <v>0.0490574840326889</v>
      </c>
      <c r="D1619" s="0" t="n">
        <f aca="false">Summary!$C$9^2*MAX(A1619,0.000001)*Summary!$B$3</f>
        <v>2.9841611715873E-006</v>
      </c>
      <c r="E1619" s="0" t="n">
        <f aca="false">LN(NORMDIST(B1619,C1619,SQRT(D1619),FALSE()))</f>
        <v>5.34978136302461</v>
      </c>
    </row>
    <row r="1620" customFormat="false" ht="15" hidden="false" customHeight="false" outlineLevel="0" collapsed="false">
      <c r="A1620" s="0" t="n">
        <f aca="false">Data!C1620</f>
        <v>0.0498</v>
      </c>
      <c r="B1620" s="0" t="n">
        <f aca="false">Data!C1621</f>
        <v>0.0503</v>
      </c>
      <c r="C1620" s="0" t="n">
        <f aca="false">A1620+Summary!$C$7*(Summary!$C$8-A1620)*Summary!$B$3</f>
        <v>0.0496547315015897</v>
      </c>
      <c r="D1620" s="0" t="n">
        <f aca="false">Summary!$C$9^2*MAX(A1620,0.000001)*Summary!$B$3</f>
        <v>3.0205533809969E-006</v>
      </c>
      <c r="E1620" s="0" t="n">
        <f aca="false">LN(NORMDIST(B1620,C1620,SQRT(D1620),FALSE()))</f>
        <v>5.36717368042454</v>
      </c>
    </row>
    <row r="1621" customFormat="false" ht="15" hidden="false" customHeight="false" outlineLevel="0" collapsed="false">
      <c r="A1621" s="0" t="n">
        <f aca="false">Data!C1621</f>
        <v>0.0503</v>
      </c>
      <c r="B1621" s="0" t="n">
        <f aca="false">Data!C1622</f>
        <v>0.0505</v>
      </c>
      <c r="C1621" s="0" t="n">
        <f aca="false">A1621+Summary!$C$7*(Summary!$C$8-A1621)*Summary!$B$3</f>
        <v>0.0501524377256737</v>
      </c>
      <c r="D1621" s="0" t="n">
        <f aca="false">Summary!$C$9^2*MAX(A1621,0.000001)*Summary!$B$3</f>
        <v>3.05088022217157E-006</v>
      </c>
      <c r="E1621" s="0" t="n">
        <f aca="false">LN(NORMDIST(B1621,C1621,SQRT(D1621),FALSE()))</f>
        <v>5.41130418369098</v>
      </c>
    </row>
    <row r="1622" customFormat="false" ht="15" hidden="false" customHeight="false" outlineLevel="0" collapsed="false">
      <c r="A1622" s="0" t="n">
        <f aca="false">Data!C1622</f>
        <v>0.0505</v>
      </c>
      <c r="B1622" s="0" t="n">
        <f aca="false">Data!C1623</f>
        <v>0.0501</v>
      </c>
      <c r="C1622" s="0" t="n">
        <f aca="false">A1622+Summary!$C$7*(Summary!$C$8-A1622)*Summary!$B$3</f>
        <v>0.0503515202153073</v>
      </c>
      <c r="D1622" s="0" t="n">
        <f aca="false">Summary!$C$9^2*MAX(A1622,0.000001)*Summary!$B$3</f>
        <v>3.06301095864143E-006</v>
      </c>
      <c r="E1622" s="0" t="n">
        <f aca="false">LN(NORMDIST(B1622,C1622,SQRT(D1622),FALSE()))</f>
        <v>5.41879070779176</v>
      </c>
    </row>
    <row r="1623" customFormat="false" ht="15" hidden="false" customHeight="false" outlineLevel="0" collapsed="false">
      <c r="A1623" s="0" t="n">
        <f aca="false">Data!C1623</f>
        <v>0.0501</v>
      </c>
      <c r="B1623" s="0" t="n">
        <f aca="false">Data!C1624</f>
        <v>0.0501</v>
      </c>
      <c r="C1623" s="0" t="n">
        <f aca="false">A1623+Summary!$C$7*(Summary!$C$8-A1623)*Summary!$B$3</f>
        <v>0.0499533552360401</v>
      </c>
      <c r="D1623" s="0" t="n">
        <f aca="false">Summary!$C$9^2*MAX(A1623,0.000001)*Summary!$B$3</f>
        <v>3.0387494857017E-006</v>
      </c>
      <c r="E1623" s="0" t="n">
        <f aca="false">LN(NORMDIST(B1623,C1623,SQRT(D1623),FALSE()))</f>
        <v>5.42955529647425</v>
      </c>
    </row>
    <row r="1624" customFormat="false" ht="15" hidden="false" customHeight="false" outlineLevel="0" collapsed="false">
      <c r="A1624" s="0" t="n">
        <f aca="false">Data!C1624</f>
        <v>0.0501</v>
      </c>
      <c r="B1624" s="0" t="n">
        <f aca="false">Data!C1625</f>
        <v>0.0501</v>
      </c>
      <c r="C1624" s="0" t="n">
        <f aca="false">A1624+Summary!$C$7*(Summary!$C$8-A1624)*Summary!$B$3</f>
        <v>0.0499533552360401</v>
      </c>
      <c r="D1624" s="0" t="n">
        <f aca="false">Summary!$C$9^2*MAX(A1624,0.000001)*Summary!$B$3</f>
        <v>3.0387494857017E-006</v>
      </c>
      <c r="E1624" s="0" t="n">
        <f aca="false">LN(NORMDIST(B1624,C1624,SQRT(D1624),FALSE()))</f>
        <v>5.42955529647425</v>
      </c>
    </row>
    <row r="1625" customFormat="false" ht="15" hidden="false" customHeight="false" outlineLevel="0" collapsed="false">
      <c r="A1625" s="0" t="n">
        <f aca="false">Data!C1625</f>
        <v>0.0501</v>
      </c>
      <c r="B1625" s="0" t="n">
        <f aca="false">Data!C1626</f>
        <v>0.0508</v>
      </c>
      <c r="C1625" s="0" t="n">
        <f aca="false">A1625+Summary!$C$7*(Summary!$C$8-A1625)*Summary!$B$3</f>
        <v>0.0499533552360401</v>
      </c>
      <c r="D1625" s="0" t="n">
        <f aca="false">Summary!$C$9^2*MAX(A1625,0.000001)*Summary!$B$3</f>
        <v>3.0387494857017E-006</v>
      </c>
      <c r="E1625" s="0" t="n">
        <f aca="false">LN(NORMDIST(B1625,C1625,SQRT(D1625),FALSE()))</f>
        <v>5.31514924345549</v>
      </c>
    </row>
    <row r="1626" customFormat="false" ht="15" hidden="false" customHeight="false" outlineLevel="0" collapsed="false">
      <c r="A1626" s="0" t="n">
        <f aca="false">Data!C1626</f>
        <v>0.0508</v>
      </c>
      <c r="B1626" s="0" t="n">
        <f aca="false">Data!C1627</f>
        <v>0.0501</v>
      </c>
      <c r="C1626" s="0" t="n">
        <f aca="false">A1626+Summary!$C$7*(Summary!$C$8-A1626)*Summary!$B$3</f>
        <v>0.0506501439497577</v>
      </c>
      <c r="D1626" s="0" t="n">
        <f aca="false">Summary!$C$9^2*MAX(A1626,0.000001)*Summary!$B$3</f>
        <v>3.08120706334624E-006</v>
      </c>
      <c r="E1626" s="0" t="n">
        <f aca="false">LN(NORMDIST(B1626,C1626,SQRT(D1626),FALSE()))</f>
        <v>5.37704243009722</v>
      </c>
    </row>
    <row r="1627" customFormat="false" ht="15" hidden="false" customHeight="false" outlineLevel="0" collapsed="false">
      <c r="A1627" s="0" t="n">
        <f aca="false">Data!C1627</f>
        <v>0.0501</v>
      </c>
      <c r="B1627" s="0" t="n">
        <f aca="false">Data!C1628</f>
        <v>0.05</v>
      </c>
      <c r="C1627" s="0" t="n">
        <f aca="false">A1627+Summary!$C$7*(Summary!$C$8-A1627)*Summary!$B$3</f>
        <v>0.0499533552360401</v>
      </c>
      <c r="D1627" s="0" t="n">
        <f aca="false">Summary!$C$9^2*MAX(A1627,0.000001)*Summary!$B$3</f>
        <v>3.0387494857017E-006</v>
      </c>
      <c r="E1627" s="0" t="n">
        <f aca="false">LN(NORMDIST(B1627,C1627,SQRT(D1627),FALSE()))</f>
        <v>5.43273570882527</v>
      </c>
    </row>
    <row r="1628" customFormat="false" ht="15" hidden="false" customHeight="false" outlineLevel="0" collapsed="false">
      <c r="A1628" s="0" t="n">
        <f aca="false">Data!C1628</f>
        <v>0.05</v>
      </c>
      <c r="B1628" s="0" t="n">
        <f aca="false">Data!C1629</f>
        <v>0.0502</v>
      </c>
      <c r="C1628" s="0" t="n">
        <f aca="false">A1628+Summary!$C$7*(Summary!$C$8-A1628)*Summary!$B$3</f>
        <v>0.0498538139912233</v>
      </c>
      <c r="D1628" s="0" t="n">
        <f aca="false">Summary!$C$9^2*MAX(A1628,0.000001)*Summary!$B$3</f>
        <v>3.03268411746677E-006</v>
      </c>
      <c r="E1628" s="0" t="n">
        <f aca="false">LN(NORMDIST(B1628,C1628,SQRT(D1628),FALSE()))</f>
        <v>5.41433384991327</v>
      </c>
    </row>
    <row r="1629" customFormat="false" ht="15" hidden="false" customHeight="false" outlineLevel="0" collapsed="false">
      <c r="A1629" s="0" t="n">
        <f aca="false">Data!C1629</f>
        <v>0.0502</v>
      </c>
      <c r="B1629" s="0" t="n">
        <f aca="false">Data!C1630</f>
        <v>0.0506</v>
      </c>
      <c r="C1629" s="0" t="n">
        <f aca="false">A1629+Summary!$C$7*(Summary!$C$8-A1629)*Summary!$B$3</f>
        <v>0.0500528964808569</v>
      </c>
      <c r="D1629" s="0" t="n">
        <f aca="false">Summary!$C$9^2*MAX(A1629,0.000001)*Summary!$B$3</f>
        <v>3.04481485393663E-006</v>
      </c>
      <c r="E1629" s="0" t="n">
        <f aca="false">LN(NORMDIST(B1629,C1629,SQRT(D1629),FALSE()))</f>
        <v>5.38294391262581</v>
      </c>
    </row>
    <row r="1630" customFormat="false" ht="15" hidden="false" customHeight="false" outlineLevel="0" collapsed="false">
      <c r="A1630" s="0" t="n">
        <f aca="false">Data!C1630</f>
        <v>0.0506</v>
      </c>
      <c r="B1630" s="0" t="n">
        <f aca="false">Data!C1631</f>
        <v>0.0505</v>
      </c>
      <c r="C1630" s="0" t="n">
        <f aca="false">A1630+Summary!$C$7*(Summary!$C$8-A1630)*Summary!$B$3</f>
        <v>0.0504510614601241</v>
      </c>
      <c r="D1630" s="0" t="n">
        <f aca="false">Summary!$C$9^2*MAX(A1630,0.000001)*Summary!$B$3</f>
        <v>3.06907632687637E-006</v>
      </c>
      <c r="E1630" s="0" t="n">
        <f aca="false">LN(NORMDIST(B1630,C1630,SQRT(D1630),FALSE()))</f>
        <v>5.427738243581</v>
      </c>
    </row>
    <row r="1631" customFormat="false" ht="15" hidden="false" customHeight="false" outlineLevel="0" collapsed="false">
      <c r="A1631" s="0" t="n">
        <f aca="false">Data!C1631</f>
        <v>0.0505</v>
      </c>
      <c r="B1631" s="0" t="n">
        <f aca="false">Data!C1632</f>
        <v>0.0506</v>
      </c>
      <c r="C1631" s="0" t="n">
        <f aca="false">A1631+Summary!$C$7*(Summary!$C$8-A1631)*Summary!$B$3</f>
        <v>0.0503515202153073</v>
      </c>
      <c r="D1631" s="0" t="n">
        <f aca="false">Summary!$C$9^2*MAX(A1631,0.000001)*Summary!$B$3</f>
        <v>3.06301095864143E-006</v>
      </c>
      <c r="E1631" s="0" t="n">
        <f aca="false">LN(NORMDIST(B1631,C1631,SQRT(D1631),FALSE()))</f>
        <v>5.41903886480587</v>
      </c>
    </row>
    <row r="1632" customFormat="false" ht="15" hidden="false" customHeight="false" outlineLevel="0" collapsed="false">
      <c r="A1632" s="0" t="n">
        <f aca="false">Data!C1632</f>
        <v>0.0506</v>
      </c>
      <c r="B1632" s="0" t="n">
        <f aca="false">Data!C1633</f>
        <v>0.0505</v>
      </c>
      <c r="C1632" s="0" t="n">
        <f aca="false">A1632+Summary!$C$7*(Summary!$C$8-A1632)*Summary!$B$3</f>
        <v>0.0504510614601241</v>
      </c>
      <c r="D1632" s="0" t="n">
        <f aca="false">Summary!$C$9^2*MAX(A1632,0.000001)*Summary!$B$3</f>
        <v>3.06907632687637E-006</v>
      </c>
      <c r="E1632" s="0" t="n">
        <f aca="false">LN(NORMDIST(B1632,C1632,SQRT(D1632),FALSE()))</f>
        <v>5.427738243581</v>
      </c>
    </row>
    <row r="1633" customFormat="false" ht="15" hidden="false" customHeight="false" outlineLevel="0" collapsed="false">
      <c r="A1633" s="0" t="n">
        <f aca="false">Data!C1633</f>
        <v>0.0505</v>
      </c>
      <c r="B1633" s="0" t="n">
        <f aca="false">Data!C1634</f>
        <v>0.0506</v>
      </c>
      <c r="C1633" s="0" t="n">
        <f aca="false">A1633+Summary!$C$7*(Summary!$C$8-A1633)*Summary!$B$3</f>
        <v>0.0503515202153073</v>
      </c>
      <c r="D1633" s="0" t="n">
        <f aca="false">Summary!$C$9^2*MAX(A1633,0.000001)*Summary!$B$3</f>
        <v>3.06301095864143E-006</v>
      </c>
      <c r="E1633" s="0" t="n">
        <f aca="false">LN(NORMDIST(B1633,C1633,SQRT(D1633),FALSE()))</f>
        <v>5.41903886480587</v>
      </c>
    </row>
    <row r="1634" customFormat="false" ht="15" hidden="false" customHeight="false" outlineLevel="0" collapsed="false">
      <c r="A1634" s="0" t="n">
        <f aca="false">Data!C1634</f>
        <v>0.0506</v>
      </c>
      <c r="B1634" s="0" t="n">
        <f aca="false">Data!C1635</f>
        <v>0.0511</v>
      </c>
      <c r="C1634" s="0" t="n">
        <f aca="false">A1634+Summary!$C$7*(Summary!$C$8-A1634)*Summary!$B$3</f>
        <v>0.0504510614601241</v>
      </c>
      <c r="D1634" s="0" t="n">
        <f aca="false">Summary!$C$9^2*MAX(A1634,0.000001)*Summary!$B$3</f>
        <v>3.06907632687637E-006</v>
      </c>
      <c r="E1634" s="0" t="n">
        <f aca="false">LN(NORMDIST(B1634,C1634,SQRT(D1634),FALSE()))</f>
        <v>5.35952126178355</v>
      </c>
    </row>
    <row r="1635" customFormat="false" ht="15" hidden="false" customHeight="false" outlineLevel="0" collapsed="false">
      <c r="A1635" s="0" t="n">
        <f aca="false">Data!C1635</f>
        <v>0.0511</v>
      </c>
      <c r="B1635" s="0" t="n">
        <f aca="false">Data!C1636</f>
        <v>0.0513</v>
      </c>
      <c r="C1635" s="0" t="n">
        <f aca="false">A1635+Summary!$C$7*(Summary!$C$8-A1635)*Summary!$B$3</f>
        <v>0.0509487676842082</v>
      </c>
      <c r="D1635" s="0" t="n">
        <f aca="false">Summary!$C$9^2*MAX(A1635,0.000001)*Summary!$B$3</f>
        <v>3.09940316805104E-006</v>
      </c>
      <c r="E1635" s="0" t="n">
        <f aca="false">LN(NORMDIST(B1635,C1635,SQRT(D1635),FALSE()))</f>
        <v>5.40331068911598</v>
      </c>
    </row>
    <row r="1636" customFormat="false" ht="15" hidden="false" customHeight="false" outlineLevel="0" collapsed="false">
      <c r="A1636" s="0" t="n">
        <f aca="false">Data!C1636</f>
        <v>0.0513</v>
      </c>
      <c r="B1636" s="0" t="n">
        <f aca="false">Data!C1637</f>
        <v>0.0511</v>
      </c>
      <c r="C1636" s="0" t="n">
        <f aca="false">A1636+Summary!$C$7*(Summary!$C$8-A1636)*Summary!$B$3</f>
        <v>0.0511478501738418</v>
      </c>
      <c r="D1636" s="0" t="n">
        <f aca="false">Summary!$C$9^2*MAX(A1636,0.000001)*Summary!$B$3</f>
        <v>3.1115339045209E-006</v>
      </c>
      <c r="E1636" s="0" t="n">
        <f aca="false">LN(NORMDIST(B1636,C1636,SQRT(D1636),FALSE()))</f>
        <v>5.42089090731596</v>
      </c>
    </row>
    <row r="1637" customFormat="false" ht="15" hidden="false" customHeight="false" outlineLevel="0" collapsed="false">
      <c r="A1637" s="0" t="n">
        <f aca="false">Data!C1637</f>
        <v>0.0511</v>
      </c>
      <c r="B1637" s="0" t="n">
        <f aca="false">Data!C1638</f>
        <v>0.0508</v>
      </c>
      <c r="C1637" s="0" t="n">
        <f aca="false">A1637+Summary!$C$7*(Summary!$C$8-A1637)*Summary!$B$3</f>
        <v>0.0509487676842082</v>
      </c>
      <c r="D1637" s="0" t="n">
        <f aca="false">Summary!$C$9^2*MAX(A1637,0.000001)*Summary!$B$3</f>
        <v>3.09940316805104E-006</v>
      </c>
      <c r="E1637" s="0" t="n">
        <f aca="false">LN(NORMDIST(B1637,C1637,SQRT(D1637),FALSE()))</f>
        <v>5.41964162612272</v>
      </c>
    </row>
    <row r="1638" customFormat="false" ht="15" hidden="false" customHeight="false" outlineLevel="0" collapsed="false">
      <c r="A1638" s="0" t="n">
        <f aca="false">Data!C1638</f>
        <v>0.0508</v>
      </c>
      <c r="B1638" s="0" t="n">
        <f aca="false">Data!C1639</f>
        <v>0.051</v>
      </c>
      <c r="C1638" s="0" t="n">
        <f aca="false">A1638+Summary!$C$7*(Summary!$C$8-A1638)*Summary!$B$3</f>
        <v>0.0506501439497577</v>
      </c>
      <c r="D1638" s="0" t="n">
        <f aca="false">Summary!$C$9^2*MAX(A1638,0.000001)*Summary!$B$3</f>
        <v>3.08120706334624E-006</v>
      </c>
      <c r="E1638" s="0" t="n">
        <f aca="false">LN(NORMDIST(B1638,C1638,SQRT(D1638),FALSE()))</f>
        <v>5.40629380883581</v>
      </c>
    </row>
    <row r="1639" customFormat="false" ht="15" hidden="false" customHeight="false" outlineLevel="0" collapsed="false">
      <c r="A1639" s="0" t="n">
        <f aca="false">Data!C1639</f>
        <v>0.051</v>
      </c>
      <c r="B1639" s="0" t="n">
        <f aca="false">Data!C1640</f>
        <v>0.051</v>
      </c>
      <c r="C1639" s="0" t="n">
        <f aca="false">A1639+Summary!$C$7*(Summary!$C$8-A1639)*Summary!$B$3</f>
        <v>0.0508492264393914</v>
      </c>
      <c r="D1639" s="0" t="n">
        <f aca="false">Summary!$C$9^2*MAX(A1639,0.000001)*Summary!$B$3</f>
        <v>3.0933377998161E-006</v>
      </c>
      <c r="E1639" s="0" t="n">
        <f aca="false">LN(NORMDIST(B1639,C1639,SQRT(D1639),FALSE()))</f>
        <v>5.42051693887286</v>
      </c>
    </row>
    <row r="1640" customFormat="false" ht="15" hidden="false" customHeight="false" outlineLevel="0" collapsed="false">
      <c r="A1640" s="0" t="n">
        <f aca="false">Data!C1640</f>
        <v>0.051</v>
      </c>
      <c r="B1640" s="0" t="n">
        <f aca="false">Data!C1641</f>
        <v>0.0513</v>
      </c>
      <c r="C1640" s="0" t="n">
        <f aca="false">A1640+Summary!$C$7*(Summary!$C$8-A1640)*Summary!$B$3</f>
        <v>0.0508492264393914</v>
      </c>
      <c r="D1640" s="0" t="n">
        <f aca="false">Summary!$C$9^2*MAX(A1640,0.000001)*Summary!$B$3</f>
        <v>3.0933377998161E-006</v>
      </c>
      <c r="E1640" s="0" t="n">
        <f aca="false">LN(NORMDIST(B1640,C1640,SQRT(D1640),FALSE()))</f>
        <v>5.39134713136333</v>
      </c>
    </row>
    <row r="1641" customFormat="false" ht="15" hidden="false" customHeight="false" outlineLevel="0" collapsed="false">
      <c r="A1641" s="0" t="n">
        <f aca="false">Data!C1641</f>
        <v>0.0513</v>
      </c>
      <c r="B1641" s="0" t="n">
        <f aca="false">Data!C1642</f>
        <v>0.0511</v>
      </c>
      <c r="C1641" s="0" t="n">
        <f aca="false">A1641+Summary!$C$7*(Summary!$C$8-A1641)*Summary!$B$3</f>
        <v>0.0511478501738418</v>
      </c>
      <c r="D1641" s="0" t="n">
        <f aca="false">Summary!$C$9^2*MAX(A1641,0.000001)*Summary!$B$3</f>
        <v>3.1115339045209E-006</v>
      </c>
      <c r="E1641" s="0" t="n">
        <f aca="false">LN(NORMDIST(B1641,C1641,SQRT(D1641),FALSE()))</f>
        <v>5.42089090731596</v>
      </c>
    </row>
    <row r="1642" customFormat="false" ht="15" hidden="false" customHeight="false" outlineLevel="0" collapsed="false">
      <c r="A1642" s="0" t="n">
        <f aca="false">Data!C1642</f>
        <v>0.0511</v>
      </c>
      <c r="B1642" s="0" t="n">
        <f aca="false">Data!C1643</f>
        <v>0.051</v>
      </c>
      <c r="C1642" s="0" t="n">
        <f aca="false">A1642+Summary!$C$7*(Summary!$C$8-A1642)*Summary!$B$3</f>
        <v>0.0509487676842082</v>
      </c>
      <c r="D1642" s="0" t="n">
        <f aca="false">Summary!$C$9^2*MAX(A1642,0.000001)*Summary!$B$3</f>
        <v>3.09940316805104E-006</v>
      </c>
      <c r="E1642" s="0" t="n">
        <f aca="false">LN(NORMDIST(B1642,C1642,SQRT(D1642),FALSE()))</f>
        <v>5.42278853419269</v>
      </c>
    </row>
    <row r="1643" customFormat="false" ht="15" hidden="false" customHeight="false" outlineLevel="0" collapsed="false">
      <c r="A1643" s="0" t="n">
        <f aca="false">Data!C1643</f>
        <v>0.051</v>
      </c>
      <c r="B1643" s="0" t="n">
        <f aca="false">Data!C1644</f>
        <v>0.0507</v>
      </c>
      <c r="C1643" s="0" t="n">
        <f aca="false">A1643+Summary!$C$7*(Summary!$C$8-A1643)*Summary!$B$3</f>
        <v>0.0508492264393914</v>
      </c>
      <c r="D1643" s="0" t="n">
        <f aca="false">Summary!$C$9^2*MAX(A1643,0.000001)*Summary!$B$3</f>
        <v>3.0933377998161E-006</v>
      </c>
      <c r="E1643" s="0" t="n">
        <f aca="false">LN(NORMDIST(B1643,C1643,SQRT(D1643),FALSE()))</f>
        <v>5.42059196080632</v>
      </c>
    </row>
    <row r="1644" customFormat="false" ht="15" hidden="false" customHeight="false" outlineLevel="0" collapsed="false">
      <c r="A1644" s="0" t="n">
        <f aca="false">Data!C1644</f>
        <v>0.0507</v>
      </c>
      <c r="B1644" s="0" t="n">
        <f aca="false">Data!C1645</f>
        <v>0.051</v>
      </c>
      <c r="C1644" s="0" t="n">
        <f aca="false">A1644+Summary!$C$7*(Summary!$C$8-A1644)*Summary!$B$3</f>
        <v>0.050550602704941</v>
      </c>
      <c r="D1644" s="0" t="n">
        <f aca="false">Summary!$C$9^2*MAX(A1644,0.000001)*Summary!$B$3</f>
        <v>3.0751416951113E-006</v>
      </c>
      <c r="E1644" s="0" t="n">
        <f aca="false">LN(NORMDIST(B1644,C1644,SQRT(D1644),FALSE()))</f>
        <v>5.39430408134026</v>
      </c>
    </row>
    <row r="1645" customFormat="false" ht="15" hidden="false" customHeight="false" outlineLevel="0" collapsed="false">
      <c r="A1645" s="0" t="n">
        <f aca="false">Data!C1645</f>
        <v>0.051</v>
      </c>
      <c r="B1645" s="0" t="n">
        <f aca="false">Data!C1646</f>
        <v>0.0512</v>
      </c>
      <c r="C1645" s="0" t="n">
        <f aca="false">A1645+Summary!$C$7*(Summary!$C$8-A1645)*Summary!$B$3</f>
        <v>0.0508492264393914</v>
      </c>
      <c r="D1645" s="0" t="n">
        <f aca="false">Summary!$C$9^2*MAX(A1645,0.000001)*Summary!$B$3</f>
        <v>3.0933377998161E-006</v>
      </c>
      <c r="E1645" s="0" t="n">
        <f aca="false">LN(NORMDIST(B1645,C1645,SQRT(D1645),FALSE()))</f>
        <v>5.40430315448607</v>
      </c>
    </row>
    <row r="1646" customFormat="false" ht="15" hidden="false" customHeight="false" outlineLevel="0" collapsed="false">
      <c r="A1646" s="0" t="n">
        <f aca="false">Data!C1646</f>
        <v>0.0512</v>
      </c>
      <c r="B1646" s="0" t="n">
        <f aca="false">Data!C1647</f>
        <v>0.051</v>
      </c>
      <c r="C1646" s="0" t="n">
        <f aca="false">A1646+Summary!$C$7*(Summary!$C$8-A1646)*Summary!$B$3</f>
        <v>0.051048308929025</v>
      </c>
      <c r="D1646" s="0" t="n">
        <f aca="false">Summary!$C$9^2*MAX(A1646,0.000001)*Summary!$B$3</f>
        <v>3.10546853628597E-006</v>
      </c>
      <c r="E1646" s="0" t="n">
        <f aca="false">LN(NORMDIST(B1646,C1646,SQRT(D1646),FALSE()))</f>
        <v>5.42185869622345</v>
      </c>
    </row>
    <row r="1647" customFormat="false" ht="15" hidden="false" customHeight="false" outlineLevel="0" collapsed="false">
      <c r="A1647" s="0" t="n">
        <f aca="false">Data!C1647</f>
        <v>0.051</v>
      </c>
      <c r="B1647" s="0" t="n">
        <f aca="false">Data!C1648</f>
        <v>0.0511</v>
      </c>
      <c r="C1647" s="0" t="n">
        <f aca="false">A1647+Summary!$C$7*(Summary!$C$8-A1647)*Summary!$B$3</f>
        <v>0.0508492264393914</v>
      </c>
      <c r="D1647" s="0" t="n">
        <f aca="false">Summary!$C$9^2*MAX(A1647,0.000001)*Summary!$B$3</f>
        <v>3.0933377998161E-006</v>
      </c>
      <c r="E1647" s="0" t="n">
        <f aca="false">LN(NORMDIST(B1647,C1647,SQRT(D1647),FALSE()))</f>
        <v>5.41402642365591</v>
      </c>
    </row>
    <row r="1648" customFormat="false" ht="15" hidden="false" customHeight="false" outlineLevel="0" collapsed="false">
      <c r="A1648" s="0" t="n">
        <f aca="false">Data!C1648</f>
        <v>0.0511</v>
      </c>
      <c r="B1648" s="0" t="n">
        <f aca="false">Data!C1649</f>
        <v>0.0509</v>
      </c>
      <c r="C1648" s="0" t="n">
        <f aca="false">A1648+Summary!$C$7*(Summary!$C$8-A1648)*Summary!$B$3</f>
        <v>0.0509487676842082</v>
      </c>
      <c r="D1648" s="0" t="n">
        <f aca="false">Summary!$C$9^2*MAX(A1648,0.000001)*Summary!$B$3</f>
        <v>3.09940316805104E-006</v>
      </c>
      <c r="E1648" s="0" t="n">
        <f aca="false">LN(NORMDIST(B1648,C1648,SQRT(D1648),FALSE()))</f>
        <v>5.42282829396981</v>
      </c>
    </row>
    <row r="1649" customFormat="false" ht="15" hidden="false" customHeight="false" outlineLevel="0" collapsed="false">
      <c r="A1649" s="0" t="n">
        <f aca="false">Data!C1649</f>
        <v>0.0509</v>
      </c>
      <c r="B1649" s="0" t="n">
        <f aca="false">Data!C1650</f>
        <v>0.0512</v>
      </c>
      <c r="C1649" s="0" t="n">
        <f aca="false">A1649+Summary!$C$7*(Summary!$C$8-A1649)*Summary!$B$3</f>
        <v>0.0507496851945746</v>
      </c>
      <c r="D1649" s="0" t="n">
        <f aca="false">Summary!$C$9^2*MAX(A1649,0.000001)*Summary!$B$3</f>
        <v>3.08727243158117E-006</v>
      </c>
      <c r="E1649" s="0" t="n">
        <f aca="false">LN(NORMDIST(B1649,C1649,SQRT(D1649),FALSE()))</f>
        <v>5.39233090780262</v>
      </c>
    </row>
    <row r="1650" customFormat="false" ht="15" hidden="false" customHeight="false" outlineLevel="0" collapsed="false">
      <c r="A1650" s="0" t="n">
        <f aca="false">Data!C1650</f>
        <v>0.0512</v>
      </c>
      <c r="B1650" s="0" t="n">
        <f aca="false">Data!C1651</f>
        <v>0.051</v>
      </c>
      <c r="C1650" s="0" t="n">
        <f aca="false">A1650+Summary!$C$7*(Summary!$C$8-A1650)*Summary!$B$3</f>
        <v>0.051048308929025</v>
      </c>
      <c r="D1650" s="0" t="n">
        <f aca="false">Summary!$C$9^2*MAX(A1650,0.000001)*Summary!$B$3</f>
        <v>3.10546853628597E-006</v>
      </c>
      <c r="E1650" s="0" t="n">
        <f aca="false">LN(NORMDIST(B1650,C1650,SQRT(D1650),FALSE()))</f>
        <v>5.42185869622345</v>
      </c>
    </row>
    <row r="1651" customFormat="false" ht="15" hidden="false" customHeight="false" outlineLevel="0" collapsed="false">
      <c r="A1651" s="0" t="n">
        <f aca="false">Data!C1651</f>
        <v>0.051</v>
      </c>
      <c r="B1651" s="0" t="n">
        <f aca="false">Data!C1652</f>
        <v>0.0507</v>
      </c>
      <c r="C1651" s="0" t="n">
        <f aca="false">A1651+Summary!$C$7*(Summary!$C$8-A1651)*Summary!$B$3</f>
        <v>0.0508492264393914</v>
      </c>
      <c r="D1651" s="0" t="n">
        <f aca="false">Summary!$C$9^2*MAX(A1651,0.000001)*Summary!$B$3</f>
        <v>3.0933377998161E-006</v>
      </c>
      <c r="E1651" s="0" t="n">
        <f aca="false">LN(NORMDIST(B1651,C1651,SQRT(D1651),FALSE()))</f>
        <v>5.42059196080632</v>
      </c>
    </row>
    <row r="1652" customFormat="false" ht="15" hidden="false" customHeight="false" outlineLevel="0" collapsed="false">
      <c r="A1652" s="0" t="n">
        <f aca="false">Data!C1652</f>
        <v>0.0507</v>
      </c>
      <c r="B1652" s="0" t="n">
        <f aca="false">Data!C1653</f>
        <v>0.0505</v>
      </c>
      <c r="C1652" s="0" t="n">
        <f aca="false">A1652+Summary!$C$7*(Summary!$C$8-A1652)*Summary!$B$3</f>
        <v>0.050550602704941</v>
      </c>
      <c r="D1652" s="0" t="n">
        <f aca="false">Summary!$C$9^2*MAX(A1652,0.000001)*Summary!$B$3</f>
        <v>3.0751416951113E-006</v>
      </c>
      <c r="E1652" s="0" t="n">
        <f aca="false">LN(NORMDIST(B1652,C1652,SQRT(D1652),FALSE()))</f>
        <v>5.42672491179761</v>
      </c>
    </row>
    <row r="1653" customFormat="false" ht="15" hidden="false" customHeight="false" outlineLevel="0" collapsed="false">
      <c r="A1653" s="0" t="n">
        <f aca="false">Data!C1653</f>
        <v>0.0505</v>
      </c>
      <c r="B1653" s="0" t="n">
        <f aca="false">Data!C1654</f>
        <v>0.0507</v>
      </c>
      <c r="C1653" s="0" t="n">
        <f aca="false">A1653+Summary!$C$7*(Summary!$C$8-A1653)*Summary!$B$3</f>
        <v>0.0503515202153073</v>
      </c>
      <c r="D1653" s="0" t="n">
        <f aca="false">Summary!$C$9^2*MAX(A1653,0.000001)*Summary!$B$3</f>
        <v>3.06301095864143E-006</v>
      </c>
      <c r="E1653" s="0" t="n">
        <f aca="false">LN(NORMDIST(B1653,C1653,SQRT(D1653),FALSE()))</f>
        <v>5.40929421195536</v>
      </c>
    </row>
    <row r="1654" customFormat="false" ht="15" hidden="false" customHeight="false" outlineLevel="0" collapsed="false">
      <c r="A1654" s="0" t="n">
        <f aca="false">Data!C1654</f>
        <v>0.0507</v>
      </c>
      <c r="B1654" s="0" t="n">
        <f aca="false">Data!C1655</f>
        <v>0.0512</v>
      </c>
      <c r="C1654" s="0" t="n">
        <f aca="false">A1654+Summary!$C$7*(Summary!$C$8-A1654)*Summary!$B$3</f>
        <v>0.050550602704941</v>
      </c>
      <c r="D1654" s="0" t="n">
        <f aca="false">Summary!$C$9^2*MAX(A1654,0.000001)*Summary!$B$3</f>
        <v>3.0751416951113E-006</v>
      </c>
      <c r="E1654" s="0" t="n">
        <f aca="false">LN(NORMDIST(B1654,C1654,SQRT(D1654),FALSE()))</f>
        <v>5.35857257043574</v>
      </c>
    </row>
    <row r="1655" customFormat="false" ht="15" hidden="false" customHeight="false" outlineLevel="0" collapsed="false">
      <c r="A1655" s="0" t="n">
        <f aca="false">Data!C1655</f>
        <v>0.0512</v>
      </c>
      <c r="B1655" s="0" t="n">
        <f aca="false">Data!C1656</f>
        <v>0.051</v>
      </c>
      <c r="C1655" s="0" t="n">
        <f aca="false">A1655+Summary!$C$7*(Summary!$C$8-A1655)*Summary!$B$3</f>
        <v>0.051048308929025</v>
      </c>
      <c r="D1655" s="0" t="n">
        <f aca="false">Summary!$C$9^2*MAX(A1655,0.000001)*Summary!$B$3</f>
        <v>3.10546853628597E-006</v>
      </c>
      <c r="E1655" s="0" t="n">
        <f aca="false">LN(NORMDIST(B1655,C1655,SQRT(D1655),FALSE()))</f>
        <v>5.42185869622345</v>
      </c>
    </row>
    <row r="1656" customFormat="false" ht="15" hidden="false" customHeight="false" outlineLevel="0" collapsed="false">
      <c r="A1656" s="0" t="n">
        <f aca="false">Data!C1656</f>
        <v>0.051</v>
      </c>
      <c r="B1656" s="0" t="n">
        <f aca="false">Data!C1657</f>
        <v>0.0507</v>
      </c>
      <c r="C1656" s="0" t="n">
        <f aca="false">A1656+Summary!$C$7*(Summary!$C$8-A1656)*Summary!$B$3</f>
        <v>0.0508492264393914</v>
      </c>
      <c r="D1656" s="0" t="n">
        <f aca="false">Summary!$C$9^2*MAX(A1656,0.000001)*Summary!$B$3</f>
        <v>3.0933377998161E-006</v>
      </c>
      <c r="E1656" s="0" t="n">
        <f aca="false">LN(NORMDIST(B1656,C1656,SQRT(D1656),FALSE()))</f>
        <v>5.42059196080632</v>
      </c>
    </row>
    <row r="1657" customFormat="false" ht="15" hidden="false" customHeight="false" outlineLevel="0" collapsed="false">
      <c r="A1657" s="0" t="n">
        <f aca="false">Data!C1657</f>
        <v>0.0507</v>
      </c>
      <c r="B1657" s="0" t="n">
        <f aca="false">Data!C1658</f>
        <v>0.0509</v>
      </c>
      <c r="C1657" s="0" t="n">
        <f aca="false">A1657+Summary!$C$7*(Summary!$C$8-A1657)*Summary!$B$3</f>
        <v>0.050550602704941</v>
      </c>
      <c r="D1657" s="0" t="n">
        <f aca="false">Summary!$C$9^2*MAX(A1657,0.000001)*Summary!$B$3</f>
        <v>3.0751416951113E-006</v>
      </c>
      <c r="E1657" s="0" t="n">
        <f aca="false">LN(NORMDIST(B1657,C1657,SQRT(D1657),FALSE()))</f>
        <v>5.40729201278075</v>
      </c>
    </row>
    <row r="1658" customFormat="false" ht="15" hidden="false" customHeight="false" outlineLevel="0" collapsed="false">
      <c r="A1658" s="0" t="n">
        <f aca="false">Data!C1658</f>
        <v>0.0509</v>
      </c>
      <c r="B1658" s="0" t="n">
        <f aca="false">Data!C1659</f>
        <v>0.051</v>
      </c>
      <c r="C1658" s="0" t="n">
        <f aca="false">A1658+Summary!$C$7*(Summary!$C$8-A1658)*Summary!$B$3</f>
        <v>0.0507496851945746</v>
      </c>
      <c r="D1658" s="0" t="n">
        <f aca="false">Summary!$C$9^2*MAX(A1658,0.000001)*Summary!$B$3</f>
        <v>3.08727243158117E-006</v>
      </c>
      <c r="E1658" s="0" t="n">
        <f aca="false">LN(NORMDIST(B1658,C1658,SQRT(D1658),FALSE()))</f>
        <v>5.41502503753616</v>
      </c>
    </row>
    <row r="1659" customFormat="false" ht="15" hidden="false" customHeight="false" outlineLevel="0" collapsed="false">
      <c r="A1659" s="0" t="n">
        <f aca="false">Data!C1659</f>
        <v>0.051</v>
      </c>
      <c r="B1659" s="0" t="n">
        <f aca="false">Data!C1660</f>
        <v>0.0511</v>
      </c>
      <c r="C1659" s="0" t="n">
        <f aca="false">A1659+Summary!$C$7*(Summary!$C$8-A1659)*Summary!$B$3</f>
        <v>0.0508492264393914</v>
      </c>
      <c r="D1659" s="0" t="n">
        <f aca="false">Summary!$C$9^2*MAX(A1659,0.000001)*Summary!$B$3</f>
        <v>3.0933377998161E-006</v>
      </c>
      <c r="E1659" s="0" t="n">
        <f aca="false">LN(NORMDIST(B1659,C1659,SQRT(D1659),FALSE()))</f>
        <v>5.41402642365591</v>
      </c>
    </row>
    <row r="1660" customFormat="false" ht="15" hidden="false" customHeight="false" outlineLevel="0" collapsed="false">
      <c r="A1660" s="0" t="n">
        <f aca="false">Data!C1660</f>
        <v>0.0511</v>
      </c>
      <c r="B1660" s="0" t="n">
        <f aca="false">Data!C1661</f>
        <v>0.051</v>
      </c>
      <c r="C1660" s="0" t="n">
        <f aca="false">A1660+Summary!$C$7*(Summary!$C$8-A1660)*Summary!$B$3</f>
        <v>0.0509487676842082</v>
      </c>
      <c r="D1660" s="0" t="n">
        <f aca="false">Summary!$C$9^2*MAX(A1660,0.000001)*Summary!$B$3</f>
        <v>3.09940316805104E-006</v>
      </c>
      <c r="E1660" s="0" t="n">
        <f aca="false">LN(NORMDIST(B1660,C1660,SQRT(D1660),FALSE()))</f>
        <v>5.42278853419269</v>
      </c>
    </row>
    <row r="1661" customFormat="false" ht="15" hidden="false" customHeight="false" outlineLevel="0" collapsed="false">
      <c r="A1661" s="0" t="n">
        <f aca="false">Data!C1661</f>
        <v>0.051</v>
      </c>
      <c r="B1661" s="0" t="n">
        <f aca="false">Data!C1662</f>
        <v>0.0509</v>
      </c>
      <c r="C1661" s="0" t="n">
        <f aca="false">A1661+Summary!$C$7*(Summary!$C$8-A1661)*Summary!$B$3</f>
        <v>0.0508492264393914</v>
      </c>
      <c r="D1661" s="0" t="n">
        <f aca="false">Summary!$C$9^2*MAX(A1661,0.000001)*Summary!$B$3</f>
        <v>3.0933377998161E-006</v>
      </c>
      <c r="E1661" s="0" t="n">
        <f aca="false">LN(NORMDIST(B1661,C1661,SQRT(D1661),FALSE()))</f>
        <v>5.42377470013691</v>
      </c>
    </row>
    <row r="1662" customFormat="false" ht="15" hidden="false" customHeight="false" outlineLevel="0" collapsed="false">
      <c r="A1662" s="0" t="n">
        <f aca="false">Data!C1662</f>
        <v>0.0509</v>
      </c>
      <c r="B1662" s="0" t="n">
        <f aca="false">Data!C1663</f>
        <v>0.0509</v>
      </c>
      <c r="C1662" s="0" t="n">
        <f aca="false">A1662+Summary!$C$7*(Summary!$C$8-A1662)*Summary!$B$3</f>
        <v>0.0507496851945746</v>
      </c>
      <c r="D1662" s="0" t="n">
        <f aca="false">Summary!$C$9^2*MAX(A1662,0.000001)*Summary!$B$3</f>
        <v>3.08727243158117E-006</v>
      </c>
      <c r="E1662" s="0" t="n">
        <f aca="false">LN(NORMDIST(B1662,C1662,SQRT(D1662),FALSE()))</f>
        <v>5.42151344469377</v>
      </c>
    </row>
    <row r="1663" customFormat="false" ht="15" hidden="false" customHeight="false" outlineLevel="0" collapsed="false">
      <c r="A1663" s="0" t="n">
        <f aca="false">Data!C1663</f>
        <v>0.0509</v>
      </c>
      <c r="B1663" s="0" t="n">
        <f aca="false">Data!C1664</f>
        <v>0.0511</v>
      </c>
      <c r="C1663" s="0" t="n">
        <f aca="false">A1663+Summary!$C$7*(Summary!$C$8-A1663)*Summary!$B$3</f>
        <v>0.0507496851945746</v>
      </c>
      <c r="D1663" s="0" t="n">
        <f aca="false">Summary!$C$9^2*MAX(A1663,0.000001)*Summary!$B$3</f>
        <v>3.08727243158117E-006</v>
      </c>
      <c r="E1663" s="0" t="n">
        <f aca="false">LN(NORMDIST(B1663,C1663,SQRT(D1663),FALSE()))</f>
        <v>5.40529752523911</v>
      </c>
    </row>
    <row r="1664" customFormat="false" ht="15" hidden="false" customHeight="false" outlineLevel="0" collapsed="false">
      <c r="A1664" s="0" t="n">
        <f aca="false">Data!C1664</f>
        <v>0.0511</v>
      </c>
      <c r="B1664" s="0" t="n">
        <f aca="false">Data!C1665</f>
        <v>0.051</v>
      </c>
      <c r="C1664" s="0" t="n">
        <f aca="false">A1664+Summary!$C$7*(Summary!$C$8-A1664)*Summary!$B$3</f>
        <v>0.0509487676842082</v>
      </c>
      <c r="D1664" s="0" t="n">
        <f aca="false">Summary!$C$9^2*MAX(A1664,0.000001)*Summary!$B$3</f>
        <v>3.09940316805104E-006</v>
      </c>
      <c r="E1664" s="0" t="n">
        <f aca="false">LN(NORMDIST(B1664,C1664,SQRT(D1664),FALSE()))</f>
        <v>5.42278853419269</v>
      </c>
    </row>
    <row r="1665" customFormat="false" ht="15" hidden="false" customHeight="false" outlineLevel="0" collapsed="false">
      <c r="A1665" s="0" t="n">
        <f aca="false">Data!C1665</f>
        <v>0.051</v>
      </c>
      <c r="B1665" s="0" t="n">
        <f aca="false">Data!C1666</f>
        <v>0.0507</v>
      </c>
      <c r="C1665" s="0" t="n">
        <f aca="false">A1665+Summary!$C$7*(Summary!$C$8-A1665)*Summary!$B$3</f>
        <v>0.0508492264393914</v>
      </c>
      <c r="D1665" s="0" t="n">
        <f aca="false">Summary!$C$9^2*MAX(A1665,0.000001)*Summary!$B$3</f>
        <v>3.0933377998161E-006</v>
      </c>
      <c r="E1665" s="0" t="n">
        <f aca="false">LN(NORMDIST(B1665,C1665,SQRT(D1665),FALSE()))</f>
        <v>5.42059196080632</v>
      </c>
    </row>
    <row r="1666" customFormat="false" ht="15" hidden="false" customHeight="false" outlineLevel="0" collapsed="false">
      <c r="A1666" s="0" t="n">
        <f aca="false">Data!C1666</f>
        <v>0.0507</v>
      </c>
      <c r="B1666" s="0" t="n">
        <f aca="false">Data!C1667</f>
        <v>0.0505</v>
      </c>
      <c r="C1666" s="0" t="n">
        <f aca="false">A1666+Summary!$C$7*(Summary!$C$8-A1666)*Summary!$B$3</f>
        <v>0.050550602704941</v>
      </c>
      <c r="D1666" s="0" t="n">
        <f aca="false">Summary!$C$9^2*MAX(A1666,0.000001)*Summary!$B$3</f>
        <v>3.0751416951113E-006</v>
      </c>
      <c r="E1666" s="0" t="n">
        <f aca="false">LN(NORMDIST(B1666,C1666,SQRT(D1666),FALSE()))</f>
        <v>5.42672491179761</v>
      </c>
    </row>
    <row r="1667" customFormat="false" ht="15" hidden="false" customHeight="false" outlineLevel="0" collapsed="false">
      <c r="A1667" s="0" t="n">
        <f aca="false">Data!C1667</f>
        <v>0.0505</v>
      </c>
      <c r="B1667" s="0" t="n">
        <f aca="false">Data!C1668</f>
        <v>0.0505</v>
      </c>
      <c r="C1667" s="0" t="n">
        <f aca="false">A1667+Summary!$C$7*(Summary!$C$8-A1667)*Summary!$B$3</f>
        <v>0.0503515202153073</v>
      </c>
      <c r="D1667" s="0" t="n">
        <f aca="false">Summary!$C$9^2*MAX(A1667,0.000001)*Summary!$B$3</f>
        <v>3.06301095864143E-006</v>
      </c>
      <c r="E1667" s="0" t="n">
        <f aca="false">LN(NORMDIST(B1667,C1667,SQRT(D1667),FALSE()))</f>
        <v>5.4255187562386</v>
      </c>
    </row>
    <row r="1668" customFormat="false" ht="15" hidden="false" customHeight="false" outlineLevel="0" collapsed="false">
      <c r="A1668" s="0" t="n">
        <f aca="false">Data!C1668</f>
        <v>0.0505</v>
      </c>
      <c r="B1668" s="0" t="n">
        <f aca="false">Data!C1669</f>
        <v>0.0502</v>
      </c>
      <c r="C1668" s="0" t="n">
        <f aca="false">A1668+Summary!$C$7*(Summary!$C$8-A1668)*Summary!$B$3</f>
        <v>0.0503515202153073</v>
      </c>
      <c r="D1668" s="0" t="n">
        <f aca="false">Summary!$C$9^2*MAX(A1668,0.000001)*Summary!$B$3</f>
        <v>3.06301095864143E-006</v>
      </c>
      <c r="E1668" s="0" t="n">
        <f aca="false">LN(NORMDIST(B1668,C1668,SQRT(D1668),FALSE()))</f>
        <v>5.42536986203014</v>
      </c>
    </row>
    <row r="1669" customFormat="false" ht="15" hidden="false" customHeight="false" outlineLevel="0" collapsed="false">
      <c r="A1669" s="0" t="n">
        <f aca="false">Data!C1669</f>
        <v>0.0502</v>
      </c>
      <c r="B1669" s="0" t="n">
        <f aca="false">Data!C1670</f>
        <v>0.05</v>
      </c>
      <c r="C1669" s="0" t="n">
        <f aca="false">A1669+Summary!$C$7*(Summary!$C$8-A1669)*Summary!$B$3</f>
        <v>0.0500528964808569</v>
      </c>
      <c r="D1669" s="0" t="n">
        <f aca="false">Summary!$C$9^2*MAX(A1669,0.000001)*Summary!$B$3</f>
        <v>3.04481485393663E-006</v>
      </c>
      <c r="E1669" s="0" t="n">
        <f aca="false">LN(NORMDIST(B1669,C1669,SQRT(D1669),FALSE()))</f>
        <v>5.43163722193956</v>
      </c>
    </row>
    <row r="1670" customFormat="false" ht="15" hidden="false" customHeight="false" outlineLevel="0" collapsed="false">
      <c r="A1670" s="0" t="n">
        <f aca="false">Data!C1670</f>
        <v>0.05</v>
      </c>
      <c r="B1670" s="0" t="n">
        <f aca="false">Data!C1671</f>
        <v>0.0497</v>
      </c>
      <c r="C1670" s="0" t="n">
        <f aca="false">A1670+Summary!$C$7*(Summary!$C$8-A1670)*Summary!$B$3</f>
        <v>0.0498538139912233</v>
      </c>
      <c r="D1670" s="0" t="n">
        <f aca="false">Summary!$C$9^2*MAX(A1670,0.000001)*Summary!$B$3</f>
        <v>3.03268411746677E-006</v>
      </c>
      <c r="E1670" s="0" t="n">
        <f aca="false">LN(NORMDIST(B1670,C1670,SQRT(D1670),FALSE()))</f>
        <v>5.43019208061766</v>
      </c>
    </row>
    <row r="1671" customFormat="false" ht="15" hidden="false" customHeight="false" outlineLevel="0" collapsed="false">
      <c r="A1671" s="0" t="n">
        <f aca="false">Data!C1671</f>
        <v>0.0497</v>
      </c>
      <c r="B1671" s="0" t="n">
        <f aca="false">Data!C1672</f>
        <v>0.0497</v>
      </c>
      <c r="C1671" s="0" t="n">
        <f aca="false">A1671+Summary!$C$7*(Summary!$C$8-A1671)*Summary!$B$3</f>
        <v>0.0495551902567729</v>
      </c>
      <c r="D1671" s="0" t="n">
        <f aca="false">Summary!$C$9^2*MAX(A1671,0.000001)*Summary!$B$3</f>
        <v>3.01448801276197E-006</v>
      </c>
      <c r="E1671" s="0" t="n">
        <f aca="false">LN(NORMDIST(B1671,C1671,SQRT(D1671),FALSE()))</f>
        <v>5.43362356491897</v>
      </c>
    </row>
    <row r="1672" customFormat="false" ht="15" hidden="false" customHeight="false" outlineLevel="0" collapsed="false">
      <c r="A1672" s="0" t="n">
        <f aca="false">Data!C1672</f>
        <v>0.0497</v>
      </c>
      <c r="B1672" s="0" t="n">
        <f aca="false">Data!C1673</f>
        <v>0.0493</v>
      </c>
      <c r="C1672" s="0" t="n">
        <f aca="false">A1672+Summary!$C$7*(Summary!$C$8-A1672)*Summary!$B$3</f>
        <v>0.0495551902567729</v>
      </c>
      <c r="D1672" s="0" t="n">
        <f aca="false">Summary!$C$9^2*MAX(A1672,0.000001)*Summary!$B$3</f>
        <v>3.01448801276197E-006</v>
      </c>
      <c r="E1672" s="0" t="n">
        <f aca="false">LN(NORMDIST(B1672,C1672,SQRT(D1672),FALSE()))</f>
        <v>5.42630023086831</v>
      </c>
    </row>
    <row r="1673" customFormat="false" ht="15" hidden="false" customHeight="false" outlineLevel="0" collapsed="false">
      <c r="A1673" s="0" t="n">
        <f aca="false">Data!C1673</f>
        <v>0.0493</v>
      </c>
      <c r="B1673" s="0" t="n">
        <f aca="false">Data!C1674</f>
        <v>0.0493</v>
      </c>
      <c r="C1673" s="0" t="n">
        <f aca="false">A1673+Summary!$C$7*(Summary!$C$8-A1673)*Summary!$B$3</f>
        <v>0.0491570252775057</v>
      </c>
      <c r="D1673" s="0" t="n">
        <f aca="false">Summary!$C$9^2*MAX(A1673,0.000001)*Summary!$B$3</f>
        <v>2.99022653982223E-006</v>
      </c>
      <c r="E1673" s="0" t="n">
        <f aca="false">LN(NORMDIST(B1673,C1673,SQRT(D1673),FALSE()))</f>
        <v>5.43772407317272</v>
      </c>
    </row>
    <row r="1674" customFormat="false" ht="15" hidden="false" customHeight="false" outlineLevel="0" collapsed="false">
      <c r="A1674" s="0" t="n">
        <f aca="false">Data!C1674</f>
        <v>0.0493</v>
      </c>
      <c r="B1674" s="0" t="n">
        <f aca="false">Data!C1675</f>
        <v>0.049</v>
      </c>
      <c r="C1674" s="0" t="n">
        <f aca="false">A1674+Summary!$C$7*(Summary!$C$8-A1674)*Summary!$B$3</f>
        <v>0.0491570252775057</v>
      </c>
      <c r="D1674" s="0" t="n">
        <f aca="false">Summary!$C$9^2*MAX(A1674,0.000001)*Summary!$B$3</f>
        <v>2.99022653982223E-006</v>
      </c>
      <c r="E1674" s="0" t="n">
        <f aca="false">LN(NORMDIST(B1674,C1674,SQRT(D1674),FALSE()))</f>
        <v>5.43701924923258</v>
      </c>
    </row>
    <row r="1675" customFormat="false" ht="15" hidden="false" customHeight="false" outlineLevel="0" collapsed="false">
      <c r="A1675" s="0" t="n">
        <f aca="false">Data!C1675</f>
        <v>0.049</v>
      </c>
      <c r="B1675" s="0" t="n">
        <f aca="false">Data!C1676</f>
        <v>0.0491</v>
      </c>
      <c r="C1675" s="0" t="n">
        <f aca="false">A1675+Summary!$C$7*(Summary!$C$8-A1675)*Summary!$B$3</f>
        <v>0.0488584015430553</v>
      </c>
      <c r="D1675" s="0" t="n">
        <f aca="false">Summary!$C$9^2*MAX(A1675,0.000001)*Summary!$B$3</f>
        <v>2.97203043511743E-006</v>
      </c>
      <c r="E1675" s="0" t="n">
        <f aca="false">LN(NORMDIST(B1675,C1675,SQRT(D1675),FALSE()))</f>
        <v>5.43437420731223</v>
      </c>
    </row>
    <row r="1676" customFormat="false" ht="15" hidden="false" customHeight="false" outlineLevel="0" collapsed="false">
      <c r="A1676" s="0" t="n">
        <f aca="false">Data!C1676</f>
        <v>0.0491</v>
      </c>
      <c r="B1676" s="0" t="n">
        <f aca="false">Data!C1677</f>
        <v>0.0495</v>
      </c>
      <c r="C1676" s="0" t="n">
        <f aca="false">A1676+Summary!$C$7*(Summary!$C$8-A1676)*Summary!$B$3</f>
        <v>0.0489579427878721</v>
      </c>
      <c r="D1676" s="0" t="n">
        <f aca="false">Summary!$C$9^2*MAX(A1676,0.000001)*Summary!$B$3</f>
        <v>2.97809580335237E-006</v>
      </c>
      <c r="E1676" s="0" t="n">
        <f aca="false">LN(NORMDIST(B1676,C1676,SQRT(D1676),FALSE()))</f>
        <v>5.39384350348799</v>
      </c>
    </row>
    <row r="1677" customFormat="false" ht="15" hidden="false" customHeight="false" outlineLevel="0" collapsed="false">
      <c r="A1677" s="0" t="n">
        <f aca="false">Data!C1677</f>
        <v>0.0495</v>
      </c>
      <c r="B1677" s="0" t="n">
        <f aca="false">Data!C1678</f>
        <v>0.0496</v>
      </c>
      <c r="C1677" s="0" t="n">
        <f aca="false">A1677+Summary!$C$7*(Summary!$C$8-A1677)*Summary!$B$3</f>
        <v>0.0493561077671393</v>
      </c>
      <c r="D1677" s="0" t="n">
        <f aca="false">Summary!$C$9^2*MAX(A1677,0.000001)*Summary!$B$3</f>
        <v>3.0023572762921E-006</v>
      </c>
      <c r="E1677" s="0" t="n">
        <f aca="false">LN(NORMDIST(B1677,C1677,SQRT(D1677),FALSE()))</f>
        <v>5.42921175661355</v>
      </c>
    </row>
    <row r="1678" customFormat="false" ht="15" hidden="false" customHeight="false" outlineLevel="0" collapsed="false">
      <c r="A1678" s="0" t="n">
        <f aca="false">Data!C1678</f>
        <v>0.0496</v>
      </c>
      <c r="B1678" s="0" t="n">
        <f aca="false">Data!C1679</f>
        <v>0.0494</v>
      </c>
      <c r="C1678" s="0" t="n">
        <f aca="false">A1678+Summary!$C$7*(Summary!$C$8-A1678)*Summary!$B$3</f>
        <v>0.0494556490119561</v>
      </c>
      <c r="D1678" s="0" t="n">
        <f aca="false">Summary!$C$9^2*MAX(A1678,0.000001)*Summary!$B$3</f>
        <v>3.00842264452703E-006</v>
      </c>
      <c r="E1678" s="0" t="n">
        <f aca="false">LN(NORMDIST(B1678,C1678,SQRT(D1678),FALSE()))</f>
        <v>5.43759410385283</v>
      </c>
    </row>
    <row r="1679" customFormat="false" ht="15" hidden="false" customHeight="false" outlineLevel="0" collapsed="false">
      <c r="A1679" s="0" t="n">
        <f aca="false">Data!C1679</f>
        <v>0.0494</v>
      </c>
      <c r="B1679" s="0" t="n">
        <f aca="false">Data!C1680</f>
        <v>0.0494</v>
      </c>
      <c r="C1679" s="0" t="n">
        <f aca="false">A1679+Summary!$C$7*(Summary!$C$8-A1679)*Summary!$B$3</f>
        <v>0.0492565665223225</v>
      </c>
      <c r="D1679" s="0" t="n">
        <f aca="false">Summary!$C$9^2*MAX(A1679,0.000001)*Summary!$B$3</f>
        <v>2.99629190805717E-006</v>
      </c>
      <c r="E1679" s="0" t="n">
        <f aca="false">LN(NORMDIST(B1679,C1679,SQRT(D1679),FALSE()))</f>
        <v>5.43669589518384</v>
      </c>
    </row>
    <row r="1680" customFormat="false" ht="15" hidden="false" customHeight="false" outlineLevel="0" collapsed="false">
      <c r="A1680" s="0" t="n">
        <f aca="false">Data!C1680</f>
        <v>0.0494</v>
      </c>
      <c r="B1680" s="0" t="n">
        <f aca="false">Data!C1681</f>
        <v>0.0493</v>
      </c>
      <c r="C1680" s="0" t="n">
        <f aca="false">A1680+Summary!$C$7*(Summary!$C$8-A1680)*Summary!$B$3</f>
        <v>0.0492565665223225</v>
      </c>
      <c r="D1680" s="0" t="n">
        <f aca="false">Summary!$C$9^2*MAX(A1680,0.000001)*Summary!$B$3</f>
        <v>2.99629190805717E-006</v>
      </c>
      <c r="E1680" s="0" t="n">
        <f aca="false">LN(NORMDIST(B1680,C1680,SQRT(D1680),FALSE()))</f>
        <v>5.43981419875854</v>
      </c>
    </row>
    <row r="1681" customFormat="false" ht="15" hidden="false" customHeight="false" outlineLevel="0" collapsed="false">
      <c r="A1681" s="0" t="n">
        <f aca="false">Data!C1681</f>
        <v>0.0493</v>
      </c>
      <c r="B1681" s="0" t="n">
        <f aca="false">Data!C1682</f>
        <v>0.0492</v>
      </c>
      <c r="C1681" s="0" t="n">
        <f aca="false">A1681+Summary!$C$7*(Summary!$C$8-A1681)*Summary!$B$3</f>
        <v>0.0491570252775057</v>
      </c>
      <c r="D1681" s="0" t="n">
        <f aca="false">Summary!$C$9^2*MAX(A1681,0.000001)*Summary!$B$3</f>
        <v>2.99022653982223E-006</v>
      </c>
      <c r="E1681" s="0" t="n">
        <f aca="false">LN(NORMDIST(B1681,C1681,SQRT(D1681),FALSE()))</f>
        <v>5.44083336008647</v>
      </c>
    </row>
    <row r="1682" customFormat="false" ht="15" hidden="false" customHeight="false" outlineLevel="0" collapsed="false">
      <c r="A1682" s="0" t="n">
        <f aca="false">Data!C1682</f>
        <v>0.0492</v>
      </c>
      <c r="B1682" s="0" t="n">
        <f aca="false">Data!C1683</f>
        <v>0.0493</v>
      </c>
      <c r="C1682" s="0" t="n">
        <f aca="false">A1682+Summary!$C$7*(Summary!$C$8-A1682)*Summary!$B$3</f>
        <v>0.0490574840326889</v>
      </c>
      <c r="D1682" s="0" t="n">
        <f aca="false">Summary!$C$9^2*MAX(A1682,0.000001)*Summary!$B$3</f>
        <v>2.9841611715873E-006</v>
      </c>
      <c r="E1682" s="0" t="n">
        <f aca="false">LN(NORMDIST(B1682,C1682,SQRT(D1682),FALSE()))</f>
        <v>5.43230303980273</v>
      </c>
    </row>
    <row r="1683" customFormat="false" ht="15" hidden="false" customHeight="false" outlineLevel="0" collapsed="false">
      <c r="A1683" s="0" t="n">
        <f aca="false">Data!C1683</f>
        <v>0.0493</v>
      </c>
      <c r="B1683" s="0" t="n">
        <f aca="false">Data!C1684</f>
        <v>0.0488</v>
      </c>
      <c r="C1683" s="0" t="n">
        <f aca="false">A1683+Summary!$C$7*(Summary!$C$8-A1683)*Summary!$B$3</f>
        <v>0.0491570252775057</v>
      </c>
      <c r="D1683" s="0" t="n">
        <f aca="false">Summary!$C$9^2*MAX(A1683,0.000001)*Summary!$B$3</f>
        <v>2.99022653982223E-006</v>
      </c>
      <c r="E1683" s="0" t="n">
        <f aca="false">LN(NORMDIST(B1683,C1683,SQRT(D1683),FALSE()))</f>
        <v>5.41982822547014</v>
      </c>
    </row>
    <row r="1684" customFormat="false" ht="15" hidden="false" customHeight="false" outlineLevel="0" collapsed="false">
      <c r="A1684" s="0" t="n">
        <f aca="false">Data!C1684</f>
        <v>0.0488</v>
      </c>
      <c r="B1684" s="0" t="n">
        <f aca="false">Data!C1685</f>
        <v>0.0488</v>
      </c>
      <c r="C1684" s="0" t="n">
        <f aca="false">A1684+Summary!$C$7*(Summary!$C$8-A1684)*Summary!$B$3</f>
        <v>0.0486593190534217</v>
      </c>
      <c r="D1684" s="0" t="n">
        <f aca="false">Summary!$C$9^2*MAX(A1684,0.000001)*Summary!$B$3</f>
        <v>2.95989969864756E-006</v>
      </c>
      <c r="E1684" s="0" t="n">
        <f aca="false">LN(NORMDIST(B1684,C1684,SQRT(D1684),FALSE()))</f>
        <v>5.44289584533665</v>
      </c>
    </row>
    <row r="1685" customFormat="false" ht="15" hidden="false" customHeight="false" outlineLevel="0" collapsed="false">
      <c r="A1685" s="0" t="n">
        <f aca="false">Data!C1685</f>
        <v>0.0488</v>
      </c>
      <c r="B1685" s="0" t="n">
        <f aca="false">Data!C1686</f>
        <v>0.0488</v>
      </c>
      <c r="C1685" s="0" t="n">
        <f aca="false">A1685+Summary!$C$7*(Summary!$C$8-A1685)*Summary!$B$3</f>
        <v>0.0486593190534217</v>
      </c>
      <c r="D1685" s="0" t="n">
        <f aca="false">Summary!$C$9^2*MAX(A1685,0.000001)*Summary!$B$3</f>
        <v>2.95989969864756E-006</v>
      </c>
      <c r="E1685" s="0" t="n">
        <f aca="false">LN(NORMDIST(B1685,C1685,SQRT(D1685),FALSE()))</f>
        <v>5.44289584533665</v>
      </c>
    </row>
    <row r="1686" customFormat="false" ht="15" hidden="false" customHeight="false" outlineLevel="0" collapsed="false">
      <c r="A1686" s="0" t="n">
        <f aca="false">Data!C1686</f>
        <v>0.0488</v>
      </c>
      <c r="B1686" s="0" t="n">
        <f aca="false">Data!C1687</f>
        <v>0.0487</v>
      </c>
      <c r="C1686" s="0" t="n">
        <f aca="false">A1686+Summary!$C$7*(Summary!$C$8-A1686)*Summary!$B$3</f>
        <v>0.0486593190534217</v>
      </c>
      <c r="D1686" s="0" t="n">
        <f aca="false">Summary!$C$9^2*MAX(A1686,0.000001)*Summary!$B$3</f>
        <v>2.95989969864756E-006</v>
      </c>
      <c r="E1686" s="0" t="n">
        <f aca="false">LN(NORMDIST(B1686,C1686,SQRT(D1686),FALSE()))</f>
        <v>5.44595949464273</v>
      </c>
    </row>
    <row r="1687" customFormat="false" ht="15" hidden="false" customHeight="false" outlineLevel="0" collapsed="false">
      <c r="A1687" s="0" t="n">
        <f aca="false">Data!C1687</f>
        <v>0.0487</v>
      </c>
      <c r="B1687" s="0" t="n">
        <f aca="false">Data!C1688</f>
        <v>0.0489</v>
      </c>
      <c r="C1687" s="0" t="n">
        <f aca="false">A1687+Summary!$C$7*(Summary!$C$8-A1687)*Summary!$B$3</f>
        <v>0.0485597778086049</v>
      </c>
      <c r="D1687" s="0" t="n">
        <f aca="false">Summary!$C$9^2*MAX(A1687,0.000001)*Summary!$B$3</f>
        <v>2.95383433041263E-006</v>
      </c>
      <c r="E1687" s="0" t="n">
        <f aca="false">LN(NORMDIST(B1687,C1687,SQRT(D1687),FALSE()))</f>
        <v>5.42767132580553</v>
      </c>
    </row>
    <row r="1688" customFormat="false" ht="15" hidden="false" customHeight="false" outlineLevel="0" collapsed="false">
      <c r="A1688" s="0" t="n">
        <f aca="false">Data!C1688</f>
        <v>0.0489</v>
      </c>
      <c r="B1688" s="0" t="n">
        <f aca="false">Data!C1689</f>
        <v>0.0488</v>
      </c>
      <c r="C1688" s="0" t="n">
        <f aca="false">A1688+Summary!$C$7*(Summary!$C$8-A1688)*Summary!$B$3</f>
        <v>0.0487588602982385</v>
      </c>
      <c r="D1688" s="0" t="n">
        <f aca="false">Summary!$C$9^2*MAX(A1688,0.000001)*Summary!$B$3</f>
        <v>2.9659650668825E-006</v>
      </c>
      <c r="E1688" s="0" t="n">
        <f aca="false">LN(NORMDIST(B1688,C1688,SQRT(D1688),FALSE()))</f>
        <v>5.44493019680028</v>
      </c>
    </row>
    <row r="1689" customFormat="false" ht="15" hidden="false" customHeight="false" outlineLevel="0" collapsed="false">
      <c r="A1689" s="0" t="n">
        <f aca="false">Data!C1689</f>
        <v>0.0488</v>
      </c>
      <c r="B1689" s="0" t="n">
        <f aca="false">Data!C1690</f>
        <v>0.049</v>
      </c>
      <c r="C1689" s="0" t="n">
        <f aca="false">A1689+Summary!$C$7*(Summary!$C$8-A1689)*Summary!$B$3</f>
        <v>0.0486593190534217</v>
      </c>
      <c r="D1689" s="0" t="n">
        <f aca="false">Summary!$C$9^2*MAX(A1689,0.000001)*Summary!$B$3</f>
        <v>2.95989969864756E-006</v>
      </c>
      <c r="E1689" s="0" t="n">
        <f aca="false">LN(NORMDIST(B1689,C1689,SQRT(D1689),FALSE()))</f>
        <v>5.42663306814266</v>
      </c>
    </row>
    <row r="1690" customFormat="false" ht="15" hidden="false" customHeight="false" outlineLevel="0" collapsed="false">
      <c r="A1690" s="0" t="n">
        <f aca="false">Data!C1690</f>
        <v>0.049</v>
      </c>
      <c r="B1690" s="0" t="n">
        <f aca="false">Data!C1691</f>
        <v>0.0493</v>
      </c>
      <c r="C1690" s="0" t="n">
        <f aca="false">A1690+Summary!$C$7*(Summary!$C$8-A1690)*Summary!$B$3</f>
        <v>0.0488584015430553</v>
      </c>
      <c r="D1690" s="0" t="n">
        <f aca="false">Summary!$C$9^2*MAX(A1690,0.000001)*Summary!$B$3</f>
        <v>2.97203043511743E-006</v>
      </c>
      <c r="E1690" s="0" t="n">
        <f aca="false">LN(NORMDIST(B1690,C1690,SQRT(D1690),FALSE()))</f>
        <v>5.41138665961363</v>
      </c>
    </row>
    <row r="1691" customFormat="false" ht="15" hidden="false" customHeight="false" outlineLevel="0" collapsed="false">
      <c r="A1691" s="0" t="n">
        <f aca="false">Data!C1691</f>
        <v>0.0493</v>
      </c>
      <c r="B1691" s="0" t="n">
        <f aca="false">Data!C1692</f>
        <v>0.0494</v>
      </c>
      <c r="C1691" s="0" t="n">
        <f aca="false">A1691+Summary!$C$7*(Summary!$C$8-A1691)*Summary!$B$3</f>
        <v>0.0491570252775057</v>
      </c>
      <c r="D1691" s="0" t="n">
        <f aca="false">Summary!$C$9^2*MAX(A1691,0.000001)*Summary!$B$3</f>
        <v>2.99022653982223E-006</v>
      </c>
      <c r="E1691" s="0" t="n">
        <f aca="false">LN(NORMDIST(B1691,C1691,SQRT(D1691),FALSE()))</f>
        <v>5.43127055803183</v>
      </c>
    </row>
    <row r="1692" customFormat="false" ht="15" hidden="false" customHeight="false" outlineLevel="0" collapsed="false">
      <c r="A1692" s="0" t="n">
        <f aca="false">Data!C1692</f>
        <v>0.0494</v>
      </c>
      <c r="B1692" s="0" t="n">
        <f aca="false">Data!C1693</f>
        <v>0.0495</v>
      </c>
      <c r="C1692" s="0" t="n">
        <f aca="false">A1692+Summary!$C$7*(Summary!$C$8-A1692)*Summary!$B$3</f>
        <v>0.0492565665223225</v>
      </c>
      <c r="D1692" s="0" t="n">
        <f aca="false">Summary!$C$9^2*MAX(A1692,0.000001)*Summary!$B$3</f>
        <v>2.99629190805717E-006</v>
      </c>
      <c r="E1692" s="0" t="n">
        <f aca="false">LN(NORMDIST(B1692,C1692,SQRT(D1692),FALSE()))</f>
        <v>5.43024013307477</v>
      </c>
    </row>
    <row r="1693" customFormat="false" ht="15" hidden="false" customHeight="false" outlineLevel="0" collapsed="false">
      <c r="A1693" s="0" t="n">
        <f aca="false">Data!C1693</f>
        <v>0.0495</v>
      </c>
      <c r="B1693" s="0" t="n">
        <f aca="false">Data!C1694</f>
        <v>0.05</v>
      </c>
      <c r="C1693" s="0" t="n">
        <f aca="false">A1693+Summary!$C$7*(Summary!$C$8-A1693)*Summary!$B$3</f>
        <v>0.0493561077671393</v>
      </c>
      <c r="D1693" s="0" t="n">
        <f aca="false">Summary!$C$9^2*MAX(A1693,0.000001)*Summary!$B$3</f>
        <v>3.0023572762921E-006</v>
      </c>
      <c r="E1693" s="0" t="n">
        <f aca="false">LN(NORMDIST(B1693,C1693,SQRT(D1693),FALSE()))</f>
        <v>5.37007259468025</v>
      </c>
    </row>
    <row r="1694" customFormat="false" ht="15" hidden="false" customHeight="false" outlineLevel="0" collapsed="false">
      <c r="A1694" s="0" t="n">
        <f aca="false">Data!C1694</f>
        <v>0.05</v>
      </c>
      <c r="B1694" s="0" t="n">
        <f aca="false">Data!C1695</f>
        <v>0.0502</v>
      </c>
      <c r="C1694" s="0" t="n">
        <f aca="false">A1694+Summary!$C$7*(Summary!$C$8-A1694)*Summary!$B$3</f>
        <v>0.0498538139912233</v>
      </c>
      <c r="D1694" s="0" t="n">
        <f aca="false">Summary!$C$9^2*MAX(A1694,0.000001)*Summary!$B$3</f>
        <v>3.03268411746677E-006</v>
      </c>
      <c r="E1694" s="0" t="n">
        <f aca="false">LN(NORMDIST(B1694,C1694,SQRT(D1694),FALSE()))</f>
        <v>5.41433384991327</v>
      </c>
    </row>
    <row r="1695" customFormat="false" ht="15" hidden="false" customHeight="false" outlineLevel="0" collapsed="false">
      <c r="A1695" s="0" t="n">
        <f aca="false">Data!C1695</f>
        <v>0.0502</v>
      </c>
      <c r="B1695" s="0" t="n">
        <f aca="false">Data!C1696</f>
        <v>0.0506</v>
      </c>
      <c r="C1695" s="0" t="n">
        <f aca="false">A1695+Summary!$C$7*(Summary!$C$8-A1695)*Summary!$B$3</f>
        <v>0.0500528964808569</v>
      </c>
      <c r="D1695" s="0" t="n">
        <f aca="false">Summary!$C$9^2*MAX(A1695,0.000001)*Summary!$B$3</f>
        <v>3.04481485393663E-006</v>
      </c>
      <c r="E1695" s="0" t="n">
        <f aca="false">LN(NORMDIST(B1695,C1695,SQRT(D1695),FALSE()))</f>
        <v>5.38294391262581</v>
      </c>
    </row>
    <row r="1696" customFormat="false" ht="15" hidden="false" customHeight="false" outlineLevel="0" collapsed="false">
      <c r="A1696" s="0" t="n">
        <f aca="false">Data!C1696</f>
        <v>0.0506</v>
      </c>
      <c r="B1696" s="0" t="n">
        <f aca="false">Data!C1697</f>
        <v>0.0505</v>
      </c>
      <c r="C1696" s="0" t="n">
        <f aca="false">A1696+Summary!$C$7*(Summary!$C$8-A1696)*Summary!$B$3</f>
        <v>0.0504510614601241</v>
      </c>
      <c r="D1696" s="0" t="n">
        <f aca="false">Summary!$C$9^2*MAX(A1696,0.000001)*Summary!$B$3</f>
        <v>3.06907632687637E-006</v>
      </c>
      <c r="E1696" s="0" t="n">
        <f aca="false">LN(NORMDIST(B1696,C1696,SQRT(D1696),FALSE()))</f>
        <v>5.427738243581</v>
      </c>
    </row>
    <row r="1697" customFormat="false" ht="15" hidden="false" customHeight="false" outlineLevel="0" collapsed="false">
      <c r="A1697" s="0" t="n">
        <f aca="false">Data!C1697</f>
        <v>0.0505</v>
      </c>
      <c r="B1697" s="0" t="n">
        <f aca="false">Data!C1698</f>
        <v>0.0509</v>
      </c>
      <c r="C1697" s="0" t="n">
        <f aca="false">A1697+Summary!$C$7*(Summary!$C$8-A1697)*Summary!$B$3</f>
        <v>0.0503515202153073</v>
      </c>
      <c r="D1697" s="0" t="n">
        <f aca="false">Summary!$C$9^2*MAX(A1697,0.000001)*Summary!$B$3</f>
        <v>3.06301095864143E-006</v>
      </c>
      <c r="E1697" s="0" t="n">
        <f aca="false">LN(NORMDIST(B1697,C1697,SQRT(D1697),FALSE()))</f>
        <v>5.38001062200101</v>
      </c>
    </row>
    <row r="1698" customFormat="false" ht="15" hidden="false" customHeight="false" outlineLevel="0" collapsed="false">
      <c r="A1698" s="0" t="n">
        <f aca="false">Data!C1698</f>
        <v>0.0509</v>
      </c>
      <c r="B1698" s="0" t="n">
        <f aca="false">Data!C1699</f>
        <v>0.0509</v>
      </c>
      <c r="C1698" s="0" t="n">
        <f aca="false">A1698+Summary!$C$7*(Summary!$C$8-A1698)*Summary!$B$3</f>
        <v>0.0507496851945746</v>
      </c>
      <c r="D1698" s="0" t="n">
        <f aca="false">Summary!$C$9^2*MAX(A1698,0.000001)*Summary!$B$3</f>
        <v>3.08727243158117E-006</v>
      </c>
      <c r="E1698" s="0" t="n">
        <f aca="false">LN(NORMDIST(B1698,C1698,SQRT(D1698),FALSE()))</f>
        <v>5.42151344469377</v>
      </c>
    </row>
    <row r="1699" customFormat="false" ht="15" hidden="false" customHeight="false" outlineLevel="0" collapsed="false">
      <c r="A1699" s="0" t="n">
        <f aca="false">Data!C1699</f>
        <v>0.0509</v>
      </c>
      <c r="B1699" s="0" t="n">
        <f aca="false">Data!C1700</f>
        <v>0.0509</v>
      </c>
      <c r="C1699" s="0" t="n">
        <f aca="false">A1699+Summary!$C$7*(Summary!$C$8-A1699)*Summary!$B$3</f>
        <v>0.0507496851945746</v>
      </c>
      <c r="D1699" s="0" t="n">
        <f aca="false">Summary!$C$9^2*MAX(A1699,0.000001)*Summary!$B$3</f>
        <v>3.08727243158117E-006</v>
      </c>
      <c r="E1699" s="0" t="n">
        <f aca="false">LN(NORMDIST(B1699,C1699,SQRT(D1699),FALSE()))</f>
        <v>5.42151344469377</v>
      </c>
    </row>
    <row r="1700" customFormat="false" ht="15" hidden="false" customHeight="false" outlineLevel="0" collapsed="false">
      <c r="A1700" s="0" t="n">
        <f aca="false">Data!C1700</f>
        <v>0.0509</v>
      </c>
      <c r="B1700" s="0" t="n">
        <f aca="false">Data!C1701</f>
        <v>0.051</v>
      </c>
      <c r="C1700" s="0" t="n">
        <f aca="false">A1700+Summary!$C$7*(Summary!$C$8-A1700)*Summary!$B$3</f>
        <v>0.0507496851945746</v>
      </c>
      <c r="D1700" s="0" t="n">
        <f aca="false">Summary!$C$9^2*MAX(A1700,0.000001)*Summary!$B$3</f>
        <v>3.08727243158117E-006</v>
      </c>
      <c r="E1700" s="0" t="n">
        <f aca="false">LN(NORMDIST(B1700,C1700,SQRT(D1700),FALSE()))</f>
        <v>5.41502503753616</v>
      </c>
    </row>
    <row r="1701" customFormat="false" ht="15" hidden="false" customHeight="false" outlineLevel="0" collapsed="false">
      <c r="A1701" s="0" t="n">
        <f aca="false">Data!C1701</f>
        <v>0.051</v>
      </c>
      <c r="B1701" s="0" t="n">
        <f aca="false">Data!C1702</f>
        <v>0.0509</v>
      </c>
      <c r="C1701" s="0" t="n">
        <f aca="false">A1701+Summary!$C$7*(Summary!$C$8-A1701)*Summary!$B$3</f>
        <v>0.0508492264393914</v>
      </c>
      <c r="D1701" s="0" t="n">
        <f aca="false">Summary!$C$9^2*MAX(A1701,0.000001)*Summary!$B$3</f>
        <v>3.0933377998161E-006</v>
      </c>
      <c r="E1701" s="0" t="n">
        <f aca="false">LN(NORMDIST(B1701,C1701,SQRT(D1701),FALSE()))</f>
        <v>5.42377470013691</v>
      </c>
    </row>
    <row r="1702" customFormat="false" ht="15" hidden="false" customHeight="false" outlineLevel="0" collapsed="false">
      <c r="A1702" s="0" t="n">
        <f aca="false">Data!C1702</f>
        <v>0.0509</v>
      </c>
      <c r="B1702" s="0" t="n">
        <f aca="false">Data!C1703</f>
        <v>0.0512</v>
      </c>
      <c r="C1702" s="0" t="n">
        <f aca="false">A1702+Summary!$C$7*(Summary!$C$8-A1702)*Summary!$B$3</f>
        <v>0.0507496851945746</v>
      </c>
      <c r="D1702" s="0" t="n">
        <f aca="false">Summary!$C$9^2*MAX(A1702,0.000001)*Summary!$B$3</f>
        <v>3.08727243158117E-006</v>
      </c>
      <c r="E1702" s="0" t="n">
        <f aca="false">LN(NORMDIST(B1702,C1702,SQRT(D1702),FALSE()))</f>
        <v>5.39233090780262</v>
      </c>
    </row>
    <row r="1703" customFormat="false" ht="15" hidden="false" customHeight="false" outlineLevel="0" collapsed="false">
      <c r="A1703" s="0" t="n">
        <f aca="false">Data!C1703</f>
        <v>0.0512</v>
      </c>
      <c r="B1703" s="0" t="n">
        <f aca="false">Data!C1704</f>
        <v>0.0513</v>
      </c>
      <c r="C1703" s="0" t="n">
        <f aca="false">A1703+Summary!$C$7*(Summary!$C$8-A1703)*Summary!$B$3</f>
        <v>0.051048308929025</v>
      </c>
      <c r="D1703" s="0" t="n">
        <f aca="false">Summary!$C$9^2*MAX(A1703,0.000001)*Summary!$B$3</f>
        <v>3.10546853628597E-006</v>
      </c>
      <c r="E1703" s="0" t="n">
        <f aca="false">LN(NORMDIST(B1703,C1703,SQRT(D1703),FALSE()))</f>
        <v>5.41203495435131</v>
      </c>
    </row>
    <row r="1704" customFormat="false" ht="15" hidden="false" customHeight="false" outlineLevel="0" collapsed="false">
      <c r="A1704" s="0" t="n">
        <f aca="false">Data!C1704</f>
        <v>0.0513</v>
      </c>
      <c r="B1704" s="0" t="n">
        <f aca="false">Data!C1705</f>
        <v>0.0512</v>
      </c>
      <c r="C1704" s="0" t="n">
        <f aca="false">A1704+Summary!$C$7*(Summary!$C$8-A1704)*Summary!$B$3</f>
        <v>0.0511478501738418</v>
      </c>
      <c r="D1704" s="0" t="n">
        <f aca="false">Summary!$C$9^2*MAX(A1704,0.000001)*Summary!$B$3</f>
        <v>3.1115339045209E-006</v>
      </c>
      <c r="E1704" s="0" t="n">
        <f aca="false">LN(NORMDIST(B1704,C1704,SQRT(D1704),FALSE()))</f>
        <v>5.42082181515035</v>
      </c>
    </row>
    <row r="1705" customFormat="false" ht="15" hidden="false" customHeight="false" outlineLevel="0" collapsed="false">
      <c r="A1705" s="0" t="n">
        <f aca="false">Data!C1705</f>
        <v>0.0512</v>
      </c>
      <c r="B1705" s="0" t="n">
        <f aca="false">Data!C1706</f>
        <v>0.0512</v>
      </c>
      <c r="C1705" s="0" t="n">
        <f aca="false">A1705+Summary!$C$7*(Summary!$C$8-A1705)*Summary!$B$3</f>
        <v>0.051048308929025</v>
      </c>
      <c r="D1705" s="0" t="n">
        <f aca="false">Summary!$C$9^2*MAX(A1705,0.000001)*Summary!$B$3</f>
        <v>3.10546853628597E-006</v>
      </c>
      <c r="E1705" s="0" t="n">
        <f aca="false">LN(NORMDIST(B1705,C1705,SQRT(D1705),FALSE()))</f>
        <v>5.41852966098312</v>
      </c>
    </row>
    <row r="1706" customFormat="false" ht="15" hidden="false" customHeight="false" outlineLevel="0" collapsed="false">
      <c r="A1706" s="0" t="n">
        <f aca="false">Data!C1706</f>
        <v>0.0512</v>
      </c>
      <c r="B1706" s="0" t="n">
        <f aca="false">Data!C1707</f>
        <v>0.0511</v>
      </c>
      <c r="C1706" s="0" t="n">
        <f aca="false">A1706+Summary!$C$7*(Summary!$C$8-A1706)*Summary!$B$3</f>
        <v>0.051048308929025</v>
      </c>
      <c r="D1706" s="0" t="n">
        <f aca="false">Summary!$C$9^2*MAX(A1706,0.000001)*Summary!$B$3</f>
        <v>3.10546853628597E-006</v>
      </c>
      <c r="E1706" s="0" t="n">
        <f aca="false">LN(NORMDIST(B1706,C1706,SQRT(D1706),FALSE()))</f>
        <v>5.42180424160717</v>
      </c>
    </row>
    <row r="1707" customFormat="false" ht="15" hidden="false" customHeight="false" outlineLevel="0" collapsed="false">
      <c r="A1707" s="0" t="n">
        <f aca="false">Data!C1707</f>
        <v>0.0511</v>
      </c>
      <c r="B1707" s="0" t="n">
        <f aca="false">Data!C1708</f>
        <v>0.051</v>
      </c>
      <c r="C1707" s="0" t="n">
        <f aca="false">A1707+Summary!$C$7*(Summary!$C$8-A1707)*Summary!$B$3</f>
        <v>0.0509487676842082</v>
      </c>
      <c r="D1707" s="0" t="n">
        <f aca="false">Summary!$C$9^2*MAX(A1707,0.000001)*Summary!$B$3</f>
        <v>3.09940316805104E-006</v>
      </c>
      <c r="E1707" s="0" t="n">
        <f aca="false">LN(NORMDIST(B1707,C1707,SQRT(D1707),FALSE()))</f>
        <v>5.42278853419269</v>
      </c>
    </row>
    <row r="1708" customFormat="false" ht="15" hidden="false" customHeight="false" outlineLevel="0" collapsed="false">
      <c r="A1708" s="0" t="n">
        <f aca="false">Data!C1708</f>
        <v>0.051</v>
      </c>
      <c r="B1708" s="0" t="n">
        <f aca="false">Data!C1709</f>
        <v>0.0508</v>
      </c>
      <c r="C1708" s="0" t="n">
        <f aca="false">A1708+Summary!$C$7*(Summary!$C$8-A1708)*Summary!$B$3</f>
        <v>0.0508492264393914</v>
      </c>
      <c r="D1708" s="0" t="n">
        <f aca="false">Summary!$C$9^2*MAX(A1708,0.000001)*Summary!$B$3</f>
        <v>3.0933377998161E-006</v>
      </c>
      <c r="E1708" s="0" t="n">
        <f aca="false">LN(NORMDIST(B1708,C1708,SQRT(D1708),FALSE()))</f>
        <v>5.42379970744806</v>
      </c>
    </row>
    <row r="1709" customFormat="false" ht="15" hidden="false" customHeight="false" outlineLevel="0" collapsed="false">
      <c r="A1709" s="0" t="n">
        <f aca="false">Data!C1709</f>
        <v>0.0508</v>
      </c>
      <c r="B1709" s="0" t="n">
        <f aca="false">Data!C1710</f>
        <v>0.0507</v>
      </c>
      <c r="C1709" s="0" t="n">
        <f aca="false">A1709+Summary!$C$7*(Summary!$C$8-A1709)*Summary!$B$3</f>
        <v>0.0506501439497577</v>
      </c>
      <c r="D1709" s="0" t="n">
        <f aca="false">Summary!$C$9^2*MAX(A1709,0.000001)*Summary!$B$3</f>
        <v>3.08120706334624E-006</v>
      </c>
      <c r="E1709" s="0" t="n">
        <f aca="false">LN(NORMDIST(B1709,C1709,SQRT(D1709),FALSE()))</f>
        <v>5.42575268123225</v>
      </c>
    </row>
    <row r="1710" customFormat="false" ht="15" hidden="false" customHeight="false" outlineLevel="0" collapsed="false">
      <c r="A1710" s="0" t="n">
        <f aca="false">Data!C1710</f>
        <v>0.0507</v>
      </c>
      <c r="B1710" s="0" t="n">
        <f aca="false">Data!C1711</f>
        <v>0.0507</v>
      </c>
      <c r="C1710" s="0" t="n">
        <f aca="false">A1710+Summary!$C$7*(Summary!$C$8-A1710)*Summary!$B$3</f>
        <v>0.050550602704941</v>
      </c>
      <c r="D1710" s="0" t="n">
        <f aca="false">Summary!$C$9^2*MAX(A1710,0.000001)*Summary!$B$3</f>
        <v>3.0751416951113E-006</v>
      </c>
      <c r="E1710" s="0" t="n">
        <f aca="false">LN(NORMDIST(B1710,C1710,SQRT(D1710),FALSE()))</f>
        <v>5.4235122276382</v>
      </c>
    </row>
    <row r="1711" customFormat="false" ht="15" hidden="false" customHeight="false" outlineLevel="0" collapsed="false">
      <c r="A1711" s="0" t="n">
        <f aca="false">Data!C1711</f>
        <v>0.0507</v>
      </c>
      <c r="B1711" s="0" t="n">
        <f aca="false">Data!C1712</f>
        <v>0.0509</v>
      </c>
      <c r="C1711" s="0" t="n">
        <f aca="false">A1711+Summary!$C$7*(Summary!$C$8-A1711)*Summary!$B$3</f>
        <v>0.050550602704941</v>
      </c>
      <c r="D1711" s="0" t="n">
        <f aca="false">Summary!$C$9^2*MAX(A1711,0.000001)*Summary!$B$3</f>
        <v>3.0751416951113E-006</v>
      </c>
      <c r="E1711" s="0" t="n">
        <f aca="false">LN(NORMDIST(B1711,C1711,SQRT(D1711),FALSE()))</f>
        <v>5.40729201278075</v>
      </c>
    </row>
    <row r="1712" customFormat="false" ht="15" hidden="false" customHeight="false" outlineLevel="0" collapsed="false">
      <c r="A1712" s="0" t="n">
        <f aca="false">Data!C1712</f>
        <v>0.0509</v>
      </c>
      <c r="B1712" s="0" t="n">
        <f aca="false">Data!C1713</f>
        <v>0.0509</v>
      </c>
      <c r="C1712" s="0" t="n">
        <f aca="false">A1712+Summary!$C$7*(Summary!$C$8-A1712)*Summary!$B$3</f>
        <v>0.0507496851945746</v>
      </c>
      <c r="D1712" s="0" t="n">
        <f aca="false">Summary!$C$9^2*MAX(A1712,0.000001)*Summary!$B$3</f>
        <v>3.08727243158117E-006</v>
      </c>
      <c r="E1712" s="0" t="n">
        <f aca="false">LN(NORMDIST(B1712,C1712,SQRT(D1712),FALSE()))</f>
        <v>5.42151344469377</v>
      </c>
    </row>
    <row r="1713" customFormat="false" ht="15" hidden="false" customHeight="false" outlineLevel="0" collapsed="false">
      <c r="A1713" s="0" t="n">
        <f aca="false">Data!C1713</f>
        <v>0.0509</v>
      </c>
      <c r="B1713" s="0" t="n">
        <f aca="false">Data!C1714</f>
        <v>0.0508</v>
      </c>
      <c r="C1713" s="0" t="n">
        <f aca="false">A1713+Summary!$C$7*(Summary!$C$8-A1713)*Summary!$B$3</f>
        <v>0.0507496851945746</v>
      </c>
      <c r="D1713" s="0" t="n">
        <f aca="false">Summary!$C$9^2*MAX(A1713,0.000001)*Summary!$B$3</f>
        <v>3.08727243158117E-006</v>
      </c>
      <c r="E1713" s="0" t="n">
        <f aca="false">LN(NORMDIST(B1713,C1713,SQRT(D1713),FALSE()))</f>
        <v>5.42476274671193</v>
      </c>
    </row>
    <row r="1714" customFormat="false" ht="15" hidden="false" customHeight="false" outlineLevel="0" collapsed="false">
      <c r="A1714" s="0" t="n">
        <f aca="false">Data!C1714</f>
        <v>0.0508</v>
      </c>
      <c r="B1714" s="0" t="n">
        <f aca="false">Data!C1715</f>
        <v>0.051</v>
      </c>
      <c r="C1714" s="0" t="n">
        <f aca="false">A1714+Summary!$C$7*(Summary!$C$8-A1714)*Summary!$B$3</f>
        <v>0.0506501439497577</v>
      </c>
      <c r="D1714" s="0" t="n">
        <f aca="false">Summary!$C$9^2*MAX(A1714,0.000001)*Summary!$B$3</f>
        <v>3.08120706334624E-006</v>
      </c>
      <c r="E1714" s="0" t="n">
        <f aca="false">LN(NORMDIST(B1714,C1714,SQRT(D1714),FALSE()))</f>
        <v>5.40629380883581</v>
      </c>
    </row>
    <row r="1715" customFormat="false" ht="15" hidden="false" customHeight="false" outlineLevel="0" collapsed="false">
      <c r="A1715" s="0" t="n">
        <f aca="false">Data!C1715</f>
        <v>0.051</v>
      </c>
      <c r="B1715" s="0" t="n">
        <f aca="false">Data!C1716</f>
        <v>0.0509</v>
      </c>
      <c r="C1715" s="0" t="n">
        <f aca="false">A1715+Summary!$C$7*(Summary!$C$8-A1715)*Summary!$B$3</f>
        <v>0.0508492264393914</v>
      </c>
      <c r="D1715" s="0" t="n">
        <f aca="false">Summary!$C$9^2*MAX(A1715,0.000001)*Summary!$B$3</f>
        <v>3.0933377998161E-006</v>
      </c>
      <c r="E1715" s="0" t="n">
        <f aca="false">LN(NORMDIST(B1715,C1715,SQRT(D1715),FALSE()))</f>
        <v>5.42377470013691</v>
      </c>
    </row>
    <row r="1716" customFormat="false" ht="15" hidden="false" customHeight="false" outlineLevel="0" collapsed="false">
      <c r="A1716" s="0" t="n">
        <f aca="false">Data!C1716</f>
        <v>0.0509</v>
      </c>
      <c r="B1716" s="0" t="n">
        <f aca="false">Data!C1717</f>
        <v>0.051</v>
      </c>
      <c r="C1716" s="0" t="n">
        <f aca="false">A1716+Summary!$C$7*(Summary!$C$8-A1716)*Summary!$B$3</f>
        <v>0.0507496851945746</v>
      </c>
      <c r="D1716" s="0" t="n">
        <f aca="false">Summary!$C$9^2*MAX(A1716,0.000001)*Summary!$B$3</f>
        <v>3.08727243158117E-006</v>
      </c>
      <c r="E1716" s="0" t="n">
        <f aca="false">LN(NORMDIST(B1716,C1716,SQRT(D1716),FALSE()))</f>
        <v>5.41502503753616</v>
      </c>
    </row>
    <row r="1717" customFormat="false" ht="15" hidden="false" customHeight="false" outlineLevel="0" collapsed="false">
      <c r="A1717" s="0" t="n">
        <f aca="false">Data!C1717</f>
        <v>0.051</v>
      </c>
      <c r="B1717" s="0" t="n">
        <f aca="false">Data!C1718</f>
        <v>0.0509</v>
      </c>
      <c r="C1717" s="0" t="n">
        <f aca="false">A1717+Summary!$C$7*(Summary!$C$8-A1717)*Summary!$B$3</f>
        <v>0.0508492264393914</v>
      </c>
      <c r="D1717" s="0" t="n">
        <f aca="false">Summary!$C$9^2*MAX(A1717,0.000001)*Summary!$B$3</f>
        <v>3.0933377998161E-006</v>
      </c>
      <c r="E1717" s="0" t="n">
        <f aca="false">LN(NORMDIST(B1717,C1717,SQRT(D1717),FALSE()))</f>
        <v>5.42377470013691</v>
      </c>
    </row>
    <row r="1718" customFormat="false" ht="15" hidden="false" customHeight="false" outlineLevel="0" collapsed="false">
      <c r="A1718" s="0" t="n">
        <f aca="false">Data!C1718</f>
        <v>0.0509</v>
      </c>
      <c r="B1718" s="0" t="n">
        <f aca="false">Data!C1719</f>
        <v>0.0509</v>
      </c>
      <c r="C1718" s="0" t="n">
        <f aca="false">A1718+Summary!$C$7*(Summary!$C$8-A1718)*Summary!$B$3</f>
        <v>0.0507496851945746</v>
      </c>
      <c r="D1718" s="0" t="n">
        <f aca="false">Summary!$C$9^2*MAX(A1718,0.000001)*Summary!$B$3</f>
        <v>3.08727243158117E-006</v>
      </c>
      <c r="E1718" s="0" t="n">
        <f aca="false">LN(NORMDIST(B1718,C1718,SQRT(D1718),FALSE()))</f>
        <v>5.42151344469377</v>
      </c>
    </row>
    <row r="1719" customFormat="false" ht="15" hidden="false" customHeight="false" outlineLevel="0" collapsed="false">
      <c r="A1719" s="0" t="n">
        <f aca="false">Data!C1719</f>
        <v>0.0509</v>
      </c>
      <c r="B1719" s="0" t="n">
        <f aca="false">Data!C1720</f>
        <v>0.0509</v>
      </c>
      <c r="C1719" s="0" t="n">
        <f aca="false">A1719+Summary!$C$7*(Summary!$C$8-A1719)*Summary!$B$3</f>
        <v>0.0507496851945746</v>
      </c>
      <c r="D1719" s="0" t="n">
        <f aca="false">Summary!$C$9^2*MAX(A1719,0.000001)*Summary!$B$3</f>
        <v>3.08727243158117E-006</v>
      </c>
      <c r="E1719" s="0" t="n">
        <f aca="false">LN(NORMDIST(B1719,C1719,SQRT(D1719),FALSE()))</f>
        <v>5.42151344469377</v>
      </c>
    </row>
    <row r="1720" customFormat="false" ht="15" hidden="false" customHeight="false" outlineLevel="0" collapsed="false">
      <c r="A1720" s="0" t="n">
        <f aca="false">Data!C1720</f>
        <v>0.0509</v>
      </c>
      <c r="B1720" s="0" t="n">
        <f aca="false">Data!C1721</f>
        <v>0.0509</v>
      </c>
      <c r="C1720" s="0" t="n">
        <f aca="false">A1720+Summary!$C$7*(Summary!$C$8-A1720)*Summary!$B$3</f>
        <v>0.0507496851945746</v>
      </c>
      <c r="D1720" s="0" t="n">
        <f aca="false">Summary!$C$9^2*MAX(A1720,0.000001)*Summary!$B$3</f>
        <v>3.08727243158117E-006</v>
      </c>
      <c r="E1720" s="0" t="n">
        <f aca="false">LN(NORMDIST(B1720,C1720,SQRT(D1720),FALSE()))</f>
        <v>5.42151344469377</v>
      </c>
    </row>
    <row r="1721" customFormat="false" ht="15" hidden="false" customHeight="false" outlineLevel="0" collapsed="false">
      <c r="A1721" s="0" t="n">
        <f aca="false">Data!C1721</f>
        <v>0.0509</v>
      </c>
      <c r="B1721" s="0" t="n">
        <f aca="false">Data!C1722</f>
        <v>0.0509</v>
      </c>
      <c r="C1721" s="0" t="n">
        <f aca="false">A1721+Summary!$C$7*(Summary!$C$8-A1721)*Summary!$B$3</f>
        <v>0.0507496851945746</v>
      </c>
      <c r="D1721" s="0" t="n">
        <f aca="false">Summary!$C$9^2*MAX(A1721,0.000001)*Summary!$B$3</f>
        <v>3.08727243158117E-006</v>
      </c>
      <c r="E1721" s="0" t="n">
        <f aca="false">LN(NORMDIST(B1721,C1721,SQRT(D1721),FALSE()))</f>
        <v>5.42151344469377</v>
      </c>
    </row>
    <row r="1722" customFormat="false" ht="15" hidden="false" customHeight="false" outlineLevel="0" collapsed="false">
      <c r="A1722" s="0" t="n">
        <f aca="false">Data!C1722</f>
        <v>0.0509</v>
      </c>
      <c r="B1722" s="0" t="n">
        <f aca="false">Data!C1723</f>
        <v>0.0508</v>
      </c>
      <c r="C1722" s="0" t="n">
        <f aca="false">A1722+Summary!$C$7*(Summary!$C$8-A1722)*Summary!$B$3</f>
        <v>0.0507496851945746</v>
      </c>
      <c r="D1722" s="0" t="n">
        <f aca="false">Summary!$C$9^2*MAX(A1722,0.000001)*Summary!$B$3</f>
        <v>3.08727243158117E-006</v>
      </c>
      <c r="E1722" s="0" t="n">
        <f aca="false">LN(NORMDIST(B1722,C1722,SQRT(D1722),FALSE()))</f>
        <v>5.42476274671193</v>
      </c>
    </row>
    <row r="1723" customFormat="false" ht="15" hidden="false" customHeight="false" outlineLevel="0" collapsed="false">
      <c r="A1723" s="0" t="n">
        <f aca="false">Data!C1723</f>
        <v>0.0508</v>
      </c>
      <c r="B1723" s="0" t="n">
        <f aca="false">Data!C1724</f>
        <v>0.0507</v>
      </c>
      <c r="C1723" s="0" t="n">
        <f aca="false">A1723+Summary!$C$7*(Summary!$C$8-A1723)*Summary!$B$3</f>
        <v>0.0506501439497577</v>
      </c>
      <c r="D1723" s="0" t="n">
        <f aca="false">Summary!$C$9^2*MAX(A1723,0.000001)*Summary!$B$3</f>
        <v>3.08120706334624E-006</v>
      </c>
      <c r="E1723" s="0" t="n">
        <f aca="false">LN(NORMDIST(B1723,C1723,SQRT(D1723),FALSE()))</f>
        <v>5.42575268123225</v>
      </c>
    </row>
    <row r="1724" customFormat="false" ht="15" hidden="false" customHeight="false" outlineLevel="0" collapsed="false">
      <c r="A1724" s="0" t="n">
        <f aca="false">Data!C1724</f>
        <v>0.0507</v>
      </c>
      <c r="B1724" s="0" t="n">
        <f aca="false">Data!C1725</f>
        <v>0.0505</v>
      </c>
      <c r="C1724" s="0" t="n">
        <f aca="false">A1724+Summary!$C$7*(Summary!$C$8-A1724)*Summary!$B$3</f>
        <v>0.050550602704941</v>
      </c>
      <c r="D1724" s="0" t="n">
        <f aca="false">Summary!$C$9^2*MAX(A1724,0.000001)*Summary!$B$3</f>
        <v>3.0751416951113E-006</v>
      </c>
      <c r="E1724" s="0" t="n">
        <f aca="false">LN(NORMDIST(B1724,C1724,SQRT(D1724),FALSE()))</f>
        <v>5.42672491179761</v>
      </c>
    </row>
    <row r="1725" customFormat="false" ht="15" hidden="false" customHeight="false" outlineLevel="0" collapsed="false">
      <c r="A1725" s="0" t="n">
        <f aca="false">Data!C1725</f>
        <v>0.0505</v>
      </c>
      <c r="B1725" s="0" t="n">
        <f aca="false">Data!C1726</f>
        <v>0.0504</v>
      </c>
      <c r="C1725" s="0" t="n">
        <f aca="false">A1725+Summary!$C$7*(Summary!$C$8-A1725)*Summary!$B$3</f>
        <v>0.0503515202153073</v>
      </c>
      <c r="D1725" s="0" t="n">
        <f aca="false">Summary!$C$9^2*MAX(A1725,0.000001)*Summary!$B$3</f>
        <v>3.06301095864143E-006</v>
      </c>
      <c r="E1725" s="0" t="n">
        <f aca="false">LN(NORMDIST(B1725,C1725,SQRT(D1725),FALSE()))</f>
        <v>5.42873388625356</v>
      </c>
    </row>
    <row r="1726" customFormat="false" ht="15" hidden="false" customHeight="false" outlineLevel="0" collapsed="false">
      <c r="A1726" s="0" t="n">
        <f aca="false">Data!C1726</f>
        <v>0.0504</v>
      </c>
      <c r="B1726" s="0" t="n">
        <f aca="false">Data!C1727</f>
        <v>0.0505</v>
      </c>
      <c r="C1726" s="0" t="n">
        <f aca="false">A1726+Summary!$C$7*(Summary!$C$8-A1726)*Summary!$B$3</f>
        <v>0.0502519789704905</v>
      </c>
      <c r="D1726" s="0" t="n">
        <f aca="false">Summary!$C$9^2*MAX(A1726,0.000001)*Summary!$B$3</f>
        <v>3.0569455904065E-006</v>
      </c>
      <c r="E1726" s="0" t="n">
        <f aca="false">LN(NORMDIST(B1726,C1726,SQRT(D1726),FALSE()))</f>
        <v>5.42004720291702</v>
      </c>
    </row>
    <row r="1727" customFormat="false" ht="15" hidden="false" customHeight="false" outlineLevel="0" collapsed="false">
      <c r="A1727" s="0" t="n">
        <f aca="false">Data!C1727</f>
        <v>0.0505</v>
      </c>
      <c r="B1727" s="0" t="n">
        <f aca="false">Data!C1728</f>
        <v>0.0504</v>
      </c>
      <c r="C1727" s="0" t="n">
        <f aca="false">A1727+Summary!$C$7*(Summary!$C$8-A1727)*Summary!$B$3</f>
        <v>0.0503515202153073</v>
      </c>
      <c r="D1727" s="0" t="n">
        <f aca="false">Summary!$C$9^2*MAX(A1727,0.000001)*Summary!$B$3</f>
        <v>3.06301095864143E-006</v>
      </c>
      <c r="E1727" s="0" t="n">
        <f aca="false">LN(NORMDIST(B1727,C1727,SQRT(D1727),FALSE()))</f>
        <v>5.42873388625356</v>
      </c>
    </row>
    <row r="1728" customFormat="false" ht="15" hidden="false" customHeight="false" outlineLevel="0" collapsed="false">
      <c r="A1728" s="0" t="n">
        <f aca="false">Data!C1728</f>
        <v>0.0504</v>
      </c>
      <c r="B1728" s="0" t="n">
        <f aca="false">Data!C1729</f>
        <v>0.0504</v>
      </c>
      <c r="C1728" s="0" t="n">
        <f aca="false">A1728+Summary!$C$7*(Summary!$C$8-A1728)*Summary!$B$3</f>
        <v>0.0502519789704905</v>
      </c>
      <c r="D1728" s="0" t="n">
        <f aca="false">Summary!$C$9^2*MAX(A1728,0.000001)*Summary!$B$3</f>
        <v>3.0569455904065E-006</v>
      </c>
      <c r="E1728" s="0" t="n">
        <f aca="false">LN(NORMDIST(B1728,C1728,SQRT(D1728),FALSE()))</f>
        <v>5.42652494429819</v>
      </c>
    </row>
    <row r="1729" customFormat="false" ht="15" hidden="false" customHeight="false" outlineLevel="0" collapsed="false">
      <c r="A1729" s="0" t="n">
        <f aca="false">Data!C1729</f>
        <v>0.0504</v>
      </c>
      <c r="B1729" s="0" t="n">
        <f aca="false">Data!C1730</f>
        <v>0.0503</v>
      </c>
      <c r="C1729" s="0" t="n">
        <f aca="false">A1729+Summary!$C$7*(Summary!$C$8-A1729)*Summary!$B$3</f>
        <v>0.0502519789704905</v>
      </c>
      <c r="D1729" s="0" t="n">
        <f aca="false">Summary!$C$9^2*MAX(A1729,0.000001)*Summary!$B$3</f>
        <v>3.0569455904065E-006</v>
      </c>
      <c r="E1729" s="0" t="n">
        <f aca="false">LN(NORMDIST(B1729,C1729,SQRT(D1729),FALSE()))</f>
        <v>5.42973144656035</v>
      </c>
    </row>
    <row r="1730" customFormat="false" ht="15" hidden="false" customHeight="false" outlineLevel="0" collapsed="false">
      <c r="A1730" s="0" t="n">
        <f aca="false">Data!C1730</f>
        <v>0.0503</v>
      </c>
      <c r="B1730" s="0" t="n">
        <f aca="false">Data!C1731</f>
        <v>0.0503</v>
      </c>
      <c r="C1730" s="0" t="n">
        <f aca="false">A1730+Summary!$C$7*(Summary!$C$8-A1730)*Summary!$B$3</f>
        <v>0.0501524377256737</v>
      </c>
      <c r="D1730" s="0" t="n">
        <f aca="false">Summary!$C$9^2*MAX(A1730,0.000001)*Summary!$B$3</f>
        <v>3.05088022217157E-006</v>
      </c>
      <c r="E1730" s="0" t="n">
        <f aca="false">LN(NORMDIST(B1730,C1730,SQRT(D1730),FALSE()))</f>
        <v>5.42753309182885</v>
      </c>
    </row>
    <row r="1731" customFormat="false" ht="15" hidden="false" customHeight="false" outlineLevel="0" collapsed="false">
      <c r="A1731" s="0" t="n">
        <f aca="false">Data!C1731</f>
        <v>0.0503</v>
      </c>
      <c r="B1731" s="0" t="n">
        <f aca="false">Data!C1732</f>
        <v>0.0501</v>
      </c>
      <c r="C1731" s="0" t="n">
        <f aca="false">A1731+Summary!$C$7*(Summary!$C$8-A1731)*Summary!$B$3</f>
        <v>0.0501524377256737</v>
      </c>
      <c r="D1731" s="0" t="n">
        <f aca="false">Summary!$C$9^2*MAX(A1731,0.000001)*Summary!$B$3</f>
        <v>3.05088022217157E-006</v>
      </c>
      <c r="E1731" s="0" t="n">
        <f aca="false">LN(NORMDIST(B1731,C1731,SQRT(D1731),FALSE()))</f>
        <v>5.43065102966073</v>
      </c>
    </row>
    <row r="1732" customFormat="false" ht="15" hidden="false" customHeight="false" outlineLevel="0" collapsed="false">
      <c r="A1732" s="0" t="n">
        <f aca="false">Data!C1732</f>
        <v>0.0501</v>
      </c>
      <c r="B1732" s="0" t="n">
        <f aca="false">Data!C1733</f>
        <v>0.0499</v>
      </c>
      <c r="C1732" s="0" t="n">
        <f aca="false">A1732+Summary!$C$7*(Summary!$C$8-A1732)*Summary!$B$3</f>
        <v>0.0499533552360401</v>
      </c>
      <c r="D1732" s="0" t="n">
        <f aca="false">Summary!$C$9^2*MAX(A1732,0.000001)*Summary!$B$3</f>
        <v>3.0387494857017E-006</v>
      </c>
      <c r="E1732" s="0" t="n">
        <f aca="false">LN(NORMDIST(B1732,C1732,SQRT(D1732),FALSE()))</f>
        <v>5.43262529379909</v>
      </c>
    </row>
    <row r="1733" customFormat="false" ht="15" hidden="false" customHeight="false" outlineLevel="0" collapsed="false">
      <c r="A1733" s="0" t="n">
        <f aca="false">Data!C1733</f>
        <v>0.0499</v>
      </c>
      <c r="B1733" s="0" t="n">
        <f aca="false">Data!C1734</f>
        <v>0.0499</v>
      </c>
      <c r="C1733" s="0" t="n">
        <f aca="false">A1733+Summary!$C$7*(Summary!$C$8-A1733)*Summary!$B$3</f>
        <v>0.0497542727464065</v>
      </c>
      <c r="D1733" s="0" t="n">
        <f aca="false">Summary!$C$9^2*MAX(A1733,0.000001)*Summary!$B$3</f>
        <v>3.02661874923183E-006</v>
      </c>
      <c r="E1733" s="0" t="n">
        <f aca="false">LN(NORMDIST(B1733,C1733,SQRT(D1733),FALSE()))</f>
        <v>5.43158543298317</v>
      </c>
    </row>
    <row r="1734" customFormat="false" ht="15" hidden="false" customHeight="false" outlineLevel="0" collapsed="false">
      <c r="A1734" s="0" t="n">
        <f aca="false">Data!C1734</f>
        <v>0.0499</v>
      </c>
      <c r="B1734" s="0" t="n">
        <f aca="false">Data!C1735</f>
        <v>0.0498</v>
      </c>
      <c r="C1734" s="0" t="n">
        <f aca="false">A1734+Summary!$C$7*(Summary!$C$8-A1734)*Summary!$B$3</f>
        <v>0.0497542727464065</v>
      </c>
      <c r="D1734" s="0" t="n">
        <f aca="false">Summary!$C$9^2*MAX(A1734,0.000001)*Summary!$B$3</f>
        <v>3.02661874923183E-006</v>
      </c>
      <c r="E1734" s="0" t="n">
        <f aca="false">LN(NORMDIST(B1734,C1734,SQRT(D1734),FALSE()))</f>
        <v>5.43474827777879</v>
      </c>
    </row>
    <row r="1735" customFormat="false" ht="15" hidden="false" customHeight="false" outlineLevel="0" collapsed="false">
      <c r="A1735" s="0" t="n">
        <f aca="false">Data!C1735</f>
        <v>0.0498</v>
      </c>
      <c r="B1735" s="0" t="n">
        <f aca="false">Data!C1736</f>
        <v>0.0497</v>
      </c>
      <c r="C1735" s="0" t="n">
        <f aca="false">A1735+Summary!$C$7*(Summary!$C$8-A1735)*Summary!$B$3</f>
        <v>0.0496547315015897</v>
      </c>
      <c r="D1735" s="0" t="n">
        <f aca="false">Summary!$C$9^2*MAX(A1735,0.000001)*Summary!$B$3</f>
        <v>3.0205533809969E-006</v>
      </c>
      <c r="E1735" s="0" t="n">
        <f aca="false">LN(NORMDIST(B1735,C1735,SQRT(D1735),FALSE()))</f>
        <v>5.43575750362378</v>
      </c>
    </row>
    <row r="1736" customFormat="false" ht="15" hidden="false" customHeight="false" outlineLevel="0" collapsed="false">
      <c r="A1736" s="0" t="n">
        <f aca="false">Data!C1736</f>
        <v>0.0497</v>
      </c>
      <c r="B1736" s="0" t="n">
        <f aca="false">Data!C1737</f>
        <v>0.0493</v>
      </c>
      <c r="C1736" s="0" t="n">
        <f aca="false">A1736+Summary!$C$7*(Summary!$C$8-A1736)*Summary!$B$3</f>
        <v>0.0495551902567729</v>
      </c>
      <c r="D1736" s="0" t="n">
        <f aca="false">Summary!$C$9^2*MAX(A1736,0.000001)*Summary!$B$3</f>
        <v>3.01448801276197E-006</v>
      </c>
      <c r="E1736" s="0" t="n">
        <f aca="false">LN(NORMDIST(B1736,C1736,SQRT(D1736),FALSE()))</f>
        <v>5.42630023086831</v>
      </c>
    </row>
    <row r="1737" customFormat="false" ht="15" hidden="false" customHeight="false" outlineLevel="0" collapsed="false">
      <c r="A1737" s="0" t="n">
        <f aca="false">Data!C1737</f>
        <v>0.0493</v>
      </c>
      <c r="B1737" s="0" t="n">
        <f aca="false">Data!C1738</f>
        <v>0.0493</v>
      </c>
      <c r="C1737" s="0" t="n">
        <f aca="false">A1737+Summary!$C$7*(Summary!$C$8-A1737)*Summary!$B$3</f>
        <v>0.0491570252775057</v>
      </c>
      <c r="D1737" s="0" t="n">
        <f aca="false">Summary!$C$9^2*MAX(A1737,0.000001)*Summary!$B$3</f>
        <v>2.99022653982223E-006</v>
      </c>
      <c r="E1737" s="0" t="n">
        <f aca="false">LN(NORMDIST(B1737,C1737,SQRT(D1737),FALSE()))</f>
        <v>5.43772407317272</v>
      </c>
    </row>
    <row r="1738" customFormat="false" ht="15" hidden="false" customHeight="false" outlineLevel="0" collapsed="false">
      <c r="A1738" s="0" t="n">
        <f aca="false">Data!C1738</f>
        <v>0.0493</v>
      </c>
      <c r="B1738" s="0" t="n">
        <f aca="false">Data!C1739</f>
        <v>0.0494</v>
      </c>
      <c r="C1738" s="0" t="n">
        <f aca="false">A1738+Summary!$C$7*(Summary!$C$8-A1738)*Summary!$B$3</f>
        <v>0.0491570252775057</v>
      </c>
      <c r="D1738" s="0" t="n">
        <f aca="false">Summary!$C$9^2*MAX(A1738,0.000001)*Summary!$B$3</f>
        <v>2.99022653982223E-006</v>
      </c>
      <c r="E1738" s="0" t="n">
        <f aca="false">LN(NORMDIST(B1738,C1738,SQRT(D1738),FALSE()))</f>
        <v>5.43127055803183</v>
      </c>
    </row>
    <row r="1739" customFormat="false" ht="15" hidden="false" customHeight="false" outlineLevel="0" collapsed="false">
      <c r="A1739" s="0" t="n">
        <f aca="false">Data!C1739</f>
        <v>0.0494</v>
      </c>
      <c r="B1739" s="0" t="n">
        <f aca="false">Data!C1740</f>
        <v>0.0496</v>
      </c>
      <c r="C1739" s="0" t="n">
        <f aca="false">A1739+Summary!$C$7*(Summary!$C$8-A1739)*Summary!$B$3</f>
        <v>0.0492565665223225</v>
      </c>
      <c r="D1739" s="0" t="n">
        <f aca="false">Summary!$C$9^2*MAX(A1739,0.000001)*Summary!$B$3</f>
        <v>2.99629190805717E-006</v>
      </c>
      <c r="E1739" s="0" t="n">
        <f aca="false">LN(NORMDIST(B1739,C1739,SQRT(D1739),FALSE()))</f>
        <v>5.42044691243133</v>
      </c>
    </row>
    <row r="1740" customFormat="false" ht="15" hidden="false" customHeight="false" outlineLevel="0" collapsed="false">
      <c r="A1740" s="0" t="n">
        <f aca="false">Data!C1740</f>
        <v>0.0496</v>
      </c>
      <c r="B1740" s="0" t="n">
        <f aca="false">Data!C1741</f>
        <v>0.0491</v>
      </c>
      <c r="C1740" s="0" t="n">
        <f aca="false">A1740+Summary!$C$7*(Summary!$C$8-A1740)*Summary!$B$3</f>
        <v>0.0494556490119561</v>
      </c>
      <c r="D1740" s="0" t="n">
        <f aca="false">Summary!$C$9^2*MAX(A1740,0.000001)*Summary!$B$3</f>
        <v>3.00842264452703E-006</v>
      </c>
      <c r="E1740" s="0" t="n">
        <f aca="false">LN(NORMDIST(B1740,C1740,SQRT(D1740),FALSE()))</f>
        <v>5.41708677796261</v>
      </c>
    </row>
    <row r="1741" customFormat="false" ht="15" hidden="false" customHeight="false" outlineLevel="0" collapsed="false">
      <c r="A1741" s="0" t="n">
        <f aca="false">Data!C1741</f>
        <v>0.0491</v>
      </c>
      <c r="B1741" s="0" t="n">
        <f aca="false">Data!C1742</f>
        <v>0.0496</v>
      </c>
      <c r="C1741" s="0" t="n">
        <f aca="false">A1741+Summary!$C$7*(Summary!$C$8-A1741)*Summary!$B$3</f>
        <v>0.0489579427878721</v>
      </c>
      <c r="D1741" s="0" t="n">
        <f aca="false">Summary!$C$9^2*MAX(A1741,0.000001)*Summary!$B$3</f>
        <v>2.97809580335237E-006</v>
      </c>
      <c r="E1741" s="0" t="n">
        <f aca="false">LN(NORMDIST(B1741,C1741,SQRT(D1741),FALSE()))</f>
        <v>5.37396310838916</v>
      </c>
    </row>
    <row r="1742" customFormat="false" ht="15" hidden="false" customHeight="false" outlineLevel="0" collapsed="false">
      <c r="A1742" s="0" t="n">
        <f aca="false">Data!C1742</f>
        <v>0.0496</v>
      </c>
      <c r="B1742" s="0" t="n">
        <f aca="false">Data!C1743</f>
        <v>0.0496</v>
      </c>
      <c r="C1742" s="0" t="n">
        <f aca="false">A1742+Summary!$C$7*(Summary!$C$8-A1742)*Summary!$B$3</f>
        <v>0.0494556490119561</v>
      </c>
      <c r="D1742" s="0" t="n">
        <f aca="false">Summary!$C$9^2*MAX(A1742,0.000001)*Summary!$B$3</f>
        <v>3.00842264452703E-006</v>
      </c>
      <c r="E1742" s="0" t="n">
        <f aca="false">LN(NORMDIST(B1742,C1742,SQRT(D1742),FALSE()))</f>
        <v>5.43464564924493</v>
      </c>
    </row>
    <row r="1743" customFormat="false" ht="15" hidden="false" customHeight="false" outlineLevel="0" collapsed="false">
      <c r="A1743" s="0" t="n">
        <f aca="false">Data!C1743</f>
        <v>0.0496</v>
      </c>
      <c r="B1743" s="0" t="n">
        <f aca="false">Data!C1744</f>
        <v>0.0496</v>
      </c>
      <c r="C1743" s="0" t="n">
        <f aca="false">A1743+Summary!$C$7*(Summary!$C$8-A1743)*Summary!$B$3</f>
        <v>0.0494556490119561</v>
      </c>
      <c r="D1743" s="0" t="n">
        <f aca="false">Summary!$C$9^2*MAX(A1743,0.000001)*Summary!$B$3</f>
        <v>3.00842264452703E-006</v>
      </c>
      <c r="E1743" s="0" t="n">
        <f aca="false">LN(NORMDIST(B1743,C1743,SQRT(D1743),FALSE()))</f>
        <v>5.43464564924493</v>
      </c>
    </row>
    <row r="1744" customFormat="false" ht="15" hidden="false" customHeight="false" outlineLevel="0" collapsed="false">
      <c r="A1744" s="0" t="n">
        <f aca="false">Data!C1744</f>
        <v>0.0496</v>
      </c>
      <c r="B1744" s="0" t="n">
        <f aca="false">Data!C1745</f>
        <v>0.0497</v>
      </c>
      <c r="C1744" s="0" t="n">
        <f aca="false">A1744+Summary!$C$7*(Summary!$C$8-A1744)*Summary!$B$3</f>
        <v>0.0494556490119561</v>
      </c>
      <c r="D1744" s="0" t="n">
        <f aca="false">Summary!$C$9^2*MAX(A1744,0.000001)*Summary!$B$3</f>
        <v>3.00842264452703E-006</v>
      </c>
      <c r="E1744" s="0" t="n">
        <f aca="false">LN(NORMDIST(B1744,C1744,SQRT(D1744),FALSE()))</f>
        <v>5.42818542038056</v>
      </c>
    </row>
    <row r="1745" customFormat="false" ht="15" hidden="false" customHeight="false" outlineLevel="0" collapsed="false">
      <c r="A1745" s="0" t="n">
        <f aca="false">Data!C1745</f>
        <v>0.0497</v>
      </c>
      <c r="B1745" s="0" t="n">
        <f aca="false">Data!C1746</f>
        <v>0.0499</v>
      </c>
      <c r="C1745" s="0" t="n">
        <f aca="false">A1745+Summary!$C$7*(Summary!$C$8-A1745)*Summary!$B$3</f>
        <v>0.0495551902567729</v>
      </c>
      <c r="D1745" s="0" t="n">
        <f aca="false">Summary!$C$9^2*MAX(A1745,0.000001)*Summary!$B$3</f>
        <v>3.01448801276197E-006</v>
      </c>
      <c r="E1745" s="0" t="n">
        <f aca="false">LN(NORMDIST(B1745,C1745,SQRT(D1745),FALSE()))</f>
        <v>5.41738135448783</v>
      </c>
    </row>
    <row r="1746" customFormat="false" ht="15" hidden="false" customHeight="false" outlineLevel="0" collapsed="false">
      <c r="A1746" s="0" t="n">
        <f aca="false">Data!C1746</f>
        <v>0.0499</v>
      </c>
      <c r="B1746" s="0" t="n">
        <f aca="false">Data!C1747</f>
        <v>0.0499</v>
      </c>
      <c r="C1746" s="0" t="n">
        <f aca="false">A1746+Summary!$C$7*(Summary!$C$8-A1746)*Summary!$B$3</f>
        <v>0.0497542727464065</v>
      </c>
      <c r="D1746" s="0" t="n">
        <f aca="false">Summary!$C$9^2*MAX(A1746,0.000001)*Summary!$B$3</f>
        <v>3.02661874923183E-006</v>
      </c>
      <c r="E1746" s="0" t="n">
        <f aca="false">LN(NORMDIST(B1746,C1746,SQRT(D1746),FALSE()))</f>
        <v>5.43158543298317</v>
      </c>
    </row>
    <row r="1747" customFormat="false" ht="15" hidden="false" customHeight="false" outlineLevel="0" collapsed="false">
      <c r="A1747" s="0" t="n">
        <f aca="false">Data!C1747</f>
        <v>0.0499</v>
      </c>
      <c r="B1747" s="0" t="n">
        <f aca="false">Data!C1748</f>
        <v>0.0497</v>
      </c>
      <c r="C1747" s="0" t="n">
        <f aca="false">A1747+Summary!$C$7*(Summary!$C$8-A1747)*Summary!$B$3</f>
        <v>0.0497542727464065</v>
      </c>
      <c r="D1747" s="0" t="n">
        <f aca="false">Summary!$C$9^2*MAX(A1747,0.000001)*Summary!$B$3</f>
        <v>3.02661874923183E-006</v>
      </c>
      <c r="E1747" s="0" t="n">
        <f aca="false">LN(NORMDIST(B1747,C1747,SQRT(D1747),FALSE()))</f>
        <v>5.43460710550833</v>
      </c>
    </row>
    <row r="1748" customFormat="false" ht="15" hidden="false" customHeight="false" outlineLevel="0" collapsed="false">
      <c r="A1748" s="0" t="n">
        <f aca="false">Data!C1748</f>
        <v>0.0497</v>
      </c>
      <c r="B1748" s="0" t="n">
        <f aca="false">Data!C1749</f>
        <v>0.05</v>
      </c>
      <c r="C1748" s="0" t="n">
        <f aca="false">A1748+Summary!$C$7*(Summary!$C$8-A1748)*Summary!$B$3</f>
        <v>0.0495551902567729</v>
      </c>
      <c r="D1748" s="0" t="n">
        <f aca="false">Summary!$C$9^2*MAX(A1748,0.000001)*Summary!$B$3</f>
        <v>3.01448801276197E-006</v>
      </c>
      <c r="E1748" s="0" t="n">
        <f aca="false">LN(NORMDIST(B1748,C1748,SQRT(D1748),FALSE()))</f>
        <v>5.40428427990815</v>
      </c>
    </row>
    <row r="1749" customFormat="false" ht="15" hidden="false" customHeight="false" outlineLevel="0" collapsed="false">
      <c r="A1749" s="0" t="n">
        <f aca="false">Data!C1749</f>
        <v>0.05</v>
      </c>
      <c r="B1749" s="0" t="n">
        <f aca="false">Data!C1750</f>
        <v>0.0502</v>
      </c>
      <c r="C1749" s="0" t="n">
        <f aca="false">A1749+Summary!$C$7*(Summary!$C$8-A1749)*Summary!$B$3</f>
        <v>0.0498538139912233</v>
      </c>
      <c r="D1749" s="0" t="n">
        <f aca="false">Summary!$C$9^2*MAX(A1749,0.000001)*Summary!$B$3</f>
        <v>3.03268411746677E-006</v>
      </c>
      <c r="E1749" s="0" t="n">
        <f aca="false">LN(NORMDIST(B1749,C1749,SQRT(D1749),FALSE()))</f>
        <v>5.41433384991327</v>
      </c>
    </row>
    <row r="1750" customFormat="false" ht="15" hidden="false" customHeight="false" outlineLevel="0" collapsed="false">
      <c r="A1750" s="0" t="n">
        <f aca="false">Data!C1750</f>
        <v>0.0502</v>
      </c>
      <c r="B1750" s="0" t="n">
        <f aca="false">Data!C1751</f>
        <v>0.0507</v>
      </c>
      <c r="C1750" s="0" t="n">
        <f aca="false">A1750+Summary!$C$7*(Summary!$C$8-A1750)*Summary!$B$3</f>
        <v>0.0500528964808569</v>
      </c>
      <c r="D1750" s="0" t="n">
        <f aca="false">Summary!$C$9^2*MAX(A1750,0.000001)*Summary!$B$3</f>
        <v>3.04481485393663E-006</v>
      </c>
      <c r="E1750" s="0" t="n">
        <f aca="false">LN(NORMDIST(B1750,C1750,SQRT(D1750),FALSE()))</f>
        <v>5.36333340926889</v>
      </c>
    </row>
    <row r="1751" customFormat="false" ht="15" hidden="false" customHeight="false" outlineLevel="0" collapsed="false">
      <c r="A1751" s="0" t="n">
        <f aca="false">Data!C1751</f>
        <v>0.0507</v>
      </c>
      <c r="B1751" s="0" t="n">
        <f aca="false">Data!C1752</f>
        <v>0.0505</v>
      </c>
      <c r="C1751" s="0" t="n">
        <f aca="false">A1751+Summary!$C$7*(Summary!$C$8-A1751)*Summary!$B$3</f>
        <v>0.050550602704941</v>
      </c>
      <c r="D1751" s="0" t="n">
        <f aca="false">Summary!$C$9^2*MAX(A1751,0.000001)*Summary!$B$3</f>
        <v>3.0751416951113E-006</v>
      </c>
      <c r="E1751" s="0" t="n">
        <f aca="false">LN(NORMDIST(B1751,C1751,SQRT(D1751),FALSE()))</f>
        <v>5.42672491179761</v>
      </c>
    </row>
    <row r="1752" customFormat="false" ht="15" hidden="false" customHeight="false" outlineLevel="0" collapsed="false">
      <c r="A1752" s="0" t="n">
        <f aca="false">Data!C1752</f>
        <v>0.0505</v>
      </c>
      <c r="B1752" s="0" t="n">
        <f aca="false">Data!C1753</f>
        <v>0.0504</v>
      </c>
      <c r="C1752" s="0" t="n">
        <f aca="false">A1752+Summary!$C$7*(Summary!$C$8-A1752)*Summary!$B$3</f>
        <v>0.0503515202153073</v>
      </c>
      <c r="D1752" s="0" t="n">
        <f aca="false">Summary!$C$9^2*MAX(A1752,0.000001)*Summary!$B$3</f>
        <v>3.06301095864143E-006</v>
      </c>
      <c r="E1752" s="0" t="n">
        <f aca="false">LN(NORMDIST(B1752,C1752,SQRT(D1752),FALSE()))</f>
        <v>5.42873388625356</v>
      </c>
    </row>
    <row r="1753" customFormat="false" ht="15" hidden="false" customHeight="false" outlineLevel="0" collapsed="false">
      <c r="A1753" s="0" t="n">
        <f aca="false">Data!C1753</f>
        <v>0.0504</v>
      </c>
      <c r="B1753" s="0" t="n">
        <f aca="false">Data!C1754</f>
        <v>0.0505</v>
      </c>
      <c r="C1753" s="0" t="n">
        <f aca="false">A1753+Summary!$C$7*(Summary!$C$8-A1753)*Summary!$B$3</f>
        <v>0.0502519789704905</v>
      </c>
      <c r="D1753" s="0" t="n">
        <f aca="false">Summary!$C$9^2*MAX(A1753,0.000001)*Summary!$B$3</f>
        <v>3.0569455904065E-006</v>
      </c>
      <c r="E1753" s="0" t="n">
        <f aca="false">LN(NORMDIST(B1753,C1753,SQRT(D1753),FALSE()))</f>
        <v>5.42004720291702</v>
      </c>
    </row>
    <row r="1754" customFormat="false" ht="15" hidden="false" customHeight="false" outlineLevel="0" collapsed="false">
      <c r="A1754" s="0" t="n">
        <f aca="false">Data!C1754</f>
        <v>0.0505</v>
      </c>
      <c r="B1754" s="0" t="n">
        <f aca="false">Data!C1755</f>
        <v>0.0508</v>
      </c>
      <c r="C1754" s="0" t="n">
        <f aca="false">A1754+Summary!$C$7*(Summary!$C$8-A1754)*Summary!$B$3</f>
        <v>0.0503515202153073</v>
      </c>
      <c r="D1754" s="0" t="n">
        <f aca="false">Summary!$C$9^2*MAX(A1754,0.000001)*Summary!$B$3</f>
        <v>3.06301095864143E-006</v>
      </c>
      <c r="E1754" s="0" t="n">
        <f aca="false">LN(NORMDIST(B1754,C1754,SQRT(D1754),FALSE()))</f>
        <v>5.39628479768707</v>
      </c>
    </row>
    <row r="1755" customFormat="false" ht="15" hidden="false" customHeight="false" outlineLevel="0" collapsed="false">
      <c r="A1755" s="0" t="n">
        <f aca="false">Data!C1755</f>
        <v>0.0508</v>
      </c>
      <c r="B1755" s="0" t="n">
        <f aca="false">Data!C1756</f>
        <v>0.0508</v>
      </c>
      <c r="C1755" s="0" t="n">
        <f aca="false">A1755+Summary!$C$7*(Summary!$C$8-A1755)*Summary!$B$3</f>
        <v>0.0506501439497577</v>
      </c>
      <c r="D1755" s="0" t="n">
        <f aca="false">Summary!$C$9^2*MAX(A1755,0.000001)*Summary!$B$3</f>
        <v>3.08120706334624E-006</v>
      </c>
      <c r="E1755" s="0" t="n">
        <f aca="false">LN(NORMDIST(B1755,C1755,SQRT(D1755),FALSE()))</f>
        <v>5.4225118717641</v>
      </c>
    </row>
    <row r="1756" customFormat="false" ht="15" hidden="false" customHeight="false" outlineLevel="0" collapsed="false">
      <c r="A1756" s="0" t="n">
        <f aca="false">Data!C1756</f>
        <v>0.0508</v>
      </c>
      <c r="B1756" s="0" t="n">
        <f aca="false">Data!C1757</f>
        <v>0.0509</v>
      </c>
      <c r="C1756" s="0" t="n">
        <f aca="false">A1756+Summary!$C$7*(Summary!$C$8-A1756)*Summary!$B$3</f>
        <v>0.0506501439497577</v>
      </c>
      <c r="D1756" s="0" t="n">
        <f aca="false">Summary!$C$9^2*MAX(A1756,0.000001)*Summary!$B$3</f>
        <v>3.08120706334624E-006</v>
      </c>
      <c r="E1756" s="0" t="n">
        <f aca="false">LN(NORMDIST(B1756,C1756,SQRT(D1756),FALSE()))</f>
        <v>5.41602558096529</v>
      </c>
    </row>
    <row r="1757" customFormat="false" ht="15" hidden="false" customHeight="false" outlineLevel="0" collapsed="false">
      <c r="A1757" s="0" t="n">
        <f aca="false">Data!C1757</f>
        <v>0.0509</v>
      </c>
      <c r="B1757" s="0" t="n">
        <f aca="false">Data!C1758</f>
        <v>0.0511</v>
      </c>
      <c r="C1757" s="0" t="n">
        <f aca="false">A1757+Summary!$C$7*(Summary!$C$8-A1757)*Summary!$B$3</f>
        <v>0.0507496851945746</v>
      </c>
      <c r="D1757" s="0" t="n">
        <f aca="false">Summary!$C$9^2*MAX(A1757,0.000001)*Summary!$B$3</f>
        <v>3.08727243158117E-006</v>
      </c>
      <c r="E1757" s="0" t="n">
        <f aca="false">LN(NORMDIST(B1757,C1757,SQRT(D1757),FALSE()))</f>
        <v>5.40529752523911</v>
      </c>
    </row>
    <row r="1758" customFormat="false" ht="15" hidden="false" customHeight="false" outlineLevel="0" collapsed="false">
      <c r="A1758" s="0" t="n">
        <f aca="false">Data!C1758</f>
        <v>0.0511</v>
      </c>
      <c r="B1758" s="0" t="n">
        <f aca="false">Data!C1759</f>
        <v>0.0509</v>
      </c>
      <c r="C1758" s="0" t="n">
        <f aca="false">A1758+Summary!$C$7*(Summary!$C$8-A1758)*Summary!$B$3</f>
        <v>0.0509487676842082</v>
      </c>
      <c r="D1758" s="0" t="n">
        <f aca="false">Summary!$C$9^2*MAX(A1758,0.000001)*Summary!$B$3</f>
        <v>3.09940316805104E-006</v>
      </c>
      <c r="E1758" s="0" t="n">
        <f aca="false">LN(NORMDIST(B1758,C1758,SQRT(D1758),FALSE()))</f>
        <v>5.42282829396981</v>
      </c>
    </row>
    <row r="1759" customFormat="false" ht="15" hidden="false" customHeight="false" outlineLevel="0" collapsed="false">
      <c r="A1759" s="0" t="n">
        <f aca="false">Data!C1759</f>
        <v>0.0509</v>
      </c>
      <c r="B1759" s="0" t="n">
        <f aca="false">Data!C1760</f>
        <v>0.0511</v>
      </c>
      <c r="C1759" s="0" t="n">
        <f aca="false">A1759+Summary!$C$7*(Summary!$C$8-A1759)*Summary!$B$3</f>
        <v>0.0507496851945746</v>
      </c>
      <c r="D1759" s="0" t="n">
        <f aca="false">Summary!$C$9^2*MAX(A1759,0.000001)*Summary!$B$3</f>
        <v>3.08727243158117E-006</v>
      </c>
      <c r="E1759" s="0" t="n">
        <f aca="false">LN(NORMDIST(B1759,C1759,SQRT(D1759),FALSE()))</f>
        <v>5.40529752523911</v>
      </c>
    </row>
    <row r="1760" customFormat="false" ht="15" hidden="false" customHeight="false" outlineLevel="0" collapsed="false">
      <c r="A1760" s="0" t="n">
        <f aca="false">Data!C1760</f>
        <v>0.0511</v>
      </c>
      <c r="B1760" s="0" t="n">
        <f aca="false">Data!C1761</f>
        <v>0.0512</v>
      </c>
      <c r="C1760" s="0" t="n">
        <f aca="false">A1760+Summary!$C$7*(Summary!$C$8-A1760)*Summary!$B$3</f>
        <v>0.0509487676842082</v>
      </c>
      <c r="D1760" s="0" t="n">
        <f aca="false">Summary!$C$9^2*MAX(A1760,0.000001)*Summary!$B$3</f>
        <v>3.09940316805104E-006</v>
      </c>
      <c r="E1760" s="0" t="n">
        <f aca="false">LN(NORMDIST(B1760,C1760,SQRT(D1760),FALSE()))</f>
        <v>5.41302973176577</v>
      </c>
    </row>
    <row r="1761" customFormat="false" ht="15" hidden="false" customHeight="false" outlineLevel="0" collapsed="false">
      <c r="A1761" s="0" t="n">
        <f aca="false">Data!C1761</f>
        <v>0.0512</v>
      </c>
      <c r="B1761" s="0" t="n">
        <f aca="false">Data!C1762</f>
        <v>0.0512</v>
      </c>
      <c r="C1761" s="0" t="n">
        <f aca="false">A1761+Summary!$C$7*(Summary!$C$8-A1761)*Summary!$B$3</f>
        <v>0.051048308929025</v>
      </c>
      <c r="D1761" s="0" t="n">
        <f aca="false">Summary!$C$9^2*MAX(A1761,0.000001)*Summary!$B$3</f>
        <v>3.10546853628597E-006</v>
      </c>
      <c r="E1761" s="0" t="n">
        <f aca="false">LN(NORMDIST(B1761,C1761,SQRT(D1761),FALSE()))</f>
        <v>5.41852966098312</v>
      </c>
    </row>
    <row r="1762" customFormat="false" ht="15" hidden="false" customHeight="false" outlineLevel="0" collapsed="false">
      <c r="A1762" s="0" t="n">
        <f aca="false">Data!C1762</f>
        <v>0.0512</v>
      </c>
      <c r="B1762" s="0" t="n">
        <f aca="false">Data!C1763</f>
        <v>0.0514</v>
      </c>
      <c r="C1762" s="0" t="n">
        <f aca="false">A1762+Summary!$C$7*(Summary!$C$8-A1762)*Summary!$B$3</f>
        <v>0.051048308929025</v>
      </c>
      <c r="D1762" s="0" t="n">
        <f aca="false">Summary!$C$9^2*MAX(A1762,0.000001)*Summary!$B$3</f>
        <v>3.10546853628597E-006</v>
      </c>
      <c r="E1762" s="0" t="n">
        <f aca="false">LN(NORMDIST(B1762,C1762,SQRT(D1762),FALSE()))</f>
        <v>5.40232012171173</v>
      </c>
    </row>
    <row r="1763" customFormat="false" ht="15" hidden="false" customHeight="false" outlineLevel="0" collapsed="false">
      <c r="A1763" s="0" t="n">
        <f aca="false">Data!C1763</f>
        <v>0.0514</v>
      </c>
      <c r="B1763" s="0" t="n">
        <f aca="false">Data!C1764</f>
        <v>0.0513</v>
      </c>
      <c r="C1763" s="0" t="n">
        <f aca="false">A1763+Summary!$C$7*(Summary!$C$8-A1763)*Summary!$B$3</f>
        <v>0.0512473914186586</v>
      </c>
      <c r="D1763" s="0" t="n">
        <f aca="false">Summary!$C$9^2*MAX(A1763,0.000001)*Summary!$B$3</f>
        <v>3.11759927275584E-006</v>
      </c>
      <c r="E1763" s="0" t="n">
        <f aca="false">LN(NORMDIST(B1763,C1763,SQRT(D1763),FALSE()))</f>
        <v>5.41984124763399</v>
      </c>
    </row>
    <row r="1764" customFormat="false" ht="15" hidden="false" customHeight="false" outlineLevel="0" collapsed="false">
      <c r="A1764" s="0" t="n">
        <f aca="false">Data!C1764</f>
        <v>0.0513</v>
      </c>
      <c r="B1764" s="0" t="n">
        <f aca="false">Data!C1765</f>
        <v>0.0514</v>
      </c>
      <c r="C1764" s="0" t="n">
        <f aca="false">A1764+Summary!$C$7*(Summary!$C$8-A1764)*Summary!$B$3</f>
        <v>0.0511478501738418</v>
      </c>
      <c r="D1764" s="0" t="n">
        <f aca="false">Summary!$C$9^2*MAX(A1764,0.000001)*Summary!$B$3</f>
        <v>3.1115339045209E-006</v>
      </c>
      <c r="E1764" s="0" t="n">
        <f aca="false">LN(NORMDIST(B1764,C1764,SQRT(D1764),FALSE()))</f>
        <v>5.41104208394207</v>
      </c>
    </row>
    <row r="1765" customFormat="false" ht="15" hidden="false" customHeight="false" outlineLevel="0" collapsed="false">
      <c r="A1765" s="0" t="n">
        <f aca="false">Data!C1765</f>
        <v>0.0514</v>
      </c>
      <c r="B1765" s="0" t="n">
        <f aca="false">Data!C1766</f>
        <v>0.0513</v>
      </c>
      <c r="C1765" s="0" t="n">
        <f aca="false">A1765+Summary!$C$7*(Summary!$C$8-A1765)*Summary!$B$3</f>
        <v>0.0512473914186586</v>
      </c>
      <c r="D1765" s="0" t="n">
        <f aca="false">Summary!$C$9^2*MAX(A1765,0.000001)*Summary!$B$3</f>
        <v>3.11759927275584E-006</v>
      </c>
      <c r="E1765" s="0" t="n">
        <f aca="false">LN(NORMDIST(B1765,C1765,SQRT(D1765),FALSE()))</f>
        <v>5.41984124763399</v>
      </c>
    </row>
    <row r="1766" customFormat="false" ht="15" hidden="false" customHeight="false" outlineLevel="0" collapsed="false">
      <c r="A1766" s="0" t="n">
        <f aca="false">Data!C1766</f>
        <v>0.0513</v>
      </c>
      <c r="B1766" s="0" t="n">
        <f aca="false">Data!C1767</f>
        <v>0.0514</v>
      </c>
      <c r="C1766" s="0" t="n">
        <f aca="false">A1766+Summary!$C$7*(Summary!$C$8-A1766)*Summary!$B$3</f>
        <v>0.0511478501738418</v>
      </c>
      <c r="D1766" s="0" t="n">
        <f aca="false">Summary!$C$9^2*MAX(A1766,0.000001)*Summary!$B$3</f>
        <v>3.1115339045209E-006</v>
      </c>
      <c r="E1766" s="0" t="n">
        <f aca="false">LN(NORMDIST(B1766,C1766,SQRT(D1766),FALSE()))</f>
        <v>5.41104208394207</v>
      </c>
    </row>
    <row r="1767" customFormat="false" ht="15" hidden="false" customHeight="false" outlineLevel="0" collapsed="false">
      <c r="A1767" s="0" t="n">
        <f aca="false">Data!C1767</f>
        <v>0.0514</v>
      </c>
      <c r="B1767" s="0" t="n">
        <f aca="false">Data!C1768</f>
        <v>0.0513</v>
      </c>
      <c r="C1767" s="0" t="n">
        <f aca="false">A1767+Summary!$C$7*(Summary!$C$8-A1767)*Summary!$B$3</f>
        <v>0.0512473914186586</v>
      </c>
      <c r="D1767" s="0" t="n">
        <f aca="false">Summary!$C$9^2*MAX(A1767,0.000001)*Summary!$B$3</f>
        <v>3.11759927275584E-006</v>
      </c>
      <c r="E1767" s="0" t="n">
        <f aca="false">LN(NORMDIST(B1767,C1767,SQRT(D1767),FALSE()))</f>
        <v>5.41984124763399</v>
      </c>
    </row>
    <row r="1768" customFormat="false" ht="15" hidden="false" customHeight="false" outlineLevel="0" collapsed="false">
      <c r="A1768" s="0" t="n">
        <f aca="false">Data!C1768</f>
        <v>0.0513</v>
      </c>
      <c r="B1768" s="0" t="n">
        <f aca="false">Data!C1769</f>
        <v>0.0514</v>
      </c>
      <c r="C1768" s="0" t="n">
        <f aca="false">A1768+Summary!$C$7*(Summary!$C$8-A1768)*Summary!$B$3</f>
        <v>0.0511478501738418</v>
      </c>
      <c r="D1768" s="0" t="n">
        <f aca="false">Summary!$C$9^2*MAX(A1768,0.000001)*Summary!$B$3</f>
        <v>3.1115339045209E-006</v>
      </c>
      <c r="E1768" s="0" t="n">
        <f aca="false">LN(NORMDIST(B1768,C1768,SQRT(D1768),FALSE()))</f>
        <v>5.41104208394207</v>
      </c>
    </row>
    <row r="1769" customFormat="false" ht="15" hidden="false" customHeight="false" outlineLevel="0" collapsed="false">
      <c r="A1769" s="0" t="n">
        <f aca="false">Data!C1769</f>
        <v>0.0514</v>
      </c>
      <c r="B1769" s="0" t="n">
        <f aca="false">Data!C1770</f>
        <v>0.0513</v>
      </c>
      <c r="C1769" s="0" t="n">
        <f aca="false">A1769+Summary!$C$7*(Summary!$C$8-A1769)*Summary!$B$3</f>
        <v>0.0512473914186586</v>
      </c>
      <c r="D1769" s="0" t="n">
        <f aca="false">Summary!$C$9^2*MAX(A1769,0.000001)*Summary!$B$3</f>
        <v>3.11759927275584E-006</v>
      </c>
      <c r="E1769" s="0" t="n">
        <f aca="false">LN(NORMDIST(B1769,C1769,SQRT(D1769),FALSE()))</f>
        <v>5.41984124763399</v>
      </c>
    </row>
    <row r="1770" customFormat="false" ht="15" hidden="false" customHeight="false" outlineLevel="0" collapsed="false">
      <c r="A1770" s="0" t="n">
        <f aca="false">Data!C1770</f>
        <v>0.0513</v>
      </c>
      <c r="B1770" s="0" t="n">
        <f aca="false">Data!C1771</f>
        <v>0.0512</v>
      </c>
      <c r="C1770" s="0" t="n">
        <f aca="false">A1770+Summary!$C$7*(Summary!$C$8-A1770)*Summary!$B$3</f>
        <v>0.0511478501738418</v>
      </c>
      <c r="D1770" s="0" t="n">
        <f aca="false">Summary!$C$9^2*MAX(A1770,0.000001)*Summary!$B$3</f>
        <v>3.1115339045209E-006</v>
      </c>
      <c r="E1770" s="0" t="n">
        <f aca="false">LN(NORMDIST(B1770,C1770,SQRT(D1770),FALSE()))</f>
        <v>5.42082181515035</v>
      </c>
    </row>
    <row r="1771" customFormat="false" ht="15" hidden="false" customHeight="false" outlineLevel="0" collapsed="false">
      <c r="A1771" s="0" t="n">
        <f aca="false">Data!C1771</f>
        <v>0.0512</v>
      </c>
      <c r="B1771" s="0" t="n">
        <f aca="false">Data!C1772</f>
        <v>0.0513</v>
      </c>
      <c r="C1771" s="0" t="n">
        <f aca="false">A1771+Summary!$C$7*(Summary!$C$8-A1771)*Summary!$B$3</f>
        <v>0.051048308929025</v>
      </c>
      <c r="D1771" s="0" t="n">
        <f aca="false">Summary!$C$9^2*MAX(A1771,0.000001)*Summary!$B$3</f>
        <v>3.10546853628597E-006</v>
      </c>
      <c r="E1771" s="0" t="n">
        <f aca="false">LN(NORMDIST(B1771,C1771,SQRT(D1771),FALSE()))</f>
        <v>5.41203495435131</v>
      </c>
    </row>
    <row r="1772" customFormat="false" ht="15" hidden="false" customHeight="false" outlineLevel="0" collapsed="false">
      <c r="A1772" s="0" t="n">
        <f aca="false">Data!C1772</f>
        <v>0.0513</v>
      </c>
      <c r="B1772" s="0" t="n">
        <f aca="false">Data!C1773</f>
        <v>0.0514</v>
      </c>
      <c r="C1772" s="0" t="n">
        <f aca="false">A1772+Summary!$C$7*(Summary!$C$8-A1772)*Summary!$B$3</f>
        <v>0.0511478501738418</v>
      </c>
      <c r="D1772" s="0" t="n">
        <f aca="false">Summary!$C$9^2*MAX(A1772,0.000001)*Summary!$B$3</f>
        <v>3.1115339045209E-006</v>
      </c>
      <c r="E1772" s="0" t="n">
        <f aca="false">LN(NORMDIST(B1772,C1772,SQRT(D1772),FALSE()))</f>
        <v>5.41104208394207</v>
      </c>
    </row>
    <row r="1773" customFormat="false" ht="15" hidden="false" customHeight="false" outlineLevel="0" collapsed="false">
      <c r="A1773" s="0" t="n">
        <f aca="false">Data!C1773</f>
        <v>0.0514</v>
      </c>
      <c r="B1773" s="0" t="n">
        <f aca="false">Data!C1774</f>
        <v>0.0515</v>
      </c>
      <c r="C1773" s="0" t="n">
        <f aca="false">A1773+Summary!$C$7*(Summary!$C$8-A1773)*Summary!$B$3</f>
        <v>0.0512473914186586</v>
      </c>
      <c r="D1773" s="0" t="n">
        <f aca="false">Summary!$C$9^2*MAX(A1773,0.000001)*Summary!$B$3</f>
        <v>3.11759927275584E-006</v>
      </c>
      <c r="E1773" s="0" t="n">
        <f aca="false">LN(NORMDIST(B1773,C1773,SQRT(D1773),FALSE()))</f>
        <v>5.41005111311125</v>
      </c>
    </row>
    <row r="1774" customFormat="false" ht="15" hidden="false" customHeight="false" outlineLevel="0" collapsed="false">
      <c r="A1774" s="0" t="n">
        <f aca="false">Data!C1774</f>
        <v>0.0515</v>
      </c>
      <c r="B1774" s="0" t="n">
        <f aca="false">Data!C1775</f>
        <v>0.0514</v>
      </c>
      <c r="C1774" s="0" t="n">
        <f aca="false">A1774+Summary!$C$7*(Summary!$C$8-A1774)*Summary!$B$3</f>
        <v>0.0513469326634754</v>
      </c>
      <c r="D1774" s="0" t="n">
        <f aca="false">Summary!$C$9^2*MAX(A1774,0.000001)*Summary!$B$3</f>
        <v>3.12366464099077E-006</v>
      </c>
      <c r="E1774" s="0" t="n">
        <f aca="false">LN(NORMDIST(B1774,C1774,SQRT(D1774),FALSE()))</f>
        <v>5.41886253191131</v>
      </c>
    </row>
    <row r="1775" customFormat="false" ht="15" hidden="false" customHeight="false" outlineLevel="0" collapsed="false">
      <c r="A1775" s="0" t="n">
        <f aca="false">Data!C1775</f>
        <v>0.0514</v>
      </c>
      <c r="B1775" s="0" t="n">
        <f aca="false">Data!C1776</f>
        <v>0.0515</v>
      </c>
      <c r="C1775" s="0" t="n">
        <f aca="false">A1775+Summary!$C$7*(Summary!$C$8-A1775)*Summary!$B$3</f>
        <v>0.0512473914186586</v>
      </c>
      <c r="D1775" s="0" t="n">
        <f aca="false">Summary!$C$9^2*MAX(A1775,0.000001)*Summary!$B$3</f>
        <v>3.11759927275584E-006</v>
      </c>
      <c r="E1775" s="0" t="n">
        <f aca="false">LN(NORMDIST(B1775,C1775,SQRT(D1775),FALSE()))</f>
        <v>5.41005111311125</v>
      </c>
    </row>
    <row r="1776" customFormat="false" ht="15" hidden="false" customHeight="false" outlineLevel="0" collapsed="false">
      <c r="A1776" s="0" t="n">
        <f aca="false">Data!C1776</f>
        <v>0.0515</v>
      </c>
      <c r="B1776" s="0" t="n">
        <f aca="false">Data!C1777</f>
        <v>0.0516</v>
      </c>
      <c r="C1776" s="0" t="n">
        <f aca="false">A1776+Summary!$C$7*(Summary!$C$8-A1776)*Summary!$B$3</f>
        <v>0.0513469326634754</v>
      </c>
      <c r="D1776" s="0" t="n">
        <f aca="false">Summary!$C$9^2*MAX(A1776,0.000001)*Summary!$B$3</f>
        <v>3.12366464099077E-006</v>
      </c>
      <c r="E1776" s="0" t="n">
        <f aca="false">LN(NORMDIST(B1776,C1776,SQRT(D1776),FALSE()))</f>
        <v>5.40906203447532</v>
      </c>
    </row>
    <row r="1777" customFormat="false" ht="15" hidden="false" customHeight="false" outlineLevel="0" collapsed="false">
      <c r="A1777" s="0" t="n">
        <f aca="false">Data!C1777</f>
        <v>0.0516</v>
      </c>
      <c r="B1777" s="0" t="n">
        <f aca="false">Data!C1778</f>
        <v>0.0515</v>
      </c>
      <c r="C1777" s="0" t="n">
        <f aca="false">A1777+Summary!$C$7*(Summary!$C$8-A1777)*Summary!$B$3</f>
        <v>0.0514464739082922</v>
      </c>
      <c r="D1777" s="0" t="n">
        <f aca="false">Summary!$C$9^2*MAX(A1777,0.000001)*Summary!$B$3</f>
        <v>3.1297300092257E-006</v>
      </c>
      <c r="E1777" s="0" t="n">
        <f aca="false">LN(NORMDIST(B1777,C1777,SQRT(D1777),FALSE()))</f>
        <v>5.41788566087666</v>
      </c>
    </row>
    <row r="1778" customFormat="false" ht="15" hidden="false" customHeight="false" outlineLevel="0" collapsed="false">
      <c r="A1778" s="0" t="n">
        <f aca="false">Data!C1778</f>
        <v>0.0515</v>
      </c>
      <c r="B1778" s="0" t="n">
        <f aca="false">Data!C1779</f>
        <v>0.0518</v>
      </c>
      <c r="C1778" s="0" t="n">
        <f aca="false">A1778+Summary!$C$7*(Summary!$C$8-A1778)*Summary!$B$3</f>
        <v>0.0513469326634754</v>
      </c>
      <c r="D1778" s="0" t="n">
        <f aca="false">Summary!$C$9^2*MAX(A1778,0.000001)*Summary!$B$3</f>
        <v>3.12366464099077E-006</v>
      </c>
      <c r="E1778" s="0" t="n">
        <f aca="false">LN(NORMDIST(B1778,C1778,SQRT(D1778),FALSE()))</f>
        <v>5.38645606507058</v>
      </c>
    </row>
    <row r="1779" customFormat="false" ht="15" hidden="false" customHeight="false" outlineLevel="0" collapsed="false">
      <c r="A1779" s="0" t="n">
        <f aca="false">Data!C1779</f>
        <v>0.0518</v>
      </c>
      <c r="B1779" s="0" t="n">
        <f aca="false">Data!C1780</f>
        <v>0.0517</v>
      </c>
      <c r="C1779" s="0" t="n">
        <f aca="false">A1779+Summary!$C$7*(Summary!$C$8-A1779)*Summary!$B$3</f>
        <v>0.0516455563979258</v>
      </c>
      <c r="D1779" s="0" t="n">
        <f aca="false">Summary!$C$9^2*MAX(A1779,0.000001)*Summary!$B$3</f>
        <v>3.14186074569557E-006</v>
      </c>
      <c r="E1779" s="0" t="n">
        <f aca="false">LN(NORMDIST(B1779,C1779,SQRT(D1779),FALSE()))</f>
        <v>5.41593742465257</v>
      </c>
    </row>
    <row r="1780" customFormat="false" ht="15" hidden="false" customHeight="false" outlineLevel="0" collapsed="false">
      <c r="A1780" s="0" t="n">
        <f aca="false">Data!C1780</f>
        <v>0.0517</v>
      </c>
      <c r="B1780" s="0" t="n">
        <f aca="false">Data!C1781</f>
        <v>0.0516</v>
      </c>
      <c r="C1780" s="0" t="n">
        <f aca="false">A1780+Summary!$C$7*(Summary!$C$8-A1780)*Summary!$B$3</f>
        <v>0.051546015153109</v>
      </c>
      <c r="D1780" s="0" t="n">
        <f aca="false">Summary!$C$9^2*MAX(A1780,0.000001)*Summary!$B$3</f>
        <v>3.13579537746064E-006</v>
      </c>
      <c r="E1780" s="0" t="n">
        <f aca="false">LN(NORMDIST(B1780,C1780,SQRT(D1780),FALSE()))</f>
        <v>5.41691062746519</v>
      </c>
    </row>
    <row r="1781" customFormat="false" ht="15" hidden="false" customHeight="false" outlineLevel="0" collapsed="false">
      <c r="A1781" s="0" t="n">
        <f aca="false">Data!C1781</f>
        <v>0.0516</v>
      </c>
      <c r="B1781" s="0" t="n">
        <f aca="false">Data!C1782</f>
        <v>0.0517</v>
      </c>
      <c r="C1781" s="0" t="n">
        <f aca="false">A1781+Summary!$C$7*(Summary!$C$8-A1781)*Summary!$B$3</f>
        <v>0.0514464739082922</v>
      </c>
      <c r="D1781" s="0" t="n">
        <f aca="false">Summary!$C$9^2*MAX(A1781,0.000001)*Summary!$B$3</f>
        <v>3.1297300092257E-006</v>
      </c>
      <c r="E1781" s="0" t="n">
        <f aca="false">LN(NORMDIST(B1781,C1781,SQRT(D1781),FALSE()))</f>
        <v>5.40807484069375</v>
      </c>
    </row>
    <row r="1782" customFormat="false" ht="15" hidden="false" customHeight="false" outlineLevel="0" collapsed="false">
      <c r="A1782" s="0" t="n">
        <f aca="false">Data!C1782</f>
        <v>0.0517</v>
      </c>
      <c r="B1782" s="0" t="n">
        <f aca="false">Data!C1783</f>
        <v>0.0517</v>
      </c>
      <c r="C1782" s="0" t="n">
        <f aca="false">A1782+Summary!$C$7*(Summary!$C$8-A1782)*Summary!$B$3</f>
        <v>0.051546015153109</v>
      </c>
      <c r="D1782" s="0" t="n">
        <f aca="false">Summary!$C$9^2*MAX(A1782,0.000001)*Summary!$B$3</f>
        <v>3.13579537746064E-006</v>
      </c>
      <c r="E1782" s="0" t="n">
        <f aca="false">LN(NORMDIST(B1782,C1782,SQRT(D1782),FALSE()))</f>
        <v>5.41359456776185</v>
      </c>
    </row>
    <row r="1783" customFormat="false" ht="15" hidden="false" customHeight="false" outlineLevel="0" collapsed="false">
      <c r="A1783" s="0" t="n">
        <f aca="false">Data!C1783</f>
        <v>0.0517</v>
      </c>
      <c r="B1783" s="0" t="n">
        <f aca="false">Data!C1784</f>
        <v>0.0519</v>
      </c>
      <c r="C1783" s="0" t="n">
        <f aca="false">A1783+Summary!$C$7*(Summary!$C$8-A1783)*Summary!$B$3</f>
        <v>0.051546015153109</v>
      </c>
      <c r="D1783" s="0" t="n">
        <f aca="false">Summary!$C$9^2*MAX(A1783,0.000001)*Summary!$B$3</f>
        <v>3.13579537746064E-006</v>
      </c>
      <c r="E1783" s="0" t="n">
        <f aca="false">LN(NORMDIST(B1783,C1783,SQRT(D1783),FALSE()))</f>
        <v>5.39739549758549</v>
      </c>
    </row>
    <row r="1784" customFormat="false" ht="15" hidden="false" customHeight="false" outlineLevel="0" collapsed="false">
      <c r="A1784" s="0" t="n">
        <f aca="false">Data!C1784</f>
        <v>0.0519</v>
      </c>
      <c r="B1784" s="0" t="n">
        <f aca="false">Data!C1785</f>
        <v>0.0518</v>
      </c>
      <c r="C1784" s="0" t="n">
        <f aca="false">A1784+Summary!$C$7*(Summary!$C$8-A1784)*Summary!$B$3</f>
        <v>0.0517450976427426</v>
      </c>
      <c r="D1784" s="0" t="n">
        <f aca="false">Summary!$C$9^2*MAX(A1784,0.000001)*Summary!$B$3</f>
        <v>3.14792611393051E-006</v>
      </c>
      <c r="E1784" s="0" t="n">
        <f aca="false">LN(NORMDIST(B1784,C1784,SQRT(D1784),FALSE()))</f>
        <v>5.41496604545465</v>
      </c>
    </row>
    <row r="1785" customFormat="false" ht="15" hidden="false" customHeight="false" outlineLevel="0" collapsed="false">
      <c r="A1785" s="0" t="n">
        <f aca="false">Data!C1785</f>
        <v>0.0518</v>
      </c>
      <c r="B1785" s="0" t="n">
        <f aca="false">Data!C1786</f>
        <v>0.0519</v>
      </c>
      <c r="C1785" s="0" t="n">
        <f aca="false">A1785+Summary!$C$7*(Summary!$C$8-A1785)*Summary!$B$3</f>
        <v>0.0516455563979258</v>
      </c>
      <c r="D1785" s="0" t="n">
        <f aca="false">Summary!$C$9^2*MAX(A1785,0.000001)*Summary!$B$3</f>
        <v>3.14186074569557E-006</v>
      </c>
      <c r="E1785" s="0" t="n">
        <f aca="false">LN(NORMDIST(B1785,C1785,SQRT(D1785),FALSE()))</f>
        <v>5.40610607854432</v>
      </c>
    </row>
    <row r="1786" customFormat="false" ht="15" hidden="false" customHeight="false" outlineLevel="0" collapsed="false">
      <c r="A1786" s="0" t="n">
        <f aca="false">Data!C1786</f>
        <v>0.0519</v>
      </c>
      <c r="B1786" s="0" t="n">
        <f aca="false">Data!C1787</f>
        <v>0.0518</v>
      </c>
      <c r="C1786" s="0" t="n">
        <f aca="false">A1786+Summary!$C$7*(Summary!$C$8-A1786)*Summary!$B$3</f>
        <v>0.0517450976427426</v>
      </c>
      <c r="D1786" s="0" t="n">
        <f aca="false">Summary!$C$9^2*MAX(A1786,0.000001)*Summary!$B$3</f>
        <v>3.14792611393051E-006</v>
      </c>
      <c r="E1786" s="0" t="n">
        <f aca="false">LN(NORMDIST(B1786,C1786,SQRT(D1786),FALSE()))</f>
        <v>5.41496604545465</v>
      </c>
    </row>
    <row r="1787" customFormat="false" ht="15" hidden="false" customHeight="false" outlineLevel="0" collapsed="false">
      <c r="A1787" s="0" t="n">
        <f aca="false">Data!C1787</f>
        <v>0.0518</v>
      </c>
      <c r="B1787" s="0" t="n">
        <f aca="false">Data!C1788</f>
        <v>0.0519</v>
      </c>
      <c r="C1787" s="0" t="n">
        <f aca="false">A1787+Summary!$C$7*(Summary!$C$8-A1787)*Summary!$B$3</f>
        <v>0.0516455563979258</v>
      </c>
      <c r="D1787" s="0" t="n">
        <f aca="false">Summary!$C$9^2*MAX(A1787,0.000001)*Summary!$B$3</f>
        <v>3.14186074569557E-006</v>
      </c>
      <c r="E1787" s="0" t="n">
        <f aca="false">LN(NORMDIST(B1787,C1787,SQRT(D1787),FALSE()))</f>
        <v>5.40610607854432</v>
      </c>
    </row>
    <row r="1788" customFormat="false" ht="15" hidden="false" customHeight="false" outlineLevel="0" collapsed="false">
      <c r="A1788" s="0" t="n">
        <f aca="false">Data!C1788</f>
        <v>0.0519</v>
      </c>
      <c r="B1788" s="0" t="n">
        <f aca="false">Data!C1789</f>
        <v>0.0514</v>
      </c>
      <c r="C1788" s="0" t="n">
        <f aca="false">A1788+Summary!$C$7*(Summary!$C$8-A1788)*Summary!$B$3</f>
        <v>0.0517450976427426</v>
      </c>
      <c r="D1788" s="0" t="n">
        <f aca="false">Summary!$C$9^2*MAX(A1788,0.000001)*Summary!$B$3</f>
        <v>3.14792611393051E-006</v>
      </c>
      <c r="E1788" s="0" t="n">
        <f aca="false">LN(NORMDIST(B1788,C1788,SQRT(D1788),FALSE()))</f>
        <v>5.39652880931998</v>
      </c>
    </row>
    <row r="1789" customFormat="false" ht="15" hidden="false" customHeight="false" outlineLevel="0" collapsed="false">
      <c r="A1789" s="0" t="n">
        <f aca="false">Data!C1789</f>
        <v>0.0514</v>
      </c>
      <c r="B1789" s="0" t="n">
        <f aca="false">Data!C1790</f>
        <v>0.0516</v>
      </c>
      <c r="C1789" s="0" t="n">
        <f aca="false">A1789+Summary!$C$7*(Summary!$C$8-A1789)*Summary!$B$3</f>
        <v>0.0512473914186586</v>
      </c>
      <c r="D1789" s="0" t="n">
        <f aca="false">Summary!$C$9^2*MAX(A1789,0.000001)*Summary!$B$3</f>
        <v>3.11759927275584E-006</v>
      </c>
      <c r="E1789" s="0" t="n">
        <f aca="false">LN(NORMDIST(B1789,C1789,SQRT(D1789),FALSE()))</f>
        <v>5.400344651348</v>
      </c>
    </row>
    <row r="1790" customFormat="false" ht="15" hidden="false" customHeight="false" outlineLevel="0" collapsed="false">
      <c r="A1790" s="0" t="n">
        <f aca="false">Data!C1790</f>
        <v>0.0516</v>
      </c>
      <c r="B1790" s="0" t="n">
        <f aca="false">Data!C1791</f>
        <v>0.0515</v>
      </c>
      <c r="C1790" s="0" t="n">
        <f aca="false">A1790+Summary!$C$7*(Summary!$C$8-A1790)*Summary!$B$3</f>
        <v>0.0514464739082922</v>
      </c>
      <c r="D1790" s="0" t="n">
        <f aca="false">Summary!$C$9^2*MAX(A1790,0.000001)*Summary!$B$3</f>
        <v>3.1297300092257E-006</v>
      </c>
      <c r="E1790" s="0" t="n">
        <f aca="false">LN(NORMDIST(B1790,C1790,SQRT(D1790),FALSE()))</f>
        <v>5.41788566087666</v>
      </c>
    </row>
    <row r="1791" customFormat="false" ht="15" hidden="false" customHeight="false" outlineLevel="0" collapsed="false">
      <c r="A1791" s="0" t="n">
        <f aca="false">Data!C1791</f>
        <v>0.0515</v>
      </c>
      <c r="B1791" s="0" t="n">
        <f aca="false">Data!C1792</f>
        <v>0.0512</v>
      </c>
      <c r="C1791" s="0" t="n">
        <f aca="false">A1791+Summary!$C$7*(Summary!$C$8-A1791)*Summary!$B$3</f>
        <v>0.0513469326634754</v>
      </c>
      <c r="D1791" s="0" t="n">
        <f aca="false">Summary!$C$9^2*MAX(A1791,0.000001)*Summary!$B$3</f>
        <v>3.12366464099077E-006</v>
      </c>
      <c r="E1791" s="0" t="n">
        <f aca="false">LN(NORMDIST(B1791,C1791,SQRT(D1791),FALSE()))</f>
        <v>5.41585755737855</v>
      </c>
    </row>
    <row r="1792" customFormat="false" ht="15" hidden="false" customHeight="false" outlineLevel="0" collapsed="false">
      <c r="A1792" s="0" t="n">
        <f aca="false">Data!C1792</f>
        <v>0.0512</v>
      </c>
      <c r="B1792" s="0" t="n">
        <f aca="false">Data!C1793</f>
        <v>0.051</v>
      </c>
      <c r="C1792" s="0" t="n">
        <f aca="false">A1792+Summary!$C$7*(Summary!$C$8-A1792)*Summary!$B$3</f>
        <v>0.051048308929025</v>
      </c>
      <c r="D1792" s="0" t="n">
        <f aca="false">Summary!$C$9^2*MAX(A1792,0.000001)*Summary!$B$3</f>
        <v>3.10546853628597E-006</v>
      </c>
      <c r="E1792" s="0" t="n">
        <f aca="false">LN(NORMDIST(B1792,C1792,SQRT(D1792),FALSE()))</f>
        <v>5.42185869622345</v>
      </c>
    </row>
    <row r="1793" customFormat="false" ht="15" hidden="false" customHeight="false" outlineLevel="0" collapsed="false">
      <c r="A1793" s="0" t="n">
        <f aca="false">Data!C1793</f>
        <v>0.051</v>
      </c>
      <c r="B1793" s="0" t="n">
        <f aca="false">Data!C1794</f>
        <v>0.0514</v>
      </c>
      <c r="C1793" s="0" t="n">
        <f aca="false">A1793+Summary!$C$7*(Summary!$C$8-A1793)*Summary!$B$3</f>
        <v>0.0508492264393914</v>
      </c>
      <c r="D1793" s="0" t="n">
        <f aca="false">Summary!$C$9^2*MAX(A1793,0.000001)*Summary!$B$3</f>
        <v>3.0933377998161E-006</v>
      </c>
      <c r="E1793" s="0" t="n">
        <f aca="false">LN(NORMDIST(B1793,C1793,SQRT(D1793),FALSE()))</f>
        <v>5.37515835428769</v>
      </c>
    </row>
    <row r="1794" customFormat="false" ht="15" hidden="false" customHeight="false" outlineLevel="0" collapsed="false">
      <c r="A1794" s="0" t="n">
        <f aca="false">Data!C1794</f>
        <v>0.0514</v>
      </c>
      <c r="B1794" s="0" t="n">
        <f aca="false">Data!C1795</f>
        <v>0.0512</v>
      </c>
      <c r="C1794" s="0" t="n">
        <f aca="false">A1794+Summary!$C$7*(Summary!$C$8-A1794)*Summary!$B$3</f>
        <v>0.0512473914186586</v>
      </c>
      <c r="D1794" s="0" t="n">
        <f aca="false">Summary!$C$9^2*MAX(A1794,0.000001)*Summary!$B$3</f>
        <v>3.11759927275584E-006</v>
      </c>
      <c r="E1794" s="0" t="n">
        <f aca="false">LN(NORMDIST(B1794,C1794,SQRT(D1794),FALSE()))</f>
        <v>5.41992492039348</v>
      </c>
    </row>
    <row r="1795" customFormat="false" ht="15" hidden="false" customHeight="false" outlineLevel="0" collapsed="false">
      <c r="A1795" s="0" t="n">
        <f aca="false">Data!C1795</f>
        <v>0.0512</v>
      </c>
      <c r="B1795" s="0" t="n">
        <f aca="false">Data!C1796</f>
        <v>0.051</v>
      </c>
      <c r="C1795" s="0" t="n">
        <f aca="false">A1795+Summary!$C$7*(Summary!$C$8-A1795)*Summary!$B$3</f>
        <v>0.051048308929025</v>
      </c>
      <c r="D1795" s="0" t="n">
        <f aca="false">Summary!$C$9^2*MAX(A1795,0.000001)*Summary!$B$3</f>
        <v>3.10546853628597E-006</v>
      </c>
      <c r="E1795" s="0" t="n">
        <f aca="false">LN(NORMDIST(B1795,C1795,SQRT(D1795),FALSE()))</f>
        <v>5.42185869622345</v>
      </c>
    </row>
    <row r="1796" customFormat="false" ht="15" hidden="false" customHeight="false" outlineLevel="0" collapsed="false">
      <c r="A1796" s="0" t="n">
        <f aca="false">Data!C1796</f>
        <v>0.051</v>
      </c>
      <c r="B1796" s="0" t="n">
        <f aca="false">Data!C1797</f>
        <v>0.051</v>
      </c>
      <c r="C1796" s="0" t="n">
        <f aca="false">A1796+Summary!$C$7*(Summary!$C$8-A1796)*Summary!$B$3</f>
        <v>0.0508492264393914</v>
      </c>
      <c r="D1796" s="0" t="n">
        <f aca="false">Summary!$C$9^2*MAX(A1796,0.000001)*Summary!$B$3</f>
        <v>3.0933377998161E-006</v>
      </c>
      <c r="E1796" s="0" t="n">
        <f aca="false">LN(NORMDIST(B1796,C1796,SQRT(D1796),FALSE()))</f>
        <v>5.42051693887286</v>
      </c>
    </row>
    <row r="1797" customFormat="false" ht="15" hidden="false" customHeight="false" outlineLevel="0" collapsed="false">
      <c r="A1797" s="0" t="n">
        <f aca="false">Data!C1797</f>
        <v>0.051</v>
      </c>
      <c r="B1797" s="0" t="n">
        <f aca="false">Data!C1798</f>
        <v>0.0509</v>
      </c>
      <c r="C1797" s="0" t="n">
        <f aca="false">A1797+Summary!$C$7*(Summary!$C$8-A1797)*Summary!$B$3</f>
        <v>0.0508492264393914</v>
      </c>
      <c r="D1797" s="0" t="n">
        <f aca="false">Summary!$C$9^2*MAX(A1797,0.000001)*Summary!$B$3</f>
        <v>3.0933377998161E-006</v>
      </c>
      <c r="E1797" s="0" t="n">
        <f aca="false">LN(NORMDIST(B1797,C1797,SQRT(D1797),FALSE()))</f>
        <v>5.42377470013691</v>
      </c>
    </row>
    <row r="1798" customFormat="false" ht="15" hidden="false" customHeight="false" outlineLevel="0" collapsed="false">
      <c r="A1798" s="0" t="n">
        <f aca="false">Data!C1798</f>
        <v>0.0509</v>
      </c>
      <c r="B1798" s="0" t="n">
        <f aca="false">Data!C1799</f>
        <v>0.0509</v>
      </c>
      <c r="C1798" s="0" t="n">
        <f aca="false">A1798+Summary!$C$7*(Summary!$C$8-A1798)*Summary!$B$3</f>
        <v>0.0507496851945746</v>
      </c>
      <c r="D1798" s="0" t="n">
        <f aca="false">Summary!$C$9^2*MAX(A1798,0.000001)*Summary!$B$3</f>
        <v>3.08727243158117E-006</v>
      </c>
      <c r="E1798" s="0" t="n">
        <f aca="false">LN(NORMDIST(B1798,C1798,SQRT(D1798),FALSE()))</f>
        <v>5.42151344469377</v>
      </c>
    </row>
    <row r="1799" customFormat="false" ht="15" hidden="false" customHeight="false" outlineLevel="0" collapsed="false">
      <c r="A1799" s="0" t="n">
        <f aca="false">Data!C1799</f>
        <v>0.0509</v>
      </c>
      <c r="B1799" s="0" t="n">
        <f aca="false">Data!C1800</f>
        <v>0.0506</v>
      </c>
      <c r="C1799" s="0" t="n">
        <f aca="false">A1799+Summary!$C$7*(Summary!$C$8-A1799)*Summary!$B$3</f>
        <v>0.0507496851945746</v>
      </c>
      <c r="D1799" s="0" t="n">
        <f aca="false">Summary!$C$9^2*MAX(A1799,0.000001)*Summary!$B$3</f>
        <v>3.08727243158117E-006</v>
      </c>
      <c r="E1799" s="0" t="n">
        <f aca="false">LN(NORMDIST(B1799,C1799,SQRT(D1799),FALSE()))</f>
        <v>5.42154403532991</v>
      </c>
    </row>
    <row r="1800" customFormat="false" ht="15" hidden="false" customHeight="false" outlineLevel="0" collapsed="false">
      <c r="A1800" s="0" t="n">
        <f aca="false">Data!C1800</f>
        <v>0.0506</v>
      </c>
      <c r="B1800" s="0" t="n">
        <f aca="false">Data!C1801</f>
        <v>0.0505</v>
      </c>
      <c r="C1800" s="0" t="n">
        <f aca="false">A1800+Summary!$C$7*(Summary!$C$8-A1800)*Summary!$B$3</f>
        <v>0.0504510614601241</v>
      </c>
      <c r="D1800" s="0" t="n">
        <f aca="false">Summary!$C$9^2*MAX(A1800,0.000001)*Summary!$B$3</f>
        <v>3.06907632687637E-006</v>
      </c>
      <c r="E1800" s="0" t="n">
        <f aca="false">LN(NORMDIST(B1800,C1800,SQRT(D1800),FALSE()))</f>
        <v>5.427738243581</v>
      </c>
    </row>
    <row r="1801" customFormat="false" ht="15" hidden="false" customHeight="false" outlineLevel="0" collapsed="false">
      <c r="A1801" s="0" t="n">
        <f aca="false">Data!C1801</f>
        <v>0.0505</v>
      </c>
      <c r="B1801" s="0" t="n">
        <f aca="false">Data!C1802</f>
        <v>0.0504</v>
      </c>
      <c r="C1801" s="0" t="n">
        <f aca="false">A1801+Summary!$C$7*(Summary!$C$8-A1801)*Summary!$B$3</f>
        <v>0.0503515202153073</v>
      </c>
      <c r="D1801" s="0" t="n">
        <f aca="false">Summary!$C$9^2*MAX(A1801,0.000001)*Summary!$B$3</f>
        <v>3.06301095864143E-006</v>
      </c>
      <c r="E1801" s="0" t="n">
        <f aca="false">LN(NORMDIST(B1801,C1801,SQRT(D1801),FALSE()))</f>
        <v>5.42873388625356</v>
      </c>
    </row>
    <row r="1802" customFormat="false" ht="15" hidden="false" customHeight="false" outlineLevel="0" collapsed="false">
      <c r="A1802" s="0" t="n">
        <f aca="false">Data!C1802</f>
        <v>0.0504</v>
      </c>
      <c r="B1802" s="0" t="n">
        <f aca="false">Data!C1803</f>
        <v>0.0506</v>
      </c>
      <c r="C1802" s="0" t="n">
        <f aca="false">A1802+Summary!$C$7*(Summary!$C$8-A1802)*Summary!$B$3</f>
        <v>0.0502519789704905</v>
      </c>
      <c r="D1802" s="0" t="n">
        <f aca="false">Summary!$C$9^2*MAX(A1802,0.000001)*Summary!$B$3</f>
        <v>3.0569455904065E-006</v>
      </c>
      <c r="E1802" s="0" t="n">
        <f aca="false">LN(NORMDIST(B1802,C1802,SQRT(D1802),FALSE()))</f>
        <v>5.41029822241686</v>
      </c>
    </row>
    <row r="1803" customFormat="false" ht="15" hidden="false" customHeight="false" outlineLevel="0" collapsed="false">
      <c r="A1803" s="0" t="n">
        <f aca="false">Data!C1803</f>
        <v>0.0506</v>
      </c>
      <c r="B1803" s="0" t="n">
        <f aca="false">Data!C1804</f>
        <v>0.0506</v>
      </c>
      <c r="C1803" s="0" t="n">
        <f aca="false">A1803+Summary!$C$7*(Summary!$C$8-A1803)*Summary!$B$3</f>
        <v>0.0504510614601241</v>
      </c>
      <c r="D1803" s="0" t="n">
        <f aca="false">Summary!$C$9^2*MAX(A1803,0.000001)*Summary!$B$3</f>
        <v>3.06907632687637E-006</v>
      </c>
      <c r="E1803" s="0" t="n">
        <f aca="false">LN(NORMDIST(B1803,C1803,SQRT(D1803),FALSE()))</f>
        <v>5.42451451991505</v>
      </c>
    </row>
    <row r="1804" customFormat="false" ht="15" hidden="false" customHeight="false" outlineLevel="0" collapsed="false">
      <c r="A1804" s="0" t="n">
        <f aca="false">Data!C1804</f>
        <v>0.0506</v>
      </c>
      <c r="B1804" s="0" t="n">
        <f aca="false">Data!C1805</f>
        <v>0.0505</v>
      </c>
      <c r="C1804" s="0" t="n">
        <f aca="false">A1804+Summary!$C$7*(Summary!$C$8-A1804)*Summary!$B$3</f>
        <v>0.0504510614601241</v>
      </c>
      <c r="D1804" s="0" t="n">
        <f aca="false">Summary!$C$9^2*MAX(A1804,0.000001)*Summary!$B$3</f>
        <v>3.06907632687637E-006</v>
      </c>
      <c r="E1804" s="0" t="n">
        <f aca="false">LN(NORMDIST(B1804,C1804,SQRT(D1804),FALSE()))</f>
        <v>5.427738243581</v>
      </c>
    </row>
    <row r="1805" customFormat="false" ht="15" hidden="false" customHeight="false" outlineLevel="0" collapsed="false">
      <c r="A1805" s="0" t="n">
        <f aca="false">Data!C1805</f>
        <v>0.0505</v>
      </c>
      <c r="B1805" s="0" t="n">
        <f aca="false">Data!C1806</f>
        <v>0.0506</v>
      </c>
      <c r="C1805" s="0" t="n">
        <f aca="false">A1805+Summary!$C$7*(Summary!$C$8-A1805)*Summary!$B$3</f>
        <v>0.0503515202153073</v>
      </c>
      <c r="D1805" s="0" t="n">
        <f aca="false">Summary!$C$9^2*MAX(A1805,0.000001)*Summary!$B$3</f>
        <v>3.06301095864143E-006</v>
      </c>
      <c r="E1805" s="0" t="n">
        <f aca="false">LN(NORMDIST(B1805,C1805,SQRT(D1805),FALSE()))</f>
        <v>5.41903886480587</v>
      </c>
    </row>
    <row r="1806" customFormat="false" ht="15" hidden="false" customHeight="false" outlineLevel="0" collapsed="false">
      <c r="A1806" s="0" t="n">
        <f aca="false">Data!C1806</f>
        <v>0.0506</v>
      </c>
      <c r="B1806" s="0" t="n">
        <f aca="false">Data!C1807</f>
        <v>0.0508</v>
      </c>
      <c r="C1806" s="0" t="n">
        <f aca="false">A1806+Summary!$C$7*(Summary!$C$8-A1806)*Summary!$B$3</f>
        <v>0.0504510614601241</v>
      </c>
      <c r="D1806" s="0" t="n">
        <f aca="false">Summary!$C$9^2*MAX(A1806,0.000001)*Summary!$B$3</f>
        <v>3.06907632687637E-006</v>
      </c>
      <c r="E1806" s="0" t="n">
        <f aca="false">LN(NORMDIST(B1806,C1806,SQRT(D1806),FALSE()))</f>
        <v>5.40829214462279</v>
      </c>
    </row>
    <row r="1807" customFormat="false" ht="15" hidden="false" customHeight="false" outlineLevel="0" collapsed="false">
      <c r="A1807" s="0" t="n">
        <f aca="false">Data!C1807</f>
        <v>0.0508</v>
      </c>
      <c r="B1807" s="0" t="n">
        <f aca="false">Data!C1808</f>
        <v>0.0506</v>
      </c>
      <c r="C1807" s="0" t="n">
        <f aca="false">A1807+Summary!$C$7*(Summary!$C$8-A1807)*Summary!$B$3</f>
        <v>0.0506501439497577</v>
      </c>
      <c r="D1807" s="0" t="n">
        <f aca="false">Summary!$C$9^2*MAX(A1807,0.000001)*Summary!$B$3</f>
        <v>3.08120706334624E-006</v>
      </c>
      <c r="E1807" s="0" t="n">
        <f aca="false">LN(NORMDIST(B1807,C1807,SQRT(D1807),FALSE()))</f>
        <v>5.42574800936974</v>
      </c>
    </row>
    <row r="1808" customFormat="false" ht="15" hidden="false" customHeight="false" outlineLevel="0" collapsed="false">
      <c r="A1808" s="0" t="n">
        <f aca="false">Data!C1808</f>
        <v>0.0506</v>
      </c>
      <c r="B1808" s="0" t="n">
        <f aca="false">Data!C1809</f>
        <v>0.0508</v>
      </c>
      <c r="C1808" s="0" t="n">
        <f aca="false">A1808+Summary!$C$7*(Summary!$C$8-A1808)*Summary!$B$3</f>
        <v>0.0504510614601241</v>
      </c>
      <c r="D1808" s="0" t="n">
        <f aca="false">Summary!$C$9^2*MAX(A1808,0.000001)*Summary!$B$3</f>
        <v>3.06907632687637E-006</v>
      </c>
      <c r="E1808" s="0" t="n">
        <f aca="false">LN(NORMDIST(B1808,C1808,SQRT(D1808),FALSE()))</f>
        <v>5.40829214462279</v>
      </c>
    </row>
    <row r="1809" customFormat="false" ht="15" hidden="false" customHeight="false" outlineLevel="0" collapsed="false">
      <c r="A1809" s="0" t="n">
        <f aca="false">Data!C1809</f>
        <v>0.0508</v>
      </c>
      <c r="B1809" s="0" t="n">
        <f aca="false">Data!C1810</f>
        <v>0.0506</v>
      </c>
      <c r="C1809" s="0" t="n">
        <f aca="false">A1809+Summary!$C$7*(Summary!$C$8-A1809)*Summary!$B$3</f>
        <v>0.0506501439497577</v>
      </c>
      <c r="D1809" s="0" t="n">
        <f aca="false">Summary!$C$9^2*MAX(A1809,0.000001)*Summary!$B$3</f>
        <v>3.08120706334624E-006</v>
      </c>
      <c r="E1809" s="0" t="n">
        <f aca="false">LN(NORMDIST(B1809,C1809,SQRT(D1809),FALSE()))</f>
        <v>5.42574800936974</v>
      </c>
    </row>
    <row r="1810" customFormat="false" ht="15" hidden="false" customHeight="false" outlineLevel="0" collapsed="false">
      <c r="A1810" s="0" t="n">
        <f aca="false">Data!C1810</f>
        <v>0.0506</v>
      </c>
      <c r="B1810" s="0" t="n">
        <f aca="false">Data!C1811</f>
        <v>0.0505</v>
      </c>
      <c r="C1810" s="0" t="n">
        <f aca="false">A1810+Summary!$C$7*(Summary!$C$8-A1810)*Summary!$B$3</f>
        <v>0.0504510614601241</v>
      </c>
      <c r="D1810" s="0" t="n">
        <f aca="false">Summary!$C$9^2*MAX(A1810,0.000001)*Summary!$B$3</f>
        <v>3.06907632687637E-006</v>
      </c>
      <c r="E1810" s="0" t="n">
        <f aca="false">LN(NORMDIST(B1810,C1810,SQRT(D1810),FALSE()))</f>
        <v>5.427738243581</v>
      </c>
    </row>
    <row r="1811" customFormat="false" ht="15" hidden="false" customHeight="false" outlineLevel="0" collapsed="false">
      <c r="A1811" s="0" t="n">
        <f aca="false">Data!C1811</f>
        <v>0.0505</v>
      </c>
      <c r="B1811" s="0" t="n">
        <f aca="false">Data!C1812</f>
        <v>0.0504</v>
      </c>
      <c r="C1811" s="0" t="n">
        <f aca="false">A1811+Summary!$C$7*(Summary!$C$8-A1811)*Summary!$B$3</f>
        <v>0.0503515202153073</v>
      </c>
      <c r="D1811" s="0" t="n">
        <f aca="false">Summary!$C$9^2*MAX(A1811,0.000001)*Summary!$B$3</f>
        <v>3.06301095864143E-006</v>
      </c>
      <c r="E1811" s="0" t="n">
        <f aca="false">LN(NORMDIST(B1811,C1811,SQRT(D1811),FALSE()))</f>
        <v>5.42873388625356</v>
      </c>
    </row>
    <row r="1812" customFormat="false" ht="15" hidden="false" customHeight="false" outlineLevel="0" collapsed="false">
      <c r="A1812" s="0" t="n">
        <f aca="false">Data!C1812</f>
        <v>0.0504</v>
      </c>
      <c r="B1812" s="0" t="n">
        <f aca="false">Data!C1813</f>
        <v>0.0504</v>
      </c>
      <c r="C1812" s="0" t="n">
        <f aca="false">A1812+Summary!$C$7*(Summary!$C$8-A1812)*Summary!$B$3</f>
        <v>0.0502519789704905</v>
      </c>
      <c r="D1812" s="0" t="n">
        <f aca="false">Summary!$C$9^2*MAX(A1812,0.000001)*Summary!$B$3</f>
        <v>3.0569455904065E-006</v>
      </c>
      <c r="E1812" s="0" t="n">
        <f aca="false">LN(NORMDIST(B1812,C1812,SQRT(D1812),FALSE()))</f>
        <v>5.42652494429819</v>
      </c>
    </row>
    <row r="1813" customFormat="false" ht="15" hidden="false" customHeight="false" outlineLevel="0" collapsed="false">
      <c r="A1813" s="0" t="n">
        <f aca="false">Data!C1813</f>
        <v>0.0504</v>
      </c>
      <c r="B1813" s="0" t="n">
        <f aca="false">Data!C1814</f>
        <v>0.0505</v>
      </c>
      <c r="C1813" s="0" t="n">
        <f aca="false">A1813+Summary!$C$7*(Summary!$C$8-A1813)*Summary!$B$3</f>
        <v>0.0502519789704905</v>
      </c>
      <c r="D1813" s="0" t="n">
        <f aca="false">Summary!$C$9^2*MAX(A1813,0.000001)*Summary!$B$3</f>
        <v>3.0569455904065E-006</v>
      </c>
      <c r="E1813" s="0" t="n">
        <f aca="false">LN(NORMDIST(B1813,C1813,SQRT(D1813),FALSE()))</f>
        <v>5.42004720291702</v>
      </c>
    </row>
    <row r="1814" customFormat="false" ht="15" hidden="false" customHeight="false" outlineLevel="0" collapsed="false">
      <c r="A1814" s="0" t="n">
        <f aca="false">Data!C1814</f>
        <v>0.0505</v>
      </c>
      <c r="B1814" s="0" t="n">
        <f aca="false">Data!C1815</f>
        <v>0.0507</v>
      </c>
      <c r="C1814" s="0" t="n">
        <f aca="false">A1814+Summary!$C$7*(Summary!$C$8-A1814)*Summary!$B$3</f>
        <v>0.0503515202153073</v>
      </c>
      <c r="D1814" s="0" t="n">
        <f aca="false">Summary!$C$9^2*MAX(A1814,0.000001)*Summary!$B$3</f>
        <v>3.06301095864143E-006</v>
      </c>
      <c r="E1814" s="0" t="n">
        <f aca="false">LN(NORMDIST(B1814,C1814,SQRT(D1814),FALSE()))</f>
        <v>5.40929421195536</v>
      </c>
    </row>
    <row r="1815" customFormat="false" ht="15" hidden="false" customHeight="false" outlineLevel="0" collapsed="false">
      <c r="A1815" s="0" t="n">
        <f aca="false">Data!C1815</f>
        <v>0.0507</v>
      </c>
      <c r="B1815" s="0" t="n">
        <f aca="false">Data!C1816</f>
        <v>0.0504</v>
      </c>
      <c r="C1815" s="0" t="n">
        <f aca="false">A1815+Summary!$C$7*(Summary!$C$8-A1815)*Summary!$B$3</f>
        <v>0.050550602704941</v>
      </c>
      <c r="D1815" s="0" t="n">
        <f aca="false">Summary!$C$9^2*MAX(A1815,0.000001)*Summary!$B$3</f>
        <v>3.0751416951113E-006</v>
      </c>
      <c r="E1815" s="0" t="n">
        <f aca="false">LN(NORMDIST(B1815,C1815,SQRT(D1815),FALSE()))</f>
        <v>5.42345342986554</v>
      </c>
    </row>
    <row r="1816" customFormat="false" ht="15" hidden="false" customHeight="false" outlineLevel="0" collapsed="false">
      <c r="A1816" s="0" t="n">
        <f aca="false">Data!C1816</f>
        <v>0.0504</v>
      </c>
      <c r="B1816" s="0" t="n">
        <f aca="false">Data!C1817</f>
        <v>0.0505</v>
      </c>
      <c r="C1816" s="0" t="n">
        <f aca="false">A1816+Summary!$C$7*(Summary!$C$8-A1816)*Summary!$B$3</f>
        <v>0.0502519789704905</v>
      </c>
      <c r="D1816" s="0" t="n">
        <f aca="false">Summary!$C$9^2*MAX(A1816,0.000001)*Summary!$B$3</f>
        <v>3.0569455904065E-006</v>
      </c>
      <c r="E1816" s="0" t="n">
        <f aca="false">LN(NORMDIST(B1816,C1816,SQRT(D1816),FALSE()))</f>
        <v>5.42004720291702</v>
      </c>
    </row>
    <row r="1817" customFormat="false" ht="15" hidden="false" customHeight="false" outlineLevel="0" collapsed="false">
      <c r="A1817" s="0" t="n">
        <f aca="false">Data!C1817</f>
        <v>0.0505</v>
      </c>
      <c r="B1817" s="0" t="n">
        <f aca="false">Data!C1818</f>
        <v>0.0502</v>
      </c>
      <c r="C1817" s="0" t="n">
        <f aca="false">A1817+Summary!$C$7*(Summary!$C$8-A1817)*Summary!$B$3</f>
        <v>0.0503515202153073</v>
      </c>
      <c r="D1817" s="0" t="n">
        <f aca="false">Summary!$C$9^2*MAX(A1817,0.000001)*Summary!$B$3</f>
        <v>3.06301095864143E-006</v>
      </c>
      <c r="E1817" s="0" t="n">
        <f aca="false">LN(NORMDIST(B1817,C1817,SQRT(D1817),FALSE()))</f>
        <v>5.42536986203014</v>
      </c>
    </row>
    <row r="1818" customFormat="false" ht="15" hidden="false" customHeight="false" outlineLevel="0" collapsed="false">
      <c r="A1818" s="0" t="n">
        <f aca="false">Data!C1818</f>
        <v>0.0502</v>
      </c>
      <c r="B1818" s="0" t="n">
        <f aca="false">Data!C1819</f>
        <v>0.0503</v>
      </c>
      <c r="C1818" s="0" t="n">
        <f aca="false">A1818+Summary!$C$7*(Summary!$C$8-A1818)*Summary!$B$3</f>
        <v>0.0500528964808569</v>
      </c>
      <c r="D1818" s="0" t="n">
        <f aca="false">Summary!$C$9^2*MAX(A1818,0.000001)*Summary!$B$3</f>
        <v>3.04481485393663E-006</v>
      </c>
      <c r="E1818" s="0" t="n">
        <f aca="false">LN(NORMDIST(B1818,C1818,SQRT(D1818),FALSE()))</f>
        <v>5.42206979103148</v>
      </c>
    </row>
    <row r="1819" customFormat="false" ht="15" hidden="false" customHeight="false" outlineLevel="0" collapsed="false">
      <c r="A1819" s="0" t="n">
        <f aca="false">Data!C1819</f>
        <v>0.0503</v>
      </c>
      <c r="B1819" s="0" t="n">
        <f aca="false">Data!C1820</f>
        <v>0.0504</v>
      </c>
      <c r="C1819" s="0" t="n">
        <f aca="false">A1819+Summary!$C$7*(Summary!$C$8-A1819)*Summary!$B$3</f>
        <v>0.0501524377256737</v>
      </c>
      <c r="D1819" s="0" t="n">
        <f aca="false">Summary!$C$9^2*MAX(A1819,0.000001)*Summary!$B$3</f>
        <v>3.05088022217157E-006</v>
      </c>
      <c r="E1819" s="0" t="n">
        <f aca="false">LN(NORMDIST(B1819,C1819,SQRT(D1819),FALSE()))</f>
        <v>5.42105750904816</v>
      </c>
    </row>
    <row r="1820" customFormat="false" ht="15" hidden="false" customHeight="false" outlineLevel="0" collapsed="false">
      <c r="A1820" s="0" t="n">
        <f aca="false">Data!C1820</f>
        <v>0.0504</v>
      </c>
      <c r="B1820" s="0" t="n">
        <f aca="false">Data!C1821</f>
        <v>0.0503</v>
      </c>
      <c r="C1820" s="0" t="n">
        <f aca="false">A1820+Summary!$C$7*(Summary!$C$8-A1820)*Summary!$B$3</f>
        <v>0.0502519789704905</v>
      </c>
      <c r="D1820" s="0" t="n">
        <f aca="false">Summary!$C$9^2*MAX(A1820,0.000001)*Summary!$B$3</f>
        <v>3.0569455904065E-006</v>
      </c>
      <c r="E1820" s="0" t="n">
        <f aca="false">LN(NORMDIST(B1820,C1820,SQRT(D1820),FALSE()))</f>
        <v>5.42973144656035</v>
      </c>
    </row>
    <row r="1821" customFormat="false" ht="15" hidden="false" customHeight="false" outlineLevel="0" collapsed="false">
      <c r="A1821" s="0" t="n">
        <f aca="false">Data!C1821</f>
        <v>0.0503</v>
      </c>
      <c r="B1821" s="0" t="n">
        <f aca="false">Data!C1822</f>
        <v>0.0502</v>
      </c>
      <c r="C1821" s="0" t="n">
        <f aca="false">A1821+Summary!$C$7*(Summary!$C$8-A1821)*Summary!$B$3</f>
        <v>0.0501524377256737</v>
      </c>
      <c r="D1821" s="0" t="n">
        <f aca="false">Summary!$C$9^2*MAX(A1821,0.000001)*Summary!$B$3</f>
        <v>3.05088022217157E-006</v>
      </c>
      <c r="E1821" s="0" t="n">
        <f aca="false">LN(NORMDIST(B1821,C1821,SQRT(D1821),FALSE()))</f>
        <v>5.43073093203304</v>
      </c>
    </row>
    <row r="1822" customFormat="false" ht="15" hidden="false" customHeight="false" outlineLevel="0" collapsed="false">
      <c r="A1822" s="0" t="n">
        <f aca="false">Data!C1822</f>
        <v>0.0502</v>
      </c>
      <c r="B1822" s="0" t="n">
        <f aca="false">Data!C1823</f>
        <v>0.0501</v>
      </c>
      <c r="C1822" s="0" t="n">
        <f aca="false">A1822+Summary!$C$7*(Summary!$C$8-A1822)*Summary!$B$3</f>
        <v>0.0500528964808569</v>
      </c>
      <c r="D1822" s="0" t="n">
        <f aca="false">Summary!$C$9^2*MAX(A1822,0.000001)*Summary!$B$3</f>
        <v>3.04481485393663E-006</v>
      </c>
      <c r="E1822" s="0" t="n">
        <f aca="false">LN(NORMDIST(B1822,C1822,SQRT(D1822),FALSE()))</f>
        <v>5.43173235024771</v>
      </c>
    </row>
    <row r="1823" customFormat="false" ht="15" hidden="false" customHeight="false" outlineLevel="0" collapsed="false">
      <c r="A1823" s="0" t="n">
        <f aca="false">Data!C1823</f>
        <v>0.0501</v>
      </c>
      <c r="B1823" s="0" t="n">
        <f aca="false">Data!C1824</f>
        <v>0.0501</v>
      </c>
      <c r="C1823" s="0" t="n">
        <f aca="false">A1823+Summary!$C$7*(Summary!$C$8-A1823)*Summary!$B$3</f>
        <v>0.0499533552360401</v>
      </c>
      <c r="D1823" s="0" t="n">
        <f aca="false">Summary!$C$9^2*MAX(A1823,0.000001)*Summary!$B$3</f>
        <v>3.0387494857017E-006</v>
      </c>
      <c r="E1823" s="0" t="n">
        <f aca="false">LN(NORMDIST(B1823,C1823,SQRT(D1823),FALSE()))</f>
        <v>5.42955529647425</v>
      </c>
    </row>
    <row r="1824" customFormat="false" ht="15" hidden="false" customHeight="false" outlineLevel="0" collapsed="false">
      <c r="A1824" s="0" t="n">
        <f aca="false">Data!C1824</f>
        <v>0.0501</v>
      </c>
      <c r="B1824" s="0" t="n">
        <f aca="false">Data!C1825</f>
        <v>0.05</v>
      </c>
      <c r="C1824" s="0" t="n">
        <f aca="false">A1824+Summary!$C$7*(Summary!$C$8-A1824)*Summary!$B$3</f>
        <v>0.0499533552360401</v>
      </c>
      <c r="D1824" s="0" t="n">
        <f aca="false">Summary!$C$9^2*MAX(A1824,0.000001)*Summary!$B$3</f>
        <v>3.0387494857017E-006</v>
      </c>
      <c r="E1824" s="0" t="n">
        <f aca="false">LN(NORMDIST(B1824,C1824,SQRT(D1824),FALSE()))</f>
        <v>5.43273570882527</v>
      </c>
    </row>
    <row r="1825" customFormat="false" ht="15" hidden="false" customHeight="false" outlineLevel="0" collapsed="false">
      <c r="A1825" s="0" t="n">
        <f aca="false">Data!C1825</f>
        <v>0.05</v>
      </c>
      <c r="B1825" s="0" t="n">
        <f aca="false">Data!C1826</f>
        <v>0.0499</v>
      </c>
      <c r="C1825" s="0" t="n">
        <f aca="false">A1825+Summary!$C$7*(Summary!$C$8-A1825)*Summary!$B$3</f>
        <v>0.0498538139912233</v>
      </c>
      <c r="D1825" s="0" t="n">
        <f aca="false">Summary!$C$9^2*MAX(A1825,0.000001)*Summary!$B$3</f>
        <v>3.03268411746677E-006</v>
      </c>
      <c r="E1825" s="0" t="n">
        <f aca="false">LN(NORMDIST(B1825,C1825,SQRT(D1825),FALSE()))</f>
        <v>5.43374101543177</v>
      </c>
    </row>
    <row r="1826" customFormat="false" ht="15" hidden="false" customHeight="false" outlineLevel="0" collapsed="false">
      <c r="A1826" s="0" t="n">
        <f aca="false">Data!C1826</f>
        <v>0.0499</v>
      </c>
      <c r="B1826" s="0" t="n">
        <f aca="false">Data!C1827</f>
        <v>0.0499</v>
      </c>
      <c r="C1826" s="0" t="n">
        <f aca="false">A1826+Summary!$C$7*(Summary!$C$8-A1826)*Summary!$B$3</f>
        <v>0.0497542727464065</v>
      </c>
      <c r="D1826" s="0" t="n">
        <f aca="false">Summary!$C$9^2*MAX(A1826,0.000001)*Summary!$B$3</f>
        <v>3.02661874923183E-006</v>
      </c>
      <c r="E1826" s="0" t="n">
        <f aca="false">LN(NORMDIST(B1826,C1826,SQRT(D1826),FALSE()))</f>
        <v>5.43158543298317</v>
      </c>
    </row>
    <row r="1827" customFormat="false" ht="15" hidden="false" customHeight="false" outlineLevel="0" collapsed="false">
      <c r="A1827" s="0" t="n">
        <f aca="false">Data!C1827</f>
        <v>0.0499</v>
      </c>
      <c r="B1827" s="0" t="n">
        <f aca="false">Data!C1828</f>
        <v>0.0498</v>
      </c>
      <c r="C1827" s="0" t="n">
        <f aca="false">A1827+Summary!$C$7*(Summary!$C$8-A1827)*Summary!$B$3</f>
        <v>0.0497542727464065</v>
      </c>
      <c r="D1827" s="0" t="n">
        <f aca="false">Summary!$C$9^2*MAX(A1827,0.000001)*Summary!$B$3</f>
        <v>3.02661874923183E-006</v>
      </c>
      <c r="E1827" s="0" t="n">
        <f aca="false">LN(NORMDIST(B1827,C1827,SQRT(D1827),FALSE()))</f>
        <v>5.43474827777879</v>
      </c>
    </row>
    <row r="1828" customFormat="false" ht="15" hidden="false" customHeight="false" outlineLevel="0" collapsed="false">
      <c r="A1828" s="0" t="n">
        <f aca="false">Data!C1828</f>
        <v>0.0498</v>
      </c>
      <c r="B1828" s="0" t="n">
        <f aca="false">Data!C1829</f>
        <v>0.0498</v>
      </c>
      <c r="C1828" s="0" t="n">
        <f aca="false">A1828+Summary!$C$7*(Summary!$C$8-A1828)*Summary!$B$3</f>
        <v>0.0496547315015897</v>
      </c>
      <c r="D1828" s="0" t="n">
        <f aca="false">Summary!$C$9^2*MAX(A1828,0.000001)*Summary!$B$3</f>
        <v>3.0205533809969E-006</v>
      </c>
      <c r="E1828" s="0" t="n">
        <f aca="false">LN(NORMDIST(B1828,C1828,SQRT(D1828),FALSE()))</f>
        <v>5.43260349552018</v>
      </c>
    </row>
    <row r="1829" customFormat="false" ht="15" hidden="false" customHeight="false" outlineLevel="0" collapsed="false">
      <c r="A1829" s="0" t="n">
        <f aca="false">Data!C1829</f>
        <v>0.0498</v>
      </c>
      <c r="B1829" s="0" t="n">
        <f aca="false">Data!C1830</f>
        <v>0.0497</v>
      </c>
      <c r="C1829" s="0" t="n">
        <f aca="false">A1829+Summary!$C$7*(Summary!$C$8-A1829)*Summary!$B$3</f>
        <v>0.0496547315015897</v>
      </c>
      <c r="D1829" s="0" t="n">
        <f aca="false">Summary!$C$9^2*MAX(A1829,0.000001)*Summary!$B$3</f>
        <v>3.0205533809969E-006</v>
      </c>
      <c r="E1829" s="0" t="n">
        <f aca="false">LN(NORMDIST(B1829,C1829,SQRT(D1829),FALSE()))</f>
        <v>5.43575750362378</v>
      </c>
    </row>
    <row r="1830" customFormat="false" ht="15" hidden="false" customHeight="false" outlineLevel="0" collapsed="false">
      <c r="A1830" s="0" t="n">
        <f aca="false">Data!C1830</f>
        <v>0.0497</v>
      </c>
      <c r="B1830" s="0" t="n">
        <f aca="false">Data!C1831</f>
        <v>0.0496</v>
      </c>
      <c r="C1830" s="0" t="n">
        <f aca="false">A1830+Summary!$C$7*(Summary!$C$8-A1830)*Summary!$B$3</f>
        <v>0.0495551902567729</v>
      </c>
      <c r="D1830" s="0" t="n">
        <f aca="false">Summary!$C$9^2*MAX(A1830,0.000001)*Summary!$B$3</f>
        <v>3.01448801276197E-006</v>
      </c>
      <c r="E1830" s="0" t="n">
        <f aca="false">LN(NORMDIST(B1830,C1830,SQRT(D1830),FALSE()))</f>
        <v>5.43676870077042</v>
      </c>
    </row>
    <row r="1831" customFormat="false" ht="15" hidden="false" customHeight="false" outlineLevel="0" collapsed="false">
      <c r="A1831" s="0" t="n">
        <f aca="false">Data!C1831</f>
        <v>0.0496</v>
      </c>
      <c r="B1831" s="0" t="n">
        <f aca="false">Data!C1832</f>
        <v>0.0495</v>
      </c>
      <c r="C1831" s="0" t="n">
        <f aca="false">A1831+Summary!$C$7*(Summary!$C$8-A1831)*Summary!$B$3</f>
        <v>0.0494556490119561</v>
      </c>
      <c r="D1831" s="0" t="n">
        <f aca="false">Summary!$C$9^2*MAX(A1831,0.000001)*Summary!$B$3</f>
        <v>3.00842264452703E-006</v>
      </c>
      <c r="E1831" s="0" t="n">
        <f aca="false">LN(NORMDIST(B1831,C1831,SQRT(D1831),FALSE()))</f>
        <v>5.43778187706902</v>
      </c>
    </row>
    <row r="1832" customFormat="false" ht="15" hidden="false" customHeight="false" outlineLevel="0" collapsed="false">
      <c r="A1832" s="0" t="n">
        <f aca="false">Data!C1832</f>
        <v>0.0495</v>
      </c>
      <c r="B1832" s="0" t="n">
        <f aca="false">Data!C1833</f>
        <v>0.0491</v>
      </c>
      <c r="C1832" s="0" t="n">
        <f aca="false">A1832+Summary!$C$7*(Summary!$C$8-A1832)*Summary!$B$3</f>
        <v>0.0493561077671393</v>
      </c>
      <c r="D1832" s="0" t="n">
        <f aca="false">Summary!$C$9^2*MAX(A1832,0.000001)*Summary!$B$3</f>
        <v>3.0023572762921E-006</v>
      </c>
      <c r="E1832" s="0" t="n">
        <f aca="false">LN(NORMDIST(B1832,C1832,SQRT(D1832),FALSE()))</f>
        <v>5.42819459466758</v>
      </c>
    </row>
    <row r="1833" customFormat="false" ht="15" hidden="false" customHeight="false" outlineLevel="0" collapsed="false">
      <c r="A1833" s="0" t="n">
        <f aca="false">Data!C1833</f>
        <v>0.0491</v>
      </c>
      <c r="B1833" s="0" t="n">
        <f aca="false">Data!C1834</f>
        <v>0.049</v>
      </c>
      <c r="C1833" s="0" t="n">
        <f aca="false">A1833+Summary!$C$7*(Summary!$C$8-A1833)*Summary!$B$3</f>
        <v>0.0489579427878721</v>
      </c>
      <c r="D1833" s="0" t="n">
        <f aca="false">Summary!$C$9^2*MAX(A1833,0.000001)*Summary!$B$3</f>
        <v>2.97809580335237E-006</v>
      </c>
      <c r="E1833" s="0" t="n">
        <f aca="false">LN(NORMDIST(B1833,C1833,SQRT(D1833),FALSE()))</f>
        <v>5.44287772391151</v>
      </c>
    </row>
    <row r="1834" customFormat="false" ht="15" hidden="false" customHeight="false" outlineLevel="0" collapsed="false">
      <c r="A1834" s="0" t="n">
        <f aca="false">Data!C1834</f>
        <v>0.049</v>
      </c>
      <c r="B1834" s="0" t="n">
        <f aca="false">Data!C1835</f>
        <v>0.0491</v>
      </c>
      <c r="C1834" s="0" t="n">
        <f aca="false">A1834+Summary!$C$7*(Summary!$C$8-A1834)*Summary!$B$3</f>
        <v>0.0488584015430553</v>
      </c>
      <c r="D1834" s="0" t="n">
        <f aca="false">Summary!$C$9^2*MAX(A1834,0.000001)*Summary!$B$3</f>
        <v>2.97203043511743E-006</v>
      </c>
      <c r="E1834" s="0" t="n">
        <f aca="false">LN(NORMDIST(B1834,C1834,SQRT(D1834),FALSE()))</f>
        <v>5.43437420731223</v>
      </c>
    </row>
    <row r="1835" customFormat="false" ht="15" hidden="false" customHeight="false" outlineLevel="0" collapsed="false">
      <c r="A1835" s="0" t="n">
        <f aca="false">Data!C1835</f>
        <v>0.0491</v>
      </c>
      <c r="B1835" s="0" t="n">
        <f aca="false">Data!C1836</f>
        <v>0.049</v>
      </c>
      <c r="C1835" s="0" t="n">
        <f aca="false">A1835+Summary!$C$7*(Summary!$C$8-A1835)*Summary!$B$3</f>
        <v>0.0489579427878721</v>
      </c>
      <c r="D1835" s="0" t="n">
        <f aca="false">Summary!$C$9^2*MAX(A1835,0.000001)*Summary!$B$3</f>
        <v>2.97809580335237E-006</v>
      </c>
      <c r="E1835" s="0" t="n">
        <f aca="false">LN(NORMDIST(B1835,C1835,SQRT(D1835),FALSE()))</f>
        <v>5.44287772391151</v>
      </c>
    </row>
    <row r="1836" customFormat="false" ht="15" hidden="false" customHeight="false" outlineLevel="0" collapsed="false">
      <c r="A1836" s="0" t="n">
        <f aca="false">Data!C1836</f>
        <v>0.049</v>
      </c>
      <c r="B1836" s="0" t="n">
        <f aca="false">Data!C1837</f>
        <v>0.049</v>
      </c>
      <c r="C1836" s="0" t="n">
        <f aca="false">A1836+Summary!$C$7*(Summary!$C$8-A1836)*Summary!$B$3</f>
        <v>0.0488584015430553</v>
      </c>
      <c r="D1836" s="0" t="n">
        <f aca="false">Summary!$C$9^2*MAX(A1836,0.000001)*Summary!$B$3</f>
        <v>2.97203043511743E-006</v>
      </c>
      <c r="E1836" s="0" t="n">
        <f aca="false">LN(NORMDIST(B1836,C1836,SQRT(D1836),FALSE()))</f>
        <v>5.44082092652078</v>
      </c>
    </row>
    <row r="1837" customFormat="false" ht="15" hidden="false" customHeight="false" outlineLevel="0" collapsed="false">
      <c r="A1837" s="0" t="n">
        <f aca="false">Data!C1837</f>
        <v>0.049</v>
      </c>
      <c r="B1837" s="0" t="n">
        <f aca="false">Data!C1838</f>
        <v>0.0489</v>
      </c>
      <c r="C1837" s="0" t="n">
        <f aca="false">A1837+Summary!$C$7*(Summary!$C$8-A1837)*Summary!$B$3</f>
        <v>0.0488584015430553</v>
      </c>
      <c r="D1837" s="0" t="n">
        <f aca="false">Summary!$C$9^2*MAX(A1837,0.000001)*Summary!$B$3</f>
        <v>2.97203043511743E-006</v>
      </c>
      <c r="E1837" s="0" t="n">
        <f aca="false">LN(NORMDIST(B1837,C1837,SQRT(D1837),FALSE()))</f>
        <v>5.4439029426355</v>
      </c>
    </row>
    <row r="1838" customFormat="false" ht="15" hidden="false" customHeight="false" outlineLevel="0" collapsed="false">
      <c r="A1838" s="0" t="n">
        <f aca="false">Data!C1838</f>
        <v>0.0489</v>
      </c>
      <c r="B1838" s="0" t="n">
        <f aca="false">Data!C1839</f>
        <v>0.049</v>
      </c>
      <c r="C1838" s="0" t="n">
        <f aca="false">A1838+Summary!$C$7*(Summary!$C$8-A1838)*Summary!$B$3</f>
        <v>0.0487588602982385</v>
      </c>
      <c r="D1838" s="0" t="n">
        <f aca="false">Summary!$C$9^2*MAX(A1838,0.000001)*Summary!$B$3</f>
        <v>2.9659650668825E-006</v>
      </c>
      <c r="E1838" s="0" t="n">
        <f aca="false">LN(NORMDIST(B1838,C1838,SQRT(D1838),FALSE()))</f>
        <v>5.43541290994229</v>
      </c>
    </row>
    <row r="1839" customFormat="false" ht="15" hidden="false" customHeight="false" outlineLevel="0" collapsed="false">
      <c r="A1839" s="0" t="n">
        <f aca="false">Data!C1839</f>
        <v>0.049</v>
      </c>
      <c r="B1839" s="0" t="n">
        <f aca="false">Data!C1840</f>
        <v>0.0488</v>
      </c>
      <c r="C1839" s="0" t="n">
        <f aca="false">A1839+Summary!$C$7*(Summary!$C$8-A1839)*Summary!$B$3</f>
        <v>0.0488584015430553</v>
      </c>
      <c r="D1839" s="0" t="n">
        <f aca="false">Summary!$C$9^2*MAX(A1839,0.000001)*Summary!$B$3</f>
        <v>2.97203043511743E-006</v>
      </c>
      <c r="E1839" s="0" t="n">
        <f aca="false">LN(NORMDIST(B1839,C1839,SQRT(D1839),FALSE()))</f>
        <v>5.44362025565639</v>
      </c>
    </row>
    <row r="1840" customFormat="false" ht="15" hidden="false" customHeight="false" outlineLevel="0" collapsed="false">
      <c r="A1840" s="0" t="n">
        <f aca="false">Data!C1840</f>
        <v>0.0488</v>
      </c>
      <c r="B1840" s="0" t="n">
        <f aca="false">Data!C1841</f>
        <v>0.0487</v>
      </c>
      <c r="C1840" s="0" t="n">
        <f aca="false">A1840+Summary!$C$7*(Summary!$C$8-A1840)*Summary!$B$3</f>
        <v>0.0486593190534217</v>
      </c>
      <c r="D1840" s="0" t="n">
        <f aca="false">Summary!$C$9^2*MAX(A1840,0.000001)*Summary!$B$3</f>
        <v>2.95989969864756E-006</v>
      </c>
      <c r="E1840" s="0" t="n">
        <f aca="false">LN(NORMDIST(B1840,C1840,SQRT(D1840),FALSE()))</f>
        <v>5.44595949464273</v>
      </c>
    </row>
    <row r="1841" customFormat="false" ht="15" hidden="false" customHeight="false" outlineLevel="0" collapsed="false">
      <c r="A1841" s="0" t="n">
        <f aca="false">Data!C1841</f>
        <v>0.0487</v>
      </c>
      <c r="B1841" s="0" t="n">
        <f aca="false">Data!C1842</f>
        <v>0.0487</v>
      </c>
      <c r="C1841" s="0" t="n">
        <f aca="false">A1841+Summary!$C$7*(Summary!$C$8-A1841)*Summary!$B$3</f>
        <v>0.0485597778086049</v>
      </c>
      <c r="D1841" s="0" t="n">
        <f aca="false">Summary!$C$9^2*MAX(A1841,0.000001)*Summary!$B$3</f>
        <v>2.95383433041263E-006</v>
      </c>
      <c r="E1841" s="0" t="n">
        <f aca="false">LN(NORMDIST(B1841,C1841,SQRT(D1841),FALSE()))</f>
        <v>5.44393643511933</v>
      </c>
    </row>
    <row r="1842" customFormat="false" ht="15" hidden="false" customHeight="false" outlineLevel="0" collapsed="false">
      <c r="A1842" s="0" t="n">
        <f aca="false">Data!C1842</f>
        <v>0.0487</v>
      </c>
      <c r="B1842" s="0" t="n">
        <f aca="false">Data!C1843</f>
        <v>0.0485</v>
      </c>
      <c r="C1842" s="0" t="n">
        <f aca="false">A1842+Summary!$C$7*(Summary!$C$8-A1842)*Summary!$B$3</f>
        <v>0.0485597778086049</v>
      </c>
      <c r="D1842" s="0" t="n">
        <f aca="false">Summary!$C$9^2*MAX(A1842,0.000001)*Summary!$B$3</f>
        <v>2.95383433041263E-006</v>
      </c>
      <c r="E1842" s="0" t="n">
        <f aca="false">LN(NORMDIST(B1842,C1842,SQRT(D1842),FALSE()))</f>
        <v>5.44665982356268</v>
      </c>
    </row>
    <row r="1843" customFormat="false" ht="15" hidden="false" customHeight="false" outlineLevel="0" collapsed="false">
      <c r="A1843" s="0" t="n">
        <f aca="false">Data!C1843</f>
        <v>0.0485</v>
      </c>
      <c r="B1843" s="0" t="n">
        <f aca="false">Data!C1844</f>
        <v>0.0483</v>
      </c>
      <c r="C1843" s="0" t="n">
        <f aca="false">A1843+Summary!$C$7*(Summary!$C$8-A1843)*Summary!$B$3</f>
        <v>0.0483606953189713</v>
      </c>
      <c r="D1843" s="0" t="n">
        <f aca="false">Summary!$C$9^2*MAX(A1843,0.000001)*Summary!$B$3</f>
        <v>2.94170359394276E-006</v>
      </c>
      <c r="E1843" s="0" t="n">
        <f aca="false">LN(NORMDIST(B1843,C1843,SQRT(D1843),FALSE()))</f>
        <v>5.44869615767436</v>
      </c>
    </row>
    <row r="1844" customFormat="false" ht="15" hidden="false" customHeight="false" outlineLevel="0" collapsed="false">
      <c r="A1844" s="0" t="n">
        <f aca="false">Data!C1844</f>
        <v>0.0483</v>
      </c>
      <c r="B1844" s="0" t="n">
        <f aca="false">Data!C1845</f>
        <v>0.0475</v>
      </c>
      <c r="C1844" s="0" t="n">
        <f aca="false">A1844+Summary!$C$7*(Summary!$C$8-A1844)*Summary!$B$3</f>
        <v>0.0481616128293377</v>
      </c>
      <c r="D1844" s="0" t="n">
        <f aca="false">Summary!$C$9^2*MAX(A1844,0.000001)*Summary!$B$3</f>
        <v>2.9295728574729E-006</v>
      </c>
      <c r="E1844" s="0" t="n">
        <f aca="false">LN(NORMDIST(B1844,C1844,SQRT(D1844),FALSE()))</f>
        <v>5.37667932519276</v>
      </c>
    </row>
    <row r="1845" customFormat="false" ht="15" hidden="false" customHeight="false" outlineLevel="0" collapsed="false">
      <c r="A1845" s="0" t="n">
        <f aca="false">Data!C1845</f>
        <v>0.0475</v>
      </c>
      <c r="B1845" s="0" t="n">
        <f aca="false">Data!C1846</f>
        <v>0.0481</v>
      </c>
      <c r="C1845" s="0" t="n">
        <f aca="false">A1845+Summary!$C$7*(Summary!$C$8-A1845)*Summary!$B$3</f>
        <v>0.0473652828708033</v>
      </c>
      <c r="D1845" s="0" t="n">
        <f aca="false">Summary!$C$9^2*MAX(A1845,0.000001)*Summary!$B$3</f>
        <v>2.88104991159343E-006</v>
      </c>
      <c r="E1845" s="0" t="n">
        <f aca="false">LN(NORMDIST(B1845,C1845,SQRT(D1845),FALSE()))</f>
        <v>5.36605662248378</v>
      </c>
    </row>
    <row r="1846" customFormat="false" ht="15" hidden="false" customHeight="false" outlineLevel="0" collapsed="false">
      <c r="A1846" s="0" t="n">
        <f aca="false">Data!C1846</f>
        <v>0.0481</v>
      </c>
      <c r="B1846" s="0" t="n">
        <f aca="false">Data!C1847</f>
        <v>0.0484</v>
      </c>
      <c r="C1846" s="0" t="n">
        <f aca="false">A1846+Summary!$C$7*(Summary!$C$8-A1846)*Summary!$B$3</f>
        <v>0.0479625303397041</v>
      </c>
      <c r="D1846" s="0" t="n">
        <f aca="false">Summary!$C$9^2*MAX(A1846,0.000001)*Summary!$B$3</f>
        <v>2.91744212100303E-006</v>
      </c>
      <c r="E1846" s="0" t="n">
        <f aca="false">LN(NORMDIST(B1846,C1846,SQRT(D1846),FALSE()))</f>
        <v>5.42066389369696</v>
      </c>
    </row>
    <row r="1847" customFormat="false" ht="15" hidden="false" customHeight="false" outlineLevel="0" collapsed="false">
      <c r="A1847" s="0" t="n">
        <f aca="false">Data!C1847</f>
        <v>0.0484</v>
      </c>
      <c r="B1847" s="0" t="n">
        <f aca="false">Data!C1848</f>
        <v>0.0488</v>
      </c>
      <c r="C1847" s="0" t="n">
        <f aca="false">A1847+Summary!$C$7*(Summary!$C$8-A1847)*Summary!$B$3</f>
        <v>0.0482611540741545</v>
      </c>
      <c r="D1847" s="0" t="n">
        <f aca="false">Summary!$C$9^2*MAX(A1847,0.000001)*Summary!$B$3</f>
        <v>2.93563822570783E-006</v>
      </c>
      <c r="E1847" s="0" t="n">
        <f aca="false">LN(NORMDIST(B1847,C1847,SQRT(D1847),FALSE()))</f>
        <v>5.40090084482947</v>
      </c>
    </row>
    <row r="1848" customFormat="false" ht="15" hidden="false" customHeight="false" outlineLevel="0" collapsed="false">
      <c r="A1848" s="0" t="n">
        <f aca="false">Data!C1848</f>
        <v>0.0488</v>
      </c>
      <c r="B1848" s="0" t="n">
        <f aca="false">Data!C1849</f>
        <v>0.0493</v>
      </c>
      <c r="C1848" s="0" t="n">
        <f aca="false">A1848+Summary!$C$7*(Summary!$C$8-A1848)*Summary!$B$3</f>
        <v>0.0486593190534217</v>
      </c>
      <c r="D1848" s="0" t="n">
        <f aca="false">Summary!$C$9^2*MAX(A1848,0.000001)*Summary!$B$3</f>
        <v>2.95989969864756E-006</v>
      </c>
      <c r="E1848" s="0" t="n">
        <f aca="false">LN(NORMDIST(B1848,C1848,SQRT(D1848),FALSE()))</f>
        <v>5.37690020589711</v>
      </c>
    </row>
    <row r="1849" customFormat="false" ht="15" hidden="false" customHeight="false" outlineLevel="0" collapsed="false">
      <c r="A1849" s="0" t="n">
        <f aca="false">Data!C1849</f>
        <v>0.0493</v>
      </c>
      <c r="B1849" s="0" t="n">
        <f aca="false">Data!C1850</f>
        <v>0.0491</v>
      </c>
      <c r="C1849" s="0" t="n">
        <f aca="false">A1849+Summary!$C$7*(Summary!$C$8-A1849)*Summary!$B$3</f>
        <v>0.0491570252775057</v>
      </c>
      <c r="D1849" s="0" t="n">
        <f aca="false">Summary!$C$9^2*MAX(A1849,0.000001)*Summary!$B$3</f>
        <v>2.99022653982223E-006</v>
      </c>
      <c r="E1849" s="0" t="n">
        <f aca="false">LN(NORMDIST(B1849,C1849,SQRT(D1849),FALSE()))</f>
        <v>5.44059841877309</v>
      </c>
    </row>
    <row r="1850" customFormat="false" ht="15" hidden="false" customHeight="false" outlineLevel="0" collapsed="false">
      <c r="A1850" s="0" t="n">
        <f aca="false">Data!C1850</f>
        <v>0.0491</v>
      </c>
      <c r="B1850" s="0" t="n">
        <f aca="false">Data!C1851</f>
        <v>0.0491</v>
      </c>
      <c r="C1850" s="0" t="n">
        <f aca="false">A1850+Summary!$C$7*(Summary!$C$8-A1850)*Summary!$B$3</f>
        <v>0.0489579427878721</v>
      </c>
      <c r="D1850" s="0" t="n">
        <f aca="false">Summary!$C$9^2*MAX(A1850,0.000001)*Summary!$B$3</f>
        <v>2.97809580335237E-006</v>
      </c>
      <c r="E1850" s="0" t="n">
        <f aca="false">LN(NORMDIST(B1850,C1850,SQRT(D1850),FALSE()))</f>
        <v>5.43978658050288</v>
      </c>
    </row>
    <row r="1851" customFormat="false" ht="15" hidden="false" customHeight="false" outlineLevel="0" collapsed="false">
      <c r="A1851" s="0" t="n">
        <f aca="false">Data!C1851</f>
        <v>0.0491</v>
      </c>
      <c r="B1851" s="0" t="n">
        <f aca="false">Data!C1852</f>
        <v>0.0488</v>
      </c>
      <c r="C1851" s="0" t="n">
        <f aca="false">A1851+Summary!$C$7*(Summary!$C$8-A1851)*Summary!$B$3</f>
        <v>0.0489579427878721</v>
      </c>
      <c r="D1851" s="0" t="n">
        <f aca="false">Summary!$C$9^2*MAX(A1851,0.000001)*Summary!$B$3</f>
        <v>2.97809580335237E-006</v>
      </c>
      <c r="E1851" s="0" t="n">
        <f aca="false">LN(NORMDIST(B1851,C1851,SQRT(D1851),FALSE()))</f>
        <v>5.43898645971464</v>
      </c>
    </row>
    <row r="1852" customFormat="false" ht="15" hidden="false" customHeight="false" outlineLevel="0" collapsed="false">
      <c r="A1852" s="0" t="n">
        <f aca="false">Data!C1852</f>
        <v>0.0488</v>
      </c>
      <c r="B1852" s="0" t="n">
        <f aca="false">Data!C1853</f>
        <v>0.049</v>
      </c>
      <c r="C1852" s="0" t="n">
        <f aca="false">A1852+Summary!$C$7*(Summary!$C$8-A1852)*Summary!$B$3</f>
        <v>0.0486593190534217</v>
      </c>
      <c r="D1852" s="0" t="n">
        <f aca="false">Summary!$C$9^2*MAX(A1852,0.000001)*Summary!$B$3</f>
        <v>2.95989969864756E-006</v>
      </c>
      <c r="E1852" s="0" t="n">
        <f aca="false">LN(NORMDIST(B1852,C1852,SQRT(D1852),FALSE()))</f>
        <v>5.42663306814266</v>
      </c>
    </row>
    <row r="1853" customFormat="false" ht="15" hidden="false" customHeight="false" outlineLevel="0" collapsed="false">
      <c r="A1853" s="0" t="n">
        <f aca="false">Data!C1853</f>
        <v>0.049</v>
      </c>
      <c r="B1853" s="0" t="n">
        <f aca="false">Data!C1854</f>
        <v>0.0485</v>
      </c>
      <c r="C1853" s="0" t="n">
        <f aca="false">A1853+Summary!$C$7*(Summary!$C$8-A1853)*Summary!$B$3</f>
        <v>0.0488584015430553</v>
      </c>
      <c r="D1853" s="0" t="n">
        <f aca="false">Summary!$C$9^2*MAX(A1853,0.000001)*Summary!$B$3</f>
        <v>2.97203043511743E-006</v>
      </c>
      <c r="E1853" s="0" t="n">
        <f aca="false">LN(NORMDIST(B1853,C1853,SQRT(D1853),FALSE()))</f>
        <v>5.42258397615606</v>
      </c>
    </row>
    <row r="1854" customFormat="false" ht="15" hidden="false" customHeight="false" outlineLevel="0" collapsed="false">
      <c r="A1854" s="0" t="n">
        <f aca="false">Data!C1854</f>
        <v>0.0485</v>
      </c>
      <c r="B1854" s="0" t="n">
        <f aca="false">Data!C1855</f>
        <v>0.0473</v>
      </c>
      <c r="C1854" s="0" t="n">
        <f aca="false">A1854+Summary!$C$7*(Summary!$C$8-A1854)*Summary!$B$3</f>
        <v>0.0483606953189713</v>
      </c>
      <c r="D1854" s="0" t="n">
        <f aca="false">Summary!$C$9^2*MAX(A1854,0.000001)*Summary!$B$3</f>
        <v>2.94170359394276E-006</v>
      </c>
      <c r="E1854" s="0" t="n">
        <f aca="false">LN(NORMDIST(B1854,C1854,SQRT(D1854),FALSE()))</f>
        <v>5.25809390932895</v>
      </c>
    </row>
    <row r="1855" customFormat="false" ht="15" hidden="false" customHeight="false" outlineLevel="0" collapsed="false">
      <c r="A1855" s="0" t="n">
        <f aca="false">Data!C1855</f>
        <v>0.0473</v>
      </c>
      <c r="B1855" s="0" t="n">
        <f aca="false">Data!C1856</f>
        <v>0.0479</v>
      </c>
      <c r="C1855" s="0" t="n">
        <f aca="false">A1855+Summary!$C$7*(Summary!$C$8-A1855)*Summary!$B$3</f>
        <v>0.0471662003811697</v>
      </c>
      <c r="D1855" s="0" t="n">
        <f aca="false">Summary!$C$9^2*MAX(A1855,0.000001)*Summary!$B$3</f>
        <v>2.86891917512356E-006</v>
      </c>
      <c r="E1855" s="0" t="n">
        <f aca="false">LN(NORMDIST(B1855,C1855,SQRT(D1855),FALSE()))</f>
        <v>5.36800503227174</v>
      </c>
    </row>
    <row r="1856" customFormat="false" ht="15" hidden="false" customHeight="false" outlineLevel="0" collapsed="false">
      <c r="A1856" s="0" t="n">
        <f aca="false">Data!C1856</f>
        <v>0.0479</v>
      </c>
      <c r="B1856" s="0" t="n">
        <f aca="false">Data!C1857</f>
        <v>0.0481</v>
      </c>
      <c r="C1856" s="0" t="n">
        <f aca="false">A1856+Summary!$C$7*(Summary!$C$8-A1856)*Summary!$B$3</f>
        <v>0.0477634478500705</v>
      </c>
      <c r="D1856" s="0" t="n">
        <f aca="false">Summary!$C$9^2*MAX(A1856,0.000001)*Summary!$B$3</f>
        <v>2.90531138453316E-006</v>
      </c>
      <c r="E1856" s="0" t="n">
        <f aca="false">LN(NORMDIST(B1856,C1856,SQRT(D1856),FALSE()))</f>
        <v>5.43605330746954</v>
      </c>
    </row>
    <row r="1857" customFormat="false" ht="15" hidden="false" customHeight="false" outlineLevel="0" collapsed="false">
      <c r="A1857" s="0" t="n">
        <f aca="false">Data!C1857</f>
        <v>0.0481</v>
      </c>
      <c r="B1857" s="0" t="n">
        <f aca="false">Data!C1858</f>
        <v>0.0483</v>
      </c>
      <c r="C1857" s="0" t="n">
        <f aca="false">A1857+Summary!$C$7*(Summary!$C$8-A1857)*Summary!$B$3</f>
        <v>0.0479625303397041</v>
      </c>
      <c r="D1857" s="0" t="n">
        <f aca="false">Summary!$C$9^2*MAX(A1857,0.000001)*Summary!$B$3</f>
        <v>2.91744212100303E-006</v>
      </c>
      <c r="E1857" s="0" t="n">
        <f aca="false">LN(NORMDIST(B1857,C1857,SQRT(D1857),FALSE()))</f>
        <v>5.43394503670598</v>
      </c>
    </row>
    <row r="1858" customFormat="false" ht="15" hidden="false" customHeight="false" outlineLevel="0" collapsed="false">
      <c r="A1858" s="0" t="n">
        <f aca="false">Data!C1858</f>
        <v>0.0483</v>
      </c>
      <c r="B1858" s="0" t="n">
        <f aca="false">Data!C1859</f>
        <v>0.048</v>
      </c>
      <c r="C1858" s="0" t="n">
        <f aca="false">A1858+Summary!$C$7*(Summary!$C$8-A1858)*Summary!$B$3</f>
        <v>0.0481616128293377</v>
      </c>
      <c r="D1858" s="0" t="n">
        <f aca="false">Summary!$C$9^2*MAX(A1858,0.000001)*Summary!$B$3</f>
        <v>2.9295728574729E-006</v>
      </c>
      <c r="E1858" s="0" t="n">
        <f aca="false">LN(NORMDIST(B1858,C1858,SQRT(D1858),FALSE()))</f>
        <v>5.44693066376038</v>
      </c>
    </row>
    <row r="1859" customFormat="false" ht="15" hidden="false" customHeight="false" outlineLevel="0" collapsed="false">
      <c r="A1859" s="0" t="n">
        <f aca="false">Data!C1859</f>
        <v>0.048</v>
      </c>
      <c r="B1859" s="0" t="n">
        <f aca="false">Data!C1860</f>
        <v>0.048</v>
      </c>
      <c r="C1859" s="0" t="n">
        <f aca="false">A1859+Summary!$C$7*(Summary!$C$8-A1859)*Summary!$B$3</f>
        <v>0.0478629890948873</v>
      </c>
      <c r="D1859" s="0" t="n">
        <f aca="false">Summary!$C$9^2*MAX(A1859,0.000001)*Summary!$B$3</f>
        <v>2.9113767527681E-006</v>
      </c>
      <c r="E1859" s="0" t="n">
        <f aca="false">LN(NORMDIST(B1859,C1859,SQRT(D1859),FALSE()))</f>
        <v>5.45127980341952</v>
      </c>
    </row>
    <row r="1860" customFormat="false" ht="15" hidden="false" customHeight="false" outlineLevel="0" collapsed="false">
      <c r="A1860" s="0" t="n">
        <f aca="false">Data!C1860</f>
        <v>0.048</v>
      </c>
      <c r="B1860" s="0" t="n">
        <f aca="false">Data!C1861</f>
        <v>0.0477</v>
      </c>
      <c r="C1860" s="0" t="n">
        <f aca="false">A1860+Summary!$C$7*(Summary!$C$8-A1860)*Summary!$B$3</f>
        <v>0.0478629890948873</v>
      </c>
      <c r="D1860" s="0" t="n">
        <f aca="false">Summary!$C$9^2*MAX(A1860,0.000001)*Summary!$B$3</f>
        <v>2.9113767527681E-006</v>
      </c>
      <c r="E1860" s="0" t="n">
        <f aca="false">LN(NORMDIST(B1860,C1860,SQRT(D1860),FALSE()))</f>
        <v>5.44994135470708</v>
      </c>
    </row>
    <row r="1861" customFormat="false" ht="15" hidden="false" customHeight="false" outlineLevel="0" collapsed="false">
      <c r="A1861" s="0" t="n">
        <f aca="false">Data!C1861</f>
        <v>0.0477</v>
      </c>
      <c r="B1861" s="0" t="n">
        <f aca="false">Data!C1862</f>
        <v>0.0473</v>
      </c>
      <c r="C1861" s="0" t="n">
        <f aca="false">A1861+Summary!$C$7*(Summary!$C$8-A1861)*Summary!$B$3</f>
        <v>0.0475643653604369</v>
      </c>
      <c r="D1861" s="0" t="n">
        <f aca="false">Summary!$C$9^2*MAX(A1861,0.000001)*Summary!$B$3</f>
        <v>2.8931806480633E-006</v>
      </c>
      <c r="E1861" s="0" t="n">
        <f aca="false">LN(NORMDIST(B1861,C1861,SQRT(D1861),FALSE()))</f>
        <v>5.44556027505457</v>
      </c>
    </row>
    <row r="1862" customFormat="false" ht="15" hidden="false" customHeight="false" outlineLevel="0" collapsed="false">
      <c r="A1862" s="0" t="n">
        <f aca="false">Data!C1862</f>
        <v>0.0473</v>
      </c>
      <c r="B1862" s="0" t="n">
        <f aca="false">Data!C1863</f>
        <v>0.0472</v>
      </c>
      <c r="C1862" s="0" t="n">
        <f aca="false">A1862+Summary!$C$7*(Summary!$C$8-A1862)*Summary!$B$3</f>
        <v>0.0471662003811697</v>
      </c>
      <c r="D1862" s="0" t="n">
        <f aca="false">Summary!$C$9^2*MAX(A1862,0.000001)*Summary!$B$3</f>
        <v>2.86891917512356E-006</v>
      </c>
      <c r="E1862" s="0" t="n">
        <f aca="false">LN(NORMDIST(B1862,C1862,SQRT(D1862),FALSE()))</f>
        <v>5.46164996152273</v>
      </c>
    </row>
    <row r="1863" customFormat="false" ht="15" hidden="false" customHeight="false" outlineLevel="0" collapsed="false">
      <c r="A1863" s="0" t="n">
        <f aca="false">Data!C1863</f>
        <v>0.0472</v>
      </c>
      <c r="B1863" s="0" t="n">
        <f aca="false">Data!C1864</f>
        <v>0.0466</v>
      </c>
      <c r="C1863" s="0" t="n">
        <f aca="false">A1863+Summary!$C$7*(Summary!$C$8-A1863)*Summary!$B$3</f>
        <v>0.0470666591363529</v>
      </c>
      <c r="D1863" s="0" t="n">
        <f aca="false">Summary!$C$9^2*MAX(A1863,0.000001)*Summary!$B$3</f>
        <v>2.86285380688863E-006</v>
      </c>
      <c r="E1863" s="0" t="n">
        <f aca="false">LN(NORMDIST(B1863,C1863,SQRT(D1863),FALSE()))</f>
        <v>5.42487340696439</v>
      </c>
    </row>
    <row r="1864" customFormat="false" ht="15" hidden="false" customHeight="false" outlineLevel="0" collapsed="false">
      <c r="A1864" s="0" t="n">
        <f aca="false">Data!C1864</f>
        <v>0.0466</v>
      </c>
      <c r="B1864" s="0" t="n">
        <f aca="false">Data!C1865</f>
        <v>0.0465</v>
      </c>
      <c r="C1864" s="0" t="n">
        <f aca="false">A1864+Summary!$C$7*(Summary!$C$8-A1864)*Summary!$B$3</f>
        <v>0.046469411667452</v>
      </c>
      <c r="D1864" s="0" t="n">
        <f aca="false">Summary!$C$9^2*MAX(A1864,0.000001)*Summary!$B$3</f>
        <v>2.82646159747903E-006</v>
      </c>
      <c r="E1864" s="0" t="n">
        <f aca="false">LN(NORMDIST(B1864,C1864,SQRT(D1864),FALSE()))</f>
        <v>5.4691384251131</v>
      </c>
    </row>
    <row r="1865" customFormat="false" ht="15" hidden="false" customHeight="false" outlineLevel="0" collapsed="false">
      <c r="A1865" s="0" t="n">
        <f aca="false">Data!C1865</f>
        <v>0.0465</v>
      </c>
      <c r="B1865" s="0" t="n">
        <f aca="false">Data!C1866</f>
        <v>0.0456</v>
      </c>
      <c r="C1865" s="0" t="n">
        <f aca="false">A1865+Summary!$C$7*(Summary!$C$8-A1865)*Summary!$B$3</f>
        <v>0.0463698704226352</v>
      </c>
      <c r="D1865" s="0" t="n">
        <f aca="false">Summary!$C$9^2*MAX(A1865,0.000001)*Summary!$B$3</f>
        <v>2.82039622924409E-006</v>
      </c>
      <c r="E1865" s="0" t="n">
        <f aca="false">LN(NORMDIST(B1865,C1865,SQRT(D1865),FALSE()))</f>
        <v>5.36530408303685</v>
      </c>
    </row>
    <row r="1866" customFormat="false" ht="15" hidden="false" customHeight="false" outlineLevel="0" collapsed="false">
      <c r="A1866" s="0" t="n">
        <f aca="false">Data!C1866</f>
        <v>0.0456</v>
      </c>
      <c r="B1866" s="0" t="n">
        <f aca="false">Data!C1867</f>
        <v>0.0463</v>
      </c>
      <c r="C1866" s="0" t="n">
        <f aca="false">A1866+Summary!$C$7*(Summary!$C$8-A1866)*Summary!$B$3</f>
        <v>0.045473999219284</v>
      </c>
      <c r="D1866" s="0" t="n">
        <f aca="false">Summary!$C$9^2*MAX(A1866,0.000001)*Summary!$B$3</f>
        <v>2.76580791512969E-006</v>
      </c>
      <c r="E1866" s="0" t="n">
        <f aca="false">LN(NORMDIST(B1866,C1866,SQRT(D1866),FALSE()))</f>
        <v>5.35680894400792</v>
      </c>
    </row>
    <row r="1867" customFormat="false" ht="15" hidden="false" customHeight="false" outlineLevel="0" collapsed="false">
      <c r="A1867" s="0" t="n">
        <f aca="false">Data!C1867</f>
        <v>0.0463</v>
      </c>
      <c r="B1867" s="0" t="n">
        <f aca="false">Data!C1868</f>
        <v>0.0465</v>
      </c>
      <c r="C1867" s="0" t="n">
        <f aca="false">A1867+Summary!$C$7*(Summary!$C$8-A1867)*Summary!$B$3</f>
        <v>0.0461707879330016</v>
      </c>
      <c r="D1867" s="0" t="n">
        <f aca="false">Summary!$C$9^2*MAX(A1867,0.000001)*Summary!$B$3</f>
        <v>2.80826549277423E-006</v>
      </c>
      <c r="E1867" s="0" t="n">
        <f aca="false">LN(NORMDIST(B1867,C1867,SQRT(D1867),FALSE()))</f>
        <v>5.45323651782998</v>
      </c>
    </row>
    <row r="1868" customFormat="false" ht="15" hidden="false" customHeight="false" outlineLevel="0" collapsed="false">
      <c r="A1868" s="0" t="n">
        <f aca="false">Data!C1868</f>
        <v>0.0465</v>
      </c>
      <c r="B1868" s="0" t="n">
        <f aca="false">Data!C1869</f>
        <v>0.0474</v>
      </c>
      <c r="C1868" s="0" t="n">
        <f aca="false">A1868+Summary!$C$7*(Summary!$C$8-A1868)*Summary!$B$3</f>
        <v>0.0463698704226352</v>
      </c>
      <c r="D1868" s="0" t="n">
        <f aca="false">Summary!$C$9^2*MAX(A1868,0.000001)*Summary!$B$3</f>
        <v>2.82039622924409E-006</v>
      </c>
      <c r="E1868" s="0" t="n">
        <f aca="false">LN(NORMDIST(B1868,C1868,SQRT(D1868),FALSE()))</f>
        <v>5.28225431973486</v>
      </c>
    </row>
    <row r="1869" customFormat="false" ht="15" hidden="false" customHeight="false" outlineLevel="0" collapsed="false">
      <c r="A1869" s="0" t="n">
        <f aca="false">Data!C1869</f>
        <v>0.0474</v>
      </c>
      <c r="B1869" s="0" t="n">
        <f aca="false">Data!C1870</f>
        <v>0.047</v>
      </c>
      <c r="C1869" s="0" t="n">
        <f aca="false">A1869+Summary!$C$7*(Summary!$C$8-A1869)*Summary!$B$3</f>
        <v>0.0472657416259865</v>
      </c>
      <c r="D1869" s="0" t="n">
        <f aca="false">Summary!$C$9^2*MAX(A1869,0.000001)*Summary!$B$3</f>
        <v>2.8749845433585E-006</v>
      </c>
      <c r="E1869" s="0" t="n">
        <f aca="false">LN(NORMDIST(B1869,C1869,SQRT(D1869),FALSE()))</f>
        <v>5.44851153304197</v>
      </c>
    </row>
    <row r="1870" customFormat="false" ht="15" hidden="false" customHeight="false" outlineLevel="0" collapsed="false">
      <c r="A1870" s="0" t="n">
        <f aca="false">Data!C1870</f>
        <v>0.047</v>
      </c>
      <c r="B1870" s="0" t="n">
        <f aca="false">Data!C1871</f>
        <v>0.0473</v>
      </c>
      <c r="C1870" s="0" t="n">
        <f aca="false">A1870+Summary!$C$7*(Summary!$C$8-A1870)*Summary!$B$3</f>
        <v>0.0468675766467193</v>
      </c>
      <c r="D1870" s="0" t="n">
        <f aca="false">Summary!$C$9^2*MAX(A1870,0.000001)*Summary!$B$3</f>
        <v>2.85072307041876E-006</v>
      </c>
      <c r="E1870" s="0" t="n">
        <f aca="false">LN(NORMDIST(B1870,C1870,SQRT(D1870),FALSE()))</f>
        <v>5.43223347562217</v>
      </c>
    </row>
    <row r="1871" customFormat="false" ht="15" hidden="false" customHeight="false" outlineLevel="0" collapsed="false">
      <c r="A1871" s="0" t="n">
        <f aca="false">Data!C1871</f>
        <v>0.0473</v>
      </c>
      <c r="B1871" s="0" t="n">
        <f aca="false">Data!C1872</f>
        <v>0.0482</v>
      </c>
      <c r="C1871" s="0" t="n">
        <f aca="false">A1871+Summary!$C$7*(Summary!$C$8-A1871)*Summary!$B$3</f>
        <v>0.0471662003811697</v>
      </c>
      <c r="D1871" s="0" t="n">
        <f aca="false">Summary!$C$9^2*MAX(A1871,0.000001)*Summary!$B$3</f>
        <v>2.86891917512356E-006</v>
      </c>
      <c r="E1871" s="0" t="n">
        <f aca="false">LN(NORMDIST(B1871,C1871,SQRT(D1871),FALSE()))</f>
        <v>5.27558699277166</v>
      </c>
    </row>
    <row r="1872" customFormat="false" ht="15" hidden="false" customHeight="false" outlineLevel="0" collapsed="false">
      <c r="A1872" s="0" t="n">
        <f aca="false">Data!C1872</f>
        <v>0.0482</v>
      </c>
      <c r="B1872" s="0" t="n">
        <f aca="false">Data!C1873</f>
        <v>0.0482</v>
      </c>
      <c r="C1872" s="0" t="n">
        <f aca="false">A1872+Summary!$C$7*(Summary!$C$8-A1872)*Summary!$B$3</f>
        <v>0.0480620715845209</v>
      </c>
      <c r="D1872" s="0" t="n">
        <f aca="false">Summary!$C$9^2*MAX(A1872,0.000001)*Summary!$B$3</f>
        <v>2.92350748923796E-006</v>
      </c>
      <c r="E1872" s="0" t="n">
        <f aca="false">LN(NORMDIST(B1872,C1872,SQRT(D1872),FALSE()))</f>
        <v>5.44917103220636</v>
      </c>
    </row>
    <row r="1873" customFormat="false" ht="15" hidden="false" customHeight="false" outlineLevel="0" collapsed="false">
      <c r="A1873" s="0" t="n">
        <f aca="false">Data!C1873</f>
        <v>0.0482</v>
      </c>
      <c r="B1873" s="0" t="n">
        <f aca="false">Data!C1874</f>
        <v>0.0477</v>
      </c>
      <c r="C1873" s="0" t="n">
        <f aca="false">A1873+Summary!$C$7*(Summary!$C$8-A1873)*Summary!$B$3</f>
        <v>0.0480620715845209</v>
      </c>
      <c r="D1873" s="0" t="n">
        <f aca="false">Summary!$C$9^2*MAX(A1873,0.000001)*Summary!$B$3</f>
        <v>2.92350748923796E-006</v>
      </c>
      <c r="E1873" s="0" t="n">
        <f aca="false">LN(NORMDIST(B1873,C1873,SQRT(D1873),FALSE()))</f>
        <v>5.43000371607438</v>
      </c>
    </row>
    <row r="1874" customFormat="false" ht="15" hidden="false" customHeight="false" outlineLevel="0" collapsed="false">
      <c r="A1874" s="0" t="n">
        <f aca="false">Data!C1874</f>
        <v>0.0477</v>
      </c>
      <c r="B1874" s="0" t="n">
        <f aca="false">Data!C1875</f>
        <v>0.0478</v>
      </c>
      <c r="C1874" s="0" t="n">
        <f aca="false">A1874+Summary!$C$7*(Summary!$C$8-A1874)*Summary!$B$3</f>
        <v>0.0475643653604369</v>
      </c>
      <c r="D1874" s="0" t="n">
        <f aca="false">Summary!$C$9^2*MAX(A1874,0.000001)*Summary!$B$3</f>
        <v>2.8931806480633E-006</v>
      </c>
      <c r="E1874" s="0" t="n">
        <f aca="false">LN(NORMDIST(B1874,C1874,SQRT(D1874),FALSE()))</f>
        <v>5.44804289922919</v>
      </c>
    </row>
    <row r="1875" customFormat="false" ht="15" hidden="false" customHeight="false" outlineLevel="0" collapsed="false">
      <c r="A1875" s="0" t="n">
        <f aca="false">Data!C1875</f>
        <v>0.0478</v>
      </c>
      <c r="B1875" s="0" t="n">
        <f aca="false">Data!C1876</f>
        <v>0.0482</v>
      </c>
      <c r="C1875" s="0" t="n">
        <f aca="false">A1875+Summary!$C$7*(Summary!$C$8-A1875)*Summary!$B$3</f>
        <v>0.0476639066052537</v>
      </c>
      <c r="D1875" s="0" t="n">
        <f aca="false">Summary!$C$9^2*MAX(A1875,0.000001)*Summary!$B$3</f>
        <v>2.89924601629823E-006</v>
      </c>
      <c r="E1875" s="0" t="n">
        <f aca="false">LN(NORMDIST(B1875,C1875,SQRT(D1875),FALSE()))</f>
        <v>5.40702744849395</v>
      </c>
    </row>
    <row r="1876" customFormat="false" ht="15" hidden="false" customHeight="false" outlineLevel="0" collapsed="false">
      <c r="A1876" s="0" t="n">
        <f aca="false">Data!C1876</f>
        <v>0.0482</v>
      </c>
      <c r="B1876" s="0" t="n">
        <f aca="false">Data!C1877</f>
        <v>0.0495</v>
      </c>
      <c r="C1876" s="0" t="n">
        <f aca="false">A1876+Summary!$C$7*(Summary!$C$8-A1876)*Summary!$B$3</f>
        <v>0.0480620715845209</v>
      </c>
      <c r="D1876" s="0" t="n">
        <f aca="false">Summary!$C$9^2*MAX(A1876,0.000001)*Summary!$B$3</f>
        <v>2.92350748923796E-006</v>
      </c>
      <c r="E1876" s="0" t="n">
        <f aca="false">LN(NORMDIST(B1876,C1876,SQRT(D1876),FALSE()))</f>
        <v>5.09880184591436</v>
      </c>
    </row>
    <row r="1877" customFormat="false" ht="15" hidden="false" customHeight="false" outlineLevel="0" collapsed="false">
      <c r="A1877" s="0" t="n">
        <f aca="false">Data!C1877</f>
        <v>0.0495</v>
      </c>
      <c r="B1877" s="0" t="n">
        <f aca="false">Data!C1878</f>
        <v>0.0495</v>
      </c>
      <c r="C1877" s="0" t="n">
        <f aca="false">A1877+Summary!$C$7*(Summary!$C$8-A1877)*Summary!$B$3</f>
        <v>0.0493561077671393</v>
      </c>
      <c r="D1877" s="0" t="n">
        <f aca="false">Summary!$C$9^2*MAX(A1877,0.000001)*Summary!$B$3</f>
        <v>3.0023572762921E-006</v>
      </c>
      <c r="E1877" s="0" t="n">
        <f aca="false">LN(NORMDIST(B1877,C1877,SQRT(D1877),FALSE()))</f>
        <v>5.43566975661215</v>
      </c>
    </row>
    <row r="1878" customFormat="false" ht="15" hidden="false" customHeight="false" outlineLevel="0" collapsed="false">
      <c r="A1878" s="0" t="n">
        <f aca="false">Data!C1878</f>
        <v>0.0495</v>
      </c>
      <c r="B1878" s="0" t="n">
        <f aca="false">Data!C1879</f>
        <v>0.0495</v>
      </c>
      <c r="C1878" s="0" t="n">
        <f aca="false">A1878+Summary!$C$7*(Summary!$C$8-A1878)*Summary!$B$3</f>
        <v>0.0493561077671393</v>
      </c>
      <c r="D1878" s="0" t="n">
        <f aca="false">Summary!$C$9^2*MAX(A1878,0.000001)*Summary!$B$3</f>
        <v>3.0023572762921E-006</v>
      </c>
      <c r="E1878" s="0" t="n">
        <f aca="false">LN(NORMDIST(B1878,C1878,SQRT(D1878),FALSE()))</f>
        <v>5.43566975661215</v>
      </c>
    </row>
    <row r="1879" customFormat="false" ht="15" hidden="false" customHeight="false" outlineLevel="0" collapsed="false">
      <c r="A1879" s="0" t="n">
        <f aca="false">Data!C1879</f>
        <v>0.0495</v>
      </c>
      <c r="B1879" s="0" t="n">
        <f aca="false">Data!C1880</f>
        <v>0.0495</v>
      </c>
      <c r="C1879" s="0" t="n">
        <f aca="false">A1879+Summary!$C$7*(Summary!$C$8-A1879)*Summary!$B$3</f>
        <v>0.0493561077671393</v>
      </c>
      <c r="D1879" s="0" t="n">
        <f aca="false">Summary!$C$9^2*MAX(A1879,0.000001)*Summary!$B$3</f>
        <v>3.0023572762921E-006</v>
      </c>
      <c r="E1879" s="0" t="n">
        <f aca="false">LN(NORMDIST(B1879,C1879,SQRT(D1879),FALSE()))</f>
        <v>5.43566975661215</v>
      </c>
    </row>
    <row r="1880" customFormat="false" ht="15" hidden="false" customHeight="false" outlineLevel="0" collapsed="false">
      <c r="A1880" s="0" t="n">
        <f aca="false">Data!C1880</f>
        <v>0.0495</v>
      </c>
      <c r="B1880" s="0" t="n">
        <f aca="false">Data!C1881</f>
        <v>0.0497</v>
      </c>
      <c r="C1880" s="0" t="n">
        <f aca="false">A1880+Summary!$C$7*(Summary!$C$8-A1880)*Summary!$B$3</f>
        <v>0.0493561077671393</v>
      </c>
      <c r="D1880" s="0" t="n">
        <f aca="false">Summary!$C$9^2*MAX(A1880,0.000001)*Summary!$B$3</f>
        <v>3.0023572762921E-006</v>
      </c>
      <c r="E1880" s="0" t="n">
        <f aca="false">LN(NORMDIST(B1880,C1880,SQRT(D1880),FALSE()))</f>
        <v>5.41942304042107</v>
      </c>
    </row>
    <row r="1881" customFormat="false" ht="15" hidden="false" customHeight="false" outlineLevel="0" collapsed="false">
      <c r="A1881" s="0" t="n">
        <f aca="false">Data!C1881</f>
        <v>0.0497</v>
      </c>
      <c r="B1881" s="0" t="n">
        <f aca="false">Data!C1882</f>
        <v>0.0495</v>
      </c>
      <c r="C1881" s="0" t="n">
        <f aca="false">A1881+Summary!$C$7*(Summary!$C$8-A1881)*Summary!$B$3</f>
        <v>0.0495551902567729</v>
      </c>
      <c r="D1881" s="0" t="n">
        <f aca="false">Summary!$C$9^2*MAX(A1881,0.000001)*Summary!$B$3</f>
        <v>3.01448801276197E-006</v>
      </c>
      <c r="E1881" s="0" t="n">
        <f aca="false">LN(NORMDIST(B1881,C1881,SQRT(D1881),FALSE()))</f>
        <v>5.43659652371246</v>
      </c>
    </row>
    <row r="1882" customFormat="false" ht="15" hidden="false" customHeight="false" outlineLevel="0" collapsed="false">
      <c r="A1882" s="0" t="n">
        <f aca="false">Data!C1882</f>
        <v>0.0495</v>
      </c>
      <c r="B1882" s="0" t="n">
        <f aca="false">Data!C1883</f>
        <v>0.0495</v>
      </c>
      <c r="C1882" s="0" t="n">
        <f aca="false">A1882+Summary!$C$7*(Summary!$C$8-A1882)*Summary!$B$3</f>
        <v>0.0493561077671393</v>
      </c>
      <c r="D1882" s="0" t="n">
        <f aca="false">Summary!$C$9^2*MAX(A1882,0.000001)*Summary!$B$3</f>
        <v>3.0023572762921E-006</v>
      </c>
      <c r="E1882" s="0" t="n">
        <f aca="false">LN(NORMDIST(B1882,C1882,SQRT(D1882),FALSE()))</f>
        <v>5.43566975661215</v>
      </c>
    </row>
    <row r="1883" customFormat="false" ht="15" hidden="false" customHeight="false" outlineLevel="0" collapsed="false">
      <c r="A1883" s="0" t="n">
        <f aca="false">Data!C1883</f>
        <v>0.0495</v>
      </c>
      <c r="B1883" s="0" t="n">
        <f aca="false">Data!C1884</f>
        <v>0.0497</v>
      </c>
      <c r="C1883" s="0" t="n">
        <f aca="false">A1883+Summary!$C$7*(Summary!$C$8-A1883)*Summary!$B$3</f>
        <v>0.0493561077671393</v>
      </c>
      <c r="D1883" s="0" t="n">
        <f aca="false">Summary!$C$9^2*MAX(A1883,0.000001)*Summary!$B$3</f>
        <v>3.0023572762921E-006</v>
      </c>
      <c r="E1883" s="0" t="n">
        <f aca="false">LN(NORMDIST(B1883,C1883,SQRT(D1883),FALSE()))</f>
        <v>5.41942304042107</v>
      </c>
    </row>
    <row r="1884" customFormat="false" ht="15" hidden="false" customHeight="false" outlineLevel="0" collapsed="false">
      <c r="A1884" s="0" t="n">
        <f aca="false">Data!C1884</f>
        <v>0.0497</v>
      </c>
      <c r="B1884" s="0" t="n">
        <f aca="false">Data!C1885</f>
        <v>0.0497</v>
      </c>
      <c r="C1884" s="0" t="n">
        <f aca="false">A1884+Summary!$C$7*(Summary!$C$8-A1884)*Summary!$B$3</f>
        <v>0.0495551902567729</v>
      </c>
      <c r="D1884" s="0" t="n">
        <f aca="false">Summary!$C$9^2*MAX(A1884,0.000001)*Summary!$B$3</f>
        <v>3.01448801276197E-006</v>
      </c>
      <c r="E1884" s="0" t="n">
        <f aca="false">LN(NORMDIST(B1884,C1884,SQRT(D1884),FALSE()))</f>
        <v>5.43362356491897</v>
      </c>
    </row>
    <row r="1885" customFormat="false" ht="15" hidden="false" customHeight="false" outlineLevel="0" collapsed="false">
      <c r="A1885" s="0" t="n">
        <f aca="false">Data!C1885</f>
        <v>0.0497</v>
      </c>
      <c r="B1885" s="0" t="n">
        <f aca="false">Data!C1886</f>
        <v>0.0498</v>
      </c>
      <c r="C1885" s="0" t="n">
        <f aca="false">A1885+Summary!$C$7*(Summary!$C$8-A1885)*Summary!$B$3</f>
        <v>0.0495551902567729</v>
      </c>
      <c r="D1885" s="0" t="n">
        <f aca="false">Summary!$C$9^2*MAX(A1885,0.000001)*Summary!$B$3</f>
        <v>3.01448801276197E-006</v>
      </c>
      <c r="E1885" s="0" t="n">
        <f aca="false">LN(NORMDIST(B1885,C1885,SQRT(D1885),FALSE()))</f>
        <v>5.42716111615811</v>
      </c>
    </row>
    <row r="1886" customFormat="false" ht="15" hidden="false" customHeight="false" outlineLevel="0" collapsed="false">
      <c r="A1886" s="0" t="n">
        <f aca="false">Data!C1886</f>
        <v>0.0498</v>
      </c>
      <c r="B1886" s="0" t="n">
        <f aca="false">Data!C1887</f>
        <v>0.0496</v>
      </c>
      <c r="C1886" s="0" t="n">
        <f aca="false">A1886+Summary!$C$7*(Summary!$C$8-A1886)*Summary!$B$3</f>
        <v>0.0496547315015897</v>
      </c>
      <c r="D1886" s="0" t="n">
        <f aca="false">Summary!$C$9^2*MAX(A1886,0.000001)*Summary!$B$3</f>
        <v>3.0205533809969E-006</v>
      </c>
      <c r="E1886" s="0" t="n">
        <f aca="false">LN(NORMDIST(B1886,C1886,SQRT(D1886),FALSE()))</f>
        <v>5.43560086008887</v>
      </c>
    </row>
    <row r="1887" customFormat="false" ht="15" hidden="false" customHeight="false" outlineLevel="0" collapsed="false">
      <c r="A1887" s="0" t="n">
        <f aca="false">Data!C1887</f>
        <v>0.0496</v>
      </c>
      <c r="B1887" s="0" t="n">
        <f aca="false">Data!C1888</f>
        <v>0.0496</v>
      </c>
      <c r="C1887" s="0" t="n">
        <f aca="false">A1887+Summary!$C$7*(Summary!$C$8-A1887)*Summary!$B$3</f>
        <v>0.0494556490119561</v>
      </c>
      <c r="D1887" s="0" t="n">
        <f aca="false">Summary!$C$9^2*MAX(A1887,0.000001)*Summary!$B$3</f>
        <v>3.00842264452703E-006</v>
      </c>
      <c r="E1887" s="0" t="n">
        <f aca="false">LN(NORMDIST(B1887,C1887,SQRT(D1887),FALSE()))</f>
        <v>5.43464564924493</v>
      </c>
    </row>
    <row r="1888" customFormat="false" ht="15" hidden="false" customHeight="false" outlineLevel="0" collapsed="false">
      <c r="A1888" s="0" t="n">
        <f aca="false">Data!C1888</f>
        <v>0.0496</v>
      </c>
      <c r="B1888" s="0" t="n">
        <f aca="false">Data!C1889</f>
        <v>0.0498</v>
      </c>
      <c r="C1888" s="0" t="n">
        <f aca="false">A1888+Summary!$C$7*(Summary!$C$8-A1888)*Summary!$B$3</f>
        <v>0.0494556490119561</v>
      </c>
      <c r="D1888" s="0" t="n">
        <f aca="false">Summary!$C$9^2*MAX(A1888,0.000001)*Summary!$B$3</f>
        <v>3.00842264452703E-006</v>
      </c>
      <c r="E1888" s="0" t="n">
        <f aca="false">LN(NORMDIST(B1888,C1888,SQRT(D1888),FALSE()))</f>
        <v>5.41840119047592</v>
      </c>
    </row>
    <row r="1889" customFormat="false" ht="15" hidden="false" customHeight="false" outlineLevel="0" collapsed="false">
      <c r="A1889" s="0" t="n">
        <f aca="false">Data!C1889</f>
        <v>0.0498</v>
      </c>
      <c r="B1889" s="0" t="n">
        <f aca="false">Data!C1890</f>
        <v>0.0497</v>
      </c>
      <c r="C1889" s="0" t="n">
        <f aca="false">A1889+Summary!$C$7*(Summary!$C$8-A1889)*Summary!$B$3</f>
        <v>0.0496547315015897</v>
      </c>
      <c r="D1889" s="0" t="n">
        <f aca="false">Summary!$C$9^2*MAX(A1889,0.000001)*Summary!$B$3</f>
        <v>3.0205533809969E-006</v>
      </c>
      <c r="E1889" s="0" t="n">
        <f aca="false">LN(NORMDIST(B1889,C1889,SQRT(D1889),FALSE()))</f>
        <v>5.43575750362378</v>
      </c>
    </row>
    <row r="1890" customFormat="false" ht="15" hidden="false" customHeight="false" outlineLevel="0" collapsed="false">
      <c r="A1890" s="0" t="n">
        <f aca="false">Data!C1890</f>
        <v>0.0497</v>
      </c>
      <c r="B1890" s="0" t="n">
        <f aca="false">Data!C1891</f>
        <v>0.0502</v>
      </c>
      <c r="C1890" s="0" t="n">
        <f aca="false">A1890+Summary!$C$7*(Summary!$C$8-A1890)*Summary!$B$3</f>
        <v>0.0495551902567729</v>
      </c>
      <c r="D1890" s="0" t="n">
        <f aca="false">Summary!$C$9^2*MAX(A1890,0.000001)*Summary!$B$3</f>
        <v>3.01448801276197E-006</v>
      </c>
      <c r="E1890" s="0" t="n">
        <f aca="false">LN(NORMDIST(B1890,C1890,SQRT(D1890),FALSE()))</f>
        <v>5.36813819202055</v>
      </c>
    </row>
    <row r="1891" customFormat="false" ht="15" hidden="false" customHeight="false" outlineLevel="0" collapsed="false">
      <c r="A1891" s="0" t="n">
        <f aca="false">Data!C1891</f>
        <v>0.0502</v>
      </c>
      <c r="B1891" s="0" t="n">
        <f aca="false">Data!C1892</f>
        <v>0.0502</v>
      </c>
      <c r="C1891" s="0" t="n">
        <f aca="false">A1891+Summary!$C$7*(Summary!$C$8-A1891)*Summary!$B$3</f>
        <v>0.0500528964808569</v>
      </c>
      <c r="D1891" s="0" t="n">
        <f aca="false">Summary!$C$9^2*MAX(A1891,0.000001)*Summary!$B$3</f>
        <v>3.04481485393663E-006</v>
      </c>
      <c r="E1891" s="0" t="n">
        <f aca="false">LN(NORMDIST(B1891,C1891,SQRT(D1891),FALSE()))</f>
        <v>5.42854320661168</v>
      </c>
    </row>
    <row r="1892" customFormat="false" ht="15" hidden="false" customHeight="false" outlineLevel="0" collapsed="false">
      <c r="A1892" s="0" t="n">
        <f aca="false">Data!C1892</f>
        <v>0.0502</v>
      </c>
      <c r="B1892" s="0" t="n">
        <f aca="false">Data!C1893</f>
        <v>0.0499</v>
      </c>
      <c r="C1892" s="0" t="n">
        <f aca="false">A1892+Summary!$C$7*(Summary!$C$8-A1892)*Summary!$B$3</f>
        <v>0.0500528964808569</v>
      </c>
      <c r="D1892" s="0" t="n">
        <f aca="false">Summary!$C$9^2*MAX(A1892,0.000001)*Summary!$B$3</f>
        <v>3.04481485393663E-006</v>
      </c>
      <c r="E1892" s="0" t="n">
        <f aca="false">LN(NORMDIST(B1892,C1892,SQRT(D1892),FALSE()))</f>
        <v>5.42825782168723</v>
      </c>
    </row>
    <row r="1893" customFormat="false" ht="15" hidden="false" customHeight="false" outlineLevel="0" collapsed="false">
      <c r="A1893" s="0" t="n">
        <f aca="false">Data!C1893</f>
        <v>0.0499</v>
      </c>
      <c r="B1893" s="0" t="n">
        <f aca="false">Data!C1894</f>
        <v>0.0492</v>
      </c>
      <c r="C1893" s="0" t="n">
        <f aca="false">A1893+Summary!$C$7*(Summary!$C$8-A1893)*Summary!$B$3</f>
        <v>0.0497542727464065</v>
      </c>
      <c r="D1893" s="0" t="n">
        <f aca="false">Summary!$C$9^2*MAX(A1893,0.000001)*Summary!$B$3</f>
        <v>3.02661874923183E-006</v>
      </c>
      <c r="E1893" s="0" t="n">
        <f aca="false">LN(NORMDIST(B1893,C1893,SQRT(D1893),FALSE()))</f>
        <v>5.38434098816472</v>
      </c>
    </row>
    <row r="1894" customFormat="false" ht="15" hidden="false" customHeight="false" outlineLevel="0" collapsed="false">
      <c r="A1894" s="0" t="n">
        <f aca="false">Data!C1894</f>
        <v>0.0492</v>
      </c>
      <c r="B1894" s="0" t="n">
        <f aca="false">Data!C1895</f>
        <v>0.0485</v>
      </c>
      <c r="C1894" s="0" t="n">
        <f aca="false">A1894+Summary!$C$7*(Summary!$C$8-A1894)*Summary!$B$3</f>
        <v>0.0490574840326889</v>
      </c>
      <c r="D1894" s="0" t="n">
        <f aca="false">Summary!$C$9^2*MAX(A1894,0.000001)*Summary!$B$3</f>
        <v>2.9841611715873E-006</v>
      </c>
      <c r="E1894" s="0" t="n">
        <f aca="false">LN(NORMDIST(B1894,C1894,SQRT(D1894),FALSE()))</f>
        <v>5.39008439982086</v>
      </c>
    </row>
    <row r="1895" customFormat="false" ht="15" hidden="false" customHeight="false" outlineLevel="0" collapsed="false">
      <c r="A1895" s="0" t="n">
        <f aca="false">Data!C1895</f>
        <v>0.0485</v>
      </c>
      <c r="B1895" s="0" t="n">
        <f aca="false">Data!C1896</f>
        <v>0.0496</v>
      </c>
      <c r="C1895" s="0" t="n">
        <f aca="false">A1895+Summary!$C$7*(Summary!$C$8-A1895)*Summary!$B$3</f>
        <v>0.0483606953189713</v>
      </c>
      <c r="D1895" s="0" t="n">
        <f aca="false">Summary!$C$9^2*MAX(A1895,0.000001)*Summary!$B$3</f>
        <v>2.94170359394276E-006</v>
      </c>
      <c r="E1895" s="0" t="n">
        <f aca="false">LN(NORMDIST(B1895,C1895,SQRT(D1895),FALSE()))</f>
        <v>5.18827016271185</v>
      </c>
    </row>
    <row r="1896" customFormat="false" ht="15" hidden="false" customHeight="false" outlineLevel="0" collapsed="false">
      <c r="A1896" s="0" t="n">
        <f aca="false">Data!C1896</f>
        <v>0.0496</v>
      </c>
      <c r="B1896" s="0" t="n">
        <f aca="false">Data!C1897</f>
        <v>0.0496</v>
      </c>
      <c r="C1896" s="0" t="n">
        <f aca="false">A1896+Summary!$C$7*(Summary!$C$8-A1896)*Summary!$B$3</f>
        <v>0.0494556490119561</v>
      </c>
      <c r="D1896" s="0" t="n">
        <f aca="false">Summary!$C$9^2*MAX(A1896,0.000001)*Summary!$B$3</f>
        <v>3.00842264452703E-006</v>
      </c>
      <c r="E1896" s="0" t="n">
        <f aca="false">LN(NORMDIST(B1896,C1896,SQRT(D1896),FALSE()))</f>
        <v>5.43464564924493</v>
      </c>
    </row>
    <row r="1897" customFormat="false" ht="15" hidden="false" customHeight="false" outlineLevel="0" collapsed="false">
      <c r="A1897" s="0" t="n">
        <f aca="false">Data!C1897</f>
        <v>0.0496</v>
      </c>
      <c r="B1897" s="0" t="n">
        <f aca="false">Data!C1898</f>
        <v>0.0489</v>
      </c>
      <c r="C1897" s="0" t="n">
        <f aca="false">A1897+Summary!$C$7*(Summary!$C$8-A1897)*Summary!$B$3</f>
        <v>0.0494556490119561</v>
      </c>
      <c r="D1897" s="0" t="n">
        <f aca="false">Summary!$C$9^2*MAX(A1897,0.000001)*Summary!$B$3</f>
        <v>3.00842264452703E-006</v>
      </c>
      <c r="E1897" s="0" t="n">
        <f aca="false">LN(NORMDIST(B1897,C1897,SQRT(D1897),FALSE()))</f>
        <v>5.38679522216775</v>
      </c>
    </row>
    <row r="1898" customFormat="false" ht="15" hidden="false" customHeight="false" outlineLevel="0" collapsed="false">
      <c r="A1898" s="0" t="n">
        <f aca="false">Data!C1898</f>
        <v>0.0489</v>
      </c>
      <c r="B1898" s="0" t="n">
        <f aca="false">Data!C1899</f>
        <v>0.0489</v>
      </c>
      <c r="C1898" s="0" t="n">
        <f aca="false">A1898+Summary!$C$7*(Summary!$C$8-A1898)*Summary!$B$3</f>
        <v>0.0487588602982385</v>
      </c>
      <c r="D1898" s="0" t="n">
        <f aca="false">Summary!$C$9^2*MAX(A1898,0.000001)*Summary!$B$3</f>
        <v>2.9659650668825E-006</v>
      </c>
      <c r="E1898" s="0" t="n">
        <f aca="false">LN(NORMDIST(B1898,C1898,SQRT(D1898),FALSE()))</f>
        <v>5.44185734530991</v>
      </c>
    </row>
    <row r="1899" customFormat="false" ht="15" hidden="false" customHeight="false" outlineLevel="0" collapsed="false">
      <c r="A1899" s="0" t="n">
        <f aca="false">Data!C1899</f>
        <v>0.0489</v>
      </c>
      <c r="B1899" s="0" t="n">
        <f aca="false">Data!C1900</f>
        <v>0.0485</v>
      </c>
      <c r="C1899" s="0" t="n">
        <f aca="false">A1899+Summary!$C$7*(Summary!$C$8-A1899)*Summary!$B$3</f>
        <v>0.0487588602982385</v>
      </c>
      <c r="D1899" s="0" t="n">
        <f aca="false">Summary!$C$9^2*MAX(A1899,0.000001)*Summary!$B$3</f>
        <v>2.9659650668825E-006</v>
      </c>
      <c r="E1899" s="0" t="n">
        <f aca="false">LN(NORMDIST(B1899,C1899,SQRT(D1899),FALSE()))</f>
        <v>5.43391924800786</v>
      </c>
    </row>
    <row r="1900" customFormat="false" ht="15" hidden="false" customHeight="false" outlineLevel="0" collapsed="false">
      <c r="A1900" s="0" t="n">
        <f aca="false">Data!C1900</f>
        <v>0.0485</v>
      </c>
      <c r="B1900" s="0" t="n">
        <f aca="false">Data!C1901</f>
        <v>0.0488</v>
      </c>
      <c r="C1900" s="0" t="n">
        <f aca="false">A1900+Summary!$C$7*(Summary!$C$8-A1900)*Summary!$B$3</f>
        <v>0.0483606953189713</v>
      </c>
      <c r="D1900" s="0" t="n">
        <f aca="false">Summary!$C$9^2*MAX(A1900,0.000001)*Summary!$B$3</f>
        <v>2.94170359394276E-006</v>
      </c>
      <c r="E1900" s="0" t="n">
        <f aca="false">LN(NORMDIST(B1900,C1900,SQRT(D1900),FALSE()))</f>
        <v>5.41652012854986</v>
      </c>
    </row>
    <row r="1901" customFormat="false" ht="15" hidden="false" customHeight="false" outlineLevel="0" collapsed="false">
      <c r="A1901" s="0" t="n">
        <f aca="false">Data!C1901</f>
        <v>0.0488</v>
      </c>
      <c r="B1901" s="0" t="n">
        <f aca="false">Data!C1902</f>
        <v>0.0494</v>
      </c>
      <c r="C1901" s="0" t="n">
        <f aca="false">A1901+Summary!$C$7*(Summary!$C$8-A1901)*Summary!$B$3</f>
        <v>0.0486593190534217</v>
      </c>
      <c r="D1901" s="0" t="n">
        <f aca="false">Summary!$C$9^2*MAX(A1901,0.000001)*Summary!$B$3</f>
        <v>2.95989969864756E-006</v>
      </c>
      <c r="E1901" s="0" t="n">
        <f aca="false">LN(NORMDIST(B1901,C1901,SQRT(D1901),FALSE()))</f>
        <v>5.35356559942737</v>
      </c>
    </row>
    <row r="1902" customFormat="false" ht="15" hidden="false" customHeight="false" outlineLevel="0" collapsed="false">
      <c r="A1902" s="0" t="n">
        <f aca="false">Data!C1902</f>
        <v>0.0494</v>
      </c>
      <c r="B1902" s="0" t="n">
        <f aca="false">Data!C1903</f>
        <v>0.0495</v>
      </c>
      <c r="C1902" s="0" t="n">
        <f aca="false">A1902+Summary!$C$7*(Summary!$C$8-A1902)*Summary!$B$3</f>
        <v>0.0492565665223225</v>
      </c>
      <c r="D1902" s="0" t="n">
        <f aca="false">Summary!$C$9^2*MAX(A1902,0.000001)*Summary!$B$3</f>
        <v>2.99629190805717E-006</v>
      </c>
      <c r="E1902" s="0" t="n">
        <f aca="false">LN(NORMDIST(B1902,C1902,SQRT(D1902),FALSE()))</f>
        <v>5.43024013307477</v>
      </c>
    </row>
    <row r="1903" customFormat="false" ht="15" hidden="false" customHeight="false" outlineLevel="0" collapsed="false">
      <c r="A1903" s="0" t="n">
        <f aca="false">Data!C1903</f>
        <v>0.0495</v>
      </c>
      <c r="B1903" s="0" t="n">
        <f aca="false">Data!C1904</f>
        <v>0.0481</v>
      </c>
      <c r="C1903" s="0" t="n">
        <f aca="false">A1903+Summary!$C$7*(Summary!$C$8-A1903)*Summary!$B$3</f>
        <v>0.0493561077671393</v>
      </c>
      <c r="D1903" s="0" t="n">
        <f aca="false">Summary!$C$9^2*MAX(A1903,0.000001)*Summary!$B$3</f>
        <v>3.0023572762921E-006</v>
      </c>
      <c r="E1903" s="0" t="n">
        <f aca="false">LN(NORMDIST(B1903,C1903,SQRT(D1903),FALSE()))</f>
        <v>5.17635655623362</v>
      </c>
    </row>
    <row r="1904" customFormat="false" ht="15" hidden="false" customHeight="false" outlineLevel="0" collapsed="false">
      <c r="A1904" s="0" t="n">
        <f aca="false">Data!C1904</f>
        <v>0.0481</v>
      </c>
      <c r="B1904" s="0" t="n">
        <f aca="false">Data!C1905</f>
        <v>0.0457</v>
      </c>
      <c r="C1904" s="0" t="n">
        <f aca="false">A1904+Summary!$C$7*(Summary!$C$8-A1904)*Summary!$B$3</f>
        <v>0.0479625303397041</v>
      </c>
      <c r="D1904" s="0" t="n">
        <f aca="false">Summary!$C$9^2*MAX(A1904,0.000001)*Summary!$B$3</f>
        <v>2.91744212100303E-006</v>
      </c>
      <c r="E1904" s="0" t="n">
        <f aca="false">LN(NORMDIST(B1904,C1904,SQRT(D1904),FALSE()))</f>
        <v>4.57614605409234</v>
      </c>
    </row>
    <row r="1905" customFormat="false" ht="15" hidden="false" customHeight="false" outlineLevel="0" collapsed="false">
      <c r="A1905" s="0" t="n">
        <f aca="false">Data!C1905</f>
        <v>0.0457</v>
      </c>
      <c r="B1905" s="0" t="n">
        <f aca="false">Data!C1906</f>
        <v>0.0474</v>
      </c>
      <c r="C1905" s="0" t="n">
        <f aca="false">A1905+Summary!$C$7*(Summary!$C$8-A1905)*Summary!$B$3</f>
        <v>0.0455735404641008</v>
      </c>
      <c r="D1905" s="0" t="n">
        <f aca="false">Summary!$C$9^2*MAX(A1905,0.000001)*Summary!$B$3</f>
        <v>2.77187328336463E-006</v>
      </c>
      <c r="E1905" s="0" t="n">
        <f aca="false">LN(NORMDIST(B1905,C1905,SQRT(D1905),FALSE()))</f>
        <v>4.87730417112341</v>
      </c>
    </row>
    <row r="1906" customFormat="false" ht="15" hidden="false" customHeight="false" outlineLevel="0" collapsed="false">
      <c r="A1906" s="0" t="n">
        <f aca="false">Data!C1906</f>
        <v>0.0474</v>
      </c>
      <c r="B1906" s="0" t="n">
        <f aca="false">Data!C1907</f>
        <v>0.0464</v>
      </c>
      <c r="C1906" s="0" t="n">
        <f aca="false">A1906+Summary!$C$7*(Summary!$C$8-A1906)*Summary!$B$3</f>
        <v>0.0472657416259865</v>
      </c>
      <c r="D1906" s="0" t="n">
        <f aca="false">Summary!$C$9^2*MAX(A1906,0.000001)*Summary!$B$3</f>
        <v>2.8749845433585E-006</v>
      </c>
      <c r="E1906" s="0" t="n">
        <f aca="false">LN(NORMDIST(B1906,C1906,SQRT(D1906),FALSE()))</f>
        <v>5.33044308068245</v>
      </c>
    </row>
    <row r="1907" customFormat="false" ht="15" hidden="false" customHeight="false" outlineLevel="0" collapsed="false">
      <c r="A1907" s="0" t="n">
        <f aca="false">Data!C1907</f>
        <v>0.0464</v>
      </c>
      <c r="B1907" s="0" t="n">
        <f aca="false">Data!C1908</f>
        <v>0.0421</v>
      </c>
      <c r="C1907" s="0" t="n">
        <f aca="false">A1907+Summary!$C$7*(Summary!$C$8-A1907)*Summary!$B$3</f>
        <v>0.0462703291778184</v>
      </c>
      <c r="D1907" s="0" t="n">
        <f aca="false">Summary!$C$9^2*MAX(A1907,0.000001)*Summary!$B$3</f>
        <v>2.81433086100916E-006</v>
      </c>
      <c r="E1907" s="0" t="n">
        <f aca="false">LN(NORMDIST(B1907,C1907,SQRT(D1907),FALSE()))</f>
        <v>2.38161780090915</v>
      </c>
    </row>
    <row r="1908" customFormat="false" ht="15" hidden="false" customHeight="false" outlineLevel="0" collapsed="false">
      <c r="A1908" s="0" t="n">
        <f aca="false">Data!C1908</f>
        <v>0.0421</v>
      </c>
      <c r="B1908" s="0" t="n">
        <f aca="false">Data!C1909</f>
        <v>0.0379</v>
      </c>
      <c r="C1908" s="0" t="n">
        <f aca="false">A1908+Summary!$C$7*(Summary!$C$8-A1908)*Summary!$B$3</f>
        <v>0.0419900556506959</v>
      </c>
      <c r="D1908" s="0" t="n">
        <f aca="false">Summary!$C$9^2*MAX(A1908,0.000001)*Summary!$B$3</f>
        <v>2.55352002690702E-006</v>
      </c>
      <c r="E1908" s="0" t="n">
        <f aca="false">LN(NORMDIST(B1908,C1908,SQRT(D1908),FALSE()))</f>
        <v>2.2444931024722</v>
      </c>
    </row>
    <row r="1909" customFormat="false" ht="15" hidden="false" customHeight="false" outlineLevel="0" collapsed="false">
      <c r="A1909" s="0" t="n">
        <f aca="false">Data!C1909</f>
        <v>0.0379</v>
      </c>
      <c r="B1909" s="0" t="n">
        <f aca="false">Data!C1910</f>
        <v>0.0376</v>
      </c>
      <c r="C1909" s="0" t="n">
        <f aca="false">A1909+Summary!$C$7*(Summary!$C$8-A1909)*Summary!$B$3</f>
        <v>0.0378093233683902</v>
      </c>
      <c r="D1909" s="0" t="n">
        <f aca="false">Summary!$C$9^2*MAX(A1909,0.000001)*Summary!$B$3</f>
        <v>2.29877456103981E-006</v>
      </c>
      <c r="E1909" s="0" t="n">
        <f aca="false">LN(NORMDIST(B1909,C1909,SQRT(D1909),FALSE()))</f>
        <v>5.56309830066718</v>
      </c>
    </row>
    <row r="1910" customFormat="false" ht="15" hidden="false" customHeight="false" outlineLevel="0" collapsed="false">
      <c r="A1910" s="0" t="n">
        <f aca="false">Data!C1910</f>
        <v>0.0376</v>
      </c>
      <c r="B1910" s="0" t="n">
        <f aca="false">Data!C1911</f>
        <v>0.0312</v>
      </c>
      <c r="C1910" s="0" t="n">
        <f aca="false">A1910+Summary!$C$7*(Summary!$C$8-A1910)*Summary!$B$3</f>
        <v>0.0375106996339398</v>
      </c>
      <c r="D1910" s="0" t="n">
        <f aca="false">Summary!$C$9^2*MAX(A1910,0.000001)*Summary!$B$3</f>
        <v>2.28057845633501E-006</v>
      </c>
      <c r="E1910" s="0" t="n">
        <f aca="false">LN(NORMDIST(B1910,C1910,SQRT(D1910),FALSE()))</f>
        <v>-3.15471985195214</v>
      </c>
    </row>
    <row r="1911" customFormat="false" ht="15" hidden="false" customHeight="false" outlineLevel="0" collapsed="false">
      <c r="A1911" s="0" t="n">
        <f aca="false">Data!C1911</f>
        <v>0.0312</v>
      </c>
      <c r="B1911" s="0" t="n">
        <f aca="false">Data!C1912</f>
        <v>0.0359</v>
      </c>
      <c r="C1911" s="0" t="n">
        <f aca="false">A1911+Summary!$C$7*(Summary!$C$8-A1911)*Summary!$B$3</f>
        <v>0.0311400599656644</v>
      </c>
      <c r="D1911" s="0" t="n">
        <f aca="false">Summary!$C$9^2*MAX(A1911,0.000001)*Summary!$B$3</f>
        <v>1.89239488929926E-006</v>
      </c>
      <c r="E1911" s="0" t="n">
        <f aca="false">LN(NORMDIST(B1911,C1911,SQRT(D1911),FALSE()))</f>
        <v>-0.316442375714358</v>
      </c>
    </row>
    <row r="1912" customFormat="false" ht="15" hidden="false" customHeight="false" outlineLevel="0" collapsed="false">
      <c r="A1912" s="0" t="n">
        <f aca="false">Data!C1912</f>
        <v>0.0359</v>
      </c>
      <c r="B1912" s="0" t="n">
        <f aca="false">Data!C1913</f>
        <v>0.0367</v>
      </c>
      <c r="C1912" s="0" t="n">
        <f aca="false">A1912+Summary!$C$7*(Summary!$C$8-A1912)*Summary!$B$3</f>
        <v>0.0358184984720542</v>
      </c>
      <c r="D1912" s="0" t="n">
        <f aca="false">Summary!$C$9^2*MAX(A1912,0.000001)*Summary!$B$3</f>
        <v>2.17746719634114E-006</v>
      </c>
      <c r="E1912" s="0" t="n">
        <f aca="false">LN(NORMDIST(B1912,C1912,SQRT(D1912),FALSE()))</f>
        <v>5.42130694110309</v>
      </c>
    </row>
    <row r="1913" customFormat="false" ht="15" hidden="false" customHeight="false" outlineLevel="0" collapsed="false">
      <c r="A1913" s="0" t="n">
        <f aca="false">Data!C1913</f>
        <v>0.0367</v>
      </c>
      <c r="B1913" s="0" t="n">
        <f aca="false">Data!C1914</f>
        <v>0.0389</v>
      </c>
      <c r="C1913" s="0" t="n">
        <f aca="false">A1913+Summary!$C$7*(Summary!$C$8-A1913)*Summary!$B$3</f>
        <v>0.0366148284305886</v>
      </c>
      <c r="D1913" s="0" t="n">
        <f aca="false">Summary!$C$9^2*MAX(A1913,0.000001)*Summary!$B$3</f>
        <v>2.22599014222061E-006</v>
      </c>
      <c r="E1913" s="0" t="n">
        <f aca="false">LN(NORMDIST(B1913,C1913,SQRT(D1913),FALSE()))</f>
        <v>4.415752619919</v>
      </c>
    </row>
    <row r="1914" customFormat="false" ht="15" hidden="false" customHeight="false" outlineLevel="0" collapsed="false">
      <c r="A1914" s="0" t="n">
        <f aca="false">Data!C1914</f>
        <v>0.0389</v>
      </c>
      <c r="B1914" s="0" t="n">
        <f aca="false">Data!C1915</f>
        <v>0.0424</v>
      </c>
      <c r="C1914" s="0" t="n">
        <f aca="false">A1914+Summary!$C$7*(Summary!$C$8-A1914)*Summary!$B$3</f>
        <v>0.0388047358165582</v>
      </c>
      <c r="D1914" s="0" t="n">
        <f aca="false">Summary!$C$9^2*MAX(A1914,0.000001)*Summary!$B$3</f>
        <v>2.35942824338915E-006</v>
      </c>
      <c r="E1914" s="0" t="n">
        <f aca="false">LN(NORMDIST(B1914,C1914,SQRT(D1914),FALSE()))</f>
        <v>2.82040012222536</v>
      </c>
    </row>
    <row r="1915" customFormat="false" ht="15" hidden="false" customHeight="false" outlineLevel="0" collapsed="false">
      <c r="A1915" s="0" t="n">
        <f aca="false">Data!C1915</f>
        <v>0.0424</v>
      </c>
      <c r="B1915" s="0" t="n">
        <f aca="false">Data!C1916</f>
        <v>0.0463</v>
      </c>
      <c r="C1915" s="0" t="n">
        <f aca="false">A1915+Summary!$C$7*(Summary!$C$8-A1915)*Summary!$B$3</f>
        <v>0.0422886793851463</v>
      </c>
      <c r="D1915" s="0" t="n">
        <f aca="false">Summary!$C$9^2*MAX(A1915,0.000001)*Summary!$B$3</f>
        <v>2.57171613161182E-006</v>
      </c>
      <c r="E1915" s="0" t="n">
        <f aca="false">LN(NORMDIST(B1915,C1915,SQRT(D1915),FALSE()))</f>
        <v>2.38813399955455</v>
      </c>
    </row>
    <row r="1916" customFormat="false" ht="15" hidden="false" customHeight="false" outlineLevel="0" collapsed="false">
      <c r="A1916" s="0" t="n">
        <f aca="false">Data!C1916</f>
        <v>0.0463</v>
      </c>
      <c r="B1916" s="0" t="n">
        <f aca="false">Data!C1917</f>
        <v>0.044</v>
      </c>
      <c r="C1916" s="0" t="n">
        <f aca="false">A1916+Summary!$C$7*(Summary!$C$8-A1916)*Summary!$B$3</f>
        <v>0.0461707879330016</v>
      </c>
      <c r="D1916" s="0" t="n">
        <f aca="false">Summary!$C$9^2*MAX(A1916,0.000001)*Summary!$B$3</f>
        <v>2.80826549277423E-006</v>
      </c>
      <c r="E1916" s="0" t="n">
        <f aca="false">LN(NORMDIST(B1916,C1916,SQRT(D1916),FALSE()))</f>
        <v>4.63352419418141</v>
      </c>
    </row>
    <row r="1917" customFormat="false" ht="15" hidden="false" customHeight="false" outlineLevel="0" collapsed="false">
      <c r="A1917" s="0" t="n">
        <f aca="false">Data!C1917</f>
        <v>0.044</v>
      </c>
      <c r="B1917" s="0" t="n">
        <f aca="false">Data!C1918</f>
        <v>0.0398</v>
      </c>
      <c r="C1917" s="0" t="n">
        <f aca="false">A1917+Summary!$C$7*(Summary!$C$8-A1917)*Summary!$B$3</f>
        <v>0.0438813393022152</v>
      </c>
      <c r="D1917" s="0" t="n">
        <f aca="false">Summary!$C$9^2*MAX(A1917,0.000001)*Summary!$B$3</f>
        <v>2.66876202337076E-006</v>
      </c>
      <c r="E1917" s="0" t="n">
        <f aca="false">LN(NORMDIST(B1917,C1917,SQRT(D1917),FALSE()))</f>
        <v>2.37721211925885</v>
      </c>
    </row>
    <row r="1918" customFormat="false" ht="15" hidden="false" customHeight="false" outlineLevel="0" collapsed="false">
      <c r="A1918" s="0" t="n">
        <f aca="false">Data!C1918</f>
        <v>0.0398</v>
      </c>
      <c r="B1918" s="0" t="n">
        <f aca="false">Data!C1919</f>
        <v>0.0384</v>
      </c>
      <c r="C1918" s="0" t="n">
        <f aca="false">A1918+Summary!$C$7*(Summary!$C$8-A1918)*Summary!$B$3</f>
        <v>0.0397006070199095</v>
      </c>
      <c r="D1918" s="0" t="n">
        <f aca="false">Summary!$C$9^2*MAX(A1918,0.000001)*Summary!$B$3</f>
        <v>2.41401655750355E-006</v>
      </c>
      <c r="E1918" s="0" t="n">
        <f aca="false">LN(NORMDIST(B1918,C1918,SQRT(D1918),FALSE()))</f>
        <v>5.19780476121855</v>
      </c>
    </row>
    <row r="1919" customFormat="false" ht="15" hidden="false" customHeight="false" outlineLevel="0" collapsed="false">
      <c r="A1919" s="0" t="n">
        <f aca="false">Data!C1919</f>
        <v>0.0384</v>
      </c>
      <c r="B1919" s="0" t="n">
        <f aca="false">Data!C1920</f>
        <v>0.0401</v>
      </c>
      <c r="C1919" s="0" t="n">
        <f aca="false">A1919+Summary!$C$7*(Summary!$C$8-A1919)*Summary!$B$3</f>
        <v>0.0383070295924742</v>
      </c>
      <c r="D1919" s="0" t="n">
        <f aca="false">Summary!$C$9^2*MAX(A1919,0.000001)*Summary!$B$3</f>
        <v>2.32910140221448E-006</v>
      </c>
      <c r="E1919" s="0" t="n">
        <f aca="false">LN(NORMDIST(B1919,C1919,SQRT(D1919),FALSE()))</f>
        <v>4.8759503370944</v>
      </c>
    </row>
    <row r="1920" customFormat="false" ht="15" hidden="false" customHeight="false" outlineLevel="0" collapsed="false">
      <c r="A1920" s="0" t="n">
        <f aca="false">Data!C1920</f>
        <v>0.0401</v>
      </c>
      <c r="B1920" s="0" t="n">
        <f aca="false">Data!C1921</f>
        <v>0.0447</v>
      </c>
      <c r="C1920" s="0" t="n">
        <f aca="false">A1920+Summary!$C$7*(Summary!$C$8-A1920)*Summary!$B$3</f>
        <v>0.0399992307543599</v>
      </c>
      <c r="D1920" s="0" t="n">
        <f aca="false">Summary!$C$9^2*MAX(A1920,0.000001)*Summary!$B$3</f>
        <v>2.43221266220835E-006</v>
      </c>
      <c r="E1920" s="0" t="n">
        <f aca="false">LN(NORMDIST(B1920,C1920,SQRT(D1920),FALSE()))</f>
        <v>1.00179692103669</v>
      </c>
    </row>
    <row r="1921" customFormat="false" ht="15" hidden="false" customHeight="false" outlineLevel="0" collapsed="false">
      <c r="A1921" s="0" t="n">
        <f aca="false">Data!C1921</f>
        <v>0.0447</v>
      </c>
      <c r="B1921" s="0" t="n">
        <f aca="false">Data!C1922</f>
        <v>0.0436</v>
      </c>
      <c r="C1921" s="0" t="n">
        <f aca="false">A1921+Summary!$C$7*(Summary!$C$8-A1921)*Summary!$B$3</f>
        <v>0.0445781280159328</v>
      </c>
      <c r="D1921" s="0" t="n">
        <f aca="false">Summary!$C$9^2*MAX(A1921,0.000001)*Summary!$B$3</f>
        <v>2.71121960101529E-006</v>
      </c>
      <c r="E1921" s="0" t="n">
        <f aca="false">LN(NORMDIST(B1921,C1921,SQRT(D1921),FALSE()))</f>
        <v>5.3136775999642</v>
      </c>
    </row>
    <row r="1922" customFormat="false" ht="15" hidden="false" customHeight="false" outlineLevel="0" collapsed="false">
      <c r="A1922" s="0" t="n">
        <f aca="false">Data!C1922</f>
        <v>0.0436</v>
      </c>
      <c r="B1922" s="0" t="n">
        <f aca="false">Data!C1923</f>
        <v>0.0429</v>
      </c>
      <c r="C1922" s="0" t="n">
        <f aca="false">A1922+Summary!$C$7*(Summary!$C$8-A1922)*Summary!$B$3</f>
        <v>0.043483174322948</v>
      </c>
      <c r="D1922" s="0" t="n">
        <f aca="false">Summary!$C$9^2*MAX(A1922,0.000001)*Summary!$B$3</f>
        <v>2.64450055043102E-006</v>
      </c>
      <c r="E1922" s="0" t="n">
        <f aca="false">LN(NORMDIST(B1922,C1922,SQRT(D1922),FALSE()))</f>
        <v>5.43827383595249</v>
      </c>
    </row>
    <row r="1923" customFormat="false" ht="15" hidden="false" customHeight="false" outlineLevel="0" collapsed="false">
      <c r="A1923" s="0" t="n">
        <f aca="false">Data!C1923</f>
        <v>0.0429</v>
      </c>
      <c r="B1923" s="0" t="n">
        <f aca="false">Data!C1924</f>
        <v>0.0407</v>
      </c>
      <c r="C1923" s="0" t="n">
        <f aca="false">A1923+Summary!$C$7*(Summary!$C$8-A1923)*Summary!$B$3</f>
        <v>0.0427863856092303</v>
      </c>
      <c r="D1923" s="0" t="n">
        <f aca="false">Summary!$C$9^2*MAX(A1923,0.000001)*Summary!$B$3</f>
        <v>2.60204297278649E-006</v>
      </c>
      <c r="E1923" s="0" t="n">
        <f aca="false">LN(NORMDIST(B1923,C1923,SQRT(D1923),FALSE()))</f>
        <v>4.67420922427944</v>
      </c>
    </row>
    <row r="1924" customFormat="false" ht="15" hidden="false" customHeight="false" outlineLevel="0" collapsed="false">
      <c r="A1924" s="0" t="n">
        <f aca="false">Data!C1924</f>
        <v>0.0407</v>
      </c>
      <c r="B1924" s="0" t="n">
        <f aca="false">Data!C1925</f>
        <v>0.0396</v>
      </c>
      <c r="C1924" s="0" t="n">
        <f aca="false">A1924+Summary!$C$7*(Summary!$C$8-A1924)*Summary!$B$3</f>
        <v>0.0405964782232607</v>
      </c>
      <c r="D1924" s="0" t="n">
        <f aca="false">Summary!$C$9^2*MAX(A1924,0.000001)*Summary!$B$3</f>
        <v>2.46860487161795E-006</v>
      </c>
      <c r="E1924" s="0" t="n">
        <f aca="false">LN(NORMDIST(B1924,C1924,SQRT(D1924),FALSE()))</f>
        <v>5.33587072677934</v>
      </c>
    </row>
    <row r="1925" customFormat="false" ht="15" hidden="false" customHeight="false" outlineLevel="0" collapsed="false">
      <c r="A1925" s="0" t="n">
        <f aca="false">Data!C1925</f>
        <v>0.0396</v>
      </c>
      <c r="B1925" s="0" t="n">
        <f aca="false">Data!C1926</f>
        <v>0.0411</v>
      </c>
      <c r="C1925" s="0" t="n">
        <f aca="false">A1925+Summary!$C$7*(Summary!$C$8-A1925)*Summary!$B$3</f>
        <v>0.0395015245302758</v>
      </c>
      <c r="D1925" s="0" t="n">
        <f aca="false">Summary!$C$9^2*MAX(A1925,0.000001)*Summary!$B$3</f>
        <v>2.40188582103368E-006</v>
      </c>
      <c r="E1925" s="0" t="n">
        <f aca="false">LN(NORMDIST(B1925,C1925,SQRT(D1925),FALSE()))</f>
        <v>5.01879013267789</v>
      </c>
    </row>
    <row r="1926" customFormat="false" ht="15" hidden="false" customHeight="false" outlineLevel="0" collapsed="false">
      <c r="A1926" s="0" t="n">
        <f aca="false">Data!C1926</f>
        <v>0.0411</v>
      </c>
      <c r="B1926" s="0" t="n">
        <f aca="false">Data!C1927</f>
        <v>0.0403</v>
      </c>
      <c r="C1926" s="0" t="n">
        <f aca="false">A1926+Summary!$C$7*(Summary!$C$8-A1926)*Summary!$B$3</f>
        <v>0.0409946432025279</v>
      </c>
      <c r="D1926" s="0" t="n">
        <f aca="false">Summary!$C$9^2*MAX(A1926,0.000001)*Summary!$B$3</f>
        <v>2.49286634455768E-006</v>
      </c>
      <c r="E1926" s="0" t="n">
        <f aca="false">LN(NORMDIST(B1926,C1926,SQRT(D1926),FALSE()))</f>
        <v>5.43531815083229</v>
      </c>
    </row>
    <row r="1927" customFormat="false" ht="15" hidden="false" customHeight="false" outlineLevel="0" collapsed="false">
      <c r="A1927" s="0" t="n">
        <f aca="false">Data!C1927</f>
        <v>0.0403</v>
      </c>
      <c r="B1927" s="0" t="n">
        <f aca="false">Data!C1928</f>
        <v>0.0408</v>
      </c>
      <c r="C1927" s="0" t="n">
        <f aca="false">A1927+Summary!$C$7*(Summary!$C$8-A1927)*Summary!$B$3</f>
        <v>0.0401983132439935</v>
      </c>
      <c r="D1927" s="0" t="n">
        <f aca="false">Summary!$C$9^2*MAX(A1927,0.000001)*Summary!$B$3</f>
        <v>2.44434339867821E-006</v>
      </c>
      <c r="E1927" s="0" t="n">
        <f aca="false">LN(NORMDIST(B1927,C1927,SQRT(D1927),FALSE()))</f>
        <v>5.46787444795461</v>
      </c>
    </row>
    <row r="1928" customFormat="false" ht="15" hidden="false" customHeight="false" outlineLevel="0" collapsed="false">
      <c r="A1928" s="0" t="n">
        <f aca="false">Data!C1928</f>
        <v>0.0408</v>
      </c>
      <c r="B1928" s="0" t="n">
        <f aca="false">Data!C1929</f>
        <v>0.0401</v>
      </c>
      <c r="C1928" s="0" t="n">
        <f aca="false">A1928+Summary!$C$7*(Summary!$C$8-A1928)*Summary!$B$3</f>
        <v>0.0406960194680775</v>
      </c>
      <c r="D1928" s="0" t="n">
        <f aca="false">Summary!$C$9^2*MAX(A1928,0.000001)*Summary!$B$3</f>
        <v>2.47467023985288E-006</v>
      </c>
      <c r="E1928" s="0" t="n">
        <f aca="false">LN(NORMDIST(B1928,C1928,SQRT(D1928),FALSE()))</f>
        <v>5.46398811113714</v>
      </c>
    </row>
    <row r="1929" customFormat="false" ht="15" hidden="false" customHeight="false" outlineLevel="0" collapsed="false">
      <c r="A1929" s="0" t="n">
        <f aca="false">Data!C1929</f>
        <v>0.0401</v>
      </c>
      <c r="B1929" s="0" t="n">
        <f aca="false">Data!C1930</f>
        <v>0.0415</v>
      </c>
      <c r="C1929" s="0" t="n">
        <f aca="false">A1929+Summary!$C$7*(Summary!$C$8-A1929)*Summary!$B$3</f>
        <v>0.0399992307543599</v>
      </c>
      <c r="D1929" s="0" t="n">
        <f aca="false">Summary!$C$9^2*MAX(A1929,0.000001)*Summary!$B$3</f>
        <v>2.43221266220835E-006</v>
      </c>
      <c r="E1929" s="0" t="n">
        <f aca="false">LN(NORMDIST(B1929,C1929,SQRT(D1929),FALSE()))</f>
        <v>5.08139972066987</v>
      </c>
    </row>
    <row r="1930" customFormat="false" ht="15" hidden="false" customHeight="false" outlineLevel="0" collapsed="false">
      <c r="A1930" s="0" t="n">
        <f aca="false">Data!C1930</f>
        <v>0.0415</v>
      </c>
      <c r="B1930" s="0" t="n">
        <f aca="false">Data!C1931</f>
        <v>0.0401</v>
      </c>
      <c r="C1930" s="0" t="n">
        <f aca="false">A1930+Summary!$C$7*(Summary!$C$8-A1930)*Summary!$B$3</f>
        <v>0.0413928081817951</v>
      </c>
      <c r="D1930" s="0" t="n">
        <f aca="false">Summary!$C$9^2*MAX(A1930,0.000001)*Summary!$B$3</f>
        <v>2.51712781749742E-006</v>
      </c>
      <c r="E1930" s="0" t="n">
        <f aca="false">LN(NORMDIST(B1930,C1930,SQRT(D1930),FALSE()))</f>
        <v>5.19526144563502</v>
      </c>
    </row>
    <row r="1931" customFormat="false" ht="15" hidden="false" customHeight="false" outlineLevel="0" collapsed="false">
      <c r="A1931" s="0" t="n">
        <f aca="false">Data!C1931</f>
        <v>0.0401</v>
      </c>
      <c r="B1931" s="0" t="n">
        <f aca="false">Data!C1932</f>
        <v>0.0393</v>
      </c>
      <c r="C1931" s="0" t="n">
        <f aca="false">A1931+Summary!$C$7*(Summary!$C$8-A1931)*Summary!$B$3</f>
        <v>0.0399992307543599</v>
      </c>
      <c r="D1931" s="0" t="n">
        <f aca="false">Summary!$C$9^2*MAX(A1931,0.000001)*Summary!$B$3</f>
        <v>2.43221266220835E-006</v>
      </c>
      <c r="E1931" s="0" t="n">
        <f aca="false">LN(NORMDIST(B1931,C1931,SQRT(D1931),FALSE()))</f>
        <v>5.44390599082792</v>
      </c>
    </row>
    <row r="1932" customFormat="false" ht="15" hidden="false" customHeight="false" outlineLevel="0" collapsed="false">
      <c r="A1932" s="0" t="n">
        <f aca="false">Data!C1932</f>
        <v>0.0393</v>
      </c>
      <c r="B1932" s="0" t="n">
        <f aca="false">Data!C1933</f>
        <v>0.0379</v>
      </c>
      <c r="C1932" s="0" t="n">
        <f aca="false">A1932+Summary!$C$7*(Summary!$C$8-A1932)*Summary!$B$3</f>
        <v>0.0392029007958254</v>
      </c>
      <c r="D1932" s="0" t="n">
        <f aca="false">Summary!$C$9^2*MAX(A1932,0.000001)*Summary!$B$3</f>
        <v>2.38368971632888E-006</v>
      </c>
      <c r="E1932" s="0" t="n">
        <f aca="false">LN(NORMDIST(B1932,C1932,SQRT(D1932),FALSE()))</f>
        <v>5.19841572411724</v>
      </c>
    </row>
    <row r="1933" customFormat="false" ht="15" hidden="false" customHeight="false" outlineLevel="0" collapsed="false">
      <c r="A1933" s="0" t="n">
        <f aca="false">Data!C1933</f>
        <v>0.0379</v>
      </c>
      <c r="B1933" s="0" t="n">
        <f aca="false">Data!C1934</f>
        <v>0.0374</v>
      </c>
      <c r="C1933" s="0" t="n">
        <f aca="false">A1933+Summary!$C$7*(Summary!$C$8-A1933)*Summary!$B$3</f>
        <v>0.0378093233683902</v>
      </c>
      <c r="D1933" s="0" t="n">
        <f aca="false">Summary!$C$9^2*MAX(A1933,0.000001)*Summary!$B$3</f>
        <v>2.29877456103981E-006</v>
      </c>
      <c r="E1933" s="0" t="n">
        <f aca="false">LN(NORMDIST(B1933,C1933,SQRT(D1933),FALSE()))</f>
        <v>5.53618627774569</v>
      </c>
    </row>
    <row r="1934" customFormat="false" ht="15" hidden="false" customHeight="false" outlineLevel="0" collapsed="false">
      <c r="A1934" s="0" t="n">
        <f aca="false">Data!C1934</f>
        <v>0.0374</v>
      </c>
      <c r="B1934" s="0" t="n">
        <f aca="false">Data!C1935</f>
        <v>0.0384</v>
      </c>
      <c r="C1934" s="0" t="n">
        <f aca="false">A1934+Summary!$C$7*(Summary!$C$8-A1934)*Summary!$B$3</f>
        <v>0.0373116171443062</v>
      </c>
      <c r="D1934" s="0" t="n">
        <f aca="false">Summary!$C$9^2*MAX(A1934,0.000001)*Summary!$B$3</f>
        <v>2.26844771986514E-006</v>
      </c>
      <c r="E1934" s="0" t="n">
        <f aca="false">LN(NORMDIST(B1934,C1934,SQRT(D1934),FALSE()))</f>
        <v>5.31817021639199</v>
      </c>
    </row>
    <row r="1935" customFormat="false" ht="15" hidden="false" customHeight="false" outlineLevel="0" collapsed="false">
      <c r="A1935" s="0" t="n">
        <f aca="false">Data!C1935</f>
        <v>0.0384</v>
      </c>
      <c r="B1935" s="0" t="n">
        <f aca="false">Data!C1936</f>
        <v>0.0379</v>
      </c>
      <c r="C1935" s="0" t="n">
        <f aca="false">A1935+Summary!$C$7*(Summary!$C$8-A1935)*Summary!$B$3</f>
        <v>0.0383070295924742</v>
      </c>
      <c r="D1935" s="0" t="n">
        <f aca="false">Summary!$C$9^2*MAX(A1935,0.000001)*Summary!$B$3</f>
        <v>2.32910140221448E-006</v>
      </c>
      <c r="E1935" s="0" t="n">
        <f aca="false">LN(NORMDIST(B1935,C1935,SQRT(D1935),FALSE()))</f>
        <v>5.53050959978139</v>
      </c>
    </row>
    <row r="1936" customFormat="false" ht="15" hidden="false" customHeight="false" outlineLevel="0" collapsed="false">
      <c r="A1936" s="0" t="n">
        <f aca="false">Data!C1936</f>
        <v>0.0379</v>
      </c>
      <c r="B1936" s="0" t="n">
        <f aca="false">Data!C1937</f>
        <v>0.0373</v>
      </c>
      <c r="C1936" s="0" t="n">
        <f aca="false">A1936+Summary!$C$7*(Summary!$C$8-A1936)*Summary!$B$3</f>
        <v>0.0378093233683902</v>
      </c>
      <c r="D1936" s="0" t="n">
        <f aca="false">Summary!$C$9^2*MAX(A1936,0.000001)*Summary!$B$3</f>
        <v>2.29877456103981E-006</v>
      </c>
      <c r="E1936" s="0" t="n">
        <f aca="false">LN(NORMDIST(B1936,C1936,SQRT(D1936),FALSE()))</f>
        <v>5.5162050505225</v>
      </c>
    </row>
    <row r="1937" customFormat="false" ht="15" hidden="false" customHeight="false" outlineLevel="0" collapsed="false">
      <c r="A1937" s="0" t="n">
        <f aca="false">Data!C1937</f>
        <v>0.0373</v>
      </c>
      <c r="B1937" s="0" t="n">
        <f aca="false">Data!C1938</f>
        <v>0.0371</v>
      </c>
      <c r="C1937" s="0" t="n">
        <f aca="false">A1937+Summary!$C$7*(Summary!$C$8-A1937)*Summary!$B$3</f>
        <v>0.0372120758994894</v>
      </c>
      <c r="D1937" s="0" t="n">
        <f aca="false">Summary!$C$9^2*MAX(A1937,0.000001)*Summary!$B$3</f>
        <v>2.26238235163021E-006</v>
      </c>
      <c r="E1937" s="0" t="n">
        <f aca="false">LN(NORMDIST(B1937,C1937,SQRT(D1937),FALSE()))</f>
        <v>5.57783149024062</v>
      </c>
    </row>
    <row r="1938" customFormat="false" ht="15" hidden="false" customHeight="false" outlineLevel="0" collapsed="false">
      <c r="A1938" s="0" t="n">
        <f aca="false">Data!C1938</f>
        <v>0.0371</v>
      </c>
      <c r="B1938" s="0" t="n">
        <f aca="false">Data!C1939</f>
        <v>0.0382</v>
      </c>
      <c r="C1938" s="0" t="n">
        <f aca="false">A1938+Summary!$C$7*(Summary!$C$8-A1938)*Summary!$B$3</f>
        <v>0.0370129934098558</v>
      </c>
      <c r="D1938" s="0" t="n">
        <f aca="false">Summary!$C$9^2*MAX(A1938,0.000001)*Summary!$B$3</f>
        <v>2.25025161516034E-006</v>
      </c>
      <c r="E1938" s="0" t="n">
        <f aca="false">LN(NORMDIST(B1938,C1938,SQRT(D1938),FALSE()))</f>
        <v>5.27022303800954</v>
      </c>
    </row>
    <row r="1939" customFormat="false" ht="15" hidden="false" customHeight="false" outlineLevel="0" collapsed="false">
      <c r="A1939" s="0" t="n">
        <f aca="false">Data!C1939</f>
        <v>0.0382</v>
      </c>
      <c r="B1939" s="0" t="n">
        <f aca="false">Data!C1940</f>
        <v>0.0392</v>
      </c>
      <c r="C1939" s="0" t="n">
        <f aca="false">A1939+Summary!$C$7*(Summary!$C$8-A1939)*Summary!$B$3</f>
        <v>0.0381079471028406</v>
      </c>
      <c r="D1939" s="0" t="n">
        <f aca="false">Summary!$C$9^2*MAX(A1939,0.000001)*Summary!$B$3</f>
        <v>2.31697066574461E-006</v>
      </c>
      <c r="E1939" s="0" t="n">
        <f aca="false">LN(NORMDIST(B1939,C1939,SQRT(D1939),FALSE()))</f>
        <v>5.31132895893192</v>
      </c>
    </row>
    <row r="1940" customFormat="false" ht="15" hidden="false" customHeight="false" outlineLevel="0" collapsed="false">
      <c r="A1940" s="0" t="n">
        <f aca="false">Data!C1940</f>
        <v>0.0392</v>
      </c>
      <c r="B1940" s="0" t="n">
        <f aca="false">Data!C1941</f>
        <v>0.0396</v>
      </c>
      <c r="C1940" s="0" t="n">
        <f aca="false">A1940+Summary!$C$7*(Summary!$C$8-A1940)*Summary!$B$3</f>
        <v>0.0391033595510086</v>
      </c>
      <c r="D1940" s="0" t="n">
        <f aca="false">Summary!$C$9^2*MAX(A1940,0.000001)*Summary!$B$3</f>
        <v>2.37762434809395E-006</v>
      </c>
      <c r="E1940" s="0" t="n">
        <f aca="false">LN(NORMDIST(B1940,C1940,SQRT(D1940),FALSE()))</f>
        <v>5.50389647161229</v>
      </c>
    </row>
    <row r="1941" customFormat="false" ht="15" hidden="false" customHeight="false" outlineLevel="0" collapsed="false">
      <c r="A1941" s="0" t="n">
        <f aca="false">Data!C1941</f>
        <v>0.0396</v>
      </c>
      <c r="B1941" s="0" t="n">
        <f aca="false">Data!C1942</f>
        <v>0.0396</v>
      </c>
      <c r="C1941" s="0" t="n">
        <f aca="false">A1941+Summary!$C$7*(Summary!$C$8-A1941)*Summary!$B$3</f>
        <v>0.0395015245302758</v>
      </c>
      <c r="D1941" s="0" t="n">
        <f aca="false">Summary!$C$9^2*MAX(A1941,0.000001)*Summary!$B$3</f>
        <v>2.40188582103368E-006</v>
      </c>
      <c r="E1941" s="0" t="n">
        <f aca="false">LN(NORMDIST(B1941,C1941,SQRT(D1941),FALSE()))</f>
        <v>5.54867094276507</v>
      </c>
    </row>
    <row r="1942" customFormat="false" ht="15" hidden="false" customHeight="false" outlineLevel="0" collapsed="false">
      <c r="A1942" s="0" t="n">
        <f aca="false">Data!C1942</f>
        <v>0.0396</v>
      </c>
      <c r="B1942" s="0" t="n">
        <f aca="false">Data!C1943</f>
        <v>0.0396</v>
      </c>
      <c r="C1942" s="0" t="n">
        <f aca="false">A1942+Summary!$C$7*(Summary!$C$8-A1942)*Summary!$B$3</f>
        <v>0.0395015245302758</v>
      </c>
      <c r="D1942" s="0" t="n">
        <f aca="false">Summary!$C$9^2*MAX(A1942,0.000001)*Summary!$B$3</f>
        <v>2.40188582103368E-006</v>
      </c>
      <c r="E1942" s="0" t="n">
        <f aca="false">LN(NORMDIST(B1942,C1942,SQRT(D1942),FALSE()))</f>
        <v>5.54867094276507</v>
      </c>
    </row>
    <row r="1943" customFormat="false" ht="15" hidden="false" customHeight="false" outlineLevel="0" collapsed="false">
      <c r="A1943" s="0" t="n">
        <f aca="false">Data!C1943</f>
        <v>0.0396</v>
      </c>
      <c r="B1943" s="0" t="n">
        <f aca="false">Data!C1944</f>
        <v>0.04</v>
      </c>
      <c r="C1943" s="0" t="n">
        <f aca="false">A1943+Summary!$C$7*(Summary!$C$8-A1943)*Summary!$B$3</f>
        <v>0.0395015245302758</v>
      </c>
      <c r="D1943" s="0" t="n">
        <f aca="false">Summary!$C$9^2*MAX(A1943,0.000001)*Summary!$B$3</f>
        <v>2.40188582103368E-006</v>
      </c>
      <c r="E1943" s="0" t="n">
        <f aca="false">LN(NORMDIST(B1943,C1943,SQRT(D1943),FALSE()))</f>
        <v>5.49896408874056</v>
      </c>
    </row>
    <row r="1944" customFormat="false" ht="15" hidden="false" customHeight="false" outlineLevel="0" collapsed="false">
      <c r="A1944" s="0" t="n">
        <f aca="false">Data!C1944</f>
        <v>0.04</v>
      </c>
      <c r="B1944" s="0" t="n">
        <f aca="false">Data!C1945</f>
        <v>0.0406</v>
      </c>
      <c r="C1944" s="0" t="n">
        <f aca="false">A1944+Summary!$C$7*(Summary!$C$8-A1944)*Summary!$B$3</f>
        <v>0.0398996895095431</v>
      </c>
      <c r="D1944" s="0" t="n">
        <f aca="false">Summary!$C$9^2*MAX(A1944,0.000001)*Summary!$B$3</f>
        <v>2.42614729397341E-006</v>
      </c>
      <c r="E1944" s="0" t="n">
        <f aca="false">LN(NORMDIST(B1944,C1944,SQRT(D1944),FALSE()))</f>
        <v>5.44459172886552</v>
      </c>
    </row>
    <row r="1945" customFormat="false" ht="15" hidden="false" customHeight="false" outlineLevel="0" collapsed="false">
      <c r="A1945" s="0" t="n">
        <f aca="false">Data!C1945</f>
        <v>0.0406</v>
      </c>
      <c r="B1945" s="0" t="n">
        <f aca="false">Data!C1946</f>
        <v>0.0406</v>
      </c>
      <c r="C1945" s="0" t="n">
        <f aca="false">A1945+Summary!$C$7*(Summary!$C$8-A1945)*Summary!$B$3</f>
        <v>0.0404969369784439</v>
      </c>
      <c r="D1945" s="0" t="n">
        <f aca="false">Summary!$C$9^2*MAX(A1945,0.000001)*Summary!$B$3</f>
        <v>2.46253950338301E-006</v>
      </c>
      <c r="E1945" s="0" t="n">
        <f aca="false">LN(NORMDIST(B1945,C1945,SQRT(D1945),FALSE()))</f>
        <v>5.53606346390613</v>
      </c>
    </row>
    <row r="1946" customFormat="false" ht="15" hidden="false" customHeight="false" outlineLevel="0" collapsed="false">
      <c r="A1946" s="0" t="n">
        <f aca="false">Data!C1946</f>
        <v>0.0406</v>
      </c>
      <c r="B1946" s="0" t="n">
        <f aca="false">Data!C1947</f>
        <v>0.0412</v>
      </c>
      <c r="C1946" s="0" t="n">
        <f aca="false">A1946+Summary!$C$7*(Summary!$C$8-A1946)*Summary!$B$3</f>
        <v>0.0404969369784439</v>
      </c>
      <c r="D1946" s="0" t="n">
        <f aca="false">Summary!$C$9^2*MAX(A1946,0.000001)*Summary!$B$3</f>
        <v>2.46253950338301E-006</v>
      </c>
      <c r="E1946" s="0" t="n">
        <f aca="false">LN(NORMDIST(B1946,C1946,SQRT(D1946),FALSE()))</f>
        <v>5.43785679042884</v>
      </c>
    </row>
    <row r="1947" customFormat="false" ht="15" hidden="false" customHeight="false" outlineLevel="0" collapsed="false">
      <c r="A1947" s="0" t="n">
        <f aca="false">Data!C1947</f>
        <v>0.0412</v>
      </c>
      <c r="B1947" s="0" t="n">
        <f aca="false">Data!C1948</f>
        <v>0.042</v>
      </c>
      <c r="C1947" s="0" t="n">
        <f aca="false">A1947+Summary!$C$7*(Summary!$C$8-A1947)*Summary!$B$3</f>
        <v>0.0410941844473447</v>
      </c>
      <c r="D1947" s="0" t="n">
        <f aca="false">Summary!$C$9^2*MAX(A1947,0.000001)*Summary!$B$3</f>
        <v>2.49893171279262E-006</v>
      </c>
      <c r="E1947" s="0" t="n">
        <f aca="false">LN(NORMDIST(B1947,C1947,SQRT(D1947),FALSE()))</f>
        <v>5.36671456735327</v>
      </c>
    </row>
    <row r="1948" customFormat="false" ht="15" hidden="false" customHeight="false" outlineLevel="0" collapsed="false">
      <c r="A1948" s="0" t="n">
        <f aca="false">Data!C1948</f>
        <v>0.042</v>
      </c>
      <c r="B1948" s="0" t="n">
        <f aca="false">Data!C1949</f>
        <v>0.043</v>
      </c>
      <c r="C1948" s="0" t="n">
        <f aca="false">A1948+Summary!$C$7*(Summary!$C$8-A1948)*Summary!$B$3</f>
        <v>0.0418905144058791</v>
      </c>
      <c r="D1948" s="0" t="n">
        <f aca="false">Summary!$C$9^2*MAX(A1948,0.000001)*Summary!$B$3</f>
        <v>2.54745465867209E-006</v>
      </c>
      <c r="E1948" s="0" t="n">
        <f aca="false">LN(NORMDIST(B1948,C1948,SQRT(D1948),FALSE()))</f>
        <v>5.27966386851758</v>
      </c>
    </row>
    <row r="1949" customFormat="false" ht="15" hidden="false" customHeight="false" outlineLevel="0" collapsed="false">
      <c r="A1949" s="0" t="n">
        <f aca="false">Data!C1949</f>
        <v>0.043</v>
      </c>
      <c r="B1949" s="0" t="n">
        <f aca="false">Data!C1950</f>
        <v>0.0425</v>
      </c>
      <c r="C1949" s="0" t="n">
        <f aca="false">A1949+Summary!$C$7*(Summary!$C$8-A1949)*Summary!$B$3</f>
        <v>0.0428859268540471</v>
      </c>
      <c r="D1949" s="0" t="n">
        <f aca="false">Summary!$C$9^2*MAX(A1949,0.000001)*Summary!$B$3</f>
        <v>2.60810834102142E-006</v>
      </c>
      <c r="E1949" s="0" t="n">
        <f aca="false">LN(NORMDIST(B1949,C1949,SQRT(D1949),FALSE()))</f>
        <v>5.48095098040055</v>
      </c>
    </row>
    <row r="1950" customFormat="false" ht="15" hidden="false" customHeight="false" outlineLevel="0" collapsed="false">
      <c r="A1950" s="0" t="n">
        <f aca="false">Data!C1950</f>
        <v>0.0425</v>
      </c>
      <c r="B1950" s="0" t="n">
        <f aca="false">Data!C1951</f>
        <v>0.0401</v>
      </c>
      <c r="C1950" s="0" t="n">
        <f aca="false">A1950+Summary!$C$7*(Summary!$C$8-A1950)*Summary!$B$3</f>
        <v>0.0423882206299631</v>
      </c>
      <c r="D1950" s="0" t="n">
        <f aca="false">Summary!$C$9^2*MAX(A1950,0.000001)*Summary!$B$3</f>
        <v>2.57778149984675E-006</v>
      </c>
      <c r="E1950" s="0" t="n">
        <f aca="false">LN(NORMDIST(B1950,C1950,SQRT(D1950),FALSE()))</f>
        <v>4.49975918133428</v>
      </c>
    </row>
    <row r="1951" customFormat="false" ht="15" hidden="false" customHeight="false" outlineLevel="0" collapsed="false">
      <c r="A1951" s="0" t="n">
        <f aca="false">Data!C1951</f>
        <v>0.0401</v>
      </c>
      <c r="B1951" s="0" t="n">
        <f aca="false">Data!C1952</f>
        <v>0.0376</v>
      </c>
      <c r="C1951" s="0" t="n">
        <f aca="false">A1951+Summary!$C$7*(Summary!$C$8-A1951)*Summary!$B$3</f>
        <v>0.0399992307543599</v>
      </c>
      <c r="D1951" s="0" t="n">
        <f aca="false">Summary!$C$9^2*MAX(A1951,0.000001)*Summary!$B$3</f>
        <v>2.43221266220835E-006</v>
      </c>
      <c r="E1951" s="0" t="n">
        <f aca="false">LN(NORMDIST(B1951,C1951,SQRT(D1951),FALSE()))</f>
        <v>4.36106799588857</v>
      </c>
    </row>
    <row r="1952" customFormat="false" ht="15" hidden="false" customHeight="false" outlineLevel="0" collapsed="false">
      <c r="A1952" s="0" t="n">
        <f aca="false">Data!C1952</f>
        <v>0.0376</v>
      </c>
      <c r="B1952" s="0" t="n">
        <f aca="false">Data!C1953</f>
        <v>0.0386</v>
      </c>
      <c r="C1952" s="0" t="n">
        <f aca="false">A1952+Summary!$C$7*(Summary!$C$8-A1952)*Summary!$B$3</f>
        <v>0.0375106996339398</v>
      </c>
      <c r="D1952" s="0" t="n">
        <f aca="false">Summary!$C$9^2*MAX(A1952,0.000001)*Summary!$B$3</f>
        <v>2.28057845633501E-006</v>
      </c>
      <c r="E1952" s="0" t="n">
        <f aca="false">LN(NORMDIST(B1952,C1952,SQRT(D1952),FALSE()))</f>
        <v>5.31645430892333</v>
      </c>
    </row>
    <row r="1953" customFormat="false" ht="15" hidden="false" customHeight="false" outlineLevel="0" collapsed="false">
      <c r="A1953" s="0" t="n">
        <f aca="false">Data!C1953</f>
        <v>0.0386</v>
      </c>
      <c r="B1953" s="0" t="n">
        <f aca="false">Data!C1954</f>
        <v>0.04</v>
      </c>
      <c r="C1953" s="0" t="n">
        <f aca="false">A1953+Summary!$C$7*(Summary!$C$8-A1953)*Summary!$B$3</f>
        <v>0.0385061120821078</v>
      </c>
      <c r="D1953" s="0" t="n">
        <f aca="false">Summary!$C$9^2*MAX(A1953,0.000001)*Summary!$B$3</f>
        <v>2.34123213868434E-006</v>
      </c>
      <c r="E1953" s="0" t="n">
        <f aca="false">LN(NORMDIST(B1953,C1953,SQRT(D1953),FALSE()))</f>
        <v>5.08686982154127</v>
      </c>
    </row>
    <row r="1954" customFormat="false" ht="15" hidden="false" customHeight="false" outlineLevel="0" collapsed="false">
      <c r="A1954" s="0" t="n">
        <f aca="false">Data!C1954</f>
        <v>0.04</v>
      </c>
      <c r="B1954" s="0" t="n">
        <f aca="false">Data!C1955</f>
        <v>0.0398</v>
      </c>
      <c r="C1954" s="0" t="n">
        <f aca="false">A1954+Summary!$C$7*(Summary!$C$8-A1954)*Summary!$B$3</f>
        <v>0.0398996895095431</v>
      </c>
      <c r="D1954" s="0" t="n">
        <f aca="false">Summary!$C$9^2*MAX(A1954,0.000001)*Summary!$B$3</f>
        <v>2.42614729397341E-006</v>
      </c>
      <c r="E1954" s="0" t="n">
        <f aca="false">LN(NORMDIST(B1954,C1954,SQRT(D1954),FALSE()))</f>
        <v>5.54361638122786</v>
      </c>
    </row>
    <row r="1955" customFormat="false" ht="15" hidden="false" customHeight="false" outlineLevel="0" collapsed="false">
      <c r="A1955" s="0" t="n">
        <f aca="false">Data!C1955</f>
        <v>0.0398</v>
      </c>
      <c r="B1955" s="0" t="n">
        <f aca="false">Data!C1956</f>
        <v>0.0385</v>
      </c>
      <c r="C1955" s="0" t="n">
        <f aca="false">A1955+Summary!$C$7*(Summary!$C$8-A1955)*Summary!$B$3</f>
        <v>0.0397006070199095</v>
      </c>
      <c r="D1955" s="0" t="n">
        <f aca="false">Summary!$C$9^2*MAX(A1955,0.000001)*Summary!$B$3</f>
        <v>2.41401655750355E-006</v>
      </c>
      <c r="E1955" s="0" t="n">
        <f aca="false">LN(NORMDIST(B1955,C1955,SQRT(D1955),FALSE()))</f>
        <v>5.24961082758633</v>
      </c>
    </row>
    <row r="1956" customFormat="false" ht="15" hidden="false" customHeight="false" outlineLevel="0" collapsed="false">
      <c r="A1956" s="0" t="n">
        <f aca="false">Data!C1956</f>
        <v>0.0385</v>
      </c>
      <c r="B1956" s="0" t="n">
        <f aca="false">Data!C1957</f>
        <v>0.0394</v>
      </c>
      <c r="C1956" s="0" t="n">
        <f aca="false">A1956+Summary!$C$7*(Summary!$C$8-A1956)*Summary!$B$3</f>
        <v>0.038406570837291</v>
      </c>
      <c r="D1956" s="0" t="n">
        <f aca="false">Summary!$C$9^2*MAX(A1956,0.000001)*Summary!$B$3</f>
        <v>2.33516677044941E-006</v>
      </c>
      <c r="E1956" s="0" t="n">
        <f aca="false">LN(NORMDIST(B1956,C1956,SQRT(D1956),FALSE()))</f>
        <v>5.35346223826068</v>
      </c>
    </row>
    <row r="1957" customFormat="false" ht="15" hidden="false" customHeight="false" outlineLevel="0" collapsed="false">
      <c r="A1957" s="0" t="n">
        <f aca="false">Data!C1957</f>
        <v>0.0394</v>
      </c>
      <c r="B1957" s="0" t="n">
        <f aca="false">Data!C1958</f>
        <v>0.0396</v>
      </c>
      <c r="C1957" s="0" t="n">
        <f aca="false">A1957+Summary!$C$7*(Summary!$C$8-A1957)*Summary!$B$3</f>
        <v>0.0393024420406422</v>
      </c>
      <c r="D1957" s="0" t="n">
        <f aca="false">Summary!$C$9^2*MAX(A1957,0.000001)*Summary!$B$3</f>
        <v>2.38975508456381E-006</v>
      </c>
      <c r="E1957" s="0" t="n">
        <f aca="false">LN(NORMDIST(B1957,C1957,SQRT(D1957),FALSE()))</f>
        <v>5.53469623742076</v>
      </c>
    </row>
    <row r="1958" customFormat="false" ht="15" hidden="false" customHeight="false" outlineLevel="0" collapsed="false">
      <c r="A1958" s="0" t="n">
        <f aca="false">Data!C1958</f>
        <v>0.0396</v>
      </c>
      <c r="B1958" s="0" t="n">
        <f aca="false">Data!C1959</f>
        <v>0.0401</v>
      </c>
      <c r="C1958" s="0" t="n">
        <f aca="false">A1958+Summary!$C$7*(Summary!$C$8-A1958)*Summary!$B$3</f>
        <v>0.0395015245302758</v>
      </c>
      <c r="D1958" s="0" t="n">
        <f aca="false">Summary!$C$9^2*MAX(A1958,0.000001)*Summary!$B$3</f>
        <v>2.40188582103368E-006</v>
      </c>
      <c r="E1958" s="0" t="n">
        <f aca="false">LN(NORMDIST(B1958,C1958,SQRT(D1958),FALSE()))</f>
        <v>5.47612888712852</v>
      </c>
    </row>
    <row r="1959" customFormat="false" ht="15" hidden="false" customHeight="false" outlineLevel="0" collapsed="false">
      <c r="A1959" s="0" t="n">
        <f aca="false">Data!C1959</f>
        <v>0.0401</v>
      </c>
      <c r="B1959" s="0" t="n">
        <f aca="false">Data!C1960</f>
        <v>0.0396</v>
      </c>
      <c r="C1959" s="0" t="n">
        <f aca="false">A1959+Summary!$C$7*(Summary!$C$8-A1959)*Summary!$B$3</f>
        <v>0.0399992307543599</v>
      </c>
      <c r="D1959" s="0" t="n">
        <f aca="false">Summary!$C$9^2*MAX(A1959,0.000001)*Summary!$B$3</f>
        <v>2.43221266220835E-006</v>
      </c>
      <c r="E1959" s="0" t="n">
        <f aca="false">LN(NORMDIST(B1959,C1959,SQRT(D1959),FALSE()))</f>
        <v>5.51165057125385</v>
      </c>
    </row>
    <row r="1960" customFormat="false" ht="15" hidden="false" customHeight="false" outlineLevel="0" collapsed="false">
      <c r="A1960" s="0" t="n">
        <f aca="false">Data!C1960</f>
        <v>0.0396</v>
      </c>
      <c r="B1960" s="0" t="n">
        <f aca="false">Data!C1961</f>
        <v>0.0394</v>
      </c>
      <c r="C1960" s="0" t="n">
        <f aca="false">A1960+Summary!$C$7*(Summary!$C$8-A1960)*Summary!$B$3</f>
        <v>0.0395015245302758</v>
      </c>
      <c r="D1960" s="0" t="n">
        <f aca="false">Summary!$C$9^2*MAX(A1960,0.000001)*Summary!$B$3</f>
        <v>2.40188582103368E-006</v>
      </c>
      <c r="E1960" s="0" t="n">
        <f aca="false">LN(NORMDIST(B1960,C1960,SQRT(D1960),FALSE()))</f>
        <v>5.54854399832313</v>
      </c>
    </row>
    <row r="1961" customFormat="false" ht="15" hidden="false" customHeight="false" outlineLevel="0" collapsed="false">
      <c r="A1961" s="0" t="n">
        <f aca="false">Data!C1961</f>
        <v>0.0394</v>
      </c>
      <c r="B1961" s="0" t="n">
        <f aca="false">Data!C1962</f>
        <v>0.0381</v>
      </c>
      <c r="C1961" s="0" t="n">
        <f aca="false">A1961+Summary!$C$7*(Summary!$C$8-A1961)*Summary!$B$3</f>
        <v>0.0393024420406422</v>
      </c>
      <c r="D1961" s="0" t="n">
        <f aca="false">Summary!$C$9^2*MAX(A1961,0.000001)*Summary!$B$3</f>
        <v>2.38975508456381E-006</v>
      </c>
      <c r="E1961" s="0" t="n">
        <f aca="false">LN(NORMDIST(B1961,C1961,SQRT(D1961),FALSE()))</f>
        <v>5.25070769593923</v>
      </c>
    </row>
    <row r="1962" customFormat="false" ht="15" hidden="false" customHeight="false" outlineLevel="0" collapsed="false">
      <c r="A1962" s="0" t="n">
        <f aca="false">Data!C1962</f>
        <v>0.0381</v>
      </c>
      <c r="B1962" s="0" t="n">
        <f aca="false">Data!C1963</f>
        <v>0.0361</v>
      </c>
      <c r="C1962" s="0" t="n">
        <f aca="false">A1962+Summary!$C$7*(Summary!$C$8-A1962)*Summary!$B$3</f>
        <v>0.0380084058580238</v>
      </c>
      <c r="D1962" s="0" t="n">
        <f aca="false">Summary!$C$9^2*MAX(A1962,0.000001)*Summary!$B$3</f>
        <v>2.31090529750968E-006</v>
      </c>
      <c r="E1962" s="0" t="n">
        <f aca="false">LN(NORMDIST(B1962,C1962,SQRT(D1962),FALSE()))</f>
        <v>4.78199140775877</v>
      </c>
    </row>
    <row r="1963" customFormat="false" ht="15" hidden="false" customHeight="false" outlineLevel="0" collapsed="false">
      <c r="A1963" s="0" t="n">
        <f aca="false">Data!C1963</f>
        <v>0.0361</v>
      </c>
      <c r="B1963" s="0" t="n">
        <f aca="false">Data!C1964</f>
        <v>0.0371</v>
      </c>
      <c r="C1963" s="0" t="n">
        <f aca="false">A1963+Summary!$C$7*(Summary!$C$8-A1963)*Summary!$B$3</f>
        <v>0.0360175809616878</v>
      </c>
      <c r="D1963" s="0" t="n">
        <f aca="false">Summary!$C$9^2*MAX(A1963,0.000001)*Summary!$B$3</f>
        <v>2.18959793281101E-006</v>
      </c>
      <c r="E1963" s="0" t="n">
        <f aca="false">LN(NORMDIST(B1963,C1963,SQRT(D1963),FALSE()))</f>
        <v>5.32941300300694</v>
      </c>
    </row>
    <row r="1964" customFormat="false" ht="15" hidden="false" customHeight="false" outlineLevel="0" collapsed="false">
      <c r="A1964" s="0" t="n">
        <f aca="false">Data!C1964</f>
        <v>0.0371</v>
      </c>
      <c r="B1964" s="0" t="n">
        <f aca="false">Data!C1965</f>
        <v>0.0376</v>
      </c>
      <c r="C1964" s="0" t="n">
        <f aca="false">A1964+Summary!$C$7*(Summary!$C$8-A1964)*Summary!$B$3</f>
        <v>0.0370129934098558</v>
      </c>
      <c r="D1964" s="0" t="n">
        <f aca="false">Summary!$C$9^2*MAX(A1964,0.000001)*Summary!$B$3</f>
        <v>2.25025161516034E-006</v>
      </c>
      <c r="E1964" s="0" t="n">
        <f aca="false">LN(NORMDIST(B1964,C1964,SQRT(D1964),FALSE()))</f>
        <v>5.50673168019914</v>
      </c>
    </row>
    <row r="1965" customFormat="false" ht="15" hidden="false" customHeight="false" outlineLevel="0" collapsed="false">
      <c r="A1965" s="0" t="n">
        <f aca="false">Data!C1965</f>
        <v>0.0376</v>
      </c>
      <c r="B1965" s="0" t="n">
        <f aca="false">Data!C1966</f>
        <v>0.0349</v>
      </c>
      <c r="C1965" s="0" t="n">
        <f aca="false">A1965+Summary!$C$7*(Summary!$C$8-A1965)*Summary!$B$3</f>
        <v>0.0375106996339398</v>
      </c>
      <c r="D1965" s="0" t="n">
        <f aca="false">Summary!$C$9^2*MAX(A1965,0.000001)*Summary!$B$3</f>
        <v>2.28057845633501E-006</v>
      </c>
      <c r="E1965" s="0" t="n">
        <f aca="false">LN(NORMDIST(B1965,C1965,SQRT(D1965),FALSE()))</f>
        <v>4.08229872100272</v>
      </c>
    </row>
    <row r="1966" customFormat="false" ht="15" hidden="false" customHeight="false" outlineLevel="0" collapsed="false">
      <c r="A1966" s="0" t="n">
        <f aca="false">Data!C1966</f>
        <v>0.0349</v>
      </c>
      <c r="B1966" s="0" t="n">
        <f aca="false">Data!C1967</f>
        <v>0.0338</v>
      </c>
      <c r="C1966" s="0" t="n">
        <f aca="false">A1966+Summary!$C$7*(Summary!$C$8-A1966)*Summary!$B$3</f>
        <v>0.0348230860238861</v>
      </c>
      <c r="D1966" s="0" t="n">
        <f aca="false">Summary!$C$9^2*MAX(A1966,0.000001)*Summary!$B$3</f>
        <v>2.1168135139918E-006</v>
      </c>
      <c r="E1966" s="0" t="n">
        <f aca="false">LN(NORMDIST(B1966,C1966,SQRT(D1966),FALSE()))</f>
        <v>5.36662479642803</v>
      </c>
    </row>
    <row r="1967" customFormat="false" ht="15" hidden="false" customHeight="false" outlineLevel="0" collapsed="false">
      <c r="A1967" s="0" t="n">
        <f aca="false">Data!C1967</f>
        <v>0.0338</v>
      </c>
      <c r="B1967" s="0" t="n">
        <f aca="false">Data!C1968</f>
        <v>0.0327</v>
      </c>
      <c r="C1967" s="0" t="n">
        <f aca="false">A1967+Summary!$C$7*(Summary!$C$8-A1967)*Summary!$B$3</f>
        <v>0.0337281323309013</v>
      </c>
      <c r="D1967" s="0" t="n">
        <f aca="false">Summary!$C$9^2*MAX(A1967,0.000001)*Summary!$B$3</f>
        <v>2.05009446340753E-006</v>
      </c>
      <c r="E1967" s="0" t="n">
        <f aca="false">LN(NORMDIST(B1967,C1967,SQRT(D1967),FALSE()))</f>
        <v>5.37206713103622</v>
      </c>
    </row>
    <row r="1968" customFormat="false" ht="15" hidden="false" customHeight="false" outlineLevel="0" collapsed="false">
      <c r="A1968" s="0" t="n">
        <f aca="false">Data!C1968</f>
        <v>0.0327</v>
      </c>
      <c r="B1968" s="0" t="n">
        <f aca="false">Data!C1969</f>
        <v>0.035</v>
      </c>
      <c r="C1968" s="0" t="n">
        <f aca="false">A1968+Summary!$C$7*(Summary!$C$8-A1968)*Summary!$B$3</f>
        <v>0.0326331786379165</v>
      </c>
      <c r="D1968" s="0" t="n">
        <f aca="false">Summary!$C$9^2*MAX(A1968,0.000001)*Summary!$B$3</f>
        <v>1.98337541282327E-006</v>
      </c>
      <c r="E1968" s="0" t="n">
        <f aca="false">LN(NORMDIST(B1968,C1968,SQRT(D1968),FALSE()))</f>
        <v>4.23421721567907</v>
      </c>
    </row>
    <row r="1969" customFormat="false" ht="15" hidden="false" customHeight="false" outlineLevel="0" collapsed="false">
      <c r="A1969" s="0" t="n">
        <f aca="false">Data!C1969</f>
        <v>0.035</v>
      </c>
      <c r="B1969" s="0" t="n">
        <f aca="false">Data!C1970</f>
        <v>0.0341</v>
      </c>
      <c r="C1969" s="0" t="n">
        <f aca="false">A1969+Summary!$C$7*(Summary!$C$8-A1969)*Summary!$B$3</f>
        <v>0.0349226272687029</v>
      </c>
      <c r="D1969" s="0" t="n">
        <f aca="false">Summary!$C$9^2*MAX(A1969,0.000001)*Summary!$B$3</f>
        <v>2.12287888222674E-006</v>
      </c>
      <c r="E1969" s="0" t="n">
        <f aca="false">LN(NORMDIST(B1969,C1969,SQRT(D1969),FALSE()))</f>
        <v>5.45304387980245</v>
      </c>
    </row>
    <row r="1970" customFormat="false" ht="15" hidden="false" customHeight="false" outlineLevel="0" collapsed="false">
      <c r="A1970" s="0" t="n">
        <f aca="false">Data!C1970</f>
        <v>0.0341</v>
      </c>
      <c r="B1970" s="0" t="n">
        <f aca="false">Data!C1971</f>
        <v>0.033</v>
      </c>
      <c r="C1970" s="0" t="n">
        <f aca="false">A1970+Summary!$C$7*(Summary!$C$8-A1970)*Summary!$B$3</f>
        <v>0.0340267560653517</v>
      </c>
      <c r="D1970" s="0" t="n">
        <f aca="false">Summary!$C$9^2*MAX(A1970,0.000001)*Summary!$B$3</f>
        <v>2.06829056811234E-006</v>
      </c>
      <c r="E1970" s="0" t="n">
        <f aca="false">LN(NORMDIST(B1970,C1970,SQRT(D1970),FALSE()))</f>
        <v>5.37060060787593</v>
      </c>
    </row>
    <row r="1971" customFormat="false" ht="15" hidden="false" customHeight="false" outlineLevel="0" collapsed="false">
      <c r="A1971" s="0" t="n">
        <f aca="false">Data!C1971</f>
        <v>0.033</v>
      </c>
      <c r="B1971" s="0" t="n">
        <f aca="false">Data!C1972</f>
        <v>0.034</v>
      </c>
      <c r="C1971" s="0" t="n">
        <f aca="false">A1971+Summary!$C$7*(Summary!$C$8-A1971)*Summary!$B$3</f>
        <v>0.0329318023723669</v>
      </c>
      <c r="D1971" s="0" t="n">
        <f aca="false">Summary!$C$9^2*MAX(A1971,0.000001)*Summary!$B$3</f>
        <v>2.00157151752807E-006</v>
      </c>
      <c r="E1971" s="0" t="n">
        <f aca="false">LN(NORMDIST(B1971,C1971,SQRT(D1971),FALSE()))</f>
        <v>5.35681285823901</v>
      </c>
    </row>
    <row r="1972" customFormat="false" ht="15" hidden="false" customHeight="false" outlineLevel="0" collapsed="false">
      <c r="A1972" s="0" t="n">
        <f aca="false">Data!C1972</f>
        <v>0.034</v>
      </c>
      <c r="B1972" s="0" t="n">
        <f aca="false">Data!C1973</f>
        <v>0.034</v>
      </c>
      <c r="C1972" s="0" t="n">
        <f aca="false">A1972+Summary!$C$7*(Summary!$C$8-A1972)*Summary!$B$3</f>
        <v>0.0339272148205349</v>
      </c>
      <c r="D1972" s="0" t="n">
        <f aca="false">Summary!$C$9^2*MAX(A1972,0.000001)*Summary!$B$3</f>
        <v>2.0622251998774E-006</v>
      </c>
      <c r="E1972" s="0" t="n">
        <f aca="false">LN(NORMDIST(B1972,C1972,SQRT(D1972),FALSE()))</f>
        <v>5.62563949104723</v>
      </c>
    </row>
    <row r="1973" customFormat="false" ht="15" hidden="false" customHeight="false" outlineLevel="0" collapsed="false">
      <c r="A1973" s="0" t="n">
        <f aca="false">Data!C1973</f>
        <v>0.034</v>
      </c>
      <c r="B1973" s="0" t="n">
        <f aca="false">Data!C1974</f>
        <v>0.0325</v>
      </c>
      <c r="C1973" s="0" t="n">
        <f aca="false">A1973+Summary!$C$7*(Summary!$C$8-A1973)*Summary!$B$3</f>
        <v>0.0339272148205349</v>
      </c>
      <c r="D1973" s="0" t="n">
        <f aca="false">Summary!$C$9^2*MAX(A1973,0.000001)*Summary!$B$3</f>
        <v>2.0622251998774E-006</v>
      </c>
      <c r="E1973" s="0" t="n">
        <f aca="false">LN(NORMDIST(B1973,C1973,SQRT(D1973),FALSE()))</f>
        <v>5.13305399123725</v>
      </c>
    </row>
    <row r="1974" customFormat="false" ht="15" hidden="false" customHeight="false" outlineLevel="0" collapsed="false">
      <c r="A1974" s="0" t="n">
        <f aca="false">Data!C1974</f>
        <v>0.0325</v>
      </c>
      <c r="B1974" s="0" t="n">
        <f aca="false">Data!C1975</f>
        <v>0.0309</v>
      </c>
      <c r="C1974" s="0" t="n">
        <f aca="false">A1974+Summary!$C$7*(Summary!$C$8-A1974)*Summary!$B$3</f>
        <v>0.0324340961482829</v>
      </c>
      <c r="D1974" s="0" t="n">
        <f aca="false">Summary!$C$9^2*MAX(A1974,0.000001)*Summary!$B$3</f>
        <v>1.9712446763534E-006</v>
      </c>
      <c r="E1974" s="0" t="n">
        <f aca="false">LN(NORMDIST(B1974,C1974,SQRT(D1974),FALSE()))</f>
        <v>5.05253873892623</v>
      </c>
    </row>
    <row r="1975" customFormat="false" ht="15" hidden="false" customHeight="false" outlineLevel="0" collapsed="false">
      <c r="A1975" s="0" t="n">
        <f aca="false">Data!C1975</f>
        <v>0.0309</v>
      </c>
      <c r="B1975" s="0" t="n">
        <f aca="false">Data!C1976</f>
        <v>0.0323</v>
      </c>
      <c r="C1975" s="0" t="n">
        <f aca="false">A1975+Summary!$C$7*(Summary!$C$8-A1975)*Summary!$B$3</f>
        <v>0.030841436231214</v>
      </c>
      <c r="D1975" s="0" t="n">
        <f aca="false">Summary!$C$9^2*MAX(A1975,0.000001)*Summary!$B$3</f>
        <v>1.87419878459446E-006</v>
      </c>
      <c r="E1975" s="0" t="n">
        <f aca="false">LN(NORMDIST(B1975,C1975,SQRT(D1975),FALSE()))</f>
        <v>5.10717472464849</v>
      </c>
    </row>
    <row r="1976" customFormat="false" ht="15" hidden="false" customHeight="false" outlineLevel="0" collapsed="false">
      <c r="A1976" s="0" t="n">
        <f aca="false">Data!C1976</f>
        <v>0.0323</v>
      </c>
      <c r="B1976" s="0" t="n">
        <f aca="false">Data!C1977</f>
        <v>0.0313</v>
      </c>
      <c r="C1976" s="0" t="n">
        <f aca="false">A1976+Summary!$C$7*(Summary!$C$8-A1976)*Summary!$B$3</f>
        <v>0.0322350136586493</v>
      </c>
      <c r="D1976" s="0" t="n">
        <f aca="false">Summary!$C$9^2*MAX(A1976,0.000001)*Summary!$B$3</f>
        <v>1.95911393988353E-006</v>
      </c>
      <c r="E1976" s="0" t="n">
        <f aca="false">LN(NORMDIST(B1976,C1976,SQRT(D1976),FALSE()))</f>
        <v>5.42944663061133</v>
      </c>
    </row>
    <row r="1977" customFormat="false" ht="15" hidden="false" customHeight="false" outlineLevel="0" collapsed="false">
      <c r="A1977" s="0" t="n">
        <f aca="false">Data!C1977</f>
        <v>0.0313</v>
      </c>
      <c r="B1977" s="0" t="n">
        <f aca="false">Data!C1978</f>
        <v>0.0316</v>
      </c>
      <c r="C1977" s="0" t="n">
        <f aca="false">A1977+Summary!$C$7*(Summary!$C$8-A1977)*Summary!$B$3</f>
        <v>0.0312396012104812</v>
      </c>
      <c r="D1977" s="0" t="n">
        <f aca="false">Summary!$C$9^2*MAX(A1977,0.000001)*Summary!$B$3</f>
        <v>1.8984602575342E-006</v>
      </c>
      <c r="E1977" s="0" t="n">
        <f aca="false">LN(NORMDIST(B1977,C1977,SQRT(D1977),FALSE()))</f>
        <v>5.63408657489743</v>
      </c>
    </row>
    <row r="1978" customFormat="false" ht="15" hidden="false" customHeight="false" outlineLevel="0" collapsed="false">
      <c r="A1978" s="0" t="n">
        <f aca="false">Data!C1978</f>
        <v>0.0316</v>
      </c>
      <c r="B1978" s="0" t="n">
        <f aca="false">Data!C1979</f>
        <v>0.0305</v>
      </c>
      <c r="C1978" s="0" t="n">
        <f aca="false">A1978+Summary!$C$7*(Summary!$C$8-A1978)*Summary!$B$3</f>
        <v>0.0315382249449316</v>
      </c>
      <c r="D1978" s="0" t="n">
        <f aca="false">Summary!$C$9^2*MAX(A1978,0.000001)*Summary!$B$3</f>
        <v>1.916656362239E-006</v>
      </c>
      <c r="E1978" s="0" t="n">
        <f aca="false">LN(NORMDIST(B1978,C1978,SQRT(D1978),FALSE()))</f>
        <v>5.38232995567794</v>
      </c>
    </row>
    <row r="1979" customFormat="false" ht="15" hidden="false" customHeight="false" outlineLevel="0" collapsed="false">
      <c r="A1979" s="0" t="n">
        <f aca="false">Data!C1979</f>
        <v>0.0305</v>
      </c>
      <c r="B1979" s="0" t="n">
        <f aca="false">Data!C1980</f>
        <v>0.0299</v>
      </c>
      <c r="C1979" s="0" t="n">
        <f aca="false">A1979+Summary!$C$7*(Summary!$C$8-A1979)*Summary!$B$3</f>
        <v>0.0304432712519468</v>
      </c>
      <c r="D1979" s="0" t="n">
        <f aca="false">Summary!$C$9^2*MAX(A1979,0.000001)*Summary!$B$3</f>
        <v>1.84993731165473E-006</v>
      </c>
      <c r="E1979" s="0" t="n">
        <f aca="false">LN(NORMDIST(B1979,C1979,SQRT(D1979),FALSE()))</f>
        <v>5.60146961130241</v>
      </c>
    </row>
    <row r="1980" customFormat="false" ht="15" hidden="false" customHeight="false" outlineLevel="0" collapsed="false">
      <c r="A1980" s="0" t="n">
        <f aca="false">Data!C1980</f>
        <v>0.0299</v>
      </c>
      <c r="B1980" s="0" t="n">
        <f aca="false">Data!C1981</f>
        <v>0.0315</v>
      </c>
      <c r="C1980" s="0" t="n">
        <f aca="false">A1980+Summary!$C$7*(Summary!$C$8-A1980)*Summary!$B$3</f>
        <v>0.029846023783046</v>
      </c>
      <c r="D1980" s="0" t="n">
        <f aca="false">Summary!$C$9^2*MAX(A1980,0.000001)*Summary!$B$3</f>
        <v>1.81354510224513E-006</v>
      </c>
      <c r="E1980" s="0" t="n">
        <f aca="false">LN(NORMDIST(B1980,C1980,SQRT(D1980),FALSE()))</f>
        <v>4.93695128967571</v>
      </c>
    </row>
    <row r="1981" customFormat="false" ht="15" hidden="false" customHeight="false" outlineLevel="0" collapsed="false">
      <c r="A1981" s="0" t="n">
        <f aca="false">Data!C1981</f>
        <v>0.0315</v>
      </c>
      <c r="B1981" s="0" t="n">
        <f aca="false">Data!C1982</f>
        <v>0.0306</v>
      </c>
      <c r="C1981" s="0" t="n">
        <f aca="false">A1981+Summary!$C$7*(Summary!$C$8-A1981)*Summary!$B$3</f>
        <v>0.0314386837001148</v>
      </c>
      <c r="D1981" s="0" t="n">
        <f aca="false">Summary!$C$9^2*MAX(A1981,0.000001)*Summary!$B$3</f>
        <v>1.91059099400406E-006</v>
      </c>
      <c r="E1981" s="0" t="n">
        <f aca="false">LN(NORMDIST(B1981,C1981,SQRT(D1981),FALSE()))</f>
        <v>5.48103379620243</v>
      </c>
    </row>
    <row r="1982" customFormat="false" ht="15" hidden="false" customHeight="false" outlineLevel="0" collapsed="false">
      <c r="A1982" s="0" t="n">
        <f aca="false">Data!C1982</f>
        <v>0.0306</v>
      </c>
      <c r="B1982" s="0" t="n">
        <f aca="false">Data!C1983</f>
        <v>0.0307</v>
      </c>
      <c r="C1982" s="0" t="n">
        <f aca="false">A1982+Summary!$C$7*(Summary!$C$8-A1982)*Summary!$B$3</f>
        <v>0.0305428124967636</v>
      </c>
      <c r="D1982" s="0" t="n">
        <f aca="false">Summary!$C$9^2*MAX(A1982,0.000001)*Summary!$B$3</f>
        <v>1.85600267988966E-006</v>
      </c>
      <c r="E1982" s="0" t="n">
        <f aca="false">LN(NORMDIST(B1982,C1982,SQRT(D1982),FALSE()))</f>
        <v>5.6729479901834</v>
      </c>
    </row>
    <row r="1983" customFormat="false" ht="15" hidden="false" customHeight="false" outlineLevel="0" collapsed="false">
      <c r="A1983" s="0" t="n">
        <f aca="false">Data!C1983</f>
        <v>0.0307</v>
      </c>
      <c r="B1983" s="0" t="n">
        <f aca="false">Data!C1984</f>
        <v>0.0307</v>
      </c>
      <c r="C1983" s="0" t="n">
        <f aca="false">A1983+Summary!$C$7*(Summary!$C$8-A1983)*Summary!$B$3</f>
        <v>0.0306423537415804</v>
      </c>
      <c r="D1983" s="0" t="n">
        <f aca="false">Summary!$C$9^2*MAX(A1983,0.000001)*Summary!$B$3</f>
        <v>1.8620680481246E-006</v>
      </c>
      <c r="E1983" s="0" t="n">
        <f aca="false">LN(NORMDIST(B1983,C1983,SQRT(D1983),FALSE()))</f>
        <v>5.67708057188422</v>
      </c>
    </row>
    <row r="1984" customFormat="false" ht="15" hidden="false" customHeight="false" outlineLevel="0" collapsed="false">
      <c r="A1984" s="0" t="n">
        <f aca="false">Data!C1984</f>
        <v>0.0307</v>
      </c>
      <c r="B1984" s="0" t="n">
        <f aca="false">Data!C1985</f>
        <v>0.0309</v>
      </c>
      <c r="C1984" s="0" t="n">
        <f aca="false">A1984+Summary!$C$7*(Summary!$C$8-A1984)*Summary!$B$3</f>
        <v>0.0306423537415804</v>
      </c>
      <c r="D1984" s="0" t="n">
        <f aca="false">Summary!$C$9^2*MAX(A1984,0.000001)*Summary!$B$3</f>
        <v>1.8620680481246E-006</v>
      </c>
      <c r="E1984" s="0" t="n">
        <f aca="false">LN(NORMDIST(B1984,C1984,SQRT(D1984),FALSE()))</f>
        <v>5.66014818763775</v>
      </c>
    </row>
    <row r="1985" customFormat="false" ht="15" hidden="false" customHeight="false" outlineLevel="0" collapsed="false">
      <c r="A1985" s="0" t="n">
        <f aca="false">Data!C1985</f>
        <v>0.0309</v>
      </c>
      <c r="B1985" s="0" t="n">
        <f aca="false">Data!C1986</f>
        <v>0.0312</v>
      </c>
      <c r="C1985" s="0" t="n">
        <f aca="false">A1985+Summary!$C$7*(Summary!$C$8-A1985)*Summary!$B$3</f>
        <v>0.030841436231214</v>
      </c>
      <c r="D1985" s="0" t="n">
        <f aca="false">Summary!$C$9^2*MAX(A1985,0.000001)*Summary!$B$3</f>
        <v>1.87419878459446E-006</v>
      </c>
      <c r="E1985" s="0" t="n">
        <f aca="false">LN(NORMDIST(B1985,C1985,SQRT(D1985),FALSE()))</f>
        <v>5.64042666882839</v>
      </c>
    </row>
    <row r="1986" customFormat="false" ht="15" hidden="false" customHeight="false" outlineLevel="0" collapsed="false">
      <c r="A1986" s="0" t="n">
        <f aca="false">Data!C1986</f>
        <v>0.0312</v>
      </c>
      <c r="B1986" s="0" t="n">
        <f aca="false">Data!C1987</f>
        <v>0.0305</v>
      </c>
      <c r="C1986" s="0" t="n">
        <f aca="false">A1986+Summary!$C$7*(Summary!$C$8-A1986)*Summary!$B$3</f>
        <v>0.0311400599656644</v>
      </c>
      <c r="D1986" s="0" t="n">
        <f aca="false">Summary!$C$9^2*MAX(A1986,0.000001)*Summary!$B$3</f>
        <v>1.89239488929926E-006</v>
      </c>
      <c r="E1986" s="0" t="n">
        <f aca="false">LN(NORMDIST(B1986,C1986,SQRT(D1986),FALSE()))</f>
        <v>5.56165222722083</v>
      </c>
    </row>
    <row r="1987" customFormat="false" ht="15" hidden="false" customHeight="false" outlineLevel="0" collapsed="false">
      <c r="A1987" s="0" t="n">
        <f aca="false">Data!C1987</f>
        <v>0.0305</v>
      </c>
      <c r="B1987" s="0" t="n">
        <f aca="false">Data!C1988</f>
        <v>0.0294</v>
      </c>
      <c r="C1987" s="0" t="n">
        <f aca="false">A1987+Summary!$C$7*(Summary!$C$8-A1987)*Summary!$B$3</f>
        <v>0.0304432712519468</v>
      </c>
      <c r="D1987" s="0" t="n">
        <f aca="false">Summary!$C$9^2*MAX(A1987,0.000001)*Summary!$B$3</f>
        <v>1.84993731165473E-006</v>
      </c>
      <c r="E1987" s="0" t="n">
        <f aca="false">LN(NORMDIST(B1987,C1987,SQRT(D1987),FALSE()))</f>
        <v>5.38706471040411</v>
      </c>
    </row>
    <row r="1988" customFormat="false" ht="15" hidden="false" customHeight="false" outlineLevel="0" collapsed="false">
      <c r="A1988" s="0" t="n">
        <f aca="false">Data!C1988</f>
        <v>0.0294</v>
      </c>
      <c r="B1988" s="0" t="n">
        <f aca="false">Data!C1989</f>
        <v>0.0288</v>
      </c>
      <c r="C1988" s="0" t="n">
        <f aca="false">A1988+Summary!$C$7*(Summary!$C$8-A1988)*Summary!$B$3</f>
        <v>0.029348317558962</v>
      </c>
      <c r="D1988" s="0" t="n">
        <f aca="false">Summary!$C$9^2*MAX(A1988,0.000001)*Summary!$B$3</f>
        <v>1.78321826107046E-006</v>
      </c>
      <c r="E1988" s="0" t="n">
        <f aca="false">LN(NORMDIST(B1988,C1988,SQRT(D1988),FALSE()))</f>
        <v>5.61530644028176</v>
      </c>
    </row>
    <row r="1989" customFormat="false" ht="15" hidden="false" customHeight="false" outlineLevel="0" collapsed="false">
      <c r="A1989" s="0" t="n">
        <f aca="false">Data!C1989</f>
        <v>0.0288</v>
      </c>
      <c r="B1989" s="0" t="n">
        <f aca="false">Data!C1990</f>
        <v>0.0287</v>
      </c>
      <c r="C1989" s="0" t="n">
        <f aca="false">A1989+Summary!$C$7*(Summary!$C$8-A1989)*Summary!$B$3</f>
        <v>0.0287510700900612</v>
      </c>
      <c r="D1989" s="0" t="n">
        <f aca="false">Summary!$C$9^2*MAX(A1989,0.000001)*Summary!$B$3</f>
        <v>1.74682605166086E-006</v>
      </c>
      <c r="E1989" s="0" t="n">
        <f aca="false">LN(NORMDIST(B1989,C1989,SQRT(D1989),FALSE()))</f>
        <v>5.70916997667597</v>
      </c>
    </row>
    <row r="1990" customFormat="false" ht="15" hidden="false" customHeight="false" outlineLevel="0" collapsed="false">
      <c r="A1990" s="0" t="n">
        <f aca="false">Data!C1990</f>
        <v>0.0287</v>
      </c>
      <c r="B1990" s="0" t="n">
        <f aca="false">Data!C1991</f>
        <v>0.0288</v>
      </c>
      <c r="C1990" s="0" t="n">
        <f aca="false">A1990+Summary!$C$7*(Summary!$C$8-A1990)*Summary!$B$3</f>
        <v>0.0286515288452444</v>
      </c>
      <c r="D1990" s="0" t="n">
        <f aca="false">Summary!$C$9^2*MAX(A1990,0.000001)*Summary!$B$3</f>
        <v>1.74076068342592E-006</v>
      </c>
      <c r="E1990" s="0" t="n">
        <f aca="false">LN(NORMDIST(B1990,C1990,SQRT(D1990),FALSE()))</f>
        <v>5.70532402586812</v>
      </c>
    </row>
    <row r="1991" customFormat="false" ht="15" hidden="false" customHeight="false" outlineLevel="0" collapsed="false">
      <c r="A1991" s="0" t="n">
        <f aca="false">Data!C1991</f>
        <v>0.0288</v>
      </c>
      <c r="B1991" s="0" t="n">
        <f aca="false">Data!C1992</f>
        <v>0.0307</v>
      </c>
      <c r="C1991" s="0" t="n">
        <f aca="false">A1991+Summary!$C$7*(Summary!$C$8-A1991)*Summary!$B$3</f>
        <v>0.0287510700900612</v>
      </c>
      <c r="D1991" s="0" t="n">
        <f aca="false">Summary!$C$9^2*MAX(A1991,0.000001)*Summary!$B$3</f>
        <v>1.74682605166086E-006</v>
      </c>
      <c r="E1991" s="0" t="n">
        <f aca="false">LN(NORMDIST(B1991,C1991,SQRT(D1991),FALSE()))</f>
        <v>4.62270815177175</v>
      </c>
    </row>
    <row r="1992" customFormat="false" ht="15" hidden="false" customHeight="false" outlineLevel="0" collapsed="false">
      <c r="A1992" s="0" t="n">
        <f aca="false">Data!C1992</f>
        <v>0.0307</v>
      </c>
      <c r="B1992" s="0" t="n">
        <f aca="false">Data!C1993</f>
        <v>0.0304</v>
      </c>
      <c r="C1992" s="0" t="n">
        <f aca="false">A1992+Summary!$C$7*(Summary!$C$8-A1992)*Summary!$B$3</f>
        <v>0.0306423537415804</v>
      </c>
      <c r="D1992" s="0" t="n">
        <f aca="false">Summary!$C$9^2*MAX(A1992,0.000001)*Summary!$B$3</f>
        <v>1.8620680481246E-006</v>
      </c>
      <c r="E1992" s="0" t="n">
        <f aca="false">LN(NORMDIST(B1992,C1992,SQRT(D1992),FALSE()))</f>
        <v>5.66220135063233</v>
      </c>
    </row>
    <row r="1993" customFormat="false" ht="15" hidden="false" customHeight="false" outlineLevel="0" collapsed="false">
      <c r="A1993" s="0" t="n">
        <f aca="false">Data!C1993</f>
        <v>0.0304</v>
      </c>
      <c r="B1993" s="0" t="n">
        <f aca="false">Data!C1994</f>
        <v>0.0291</v>
      </c>
      <c r="C1993" s="0" t="n">
        <f aca="false">A1993+Summary!$C$7*(Summary!$C$8-A1993)*Summary!$B$3</f>
        <v>0.03034373000713</v>
      </c>
      <c r="D1993" s="0" t="n">
        <f aca="false">Summary!$C$9^2*MAX(A1993,0.000001)*Summary!$B$3</f>
        <v>1.84387194341979E-006</v>
      </c>
      <c r="E1993" s="0" t="n">
        <f aca="false">LN(NORMDIST(B1993,C1993,SQRT(D1993),FALSE()))</f>
        <v>5.26342201752079</v>
      </c>
    </row>
    <row r="1994" customFormat="false" ht="15" hidden="false" customHeight="false" outlineLevel="0" collapsed="false">
      <c r="A1994" s="0" t="n">
        <f aca="false">Data!C1994</f>
        <v>0.0291</v>
      </c>
      <c r="B1994" s="0" t="n">
        <f aca="false">Data!C1995</f>
        <v>0.0292</v>
      </c>
      <c r="C1994" s="0" t="n">
        <f aca="false">A1994+Summary!$C$7*(Summary!$C$8-A1994)*Summary!$B$3</f>
        <v>0.0290496938245116</v>
      </c>
      <c r="D1994" s="0" t="n">
        <f aca="false">Summary!$C$9^2*MAX(A1994,0.000001)*Summary!$B$3</f>
        <v>1.76502215636566E-006</v>
      </c>
      <c r="E1994" s="0" t="n">
        <f aca="false">LN(NORMDIST(B1994,C1994,SQRT(D1994),FALSE()))</f>
        <v>5.69833521955954</v>
      </c>
    </row>
    <row r="1995" customFormat="false" ht="15" hidden="false" customHeight="false" outlineLevel="0" collapsed="false">
      <c r="A1995" s="0" t="n">
        <f aca="false">Data!C1995</f>
        <v>0.0292</v>
      </c>
      <c r="B1995" s="0" t="n">
        <f aca="false">Data!C1996</f>
        <v>0.03</v>
      </c>
      <c r="C1995" s="0" t="n">
        <f aca="false">A1995+Summary!$C$7*(Summary!$C$8-A1995)*Summary!$B$3</f>
        <v>0.0291492350693284</v>
      </c>
      <c r="D1995" s="0" t="n">
        <f aca="false">Summary!$C$9^2*MAX(A1995,0.000001)*Summary!$B$3</f>
        <v>1.77108752460059E-006</v>
      </c>
      <c r="E1995" s="0" t="n">
        <f aca="false">LN(NORMDIST(B1995,C1995,SQRT(D1995),FALSE()))</f>
        <v>5.49868185590427</v>
      </c>
    </row>
    <row r="1996" customFormat="false" ht="15" hidden="false" customHeight="false" outlineLevel="0" collapsed="false">
      <c r="A1996" s="0" t="n">
        <f aca="false">Data!C1996</f>
        <v>0.03</v>
      </c>
      <c r="B1996" s="0" t="n">
        <f aca="false">Data!C1997</f>
        <v>0.0333</v>
      </c>
      <c r="C1996" s="0" t="n">
        <f aca="false">A1996+Summary!$C$7*(Summary!$C$8-A1996)*Summary!$B$3</f>
        <v>0.0299455650278628</v>
      </c>
      <c r="D1996" s="0" t="n">
        <f aca="false">Summary!$C$9^2*MAX(A1996,0.000001)*Summary!$B$3</f>
        <v>1.81961047048006E-006</v>
      </c>
      <c r="E1996" s="0" t="n">
        <f aca="false">LN(NORMDIST(B1996,C1996,SQRT(D1996),FALSE()))</f>
        <v>2.59757069004998</v>
      </c>
    </row>
    <row r="1997" customFormat="false" ht="15" hidden="false" customHeight="false" outlineLevel="0" collapsed="false">
      <c r="A1997" s="0" t="n">
        <f aca="false">Data!C1997</f>
        <v>0.0333</v>
      </c>
      <c r="B1997" s="0" t="n">
        <f aca="false">Data!C1998</f>
        <v>0.0332</v>
      </c>
      <c r="C1997" s="0" t="n">
        <f aca="false">A1997+Summary!$C$7*(Summary!$C$8-A1997)*Summary!$B$3</f>
        <v>0.0332304261068173</v>
      </c>
      <c r="D1997" s="0" t="n">
        <f aca="false">Summary!$C$9^2*MAX(A1997,0.000001)*Summary!$B$3</f>
        <v>2.01976762223287E-006</v>
      </c>
      <c r="E1997" s="0" t="n">
        <f aca="false">LN(NORMDIST(B1997,C1997,SQRT(D1997),FALSE()))</f>
        <v>5.6370963407267</v>
      </c>
    </row>
    <row r="1998" customFormat="false" ht="15" hidden="false" customHeight="false" outlineLevel="0" collapsed="false">
      <c r="A1998" s="0" t="n">
        <f aca="false">Data!C1998</f>
        <v>0.0332</v>
      </c>
      <c r="B1998" s="0" t="n">
        <f aca="false">Data!C1999</f>
        <v>0.0317</v>
      </c>
      <c r="C1998" s="0" t="n">
        <f aca="false">A1998+Summary!$C$7*(Summary!$C$8-A1998)*Summary!$B$3</f>
        <v>0.0331308848620005</v>
      </c>
      <c r="D1998" s="0" t="n">
        <f aca="false">Summary!$C$9^2*MAX(A1998,0.000001)*Summary!$B$3</f>
        <v>2.01370225399793E-006</v>
      </c>
      <c r="E1998" s="0" t="n">
        <f aca="false">LN(NORMDIST(B1998,C1998,SQRT(D1998),FALSE()))</f>
        <v>5.13045434229979</v>
      </c>
    </row>
    <row r="1999" customFormat="false" ht="15" hidden="false" customHeight="false" outlineLevel="0" collapsed="false">
      <c r="A1999" s="0" t="n">
        <f aca="false">Data!C1999</f>
        <v>0.0317</v>
      </c>
      <c r="B1999" s="0" t="n">
        <f aca="false">Data!C2000</f>
        <v>0.0318</v>
      </c>
      <c r="C1999" s="0" t="n">
        <f aca="false">A1999+Summary!$C$7*(Summary!$C$8-A1999)*Summary!$B$3</f>
        <v>0.0316377661897484</v>
      </c>
      <c r="D1999" s="0" t="n">
        <f aca="false">Summary!$C$9^2*MAX(A1999,0.000001)*Summary!$B$3</f>
        <v>1.92272173047393E-006</v>
      </c>
      <c r="E1999" s="0" t="n">
        <f aca="false">LN(NORMDIST(B1999,C1999,SQRT(D1999),FALSE()))</f>
        <v>5.65510145612701</v>
      </c>
    </row>
    <row r="2000" customFormat="false" ht="15" hidden="false" customHeight="false" outlineLevel="0" collapsed="false">
      <c r="A2000" s="0" t="n">
        <f aca="false">Data!C2000</f>
        <v>0.0318</v>
      </c>
      <c r="B2000" s="0" t="n">
        <f aca="false">Data!C2001</f>
        <v>0.0336</v>
      </c>
      <c r="C2000" s="0" t="n">
        <f aca="false">A2000+Summary!$C$7*(Summary!$C$8-A2000)*Summary!$B$3</f>
        <v>0.0317373074345652</v>
      </c>
      <c r="D2000" s="0" t="n">
        <f aca="false">Summary!$C$9^2*MAX(A2000,0.000001)*Summary!$B$3</f>
        <v>1.92878709870886E-006</v>
      </c>
      <c r="E2000" s="0" t="n">
        <f aca="false">LN(NORMDIST(B2000,C2000,SQRT(D2000),FALSE()))</f>
        <v>4.76093960599985</v>
      </c>
    </row>
    <row r="2001" customFormat="false" ht="15" hidden="false" customHeight="false" outlineLevel="0" collapsed="false">
      <c r="A2001" s="0" t="n">
        <f aca="false">Data!C2001</f>
        <v>0.0336</v>
      </c>
      <c r="B2001" s="0" t="n">
        <f aca="false">Data!C2002</f>
        <v>0.0326</v>
      </c>
      <c r="C2001" s="0" t="n">
        <f aca="false">A2001+Summary!$C$7*(Summary!$C$8-A2001)*Summary!$B$3</f>
        <v>0.0335290498412677</v>
      </c>
      <c r="D2001" s="0" t="n">
        <f aca="false">Summary!$C$9^2*MAX(A2001,0.000001)*Summary!$B$3</f>
        <v>2.03796372693767E-006</v>
      </c>
      <c r="E2001" s="0" t="n">
        <f aca="false">LN(NORMDIST(B2001,C2001,SQRT(D2001),FALSE()))</f>
        <v>5.42107744598945</v>
      </c>
    </row>
    <row r="2002" customFormat="false" ht="15" hidden="false" customHeight="false" outlineLevel="0" collapsed="false">
      <c r="A2002" s="0" t="n">
        <f aca="false">Data!C2002</f>
        <v>0.0326</v>
      </c>
      <c r="B2002" s="0" t="n">
        <f aca="false">Data!C2003</f>
        <v>0.0324</v>
      </c>
      <c r="C2002" s="0" t="n">
        <f aca="false">A2002+Summary!$C$7*(Summary!$C$8-A2002)*Summary!$B$3</f>
        <v>0.0325336373930997</v>
      </c>
      <c r="D2002" s="0" t="n">
        <f aca="false">Summary!$C$9^2*MAX(A2002,0.000001)*Summary!$B$3</f>
        <v>1.97731004458833E-006</v>
      </c>
      <c r="E2002" s="0" t="n">
        <f aca="false">LN(NORMDIST(B2002,C2002,SQRT(D2002),FALSE()))</f>
        <v>5.64343209512768</v>
      </c>
    </row>
    <row r="2003" customFormat="false" ht="15" hidden="false" customHeight="false" outlineLevel="0" collapsed="false">
      <c r="A2003" s="0" t="n">
        <f aca="false">Data!C2003</f>
        <v>0.0324</v>
      </c>
      <c r="B2003" s="0" t="n">
        <f aca="false">Data!C2004</f>
        <v>0.032</v>
      </c>
      <c r="C2003" s="0" t="n">
        <f aca="false">A2003+Summary!$C$7*(Summary!$C$8-A2003)*Summary!$B$3</f>
        <v>0.0323345549034661</v>
      </c>
      <c r="D2003" s="0" t="n">
        <f aca="false">Summary!$C$9^2*MAX(A2003,0.000001)*Summary!$B$3</f>
        <v>1.96517930811847E-006</v>
      </c>
      <c r="E2003" s="0" t="n">
        <f aca="false">LN(NORMDIST(B2003,C2003,SQRT(D2003),FALSE()))</f>
        <v>5.6225474498702</v>
      </c>
    </row>
    <row r="2004" customFormat="false" ht="15" hidden="false" customHeight="false" outlineLevel="0" collapsed="false">
      <c r="A2004" s="0" t="n">
        <f aca="false">Data!C2004</f>
        <v>0.032</v>
      </c>
      <c r="B2004" s="0" t="n">
        <f aca="false">Data!C2005</f>
        <v>0.0327</v>
      </c>
      <c r="C2004" s="0" t="n">
        <f aca="false">A2004+Summary!$C$7*(Summary!$C$8-A2004)*Summary!$B$3</f>
        <v>0.0319363899241988</v>
      </c>
      <c r="D2004" s="0" t="n">
        <f aca="false">Summary!$C$9^2*MAX(A2004,0.000001)*Summary!$B$3</f>
        <v>1.94091783517873E-006</v>
      </c>
      <c r="E2004" s="0" t="n">
        <f aca="false">LN(NORMDIST(B2004,C2004,SQRT(D2004),FALSE()))</f>
        <v>5.50702373209834</v>
      </c>
    </row>
    <row r="2005" customFormat="false" ht="15" hidden="false" customHeight="false" outlineLevel="0" collapsed="false">
      <c r="A2005" s="0" t="n">
        <f aca="false">Data!C2005</f>
        <v>0.0327</v>
      </c>
      <c r="B2005" s="0" t="n">
        <f aca="false">Data!C2006</f>
        <v>0.0325</v>
      </c>
      <c r="C2005" s="0" t="n">
        <f aca="false">A2005+Summary!$C$7*(Summary!$C$8-A2005)*Summary!$B$3</f>
        <v>0.0326331786379165</v>
      </c>
      <c r="D2005" s="0" t="n">
        <f aca="false">Summary!$C$9^2*MAX(A2005,0.000001)*Summary!$B$3</f>
        <v>1.98337541282327E-006</v>
      </c>
      <c r="E2005" s="0" t="n">
        <f aca="false">LN(NORMDIST(B2005,C2005,SQRT(D2005),FALSE()))</f>
        <v>5.64194536797802</v>
      </c>
    </row>
    <row r="2006" customFormat="false" ht="15" hidden="false" customHeight="false" outlineLevel="0" collapsed="false">
      <c r="A2006" s="0" t="n">
        <f aca="false">Data!C2006</f>
        <v>0.0325</v>
      </c>
      <c r="B2006" s="0" t="n">
        <f aca="false">Data!C2007</f>
        <v>0.0322</v>
      </c>
      <c r="C2006" s="0" t="n">
        <f aca="false">A2006+Summary!$C$7*(Summary!$C$8-A2006)*Summary!$B$3</f>
        <v>0.0324340961482829</v>
      </c>
      <c r="D2006" s="0" t="n">
        <f aca="false">Summary!$C$9^2*MAX(A2006,0.000001)*Summary!$B$3</f>
        <v>1.9712446763534E-006</v>
      </c>
      <c r="E2006" s="0" t="n">
        <f aca="false">LN(NORMDIST(B2006,C2006,SQRT(D2006),FALSE()))</f>
        <v>5.63558406381905</v>
      </c>
    </row>
    <row r="2007" customFormat="false" ht="15" hidden="false" customHeight="false" outlineLevel="0" collapsed="false">
      <c r="A2007" s="0" t="n">
        <f aca="false">Data!C2007</f>
        <v>0.0322</v>
      </c>
      <c r="B2007" s="0" t="n">
        <f aca="false">Data!C2008</f>
        <v>0.0324</v>
      </c>
      <c r="C2007" s="0" t="n">
        <f aca="false">A2007+Summary!$C$7*(Summary!$C$8-A2007)*Summary!$B$3</f>
        <v>0.0321354724138324</v>
      </c>
      <c r="D2007" s="0" t="n">
        <f aca="false">Summary!$C$9^2*MAX(A2007,0.000001)*Summary!$B$3</f>
        <v>1.9530485716486E-006</v>
      </c>
      <c r="E2007" s="0" t="n">
        <f aca="false">LN(NORMDIST(B2007,C2007,SQRT(D2007),FALSE()))</f>
        <v>5.63620672381436</v>
      </c>
    </row>
    <row r="2008" customFormat="false" ht="15" hidden="false" customHeight="false" outlineLevel="0" collapsed="false">
      <c r="A2008" s="0" t="n">
        <f aca="false">Data!C2008</f>
        <v>0.0324</v>
      </c>
      <c r="B2008" s="0" t="n">
        <f aca="false">Data!C2009</f>
        <v>0.0309</v>
      </c>
      <c r="C2008" s="0" t="n">
        <f aca="false">A2008+Summary!$C$7*(Summary!$C$8-A2008)*Summary!$B$3</f>
        <v>0.0323345549034661</v>
      </c>
      <c r="D2008" s="0" t="n">
        <f aca="false">Summary!$C$9^2*MAX(A2008,0.000001)*Summary!$B$3</f>
        <v>1.96517930811847E-006</v>
      </c>
      <c r="E2008" s="0" t="n">
        <f aca="false">LN(NORMDIST(B2008,C2008,SQRT(D2008),FALSE()))</f>
        <v>5.12742194666904</v>
      </c>
    </row>
    <row r="2009" customFormat="false" ht="15" hidden="false" customHeight="false" outlineLevel="0" collapsed="false">
      <c r="A2009" s="0" t="n">
        <f aca="false">Data!C2009</f>
        <v>0.0309</v>
      </c>
      <c r="B2009" s="0" t="n">
        <f aca="false">Data!C2010</f>
        <v>0.0319</v>
      </c>
      <c r="C2009" s="0" t="n">
        <f aca="false">A2009+Summary!$C$7*(Summary!$C$8-A2009)*Summary!$B$3</f>
        <v>0.030841436231214</v>
      </c>
      <c r="D2009" s="0" t="n">
        <f aca="false">Summary!$C$9^2*MAX(A2009,0.000001)*Summary!$B$3</f>
        <v>1.87419878459446E-006</v>
      </c>
      <c r="E2009" s="0" t="n">
        <f aca="false">LN(NORMDIST(B2009,C2009,SQRT(D2009),FALSE()))</f>
        <v>5.3757831090165</v>
      </c>
    </row>
    <row r="2010" customFormat="false" ht="15" hidden="false" customHeight="false" outlineLevel="0" collapsed="false">
      <c r="A2010" s="0" t="n">
        <f aca="false">Data!C2010</f>
        <v>0.0319</v>
      </c>
      <c r="B2010" s="0" t="n">
        <f aca="false">Data!C2011</f>
        <v>0.0317</v>
      </c>
      <c r="C2010" s="0" t="n">
        <f aca="false">A2010+Summary!$C$7*(Summary!$C$8-A2010)*Summary!$B$3</f>
        <v>0.031836848679382</v>
      </c>
      <c r="D2010" s="0" t="n">
        <f aca="false">Summary!$C$9^2*MAX(A2010,0.000001)*Summary!$B$3</f>
        <v>1.9348524669438E-006</v>
      </c>
      <c r="E2010" s="0" t="n">
        <f aca="false">LN(NORMDIST(B2010,C2010,SQRT(D2010),FALSE()))</f>
        <v>5.65396167417749</v>
      </c>
    </row>
    <row r="2011" customFormat="false" ht="15" hidden="false" customHeight="false" outlineLevel="0" collapsed="false">
      <c r="A2011" s="0" t="n">
        <f aca="false">Data!C2011</f>
        <v>0.0317</v>
      </c>
      <c r="B2011" s="0" t="n">
        <f aca="false">Data!C2012</f>
        <v>0.0314</v>
      </c>
      <c r="C2011" s="0" t="n">
        <f aca="false">A2011+Summary!$C$7*(Summary!$C$8-A2011)*Summary!$B$3</f>
        <v>0.0316377661897484</v>
      </c>
      <c r="D2011" s="0" t="n">
        <f aca="false">Summary!$C$9^2*MAX(A2011,0.000001)*Summary!$B$3</f>
        <v>1.92272173047393E-006</v>
      </c>
      <c r="E2011" s="0" t="n">
        <f aca="false">LN(NORMDIST(B2011,C2011,SQRT(D2011),FALSE()))</f>
        <v>5.64724463750373</v>
      </c>
    </row>
    <row r="2012" customFormat="false" ht="15" hidden="false" customHeight="false" outlineLevel="0" collapsed="false">
      <c r="A2012" s="0" t="n">
        <f aca="false">Data!C2012</f>
        <v>0.0314</v>
      </c>
      <c r="B2012" s="0" t="n">
        <f aca="false">Data!C2013</f>
        <v>0.0307</v>
      </c>
      <c r="C2012" s="0" t="n">
        <f aca="false">A2012+Summary!$C$7*(Summary!$C$8-A2012)*Summary!$B$3</f>
        <v>0.031339142455298</v>
      </c>
      <c r="D2012" s="0" t="n">
        <f aca="false">Summary!$C$9^2*MAX(A2012,0.000001)*Summary!$B$3</f>
        <v>1.90452562576913E-006</v>
      </c>
      <c r="E2012" s="0" t="n">
        <f aca="false">LN(NORMDIST(B2012,C2012,SQRT(D2012),FALSE()))</f>
        <v>5.55945490323822</v>
      </c>
    </row>
    <row r="2013" customFormat="false" ht="15" hidden="false" customHeight="false" outlineLevel="0" collapsed="false">
      <c r="A2013" s="0" t="n">
        <f aca="false">Data!C2013</f>
        <v>0.0307</v>
      </c>
      <c r="B2013" s="0" t="n">
        <f aca="false">Data!C2014</f>
        <v>0.0286</v>
      </c>
      <c r="C2013" s="0" t="n">
        <f aca="false">A2013+Summary!$C$7*(Summary!$C$8-A2013)*Summary!$B$3</f>
        <v>0.0306423537415804</v>
      </c>
      <c r="D2013" s="0" t="n">
        <f aca="false">Summary!$C$9^2*MAX(A2013,0.000001)*Summary!$B$3</f>
        <v>1.8620680481246E-006</v>
      </c>
      <c r="E2013" s="0" t="n">
        <f aca="false">LN(NORMDIST(B2013,C2013,SQRT(D2013),FALSE()))</f>
        <v>4.55792552305681</v>
      </c>
    </row>
    <row r="2014" customFormat="false" ht="15" hidden="false" customHeight="false" outlineLevel="0" collapsed="false">
      <c r="A2014" s="0" t="n">
        <f aca="false">Data!C2014</f>
        <v>0.0286</v>
      </c>
      <c r="B2014" s="0" t="n">
        <f aca="false">Data!C2015</f>
        <v>0.0235</v>
      </c>
      <c r="C2014" s="0" t="n">
        <f aca="false">A2014+Summary!$C$7*(Summary!$C$8-A2014)*Summary!$B$3</f>
        <v>0.0285519876004276</v>
      </c>
      <c r="D2014" s="0" t="n">
        <f aca="false">Summary!$C$9^2*MAX(A2014,0.000001)*Summary!$B$3</f>
        <v>1.73469531519099E-006</v>
      </c>
      <c r="E2014" s="0" t="n">
        <f aca="false">LN(NORMDIST(B2014,C2014,SQRT(D2014),FALSE()))</f>
        <v>-1.6431010335596</v>
      </c>
    </row>
    <row r="2015" customFormat="false" ht="15" hidden="false" customHeight="false" outlineLevel="0" collapsed="false">
      <c r="A2015" s="0" t="n">
        <f aca="false">Data!C2015</f>
        <v>0.0235</v>
      </c>
      <c r="B2015" s="0" t="n">
        <f aca="false">Data!C2016</f>
        <v>0.0221</v>
      </c>
      <c r="C2015" s="0" t="n">
        <f aca="false">A2015+Summary!$C$7*(Summary!$C$8-A2015)*Summary!$B$3</f>
        <v>0.0234753841147706</v>
      </c>
      <c r="D2015" s="0" t="n">
        <f aca="false">Summary!$C$9^2*MAX(A2015,0.000001)*Summary!$B$3</f>
        <v>1.42536153520938E-006</v>
      </c>
      <c r="E2015" s="0" t="n">
        <f aca="false">LN(NORMDIST(B2015,C2015,SQRT(D2015),FALSE()))</f>
        <v>5.14802447477942</v>
      </c>
    </row>
    <row r="2016" customFormat="false" ht="15" hidden="false" customHeight="false" outlineLevel="0" collapsed="false">
      <c r="A2016" s="0" t="n">
        <f aca="false">Data!C2016</f>
        <v>0.0221</v>
      </c>
      <c r="B2016" s="0" t="n">
        <f aca="false">Data!C2017</f>
        <v>0.0237</v>
      </c>
      <c r="C2016" s="0" t="n">
        <f aca="false">A2016+Summary!$C$7*(Summary!$C$8-A2016)*Summary!$B$3</f>
        <v>0.0220818066873354</v>
      </c>
      <c r="D2016" s="0" t="n">
        <f aca="false">Summary!$C$9^2*MAX(A2016,0.000001)*Summary!$B$3</f>
        <v>1.34044637992031E-006</v>
      </c>
      <c r="E2016" s="0" t="n">
        <f aca="false">LN(NORMDIST(B2016,C2016,SQRT(D2016),FALSE()))</f>
        <v>4.86557003443133</v>
      </c>
    </row>
    <row r="2017" customFormat="false" ht="15" hidden="false" customHeight="false" outlineLevel="0" collapsed="false">
      <c r="A2017" s="0" t="n">
        <f aca="false">Data!C2017</f>
        <v>0.0237</v>
      </c>
      <c r="B2017" s="0" t="n">
        <f aca="false">Data!C2018</f>
        <v>0.023</v>
      </c>
      <c r="C2017" s="0" t="n">
        <f aca="false">A2017+Summary!$C$7*(Summary!$C$8-A2017)*Summary!$B$3</f>
        <v>0.0236744666044042</v>
      </c>
      <c r="D2017" s="0" t="n">
        <f aca="false">Summary!$C$9^2*MAX(A2017,0.000001)*Summary!$B$3</f>
        <v>1.43749227167925E-006</v>
      </c>
      <c r="E2017" s="0" t="n">
        <f aca="false">LN(NORMDIST(B2017,C2017,SQRT(D2017),FALSE()))</f>
        <v>5.64913794056755</v>
      </c>
    </row>
    <row r="2018" customFormat="false" ht="15" hidden="false" customHeight="false" outlineLevel="0" collapsed="false">
      <c r="A2018" s="0" t="n">
        <f aca="false">Data!C2018</f>
        <v>0.023</v>
      </c>
      <c r="B2018" s="0" t="n">
        <f aca="false">Data!C2019</f>
        <v>0.0234</v>
      </c>
      <c r="C2018" s="0" t="n">
        <f aca="false">A2018+Summary!$C$7*(Summary!$C$8-A2018)*Summary!$B$3</f>
        <v>0.0229776778906866</v>
      </c>
      <c r="D2018" s="0" t="n">
        <f aca="false">Summary!$C$9^2*MAX(A2018,0.000001)*Summary!$B$3</f>
        <v>1.39503469403471E-006</v>
      </c>
      <c r="E2018" s="0" t="n">
        <f aca="false">LN(NORMDIST(B2018,C2018,SQRT(D2018),FALSE()))</f>
        <v>5.75843182417431</v>
      </c>
    </row>
    <row r="2019" customFormat="false" ht="15" hidden="false" customHeight="false" outlineLevel="0" collapsed="false">
      <c r="A2019" s="0" t="n">
        <f aca="false">Data!C2019</f>
        <v>0.0234</v>
      </c>
      <c r="B2019" s="0" t="n">
        <f aca="false">Data!C2020</f>
        <v>0.0228</v>
      </c>
      <c r="C2019" s="0" t="n">
        <f aca="false">A2019+Summary!$C$7*(Summary!$C$8-A2019)*Summary!$B$3</f>
        <v>0.0233758428699538</v>
      </c>
      <c r="D2019" s="0" t="n">
        <f aca="false">Summary!$C$9^2*MAX(A2019,0.000001)*Summary!$B$3</f>
        <v>1.41929616697445E-006</v>
      </c>
      <c r="E2019" s="0" t="n">
        <f aca="false">LN(NORMDIST(B2019,C2019,SQRT(D2019),FALSE()))</f>
        <v>5.69691949226767</v>
      </c>
    </row>
    <row r="2020" customFormat="false" ht="15" hidden="false" customHeight="false" outlineLevel="0" collapsed="false">
      <c r="A2020" s="0" t="n">
        <f aca="false">Data!C2020</f>
        <v>0.0228</v>
      </c>
      <c r="B2020" s="0" t="n">
        <f aca="false">Data!C2021</f>
        <v>0.0221</v>
      </c>
      <c r="C2020" s="0" t="n">
        <f aca="false">A2020+Summary!$C$7*(Summary!$C$8-A2020)*Summary!$B$3</f>
        <v>0.022778595401053</v>
      </c>
      <c r="D2020" s="0" t="n">
        <f aca="false">Summary!$C$9^2*MAX(A2020,0.000001)*Summary!$B$3</f>
        <v>1.38290395756485E-006</v>
      </c>
      <c r="E2020" s="0" t="n">
        <f aca="false">LN(NORMDIST(B2020,C2020,SQRT(D2020),FALSE()))</f>
        <v>5.6602294748127</v>
      </c>
    </row>
    <row r="2021" customFormat="false" ht="15" hidden="false" customHeight="false" outlineLevel="0" collapsed="false">
      <c r="A2021" s="0" t="n">
        <f aca="false">Data!C2021</f>
        <v>0.0221</v>
      </c>
      <c r="B2021" s="0" t="n">
        <f aca="false">Data!C2022</f>
        <v>0.0196</v>
      </c>
      <c r="C2021" s="0" t="n">
        <f aca="false">A2021+Summary!$C$7*(Summary!$C$8-A2021)*Summary!$B$3</f>
        <v>0.0220818066873354</v>
      </c>
      <c r="D2021" s="0" t="n">
        <f aca="false">Summary!$C$9^2*MAX(A2021,0.000001)*Summary!$B$3</f>
        <v>1.34044637992031E-006</v>
      </c>
      <c r="E2021" s="0" t="n">
        <f aca="false">LN(NORMDIST(B2021,C2021,SQRT(D2021),FALSE()))</f>
        <v>3.544810439273</v>
      </c>
    </row>
    <row r="2022" customFormat="false" ht="15" hidden="false" customHeight="false" outlineLevel="0" collapsed="false">
      <c r="A2022" s="0" t="n">
        <f aca="false">Data!C2022</f>
        <v>0.0196</v>
      </c>
      <c r="B2022" s="0" t="n">
        <f aca="false">Data!C2023</f>
        <v>0.021</v>
      </c>
      <c r="C2022" s="0" t="n">
        <f aca="false">A2022+Summary!$C$7*(Summary!$C$8-A2022)*Summary!$B$3</f>
        <v>0.0195932755669153</v>
      </c>
      <c r="D2022" s="0" t="n">
        <f aca="false">Summary!$C$9^2*MAX(A2022,0.000001)*Summary!$B$3</f>
        <v>1.18881217404697E-006</v>
      </c>
      <c r="E2022" s="0" t="n">
        <f aca="false">LN(NORMDIST(B2022,C2022,SQRT(D2022),FALSE()))</f>
        <v>5.07004914959053</v>
      </c>
    </row>
    <row r="2023" customFormat="false" ht="15" hidden="false" customHeight="false" outlineLevel="0" collapsed="false">
      <c r="A2023" s="0" t="n">
        <f aca="false">Data!C2023</f>
        <v>0.021</v>
      </c>
      <c r="B2023" s="0" t="n">
        <f aca="false">Data!C2024</f>
        <v>0.0227</v>
      </c>
      <c r="C2023" s="0" t="n">
        <f aca="false">A2023+Summary!$C$7*(Summary!$C$8-A2023)*Summary!$B$3</f>
        <v>0.0209868529943505</v>
      </c>
      <c r="D2023" s="0" t="n">
        <f aca="false">Summary!$C$9^2*MAX(A2023,0.000001)*Summary!$B$3</f>
        <v>1.27372732933604E-006</v>
      </c>
      <c r="E2023" s="0" t="n">
        <f aca="false">LN(NORMDIST(B2023,C2023,SQRT(D2023),FALSE()))</f>
        <v>4.71576256053426</v>
      </c>
    </row>
    <row r="2024" customFormat="false" ht="15" hidden="false" customHeight="false" outlineLevel="0" collapsed="false">
      <c r="A2024" s="0" t="n">
        <f aca="false">Data!C2024</f>
        <v>0.0227</v>
      </c>
      <c r="B2024" s="0" t="n">
        <f aca="false">Data!C2025</f>
        <v>0.0219</v>
      </c>
      <c r="C2024" s="0" t="n">
        <f aca="false">A2024+Summary!$C$7*(Summary!$C$8-A2024)*Summary!$B$3</f>
        <v>0.0226790541562362</v>
      </c>
      <c r="D2024" s="0" t="n">
        <f aca="false">Summary!$C$9^2*MAX(A2024,0.000001)*Summary!$B$3</f>
        <v>1.37683858932991E-006</v>
      </c>
      <c r="E2024" s="0" t="n">
        <f aca="false">LN(NORMDIST(B2024,C2024,SQRT(D2024),FALSE()))</f>
        <v>5.60851632770112</v>
      </c>
    </row>
    <row r="2025" customFormat="false" ht="15" hidden="false" customHeight="false" outlineLevel="0" collapsed="false">
      <c r="A2025" s="0" t="n">
        <f aca="false">Data!C2025</f>
        <v>0.0219</v>
      </c>
      <c r="B2025" s="0" t="n">
        <f aca="false">Data!C2026</f>
        <v>0.021</v>
      </c>
      <c r="C2025" s="0" t="n">
        <f aca="false">A2025+Summary!$C$7*(Summary!$C$8-A2025)*Summary!$B$3</f>
        <v>0.0218827241977018</v>
      </c>
      <c r="D2025" s="0" t="n">
        <f aca="false">Summary!$C$9^2*MAX(A2025,0.000001)*Summary!$B$3</f>
        <v>1.32831564345044E-006</v>
      </c>
      <c r="E2025" s="0" t="n">
        <f aca="false">LN(NORMDIST(B2025,C2025,SQRT(D2025),FALSE()))</f>
        <v>5.5535563558524</v>
      </c>
    </row>
    <row r="2026" customFormat="false" ht="15" hidden="false" customHeight="false" outlineLevel="0" collapsed="false">
      <c r="A2026" s="0" t="n">
        <f aca="false">Data!C2026</f>
        <v>0.021</v>
      </c>
      <c r="B2026" s="0" t="n">
        <f aca="false">Data!C2027</f>
        <v>0.0217</v>
      </c>
      <c r="C2026" s="0" t="n">
        <f aca="false">A2026+Summary!$C$7*(Summary!$C$8-A2026)*Summary!$B$3</f>
        <v>0.0209868529943505</v>
      </c>
      <c r="D2026" s="0" t="n">
        <f aca="false">Summary!$C$9^2*MAX(A2026,0.000001)*Summary!$B$3</f>
        <v>1.27372732933604E-006</v>
      </c>
      <c r="E2026" s="0" t="n">
        <f aca="false">LN(NORMDIST(B2026,C2026,SQRT(D2026),FALSE()))</f>
        <v>5.66820110660977</v>
      </c>
    </row>
    <row r="2027" customFormat="false" ht="15" hidden="false" customHeight="false" outlineLevel="0" collapsed="false">
      <c r="A2027" s="0" t="n">
        <f aca="false">Data!C2027</f>
        <v>0.0217</v>
      </c>
      <c r="B2027" s="0" t="n">
        <f aca="false">Data!C2028</f>
        <v>0.0223</v>
      </c>
      <c r="C2027" s="0" t="n">
        <f aca="false">A2027+Summary!$C$7*(Summary!$C$8-A2027)*Summary!$B$3</f>
        <v>0.0216836417080682</v>
      </c>
      <c r="D2027" s="0" t="n">
        <f aca="false">Summary!$C$9^2*MAX(A2027,0.000001)*Summary!$B$3</f>
        <v>1.31618490698058E-006</v>
      </c>
      <c r="E2027" s="0" t="n">
        <f aca="false">LN(NORMDIST(B2027,C2027,SQRT(D2027),FALSE()))</f>
        <v>5.70713038581294</v>
      </c>
    </row>
    <row r="2028" customFormat="false" ht="15" hidden="false" customHeight="false" outlineLevel="0" collapsed="false">
      <c r="A2028" s="0" t="n">
        <f aca="false">Data!C2028</f>
        <v>0.0223</v>
      </c>
      <c r="B2028" s="0" t="n">
        <f aca="false">Data!C2029</f>
        <v>0.0231</v>
      </c>
      <c r="C2028" s="0" t="n">
        <f aca="false">A2028+Summary!$C$7*(Summary!$C$8-A2028)*Summary!$B$3</f>
        <v>0.022280889176969</v>
      </c>
      <c r="D2028" s="0" t="n">
        <f aca="false">Summary!$C$9^2*MAX(A2028,0.000001)*Summary!$B$3</f>
        <v>1.35257711639018E-006</v>
      </c>
      <c r="E2028" s="0" t="n">
        <f aca="false">LN(NORMDIST(B2028,C2028,SQRT(D2028),FALSE()))</f>
        <v>5.5897871058959</v>
      </c>
    </row>
    <row r="2029" customFormat="false" ht="15" hidden="false" customHeight="false" outlineLevel="0" collapsed="false">
      <c r="A2029" s="0" t="n">
        <f aca="false">Data!C2029</f>
        <v>0.0231</v>
      </c>
      <c r="B2029" s="0" t="n">
        <f aca="false">Data!C2030</f>
        <v>0.0231</v>
      </c>
      <c r="C2029" s="0" t="n">
        <f aca="false">A2029+Summary!$C$7*(Summary!$C$8-A2029)*Summary!$B$3</f>
        <v>0.0230772191355034</v>
      </c>
      <c r="D2029" s="0" t="n">
        <f aca="false">Summary!$C$9^2*MAX(A2029,0.000001)*Summary!$B$3</f>
        <v>1.40110006226965E-006</v>
      </c>
      <c r="E2029" s="0" t="n">
        <f aca="false">LN(NORMDIST(B2029,C2029,SQRT(D2029),FALSE()))</f>
        <v>5.82000270224257</v>
      </c>
    </row>
    <row r="2030" customFormat="false" ht="15" hidden="false" customHeight="false" outlineLevel="0" collapsed="false">
      <c r="A2030" s="0" t="n">
        <f aca="false">Data!C2030</f>
        <v>0.0231</v>
      </c>
      <c r="B2030" s="0" t="n">
        <f aca="false">Data!C2031</f>
        <v>0.0228</v>
      </c>
      <c r="C2030" s="0" t="n">
        <f aca="false">A2030+Summary!$C$7*(Summary!$C$8-A2030)*Summary!$B$3</f>
        <v>0.0230772191355034</v>
      </c>
      <c r="D2030" s="0" t="n">
        <f aca="false">Summary!$C$9^2*MAX(A2030,0.000001)*Summary!$B$3</f>
        <v>1.40110006226965E-006</v>
      </c>
      <c r="E2030" s="0" t="n">
        <f aca="false">LN(NORMDIST(B2030,C2030,SQRT(D2030),FALSE()))</f>
        <v>5.79276286286293</v>
      </c>
    </row>
    <row r="2031" customFormat="false" ht="15" hidden="false" customHeight="false" outlineLevel="0" collapsed="false">
      <c r="A2031" s="0" t="n">
        <f aca="false">Data!C2031</f>
        <v>0.0228</v>
      </c>
      <c r="B2031" s="0" t="n">
        <f aca="false">Data!C2032</f>
        <v>0.0231</v>
      </c>
      <c r="C2031" s="0" t="n">
        <f aca="false">A2031+Summary!$C$7*(Summary!$C$8-A2031)*Summary!$B$3</f>
        <v>0.022778595401053</v>
      </c>
      <c r="D2031" s="0" t="n">
        <f aca="false">Summary!$C$9^2*MAX(A2031,0.000001)*Summary!$B$3</f>
        <v>1.38290395756485E-006</v>
      </c>
      <c r="E2031" s="0" t="n">
        <f aca="false">LN(NORMDIST(B2031,C2031,SQRT(D2031),FALSE()))</f>
        <v>5.78937466965868</v>
      </c>
    </row>
    <row r="2032" customFormat="false" ht="15" hidden="false" customHeight="false" outlineLevel="0" collapsed="false">
      <c r="A2032" s="0" t="n">
        <f aca="false">Data!C2032</f>
        <v>0.0231</v>
      </c>
      <c r="B2032" s="0" t="n">
        <f aca="false">Data!C2033</f>
        <v>0.0221</v>
      </c>
      <c r="C2032" s="0" t="n">
        <f aca="false">A2032+Summary!$C$7*(Summary!$C$8-A2032)*Summary!$B$3</f>
        <v>0.0230772191355034</v>
      </c>
      <c r="D2032" s="0" t="n">
        <f aca="false">Summary!$C$9^2*MAX(A2032,0.000001)*Summary!$B$3</f>
        <v>1.40110006226965E-006</v>
      </c>
      <c r="E2032" s="0" t="n">
        <f aca="false">LN(NORMDIST(B2032,C2032,SQRT(D2032),FALSE()))</f>
        <v>5.47939952310178</v>
      </c>
    </row>
    <row r="2033" customFormat="false" ht="15" hidden="false" customHeight="false" outlineLevel="0" collapsed="false">
      <c r="A2033" s="0" t="n">
        <f aca="false">Data!C2033</f>
        <v>0.0221</v>
      </c>
      <c r="B2033" s="0" t="n">
        <f aca="false">Data!C2034</f>
        <v>0.0228</v>
      </c>
      <c r="C2033" s="0" t="n">
        <f aca="false">A2033+Summary!$C$7*(Summary!$C$8-A2033)*Summary!$B$3</f>
        <v>0.0220818066873354</v>
      </c>
      <c r="D2033" s="0" t="n">
        <f aca="false">Summary!$C$9^2*MAX(A2033,0.000001)*Summary!$B$3</f>
        <v>1.34044637992031E-006</v>
      </c>
      <c r="E2033" s="0" t="n">
        <f aca="false">LN(NORMDIST(B2033,C2033,SQRT(D2033),FALSE()))</f>
        <v>5.64991620235539</v>
      </c>
    </row>
    <row r="2034" customFormat="false" ht="15" hidden="false" customHeight="false" outlineLevel="0" collapsed="false">
      <c r="A2034" s="0" t="n">
        <f aca="false">Data!C2034</f>
        <v>0.0228</v>
      </c>
      <c r="B2034" s="0" t="n">
        <f aca="false">Data!C2035</f>
        <v>0.0225</v>
      </c>
      <c r="C2034" s="0" t="n">
        <f aca="false">A2034+Summary!$C$7*(Summary!$C$8-A2034)*Summary!$B$3</f>
        <v>0.022778595401053</v>
      </c>
      <c r="D2034" s="0" t="n">
        <f aca="false">Summary!$C$9^2*MAX(A2034,0.000001)*Summary!$B$3</f>
        <v>1.38290395756485E-006</v>
      </c>
      <c r="E2034" s="0" t="n">
        <f aca="false">LN(NORMDIST(B2034,C2034,SQRT(D2034),FALSE()))</f>
        <v>5.79866147464463</v>
      </c>
    </row>
    <row r="2035" customFormat="false" ht="15" hidden="false" customHeight="false" outlineLevel="0" collapsed="false">
      <c r="A2035" s="0" t="n">
        <f aca="false">Data!C2035</f>
        <v>0.0225</v>
      </c>
      <c r="B2035" s="0" t="n">
        <f aca="false">Data!C2036</f>
        <v>0.022</v>
      </c>
      <c r="C2035" s="0" t="n">
        <f aca="false">A2035+Summary!$C$7*(Summary!$C$8-A2035)*Summary!$B$3</f>
        <v>0.0224799716666026</v>
      </c>
      <c r="D2035" s="0" t="n">
        <f aca="false">Summary!$C$9^2*MAX(A2035,0.000001)*Summary!$B$3</f>
        <v>1.36470785286005E-006</v>
      </c>
      <c r="E2035" s="0" t="n">
        <f aca="false">LN(NORMDIST(B2035,C2035,SQRT(D2035),FALSE()))</f>
        <v>5.74894285053016</v>
      </c>
    </row>
    <row r="2036" customFormat="false" ht="15" hidden="false" customHeight="false" outlineLevel="0" collapsed="false">
      <c r="A2036" s="0" t="n">
        <f aca="false">Data!C2036</f>
        <v>0.022</v>
      </c>
      <c r="B2036" s="0" t="n">
        <f aca="false">Data!C2037</f>
        <v>0.022</v>
      </c>
      <c r="C2036" s="0" t="n">
        <f aca="false">A2036+Summary!$C$7*(Summary!$C$8-A2036)*Summary!$B$3</f>
        <v>0.0219822654425186</v>
      </c>
      <c r="D2036" s="0" t="n">
        <f aca="false">Summary!$C$9^2*MAX(A2036,0.000001)*Summary!$B$3</f>
        <v>1.33438101168538E-006</v>
      </c>
      <c r="E2036" s="0" t="n">
        <f aca="false">LN(NORMDIST(B2036,C2036,SQRT(D2036),FALSE()))</f>
        <v>5.8444651340965</v>
      </c>
    </row>
    <row r="2037" customFormat="false" ht="15" hidden="false" customHeight="false" outlineLevel="0" collapsed="false">
      <c r="A2037" s="0" t="n">
        <f aca="false">Data!C2037</f>
        <v>0.022</v>
      </c>
      <c r="B2037" s="0" t="n">
        <f aca="false">Data!C2038</f>
        <v>0.022</v>
      </c>
      <c r="C2037" s="0" t="n">
        <f aca="false">A2037+Summary!$C$7*(Summary!$C$8-A2037)*Summary!$B$3</f>
        <v>0.0219822654425186</v>
      </c>
      <c r="D2037" s="0" t="n">
        <f aca="false">Summary!$C$9^2*MAX(A2037,0.000001)*Summary!$B$3</f>
        <v>1.33438101168538E-006</v>
      </c>
      <c r="E2037" s="0" t="n">
        <f aca="false">LN(NORMDIST(B2037,C2037,SQRT(D2037),FALSE()))</f>
        <v>5.8444651340965</v>
      </c>
    </row>
    <row r="2038" customFormat="false" ht="15" hidden="false" customHeight="false" outlineLevel="0" collapsed="false">
      <c r="A2038" s="0" t="n">
        <f aca="false">Data!C2038</f>
        <v>0.022</v>
      </c>
      <c r="B2038" s="0" t="n">
        <f aca="false">Data!C2039</f>
        <v>0.0214</v>
      </c>
      <c r="C2038" s="0" t="n">
        <f aca="false">A2038+Summary!$C$7*(Summary!$C$8-A2038)*Summary!$B$3</f>
        <v>0.0219822654425186</v>
      </c>
      <c r="D2038" s="0" t="n">
        <f aca="false">Summary!$C$9^2*MAX(A2038,0.000001)*Summary!$B$3</f>
        <v>1.33438101168538E-006</v>
      </c>
      <c r="E2038" s="0" t="n">
        <f aca="false">LN(NORMDIST(B2038,C2038,SQRT(D2038),FALSE()))</f>
        <v>5.71754541324613</v>
      </c>
    </row>
    <row r="2039" customFormat="false" ht="15" hidden="false" customHeight="false" outlineLevel="0" collapsed="false">
      <c r="A2039" s="0" t="n">
        <f aca="false">Data!C2039</f>
        <v>0.0214</v>
      </c>
      <c r="B2039" s="0" t="n">
        <f aca="false">Data!C2040</f>
        <v>0.0198</v>
      </c>
      <c r="C2039" s="0" t="n">
        <f aca="false">A2039+Summary!$C$7*(Summary!$C$8-A2039)*Summary!$B$3</f>
        <v>0.0213850179736178</v>
      </c>
      <c r="D2039" s="0" t="n">
        <f aca="false">Summary!$C$9^2*MAX(A2039,0.000001)*Summary!$B$3</f>
        <v>1.29798880227578E-006</v>
      </c>
      <c r="E2039" s="0" t="n">
        <f aca="false">LN(NORMDIST(B2039,C2039,SQRT(D2039),FALSE()))</f>
        <v>4.89064925469248</v>
      </c>
    </row>
    <row r="2040" customFormat="false" ht="15" hidden="false" customHeight="false" outlineLevel="0" collapsed="false">
      <c r="A2040" s="0" t="n">
        <f aca="false">Data!C2040</f>
        <v>0.0198</v>
      </c>
      <c r="B2040" s="0" t="n">
        <f aca="false">Data!C2041</f>
        <v>0.019</v>
      </c>
      <c r="C2040" s="0" t="n">
        <f aca="false">A2040+Summary!$C$7*(Summary!$C$8-A2040)*Summary!$B$3</f>
        <v>0.0197923580565489</v>
      </c>
      <c r="D2040" s="0" t="n">
        <f aca="false">Summary!$C$9^2*MAX(A2040,0.000001)*Summary!$B$3</f>
        <v>1.20094291051684E-006</v>
      </c>
      <c r="E2040" s="0" t="n">
        <f aca="false">LN(NORMDIST(B2040,C2040,SQRT(D2040),FALSE()))</f>
        <v>5.63587226178481</v>
      </c>
    </row>
    <row r="2041" customFormat="false" ht="15" hidden="false" customHeight="false" outlineLevel="0" collapsed="false">
      <c r="A2041" s="0" t="n">
        <f aca="false">Data!C2041</f>
        <v>0.019</v>
      </c>
      <c r="B2041" s="0" t="n">
        <f aca="false">Data!C2042</f>
        <v>0.0185</v>
      </c>
      <c r="C2041" s="0" t="n">
        <f aca="false">A2041+Summary!$C$7*(Summary!$C$8-A2041)*Summary!$B$3</f>
        <v>0.0189960280980145</v>
      </c>
      <c r="D2041" s="0" t="n">
        <f aca="false">Summary!$C$9^2*MAX(A2041,0.000001)*Summary!$B$3</f>
        <v>1.15241996463737E-006</v>
      </c>
      <c r="E2041" s="0" t="n">
        <f aca="false">LN(NORMDIST(B2041,C2041,SQRT(D2041),FALSE()))</f>
        <v>5.81113376200598</v>
      </c>
    </row>
    <row r="2042" customFormat="false" ht="15" hidden="false" customHeight="false" outlineLevel="0" collapsed="false">
      <c r="A2042" s="0" t="n">
        <f aca="false">Data!C2042</f>
        <v>0.0185</v>
      </c>
      <c r="B2042" s="0" t="n">
        <f aca="false">Data!C2043</f>
        <v>0.017</v>
      </c>
      <c r="C2042" s="0" t="n">
        <f aca="false">A2042+Summary!$C$7*(Summary!$C$8-A2042)*Summary!$B$3</f>
        <v>0.0184983218739305</v>
      </c>
      <c r="D2042" s="0" t="n">
        <f aca="false">Summary!$C$9^2*MAX(A2042,0.000001)*Summary!$B$3</f>
        <v>1.1220931234627E-006</v>
      </c>
      <c r="E2042" s="0" t="n">
        <f aca="false">LN(NORMDIST(B2042,C2042,SQRT(D2042),FALSE()))</f>
        <v>4.93087030405572</v>
      </c>
    </row>
    <row r="2043" customFormat="false" ht="15" hidden="false" customHeight="false" outlineLevel="0" collapsed="false">
      <c r="A2043" s="0" t="n">
        <f aca="false">Data!C2043</f>
        <v>0.017</v>
      </c>
      <c r="B2043" s="0" t="n">
        <f aca="false">Data!C2044</f>
        <v>0.0166</v>
      </c>
      <c r="C2043" s="0" t="n">
        <f aca="false">A2043+Summary!$C$7*(Summary!$C$8-A2043)*Summary!$B$3</f>
        <v>0.0170052032016784</v>
      </c>
      <c r="D2043" s="0" t="n">
        <f aca="false">Summary!$C$9^2*MAX(A2043,0.000001)*Summary!$B$3</f>
        <v>1.0311125999387E-006</v>
      </c>
      <c r="E2043" s="0" t="n">
        <f aca="false">LN(NORMDIST(B2043,C2043,SQRT(D2043),FALSE()))</f>
        <v>5.89387983552787</v>
      </c>
    </row>
    <row r="2044" customFormat="false" ht="15" hidden="false" customHeight="false" outlineLevel="0" collapsed="false">
      <c r="A2044" s="0" t="n">
        <f aca="false">Data!C2044</f>
        <v>0.0166</v>
      </c>
      <c r="B2044" s="0" t="n">
        <f aca="false">Data!C2045</f>
        <v>0.0153</v>
      </c>
      <c r="C2044" s="0" t="n">
        <f aca="false">A2044+Summary!$C$7*(Summary!$C$8-A2044)*Summary!$B$3</f>
        <v>0.0166070382224112</v>
      </c>
      <c r="D2044" s="0" t="n">
        <f aca="false">Summary!$C$9^2*MAX(A2044,0.000001)*Summary!$B$3</f>
        <v>1.00685112699897E-006</v>
      </c>
      <c r="E2044" s="0" t="n">
        <f aca="false">LN(NORMDIST(B2044,C2044,SQRT(D2044),FALSE()))</f>
        <v>5.13704064333003</v>
      </c>
    </row>
    <row r="2045" customFormat="false" ht="15" hidden="false" customHeight="false" outlineLevel="0" collapsed="false">
      <c r="A2045" s="0" t="n">
        <f aca="false">Data!C2045</f>
        <v>0.0153</v>
      </c>
      <c r="B2045" s="0" t="n">
        <f aca="false">Data!C2046</f>
        <v>0.0139</v>
      </c>
      <c r="C2045" s="0" t="n">
        <f aca="false">A2045+Summary!$C$7*(Summary!$C$8-A2045)*Summary!$B$3</f>
        <v>0.0153130020397928</v>
      </c>
      <c r="D2045" s="0" t="n">
        <f aca="false">Summary!$C$9^2*MAX(A2045,0.000001)*Summary!$B$3</f>
        <v>9.28001339944831E-007</v>
      </c>
      <c r="E2045" s="0" t="n">
        <f aca="false">LN(NORMDIST(B2045,C2045,SQRT(D2045),FALSE()))</f>
        <v>4.95043863658007</v>
      </c>
    </row>
    <row r="2046" customFormat="false" ht="15" hidden="false" customHeight="false" outlineLevel="0" collapsed="false">
      <c r="A2046" s="0" t="n">
        <f aca="false">Data!C2046</f>
        <v>0.0139</v>
      </c>
      <c r="B2046" s="0" t="n">
        <f aca="false">Data!C2047</f>
        <v>0.0145</v>
      </c>
      <c r="C2046" s="0" t="n">
        <f aca="false">A2046+Summary!$C$7*(Summary!$C$8-A2046)*Summary!$B$3</f>
        <v>0.0139194246123575</v>
      </c>
      <c r="D2046" s="0" t="n">
        <f aca="false">Summary!$C$9^2*MAX(A2046,0.000001)*Summary!$B$3</f>
        <v>8.43086184655761E-007</v>
      </c>
      <c r="E2046" s="0" t="n">
        <f aca="false">LN(NORMDIST(B2046,C2046,SQRT(D2046),FALSE()))</f>
        <v>5.87425864994222</v>
      </c>
    </row>
    <row r="2047" customFormat="false" ht="15" hidden="false" customHeight="false" outlineLevel="0" collapsed="false">
      <c r="A2047" s="0" t="n">
        <f aca="false">Data!C2047</f>
        <v>0.0145</v>
      </c>
      <c r="B2047" s="0" t="n">
        <f aca="false">Data!C2048</f>
        <v>0.0135</v>
      </c>
      <c r="C2047" s="0" t="n">
        <f aca="false">A2047+Summary!$C$7*(Summary!$C$8-A2047)*Summary!$B$3</f>
        <v>0.0145166720812584</v>
      </c>
      <c r="D2047" s="0" t="n">
        <f aca="false">Summary!$C$9^2*MAX(A2047,0.000001)*Summary!$B$3</f>
        <v>8.79478394065362E-007</v>
      </c>
      <c r="E2047" s="0" t="n">
        <f aca="false">LN(NORMDIST(B2047,C2047,SQRT(D2047),FALSE()))</f>
        <v>5.46539628006616</v>
      </c>
    </row>
    <row r="2048" customFormat="false" ht="15" hidden="false" customHeight="false" outlineLevel="0" collapsed="false">
      <c r="A2048" s="0" t="n">
        <f aca="false">Data!C2048</f>
        <v>0.0135</v>
      </c>
      <c r="B2048" s="0" t="n">
        <f aca="false">Data!C2049</f>
        <v>0.0148</v>
      </c>
      <c r="C2048" s="0" t="n">
        <f aca="false">A2048+Summary!$C$7*(Summary!$C$8-A2048)*Summary!$B$3</f>
        <v>0.0135212596330903</v>
      </c>
      <c r="D2048" s="0" t="n">
        <f aca="false">Summary!$C$9^2*MAX(A2048,0.000001)*Summary!$B$3</f>
        <v>8.18824711716027E-007</v>
      </c>
      <c r="E2048" s="0" t="n">
        <f aca="false">LN(NORMDIST(B2048,C2048,SQRT(D2048),FALSE()))</f>
        <v>5.09026915274841</v>
      </c>
    </row>
    <row r="2049" customFormat="false" ht="15" hidden="false" customHeight="false" outlineLevel="0" collapsed="false">
      <c r="A2049" s="0" t="n">
        <f aca="false">Data!C2049</f>
        <v>0.0148</v>
      </c>
      <c r="B2049" s="0" t="n">
        <f aca="false">Data!C2050</f>
        <v>0.0148</v>
      </c>
      <c r="C2049" s="0" t="n">
        <f aca="false">A2049+Summary!$C$7*(Summary!$C$8-A2049)*Summary!$B$3</f>
        <v>0.0148152958157088</v>
      </c>
      <c r="D2049" s="0" t="n">
        <f aca="false">Summary!$C$9^2*MAX(A2049,0.000001)*Summary!$B$3</f>
        <v>8.97674498770163E-007</v>
      </c>
      <c r="E2049" s="0" t="n">
        <f aca="false">LN(NORMDIST(B2049,C2049,SQRT(D2049),FALSE()))</f>
        <v>6.0426603051391</v>
      </c>
    </row>
    <row r="2050" customFormat="false" ht="15" hidden="false" customHeight="false" outlineLevel="0" collapsed="false">
      <c r="A2050" s="0" t="n">
        <f aca="false">Data!C2050</f>
        <v>0.0148</v>
      </c>
      <c r="B2050" s="0" t="n">
        <f aca="false">Data!C2051</f>
        <v>0.0135</v>
      </c>
      <c r="C2050" s="0" t="n">
        <f aca="false">A2050+Summary!$C$7*(Summary!$C$8-A2050)*Summary!$B$3</f>
        <v>0.0148152958157088</v>
      </c>
      <c r="D2050" s="0" t="n">
        <f aca="false">Summary!$C$9^2*MAX(A2050,0.000001)*Summary!$B$3</f>
        <v>8.97674498770163E-007</v>
      </c>
      <c r="E2050" s="0" t="n">
        <f aca="false">LN(NORMDIST(B2050,C2050,SQRT(D2050),FALSE()))</f>
        <v>5.07918795340546</v>
      </c>
    </row>
    <row r="2051" customFormat="false" ht="15" hidden="false" customHeight="false" outlineLevel="0" collapsed="false">
      <c r="A2051" s="0" t="n">
        <f aca="false">Data!C2051</f>
        <v>0.0135</v>
      </c>
      <c r="B2051" s="0" t="n">
        <f aca="false">Data!C2052</f>
        <v>0.0118</v>
      </c>
      <c r="C2051" s="0" t="n">
        <f aca="false">A2051+Summary!$C$7*(Summary!$C$8-A2051)*Summary!$B$3</f>
        <v>0.0135212596330903</v>
      </c>
      <c r="D2051" s="0" t="n">
        <f aca="false">Summary!$C$9^2*MAX(A2051,0.000001)*Summary!$B$3</f>
        <v>8.18824711716027E-007</v>
      </c>
      <c r="E2051" s="0" t="n">
        <f aca="false">LN(NORMDIST(B2051,C2051,SQRT(D2051),FALSE()))</f>
        <v>4.27962080546059</v>
      </c>
    </row>
    <row r="2052" customFormat="false" ht="15" hidden="false" customHeight="false" outlineLevel="0" collapsed="false">
      <c r="A2052" s="0" t="n">
        <f aca="false">Data!C2052</f>
        <v>0.0118</v>
      </c>
      <c r="B2052" s="0" t="n">
        <f aca="false">Data!C2053</f>
        <v>0.0111</v>
      </c>
      <c r="C2052" s="0" t="n">
        <f aca="false">A2052+Summary!$C$7*(Summary!$C$8-A2052)*Summary!$B$3</f>
        <v>0.0118290584712047</v>
      </c>
      <c r="D2052" s="0" t="n">
        <f aca="false">Summary!$C$9^2*MAX(A2052,0.000001)*Summary!$B$3</f>
        <v>7.15713451722157E-007</v>
      </c>
      <c r="E2052" s="0" t="n">
        <f aca="false">LN(NORMDIST(B2052,C2052,SQRT(D2052),FALSE()))</f>
        <v>5.78472828604393</v>
      </c>
    </row>
    <row r="2053" customFormat="false" ht="15" hidden="false" customHeight="false" outlineLevel="0" collapsed="false">
      <c r="A2053" s="0" t="n">
        <f aca="false">Data!C2053</f>
        <v>0.0111</v>
      </c>
      <c r="B2053" s="0" t="n">
        <f aca="false">Data!C2054</f>
        <v>0.0092</v>
      </c>
      <c r="C2053" s="0" t="n">
        <f aca="false">A2053+Summary!$C$7*(Summary!$C$8-A2053)*Summary!$B$3</f>
        <v>0.0111322697574871</v>
      </c>
      <c r="D2053" s="0" t="n">
        <f aca="false">Summary!$C$9^2*MAX(A2053,0.000001)*Summary!$B$3</f>
        <v>6.73255874077622E-007</v>
      </c>
      <c r="E2053" s="0" t="n">
        <f aca="false">LN(NORMDIST(B2053,C2053,SQRT(D2053),FALSE()))</f>
        <v>3.41378810709096</v>
      </c>
    </row>
    <row r="2054" customFormat="false" ht="15" hidden="false" customHeight="false" outlineLevel="0" collapsed="false">
      <c r="A2054" s="0" t="n">
        <f aca="false">Data!C2054</f>
        <v>0.0092</v>
      </c>
      <c r="B2054" s="0" t="n">
        <f aca="false">Data!C2055</f>
        <v>0.0061</v>
      </c>
      <c r="C2054" s="0" t="n">
        <f aca="false">A2054+Summary!$C$7*(Summary!$C$8-A2054)*Summary!$B$3</f>
        <v>0.00924098610596782</v>
      </c>
      <c r="D2054" s="0" t="n">
        <f aca="false">Summary!$C$9^2*MAX(A2054,0.000001)*Summary!$B$3</f>
        <v>5.58013877613885E-007</v>
      </c>
      <c r="E2054" s="0" t="n">
        <f aca="false">LN(NORMDIST(B2054,C2054,SQRT(D2054),FALSE()))</f>
        <v>-2.55959462676066</v>
      </c>
    </row>
    <row r="2055" customFormat="false" ht="15" hidden="false" customHeight="false" outlineLevel="0" collapsed="false">
      <c r="A2055" s="0" t="n">
        <f aca="false">Data!C2055</f>
        <v>0.0061</v>
      </c>
      <c r="B2055" s="0" t="n">
        <f aca="false">Data!C2056</f>
        <v>0.0063</v>
      </c>
      <c r="C2055" s="0" t="n">
        <f aca="false">A2055+Summary!$C$7*(Summary!$C$8-A2055)*Summary!$B$3</f>
        <v>0.00615520751664694</v>
      </c>
      <c r="D2055" s="0" t="n">
        <f aca="false">Summary!$C$9^2*MAX(A2055,0.000001)*Summary!$B$3</f>
        <v>3.69987462330946E-007</v>
      </c>
      <c r="E2055" s="0" t="n">
        <f aca="false">LN(NORMDIST(B2055,C2055,SQRT(D2055),FALSE()))</f>
        <v>6.4576279692265</v>
      </c>
    </row>
    <row r="2056" customFormat="false" ht="15" hidden="false" customHeight="false" outlineLevel="0" collapsed="false">
      <c r="A2056" s="0" t="n">
        <f aca="false">Data!C2056</f>
        <v>0.0063</v>
      </c>
      <c r="B2056" s="0" t="n">
        <f aca="false">Data!C2057</f>
        <v>0.0124</v>
      </c>
      <c r="C2056" s="0" t="n">
        <f aca="false">A2056+Summary!$C$7*(Summary!$C$8-A2056)*Summary!$B$3</f>
        <v>0.00635429000628054</v>
      </c>
      <c r="D2056" s="0" t="n">
        <f aca="false">Summary!$C$9^2*MAX(A2056,0.000001)*Summary!$B$3</f>
        <v>3.82118198800813E-007</v>
      </c>
      <c r="E2056" s="0" t="n">
        <f aca="false">LN(NORMDIST(B2056,C2056,SQRT(D2056),FALSE()))</f>
        <v>-41.3564838286379</v>
      </c>
    </row>
    <row r="2057" customFormat="false" ht="15" hidden="false" customHeight="false" outlineLevel="0" collapsed="false">
      <c r="A2057" s="0" t="n">
        <f aca="false">Data!C2057</f>
        <v>0.0124</v>
      </c>
      <c r="B2057" s="0" t="n">
        <f aca="false">Data!C2058</f>
        <v>0.0129</v>
      </c>
      <c r="C2057" s="0" t="n">
        <f aca="false">A2057+Summary!$C$7*(Summary!$C$8-A2057)*Summary!$B$3</f>
        <v>0.0124263059401055</v>
      </c>
      <c r="D2057" s="0" t="n">
        <f aca="false">Summary!$C$9^2*MAX(A2057,0.000001)*Summary!$B$3</f>
        <v>7.52105661131758E-007</v>
      </c>
      <c r="E2057" s="0" t="n">
        <f aca="false">LN(NORMDIST(B2057,C2057,SQRT(D2057),FALSE()))</f>
        <v>5.98208407386212</v>
      </c>
    </row>
    <row r="2058" customFormat="false" ht="15" hidden="false" customHeight="false" outlineLevel="0" collapsed="false">
      <c r="A2058" s="0" t="n">
        <f aca="false">Data!C2058</f>
        <v>0.0129</v>
      </c>
      <c r="B2058" s="0" t="n">
        <f aca="false">Data!C2059</f>
        <v>0.0129</v>
      </c>
      <c r="C2058" s="0" t="n">
        <f aca="false">A2058+Summary!$C$7*(Summary!$C$8-A2058)*Summary!$B$3</f>
        <v>0.0129240121641895</v>
      </c>
      <c r="D2058" s="0" t="n">
        <f aca="false">Summary!$C$9^2*MAX(A2058,0.000001)*Summary!$B$3</f>
        <v>7.82432502306426E-007</v>
      </c>
      <c r="E2058" s="0" t="n">
        <f aca="false">LN(NORMDIST(B2058,C2058,SQRT(D2058),FALSE()))</f>
        <v>6.11112209935591</v>
      </c>
    </row>
    <row r="2059" customFormat="false" ht="15" hidden="false" customHeight="false" outlineLevel="0" collapsed="false">
      <c r="A2059" s="0" t="n">
        <f aca="false">Data!C2059</f>
        <v>0.0129</v>
      </c>
      <c r="B2059" s="0" t="n">
        <f aca="false">Data!C2060</f>
        <v>0.013</v>
      </c>
      <c r="C2059" s="0" t="n">
        <f aca="false">A2059+Summary!$C$7*(Summary!$C$8-A2059)*Summary!$B$3</f>
        <v>0.0129240121641895</v>
      </c>
      <c r="D2059" s="0" t="n">
        <f aca="false">Summary!$C$9^2*MAX(A2059,0.000001)*Summary!$B$3</f>
        <v>7.82432502306426E-007</v>
      </c>
      <c r="E2059" s="0" t="n">
        <f aca="false">LN(NORMDIST(B2059,C2059,SQRT(D2059),FALSE()))</f>
        <v>6.10780068367675</v>
      </c>
    </row>
    <row r="2060" customFormat="false" ht="15" hidden="false" customHeight="false" outlineLevel="0" collapsed="false">
      <c r="A2060" s="0" t="n">
        <f aca="false">Data!C2060</f>
        <v>0.013</v>
      </c>
      <c r="B2060" s="0" t="n">
        <f aca="false">Data!C2061</f>
        <v>0.0133</v>
      </c>
      <c r="C2060" s="0" t="n">
        <f aca="false">A2060+Summary!$C$7*(Summary!$C$8-A2060)*Summary!$B$3</f>
        <v>0.0130235534090063</v>
      </c>
      <c r="D2060" s="0" t="n">
        <f aca="false">Summary!$C$9^2*MAX(A2060,0.000001)*Summary!$B$3</f>
        <v>7.8849787054136E-007</v>
      </c>
      <c r="E2060" s="0" t="n">
        <f aca="false">LN(NORMDIST(B2060,C2060,SQRT(D2060),FALSE()))</f>
        <v>6.05916857864168</v>
      </c>
    </row>
    <row r="2061" customFormat="false" ht="15" hidden="false" customHeight="false" outlineLevel="0" collapsed="false">
      <c r="A2061" s="0" t="n">
        <f aca="false">Data!C2061</f>
        <v>0.0133</v>
      </c>
      <c r="B2061" s="0" t="n">
        <f aca="false">Data!C2062</f>
        <v>0.0138</v>
      </c>
      <c r="C2061" s="0" t="n">
        <f aca="false">A2061+Summary!$C$7*(Summary!$C$8-A2061)*Summary!$B$3</f>
        <v>0.0133221771434567</v>
      </c>
      <c r="D2061" s="0" t="n">
        <f aca="false">Summary!$C$9^2*MAX(A2061,0.000001)*Summary!$B$3</f>
        <v>8.0669397524616E-007</v>
      </c>
      <c r="E2061" s="0" t="n">
        <f aca="false">LN(NORMDIST(B2061,C2061,SQRT(D2061),FALSE()))</f>
        <v>5.9547096191981</v>
      </c>
    </row>
    <row r="2062" customFormat="false" ht="15" hidden="false" customHeight="false" outlineLevel="0" collapsed="false">
      <c r="A2062" s="0" t="n">
        <f aca="false">Data!C2062</f>
        <v>0.0138</v>
      </c>
      <c r="B2062" s="0" t="n">
        <f aca="false">Data!C2063</f>
        <v>0.014</v>
      </c>
      <c r="C2062" s="0" t="n">
        <f aca="false">A2062+Summary!$C$7*(Summary!$C$8-A2062)*Summary!$B$3</f>
        <v>0.0138198833675407</v>
      </c>
      <c r="D2062" s="0" t="n">
        <f aca="false">Summary!$C$9^2*MAX(A2062,0.000001)*Summary!$B$3</f>
        <v>8.37020816420828E-007</v>
      </c>
      <c r="E2062" s="0" t="n">
        <f aca="false">LN(NORMDIST(B2062,C2062,SQRT(D2062),FALSE()))</f>
        <v>6.05839046792763</v>
      </c>
    </row>
    <row r="2063" customFormat="false" ht="15" hidden="false" customHeight="false" outlineLevel="0" collapsed="false">
      <c r="A2063" s="0" t="n">
        <f aca="false">Data!C2063</f>
        <v>0.014</v>
      </c>
      <c r="B2063" s="0" t="n">
        <f aca="false">Data!C2064</f>
        <v>0.0141</v>
      </c>
      <c r="C2063" s="0" t="n">
        <f aca="false">A2063+Summary!$C$7*(Summary!$C$8-A2063)*Summary!$B$3</f>
        <v>0.0140189658571744</v>
      </c>
      <c r="D2063" s="0" t="n">
        <f aca="false">Summary!$C$9^2*MAX(A2063,0.000001)*Summary!$B$3</f>
        <v>8.49151552890695E-007</v>
      </c>
      <c r="E2063" s="0" t="n">
        <f aca="false">LN(NORMDIST(B2063,C2063,SQRT(D2063),FALSE()))</f>
        <v>6.06670902079196</v>
      </c>
    </row>
    <row r="2064" customFormat="false" ht="15" hidden="false" customHeight="false" outlineLevel="0" collapsed="false">
      <c r="A2064" s="0" t="n">
        <f aca="false">Data!C2064</f>
        <v>0.0141</v>
      </c>
      <c r="B2064" s="0" t="n">
        <f aca="false">Data!C2065</f>
        <v>0.014</v>
      </c>
      <c r="C2064" s="0" t="n">
        <f aca="false">A2064+Summary!$C$7*(Summary!$C$8-A2064)*Summary!$B$3</f>
        <v>0.0141185071019912</v>
      </c>
      <c r="D2064" s="0" t="n">
        <f aca="false">Summary!$C$9^2*MAX(A2064,0.000001)*Summary!$B$3</f>
        <v>8.55216921125628E-007</v>
      </c>
      <c r="E2064" s="0" t="n">
        <f aca="false">LN(NORMDIST(B2064,C2064,SQRT(D2064),FALSE()))</f>
        <v>6.05880606912305</v>
      </c>
    </row>
    <row r="2065" customFormat="false" ht="15" hidden="false" customHeight="false" outlineLevel="0" collapsed="false">
      <c r="A2065" s="0" t="n">
        <f aca="false">Data!C2065</f>
        <v>0.014</v>
      </c>
      <c r="B2065" s="0" t="n">
        <f aca="false">Data!C2066</f>
        <v>0.0135</v>
      </c>
      <c r="C2065" s="0" t="n">
        <f aca="false">A2065+Summary!$C$7*(Summary!$C$8-A2065)*Summary!$B$3</f>
        <v>0.0140189658571744</v>
      </c>
      <c r="D2065" s="0" t="n">
        <f aca="false">Summary!$C$9^2*MAX(A2065,0.000001)*Summary!$B$3</f>
        <v>8.49151552890695E-007</v>
      </c>
      <c r="E2065" s="0" t="n">
        <f aca="false">LN(NORMDIST(B2065,C2065,SQRT(D2065),FALSE()))</f>
        <v>5.9119904504056</v>
      </c>
    </row>
    <row r="2066" customFormat="false" ht="15" hidden="false" customHeight="false" outlineLevel="0" collapsed="false">
      <c r="A2066" s="0" t="n">
        <f aca="false">Data!C2066</f>
        <v>0.0135</v>
      </c>
      <c r="B2066" s="0" t="n">
        <f aca="false">Data!C2067</f>
        <v>0.0145</v>
      </c>
      <c r="C2066" s="0" t="n">
        <f aca="false">A2066+Summary!$C$7*(Summary!$C$8-A2066)*Summary!$B$3</f>
        <v>0.0135212596330903</v>
      </c>
      <c r="D2066" s="0" t="n">
        <f aca="false">Summary!$C$9^2*MAX(A2066,0.000001)*Summary!$B$3</f>
        <v>8.18824711716027E-007</v>
      </c>
      <c r="E2066" s="0" t="n">
        <f aca="false">LN(NORMDIST(B2066,C2066,SQRT(D2066),FALSE()))</f>
        <v>5.50381567281281</v>
      </c>
    </row>
    <row r="2067" customFormat="false" ht="15" hidden="false" customHeight="false" outlineLevel="0" collapsed="false">
      <c r="A2067" s="0" t="n">
        <f aca="false">Data!C2067</f>
        <v>0.0145</v>
      </c>
      <c r="B2067" s="0" t="n">
        <f aca="false">Data!C2068</f>
        <v>0.0141</v>
      </c>
      <c r="C2067" s="0" t="n">
        <f aca="false">A2067+Summary!$C$7*(Summary!$C$8-A2067)*Summary!$B$3</f>
        <v>0.0145166720812584</v>
      </c>
      <c r="D2067" s="0" t="n">
        <f aca="false">Summary!$C$9^2*MAX(A2067,0.000001)*Summary!$B$3</f>
        <v>8.79478394065362E-007</v>
      </c>
      <c r="E2067" s="0" t="n">
        <f aca="false">LN(NORMDIST(B2067,C2067,SQRT(D2067),FALSE()))</f>
        <v>5.95432614082981</v>
      </c>
    </row>
    <row r="2068" customFormat="false" ht="15" hidden="false" customHeight="false" outlineLevel="0" collapsed="false">
      <c r="A2068" s="0" t="n">
        <f aca="false">Data!C2068</f>
        <v>0.0141</v>
      </c>
      <c r="B2068" s="0" t="n">
        <f aca="false">Data!C2069</f>
        <v>0.0131</v>
      </c>
      <c r="C2068" s="0" t="n">
        <f aca="false">A2068+Summary!$C$7*(Summary!$C$8-A2068)*Summary!$B$3</f>
        <v>0.0141185071019912</v>
      </c>
      <c r="D2068" s="0" t="n">
        <f aca="false">Summary!$C$9^2*MAX(A2068,0.000001)*Summary!$B$3</f>
        <v>8.55216921125628E-007</v>
      </c>
      <c r="E2068" s="0" t="n">
        <f aca="false">LN(NORMDIST(B2068,C2068,SQRT(D2068),FALSE()))</f>
        <v>5.46052932885626</v>
      </c>
    </row>
    <row r="2069" customFormat="false" ht="15" hidden="false" customHeight="false" outlineLevel="0" collapsed="false">
      <c r="A2069" s="0" t="n">
        <f aca="false">Data!C2069</f>
        <v>0.0131</v>
      </c>
      <c r="B2069" s="0" t="n">
        <f aca="false">Data!C2070</f>
        <v>0.0127</v>
      </c>
      <c r="C2069" s="0" t="n">
        <f aca="false">A2069+Summary!$C$7*(Summary!$C$8-A2069)*Summary!$B$3</f>
        <v>0.0131230946538231</v>
      </c>
      <c r="D2069" s="0" t="n">
        <f aca="false">Summary!$C$9^2*MAX(A2069,0.000001)*Summary!$B$3</f>
        <v>7.94563238776293E-007</v>
      </c>
      <c r="E2069" s="0" t="n">
        <f aca="false">LN(NORMDIST(B2069,C2069,SQRT(D2069),FALSE()))</f>
        <v>5.99115187897899</v>
      </c>
    </row>
    <row r="2070" customFormat="false" ht="15" hidden="false" customHeight="false" outlineLevel="0" collapsed="false">
      <c r="A2070" s="0" t="n">
        <f aca="false">Data!C2070</f>
        <v>0.0127</v>
      </c>
      <c r="B2070" s="0" t="n">
        <f aca="false">Data!C2071</f>
        <v>0.0119</v>
      </c>
      <c r="C2070" s="0" t="n">
        <f aca="false">A2070+Summary!$C$7*(Summary!$C$8-A2070)*Summary!$B$3</f>
        <v>0.0127249296745559</v>
      </c>
      <c r="D2070" s="0" t="n">
        <f aca="false">Summary!$C$9^2*MAX(A2070,0.000001)*Summary!$B$3</f>
        <v>7.70301765836559E-007</v>
      </c>
      <c r="E2070" s="0" t="n">
        <f aca="false">LN(NORMDIST(B2070,C2070,SQRT(D2070),FALSE()))</f>
        <v>5.67758738421523</v>
      </c>
    </row>
    <row r="2071" customFormat="false" ht="15" hidden="false" customHeight="false" outlineLevel="0" collapsed="false">
      <c r="A2071" s="0" t="n">
        <f aca="false">Data!C2071</f>
        <v>0.0119</v>
      </c>
      <c r="B2071" s="0" t="n">
        <f aca="false">Data!C2072</f>
        <v>0.0108</v>
      </c>
      <c r="C2071" s="0" t="n">
        <f aca="false">A2071+Summary!$C$7*(Summary!$C$8-A2071)*Summary!$B$3</f>
        <v>0.0119285997160215</v>
      </c>
      <c r="D2071" s="0" t="n">
        <f aca="false">Summary!$C$9^2*MAX(A2071,0.000001)*Summary!$B$3</f>
        <v>7.21778819957091E-007</v>
      </c>
      <c r="E2071" s="0" t="n">
        <f aca="false">LN(NORMDIST(B2071,C2071,SQRT(D2071),FALSE()))</f>
        <v>5.26947514971449</v>
      </c>
    </row>
    <row r="2072" customFormat="false" ht="15" hidden="false" customHeight="false" outlineLevel="0" collapsed="false">
      <c r="A2072" s="0" t="n">
        <f aca="false">Data!C2072</f>
        <v>0.0108</v>
      </c>
      <c r="B2072" s="0" t="n">
        <f aca="false">Data!C2073</f>
        <v>0.011</v>
      </c>
      <c r="C2072" s="0" t="n">
        <f aca="false">A2072+Summary!$C$7*(Summary!$C$8-A2072)*Summary!$B$3</f>
        <v>0.0108336460230367</v>
      </c>
      <c r="D2072" s="0" t="n">
        <f aca="false">Summary!$C$9^2*MAX(A2072,0.000001)*Summary!$B$3</f>
        <v>6.55059769372822E-007</v>
      </c>
      <c r="E2072" s="0" t="n">
        <f aca="false">LN(NORMDIST(B2072,C2072,SQRT(D2072),FALSE()))</f>
        <v>6.17920815120554</v>
      </c>
    </row>
    <row r="2073" customFormat="false" ht="15" hidden="false" customHeight="false" outlineLevel="0" collapsed="false">
      <c r="A2073" s="0" t="n">
        <f aca="false">Data!C2073</f>
        <v>0.011</v>
      </c>
      <c r="B2073" s="0" t="n">
        <f aca="false">Data!C2074</f>
        <v>0.0112</v>
      </c>
      <c r="C2073" s="0" t="n">
        <f aca="false">A2073+Summary!$C$7*(Summary!$C$8-A2073)*Summary!$B$3</f>
        <v>0.0110327285126703</v>
      </c>
      <c r="D2073" s="0" t="n">
        <f aca="false">Summary!$C$9^2*MAX(A2073,0.000001)*Summary!$B$3</f>
        <v>6.67190505842689E-007</v>
      </c>
      <c r="E2073" s="0" t="n">
        <f aca="false">LN(NORMDIST(B2073,C2073,SQRT(D2073),FALSE()))</f>
        <v>6.17018823792221</v>
      </c>
    </row>
    <row r="2074" customFormat="false" ht="15" hidden="false" customHeight="false" outlineLevel="0" collapsed="false">
      <c r="A2074" s="0" t="n">
        <f aca="false">Data!C2074</f>
        <v>0.0112</v>
      </c>
      <c r="B2074" s="0" t="n">
        <f aca="false">Data!C2075</f>
        <v>0.0123</v>
      </c>
      <c r="C2074" s="0" t="n">
        <f aca="false">A2074+Summary!$C$7*(Summary!$C$8-A2074)*Summary!$B$3</f>
        <v>0.0112318110023039</v>
      </c>
      <c r="D2074" s="0" t="n">
        <f aca="false">Summary!$C$9^2*MAX(A2074,0.000001)*Summary!$B$3</f>
        <v>6.79321242312556E-007</v>
      </c>
      <c r="E2074" s="0" t="n">
        <f aca="false">LN(NORMDIST(B2074,C2074,SQRT(D2074),FALSE()))</f>
        <v>5.34231804553476</v>
      </c>
    </row>
    <row r="2075" customFormat="false" ht="15" hidden="false" customHeight="false" outlineLevel="0" collapsed="false">
      <c r="A2075" s="0" t="n">
        <f aca="false">Data!C2075</f>
        <v>0.0123</v>
      </c>
      <c r="B2075" s="0" t="n">
        <f aca="false">Data!C2076</f>
        <v>0.0135</v>
      </c>
      <c r="C2075" s="0" t="n">
        <f aca="false">A2075+Summary!$C$7*(Summary!$C$8-A2075)*Summary!$B$3</f>
        <v>0.0123267646952887</v>
      </c>
      <c r="D2075" s="0" t="n">
        <f aca="false">Summary!$C$9^2*MAX(A2075,0.000001)*Summary!$B$3</f>
        <v>7.46040292896825E-007</v>
      </c>
      <c r="E2075" s="0" t="n">
        <f aca="false">LN(NORMDIST(B2075,C2075,SQRT(D2075),FALSE()))</f>
        <v>5.21277995671437</v>
      </c>
    </row>
    <row r="2076" customFormat="false" ht="15" hidden="false" customHeight="false" outlineLevel="0" collapsed="false">
      <c r="A2076" s="0" t="n">
        <f aca="false">Data!C2076</f>
        <v>0.0135</v>
      </c>
      <c r="B2076" s="0" t="n">
        <f aca="false">Data!C2077</f>
        <v>0.0134</v>
      </c>
      <c r="C2076" s="0" t="n">
        <f aca="false">A2076+Summary!$C$7*(Summary!$C$8-A2076)*Summary!$B$3</f>
        <v>0.0135212596330903</v>
      </c>
      <c r="D2076" s="0" t="n">
        <f aca="false">Summary!$C$9^2*MAX(A2076,0.000001)*Summary!$B$3</f>
        <v>8.18824711716027E-007</v>
      </c>
      <c r="E2076" s="0" t="n">
        <f aca="false">LN(NORMDIST(B2076,C2076,SQRT(D2076),FALSE()))</f>
        <v>6.07978070763968</v>
      </c>
    </row>
    <row r="2077" customFormat="false" ht="15" hidden="false" customHeight="false" outlineLevel="0" collapsed="false">
      <c r="A2077" s="0" t="n">
        <f aca="false">Data!C2077</f>
        <v>0.0134</v>
      </c>
      <c r="B2077" s="0" t="n">
        <f aca="false">Data!C2078</f>
        <v>0.0127</v>
      </c>
      <c r="C2077" s="0" t="n">
        <f aca="false">A2077+Summary!$C$7*(Summary!$C$8-A2077)*Summary!$B$3</f>
        <v>0.0134217183882735</v>
      </c>
      <c r="D2077" s="0" t="n">
        <f aca="false">Summary!$C$9^2*MAX(A2077,0.000001)*Summary!$B$3</f>
        <v>8.12759343481094E-007</v>
      </c>
      <c r="E2077" s="0" t="n">
        <f aca="false">LN(NORMDIST(B2077,C2077,SQRT(D2077),FALSE()))</f>
        <v>5.77203918064252</v>
      </c>
    </row>
    <row r="2078" customFormat="false" ht="15" hidden="false" customHeight="false" outlineLevel="0" collapsed="false">
      <c r="A2078" s="0" t="n">
        <f aca="false">Data!C2078</f>
        <v>0.0127</v>
      </c>
      <c r="B2078" s="0" t="n">
        <f aca="false">Data!C2079</f>
        <v>0.0126</v>
      </c>
      <c r="C2078" s="0" t="n">
        <f aca="false">A2078+Summary!$C$7*(Summary!$C$8-A2078)*Summary!$B$3</f>
        <v>0.0127249296745559</v>
      </c>
      <c r="D2078" s="0" t="n">
        <f aca="false">Summary!$C$9^2*MAX(A2078,0.000001)*Summary!$B$3</f>
        <v>7.70301765836559E-007</v>
      </c>
      <c r="E2078" s="0" t="n">
        <f aca="false">LN(NORMDIST(B2078,C2078,SQRT(D2078),FALSE()))</f>
        <v>6.1091724940171</v>
      </c>
    </row>
    <row r="2079" customFormat="false" ht="15" hidden="false" customHeight="false" outlineLevel="0" collapsed="false">
      <c r="A2079" s="0" t="n">
        <f aca="false">Data!C2079</f>
        <v>0.0126</v>
      </c>
      <c r="B2079" s="0" t="n">
        <f aca="false">Data!C2080</f>
        <v>0.0126</v>
      </c>
      <c r="C2079" s="0" t="n">
        <f aca="false">A2079+Summary!$C$7*(Summary!$C$8-A2079)*Summary!$B$3</f>
        <v>0.0126253884297391</v>
      </c>
      <c r="D2079" s="0" t="n">
        <f aca="false">Summary!$C$9^2*MAX(A2079,0.000001)*Summary!$B$3</f>
        <v>7.64236397601625E-007</v>
      </c>
      <c r="E2079" s="0" t="n">
        <f aca="false">LN(NORMDIST(B2079,C2079,SQRT(D2079),FALSE()))</f>
        <v>6.12283409407657</v>
      </c>
    </row>
    <row r="2080" customFormat="false" ht="15" hidden="false" customHeight="false" outlineLevel="0" collapsed="false">
      <c r="A2080" s="0" t="n">
        <f aca="false">Data!C2080</f>
        <v>0.0126</v>
      </c>
      <c r="B2080" s="0" t="n">
        <f aca="false">Data!C2081</f>
        <v>0.0134</v>
      </c>
      <c r="C2080" s="0" t="n">
        <f aca="false">A2080+Summary!$C$7*(Summary!$C$8-A2080)*Summary!$B$3</f>
        <v>0.0126253884297391</v>
      </c>
      <c r="D2080" s="0" t="n">
        <f aca="false">Summary!$C$9^2*MAX(A2080,0.000001)*Summary!$B$3</f>
        <v>7.64236397601625E-007</v>
      </c>
      <c r="E2080" s="0" t="n">
        <f aca="false">LN(NORMDIST(B2080,C2080,SQRT(D2080),FALSE()))</f>
        <v>5.73069200669469</v>
      </c>
    </row>
    <row r="2081" customFormat="false" ht="15" hidden="false" customHeight="false" outlineLevel="0" collapsed="false">
      <c r="A2081" s="0" t="n">
        <f aca="false">Data!C2081</f>
        <v>0.0134</v>
      </c>
      <c r="B2081" s="0" t="n">
        <f aca="false">Data!C2082</f>
        <v>0.0143</v>
      </c>
      <c r="C2081" s="0" t="n">
        <f aca="false">A2081+Summary!$C$7*(Summary!$C$8-A2081)*Summary!$B$3</f>
        <v>0.0134217183882735</v>
      </c>
      <c r="D2081" s="0" t="n">
        <f aca="false">Summary!$C$9^2*MAX(A2081,0.000001)*Summary!$B$3</f>
        <v>8.12759343481094E-007</v>
      </c>
      <c r="E2081" s="0" t="n">
        <f aca="false">LN(NORMDIST(B2081,C2081,SQRT(D2081),FALSE()))</f>
        <v>5.61793381136323</v>
      </c>
    </row>
    <row r="2082" customFormat="false" ht="15" hidden="false" customHeight="false" outlineLevel="0" collapsed="false">
      <c r="A2082" s="0" t="n">
        <f aca="false">Data!C2082</f>
        <v>0.0143</v>
      </c>
      <c r="B2082" s="0" t="n">
        <f aca="false">Data!C2083</f>
        <v>0.0146</v>
      </c>
      <c r="C2082" s="0" t="n">
        <f aca="false">A2082+Summary!$C$7*(Summary!$C$8-A2082)*Summary!$B$3</f>
        <v>0.0143175895916248</v>
      </c>
      <c r="D2082" s="0" t="n">
        <f aca="false">Summary!$C$9^2*MAX(A2082,0.000001)*Summary!$B$3</f>
        <v>8.67347657595495E-007</v>
      </c>
      <c r="E2082" s="0" t="n">
        <f aca="false">LN(NORMDIST(B2082,C2082,SQRT(D2082),FALSE()))</f>
        <v>6.01399770060245</v>
      </c>
    </row>
    <row r="2083" customFormat="false" ht="15" hidden="false" customHeight="false" outlineLevel="0" collapsed="false">
      <c r="A2083" s="0" t="n">
        <f aca="false">Data!C2083</f>
        <v>0.0146</v>
      </c>
      <c r="B2083" s="0" t="n">
        <f aca="false">Data!C2084</f>
        <v>0.0143</v>
      </c>
      <c r="C2083" s="0" t="n">
        <f aca="false">A2083+Summary!$C$7*(Summary!$C$8-A2083)*Summary!$B$3</f>
        <v>0.0146162133260752</v>
      </c>
      <c r="D2083" s="0" t="n">
        <f aca="false">Summary!$C$9^2*MAX(A2083,0.000001)*Summary!$B$3</f>
        <v>8.85543762300296E-007</v>
      </c>
      <c r="E2083" s="0" t="n">
        <f aca="false">LN(NORMDIST(B2083,C2083,SQRT(D2083),FALSE()))</f>
        <v>5.99313611972797</v>
      </c>
    </row>
    <row r="2084" customFormat="false" ht="15" hidden="false" customHeight="false" outlineLevel="0" collapsed="false">
      <c r="A2084" s="0" t="n">
        <f aca="false">Data!C2084</f>
        <v>0.0143</v>
      </c>
      <c r="B2084" s="0" t="n">
        <f aca="false">Data!C2085</f>
        <v>0.0145</v>
      </c>
      <c r="C2084" s="0" t="n">
        <f aca="false">A2084+Summary!$C$7*(Summary!$C$8-A2084)*Summary!$B$3</f>
        <v>0.0143175895916248</v>
      </c>
      <c r="D2084" s="0" t="n">
        <f aca="false">Summary!$C$9^2*MAX(A2084,0.000001)*Summary!$B$3</f>
        <v>8.67347657595495E-007</v>
      </c>
      <c r="E2084" s="0" t="n">
        <f aca="false">LN(NORMDIST(B2084,C2084,SQRT(D2084),FALSE()))</f>
        <v>6.04079323136107</v>
      </c>
    </row>
    <row r="2085" customFormat="false" ht="15" hidden="false" customHeight="false" outlineLevel="0" collapsed="false">
      <c r="A2085" s="0" t="n">
        <f aca="false">Data!C2085</f>
        <v>0.0145</v>
      </c>
      <c r="B2085" s="0" t="n">
        <f aca="false">Data!C2086</f>
        <v>0.015</v>
      </c>
      <c r="C2085" s="0" t="n">
        <f aca="false">A2085+Summary!$C$7*(Summary!$C$8-A2085)*Summary!$B$3</f>
        <v>0.0145166720812584</v>
      </c>
      <c r="D2085" s="0" t="n">
        <f aca="false">Summary!$C$9^2*MAX(A2085,0.000001)*Summary!$B$3</f>
        <v>8.79478394065362E-007</v>
      </c>
      <c r="E2085" s="0" t="n">
        <f aca="false">LN(NORMDIST(B2085,C2085,SQRT(D2085),FALSE()))</f>
        <v>5.92022055384794</v>
      </c>
    </row>
    <row r="2086" customFormat="false" ht="15" hidden="false" customHeight="false" outlineLevel="0" collapsed="false">
      <c r="A2086" s="0" t="n">
        <f aca="false">Data!C2086</f>
        <v>0.015</v>
      </c>
      <c r="B2086" s="0" t="n">
        <f aca="false">Data!C2087</f>
        <v>0.0153</v>
      </c>
      <c r="C2086" s="0" t="n">
        <f aca="false">A2086+Summary!$C$7*(Summary!$C$8-A2086)*Summary!$B$3</f>
        <v>0.0150143783053424</v>
      </c>
      <c r="D2086" s="0" t="n">
        <f aca="false">Summary!$C$9^2*MAX(A2086,0.000001)*Summary!$B$3</f>
        <v>9.0980523524003E-007</v>
      </c>
      <c r="E2086" s="0" t="n">
        <f aca="false">LN(NORMDIST(B2086,C2086,SQRT(D2086),FALSE()))</f>
        <v>5.99124547514047</v>
      </c>
    </row>
    <row r="2087" customFormat="false" ht="15" hidden="false" customHeight="false" outlineLevel="0" collapsed="false">
      <c r="A2087" s="0" t="n">
        <f aca="false">Data!C2087</f>
        <v>0.0153</v>
      </c>
      <c r="B2087" s="0" t="n">
        <f aca="false">Data!C2088</f>
        <v>0.0163</v>
      </c>
      <c r="C2087" s="0" t="n">
        <f aca="false">A2087+Summary!$C$7*(Summary!$C$8-A2087)*Summary!$B$3</f>
        <v>0.0153130020397928</v>
      </c>
      <c r="D2087" s="0" t="n">
        <f aca="false">Summary!$C$9^2*MAX(A2087,0.000001)*Summary!$B$3</f>
        <v>9.28001339944831E-007</v>
      </c>
      <c r="E2087" s="0" t="n">
        <f aca="false">LN(NORMDIST(B2087,C2087,SQRT(D2087),FALSE()))</f>
        <v>5.50130518547222</v>
      </c>
    </row>
    <row r="2088" customFormat="false" ht="15" hidden="false" customHeight="false" outlineLevel="0" collapsed="false">
      <c r="A2088" s="0" t="n">
        <f aca="false">Data!C2088</f>
        <v>0.0163</v>
      </c>
      <c r="B2088" s="0" t="n">
        <f aca="false">Data!C2089</f>
        <v>0.0167</v>
      </c>
      <c r="C2088" s="0" t="n">
        <f aca="false">A2088+Summary!$C$7*(Summary!$C$8-A2088)*Summary!$B$3</f>
        <v>0.0163084144879608</v>
      </c>
      <c r="D2088" s="0" t="n">
        <f aca="false">Summary!$C$9^2*MAX(A2088,0.000001)*Summary!$B$3</f>
        <v>9.88655022294166E-007</v>
      </c>
      <c r="E2088" s="0" t="n">
        <f aca="false">LN(NORMDIST(B2088,C2088,SQRT(D2088),FALSE()))</f>
        <v>5.91697225434964</v>
      </c>
    </row>
    <row r="2089" customFormat="false" ht="15" hidden="false" customHeight="false" outlineLevel="0" collapsed="false">
      <c r="A2089" s="0" t="n">
        <f aca="false">Data!C2089</f>
        <v>0.0167</v>
      </c>
      <c r="B2089" s="0" t="n">
        <f aca="false">Data!C2090</f>
        <v>0.0166</v>
      </c>
      <c r="C2089" s="0" t="n">
        <f aca="false">A2089+Summary!$C$7*(Summary!$C$8-A2089)*Summary!$B$3</f>
        <v>0.016706579467228</v>
      </c>
      <c r="D2089" s="0" t="n">
        <f aca="false">Summary!$C$9^2*MAX(A2089,0.000001)*Summary!$B$3</f>
        <v>1.0129164952339E-006</v>
      </c>
      <c r="E2089" s="0" t="n">
        <f aca="false">LN(NORMDIST(B2089,C2089,SQRT(D2089),FALSE()))</f>
        <v>5.97679268493255</v>
      </c>
    </row>
    <row r="2090" customFormat="false" ht="15" hidden="false" customHeight="false" outlineLevel="0" collapsed="false">
      <c r="A2090" s="0" t="n">
        <f aca="false">Data!C2090</f>
        <v>0.0166</v>
      </c>
      <c r="B2090" s="0" t="n">
        <f aca="false">Data!C2091</f>
        <v>0.0169</v>
      </c>
      <c r="C2090" s="0" t="n">
        <f aca="false">A2090+Summary!$C$7*(Summary!$C$8-A2090)*Summary!$B$3</f>
        <v>0.0166070382224112</v>
      </c>
      <c r="D2090" s="0" t="n">
        <f aca="false">Summary!$C$9^2*MAX(A2090,0.000001)*Summary!$B$3</f>
        <v>1.00685112699897E-006</v>
      </c>
      <c r="E2090" s="0" t="n">
        <f aca="false">LN(NORMDIST(B2090,C2090,SQRT(D2090),FALSE()))</f>
        <v>5.94278156579988</v>
      </c>
    </row>
    <row r="2091" customFormat="false" ht="15" hidden="false" customHeight="false" outlineLevel="0" collapsed="false">
      <c r="A2091" s="0" t="n">
        <f aca="false">Data!C2091</f>
        <v>0.0169</v>
      </c>
      <c r="B2091" s="0" t="n">
        <f aca="false">Data!C2092</f>
        <v>0.0177</v>
      </c>
      <c r="C2091" s="0" t="n">
        <f aca="false">A2091+Summary!$C$7*(Summary!$C$8-A2091)*Summary!$B$3</f>
        <v>0.0169056619568616</v>
      </c>
      <c r="D2091" s="0" t="n">
        <f aca="false">Summary!$C$9^2*MAX(A2091,0.000001)*Summary!$B$3</f>
        <v>1.02504723170377E-006</v>
      </c>
      <c r="E2091" s="0" t="n">
        <f aca="false">LN(NORMDIST(B2091,C2091,SQRT(D2091),FALSE()))</f>
        <v>5.66866991085687</v>
      </c>
    </row>
    <row r="2092" customFormat="false" ht="15" hidden="false" customHeight="false" outlineLevel="0" collapsed="false">
      <c r="A2092" s="0" t="n">
        <f aca="false">Data!C2092</f>
        <v>0.0177</v>
      </c>
      <c r="B2092" s="0" t="n">
        <f aca="false">Data!C2093</f>
        <v>0.0183</v>
      </c>
      <c r="C2092" s="0" t="n">
        <f aca="false">A2092+Summary!$C$7*(Summary!$C$8-A2092)*Summary!$B$3</f>
        <v>0.0177019919153961</v>
      </c>
      <c r="D2092" s="0" t="n">
        <f aca="false">Summary!$C$9^2*MAX(A2092,0.000001)*Summary!$B$3</f>
        <v>1.07357017758324E-006</v>
      </c>
      <c r="E2092" s="0" t="n">
        <f aca="false">LN(NORMDIST(B2092,C2092,SQRT(D2092),FALSE()))</f>
        <v>5.78676842481515</v>
      </c>
    </row>
    <row r="2093" customFormat="false" ht="15" hidden="false" customHeight="false" outlineLevel="0" collapsed="false">
      <c r="A2093" s="0" t="n">
        <f aca="false">Data!C2093</f>
        <v>0.0183</v>
      </c>
      <c r="B2093" s="0" t="n">
        <f aca="false">Data!C2094</f>
        <v>0.0182</v>
      </c>
      <c r="C2093" s="0" t="n">
        <f aca="false">A2093+Summary!$C$7*(Summary!$C$8-A2093)*Summary!$B$3</f>
        <v>0.0182992393842969</v>
      </c>
      <c r="D2093" s="0" t="n">
        <f aca="false">Summary!$C$9^2*MAX(A2093,0.000001)*Summary!$B$3</f>
        <v>1.10996238699284E-006</v>
      </c>
      <c r="E2093" s="0" t="n">
        <f aca="false">LN(NORMDIST(B2093,C2093,SQRT(D2093),FALSE()))</f>
        <v>5.93221728969948</v>
      </c>
    </row>
    <row r="2094" customFormat="false" ht="15" hidden="false" customHeight="false" outlineLevel="0" collapsed="false">
      <c r="A2094" s="0" t="n">
        <f aca="false">Data!C2094</f>
        <v>0.0182</v>
      </c>
      <c r="B2094" s="0" t="n">
        <f aca="false">Data!C2095</f>
        <v>0.0183</v>
      </c>
      <c r="C2094" s="0" t="n">
        <f aca="false">A2094+Summary!$C$7*(Summary!$C$8-A2094)*Summary!$B$3</f>
        <v>0.0181996981394801</v>
      </c>
      <c r="D2094" s="0" t="n">
        <f aca="false">Summary!$C$9^2*MAX(A2094,0.000001)*Summary!$B$3</f>
        <v>1.1038970187579E-006</v>
      </c>
      <c r="E2094" s="0" t="n">
        <f aca="false">LN(NORMDIST(B2094,C2094,SQRT(D2094),FALSE()))</f>
        <v>5.93483661980881</v>
      </c>
    </row>
    <row r="2095" customFormat="false" ht="15" hidden="false" customHeight="false" outlineLevel="0" collapsed="false">
      <c r="A2095" s="0" t="n">
        <f aca="false">Data!C2095</f>
        <v>0.0183</v>
      </c>
      <c r="B2095" s="0" t="n">
        <f aca="false">Data!C2096</f>
        <v>0.0184</v>
      </c>
      <c r="C2095" s="0" t="n">
        <f aca="false">A2095+Summary!$C$7*(Summary!$C$8-A2095)*Summary!$B$3</f>
        <v>0.0182992393842969</v>
      </c>
      <c r="D2095" s="0" t="n">
        <f aca="false">Summary!$C$9^2*MAX(A2095,0.000001)*Summary!$B$3</f>
        <v>1.10996238699284E-006</v>
      </c>
      <c r="E2095" s="0" t="n">
        <f aca="false">LN(NORMDIST(B2095,C2095,SQRT(D2095),FALSE()))</f>
        <v>5.93208023718093</v>
      </c>
    </row>
    <row r="2096" customFormat="false" ht="15" hidden="false" customHeight="false" outlineLevel="0" collapsed="false">
      <c r="A2096" s="0" t="n">
        <f aca="false">Data!C2096</f>
        <v>0.0184</v>
      </c>
      <c r="B2096" s="0" t="n">
        <f aca="false">Data!C2097</f>
        <v>0.0182</v>
      </c>
      <c r="C2096" s="0" t="n">
        <f aca="false">A2096+Summary!$C$7*(Summary!$C$8-A2096)*Summary!$B$3</f>
        <v>0.0183987806291137</v>
      </c>
      <c r="D2096" s="0" t="n">
        <f aca="false">Summary!$C$9^2*MAX(A2096,0.000001)*Summary!$B$3</f>
        <v>1.11602775522777E-006</v>
      </c>
      <c r="E2096" s="0" t="n">
        <f aca="false">LN(NORMDIST(B2096,C2096,SQRT(D2096),FALSE()))</f>
        <v>5.91622603122607</v>
      </c>
    </row>
    <row r="2097" customFormat="false" ht="15" hidden="false" customHeight="false" outlineLevel="0" collapsed="false">
      <c r="A2097" s="0" t="n">
        <f aca="false">Data!C2097</f>
        <v>0.0182</v>
      </c>
      <c r="B2097" s="0" t="n">
        <f aca="false">Data!C2098</f>
        <v>0.0186</v>
      </c>
      <c r="C2097" s="0" t="n">
        <f aca="false">A2097+Summary!$C$7*(Summary!$C$8-A2097)*Summary!$B$3</f>
        <v>0.0181996981394801</v>
      </c>
      <c r="D2097" s="0" t="n">
        <f aca="false">Summary!$C$9^2*MAX(A2097,0.000001)*Summary!$B$3</f>
        <v>1.1038970187579E-006</v>
      </c>
      <c r="E2097" s="0" t="n">
        <f aca="false">LN(NORMDIST(B2097,C2097,SQRT(D2097),FALSE()))</f>
        <v>5.86681346467748</v>
      </c>
    </row>
    <row r="2098" customFormat="false" ht="15" hidden="false" customHeight="false" outlineLevel="0" collapsed="false">
      <c r="A2098" s="0" t="n">
        <f aca="false">Data!C2098</f>
        <v>0.0186</v>
      </c>
      <c r="B2098" s="0" t="n">
        <f aca="false">Data!C2099</f>
        <v>0.0186</v>
      </c>
      <c r="C2098" s="0" t="n">
        <f aca="false">A2098+Summary!$C$7*(Summary!$C$8-A2098)*Summary!$B$3</f>
        <v>0.0185978631187473</v>
      </c>
      <c r="D2098" s="0" t="n">
        <f aca="false">Summary!$C$9^2*MAX(A2098,0.000001)*Summary!$B$3</f>
        <v>1.12815849169764E-006</v>
      </c>
      <c r="E2098" s="0" t="n">
        <f aca="false">LN(NORMDIST(B2098,C2098,SQRT(D2098),FALSE()))</f>
        <v>5.92852139699481</v>
      </c>
    </row>
    <row r="2099" customFormat="false" ht="15" hidden="false" customHeight="false" outlineLevel="0" collapsed="false">
      <c r="A2099" s="0" t="n">
        <f aca="false">Data!C2099</f>
        <v>0.0186</v>
      </c>
      <c r="B2099" s="0" t="n">
        <f aca="false">Data!C2100</f>
        <v>0.0186</v>
      </c>
      <c r="C2099" s="0" t="n">
        <f aca="false">A2099+Summary!$C$7*(Summary!$C$8-A2099)*Summary!$B$3</f>
        <v>0.0185978631187473</v>
      </c>
      <c r="D2099" s="0" t="n">
        <f aca="false">Summary!$C$9^2*MAX(A2099,0.000001)*Summary!$B$3</f>
        <v>1.12815849169764E-006</v>
      </c>
      <c r="E2099" s="0" t="n">
        <f aca="false">LN(NORMDIST(B2099,C2099,SQRT(D2099),FALSE()))</f>
        <v>5.92852139699481</v>
      </c>
    </row>
    <row r="2100" customFormat="false" ht="15" hidden="false" customHeight="false" outlineLevel="0" collapsed="false">
      <c r="A2100" s="0" t="n">
        <f aca="false">Data!C2100</f>
        <v>0.0186</v>
      </c>
      <c r="B2100" s="0" t="n">
        <f aca="false">Data!C2101</f>
        <v>0.0186</v>
      </c>
      <c r="C2100" s="0" t="n">
        <f aca="false">A2100+Summary!$C$7*(Summary!$C$8-A2100)*Summary!$B$3</f>
        <v>0.0185978631187473</v>
      </c>
      <c r="D2100" s="0" t="n">
        <f aca="false">Summary!$C$9^2*MAX(A2100,0.000001)*Summary!$B$3</f>
        <v>1.12815849169764E-006</v>
      </c>
      <c r="E2100" s="0" t="n">
        <f aca="false">LN(NORMDIST(B2100,C2100,SQRT(D2100),FALSE()))</f>
        <v>5.92852139699481</v>
      </c>
    </row>
    <row r="2101" customFormat="false" ht="15" hidden="false" customHeight="false" outlineLevel="0" collapsed="false">
      <c r="A2101" s="0" t="n">
        <f aca="false">Data!C2101</f>
        <v>0.0186</v>
      </c>
      <c r="B2101" s="0" t="n">
        <f aca="false">Data!C2102</f>
        <v>0.0189</v>
      </c>
      <c r="C2101" s="0" t="n">
        <f aca="false">A2101+Summary!$C$7*(Summary!$C$8-A2101)*Summary!$B$3</f>
        <v>0.0185978631187473</v>
      </c>
      <c r="D2101" s="0" t="n">
        <f aca="false">Summary!$C$9^2*MAX(A2101,0.000001)*Summary!$B$3</f>
        <v>1.12815849169764E-006</v>
      </c>
      <c r="E2101" s="0" t="n">
        <f aca="false">LN(NORMDIST(B2101,C2101,SQRT(D2101),FALSE()))</f>
        <v>5.88806514487093</v>
      </c>
    </row>
    <row r="2102" customFormat="false" ht="15" hidden="false" customHeight="false" outlineLevel="0" collapsed="false">
      <c r="A2102" s="0" t="n">
        <f aca="false">Data!C2102</f>
        <v>0.0189</v>
      </c>
      <c r="B2102" s="0" t="n">
        <f aca="false">Data!C2103</f>
        <v>0.0189</v>
      </c>
      <c r="C2102" s="0" t="n">
        <f aca="false">A2102+Summary!$C$7*(Summary!$C$8-A2102)*Summary!$B$3</f>
        <v>0.0188964868531977</v>
      </c>
      <c r="D2102" s="0" t="n">
        <f aca="false">Summary!$C$9^2*MAX(A2102,0.000001)*Summary!$B$3</f>
        <v>1.14635459640244E-006</v>
      </c>
      <c r="E2102" s="0" t="n">
        <f aca="false">LN(NORMDIST(B2102,C2102,SQRT(D2102),FALSE()))</f>
        <v>5.92051786685079</v>
      </c>
    </row>
    <row r="2103" customFormat="false" ht="15" hidden="false" customHeight="false" outlineLevel="0" collapsed="false">
      <c r="A2103" s="0" t="n">
        <f aca="false">Data!C2103</f>
        <v>0.0189</v>
      </c>
      <c r="B2103" s="0" t="n">
        <f aca="false">Data!C2104</f>
        <v>0.019</v>
      </c>
      <c r="C2103" s="0" t="n">
        <f aca="false">A2103+Summary!$C$7*(Summary!$C$8-A2103)*Summary!$B$3</f>
        <v>0.0188964868531977</v>
      </c>
      <c r="D2103" s="0" t="n">
        <f aca="false">Summary!$C$9^2*MAX(A2103,0.000001)*Summary!$B$3</f>
        <v>1.14635459640244E-006</v>
      </c>
      <c r="E2103" s="0" t="n">
        <f aca="false">LN(NORMDIST(B2103,C2103,SQRT(D2103),FALSE()))</f>
        <v>5.91584975220544</v>
      </c>
    </row>
    <row r="2104" customFormat="false" ht="15" hidden="false" customHeight="false" outlineLevel="0" collapsed="false">
      <c r="A2104" s="0" t="n">
        <f aca="false">Data!C2104</f>
        <v>0.019</v>
      </c>
      <c r="B2104" s="0" t="n">
        <f aca="false">Data!C2105</f>
        <v>0.0189</v>
      </c>
      <c r="C2104" s="0" t="n">
        <f aca="false">A2104+Summary!$C$7*(Summary!$C$8-A2104)*Summary!$B$3</f>
        <v>0.0189960280980145</v>
      </c>
      <c r="D2104" s="0" t="n">
        <f aca="false">Summary!$C$9^2*MAX(A2104,0.000001)*Summary!$B$3</f>
        <v>1.15241996463737E-006</v>
      </c>
      <c r="E2104" s="0" t="n">
        <f aca="false">LN(NORMDIST(B2104,C2104,SQRT(D2104),FALSE()))</f>
        <v>5.91388383822758</v>
      </c>
    </row>
    <row r="2105" customFormat="false" ht="15" hidden="false" customHeight="false" outlineLevel="0" collapsed="false">
      <c r="A2105" s="0" t="n">
        <f aca="false">Data!C2105</f>
        <v>0.0189</v>
      </c>
      <c r="B2105" s="0" t="n">
        <f aca="false">Data!C2106</f>
        <v>0.0185</v>
      </c>
      <c r="C2105" s="0" t="n">
        <f aca="false">A2105+Summary!$C$7*(Summary!$C$8-A2105)*Summary!$B$3</f>
        <v>0.0188964868531977</v>
      </c>
      <c r="D2105" s="0" t="n">
        <f aca="false">Summary!$C$9^2*MAX(A2105,0.000001)*Summary!$B$3</f>
        <v>1.14635459640244E-006</v>
      </c>
      <c r="E2105" s="0" t="n">
        <f aca="false">LN(NORMDIST(B2105,C2105,SQRT(D2105),FALSE()))</f>
        <v>5.8519572822588</v>
      </c>
    </row>
    <row r="2106" customFormat="false" ht="15" hidden="false" customHeight="false" outlineLevel="0" collapsed="false">
      <c r="A2106" s="0" t="n">
        <f aca="false">Data!C2106</f>
        <v>0.0185</v>
      </c>
      <c r="B2106" s="0" t="n">
        <f aca="false">Data!C2107</f>
        <v>0.0185</v>
      </c>
      <c r="C2106" s="0" t="n">
        <f aca="false">A2106+Summary!$C$7*(Summary!$C$8-A2106)*Summary!$B$3</f>
        <v>0.0184983218739305</v>
      </c>
      <c r="D2106" s="0" t="n">
        <f aca="false">Summary!$C$9^2*MAX(A2106,0.000001)*Summary!$B$3</f>
        <v>1.1220931234627E-006</v>
      </c>
      <c r="E2106" s="0" t="n">
        <f aca="false">LN(NORMDIST(B2106,C2106,SQRT(D2106),FALSE()))</f>
        <v>5.93121759023443</v>
      </c>
    </row>
    <row r="2107" customFormat="false" ht="15" hidden="false" customHeight="false" outlineLevel="0" collapsed="false">
      <c r="A2107" s="0" t="n">
        <f aca="false">Data!C2107</f>
        <v>0.0185</v>
      </c>
      <c r="B2107" s="0" t="n">
        <f aca="false">Data!C2108</f>
        <v>0.0184</v>
      </c>
      <c r="C2107" s="0" t="n">
        <f aca="false">A2107+Summary!$C$7*(Summary!$C$8-A2107)*Summary!$B$3</f>
        <v>0.0184983218739305</v>
      </c>
      <c r="D2107" s="0" t="n">
        <f aca="false">Summary!$C$9^2*MAX(A2107,0.000001)*Summary!$B$3</f>
        <v>1.1220931234627E-006</v>
      </c>
      <c r="E2107" s="0" t="n">
        <f aca="false">LN(NORMDIST(B2107,C2107,SQRT(D2107),FALSE()))</f>
        <v>5.92691118527391</v>
      </c>
    </row>
    <row r="2108" customFormat="false" ht="15" hidden="false" customHeight="false" outlineLevel="0" collapsed="false">
      <c r="A2108" s="0" t="n">
        <f aca="false">Data!C2108</f>
        <v>0.0184</v>
      </c>
      <c r="B2108" s="0" t="n">
        <f aca="false">Data!C2109</f>
        <v>0.0185</v>
      </c>
      <c r="C2108" s="0" t="n">
        <f aca="false">A2108+Summary!$C$7*(Summary!$C$8-A2108)*Summary!$B$3</f>
        <v>0.0183987806291137</v>
      </c>
      <c r="D2108" s="0" t="n">
        <f aca="false">Summary!$C$9^2*MAX(A2108,0.000001)*Summary!$B$3</f>
        <v>1.11602775522777E-006</v>
      </c>
      <c r="E2108" s="0" t="n">
        <f aca="false">LN(NORMDIST(B2108,C2108,SQRT(D2108),FALSE()))</f>
        <v>5.92933877745084</v>
      </c>
    </row>
    <row r="2109" customFormat="false" ht="15" hidden="false" customHeight="false" outlineLevel="0" collapsed="false">
      <c r="A2109" s="0" t="n">
        <f aca="false">Data!C2109</f>
        <v>0.0185</v>
      </c>
      <c r="B2109" s="0" t="n">
        <f aca="false">Data!C2110</f>
        <v>0.0185</v>
      </c>
      <c r="C2109" s="0" t="n">
        <f aca="false">A2109+Summary!$C$7*(Summary!$C$8-A2109)*Summary!$B$3</f>
        <v>0.0184983218739305</v>
      </c>
      <c r="D2109" s="0" t="n">
        <f aca="false">Summary!$C$9^2*MAX(A2109,0.000001)*Summary!$B$3</f>
        <v>1.1220931234627E-006</v>
      </c>
      <c r="E2109" s="0" t="n">
        <f aca="false">LN(NORMDIST(B2109,C2109,SQRT(D2109),FALSE()))</f>
        <v>5.93121759023443</v>
      </c>
    </row>
    <row r="2110" customFormat="false" ht="15" hidden="false" customHeight="false" outlineLevel="0" collapsed="false">
      <c r="A2110" s="0" t="n">
        <f aca="false">Data!C2110</f>
        <v>0.0185</v>
      </c>
      <c r="B2110" s="0" t="n">
        <f aca="false">Data!C2111</f>
        <v>0.0189</v>
      </c>
      <c r="C2110" s="0" t="n">
        <f aca="false">A2110+Summary!$C$7*(Summary!$C$8-A2110)*Summary!$B$3</f>
        <v>0.0184983218739305</v>
      </c>
      <c r="D2110" s="0" t="n">
        <f aca="false">Summary!$C$9^2*MAX(A2110,0.000001)*Summary!$B$3</f>
        <v>1.1220931234627E-006</v>
      </c>
      <c r="E2110" s="0" t="n">
        <f aca="false">LN(NORMDIST(B2110,C2110,SQRT(D2110),FALSE()))</f>
        <v>5.85932404705072</v>
      </c>
    </row>
    <row r="2111" customFormat="false" ht="15" hidden="false" customHeight="false" outlineLevel="0" collapsed="false">
      <c r="A2111" s="0" t="n">
        <f aca="false">Data!C2111</f>
        <v>0.0189</v>
      </c>
      <c r="B2111" s="0" t="n">
        <f aca="false">Data!C2112</f>
        <v>0.0202</v>
      </c>
      <c r="C2111" s="0" t="n">
        <f aca="false">A2111+Summary!$C$7*(Summary!$C$8-A2111)*Summary!$B$3</f>
        <v>0.0188964868531977</v>
      </c>
      <c r="D2111" s="0" t="n">
        <f aca="false">Summary!$C$9^2*MAX(A2111,0.000001)*Summary!$B$3</f>
        <v>1.14635459640244E-006</v>
      </c>
      <c r="E2111" s="0" t="n">
        <f aca="false">LN(NORMDIST(B2111,C2111,SQRT(D2111),FALSE()))</f>
        <v>5.1794146397087</v>
      </c>
    </row>
    <row r="2112" customFormat="false" ht="15" hidden="false" customHeight="false" outlineLevel="0" collapsed="false">
      <c r="A2112" s="0" t="n">
        <f aca="false">Data!C2112</f>
        <v>0.0202</v>
      </c>
      <c r="B2112" s="0" t="n">
        <f aca="false">Data!C2113</f>
        <v>0.0196</v>
      </c>
      <c r="C2112" s="0" t="n">
        <f aca="false">A2112+Summary!$C$7*(Summary!$C$8-A2112)*Summary!$B$3</f>
        <v>0.0201905230358161</v>
      </c>
      <c r="D2112" s="0" t="n">
        <f aca="false">Summary!$C$9^2*MAX(A2112,0.000001)*Summary!$B$3</f>
        <v>1.22520438345657E-006</v>
      </c>
      <c r="E2112" s="0" t="n">
        <f aca="false">LN(NORMDIST(B2112,C2112,SQRT(D2112),FALSE()))</f>
        <v>5.74495299698136</v>
      </c>
    </row>
    <row r="2113" customFormat="false" ht="15" hidden="false" customHeight="false" outlineLevel="0" collapsed="false">
      <c r="A2113" s="0" t="n">
        <f aca="false">Data!C2113</f>
        <v>0.0196</v>
      </c>
      <c r="B2113" s="0" t="n">
        <f aca="false">Data!C2114</f>
        <v>0.02</v>
      </c>
      <c r="C2113" s="0" t="n">
        <f aca="false">A2113+Summary!$C$7*(Summary!$C$8-A2113)*Summary!$B$3</f>
        <v>0.0195932755669153</v>
      </c>
      <c r="D2113" s="0" t="n">
        <f aca="false">Summary!$C$9^2*MAX(A2113,0.000001)*Summary!$B$3</f>
        <v>1.18881217404697E-006</v>
      </c>
      <c r="E2113" s="0" t="n">
        <f aca="false">LN(NORMDIST(B2113,C2113,SQRT(D2113),FALSE()))</f>
        <v>5.83276377590363</v>
      </c>
    </row>
    <row r="2114" customFormat="false" ht="15" hidden="false" customHeight="false" outlineLevel="0" collapsed="false">
      <c r="A2114" s="0" t="n">
        <f aca="false">Data!C2114</f>
        <v>0.02</v>
      </c>
      <c r="B2114" s="0" t="n">
        <f aca="false">Data!C2115</f>
        <v>0.0199</v>
      </c>
      <c r="C2114" s="0" t="n">
        <f aca="false">A2114+Summary!$C$7*(Summary!$C$8-A2114)*Summary!$B$3</f>
        <v>0.0199914405461825</v>
      </c>
      <c r="D2114" s="0" t="n">
        <f aca="false">Summary!$C$9^2*MAX(A2114,0.000001)*Summary!$B$3</f>
        <v>1.21307364698671E-006</v>
      </c>
      <c r="E2114" s="0" t="n">
        <f aca="false">LN(NORMDIST(B2114,C2114,SQRT(D2114),FALSE()))</f>
        <v>5.88879171578852</v>
      </c>
    </row>
    <row r="2115" customFormat="false" ht="15" hidden="false" customHeight="false" outlineLevel="0" collapsed="false">
      <c r="A2115" s="0" t="n">
        <f aca="false">Data!C2115</f>
        <v>0.0199</v>
      </c>
      <c r="B2115" s="0" t="n">
        <f aca="false">Data!C2116</f>
        <v>0.0207</v>
      </c>
      <c r="C2115" s="0" t="n">
        <f aca="false">A2115+Summary!$C$7*(Summary!$C$8-A2115)*Summary!$B$3</f>
        <v>0.0198918993013657</v>
      </c>
      <c r="D2115" s="0" t="n">
        <f aca="false">Summary!$C$9^2*MAX(A2115,0.000001)*Summary!$B$3</f>
        <v>1.20700827875177E-006</v>
      </c>
      <c r="E2115" s="0" t="n">
        <f aca="false">LN(NORMDIST(B2115,C2115,SQRT(D2115),FALSE()))</f>
        <v>5.62422973875869</v>
      </c>
    </row>
    <row r="2116" customFormat="false" ht="15" hidden="false" customHeight="false" outlineLevel="0" collapsed="false">
      <c r="A2116" s="0" t="n">
        <f aca="false">Data!C2116</f>
        <v>0.0207</v>
      </c>
      <c r="B2116" s="0" t="n">
        <f aca="false">Data!C2117</f>
        <v>0.0199</v>
      </c>
      <c r="C2116" s="0" t="n">
        <f aca="false">A2116+Summary!$C$7*(Summary!$C$8-A2116)*Summary!$B$3</f>
        <v>0.0206882292599001</v>
      </c>
      <c r="D2116" s="0" t="n">
        <f aca="false">Summary!$C$9^2*MAX(A2116,0.000001)*Summary!$B$3</f>
        <v>1.25553122463124E-006</v>
      </c>
      <c r="E2116" s="0" t="n">
        <f aca="false">LN(NORMDIST(B2116,C2116,SQRT(D2116),FALSE()))</f>
        <v>5.62761007523926</v>
      </c>
    </row>
    <row r="2117" customFormat="false" ht="15" hidden="false" customHeight="false" outlineLevel="0" collapsed="false">
      <c r="A2117" s="0" t="n">
        <f aca="false">Data!C2117</f>
        <v>0.0199</v>
      </c>
      <c r="B2117" s="0" t="n">
        <f aca="false">Data!C2118</f>
        <v>0.0193</v>
      </c>
      <c r="C2117" s="0" t="n">
        <f aca="false">A2117+Summary!$C$7*(Summary!$C$8-A2117)*Summary!$B$3</f>
        <v>0.0198918993013657</v>
      </c>
      <c r="D2117" s="0" t="n">
        <f aca="false">Summary!$C$9^2*MAX(A2117,0.000001)*Summary!$B$3</f>
        <v>1.20700827875177E-006</v>
      </c>
      <c r="E2117" s="0" t="n">
        <f aca="false">LN(NORMDIST(B2117,C2117,SQRT(D2117),FALSE()))</f>
        <v>5.74961494178688</v>
      </c>
    </row>
    <row r="2118" customFormat="false" ht="15" hidden="false" customHeight="false" outlineLevel="0" collapsed="false">
      <c r="A2118" s="0" t="n">
        <f aca="false">Data!C2118</f>
        <v>0.0193</v>
      </c>
      <c r="B2118" s="0" t="n">
        <f aca="false">Data!C2119</f>
        <v>0.0191</v>
      </c>
      <c r="C2118" s="0" t="n">
        <f aca="false">A2118+Summary!$C$7*(Summary!$C$8-A2118)*Summary!$B$3</f>
        <v>0.0192946518324649</v>
      </c>
      <c r="D2118" s="0" t="n">
        <f aca="false">Summary!$C$9^2*MAX(A2118,0.000001)*Summary!$B$3</f>
        <v>1.17061606934217E-006</v>
      </c>
      <c r="E2118" s="0" t="n">
        <f aca="false">LN(NORMDIST(B2118,C2118,SQRT(D2118),FALSE()))</f>
        <v>5.89386816078951</v>
      </c>
    </row>
    <row r="2119" customFormat="false" ht="15" hidden="false" customHeight="false" outlineLevel="0" collapsed="false">
      <c r="A2119" s="0" t="n">
        <f aca="false">Data!C2119</f>
        <v>0.0191</v>
      </c>
      <c r="B2119" s="0" t="n">
        <f aca="false">Data!C2120</f>
        <v>0.0187</v>
      </c>
      <c r="C2119" s="0" t="n">
        <f aca="false">A2119+Summary!$C$7*(Summary!$C$8-A2119)*Summary!$B$3</f>
        <v>0.0190955693428313</v>
      </c>
      <c r="D2119" s="0" t="n">
        <f aca="false">Summary!$C$9^2*MAX(A2119,0.000001)*Summary!$B$3</f>
        <v>1.15848533287231E-006</v>
      </c>
      <c r="E2119" s="0" t="n">
        <f aca="false">LN(NORMDIST(B2119,C2119,SQRT(D2119),FALSE()))</f>
        <v>5.84772569484407</v>
      </c>
    </row>
    <row r="2120" customFormat="false" ht="15" hidden="false" customHeight="false" outlineLevel="0" collapsed="false">
      <c r="A2120" s="0" t="n">
        <f aca="false">Data!C2120</f>
        <v>0.0187</v>
      </c>
      <c r="B2120" s="0" t="n">
        <f aca="false">Data!C2121</f>
        <v>0.0187</v>
      </c>
      <c r="C2120" s="0" t="n">
        <f aca="false">A2120+Summary!$C$7*(Summary!$C$8-A2120)*Summary!$B$3</f>
        <v>0.0186974043635641</v>
      </c>
      <c r="D2120" s="0" t="n">
        <f aca="false">Summary!$C$9^2*MAX(A2120,0.000001)*Summary!$B$3</f>
        <v>1.13422385993257E-006</v>
      </c>
      <c r="E2120" s="0" t="n">
        <f aca="false">LN(NORMDIST(B2120,C2120,SQRT(D2120),FALSE()))</f>
        <v>5.92583947917475</v>
      </c>
    </row>
    <row r="2121" customFormat="false" ht="15" hidden="false" customHeight="false" outlineLevel="0" collapsed="false">
      <c r="A2121" s="0" t="n">
        <f aca="false">Data!C2121</f>
        <v>0.0187</v>
      </c>
      <c r="B2121" s="0" t="n">
        <f aca="false">Data!C2122</f>
        <v>0.0183</v>
      </c>
      <c r="C2121" s="0" t="n">
        <f aca="false">A2121+Summary!$C$7*(Summary!$C$8-A2121)*Summary!$B$3</f>
        <v>0.0186974043635641</v>
      </c>
      <c r="D2121" s="0" t="n">
        <f aca="false">Summary!$C$9^2*MAX(A2121,0.000001)*Summary!$B$3</f>
        <v>1.13422385993257E-006</v>
      </c>
      <c r="E2121" s="0" t="n">
        <f aca="false">LN(NORMDIST(B2121,C2121,SQRT(D2121),FALSE()))</f>
        <v>5.85622205336048</v>
      </c>
    </row>
    <row r="2122" customFormat="false" ht="15" hidden="false" customHeight="false" outlineLevel="0" collapsed="false">
      <c r="A2122" s="0" t="n">
        <f aca="false">Data!C2122</f>
        <v>0.0183</v>
      </c>
      <c r="B2122" s="0" t="n">
        <f aca="false">Data!C2123</f>
        <v>0.0181</v>
      </c>
      <c r="C2122" s="0" t="n">
        <f aca="false">A2122+Summary!$C$7*(Summary!$C$8-A2122)*Summary!$B$3</f>
        <v>0.0182992393842969</v>
      </c>
      <c r="D2122" s="0" t="n">
        <f aca="false">Summary!$C$9^2*MAX(A2122,0.000001)*Summary!$B$3</f>
        <v>1.10996238699284E-006</v>
      </c>
      <c r="E2122" s="0" t="n">
        <f aca="false">LN(NORMDIST(B2122,C2122,SQRT(D2122),FALSE()))</f>
        <v>5.91877184451631</v>
      </c>
    </row>
    <row r="2123" customFormat="false" ht="15" hidden="false" customHeight="false" outlineLevel="0" collapsed="false">
      <c r="A2123" s="0" t="n">
        <f aca="false">Data!C2123</f>
        <v>0.0181</v>
      </c>
      <c r="B2123" s="0" t="n">
        <f aca="false">Data!C2124</f>
        <v>0.0174</v>
      </c>
      <c r="C2123" s="0" t="n">
        <f aca="false">A2123+Summary!$C$7*(Summary!$C$8-A2123)*Summary!$B$3</f>
        <v>0.0181001568946633</v>
      </c>
      <c r="D2123" s="0" t="n">
        <f aca="false">Summary!$C$9^2*MAX(A2123,0.000001)*Summary!$B$3</f>
        <v>1.09783165052297E-006</v>
      </c>
      <c r="E2123" s="0" t="n">
        <f aca="false">LN(NORMDIST(B2123,C2123,SQRT(D2123),FALSE()))</f>
        <v>5.71888100565223</v>
      </c>
    </row>
    <row r="2124" customFormat="false" ht="15" hidden="false" customHeight="false" outlineLevel="0" collapsed="false">
      <c r="A2124" s="0" t="n">
        <f aca="false">Data!C2124</f>
        <v>0.0174</v>
      </c>
      <c r="B2124" s="0" t="n">
        <f aca="false">Data!C2125</f>
        <v>0.0168</v>
      </c>
      <c r="C2124" s="0" t="n">
        <f aca="false">A2124+Summary!$C$7*(Summary!$C$8-A2124)*Summary!$B$3</f>
        <v>0.0174033681809456</v>
      </c>
      <c r="D2124" s="0" t="n">
        <f aca="false">Summary!$C$9^2*MAX(A2124,0.000001)*Summary!$B$3</f>
        <v>1.05537407287844E-006</v>
      </c>
      <c r="E2124" s="0" t="n">
        <f aca="false">LN(NORMDIST(B2124,C2124,SQRT(D2124),FALSE()))</f>
        <v>5.789393219541</v>
      </c>
    </row>
    <row r="2125" customFormat="false" ht="15" hidden="false" customHeight="false" outlineLevel="0" collapsed="false">
      <c r="A2125" s="0" t="n">
        <f aca="false">Data!C2125</f>
        <v>0.0168</v>
      </c>
      <c r="B2125" s="0" t="n">
        <f aca="false">Data!C2126</f>
        <v>0.019</v>
      </c>
      <c r="C2125" s="0" t="n">
        <f aca="false">A2125+Summary!$C$7*(Summary!$C$8-A2125)*Summary!$B$3</f>
        <v>0.0168061207120448</v>
      </c>
      <c r="D2125" s="0" t="n">
        <f aca="false">Summary!$C$9^2*MAX(A2125,0.000001)*Summary!$B$3</f>
        <v>1.01898186346883E-006</v>
      </c>
      <c r="E2125" s="0" t="n">
        <f aca="false">LN(NORMDIST(B2125,C2125,SQRT(D2125),FALSE()))</f>
        <v>3.61769151126707</v>
      </c>
    </row>
    <row r="2126" customFormat="false" ht="15" hidden="false" customHeight="false" outlineLevel="0" collapsed="false">
      <c r="A2126" s="0" t="n">
        <f aca="false">Data!C2126</f>
        <v>0.019</v>
      </c>
      <c r="B2126" s="0" t="n">
        <f aca="false">Data!C2127</f>
        <v>0.0187</v>
      </c>
      <c r="C2126" s="0" t="n">
        <f aca="false">A2126+Summary!$C$7*(Summary!$C$8-A2126)*Summary!$B$3</f>
        <v>0.0189960280980145</v>
      </c>
      <c r="D2126" s="0" t="n">
        <f aca="false">Summary!$C$9^2*MAX(A2126,0.000001)*Summary!$B$3</f>
        <v>1.15241996463737E-006</v>
      </c>
      <c r="E2126" s="0" t="n">
        <f aca="false">LN(NORMDIST(B2126,C2126,SQRT(D2126),FALSE()))</f>
        <v>5.87986358449549</v>
      </c>
    </row>
    <row r="2127" customFormat="false" ht="15" hidden="false" customHeight="false" outlineLevel="0" collapsed="false">
      <c r="A2127" s="0" t="n">
        <f aca="false">Data!C2127</f>
        <v>0.0187</v>
      </c>
      <c r="B2127" s="0" t="n">
        <f aca="false">Data!C2128</f>
        <v>0.0182</v>
      </c>
      <c r="C2127" s="0" t="n">
        <f aca="false">A2127+Summary!$C$7*(Summary!$C$8-A2127)*Summary!$B$3</f>
        <v>0.0186974043635641</v>
      </c>
      <c r="D2127" s="0" t="n">
        <f aca="false">Summary!$C$9^2*MAX(A2127,0.000001)*Summary!$B$3</f>
        <v>1.13422385993257E-006</v>
      </c>
      <c r="E2127" s="0" t="n">
        <f aca="false">LN(NORMDIST(B2127,C2127,SQRT(D2127),FALSE()))</f>
        <v>5.81677619268262</v>
      </c>
    </row>
    <row r="2128" customFormat="false" ht="15" hidden="false" customHeight="false" outlineLevel="0" collapsed="false">
      <c r="A2128" s="0" t="n">
        <f aca="false">Data!C2128</f>
        <v>0.0182</v>
      </c>
      <c r="B2128" s="0" t="n">
        <f aca="false">Data!C2129</f>
        <v>0.0184</v>
      </c>
      <c r="C2128" s="0" t="n">
        <f aca="false">A2128+Summary!$C$7*(Summary!$C$8-A2128)*Summary!$B$3</f>
        <v>0.0181996981394801</v>
      </c>
      <c r="D2128" s="0" t="n">
        <f aca="false">Summary!$C$9^2*MAX(A2128,0.000001)*Summary!$B$3</f>
        <v>1.1038970187579E-006</v>
      </c>
      <c r="E2128" s="0" t="n">
        <f aca="false">LN(NORMDIST(B2128,C2128,SQRT(D2128),FALSE()))</f>
        <v>5.92122105078688</v>
      </c>
    </row>
    <row r="2129" customFormat="false" ht="15" hidden="false" customHeight="false" outlineLevel="0" collapsed="false">
      <c r="A2129" s="0" t="n">
        <f aca="false">Data!C2129</f>
        <v>0.0184</v>
      </c>
      <c r="B2129" s="0" t="n">
        <f aca="false">Data!C2130</f>
        <v>0.0187</v>
      </c>
      <c r="C2129" s="0" t="n">
        <f aca="false">A2129+Summary!$C$7*(Summary!$C$8-A2129)*Summary!$B$3</f>
        <v>0.0183987806291137</v>
      </c>
      <c r="D2129" s="0" t="n">
        <f aca="false">Summary!$C$9^2*MAX(A2129,0.000001)*Summary!$B$3</f>
        <v>1.11602775522777E-006</v>
      </c>
      <c r="E2129" s="0" t="n">
        <f aca="false">LN(NORMDIST(B2129,C2129,SQRT(D2129),FALSE()))</f>
        <v>5.8932788551158</v>
      </c>
    </row>
    <row r="2130" customFormat="false" ht="15" hidden="false" customHeight="false" outlineLevel="0" collapsed="false">
      <c r="A2130" s="0" t="n">
        <f aca="false">Data!C2130</f>
        <v>0.0187</v>
      </c>
      <c r="B2130" s="0" t="n">
        <f aca="false">Data!C2131</f>
        <v>0.0186</v>
      </c>
      <c r="C2130" s="0" t="n">
        <f aca="false">A2130+Summary!$C$7*(Summary!$C$8-A2130)*Summary!$B$3</f>
        <v>0.0186974043635641</v>
      </c>
      <c r="D2130" s="0" t="n">
        <f aca="false">Summary!$C$9^2*MAX(A2130,0.000001)*Summary!$B$3</f>
        <v>1.13422385993257E-006</v>
      </c>
      <c r="E2130" s="0" t="n">
        <f aca="false">LN(NORMDIST(B2130,C2130,SQRT(D2130),FALSE()))</f>
        <v>5.92166002525576</v>
      </c>
    </row>
    <row r="2131" customFormat="false" ht="15" hidden="false" customHeight="false" outlineLevel="0" collapsed="false">
      <c r="A2131" s="0" t="n">
        <f aca="false">Data!C2131</f>
        <v>0.0186</v>
      </c>
      <c r="B2131" s="0" t="n">
        <f aca="false">Data!C2132</f>
        <v>0.0182</v>
      </c>
      <c r="C2131" s="0" t="n">
        <f aca="false">A2131+Summary!$C$7*(Summary!$C$8-A2131)*Summary!$B$3</f>
        <v>0.0185978631187473</v>
      </c>
      <c r="D2131" s="0" t="n">
        <f aca="false">Summary!$C$9^2*MAX(A2131,0.000001)*Summary!$B$3</f>
        <v>1.12815849169764E-006</v>
      </c>
      <c r="E2131" s="0" t="n">
        <f aca="false">LN(NORMDIST(B2131,C2131,SQRT(D2131),FALSE()))</f>
        <v>5.85836702765632</v>
      </c>
    </row>
    <row r="2132" customFormat="false" ht="15" hidden="false" customHeight="false" outlineLevel="0" collapsed="false">
      <c r="A2132" s="0" t="n">
        <f aca="false">Data!C2132</f>
        <v>0.0182</v>
      </c>
      <c r="B2132" s="0" t="n">
        <f aca="false">Data!C2133</f>
        <v>0.0167</v>
      </c>
      <c r="C2132" s="0" t="n">
        <f aca="false">A2132+Summary!$C$7*(Summary!$C$8-A2132)*Summary!$B$3</f>
        <v>0.0181996981394801</v>
      </c>
      <c r="D2132" s="0" t="n">
        <f aca="false">Summary!$C$9^2*MAX(A2132,0.000001)*Summary!$B$3</f>
        <v>1.1038970187579E-006</v>
      </c>
      <c r="E2132" s="0" t="n">
        <f aca="false">LN(NORMDIST(B2132,C2132,SQRT(D2132),FALSE()))</f>
        <v>4.92068674518755</v>
      </c>
    </row>
    <row r="2133" customFormat="false" ht="15" hidden="false" customHeight="false" outlineLevel="0" collapsed="false">
      <c r="A2133" s="0" t="n">
        <f aca="false">Data!C2133</f>
        <v>0.0167</v>
      </c>
      <c r="B2133" s="0" t="n">
        <f aca="false">Data!C2134</f>
        <v>0.0162</v>
      </c>
      <c r="C2133" s="0" t="n">
        <f aca="false">A2133+Summary!$C$7*(Summary!$C$8-A2133)*Summary!$B$3</f>
        <v>0.016706579467228</v>
      </c>
      <c r="D2133" s="0" t="n">
        <f aca="false">Summary!$C$9^2*MAX(A2133,0.000001)*Summary!$B$3</f>
        <v>1.0129164952339E-006</v>
      </c>
      <c r="E2133" s="0" t="n">
        <f aca="false">LN(NORMDIST(B2133,C2133,SQRT(D2133),FALSE()))</f>
        <v>5.85572467244758</v>
      </c>
    </row>
    <row r="2134" customFormat="false" ht="15" hidden="false" customHeight="false" outlineLevel="0" collapsed="false">
      <c r="A2134" s="0" t="n">
        <f aca="false">Data!C2134</f>
        <v>0.0162</v>
      </c>
      <c r="B2134" s="0" t="n">
        <f aca="false">Data!C2135</f>
        <v>0.0152</v>
      </c>
      <c r="C2134" s="0" t="n">
        <f aca="false">A2134+Summary!$C$7*(Summary!$C$8-A2134)*Summary!$B$3</f>
        <v>0.016208873243144</v>
      </c>
      <c r="D2134" s="0" t="n">
        <f aca="false">Summary!$C$9^2*MAX(A2134,0.000001)*Summary!$B$3</f>
        <v>9.82589654059233E-007</v>
      </c>
      <c r="E2134" s="0" t="n">
        <f aca="false">LN(NORMDIST(B2134,C2134,SQRT(D2134),FALSE()))</f>
        <v>5.47966864003496</v>
      </c>
    </row>
    <row r="2135" customFormat="false" ht="15" hidden="false" customHeight="false" outlineLevel="0" collapsed="false">
      <c r="A2135" s="0" t="n">
        <f aca="false">Data!C2135</f>
        <v>0.0152</v>
      </c>
      <c r="B2135" s="0" t="n">
        <f aca="false">Data!C2136</f>
        <v>0.0139</v>
      </c>
      <c r="C2135" s="0" t="n">
        <f aca="false">A2135+Summary!$C$7*(Summary!$C$8-A2135)*Summary!$B$3</f>
        <v>0.015213460794976</v>
      </c>
      <c r="D2135" s="0" t="n">
        <f aca="false">Summary!$C$9^2*MAX(A2135,0.000001)*Summary!$B$3</f>
        <v>9.21935971709897E-007</v>
      </c>
      <c r="E2135" s="0" t="n">
        <f aca="false">LN(NORMDIST(B2135,C2135,SQRT(D2135),FALSE()))</f>
        <v>5.09382793248164</v>
      </c>
    </row>
    <row r="2136" customFormat="false" ht="15" hidden="false" customHeight="false" outlineLevel="0" collapsed="false">
      <c r="A2136" s="0" t="n">
        <f aca="false">Data!C2136</f>
        <v>0.0139</v>
      </c>
      <c r="B2136" s="0" t="n">
        <f aca="false">Data!C2137</f>
        <v>0.0137</v>
      </c>
      <c r="C2136" s="0" t="n">
        <f aca="false">A2136+Summary!$C$7*(Summary!$C$8-A2136)*Summary!$B$3</f>
        <v>0.0139194246123575</v>
      </c>
      <c r="D2136" s="0" t="n">
        <f aca="false">Summary!$C$9^2*MAX(A2136,0.000001)*Summary!$B$3</f>
        <v>8.43086184655761E-007</v>
      </c>
      <c r="E2136" s="0" t="n">
        <f aca="false">LN(NORMDIST(B2136,C2136,SQRT(D2136),FALSE()))</f>
        <v>6.04560567560003</v>
      </c>
    </row>
    <row r="2137" customFormat="false" ht="15" hidden="false" customHeight="false" outlineLevel="0" collapsed="false">
      <c r="A2137" s="0" t="n">
        <f aca="false">Data!C2137</f>
        <v>0.0137</v>
      </c>
      <c r="B2137" s="0" t="n">
        <f aca="false">Data!C2138</f>
        <v>0.0143</v>
      </c>
      <c r="C2137" s="0" t="n">
        <f aca="false">A2137+Summary!$C$7*(Summary!$C$8-A2137)*Summary!$B$3</f>
        <v>0.0137203421227239</v>
      </c>
      <c r="D2137" s="0" t="n">
        <f aca="false">Summary!$C$9^2*MAX(A2137,0.000001)*Summary!$B$3</f>
        <v>8.30955448185894E-007</v>
      </c>
      <c r="E2137" s="0" t="n">
        <f aca="false">LN(NORMDIST(B2137,C2137,SQRT(D2137),FALSE()))</f>
        <v>5.8792274321549</v>
      </c>
    </row>
    <row r="2138" customFormat="false" ht="15" hidden="false" customHeight="false" outlineLevel="0" collapsed="false">
      <c r="A2138" s="0" t="n">
        <f aca="false">Data!C2138</f>
        <v>0.0143</v>
      </c>
      <c r="B2138" s="0" t="n">
        <f aca="false">Data!C2139</f>
        <v>0.0148</v>
      </c>
      <c r="C2138" s="0" t="n">
        <f aca="false">A2138+Summary!$C$7*(Summary!$C$8-A2138)*Summary!$B$3</f>
        <v>0.0143175895916248</v>
      </c>
      <c r="D2138" s="0" t="n">
        <f aca="false">Summary!$C$9^2*MAX(A2138,0.000001)*Summary!$B$3</f>
        <v>8.67347657595495E-007</v>
      </c>
      <c r="E2138" s="0" t="n">
        <f aca="false">LN(NORMDIST(B2138,C2138,SQRT(D2138),FALSE()))</f>
        <v>5.9258184324563</v>
      </c>
    </row>
    <row r="2139" customFormat="false" ht="15" hidden="false" customHeight="false" outlineLevel="0" collapsed="false">
      <c r="A2139" s="0" t="n">
        <f aca="false">Data!C2139</f>
        <v>0.0148</v>
      </c>
      <c r="B2139" s="0" t="n">
        <f aca="false">Data!C2140</f>
        <v>0.0148</v>
      </c>
      <c r="C2139" s="0" t="n">
        <f aca="false">A2139+Summary!$C$7*(Summary!$C$8-A2139)*Summary!$B$3</f>
        <v>0.0148152958157088</v>
      </c>
      <c r="D2139" s="0" t="n">
        <f aca="false">Summary!$C$9^2*MAX(A2139,0.000001)*Summary!$B$3</f>
        <v>8.97674498770163E-007</v>
      </c>
      <c r="E2139" s="0" t="n">
        <f aca="false">LN(NORMDIST(B2139,C2139,SQRT(D2139),FALSE()))</f>
        <v>6.0426603051391</v>
      </c>
    </row>
    <row r="2140" customFormat="false" ht="15" hidden="false" customHeight="false" outlineLevel="0" collapsed="false">
      <c r="A2140" s="0" t="n">
        <f aca="false">Data!C2140</f>
        <v>0.0148</v>
      </c>
      <c r="B2140" s="0" t="n">
        <f aca="false">Data!C2141</f>
        <v>0.0155</v>
      </c>
      <c r="C2140" s="0" t="n">
        <f aca="false">A2140+Summary!$C$7*(Summary!$C$8-A2140)*Summary!$B$3</f>
        <v>0.0148152958157088</v>
      </c>
      <c r="D2140" s="0" t="n">
        <f aca="false">Summary!$C$9^2*MAX(A2140,0.000001)*Summary!$B$3</f>
        <v>8.97674498770163E-007</v>
      </c>
      <c r="E2140" s="0" t="n">
        <f aca="false">LN(NORMDIST(B2140,C2140,SQRT(D2140),FALSE()))</f>
        <v>5.78166043344302</v>
      </c>
    </row>
    <row r="2141" customFormat="false" ht="15" hidden="false" customHeight="false" outlineLevel="0" collapsed="false">
      <c r="A2141" s="0" t="n">
        <f aca="false">Data!C2141</f>
        <v>0.0155</v>
      </c>
      <c r="B2141" s="0" t="n">
        <f aca="false">Data!C2142</f>
        <v>0.0159</v>
      </c>
      <c r="C2141" s="0" t="n">
        <f aca="false">A2141+Summary!$C$7*(Summary!$C$8-A2141)*Summary!$B$3</f>
        <v>0.0155120845294264</v>
      </c>
      <c r="D2141" s="0" t="n">
        <f aca="false">Summary!$C$9^2*MAX(A2141,0.000001)*Summary!$B$3</f>
        <v>9.40132076414698E-007</v>
      </c>
      <c r="E2141" s="0" t="n">
        <f aca="false">LN(NORMDIST(B2141,C2141,SQRT(D2141),FALSE()))</f>
        <v>5.93965373531011</v>
      </c>
    </row>
    <row r="2142" customFormat="false" ht="15" hidden="false" customHeight="false" outlineLevel="0" collapsed="false">
      <c r="A2142" s="0" t="n">
        <f aca="false">Data!C2142</f>
        <v>0.0159</v>
      </c>
      <c r="B2142" s="0" t="n">
        <f aca="false">Data!C2143</f>
        <v>0.0165</v>
      </c>
      <c r="C2142" s="0" t="n">
        <f aca="false">A2142+Summary!$C$7*(Summary!$C$8-A2142)*Summary!$B$3</f>
        <v>0.0159102495086936</v>
      </c>
      <c r="D2142" s="0" t="n">
        <f aca="false">Summary!$C$9^2*MAX(A2142,0.000001)*Summary!$B$3</f>
        <v>9.64393549354432E-007</v>
      </c>
      <c r="E2142" s="0" t="n">
        <f aca="false">LN(NORMDIST(B2142,C2142,SQRT(D2142),FALSE()))</f>
        <v>5.82662115567839</v>
      </c>
    </row>
    <row r="2143" customFormat="false" ht="15" hidden="false" customHeight="false" outlineLevel="0" collapsed="false">
      <c r="A2143" s="0" t="n">
        <f aca="false">Data!C2143</f>
        <v>0.0165</v>
      </c>
      <c r="B2143" s="0" t="n">
        <f aca="false">Data!C2144</f>
        <v>0.0175</v>
      </c>
      <c r="C2143" s="0" t="n">
        <f aca="false">A2143+Summary!$C$7*(Summary!$C$8-A2143)*Summary!$B$3</f>
        <v>0.0165074969775944</v>
      </c>
      <c r="D2143" s="0" t="n">
        <f aca="false">Summary!$C$9^2*MAX(A2143,0.000001)*Summary!$B$3</f>
        <v>1.00078575876403E-006</v>
      </c>
      <c r="E2143" s="0" t="n">
        <f aca="false">LN(NORMDIST(B2143,C2143,SQRT(D2143),FALSE()))</f>
        <v>5.49627960271631</v>
      </c>
    </row>
    <row r="2144" customFormat="false" ht="15" hidden="false" customHeight="false" outlineLevel="0" collapsed="false">
      <c r="A2144" s="0" t="n">
        <f aca="false">Data!C2144</f>
        <v>0.0175</v>
      </c>
      <c r="B2144" s="0" t="n">
        <f aca="false">Data!C2145</f>
        <v>0.0173</v>
      </c>
      <c r="C2144" s="0" t="n">
        <f aca="false">A2144+Summary!$C$7*(Summary!$C$8-A2144)*Summary!$B$3</f>
        <v>0.0175029094257624</v>
      </c>
      <c r="D2144" s="0" t="n">
        <f aca="false">Summary!$C$9^2*MAX(A2144,0.000001)*Summary!$B$3</f>
        <v>1.06143944111337E-006</v>
      </c>
      <c r="E2144" s="0" t="n">
        <f aca="false">LN(NORMDIST(B2144,C2144,SQRT(D2144),FALSE()))</f>
        <v>5.93960924211977</v>
      </c>
    </row>
    <row r="2145" customFormat="false" ht="15" hidden="false" customHeight="false" outlineLevel="0" collapsed="false">
      <c r="A2145" s="0" t="n">
        <f aca="false">Data!C2145</f>
        <v>0.0173</v>
      </c>
      <c r="B2145" s="0" t="n">
        <f aca="false">Data!C2146</f>
        <v>0.0172</v>
      </c>
      <c r="C2145" s="0" t="n">
        <f aca="false">A2145+Summary!$C$7*(Summary!$C$8-A2145)*Summary!$B$3</f>
        <v>0.0173038269361288</v>
      </c>
      <c r="D2145" s="0" t="n">
        <f aca="false">Summary!$C$9^2*MAX(A2145,0.000001)*Summary!$B$3</f>
        <v>1.0493087046435E-006</v>
      </c>
      <c r="E2145" s="0" t="n">
        <f aca="false">LN(NORMDIST(B2145,C2145,SQRT(D2145),FALSE()))</f>
        <v>5.95961422957873</v>
      </c>
    </row>
    <row r="2146" customFormat="false" ht="15" hidden="false" customHeight="false" outlineLevel="0" collapsed="false">
      <c r="A2146" s="0" t="n">
        <f aca="false">Data!C2146</f>
        <v>0.0172</v>
      </c>
      <c r="B2146" s="0" t="n">
        <f aca="false">Data!C2147</f>
        <v>0.017</v>
      </c>
      <c r="C2146" s="0" t="n">
        <f aca="false">A2146+Summary!$C$7*(Summary!$C$8-A2146)*Summary!$B$3</f>
        <v>0.017204285691312</v>
      </c>
      <c r="D2146" s="0" t="n">
        <f aca="false">Summary!$C$9^2*MAX(A2146,0.000001)*Summary!$B$3</f>
        <v>1.04324333640857E-006</v>
      </c>
      <c r="E2146" s="0" t="n">
        <f aca="false">LN(NORMDIST(B2146,C2146,SQRT(D2146),FALSE()))</f>
        <v>5.9476481244187</v>
      </c>
    </row>
    <row r="2147" customFormat="false" ht="15" hidden="false" customHeight="false" outlineLevel="0" collapsed="false">
      <c r="A2147" s="0" t="n">
        <f aca="false">Data!C2147</f>
        <v>0.017</v>
      </c>
      <c r="B2147" s="0" t="n">
        <f aca="false">Data!C2148</f>
        <v>0.0168</v>
      </c>
      <c r="C2147" s="0" t="n">
        <f aca="false">A2147+Summary!$C$7*(Summary!$C$8-A2147)*Summary!$B$3</f>
        <v>0.0170052032016784</v>
      </c>
      <c r="D2147" s="0" t="n">
        <f aca="false">Summary!$C$9^2*MAX(A2147,0.000001)*Summary!$B$3</f>
        <v>1.0311125999387E-006</v>
      </c>
      <c r="E2147" s="0" t="n">
        <f aca="false">LN(NORMDIST(B2147,C2147,SQRT(D2147),FALSE()))</f>
        <v>5.95307864692763</v>
      </c>
    </row>
    <row r="2148" customFormat="false" ht="15" hidden="false" customHeight="false" outlineLevel="0" collapsed="false">
      <c r="A2148" s="0" t="n">
        <f aca="false">Data!C2148</f>
        <v>0.0168</v>
      </c>
      <c r="B2148" s="0" t="n">
        <f aca="false">Data!C2149</f>
        <v>0.0166</v>
      </c>
      <c r="C2148" s="0" t="n">
        <f aca="false">A2148+Summary!$C$7*(Summary!$C$8-A2148)*Summary!$B$3</f>
        <v>0.0168061207120448</v>
      </c>
      <c r="D2148" s="0" t="n">
        <f aca="false">Summary!$C$9^2*MAX(A2148,0.000001)*Summary!$B$3</f>
        <v>1.01898186346883E-006</v>
      </c>
      <c r="E2148" s="0" t="n">
        <f aca="false">LN(NORMDIST(B2148,C2148,SQRT(D2148),FALSE()))</f>
        <v>5.95856761182131</v>
      </c>
    </row>
    <row r="2149" customFormat="false" ht="15" hidden="false" customHeight="false" outlineLevel="0" collapsed="false">
      <c r="A2149" s="0" t="n">
        <f aca="false">Data!C2149</f>
        <v>0.0166</v>
      </c>
      <c r="B2149" s="0" t="n">
        <f aca="false">Data!C2150</f>
        <v>0.0175</v>
      </c>
      <c r="C2149" s="0" t="n">
        <f aca="false">A2149+Summary!$C$7*(Summary!$C$8-A2149)*Summary!$B$3</f>
        <v>0.0166070382224112</v>
      </c>
      <c r="D2149" s="0" t="n">
        <f aca="false">Summary!$C$9^2*MAX(A2149,0.000001)*Summary!$B$3</f>
        <v>1.00685112699897E-006</v>
      </c>
      <c r="E2149" s="0" t="n">
        <f aca="false">LN(NORMDIST(B2149,C2149,SQRT(D2149),FALSE()))</f>
        <v>5.58942538730137</v>
      </c>
    </row>
    <row r="2150" customFormat="false" ht="15" hidden="false" customHeight="false" outlineLevel="0" collapsed="false">
      <c r="A2150" s="0" t="n">
        <f aca="false">Data!C2150</f>
        <v>0.0175</v>
      </c>
      <c r="B2150" s="0" t="n">
        <f aca="false">Data!C2151</f>
        <v>0.0175</v>
      </c>
      <c r="C2150" s="0" t="n">
        <f aca="false">A2150+Summary!$C$7*(Summary!$C$8-A2150)*Summary!$B$3</f>
        <v>0.0175029094257624</v>
      </c>
      <c r="D2150" s="0" t="n">
        <f aca="false">Summary!$C$9^2*MAX(A2150,0.000001)*Summary!$B$3</f>
        <v>1.06143944111337E-006</v>
      </c>
      <c r="E2150" s="0" t="n">
        <f aca="false">LN(NORMDIST(B2150,C2150,SQRT(D2150),FALSE()))</f>
        <v>5.95899978326161</v>
      </c>
    </row>
    <row r="2151" customFormat="false" ht="15" hidden="false" customHeight="false" outlineLevel="0" collapsed="false">
      <c r="A2151" s="0" t="n">
        <f aca="false">Data!C2151</f>
        <v>0.0175</v>
      </c>
      <c r="B2151" s="0" t="n">
        <f aca="false">Data!C2152</f>
        <v>0.0164</v>
      </c>
      <c r="C2151" s="0" t="n">
        <f aca="false">A2151+Summary!$C$7*(Summary!$C$8-A2151)*Summary!$B$3</f>
        <v>0.0175029094257624</v>
      </c>
      <c r="D2151" s="0" t="n">
        <f aca="false">Summary!$C$9^2*MAX(A2151,0.000001)*Summary!$B$3</f>
        <v>1.06143944111337E-006</v>
      </c>
      <c r="E2151" s="0" t="n">
        <f aca="false">LN(NORMDIST(B2151,C2151,SQRT(D2151),FALSE()))</f>
        <v>5.38600395817645</v>
      </c>
    </row>
    <row r="2152" customFormat="false" ht="15" hidden="false" customHeight="false" outlineLevel="0" collapsed="false">
      <c r="A2152" s="0" t="n">
        <f aca="false">Data!C2152</f>
        <v>0.0164</v>
      </c>
      <c r="B2152" s="0" t="n">
        <f aca="false">Data!C2153</f>
        <v>0.0166</v>
      </c>
      <c r="C2152" s="0" t="n">
        <f aca="false">A2152+Summary!$C$7*(Summary!$C$8-A2152)*Summary!$B$3</f>
        <v>0.0164079557327776</v>
      </c>
      <c r="D2152" s="0" t="n">
        <f aca="false">Summary!$C$9^2*MAX(A2152,0.000001)*Summary!$B$3</f>
        <v>9.947203905291E-007</v>
      </c>
      <c r="E2152" s="0" t="n">
        <f aca="false">LN(NORMDIST(B2152,C2152,SQRT(D2152),FALSE()))</f>
        <v>5.97292516803678</v>
      </c>
    </row>
    <row r="2153" customFormat="false" ht="15" hidden="false" customHeight="false" outlineLevel="0" collapsed="false">
      <c r="A2153" s="0" t="n">
        <f aca="false">Data!C2153</f>
        <v>0.0166</v>
      </c>
      <c r="B2153" s="0" t="n">
        <f aca="false">Data!C2154</f>
        <v>0.017</v>
      </c>
      <c r="C2153" s="0" t="n">
        <f aca="false">A2153+Summary!$C$7*(Summary!$C$8-A2153)*Summary!$B$3</f>
        <v>0.0166070382224112</v>
      </c>
      <c r="D2153" s="0" t="n">
        <f aca="false">Summary!$C$9^2*MAX(A2153,0.000001)*Summary!$B$3</f>
        <v>1.00685112699897E-006</v>
      </c>
      <c r="E2153" s="0" t="n">
        <f aca="false">LN(NORMDIST(B2153,C2153,SQRT(D2153),FALSE()))</f>
        <v>5.90871875667227</v>
      </c>
    </row>
    <row r="2154" customFormat="false" ht="15" hidden="false" customHeight="false" outlineLevel="0" collapsed="false">
      <c r="A2154" s="0" t="n">
        <f aca="false">Data!C2154</f>
        <v>0.017</v>
      </c>
      <c r="B2154" s="0" t="n">
        <f aca="false">Data!C2155</f>
        <v>0.0187</v>
      </c>
      <c r="C2154" s="0" t="n">
        <f aca="false">A2154+Summary!$C$7*(Summary!$C$8-A2154)*Summary!$B$3</f>
        <v>0.0170052032016784</v>
      </c>
      <c r="D2154" s="0" t="n">
        <f aca="false">Summary!$C$9^2*MAX(A2154,0.000001)*Summary!$B$3</f>
        <v>1.0311125999387E-006</v>
      </c>
      <c r="E2154" s="0" t="n">
        <f aca="false">LN(NORMDIST(B2154,C2154,SQRT(D2154),FALSE()))</f>
        <v>4.58066411441673</v>
      </c>
    </row>
    <row r="2155" customFormat="false" ht="15" hidden="false" customHeight="false" outlineLevel="0" collapsed="false">
      <c r="A2155" s="0" t="n">
        <f aca="false">Data!C2155</f>
        <v>0.0187</v>
      </c>
      <c r="B2155" s="0" t="n">
        <f aca="false">Data!C2156</f>
        <v>0.0186</v>
      </c>
      <c r="C2155" s="0" t="n">
        <f aca="false">A2155+Summary!$C$7*(Summary!$C$8-A2155)*Summary!$B$3</f>
        <v>0.0186974043635641</v>
      </c>
      <c r="D2155" s="0" t="n">
        <f aca="false">Summary!$C$9^2*MAX(A2155,0.000001)*Summary!$B$3</f>
        <v>1.13422385993257E-006</v>
      </c>
      <c r="E2155" s="0" t="n">
        <f aca="false">LN(NORMDIST(B2155,C2155,SQRT(D2155),FALSE()))</f>
        <v>5.92166002525576</v>
      </c>
    </row>
    <row r="2156" customFormat="false" ht="15" hidden="false" customHeight="false" outlineLevel="0" collapsed="false">
      <c r="A2156" s="0" t="n">
        <f aca="false">Data!C2156</f>
        <v>0.0186</v>
      </c>
      <c r="B2156" s="0" t="n">
        <f aca="false">Data!C2157</f>
        <v>0.0185</v>
      </c>
      <c r="C2156" s="0" t="n">
        <f aca="false">A2156+Summary!$C$7*(Summary!$C$8-A2156)*Summary!$B$3</f>
        <v>0.0185978631187473</v>
      </c>
      <c r="D2156" s="0" t="n">
        <f aca="false">Summary!$C$9^2*MAX(A2156,0.000001)*Summary!$B$3</f>
        <v>1.12815849169764E-006</v>
      </c>
      <c r="E2156" s="0" t="n">
        <f aca="false">LN(NORMDIST(B2156,C2156,SQRT(D2156),FALSE()))</f>
        <v>5.9242788088213</v>
      </c>
    </row>
    <row r="2157" customFormat="false" ht="15" hidden="false" customHeight="false" outlineLevel="0" collapsed="false">
      <c r="A2157" s="0" t="n">
        <f aca="false">Data!C2157</f>
        <v>0.0185</v>
      </c>
      <c r="B2157" s="0" t="n">
        <f aca="false">Data!C2158</f>
        <v>0.0189</v>
      </c>
      <c r="C2157" s="0" t="n">
        <f aca="false">A2157+Summary!$C$7*(Summary!$C$8-A2157)*Summary!$B$3</f>
        <v>0.0184983218739305</v>
      </c>
      <c r="D2157" s="0" t="n">
        <f aca="false">Summary!$C$9^2*MAX(A2157,0.000001)*Summary!$B$3</f>
        <v>1.1220931234627E-006</v>
      </c>
      <c r="E2157" s="0" t="n">
        <f aca="false">LN(NORMDIST(B2157,C2157,SQRT(D2157),FALSE()))</f>
        <v>5.85932404705072</v>
      </c>
    </row>
    <row r="2158" customFormat="false" ht="15" hidden="false" customHeight="false" outlineLevel="0" collapsed="false">
      <c r="A2158" s="0" t="n">
        <f aca="false">Data!C2158</f>
        <v>0.0189</v>
      </c>
      <c r="B2158" s="0" t="n">
        <f aca="false">Data!C2159</f>
        <v>0.0185</v>
      </c>
      <c r="C2158" s="0" t="n">
        <f aca="false">A2158+Summary!$C$7*(Summary!$C$8-A2158)*Summary!$B$3</f>
        <v>0.0188964868531977</v>
      </c>
      <c r="D2158" s="0" t="n">
        <f aca="false">Summary!$C$9^2*MAX(A2158,0.000001)*Summary!$B$3</f>
        <v>1.14635459640244E-006</v>
      </c>
      <c r="E2158" s="0" t="n">
        <f aca="false">LN(NORMDIST(B2158,C2158,SQRT(D2158),FALSE()))</f>
        <v>5.8519572822588</v>
      </c>
    </row>
    <row r="2159" customFormat="false" ht="15" hidden="false" customHeight="false" outlineLevel="0" collapsed="false">
      <c r="A2159" s="0" t="n">
        <f aca="false">Data!C2159</f>
        <v>0.0185</v>
      </c>
      <c r="B2159" s="0" t="n">
        <f aca="false">Data!C2160</f>
        <v>0.0182</v>
      </c>
      <c r="C2159" s="0" t="n">
        <f aca="false">A2159+Summary!$C$7*(Summary!$C$8-A2159)*Summary!$B$3</f>
        <v>0.0184983218739305</v>
      </c>
      <c r="D2159" s="0" t="n">
        <f aca="false">Summary!$C$9^2*MAX(A2159,0.000001)*Summary!$B$3</f>
        <v>1.1220931234627E-006</v>
      </c>
      <c r="E2159" s="0" t="n">
        <f aca="false">LN(NORMDIST(B2159,C2159,SQRT(D2159),FALSE()))</f>
        <v>5.89156262644513</v>
      </c>
    </row>
    <row r="2160" customFormat="false" ht="15" hidden="false" customHeight="false" outlineLevel="0" collapsed="false">
      <c r="A2160" s="0" t="n">
        <f aca="false">Data!C2160</f>
        <v>0.0182</v>
      </c>
      <c r="B2160" s="0" t="n">
        <f aca="false">Data!C2161</f>
        <v>0.018</v>
      </c>
      <c r="C2160" s="0" t="n">
        <f aca="false">A2160+Summary!$C$7*(Summary!$C$8-A2160)*Summary!$B$3</f>
        <v>0.0181996981394801</v>
      </c>
      <c r="D2160" s="0" t="n">
        <f aca="false">Summary!$C$9^2*MAX(A2160,0.000001)*Summary!$B$3</f>
        <v>1.1038970187579E-006</v>
      </c>
      <c r="E2160" s="0" t="n">
        <f aca="false">LN(NORMDIST(B2160,C2160,SQRT(D2160),FALSE()))</f>
        <v>5.92133043074346</v>
      </c>
    </row>
    <row r="2161" customFormat="false" ht="15" hidden="false" customHeight="false" outlineLevel="0" collapsed="false">
      <c r="A2161" s="0" t="n">
        <f aca="false">Data!C2161</f>
        <v>0.018</v>
      </c>
      <c r="B2161" s="0" t="n">
        <f aca="false">Data!C2162</f>
        <v>0.0171</v>
      </c>
      <c r="C2161" s="0" t="n">
        <f aca="false">A2161+Summary!$C$7*(Summary!$C$8-A2161)*Summary!$B$3</f>
        <v>0.0180006156498465</v>
      </c>
      <c r="D2161" s="0" t="n">
        <f aca="false">Summary!$C$9^2*MAX(A2161,0.000001)*Summary!$B$3</f>
        <v>1.09176628228804E-006</v>
      </c>
      <c r="E2161" s="0" t="n">
        <f aca="false">LN(NORMDIST(B2161,C2161,SQRT(D2161),FALSE()))</f>
        <v>5.57345213015481</v>
      </c>
    </row>
    <row r="2162" customFormat="false" ht="15" hidden="false" customHeight="false" outlineLevel="0" collapsed="false">
      <c r="A2162" s="0" t="n">
        <f aca="false">Data!C2162</f>
        <v>0.0171</v>
      </c>
      <c r="B2162" s="0" t="n">
        <f aca="false">Data!C2163</f>
        <v>0.0172</v>
      </c>
      <c r="C2162" s="0" t="n">
        <f aca="false">A2162+Summary!$C$7*(Summary!$C$8-A2162)*Summary!$B$3</f>
        <v>0.0171047444464952</v>
      </c>
      <c r="D2162" s="0" t="n">
        <f aca="false">Summary!$C$9^2*MAX(A2162,0.000001)*Summary!$B$3</f>
        <v>1.03717796817363E-006</v>
      </c>
      <c r="E2162" s="0" t="n">
        <f aca="false">LN(NORMDIST(B2162,C2162,SQRT(D2162),FALSE()))</f>
        <v>5.96619079251081</v>
      </c>
    </row>
    <row r="2163" customFormat="false" ht="15" hidden="false" customHeight="false" outlineLevel="0" collapsed="false">
      <c r="A2163" s="0" t="n">
        <f aca="false">Data!C2163</f>
        <v>0.0172</v>
      </c>
      <c r="B2163" s="0" t="n">
        <f aca="false">Data!C2164</f>
        <v>0.017</v>
      </c>
      <c r="C2163" s="0" t="n">
        <f aca="false">A2163+Summary!$C$7*(Summary!$C$8-A2163)*Summary!$B$3</f>
        <v>0.017204285691312</v>
      </c>
      <c r="D2163" s="0" t="n">
        <f aca="false">Summary!$C$9^2*MAX(A2163,0.000001)*Summary!$B$3</f>
        <v>1.04324333640857E-006</v>
      </c>
      <c r="E2163" s="0" t="n">
        <f aca="false">LN(NORMDIST(B2163,C2163,SQRT(D2163),FALSE()))</f>
        <v>5.9476481244187</v>
      </c>
    </row>
    <row r="2164" customFormat="false" ht="15" hidden="false" customHeight="false" outlineLevel="0" collapsed="false">
      <c r="A2164" s="0" t="n">
        <f aca="false">Data!C2164</f>
        <v>0.017</v>
      </c>
      <c r="B2164" s="0" t="n">
        <f aca="false">Data!C2165</f>
        <v>0.0174</v>
      </c>
      <c r="C2164" s="0" t="n">
        <f aca="false">A2164+Summary!$C$7*(Summary!$C$8-A2164)*Summary!$B$3</f>
        <v>0.0170052032016784</v>
      </c>
      <c r="D2164" s="0" t="n">
        <f aca="false">Summary!$C$9^2*MAX(A2164,0.000001)*Summary!$B$3</f>
        <v>1.0311125999387E-006</v>
      </c>
      <c r="E2164" s="0" t="n">
        <f aca="false">LN(NORMDIST(B2164,C2164,SQRT(D2164),FALSE()))</f>
        <v>5.89791679651835</v>
      </c>
    </row>
    <row r="2165" customFormat="false" ht="15" hidden="false" customHeight="false" outlineLevel="0" collapsed="false">
      <c r="A2165" s="0" t="n">
        <f aca="false">Data!C2165</f>
        <v>0.0174</v>
      </c>
      <c r="B2165" s="0" t="n">
        <f aca="false">Data!C2166</f>
        <v>0.0171</v>
      </c>
      <c r="C2165" s="0" t="n">
        <f aca="false">A2165+Summary!$C$7*(Summary!$C$8-A2165)*Summary!$B$3</f>
        <v>0.0174033681809456</v>
      </c>
      <c r="D2165" s="0" t="n">
        <f aca="false">Summary!$C$9^2*MAX(A2165,0.000001)*Summary!$B$3</f>
        <v>1.05537407287844E-006</v>
      </c>
      <c r="E2165" s="0" t="n">
        <f aca="false">LN(NORMDIST(B2165,C2165,SQRT(D2165),FALSE()))</f>
        <v>5.91826738632126</v>
      </c>
    </row>
    <row r="2166" customFormat="false" ht="15" hidden="false" customHeight="false" outlineLevel="0" collapsed="false">
      <c r="A2166" s="0" t="n">
        <f aca="false">Data!C2166</f>
        <v>0.0171</v>
      </c>
      <c r="B2166" s="0" t="n">
        <f aca="false">Data!C2167</f>
        <v>0.0167</v>
      </c>
      <c r="C2166" s="0" t="n">
        <f aca="false">A2166+Summary!$C$7*(Summary!$C$8-A2166)*Summary!$B$3</f>
        <v>0.0171047444464952</v>
      </c>
      <c r="D2166" s="0" t="n">
        <f aca="false">Summary!$C$9^2*MAX(A2166,0.000001)*Summary!$B$3</f>
        <v>1.03717796817363E-006</v>
      </c>
      <c r="E2166" s="0" t="n">
        <f aca="false">LN(NORMDIST(B2166,C2166,SQRT(D2166),FALSE()))</f>
        <v>5.89159200076839</v>
      </c>
    </row>
    <row r="2167" customFormat="false" ht="15" hidden="false" customHeight="false" outlineLevel="0" collapsed="false">
      <c r="A2167" s="0" t="n">
        <f aca="false">Data!C2167</f>
        <v>0.0167</v>
      </c>
      <c r="B2167" s="0" t="n">
        <f aca="false">Data!C2168</f>
        <v>0.0174</v>
      </c>
      <c r="C2167" s="0" t="n">
        <f aca="false">A2167+Summary!$C$7*(Summary!$C$8-A2167)*Summary!$B$3</f>
        <v>0.016706579467228</v>
      </c>
      <c r="D2167" s="0" t="n">
        <f aca="false">Summary!$C$9^2*MAX(A2167,0.000001)*Summary!$B$3</f>
        <v>1.0129164952339E-006</v>
      </c>
      <c r="E2167" s="0" t="n">
        <f aca="false">LN(NORMDIST(B2167,C2167,SQRT(D2167),FALSE()))</f>
        <v>5.74504956758567</v>
      </c>
    </row>
    <row r="2168" customFormat="false" ht="15" hidden="false" customHeight="false" outlineLevel="0" collapsed="false">
      <c r="A2168" s="0" t="n">
        <f aca="false">Data!C2168</f>
        <v>0.0174</v>
      </c>
      <c r="B2168" s="0" t="n">
        <f aca="false">Data!C2169</f>
        <v>0.0172</v>
      </c>
      <c r="C2168" s="0" t="n">
        <f aca="false">A2168+Summary!$C$7*(Summary!$C$8-A2168)*Summary!$B$3</f>
        <v>0.0174033681809456</v>
      </c>
      <c r="D2168" s="0" t="n">
        <f aca="false">Summary!$C$9^2*MAX(A2168,0.000001)*Summary!$B$3</f>
        <v>1.05537407287844E-006</v>
      </c>
      <c r="E2168" s="0" t="n">
        <f aca="false">LN(NORMDIST(B2168,C2168,SQRT(D2168),FALSE()))</f>
        <v>5.94227481529425</v>
      </c>
    </row>
    <row r="2169" customFormat="false" ht="15" hidden="false" customHeight="false" outlineLevel="0" collapsed="false">
      <c r="A2169" s="0" t="n">
        <f aca="false">Data!C2169</f>
        <v>0.0172</v>
      </c>
      <c r="B2169" s="0" t="n">
        <f aca="false">Data!C2170</f>
        <v>0.0172</v>
      </c>
      <c r="C2169" s="0" t="n">
        <f aca="false">A2169+Summary!$C$7*(Summary!$C$8-A2169)*Summary!$B$3</f>
        <v>0.017204285691312</v>
      </c>
      <c r="D2169" s="0" t="n">
        <f aca="false">Summary!$C$9^2*MAX(A2169,0.000001)*Summary!$B$3</f>
        <v>1.04324333640857E-006</v>
      </c>
      <c r="E2169" s="0" t="n">
        <f aca="false">LN(NORMDIST(B2169,C2169,SQRT(D2169),FALSE()))</f>
        <v>5.96764071630451</v>
      </c>
    </row>
    <row r="2170" customFormat="false" ht="15" hidden="false" customHeight="false" outlineLevel="0" collapsed="false">
      <c r="A2170" s="0" t="n">
        <f aca="false">Data!C2170</f>
        <v>0.0172</v>
      </c>
      <c r="B2170" s="0" t="n">
        <f aca="false">Data!C2171</f>
        <v>0.017</v>
      </c>
      <c r="C2170" s="0" t="n">
        <f aca="false">A2170+Summary!$C$7*(Summary!$C$8-A2170)*Summary!$B$3</f>
        <v>0.017204285691312</v>
      </c>
      <c r="D2170" s="0" t="n">
        <f aca="false">Summary!$C$9^2*MAX(A2170,0.000001)*Summary!$B$3</f>
        <v>1.04324333640857E-006</v>
      </c>
      <c r="E2170" s="0" t="n">
        <f aca="false">LN(NORMDIST(B2170,C2170,SQRT(D2170),FALSE()))</f>
        <v>5.9476481244187</v>
      </c>
    </row>
    <row r="2171" customFormat="false" ht="15" hidden="false" customHeight="false" outlineLevel="0" collapsed="false">
      <c r="A2171" s="0" t="n">
        <f aca="false">Data!C2171</f>
        <v>0.017</v>
      </c>
      <c r="B2171" s="0" t="n">
        <f aca="false">Data!C2172</f>
        <v>0.0169</v>
      </c>
      <c r="C2171" s="0" t="n">
        <f aca="false">A2171+Summary!$C$7*(Summary!$C$8-A2171)*Summary!$B$3</f>
        <v>0.0170052032016784</v>
      </c>
      <c r="D2171" s="0" t="n">
        <f aca="false">Summary!$C$9^2*MAX(A2171,0.000001)*Summary!$B$3</f>
        <v>1.0311125999387E-006</v>
      </c>
      <c r="E2171" s="0" t="n">
        <f aca="false">LN(NORMDIST(B2171,C2171,SQRT(D2171),FALSE()))</f>
        <v>5.96813065983948</v>
      </c>
    </row>
    <row r="2172" customFormat="false" ht="15" hidden="false" customHeight="false" outlineLevel="0" collapsed="false">
      <c r="A2172" s="0" t="n">
        <f aca="false">Data!C2172</f>
        <v>0.0169</v>
      </c>
      <c r="B2172" s="0" t="n">
        <f aca="false">Data!C2173</f>
        <v>0.0168</v>
      </c>
      <c r="C2172" s="0" t="n">
        <f aca="false">A2172+Summary!$C$7*(Summary!$C$8-A2172)*Summary!$B$3</f>
        <v>0.0169056619568616</v>
      </c>
      <c r="D2172" s="0" t="n">
        <f aca="false">Summary!$C$9^2*MAX(A2172,0.000001)*Summary!$B$3</f>
        <v>1.02504723170377E-006</v>
      </c>
      <c r="E2172" s="0" t="n">
        <f aca="false">LN(NORMDIST(B2172,C2172,SQRT(D2172),FALSE()))</f>
        <v>5.97100157835421</v>
      </c>
    </row>
    <row r="2173" customFormat="false" ht="15" hidden="false" customHeight="false" outlineLevel="0" collapsed="false">
      <c r="A2173" s="0" t="n">
        <f aca="false">Data!C2173</f>
        <v>0.0168</v>
      </c>
      <c r="B2173" s="0" t="n">
        <f aca="false">Data!C2174</f>
        <v>0.0171</v>
      </c>
      <c r="C2173" s="0" t="n">
        <f aca="false">A2173+Summary!$C$7*(Summary!$C$8-A2173)*Summary!$B$3</f>
        <v>0.0168061207120448</v>
      </c>
      <c r="D2173" s="0" t="n">
        <f aca="false">Summary!$C$9^2*MAX(A2173,0.000001)*Summary!$B$3</f>
        <v>1.01898186346883E-006</v>
      </c>
      <c r="E2173" s="0" t="n">
        <f aca="false">LN(NORMDIST(B2173,C2173,SQRT(D2173),FALSE()))</f>
        <v>5.93703666533037</v>
      </c>
    </row>
    <row r="2174" customFormat="false" ht="15" hidden="false" customHeight="false" outlineLevel="0" collapsed="false">
      <c r="A2174" s="0" t="n">
        <f aca="false">Data!C2174</f>
        <v>0.0171</v>
      </c>
      <c r="B2174" s="0" t="n">
        <f aca="false">Data!C2175</f>
        <v>0.0166</v>
      </c>
      <c r="C2174" s="0" t="n">
        <f aca="false">A2174+Summary!$C$7*(Summary!$C$8-A2174)*Summary!$B$3</f>
        <v>0.0171047444464952</v>
      </c>
      <c r="D2174" s="0" t="n">
        <f aca="false">Summary!$C$9^2*MAX(A2174,0.000001)*Summary!$B$3</f>
        <v>1.03717796817363E-006</v>
      </c>
      <c r="E2174" s="0" t="n">
        <f aca="false">LN(NORMDIST(B2174,C2174,SQRT(D2174),FALSE()))</f>
        <v>5.84774760178872</v>
      </c>
    </row>
    <row r="2175" customFormat="false" ht="15" hidden="false" customHeight="false" outlineLevel="0" collapsed="false">
      <c r="A2175" s="0" t="n">
        <f aca="false">Data!C2175</f>
        <v>0.0166</v>
      </c>
      <c r="B2175" s="0" t="n">
        <f aca="false">Data!C2176</f>
        <v>0.0165</v>
      </c>
      <c r="C2175" s="0" t="n">
        <f aca="false">A2175+Summary!$C$7*(Summary!$C$8-A2175)*Summary!$B$3</f>
        <v>0.0166070382224112</v>
      </c>
      <c r="D2175" s="0" t="n">
        <f aca="false">Summary!$C$9^2*MAX(A2175,0.000001)*Summary!$B$3</f>
        <v>1.00685112699897E-006</v>
      </c>
      <c r="E2175" s="0" t="n">
        <f aca="false">LN(NORMDIST(B2175,C2175,SQRT(D2175),FALSE()))</f>
        <v>5.97971325315503</v>
      </c>
    </row>
    <row r="2176" customFormat="false" ht="15" hidden="false" customHeight="false" outlineLevel="0" collapsed="false">
      <c r="A2176" s="0" t="n">
        <f aca="false">Data!C2176</f>
        <v>0.0165</v>
      </c>
      <c r="B2176" s="0" t="n">
        <f aca="false">Data!C2177</f>
        <v>0.0161</v>
      </c>
      <c r="C2176" s="0" t="n">
        <f aca="false">A2176+Summary!$C$7*(Summary!$C$8-A2176)*Summary!$B$3</f>
        <v>0.0165074969775944</v>
      </c>
      <c r="D2176" s="0" t="n">
        <f aca="false">Summary!$C$9^2*MAX(A2176,0.000001)*Summary!$B$3</f>
        <v>1.00078575876403E-006</v>
      </c>
      <c r="E2176" s="0" t="n">
        <f aca="false">LN(NORMDIST(B2176,C2176,SQRT(D2176),FALSE()))</f>
        <v>5.90546231518172</v>
      </c>
    </row>
    <row r="2177" customFormat="false" ht="15" hidden="false" customHeight="false" outlineLevel="0" collapsed="false">
      <c r="A2177" s="0" t="n">
        <f aca="false">Data!C2177</f>
        <v>0.0161</v>
      </c>
      <c r="B2177" s="0" t="n">
        <f aca="false">Data!C2178</f>
        <v>0.0149</v>
      </c>
      <c r="C2177" s="0" t="n">
        <f aca="false">A2177+Summary!$C$7*(Summary!$C$8-A2177)*Summary!$B$3</f>
        <v>0.0161093319983272</v>
      </c>
      <c r="D2177" s="0" t="n">
        <f aca="false">Summary!$C$9^2*MAX(A2177,0.000001)*Summary!$B$3</f>
        <v>9.76524285824299E-007</v>
      </c>
      <c r="E2177" s="0" t="n">
        <f aca="false">LN(NORMDIST(B2177,C2177,SQRT(D2177),FALSE()))</f>
        <v>5.25187352509866</v>
      </c>
    </row>
    <row r="2178" customFormat="false" ht="15" hidden="false" customHeight="false" outlineLevel="0" collapsed="false">
      <c r="A2178" s="0" t="n">
        <f aca="false">Data!C2178</f>
        <v>0.0149</v>
      </c>
      <c r="B2178" s="0" t="n">
        <f aca="false">Data!C2179</f>
        <v>0.0102</v>
      </c>
      <c r="C2178" s="0" t="n">
        <f aca="false">A2178+Summary!$C$7*(Summary!$C$8-A2178)*Summary!$B$3</f>
        <v>0.0149148370605256</v>
      </c>
      <c r="D2178" s="0" t="n">
        <f aca="false">Summary!$C$9^2*MAX(A2178,0.000001)*Summary!$B$3</f>
        <v>9.03739867005097E-007</v>
      </c>
      <c r="E2178" s="0" t="n">
        <f aca="false">LN(NORMDIST(B2178,C2178,SQRT(D2178),FALSE()))</f>
        <v>-6.25929714393161</v>
      </c>
    </row>
    <row r="2179" customFormat="false" ht="15" hidden="false" customHeight="false" outlineLevel="0" collapsed="false">
      <c r="A2179" s="0" t="n">
        <f aca="false">Data!C2179</f>
        <v>0.0102</v>
      </c>
      <c r="B2179" s="0" t="n">
        <f aca="false">Data!C2180</f>
        <v>0.0084</v>
      </c>
      <c r="C2179" s="0" t="n">
        <f aca="false">A2179+Summary!$C$7*(Summary!$C$8-A2179)*Summary!$B$3</f>
        <v>0.0102363985541358</v>
      </c>
      <c r="D2179" s="0" t="n">
        <f aca="false">Summary!$C$9^2*MAX(A2179,0.000001)*Summary!$B$3</f>
        <v>6.18667559963221E-007</v>
      </c>
      <c r="E2179" s="0" t="n">
        <f aca="false">LN(NORMDIST(B2179,C2179,SQRT(D2179),FALSE()))</f>
        <v>3.50340810399259</v>
      </c>
    </row>
    <row r="2180" customFormat="false" ht="15" hidden="false" customHeight="false" outlineLevel="0" collapsed="false">
      <c r="A2180" s="0" t="n">
        <f aca="false">Data!C2180</f>
        <v>0.0084</v>
      </c>
      <c r="B2180" s="0" t="n">
        <f aca="false">Data!C2181</f>
        <v>0.0003</v>
      </c>
      <c r="C2180" s="0" t="n">
        <f aca="false">A2180+Summary!$C$7*(Summary!$C$8-A2180)*Summary!$B$3</f>
        <v>0.0084446561474334</v>
      </c>
      <c r="D2180" s="0" t="n">
        <f aca="false">Summary!$C$9^2*MAX(A2180,0.000001)*Summary!$B$3</f>
        <v>5.09490931734417E-007</v>
      </c>
      <c r="E2180" s="0" t="n">
        <f aca="false">LN(NORMDIST(B2180,C2180,SQRT(D2180),FALSE()))</f>
        <v>-58.7737215955249</v>
      </c>
    </row>
    <row r="2181" customFormat="false" ht="15" hidden="false" customHeight="false" outlineLevel="0" collapsed="false">
      <c r="A2181" s="0" t="n">
        <f aca="false">Data!C2181</f>
        <v>0.0003</v>
      </c>
      <c r="B2181" s="0" t="n">
        <f aca="false">Data!C2182</f>
        <v>0.0023</v>
      </c>
      <c r="C2181" s="0" t="n">
        <f aca="false">A2181+Summary!$C$7*(Summary!$C$8-A2181)*Summary!$B$3</f>
        <v>0.000381815317272378</v>
      </c>
      <c r="D2181" s="0" t="n">
        <f aca="false">Summary!$C$9^2*MAX(A2181,0.000001)*Summary!$B$3</f>
        <v>1.81961047048006E-008</v>
      </c>
      <c r="E2181" s="0" t="n">
        <f aca="false">LN(NORMDIST(B2181,C2181,SQRT(D2181),FALSE()))</f>
        <v>-93.1128584058348</v>
      </c>
    </row>
    <row r="2182" customFormat="false" ht="15" hidden="false" customHeight="false" outlineLevel="0" collapsed="false">
      <c r="A2182" s="0" t="n">
        <f aca="false">Data!C2182</f>
        <v>0.0023</v>
      </c>
      <c r="B2182" s="0" t="n">
        <f aca="false">Data!C2183</f>
        <v>0.0099</v>
      </c>
      <c r="C2182" s="0" t="n">
        <f aca="false">A2182+Summary!$C$7*(Summary!$C$8-A2182)*Summary!$B$3</f>
        <v>0.00237264021360843</v>
      </c>
      <c r="D2182" s="0" t="n">
        <f aca="false">Summary!$C$9^2*MAX(A2182,0.000001)*Summary!$B$3</f>
        <v>1.39503469403471E-007</v>
      </c>
      <c r="E2182" s="0" t="n">
        <f aca="false">LN(NORMDIST(B2182,C2182,SQRT(D2182),FALSE()))</f>
        <v>-196.107842144323</v>
      </c>
    </row>
    <row r="2183" customFormat="false" ht="15" hidden="false" customHeight="false" outlineLevel="0" collapsed="false">
      <c r="A2183" s="0" t="n">
        <f aca="false">Data!C2183</f>
        <v>0.0099</v>
      </c>
      <c r="B2183" s="0" t="n">
        <f aca="false">Data!C2184</f>
        <v>0.0128</v>
      </c>
      <c r="C2183" s="0" t="n">
        <f aca="false">A2183+Summary!$C$7*(Summary!$C$8-A2183)*Summary!$B$3</f>
        <v>0.00993777481968544</v>
      </c>
      <c r="D2183" s="0" t="n">
        <f aca="false">Summary!$C$9^2*MAX(A2183,0.000001)*Summary!$B$3</f>
        <v>6.0047145525842E-007</v>
      </c>
      <c r="E2183" s="0" t="n">
        <f aca="false">LN(NORMDIST(B2183,C2183,SQRT(D2183),FALSE()))</f>
        <v>-0.577747200365306</v>
      </c>
    </row>
    <row r="2184" customFormat="false" ht="15" hidden="false" customHeight="false" outlineLevel="0" collapsed="false">
      <c r="A2184" s="0" t="n">
        <f aca="false">Data!C2184</f>
        <v>0.0128</v>
      </c>
      <c r="B2184" s="0" t="n">
        <f aca="false">Data!C2185</f>
        <v>0.008</v>
      </c>
      <c r="C2184" s="0" t="n">
        <f aca="false">A2184+Summary!$C$7*(Summary!$C$8-A2184)*Summary!$B$3</f>
        <v>0.0128244709193727</v>
      </c>
      <c r="D2184" s="0" t="n">
        <f aca="false">Summary!$C$9^2*MAX(A2184,0.000001)*Summary!$B$3</f>
        <v>7.76367134071492E-007</v>
      </c>
      <c r="E2184" s="0" t="n">
        <f aca="false">LN(NORMDIST(B2184,C2184,SQRT(D2184),FALSE()))</f>
        <v>-8.87463960940348</v>
      </c>
    </row>
    <row r="2185" customFormat="false" ht="15" hidden="false" customHeight="false" outlineLevel="0" collapsed="false">
      <c r="A2185" s="0" t="n">
        <f aca="false">Data!C2185</f>
        <v>0.008</v>
      </c>
      <c r="B2185" s="0" t="n">
        <f aca="false">Data!C2186</f>
        <v>0.0049</v>
      </c>
      <c r="C2185" s="0" t="n">
        <f aca="false">A2185+Summary!$C$7*(Summary!$C$8-A2185)*Summary!$B$3</f>
        <v>0.00804649116816619</v>
      </c>
      <c r="D2185" s="0" t="n">
        <f aca="false">Summary!$C$9^2*MAX(A2185,0.000001)*Summary!$B$3</f>
        <v>4.85229458794683E-007</v>
      </c>
      <c r="E2185" s="0" t="n">
        <f aca="false">LN(NORMDIST(B2185,C2185,SQRT(D2185),FALSE()))</f>
        <v>-3.85139480288196</v>
      </c>
    </row>
    <row r="2186" customFormat="false" ht="15" hidden="false" customHeight="false" outlineLevel="0" collapsed="false">
      <c r="A2186" s="0" t="n">
        <f aca="false">Data!C2186</f>
        <v>0.0049</v>
      </c>
      <c r="B2186" s="0" t="n">
        <f aca="false">Data!C2187</f>
        <v>0.0076</v>
      </c>
      <c r="C2186" s="0" t="n">
        <f aca="false">A2186+Summary!$C$7*(Summary!$C$8-A2186)*Summary!$B$3</f>
        <v>0.0049607125788453</v>
      </c>
      <c r="D2186" s="0" t="n">
        <f aca="false">Summary!$C$9^2*MAX(A2186,0.000001)*Summary!$B$3</f>
        <v>2.97203043511743E-007</v>
      </c>
      <c r="E2186" s="0" t="n">
        <f aca="false">LN(NORMDIST(B2186,C2186,SQRT(D2186),FALSE()))</f>
        <v>-5.12350188017649</v>
      </c>
    </row>
    <row r="2187" customFormat="false" ht="15" hidden="false" customHeight="false" outlineLevel="0" collapsed="false">
      <c r="A2187" s="0" t="n">
        <f aca="false">Data!C2187</f>
        <v>0.0076</v>
      </c>
      <c r="B2187" s="0" t="n">
        <f aca="false">Data!C2188</f>
        <v>0.0087</v>
      </c>
      <c r="C2187" s="0" t="n">
        <f aca="false">A2187+Summary!$C$7*(Summary!$C$8-A2187)*Summary!$B$3</f>
        <v>0.00764832618889898</v>
      </c>
      <c r="D2187" s="0" t="n">
        <f aca="false">Summary!$C$9^2*MAX(A2187,0.000001)*Summary!$B$3</f>
        <v>4.60967985854949E-007</v>
      </c>
      <c r="E2187" s="0" t="n">
        <f aca="false">LN(NORMDIST(B2187,C2187,SQRT(D2187),FALSE()))</f>
        <v>5.17636130472478</v>
      </c>
    </row>
    <row r="2188" customFormat="false" ht="15" hidden="false" customHeight="false" outlineLevel="0" collapsed="false">
      <c r="A2188" s="0" t="n">
        <f aca="false">Data!C2188</f>
        <v>0.0087</v>
      </c>
      <c r="B2188" s="0" t="n">
        <f aca="false">Data!C2189</f>
        <v>0.0094</v>
      </c>
      <c r="C2188" s="0" t="n">
        <f aca="false">A2188+Summary!$C$7*(Summary!$C$8-A2188)*Summary!$B$3</f>
        <v>0.00874327988188381</v>
      </c>
      <c r="D2188" s="0" t="n">
        <f aca="false">Summary!$C$9^2*MAX(A2188,0.000001)*Summary!$B$3</f>
        <v>5.27687036439218E-007</v>
      </c>
      <c r="E2188" s="0" t="n">
        <f aca="false">LN(NORMDIST(B2188,C2188,SQRT(D2188),FALSE()))</f>
        <v>5.89979014123</v>
      </c>
    </row>
    <row r="2189" customFormat="false" ht="15" hidden="false" customHeight="false" outlineLevel="0" collapsed="false">
      <c r="A2189" s="0" t="n">
        <f aca="false">Data!C2189</f>
        <v>0.0094</v>
      </c>
      <c r="B2189" s="0" t="n">
        <f aca="false">Data!C2190</f>
        <v>0.0092</v>
      </c>
      <c r="C2189" s="0" t="n">
        <f aca="false">A2189+Summary!$C$7*(Summary!$C$8-A2189)*Summary!$B$3</f>
        <v>0.00944006859560143</v>
      </c>
      <c r="D2189" s="0" t="n">
        <f aca="false">Summary!$C$9^2*MAX(A2189,0.000001)*Summary!$B$3</f>
        <v>5.70144614083752E-007</v>
      </c>
      <c r="E2189" s="0" t="n">
        <f aca="false">LN(NORMDIST(B2189,C2189,SQRT(D2189),FALSE()))</f>
        <v>6.21920698726105</v>
      </c>
    </row>
    <row r="2190" customFormat="false" ht="15" hidden="false" customHeight="false" outlineLevel="0" collapsed="false">
      <c r="A2190" s="0" t="n">
        <f aca="false">Data!C2190</f>
        <v>0.0092</v>
      </c>
      <c r="B2190" s="0" t="n">
        <f aca="false">Data!C2191</f>
        <v>0.0085</v>
      </c>
      <c r="C2190" s="0" t="n">
        <f aca="false">A2190+Summary!$C$7*(Summary!$C$8-A2190)*Summary!$B$3</f>
        <v>0.00924098610596782</v>
      </c>
      <c r="D2190" s="0" t="n">
        <f aca="false">Summary!$C$9^2*MAX(A2190,0.000001)*Summary!$B$3</f>
        <v>5.58013877613885E-007</v>
      </c>
      <c r="E2190" s="0" t="n">
        <f aca="false">LN(NORMDIST(B2190,C2190,SQRT(D2190),FALSE()))</f>
        <v>5.78852509069573</v>
      </c>
    </row>
    <row r="2191" customFormat="false" ht="15" hidden="false" customHeight="false" outlineLevel="0" collapsed="false">
      <c r="A2191" s="0" t="n">
        <f aca="false">Data!C2191</f>
        <v>0.0085</v>
      </c>
      <c r="B2191" s="0" t="n">
        <f aca="false">Data!C2192</f>
        <v>0.0063</v>
      </c>
      <c r="C2191" s="0" t="n">
        <f aca="false">A2191+Summary!$C$7*(Summary!$C$8-A2191)*Summary!$B$3</f>
        <v>0.0085441973922502</v>
      </c>
      <c r="D2191" s="0" t="n">
        <f aca="false">Summary!$C$9^2*MAX(A2191,0.000001)*Summary!$B$3</f>
        <v>5.15556299969351E-007</v>
      </c>
      <c r="E2191" s="0" t="n">
        <f aca="false">LN(NORMDIST(B2191,C2191,SQRT(D2191),FALSE()))</f>
        <v>1.43561725335499</v>
      </c>
    </row>
    <row r="2192" customFormat="false" ht="15" hidden="false" customHeight="false" outlineLevel="0" collapsed="false">
      <c r="A2192" s="0" t="n">
        <f aca="false">Data!C2192</f>
        <v>0.0063</v>
      </c>
      <c r="B2192" s="0" t="n">
        <f aca="false">Data!C2193</f>
        <v>0.0051</v>
      </c>
      <c r="C2192" s="0" t="n">
        <f aca="false">A2192+Summary!$C$7*(Summary!$C$8-A2192)*Summary!$B$3</f>
        <v>0.00635429000628054</v>
      </c>
      <c r="D2192" s="0" t="n">
        <f aca="false">Summary!$C$9^2*MAX(A2192,0.000001)*Summary!$B$3</f>
        <v>3.82118198800813E-007</v>
      </c>
      <c r="E2192" s="0" t="n">
        <f aca="false">LN(NORMDIST(B2192,C2192,SQRT(D2192),FALSE()))</f>
        <v>4.41124722692587</v>
      </c>
    </row>
    <row r="2193" customFormat="false" ht="15" hidden="false" customHeight="false" outlineLevel="0" collapsed="false">
      <c r="A2193" s="0" t="n">
        <f aca="false">Data!C2193</f>
        <v>0.0051</v>
      </c>
      <c r="B2193" s="0" t="n">
        <f aca="false">Data!C2194</f>
        <v>0.0054</v>
      </c>
      <c r="C2193" s="0" t="n">
        <f aca="false">A2193+Summary!$C$7*(Summary!$C$8-A2193)*Summary!$B$3</f>
        <v>0.00515979506847891</v>
      </c>
      <c r="D2193" s="0" t="n">
        <f aca="false">Summary!$C$9^2*MAX(A2193,0.000001)*Summary!$B$3</f>
        <v>3.0933377998161E-007</v>
      </c>
      <c r="E2193" s="0" t="n">
        <f aca="false">LN(NORMDIST(B2193,C2193,SQRT(D2193),FALSE()))</f>
        <v>6.48222156116631</v>
      </c>
    </row>
    <row r="2194" customFormat="false" ht="15" hidden="false" customHeight="false" outlineLevel="0" collapsed="false">
      <c r="A2194" s="0" t="n">
        <f aca="false">Data!C2194</f>
        <v>0.0054</v>
      </c>
      <c r="B2194" s="0" t="n">
        <f aca="false">Data!C2195</f>
        <v>0.0082</v>
      </c>
      <c r="C2194" s="0" t="n">
        <f aca="false">A2194+Summary!$C$7*(Summary!$C$8-A2194)*Summary!$B$3</f>
        <v>0.00545841880292932</v>
      </c>
      <c r="D2194" s="0" t="n">
        <f aca="false">Summary!$C$9^2*MAX(A2194,0.000001)*Summary!$B$3</f>
        <v>3.27529884686411E-007</v>
      </c>
      <c r="E2194" s="0" t="n">
        <f aca="false">LN(NORMDIST(B2194,C2194,SQRT(D2194),FALSE()))</f>
        <v>-4.92726573308136</v>
      </c>
    </row>
    <row r="2195" customFormat="false" ht="15" hidden="false" customHeight="false" outlineLevel="0" collapsed="false">
      <c r="A2195" s="0" t="n">
        <f aca="false">Data!C2195</f>
        <v>0.0082</v>
      </c>
      <c r="B2195" s="0" t="n">
        <f aca="false">Data!C2196</f>
        <v>0.0068</v>
      </c>
      <c r="C2195" s="0" t="n">
        <f aca="false">A2195+Summary!$C$7*(Summary!$C$8-A2195)*Summary!$B$3</f>
        <v>0.00824557365779979</v>
      </c>
      <c r="D2195" s="0" t="n">
        <f aca="false">Summary!$C$9^2*MAX(A2195,0.000001)*Summary!$B$3</f>
        <v>4.9736019526455E-007</v>
      </c>
      <c r="E2195" s="0" t="n">
        <f aca="false">LN(NORMDIST(B2195,C2195,SQRT(D2195),FALSE()))</f>
        <v>4.23726266508007</v>
      </c>
    </row>
    <row r="2196" customFormat="false" ht="15" hidden="false" customHeight="false" outlineLevel="0" collapsed="false">
      <c r="A2196" s="0" t="n">
        <f aca="false">Data!C2196</f>
        <v>0.0068</v>
      </c>
      <c r="B2196" s="0" t="n">
        <f aca="false">Data!C2197</f>
        <v>0.006</v>
      </c>
      <c r="C2196" s="0" t="n">
        <f aca="false">A2196+Summary!$C$7*(Summary!$C$8-A2196)*Summary!$B$3</f>
        <v>0.00685199623036456</v>
      </c>
      <c r="D2196" s="0" t="n">
        <f aca="false">Summary!$C$9^2*MAX(A2196,0.000001)*Summary!$B$3</f>
        <v>4.1244503997548E-007</v>
      </c>
      <c r="E2196" s="0" t="n">
        <f aca="false">LN(NORMDIST(B2196,C2196,SQRT(D2196),FALSE()))</f>
        <v>5.55164980752824</v>
      </c>
    </row>
    <row r="2197" customFormat="false" ht="15" hidden="false" customHeight="false" outlineLevel="0" collapsed="false">
      <c r="A2197" s="0" t="n">
        <f aca="false">Data!C2197</f>
        <v>0.006</v>
      </c>
      <c r="B2197" s="0" t="n">
        <f aca="false">Data!C2198</f>
        <v>0.0025</v>
      </c>
      <c r="C2197" s="0" t="n">
        <f aca="false">A2197+Summary!$C$7*(Summary!$C$8-A2197)*Summary!$B$3</f>
        <v>0.00605566627183013</v>
      </c>
      <c r="D2197" s="0" t="n">
        <f aca="false">Summary!$C$9^2*MAX(A2197,0.000001)*Summary!$B$3</f>
        <v>3.63922094096012E-007</v>
      </c>
      <c r="E2197" s="0" t="n">
        <f aca="false">LN(NORMDIST(B2197,C2197,SQRT(D2197),FALSE()))</f>
        <v>-10.8759254013596</v>
      </c>
    </row>
    <row r="2198" customFormat="false" ht="15" hidden="false" customHeight="false" outlineLevel="0" collapsed="false">
      <c r="A2198" s="0" t="n">
        <f aca="false">Data!C2198</f>
        <v>0.0025</v>
      </c>
      <c r="B2198" s="0" t="n">
        <f aca="false">Data!C2199</f>
        <v>0.0034</v>
      </c>
      <c r="C2198" s="0" t="n">
        <f aca="false">A2198+Summary!$C$7*(Summary!$C$8-A2198)*Summary!$B$3</f>
        <v>0.00257172270324204</v>
      </c>
      <c r="D2198" s="0" t="n">
        <f aca="false">Summary!$C$9^2*MAX(A2198,0.000001)*Summary!$B$3</f>
        <v>1.51634205873338E-007</v>
      </c>
      <c r="E2198" s="0" t="n">
        <f aca="false">LN(NORMDIST(B2198,C2198,SQRT(D2198),FALSE()))</f>
        <v>4.66979353633073</v>
      </c>
    </row>
    <row r="2199" customFormat="false" ht="15" hidden="false" customHeight="false" outlineLevel="0" collapsed="false">
      <c r="A2199" s="0" t="n">
        <f aca="false">Data!C2199</f>
        <v>0.0034</v>
      </c>
      <c r="B2199" s="0" t="n">
        <f aca="false">Data!C2200</f>
        <v>0.0022</v>
      </c>
      <c r="C2199" s="0" t="n">
        <f aca="false">A2199+Summary!$C$7*(Summary!$C$8-A2199)*Summary!$B$3</f>
        <v>0.00346759390659326</v>
      </c>
      <c r="D2199" s="0" t="n">
        <f aca="false">Summary!$C$9^2*MAX(A2199,0.000001)*Summary!$B$3</f>
        <v>2.0622251998774E-007</v>
      </c>
      <c r="E2199" s="0" t="n">
        <f aca="false">LN(NORMDIST(B2199,C2199,SQRT(D2199),FALSE()))</f>
        <v>2.88243849752524</v>
      </c>
    </row>
    <row r="2200" customFormat="false" ht="15" hidden="false" customHeight="false" outlineLevel="0" collapsed="false">
      <c r="A2200" s="0" t="n">
        <f aca="false">Data!C2200</f>
        <v>0.0022</v>
      </c>
      <c r="B2200" s="0" t="n">
        <f aca="false">Data!C2201</f>
        <v>0.0046</v>
      </c>
      <c r="C2200" s="0" t="n">
        <f aca="false">A2200+Summary!$C$7*(Summary!$C$8-A2200)*Summary!$B$3</f>
        <v>0.00227309896879163</v>
      </c>
      <c r="D2200" s="0" t="n">
        <f aca="false">Summary!$C$9^2*MAX(A2200,0.000001)*Summary!$B$3</f>
        <v>1.33438101168538E-007</v>
      </c>
      <c r="E2200" s="0" t="n">
        <f aca="false">LN(NORMDIST(B2200,C2200,SQRT(D2200),FALSE()))</f>
        <v>-13.2924392817831</v>
      </c>
    </row>
    <row r="2201" customFormat="false" ht="15" hidden="false" customHeight="false" outlineLevel="0" collapsed="false">
      <c r="A2201" s="0" t="n">
        <f aca="false">Data!C2201</f>
        <v>0.0046</v>
      </c>
      <c r="B2201" s="0" t="n">
        <f aca="false">Data!C2202</f>
        <v>0.0083</v>
      </c>
      <c r="C2201" s="0" t="n">
        <f aca="false">A2201+Summary!$C$7*(Summary!$C$8-A2201)*Summary!$B$3</f>
        <v>0.0046620888443949</v>
      </c>
      <c r="D2201" s="0" t="n">
        <f aca="false">Summary!$C$9^2*MAX(A2201,0.000001)*Summary!$B$3</f>
        <v>2.79006938806943E-007</v>
      </c>
      <c r="E2201" s="0" t="n">
        <f aca="false">LN(NORMDIST(B2201,C2201,SQRT(D2201),FALSE()))</f>
        <v>-17.089892473142</v>
      </c>
    </row>
    <row r="2202" customFormat="false" ht="15" hidden="false" customHeight="false" outlineLevel="0" collapsed="false">
      <c r="A2202" s="0" t="n">
        <f aca="false">Data!C2202</f>
        <v>0.0083</v>
      </c>
      <c r="B2202" s="0" t="n">
        <f aca="false">Data!C2203</f>
        <v>0.0124</v>
      </c>
      <c r="C2202" s="0" t="n">
        <f aca="false">A2202+Summary!$C$7*(Summary!$C$8-A2202)*Summary!$B$3</f>
        <v>0.0083451149026166</v>
      </c>
      <c r="D2202" s="0" t="n">
        <f aca="false">Summary!$C$9^2*MAX(A2202,0.000001)*Summary!$B$3</f>
        <v>5.03425563499483E-007</v>
      </c>
      <c r="E2202" s="0" t="n">
        <f aca="false">LN(NORMDIST(B2202,C2202,SQRT(D2202),FALSE()))</f>
        <v>-9.9982363375083</v>
      </c>
    </row>
    <row r="2203" customFormat="false" ht="15" hidden="false" customHeight="false" outlineLevel="0" collapsed="false">
      <c r="A2203" s="0" t="n">
        <f aca="false">Data!C2203</f>
        <v>0.0124</v>
      </c>
      <c r="B2203" s="0" t="n">
        <f aca="false">Data!C2204</f>
        <v>0.011</v>
      </c>
      <c r="C2203" s="0" t="n">
        <f aca="false">A2203+Summary!$C$7*(Summary!$C$8-A2203)*Summary!$B$3</f>
        <v>0.0124263059401055</v>
      </c>
      <c r="D2203" s="0" t="n">
        <f aca="false">Summary!$C$9^2*MAX(A2203,0.000001)*Summary!$B$3</f>
        <v>7.52105661131758E-007</v>
      </c>
      <c r="E2203" s="0" t="n">
        <f aca="false">LN(NORMDIST(B2203,C2203,SQRT(D2203),FALSE()))</f>
        <v>4.77882057915759</v>
      </c>
    </row>
    <row r="2204" customFormat="false" ht="15" hidden="false" customHeight="false" outlineLevel="0" collapsed="false">
      <c r="A2204" s="0" t="n">
        <f aca="false">Data!C2204</f>
        <v>0.011</v>
      </c>
      <c r="B2204" s="0" t="n">
        <f aca="false">Data!C2205</f>
        <v>0.0105</v>
      </c>
      <c r="C2204" s="0" t="n">
        <f aca="false">A2204+Summary!$C$7*(Summary!$C$8-A2204)*Summary!$B$3</f>
        <v>0.0110327285126703</v>
      </c>
      <c r="D2204" s="0" t="n">
        <f aca="false">Summary!$C$9^2*MAX(A2204,0.000001)*Summary!$B$3</f>
        <v>6.67190505842689E-007</v>
      </c>
      <c r="E2204" s="0" t="n">
        <f aca="false">LN(NORMDIST(B2204,C2204,SQRT(D2204),FALSE()))</f>
        <v>5.97847394080758</v>
      </c>
    </row>
    <row r="2205" customFormat="false" ht="15" hidden="false" customHeight="false" outlineLevel="0" collapsed="false">
      <c r="A2205" s="0" t="n">
        <f aca="false">Data!C2205</f>
        <v>0.0105</v>
      </c>
      <c r="B2205" s="0" t="n">
        <f aca="false">Data!C2206</f>
        <v>0.0098</v>
      </c>
      <c r="C2205" s="0" t="n">
        <f aca="false">A2205+Summary!$C$7*(Summary!$C$8-A2205)*Summary!$B$3</f>
        <v>0.0105350222885863</v>
      </c>
      <c r="D2205" s="0" t="n">
        <f aca="false">Summary!$C$9^2*MAX(A2205,0.000001)*Summary!$B$3</f>
        <v>6.36863664668021E-007</v>
      </c>
      <c r="E2205" s="0" t="n">
        <f aca="false">LN(NORMDIST(B2205,C2205,SQRT(D2205),FALSE()))</f>
        <v>5.79026162231023</v>
      </c>
    </row>
    <row r="2206" customFormat="false" ht="15" hidden="false" customHeight="false" outlineLevel="0" collapsed="false">
      <c r="A2206" s="0" t="n">
        <f aca="false">Data!C2206</f>
        <v>0.0098</v>
      </c>
      <c r="B2206" s="0" t="n">
        <f aca="false">Data!C2207</f>
        <v>0.0089</v>
      </c>
      <c r="C2206" s="0" t="n">
        <f aca="false">A2206+Summary!$C$7*(Summary!$C$8-A2206)*Summary!$B$3</f>
        <v>0.00983823357486864</v>
      </c>
      <c r="D2206" s="0" t="n">
        <f aca="false">Summary!$C$9^2*MAX(A2206,0.000001)*Summary!$B$3</f>
        <v>5.94406087023486E-007</v>
      </c>
      <c r="E2206" s="0" t="n">
        <f aca="false">LN(NORMDIST(B2206,C2206,SQRT(D2206),FALSE()))</f>
        <v>5.50844092334045</v>
      </c>
    </row>
    <row r="2207" customFormat="false" ht="15" hidden="false" customHeight="false" outlineLevel="0" collapsed="false">
      <c r="A2207" s="0" t="n">
        <f aca="false">Data!C2207</f>
        <v>0.0089</v>
      </c>
      <c r="B2207" s="0" t="n">
        <f aca="false">Data!C2208</f>
        <v>0.0084</v>
      </c>
      <c r="C2207" s="0" t="n">
        <f aca="false">A2207+Summary!$C$7*(Summary!$C$8-A2207)*Summary!$B$3</f>
        <v>0.00894236237151741</v>
      </c>
      <c r="D2207" s="0" t="n">
        <f aca="false">Summary!$C$9^2*MAX(A2207,0.000001)*Summary!$B$3</f>
        <v>5.39817772909085E-007</v>
      </c>
      <c r="E2207" s="0" t="n">
        <f aca="false">LN(NORMDIST(B2207,C2207,SQRT(D2207),FALSE()))</f>
        <v>6.02461909031256</v>
      </c>
    </row>
    <row r="2208" customFormat="false" ht="15" hidden="false" customHeight="false" outlineLevel="0" collapsed="false">
      <c r="A2208" s="0" t="n">
        <f aca="false">Data!C2208</f>
        <v>0.0084</v>
      </c>
      <c r="B2208" s="0" t="n">
        <f aca="false">Data!C2209</f>
        <v>0.0077</v>
      </c>
      <c r="C2208" s="0" t="n">
        <f aca="false">A2208+Summary!$C$7*(Summary!$C$8-A2208)*Summary!$B$3</f>
        <v>0.0084446561474334</v>
      </c>
      <c r="D2208" s="0" t="n">
        <f aca="false">Summary!$C$9^2*MAX(A2208,0.000001)*Summary!$B$3</f>
        <v>5.09490931734417E-007</v>
      </c>
      <c r="E2208" s="0" t="n">
        <f aca="false">LN(NORMDIST(B2208,C2208,SQRT(D2208),FALSE()))</f>
        <v>5.78180519087135</v>
      </c>
    </row>
    <row r="2209" customFormat="false" ht="15" hidden="false" customHeight="false" outlineLevel="0" collapsed="false">
      <c r="A2209" s="0" t="n">
        <f aca="false">Data!C2209</f>
        <v>0.0077</v>
      </c>
      <c r="B2209" s="0" t="n">
        <f aca="false">Data!C2210</f>
        <v>0.0062</v>
      </c>
      <c r="C2209" s="0" t="n">
        <f aca="false">A2209+Summary!$C$7*(Summary!$C$8-A2209)*Summary!$B$3</f>
        <v>0.00774786743371578</v>
      </c>
      <c r="D2209" s="0" t="n">
        <f aca="false">Summary!$C$9^2*MAX(A2209,0.000001)*Summary!$B$3</f>
        <v>4.67033354089882E-007</v>
      </c>
      <c r="E2209" s="0" t="n">
        <f aca="false">LN(NORMDIST(B2209,C2209,SQRT(D2209),FALSE()))</f>
        <v>3.80448067947059</v>
      </c>
    </row>
    <row r="2210" customFormat="false" ht="15" hidden="false" customHeight="false" outlineLevel="0" collapsed="false">
      <c r="A2210" s="0" t="n">
        <f aca="false">Data!C2210</f>
        <v>0.0062</v>
      </c>
      <c r="B2210" s="0" t="n">
        <f aca="false">Data!C2211</f>
        <v>0.0041</v>
      </c>
      <c r="C2210" s="0" t="n">
        <f aca="false">A2210+Summary!$C$7*(Summary!$C$8-A2210)*Summary!$B$3</f>
        <v>0.00625474876146374</v>
      </c>
      <c r="D2210" s="0" t="n">
        <f aca="false">Summary!$C$9^2*MAX(A2210,0.000001)*Summary!$B$3</f>
        <v>3.76052830565879E-007</v>
      </c>
      <c r="E2210" s="0" t="n">
        <f aca="false">LN(NORMDIST(B2210,C2210,SQRT(D2210),FALSE()))</f>
        <v>0.3045716507194</v>
      </c>
    </row>
    <row r="2211" customFormat="false" ht="15" hidden="false" customHeight="false" outlineLevel="0" collapsed="false">
      <c r="A2211" s="0" t="n">
        <f aca="false">Data!C2211</f>
        <v>0.0041</v>
      </c>
      <c r="B2211" s="0" t="n">
        <f aca="false">Data!C2212</f>
        <v>0.0046</v>
      </c>
      <c r="C2211" s="0" t="n">
        <f aca="false">A2211+Summary!$C$7*(Summary!$C$8-A2211)*Summary!$B$3</f>
        <v>0.00416438262031088</v>
      </c>
      <c r="D2211" s="0" t="n">
        <f aca="false">Summary!$C$9^2*MAX(A2211,0.000001)*Summary!$B$3</f>
        <v>2.48680097632275E-007</v>
      </c>
      <c r="E2211" s="0" t="n">
        <f aca="false">LN(NORMDIST(B2211,C2211,SQRT(D2211),FALSE()))</f>
        <v>6.30307134235831</v>
      </c>
    </row>
    <row r="2212" customFormat="false" ht="15" hidden="false" customHeight="false" outlineLevel="0" collapsed="false">
      <c r="A2212" s="0" t="n">
        <f aca="false">Data!C2212</f>
        <v>0.0046</v>
      </c>
      <c r="B2212" s="0" t="n">
        <f aca="false">Data!C2213</f>
        <v>0.0049</v>
      </c>
      <c r="C2212" s="0" t="n">
        <f aca="false">A2212+Summary!$C$7*(Summary!$C$8-A2212)*Summary!$B$3</f>
        <v>0.0046620888443949</v>
      </c>
      <c r="D2212" s="0" t="n">
        <f aca="false">Summary!$C$9^2*MAX(A2212,0.000001)*Summary!$B$3</f>
        <v>2.79006938806943E-007</v>
      </c>
      <c r="E2212" s="0" t="n">
        <f aca="false">LN(NORMDIST(B2212,C2212,SQRT(D2212),FALSE()))</f>
        <v>6.52564181153224</v>
      </c>
    </row>
    <row r="2213" customFormat="false" ht="15" hidden="false" customHeight="false" outlineLevel="0" collapsed="false">
      <c r="A2213" s="0" t="n">
        <f aca="false">Data!C2213</f>
        <v>0.0049</v>
      </c>
      <c r="B2213" s="0" t="n">
        <f aca="false">Data!C2214</f>
        <v>0.0048</v>
      </c>
      <c r="C2213" s="0" t="n">
        <f aca="false">A2213+Summary!$C$7*(Summary!$C$8-A2213)*Summary!$B$3</f>
        <v>0.0049607125788453</v>
      </c>
      <c r="D2213" s="0" t="n">
        <f aca="false">Summary!$C$9^2*MAX(A2213,0.000001)*Summary!$B$3</f>
        <v>2.97203043511743E-007</v>
      </c>
      <c r="E2213" s="0" t="n">
        <f aca="false">LN(NORMDIST(B2213,C2213,SQRT(D2213),FALSE()))</f>
        <v>6.55203393611822</v>
      </c>
    </row>
    <row r="2214" customFormat="false" ht="15" hidden="false" customHeight="false" outlineLevel="0" collapsed="false">
      <c r="A2214" s="0" t="n">
        <f aca="false">Data!C2214</f>
        <v>0.0048</v>
      </c>
      <c r="B2214" s="0" t="n">
        <f aca="false">Data!C2215</f>
        <v>0.004</v>
      </c>
      <c r="C2214" s="0" t="n">
        <f aca="false">A2214+Summary!$C$7*(Summary!$C$8-A2214)*Summary!$B$3</f>
        <v>0.0048611713340285</v>
      </c>
      <c r="D2214" s="0" t="n">
        <f aca="false">Summary!$C$9^2*MAX(A2214,0.000001)*Summary!$B$3</f>
        <v>2.9113767527681E-007</v>
      </c>
      <c r="E2214" s="0" t="n">
        <f aca="false">LN(NORMDIST(B2214,C2214,SQRT(D2214),FALSE()))</f>
        <v>5.33214442086698</v>
      </c>
    </row>
    <row r="2215" customFormat="false" ht="15" hidden="false" customHeight="false" outlineLevel="0" collapsed="false">
      <c r="A2215" s="0" t="n">
        <f aca="false">Data!C2215</f>
        <v>0.004</v>
      </c>
      <c r="B2215" s="0" t="n">
        <f aca="false">Data!C2216</f>
        <v>0.0032</v>
      </c>
      <c r="C2215" s="0" t="n">
        <f aca="false">A2215+Summary!$C$7*(Summary!$C$8-A2215)*Summary!$B$3</f>
        <v>0.00406484137549408</v>
      </c>
      <c r="D2215" s="0" t="n">
        <f aca="false">Summary!$C$9^2*MAX(A2215,0.000001)*Summary!$B$3</f>
        <v>2.42614729397341E-007</v>
      </c>
      <c r="E2215" s="0" t="n">
        <f aca="false">LN(NORMDIST(B2215,C2215,SQRT(D2215),FALSE()))</f>
        <v>5.15552010580412</v>
      </c>
    </row>
    <row r="2216" customFormat="false" ht="15" hidden="false" customHeight="false" outlineLevel="0" collapsed="false">
      <c r="A2216" s="0" t="n">
        <f aca="false">Data!C2216</f>
        <v>0.0032</v>
      </c>
      <c r="B2216" s="0" t="n">
        <f aca="false">Data!C2217</f>
        <v>0.0031</v>
      </c>
      <c r="C2216" s="0" t="n">
        <f aca="false">A2216+Summary!$C$7*(Summary!$C$8-A2216)*Summary!$B$3</f>
        <v>0.00326851141695966</v>
      </c>
      <c r="D2216" s="0" t="n">
        <f aca="false">Summary!$C$9^2*MAX(A2216,0.000001)*Summary!$B$3</f>
        <v>1.94091783517873E-007</v>
      </c>
      <c r="E2216" s="0" t="n">
        <f aca="false">LN(NORMDIST(B2216,C2216,SQRT(D2216),FALSE()))</f>
        <v>6.73537759618071</v>
      </c>
    </row>
    <row r="2217" customFormat="false" ht="15" hidden="false" customHeight="false" outlineLevel="0" collapsed="false">
      <c r="A2217" s="0" t="n">
        <f aca="false">Data!C2217</f>
        <v>0.0031</v>
      </c>
      <c r="B2217" s="0" t="n">
        <f aca="false">Data!C2218</f>
        <v>0.0029</v>
      </c>
      <c r="C2217" s="0" t="n">
        <f aca="false">A2217+Summary!$C$7*(Summary!$C$8-A2217)*Summary!$B$3</f>
        <v>0.00316897017214285</v>
      </c>
      <c r="D2217" s="0" t="n">
        <f aca="false">Summary!$C$9^2*MAX(A2217,0.000001)*Summary!$B$3</f>
        <v>1.8802641528294E-007</v>
      </c>
      <c r="E2217" s="0" t="n">
        <f aca="false">LN(NORMDIST(B2217,C2217,SQRT(D2217),FALSE()))</f>
        <v>6.63202339481555</v>
      </c>
    </row>
    <row r="2218" customFormat="false" ht="15" hidden="false" customHeight="false" outlineLevel="0" collapsed="false">
      <c r="A2218" s="0" t="n">
        <f aca="false">Data!C2218</f>
        <v>0.0029</v>
      </c>
      <c r="B2218" s="0" t="n">
        <f aca="false">Data!C2219</f>
        <v>0.0018</v>
      </c>
      <c r="C2218" s="0" t="n">
        <f aca="false">A2218+Summary!$C$7*(Summary!$C$8-A2218)*Summary!$B$3</f>
        <v>0.00296988768250925</v>
      </c>
      <c r="D2218" s="0" t="n">
        <f aca="false">Summary!$C$9^2*MAX(A2218,0.000001)*Summary!$B$3</f>
        <v>1.75895678813072E-007</v>
      </c>
      <c r="E2218" s="0" t="n">
        <f aca="false">LN(NORMDIST(B2218,C2218,SQRT(D2218),FALSE()))</f>
        <v>2.96726898853768</v>
      </c>
    </row>
    <row r="2219" customFormat="false" ht="15" hidden="false" customHeight="false" outlineLevel="0" collapsed="false">
      <c r="A2219" s="0" t="n">
        <f aca="false">Data!C2219</f>
        <v>0.0018</v>
      </c>
      <c r="B2219" s="0" t="n">
        <f aca="false">Data!C2220</f>
        <v>0.0022</v>
      </c>
      <c r="C2219" s="0" t="n">
        <f aca="false">A2219+Summary!$C$7*(Summary!$C$8-A2219)*Summary!$B$3</f>
        <v>0.00187493398952442</v>
      </c>
      <c r="D2219" s="0" t="n">
        <f aca="false">Summary!$C$9^2*MAX(A2219,0.000001)*Summary!$B$3</f>
        <v>1.09176628228804E-007</v>
      </c>
      <c r="E2219" s="0" t="n">
        <f aca="false">LN(NORMDIST(B2219,C2219,SQRT(D2219),FALSE()))</f>
        <v>6.61227987218741</v>
      </c>
    </row>
    <row r="2220" customFormat="false" ht="15" hidden="false" customHeight="false" outlineLevel="0" collapsed="false">
      <c r="A2220" s="0" t="n">
        <f aca="false">Data!C2220</f>
        <v>0.0022</v>
      </c>
      <c r="B2220" s="0" t="n">
        <f aca="false">Data!C2221</f>
        <v>0.0015</v>
      </c>
      <c r="C2220" s="0" t="n">
        <f aca="false">A2220+Summary!$C$7*(Summary!$C$8-A2220)*Summary!$B$3</f>
        <v>0.00227309896879163</v>
      </c>
      <c r="D2220" s="0" t="n">
        <f aca="false">Summary!$C$9^2*MAX(A2220,0.000001)*Summary!$B$3</f>
        <v>1.33438101168538E-007</v>
      </c>
      <c r="E2220" s="0" t="n">
        <f aca="false">LN(NORMDIST(B2220,C2220,SQRT(D2220),FALSE()))</f>
        <v>4.75632771696223</v>
      </c>
    </row>
    <row r="2221" customFormat="false" ht="15" hidden="false" customHeight="false" outlineLevel="0" collapsed="false">
      <c r="A2221" s="0" t="n">
        <f aca="false">Data!C2221</f>
        <v>0.0015</v>
      </c>
      <c r="B2221" s="0" t="n">
        <f aca="false">Data!C2222</f>
        <v>0.0012</v>
      </c>
      <c r="C2221" s="0" t="n">
        <f aca="false">A2221+Summary!$C$7*(Summary!$C$8-A2221)*Summary!$B$3</f>
        <v>0.00157631025507401</v>
      </c>
      <c r="D2221" s="0" t="n">
        <f aca="false">Summary!$C$9^2*MAX(A2221,0.000001)*Summary!$B$3</f>
        <v>9.0980523524003E-008</v>
      </c>
      <c r="E2221" s="0" t="n">
        <f aca="false">LN(NORMDIST(B2221,C2221,SQRT(D2221),FALSE()))</f>
        <v>6.40913142174719</v>
      </c>
    </row>
    <row r="2222" customFormat="false" ht="15" hidden="false" customHeight="false" outlineLevel="0" collapsed="false">
      <c r="A2222" s="0" t="n">
        <f aca="false">Data!C2222</f>
        <v>0.0012</v>
      </c>
      <c r="B2222" s="0" t="n">
        <f aca="false">Data!C2223</f>
        <v>0.0012</v>
      </c>
      <c r="C2222" s="0" t="n">
        <f aca="false">A2222+Summary!$C$7*(Summary!$C$8-A2222)*Summary!$B$3</f>
        <v>0.0012776865206236</v>
      </c>
      <c r="D2222" s="0" t="n">
        <f aca="false">Summary!$C$9^2*MAX(A2222,0.000001)*Summary!$B$3</f>
        <v>7.27844188192024E-008</v>
      </c>
      <c r="E2222" s="0" t="n">
        <f aca="false">LN(NORMDIST(B2222,C2222,SQRT(D2222),FALSE()))</f>
        <v>7.25748404083528</v>
      </c>
    </row>
    <row r="2223" customFormat="false" ht="15" hidden="false" customHeight="false" outlineLevel="0" collapsed="false">
      <c r="A2223" s="0" t="n">
        <f aca="false">Data!C2223</f>
        <v>0.0012</v>
      </c>
      <c r="B2223" s="0" t="n">
        <f aca="false">Data!C2224</f>
        <v>0.0007</v>
      </c>
      <c r="C2223" s="0" t="n">
        <f aca="false">A2223+Summary!$C$7*(Summary!$C$8-A2223)*Summary!$B$3</f>
        <v>0.0012776865206236</v>
      </c>
      <c r="D2223" s="0" t="n">
        <f aca="false">Summary!$C$9^2*MAX(A2223,0.000001)*Summary!$B$3</f>
        <v>7.27844188192024E-008</v>
      </c>
      <c r="E2223" s="0" t="n">
        <f aca="false">LN(NORMDIST(B2223,C2223,SQRT(D2223),FALSE()))</f>
        <v>5.0064080142644</v>
      </c>
    </row>
    <row r="2224" customFormat="false" ht="15" hidden="false" customHeight="false" outlineLevel="0" collapsed="false">
      <c r="A2224" s="0" t="n">
        <f aca="false">Data!C2224</f>
        <v>0.0007</v>
      </c>
      <c r="B2224" s="0" t="n">
        <f aca="false">Data!C2225</f>
        <v>0.0003</v>
      </c>
      <c r="C2224" s="0" t="n">
        <f aca="false">A2224+Summary!$C$7*(Summary!$C$8-A2224)*Summary!$B$3</f>
        <v>0.000779980296539589</v>
      </c>
      <c r="D2224" s="0" t="n">
        <f aca="false">Summary!$C$9^2*MAX(A2224,0.000001)*Summary!$B$3</f>
        <v>4.24575776445348E-008</v>
      </c>
      <c r="E2224" s="0" t="n">
        <f aca="false">LN(NORMDIST(B2224,C2224,SQRT(D2224),FALSE()))</f>
        <v>4.85536785920262</v>
      </c>
    </row>
    <row r="2225" customFormat="false" ht="15" hidden="false" customHeight="false" outlineLevel="0" collapsed="false">
      <c r="A2225" s="0" t="n">
        <f aca="false">Data!C2225</f>
        <v>0.0003</v>
      </c>
      <c r="B2225" s="0" t="n">
        <f aca="false">Data!C2226</f>
        <v>0.0002</v>
      </c>
      <c r="C2225" s="0" t="n">
        <f aca="false">A2225+Summary!$C$7*(Summary!$C$8-A2225)*Summary!$B$3</f>
        <v>0.000381815317272378</v>
      </c>
      <c r="D2225" s="0" t="n">
        <f aca="false">Summary!$C$9^2*MAX(A2225,0.000001)*Summary!$B$3</f>
        <v>1.81961047048006E-008</v>
      </c>
      <c r="E2225" s="0" t="n">
        <f aca="false">LN(NORMDIST(B2225,C2225,SQRT(D2225),FALSE()))</f>
        <v>7.08374209223776</v>
      </c>
    </row>
    <row r="2226" customFormat="false" ht="15" hidden="false" customHeight="false" outlineLevel="0" collapsed="false">
      <c r="A2226" s="0" t="n">
        <f aca="false">Data!C2226</f>
        <v>0.0002</v>
      </c>
      <c r="B2226" s="0" t="n">
        <f aca="false">Data!C2227</f>
        <v>0.0013</v>
      </c>
      <c r="C2226" s="0" t="n">
        <f aca="false">A2226+Summary!$C$7*(Summary!$C$8-A2226)*Summary!$B$3</f>
        <v>0.000282274072455576</v>
      </c>
      <c r="D2226" s="0" t="n">
        <f aca="false">Summary!$C$9^2*MAX(A2226,0.000001)*Summary!$B$3</f>
        <v>1.21307364698671E-008</v>
      </c>
      <c r="E2226" s="0" t="n">
        <f aca="false">LN(NORMDIST(B2226,C2226,SQRT(D2226),FALSE()))</f>
        <v>-34.4969814963355</v>
      </c>
    </row>
    <row r="2227" customFormat="false" ht="15" hidden="false" customHeight="false" outlineLevel="0" collapsed="false">
      <c r="A2227" s="0" t="n">
        <f aca="false">Data!C2227</f>
        <v>0.0013</v>
      </c>
      <c r="B2227" s="0" t="n">
        <f aca="false">Data!C2228</f>
        <v>0.001</v>
      </c>
      <c r="C2227" s="0" t="n">
        <f aca="false">A2227+Summary!$C$7*(Summary!$C$8-A2227)*Summary!$B$3</f>
        <v>0.00137722776544041</v>
      </c>
      <c r="D2227" s="0" t="n">
        <f aca="false">Summary!$C$9^2*MAX(A2227,0.000001)*Summary!$B$3</f>
        <v>7.88497870541359E-008</v>
      </c>
      <c r="E2227" s="0" t="n">
        <f aca="false">LN(NORMDIST(B2227,C2227,SQRT(D2227),FALSE()))</f>
        <v>6.35656842432833</v>
      </c>
    </row>
    <row r="2228" customFormat="false" ht="15" hidden="false" customHeight="false" outlineLevel="0" collapsed="false">
      <c r="A2228" s="0" t="n">
        <f aca="false">Data!C2228</f>
        <v>0.001</v>
      </c>
      <c r="B2228" s="0" t="n">
        <f aca="false">Data!C2229</f>
        <v>0.0005</v>
      </c>
      <c r="C2228" s="0" t="n">
        <f aca="false">A2228+Summary!$C$7*(Summary!$C$8-A2228)*Summary!$B$3</f>
        <v>0.00107860403099</v>
      </c>
      <c r="D2228" s="0" t="n">
        <f aca="false">Summary!$C$9^2*MAX(A2228,0.000001)*Summary!$B$3</f>
        <v>6.06536823493354E-008</v>
      </c>
      <c r="E2228" s="0" t="n">
        <f aca="false">LN(NORMDIST(B2228,C2228,SQRT(D2228),FALSE()))</f>
        <v>4.63031608523645</v>
      </c>
    </row>
    <row r="2229" customFormat="false" ht="15" hidden="false" customHeight="false" outlineLevel="0" collapsed="false">
      <c r="A2229" s="0" t="n">
        <f aca="false">Data!C2229</f>
        <v>0.0005</v>
      </c>
      <c r="B2229" s="0" t="n">
        <f aca="false">Data!C2230</f>
        <v>0.0001</v>
      </c>
      <c r="C2229" s="0" t="n">
        <f aca="false">A2229+Summary!$C$7*(Summary!$C$8-A2229)*Summary!$B$3</f>
        <v>0.000580897806905984</v>
      </c>
      <c r="D2229" s="0" t="n">
        <f aca="false">Summary!$C$9^2*MAX(A2229,0.000001)*Summary!$B$3</f>
        <v>3.03268411746677E-008</v>
      </c>
      <c r="E2229" s="0" t="n">
        <f aca="false">LN(NORMDIST(B2229,C2229,SQRT(D2229),FALSE()))</f>
        <v>3.92383921140477</v>
      </c>
    </row>
    <row r="2230" customFormat="false" ht="15" hidden="false" customHeight="false" outlineLevel="0" collapsed="false">
      <c r="A2230" s="0" t="n">
        <f aca="false">Data!C2230</f>
        <v>0.0001</v>
      </c>
      <c r="B2230" s="0" t="n">
        <f aca="false">Data!C2231</f>
        <v>0.0007</v>
      </c>
      <c r="C2230" s="0" t="n">
        <f aca="false">A2230+Summary!$C$7*(Summary!$C$8-A2230)*Summary!$B$3</f>
        <v>0.000182732827638773</v>
      </c>
      <c r="D2230" s="0" t="n">
        <f aca="false">Summary!$C$9^2*MAX(A2230,0.000001)*Summary!$B$3</f>
        <v>6.06536823493354E-009</v>
      </c>
      <c r="E2230" s="0" t="n">
        <f aca="false">LN(NORMDIST(B2230,C2230,SQRT(D2230),FALSE()))</f>
        <v>-13.5154114392464</v>
      </c>
    </row>
    <row r="2231" customFormat="false" ht="15" hidden="false" customHeight="false" outlineLevel="0" collapsed="false">
      <c r="A2231" s="0" t="n">
        <f aca="false">Data!C2231</f>
        <v>0.0007</v>
      </c>
      <c r="B2231" s="0" t="n">
        <f aca="false">Data!C2232</f>
        <v>0.0006</v>
      </c>
      <c r="C2231" s="0" t="n">
        <f aca="false">A2231+Summary!$C$7*(Summary!$C$8-A2231)*Summary!$B$3</f>
        <v>0.000779980296539589</v>
      </c>
      <c r="D2231" s="0" t="n">
        <f aca="false">Summary!$C$9^2*MAX(A2231,0.000001)*Summary!$B$3</f>
        <v>4.24575776445348E-008</v>
      </c>
      <c r="E2231" s="0" t="n">
        <f aca="false">LN(NORMDIST(B2231,C2231,SQRT(D2231),FALSE()))</f>
        <v>7.18696788100979</v>
      </c>
    </row>
    <row r="2232" customFormat="false" ht="15" hidden="false" customHeight="false" outlineLevel="0" collapsed="false">
      <c r="A2232" s="0" t="n">
        <f aca="false">Data!C2232</f>
        <v>0.0006</v>
      </c>
      <c r="B2232" s="0" t="n">
        <f aca="false">Data!C2233</f>
        <v>0.0002</v>
      </c>
      <c r="C2232" s="0" t="n">
        <f aca="false">A2232+Summary!$C$7*(Summary!$C$8-A2232)*Summary!$B$3</f>
        <v>0.000680439051722787</v>
      </c>
      <c r="D2232" s="0" t="n">
        <f aca="false">Summary!$C$9^2*MAX(A2232,0.000001)*Summary!$B$3</f>
        <v>3.63922094096012E-008</v>
      </c>
      <c r="E2232" s="0" t="n">
        <f aca="false">LN(NORMDIST(B2232,C2232,SQRT(D2232),FALSE()))</f>
        <v>4.47421077140674</v>
      </c>
    </row>
    <row r="2233" customFormat="false" ht="15" hidden="false" customHeight="false" outlineLevel="0" collapsed="false">
      <c r="A2233" s="0" t="n">
        <f aca="false">Data!C2233</f>
        <v>0.0002</v>
      </c>
      <c r="B2233" s="0" t="n">
        <f aca="false">Data!C2234</f>
        <v>0.0002</v>
      </c>
      <c r="C2233" s="0" t="n">
        <f aca="false">A2233+Summary!$C$7*(Summary!$C$8-A2233)*Summary!$B$3</f>
        <v>0.000282274072455576</v>
      </c>
      <c r="D2233" s="0" t="n">
        <f aca="false">Summary!$C$9^2*MAX(A2233,0.000001)*Summary!$B$3</f>
        <v>1.21307364698671E-008</v>
      </c>
      <c r="E2233" s="0" t="n">
        <f aca="false">LN(NORMDIST(B2233,C2233,SQRT(D2233),FALSE()))</f>
        <v>7.91582019768272</v>
      </c>
    </row>
    <row r="2234" customFormat="false" ht="15" hidden="false" customHeight="false" outlineLevel="0" collapsed="false">
      <c r="A2234" s="0" t="n">
        <f aca="false">Data!C2234</f>
        <v>0.0002</v>
      </c>
      <c r="B2234" s="0" t="n">
        <f aca="false">Data!C2235</f>
        <v>0.0002</v>
      </c>
      <c r="C2234" s="0" t="n">
        <f aca="false">A2234+Summary!$C$7*(Summary!$C$8-A2234)*Summary!$B$3</f>
        <v>0.000282274072455576</v>
      </c>
      <c r="D2234" s="0" t="n">
        <f aca="false">Summary!$C$9^2*MAX(A2234,0.000001)*Summary!$B$3</f>
        <v>1.21307364698671E-008</v>
      </c>
      <c r="E2234" s="0" t="n">
        <f aca="false">LN(NORMDIST(B2234,C2234,SQRT(D2234),FALSE()))</f>
        <v>7.91582019768272</v>
      </c>
    </row>
    <row r="2235" customFormat="false" ht="15" hidden="false" customHeight="false" outlineLevel="0" collapsed="false">
      <c r="A2235" s="0" t="n">
        <f aca="false">Data!C2235</f>
        <v>0.0002</v>
      </c>
      <c r="B2235" s="0" t="n">
        <f aca="false">Data!C2236</f>
        <v>0.0003</v>
      </c>
      <c r="C2235" s="0" t="n">
        <f aca="false">A2235+Summary!$C$7*(Summary!$C$8-A2235)*Summary!$B$3</f>
        <v>0.000282274072455576</v>
      </c>
      <c r="D2235" s="0" t="n">
        <f aca="false">Summary!$C$9^2*MAX(A2235,0.000001)*Summary!$B$3</f>
        <v>1.21307364698671E-008</v>
      </c>
      <c r="E2235" s="0" t="n">
        <f aca="false">LN(NORMDIST(B2235,C2235,SQRT(D2235),FALSE()))</f>
        <v>8.18187224271515</v>
      </c>
    </row>
    <row r="2236" customFormat="false" ht="15" hidden="false" customHeight="false" outlineLevel="0" collapsed="false">
      <c r="A2236" s="0" t="n">
        <f aca="false">Data!C2236</f>
        <v>0.0003</v>
      </c>
      <c r="B2236" s="0" t="n">
        <f aca="false">Data!C2237</f>
        <v>0.0003</v>
      </c>
      <c r="C2236" s="0" t="n">
        <f aca="false">A2236+Summary!$C$7*(Summary!$C$8-A2236)*Summary!$B$3</f>
        <v>0.000381815317272378</v>
      </c>
      <c r="D2236" s="0" t="n">
        <f aca="false">Summary!$C$9^2*MAX(A2236,0.000001)*Summary!$B$3</f>
        <v>1.81961047048006E-008</v>
      </c>
      <c r="E2236" s="0" t="n">
        <f aca="false">LN(NORMDIST(B2236,C2236,SQRT(D2236),FALSE()))</f>
        <v>7.80815712177759</v>
      </c>
    </row>
    <row r="2237" customFormat="false" ht="15" hidden="false" customHeight="false" outlineLevel="0" collapsed="false">
      <c r="A2237" s="0" t="n">
        <f aca="false">Data!C2237</f>
        <v>0.0003</v>
      </c>
      <c r="B2237" s="0" t="n">
        <f aca="false">Data!C2238</f>
        <v>0</v>
      </c>
      <c r="C2237" s="0" t="n">
        <f aca="false">A2237+Summary!$C$7*(Summary!$C$8-A2237)*Summary!$B$3</f>
        <v>0.000381815317272378</v>
      </c>
      <c r="D2237" s="0" t="n">
        <f aca="false">Summary!$C$9^2*MAX(A2237,0.000001)*Summary!$B$3</f>
        <v>1.81961047048006E-008</v>
      </c>
      <c r="E2237" s="0" t="n">
        <f aca="false">LN(NORMDIST(B2237,C2237,SQRT(D2237),FALSE()))</f>
        <v>3.98620751718085</v>
      </c>
    </row>
    <row r="2238" customFormat="false" ht="15" hidden="false" customHeight="false" outlineLevel="0" collapsed="false">
      <c r="A2238" s="0" t="n">
        <f aca="false">Data!C2238</f>
        <v>0</v>
      </c>
      <c r="B2238" s="0" t="n">
        <f aca="false">Data!C2239</f>
        <v>0.0001</v>
      </c>
      <c r="C2238" s="0" t="n">
        <f aca="false">A2238+Summary!$C$7*(Summary!$C$8-A2238)*Summary!$B$3</f>
        <v>8.31915828219702E-005</v>
      </c>
      <c r="D2238" s="0" t="n">
        <f aca="false">Summary!$C$9^2*MAX(A2238,0.000001)*Summary!$B$3</f>
        <v>6.06536823493353E-011</v>
      </c>
      <c r="E2238" s="0" t="n">
        <f aca="false">LN(NORMDIST(B2238,C2238,SQRT(D2238),FALSE()))</f>
        <v>8.51499804379752</v>
      </c>
    </row>
    <row r="2239" customFormat="false" ht="15" hidden="false" customHeight="false" outlineLevel="0" collapsed="false">
      <c r="A2239" s="0" t="n">
        <f aca="false">Data!C2239</f>
        <v>0.0001</v>
      </c>
      <c r="B2239" s="0" t="n">
        <f aca="false">Data!C2240</f>
        <v>0.0002</v>
      </c>
      <c r="C2239" s="0" t="n">
        <f aca="false">A2239+Summary!$C$7*(Summary!$C$8-A2239)*Summary!$B$3</f>
        <v>0.000182732827638773</v>
      </c>
      <c r="D2239" s="0" t="n">
        <f aca="false">Summary!$C$9^2*MAX(A2239,0.000001)*Summary!$B$3</f>
        <v>6.06536823493354E-009</v>
      </c>
      <c r="E2239" s="0" t="n">
        <f aca="false">LN(NORMDIST(B2239,C2239,SQRT(D2239),FALSE()))</f>
        <v>8.51681826297515</v>
      </c>
    </row>
    <row r="2240" customFormat="false" ht="15" hidden="false" customHeight="false" outlineLevel="0" collapsed="false">
      <c r="A2240" s="0" t="n">
        <f aca="false">Data!C2240</f>
        <v>0.0002</v>
      </c>
      <c r="B2240" s="0" t="n">
        <f aca="false">Data!C2241</f>
        <v>0.0003</v>
      </c>
      <c r="C2240" s="0" t="n">
        <f aca="false">A2240+Summary!$C$7*(Summary!$C$8-A2240)*Summary!$B$3</f>
        <v>0.000282274072455576</v>
      </c>
      <c r="D2240" s="0" t="n">
        <f aca="false">Summary!$C$9^2*MAX(A2240,0.000001)*Summary!$B$3</f>
        <v>1.21307364698671E-008</v>
      </c>
      <c r="E2240" s="0" t="n">
        <f aca="false">LN(NORMDIST(B2240,C2240,SQRT(D2240),FALSE()))</f>
        <v>8.18187224271515</v>
      </c>
    </row>
    <row r="2241" customFormat="false" ht="15" hidden="false" customHeight="false" outlineLevel="0" collapsed="false">
      <c r="A2241" s="0" t="n">
        <f aca="false">Data!C2241</f>
        <v>0.0003</v>
      </c>
      <c r="B2241" s="0" t="n">
        <f aca="false">Data!C2242</f>
        <v>0.0004</v>
      </c>
      <c r="C2241" s="0" t="n">
        <f aca="false">A2241+Summary!$C$7*(Summary!$C$8-A2241)*Summary!$B$3</f>
        <v>0.000381815317272378</v>
      </c>
      <c r="D2241" s="0" t="n">
        <f aca="false">Summary!$C$9^2*MAX(A2241,0.000001)*Summary!$B$3</f>
        <v>1.81961047048006E-008</v>
      </c>
      <c r="E2241" s="0" t="n">
        <f aca="false">LN(NORMDIST(B2241,C2241,SQRT(D2241),FALSE()))</f>
        <v>7.98300397932499</v>
      </c>
    </row>
    <row r="2242" customFormat="false" ht="15" hidden="false" customHeight="false" outlineLevel="0" collapsed="false">
      <c r="A2242" s="0" t="n">
        <f aca="false">Data!C2242</f>
        <v>0.0004</v>
      </c>
      <c r="B2242" s="0" t="n">
        <f aca="false">Data!C2243</f>
        <v>0.0005</v>
      </c>
      <c r="C2242" s="0" t="n">
        <f aca="false">A2242+Summary!$C$7*(Summary!$C$8-A2242)*Summary!$B$3</f>
        <v>0.000481356562089181</v>
      </c>
      <c r="D2242" s="0" t="n">
        <f aca="false">Summary!$C$9^2*MAX(A2242,0.000001)*Summary!$B$3</f>
        <v>2.42614729397341E-008</v>
      </c>
      <c r="E2242" s="0" t="n">
        <f aca="false">LN(NORMDIST(B2242,C2242,SQRT(D2242),FALSE()))</f>
        <v>7.841086413924</v>
      </c>
    </row>
    <row r="2243" customFormat="false" ht="15" hidden="false" customHeight="false" outlineLevel="0" collapsed="false">
      <c r="A2243" s="0" t="n">
        <f aca="false">Data!C2243</f>
        <v>0.0005</v>
      </c>
      <c r="B2243" s="0" t="n">
        <f aca="false">Data!C2244</f>
        <v>0</v>
      </c>
      <c r="C2243" s="0" t="n">
        <f aca="false">A2243+Summary!$C$7*(Summary!$C$8-A2243)*Summary!$B$3</f>
        <v>0.000580897806905984</v>
      </c>
      <c r="D2243" s="0" t="n">
        <f aca="false">Summary!$C$9^2*MAX(A2243,0.000001)*Summary!$B$3</f>
        <v>3.03268411746677E-008</v>
      </c>
      <c r="E2243" s="0" t="n">
        <f aca="false">LN(NORMDIST(B2243,C2243,SQRT(D2243),FALSE()))</f>
        <v>2.17325198786812</v>
      </c>
    </row>
    <row r="2244" customFormat="false" ht="15" hidden="false" customHeight="false" outlineLevel="0" collapsed="false">
      <c r="A2244" s="0" t="n">
        <f aca="false">Data!C2244</f>
        <v>0</v>
      </c>
      <c r="B2244" s="0" t="n">
        <f aca="false">Data!C2245</f>
        <v>0.0002</v>
      </c>
      <c r="C2244" s="0" t="n">
        <f aca="false">A2244+Summary!$C$7*(Summary!$C$8-A2244)*Summary!$B$3</f>
        <v>8.31915828219702E-005</v>
      </c>
      <c r="D2244" s="0" t="n">
        <f aca="false">Summary!$C$9^2*MAX(A2244,0.000001)*Summary!$B$3</f>
        <v>6.06536823493353E-011</v>
      </c>
      <c r="E2244" s="0" t="n">
        <f aca="false">LN(NORMDIST(B2244,C2244,SQRT(D2244),FALSE()))</f>
        <v>-101.632341062914</v>
      </c>
    </row>
    <row r="2245" customFormat="false" ht="15" hidden="false" customHeight="false" outlineLevel="0" collapsed="false">
      <c r="A2245" s="0" t="n">
        <f aca="false">Data!C2245</f>
        <v>0.0002</v>
      </c>
      <c r="B2245" s="0" t="n">
        <f aca="false">Data!C2246</f>
        <v>0.0001</v>
      </c>
      <c r="C2245" s="0" t="n">
        <f aca="false">A2245+Summary!$C$7*(Summary!$C$8-A2245)*Summary!$B$3</f>
        <v>0.000282274072455576</v>
      </c>
      <c r="D2245" s="0" t="n">
        <f aca="false">Summary!$C$9^2*MAX(A2245,0.000001)*Summary!$B$3</f>
        <v>1.21307364698671E-008</v>
      </c>
      <c r="E2245" s="0" t="n">
        <f aca="false">LN(NORMDIST(B2245,C2245,SQRT(D2245),FALSE()))</f>
        <v>6.82541589466166</v>
      </c>
    </row>
    <row r="2246" customFormat="false" ht="15" hidden="false" customHeight="false" outlineLevel="0" collapsed="false">
      <c r="A2246" s="0" t="n">
        <f aca="false">Data!C2246</f>
        <v>0.0001</v>
      </c>
      <c r="B2246" s="0" t="n">
        <f aca="false">Data!C2247</f>
        <v>0.0002</v>
      </c>
      <c r="C2246" s="0" t="n">
        <f aca="false">A2246+Summary!$C$7*(Summary!$C$8-A2246)*Summary!$B$3</f>
        <v>0.000182732827638773</v>
      </c>
      <c r="D2246" s="0" t="n">
        <f aca="false">Summary!$C$9^2*MAX(A2246,0.000001)*Summary!$B$3</f>
        <v>6.06536823493354E-009</v>
      </c>
      <c r="E2246" s="0" t="n">
        <f aca="false">LN(NORMDIST(B2246,C2246,SQRT(D2246),FALSE()))</f>
        <v>8.51681826297515</v>
      </c>
    </row>
    <row r="2247" customFormat="false" ht="15" hidden="false" customHeight="false" outlineLevel="0" collapsed="false">
      <c r="A2247" s="0" t="n">
        <f aca="false">Data!C2247</f>
        <v>0.0002</v>
      </c>
      <c r="B2247" s="0" t="n">
        <f aca="false">Data!C2248</f>
        <v>0</v>
      </c>
      <c r="C2247" s="0" t="n">
        <f aca="false">A2247+Summary!$C$7*(Summary!$C$8-A2247)*Summary!$B$3</f>
        <v>0.000282274072455576</v>
      </c>
      <c r="D2247" s="0" t="n">
        <f aca="false">Summary!$C$9^2*MAX(A2247,0.000001)*Summary!$B$3</f>
        <v>1.21307364698671E-008</v>
      </c>
      <c r="E2247" s="0" t="n">
        <f aca="false">LN(NORMDIST(B2247,C2247,SQRT(D2247),FALSE()))</f>
        <v>4.91065933365196</v>
      </c>
    </row>
    <row r="2248" customFormat="false" ht="15" hidden="false" customHeight="false" outlineLevel="0" collapsed="false">
      <c r="A2248" s="0" t="n">
        <f aca="false">Data!C2248</f>
        <v>0</v>
      </c>
      <c r="B2248" s="0" t="n">
        <f aca="false">Data!C2249</f>
        <v>0.0003</v>
      </c>
      <c r="C2248" s="0" t="n">
        <f aca="false">A2248+Summary!$C$7*(Summary!$C$8-A2248)*Summary!$B$3</f>
        <v>8.31915828219702E-005</v>
      </c>
      <c r="D2248" s="0" t="n">
        <f aca="false">Summary!$C$9^2*MAX(A2248,0.000001)*Summary!$B$3</f>
        <v>6.06536823493353E-011</v>
      </c>
      <c r="E2248" s="0" t="n">
        <f aca="false">LN(NORMDIST(B2248,C2248,SQRT(D2248),FALSE()))</f>
        <v>-376.650131767352</v>
      </c>
    </row>
    <row r="2249" customFormat="false" ht="15" hidden="false" customHeight="false" outlineLevel="0" collapsed="false">
      <c r="A2249" s="0" t="n">
        <f aca="false">Data!C2249</f>
        <v>0.0003</v>
      </c>
      <c r="B2249" s="0" t="n">
        <f aca="false">Data!C2250</f>
        <v>0.0006</v>
      </c>
      <c r="C2249" s="0" t="n">
        <f aca="false">A2249+Summary!$C$7*(Summary!$C$8-A2249)*Summary!$B$3</f>
        <v>0.000381815317272378</v>
      </c>
      <c r="D2249" s="0" t="n">
        <f aca="false">Summary!$C$9^2*MAX(A2249,0.000001)*Summary!$B$3</f>
        <v>1.81961047048006E-008</v>
      </c>
      <c r="E2249" s="0" t="n">
        <f aca="false">LN(NORMDIST(B2249,C2249,SQRT(D2249),FALSE()))</f>
        <v>6.68399317844252</v>
      </c>
    </row>
    <row r="2250" customFormat="false" ht="15" hidden="false" customHeight="false" outlineLevel="0" collapsed="false">
      <c r="A2250" s="0" t="n">
        <f aca="false">Data!C2250</f>
        <v>0.0006</v>
      </c>
      <c r="B2250" s="0" t="n">
        <f aca="false">Data!C2251</f>
        <v>0.001</v>
      </c>
      <c r="C2250" s="0" t="n">
        <f aca="false">A2250+Summary!$C$7*(Summary!$C$8-A2250)*Summary!$B$3</f>
        <v>0.000680439051722787</v>
      </c>
      <c r="D2250" s="0" t="n">
        <f aca="false">Summary!$C$9^2*MAX(A2250,0.000001)*Summary!$B$3</f>
        <v>3.63922094096012E-008</v>
      </c>
      <c r="E2250" s="0" t="n">
        <f aca="false">LN(NORMDIST(B2250,C2250,SQRT(D2250),FALSE()))</f>
        <v>6.24248047589058</v>
      </c>
    </row>
    <row r="2251" customFormat="false" ht="15" hidden="false" customHeight="false" outlineLevel="0" collapsed="false">
      <c r="A2251" s="0" t="n">
        <f aca="false">Data!C2251</f>
        <v>0.001</v>
      </c>
      <c r="B2251" s="0" t="n">
        <f aca="false">Data!C2252</f>
        <v>0.0011</v>
      </c>
      <c r="C2251" s="0" t="n">
        <f aca="false">A2251+Summary!$C$7*(Summary!$C$8-A2251)*Summary!$B$3</f>
        <v>0.00107860403099</v>
      </c>
      <c r="D2251" s="0" t="n">
        <f aca="false">Summary!$C$9^2*MAX(A2251,0.000001)*Summary!$B$3</f>
        <v>6.06536823493354E-008</v>
      </c>
      <c r="E2251" s="0" t="n">
        <f aca="false">LN(NORMDIST(B2251,C2251,SQRT(D2251),FALSE()))</f>
        <v>7.38633042961252</v>
      </c>
    </row>
    <row r="2252" customFormat="false" ht="15" hidden="false" customHeight="false" outlineLevel="0" collapsed="false">
      <c r="A2252" s="0" t="n">
        <f aca="false">Data!C2252</f>
        <v>0.0011</v>
      </c>
      <c r="B2252" s="0" t="n">
        <f aca="false">Data!C2253</f>
        <v>0.0008</v>
      </c>
      <c r="C2252" s="0" t="n">
        <f aca="false">A2252+Summary!$C$7*(Summary!$C$8-A2252)*Summary!$B$3</f>
        <v>0.0011781452758068</v>
      </c>
      <c r="D2252" s="0" t="n">
        <f aca="false">Summary!$C$9^2*MAX(A2252,0.000001)*Summary!$B$3</f>
        <v>6.67190505842689E-008</v>
      </c>
      <c r="E2252" s="0" t="n">
        <f aca="false">LN(NORMDIST(B2252,C2252,SQRT(D2252),FALSE()))</f>
        <v>6.27083727750529</v>
      </c>
    </row>
    <row r="2253" customFormat="false" ht="15" hidden="false" customHeight="false" outlineLevel="0" collapsed="false">
      <c r="A2253" s="0" t="n">
        <f aca="false">Data!C2253</f>
        <v>0.0008</v>
      </c>
      <c r="B2253" s="0" t="n">
        <f aca="false">Data!C2254</f>
        <v>0.0014</v>
      </c>
      <c r="C2253" s="0" t="n">
        <f aca="false">A2253+Summary!$C$7*(Summary!$C$8-A2253)*Summary!$B$3</f>
        <v>0.000879521541356392</v>
      </c>
      <c r="D2253" s="0" t="n">
        <f aca="false">Summary!$C$9^2*MAX(A2253,0.000001)*Summary!$B$3</f>
        <v>4.85229458794683E-008</v>
      </c>
      <c r="E2253" s="0" t="n">
        <f aca="false">LN(NORMDIST(B2253,C2253,SQRT(D2253),FALSE()))</f>
        <v>4.71023555584433</v>
      </c>
    </row>
    <row r="2254" customFormat="false" ht="15" hidden="false" customHeight="false" outlineLevel="0" collapsed="false">
      <c r="A2254" s="0" t="n">
        <f aca="false">Data!C2254</f>
        <v>0.0014</v>
      </c>
      <c r="B2254" s="0" t="n">
        <f aca="false">Data!C2255</f>
        <v>0.0014</v>
      </c>
      <c r="C2254" s="0" t="n">
        <f aca="false">A2254+Summary!$C$7*(Summary!$C$8-A2254)*Summary!$B$3</f>
        <v>0.00147676901025721</v>
      </c>
      <c r="D2254" s="0" t="n">
        <f aca="false">Summary!$C$9^2*MAX(A2254,0.000001)*Summary!$B$3</f>
        <v>8.49151552890695E-008</v>
      </c>
      <c r="E2254" s="0" t="n">
        <f aca="false">LN(NORMDIST(B2254,C2254,SQRT(D2254),FALSE()))</f>
        <v>7.18716591911938</v>
      </c>
    </row>
    <row r="2255" customFormat="false" ht="15" hidden="false" customHeight="false" outlineLevel="0" collapsed="false">
      <c r="A2255" s="0" t="n">
        <f aca="false">Data!C2255</f>
        <v>0.0014</v>
      </c>
      <c r="B2255" s="0" t="n">
        <f aca="false">Data!C2256</f>
        <v>0.0011</v>
      </c>
      <c r="C2255" s="0" t="n">
        <f aca="false">A2255+Summary!$C$7*(Summary!$C$8-A2255)*Summary!$B$3</f>
        <v>0.00147676901025721</v>
      </c>
      <c r="D2255" s="0" t="n">
        <f aca="false">Summary!$C$9^2*MAX(A2255,0.000001)*Summary!$B$3</f>
        <v>8.49151552890695E-008</v>
      </c>
      <c r="E2255" s="0" t="n">
        <f aca="false">LN(NORMDIST(B2255,C2255,SQRT(D2255),FALSE()))</f>
        <v>6.38600500920204</v>
      </c>
    </row>
    <row r="2256" customFormat="false" ht="15" hidden="false" customHeight="false" outlineLevel="0" collapsed="false">
      <c r="A2256" s="0" t="n">
        <f aca="false">Data!C2256</f>
        <v>0.0011</v>
      </c>
      <c r="B2256" s="0" t="n">
        <f aca="false">Data!C2257</f>
        <v>0.0009</v>
      </c>
      <c r="C2256" s="0" t="n">
        <f aca="false">A2256+Summary!$C$7*(Summary!$C$8-A2256)*Summary!$B$3</f>
        <v>0.0011781452758068</v>
      </c>
      <c r="D2256" s="0" t="n">
        <f aca="false">Summary!$C$9^2*MAX(A2256,0.000001)*Summary!$B$3</f>
        <v>6.67190505842689E-008</v>
      </c>
      <c r="E2256" s="0" t="n">
        <f aca="false">LN(NORMDIST(B2256,C2256,SQRT(D2256),FALSE()))</f>
        <v>6.76266873034099</v>
      </c>
    </row>
    <row r="2257" customFormat="false" ht="15" hidden="false" customHeight="false" outlineLevel="0" collapsed="false">
      <c r="A2257" s="0" t="n">
        <f aca="false">Data!C2257</f>
        <v>0.0009</v>
      </c>
      <c r="B2257" s="0" t="n">
        <f aca="false">Data!C2258</f>
        <v>0.0007</v>
      </c>
      <c r="C2257" s="0" t="n">
        <f aca="false">A2257+Summary!$C$7*(Summary!$C$8-A2257)*Summary!$B$3</f>
        <v>0.000979062786173195</v>
      </c>
      <c r="D2257" s="0" t="n">
        <f aca="false">Summary!$C$9^2*MAX(A2257,0.000001)*Summary!$B$3</f>
        <v>5.45883141144018E-008</v>
      </c>
      <c r="E2257" s="0" t="n">
        <f aca="false">LN(NORMDIST(B2257,C2257,SQRT(D2257),FALSE()))</f>
        <v>6.72948126578249</v>
      </c>
    </row>
    <row r="2258" customFormat="false" ht="15" hidden="false" customHeight="false" outlineLevel="0" collapsed="false">
      <c r="A2258" s="0" t="n">
        <f aca="false">Data!C2258</f>
        <v>0.0007</v>
      </c>
      <c r="B2258" s="0" t="n">
        <f aca="false">Data!C2259</f>
        <v>0.0012</v>
      </c>
      <c r="C2258" s="0" t="n">
        <f aca="false">A2258+Summary!$C$7*(Summary!$C$8-A2258)*Summary!$B$3</f>
        <v>0.000779980296539589</v>
      </c>
      <c r="D2258" s="0" t="n">
        <f aca="false">Summary!$C$9^2*MAX(A2258,0.000001)*Summary!$B$3</f>
        <v>4.24575776445348E-008</v>
      </c>
      <c r="E2258" s="0" t="n">
        <f aca="false">LN(NORMDIST(B2258,C2258,SQRT(D2258),FALSE()))</f>
        <v>5.49087907728323</v>
      </c>
    </row>
    <row r="2259" customFormat="false" ht="15" hidden="false" customHeight="false" outlineLevel="0" collapsed="false">
      <c r="A2259" s="0" t="n">
        <f aca="false">Data!C2259</f>
        <v>0.0012</v>
      </c>
      <c r="B2259" s="0" t="n">
        <f aca="false">Data!C2260</f>
        <v>0.0011</v>
      </c>
      <c r="C2259" s="0" t="n">
        <f aca="false">A2259+Summary!$C$7*(Summary!$C$8-A2259)*Summary!$B$3</f>
        <v>0.0012776865206236</v>
      </c>
      <c r="D2259" s="0" t="n">
        <f aca="false">Summary!$C$9^2*MAX(A2259,0.000001)*Summary!$B$3</f>
        <v>7.27844188192024E-008</v>
      </c>
      <c r="E2259" s="0" t="n">
        <f aca="false">LN(NORMDIST(B2259,C2259,SQRT(D2259),FALSE()))</f>
        <v>7.08205292151732</v>
      </c>
    </row>
    <row r="2260" customFormat="false" ht="15" hidden="false" customHeight="false" outlineLevel="0" collapsed="false">
      <c r="A2260" s="0" t="n">
        <f aca="false">Data!C2260</f>
        <v>0.0011</v>
      </c>
      <c r="B2260" s="0" t="n">
        <f aca="false">Data!C2261</f>
        <v>0.0012</v>
      </c>
      <c r="C2260" s="0" t="n">
        <f aca="false">A2260+Summary!$C$7*(Summary!$C$8-A2260)*Summary!$B$3</f>
        <v>0.0011781452758068</v>
      </c>
      <c r="D2260" s="0" t="n">
        <f aca="false">Summary!$C$9^2*MAX(A2260,0.000001)*Summary!$B$3</f>
        <v>6.67190505842689E-008</v>
      </c>
      <c r="E2260" s="0" t="n">
        <f aca="false">LN(NORMDIST(B2260,C2260,SQRT(D2260),FALSE()))</f>
        <v>7.33886971649688</v>
      </c>
    </row>
    <row r="2261" customFormat="false" ht="15" hidden="false" customHeight="false" outlineLevel="0" collapsed="false">
      <c r="A2261" s="0" t="n">
        <f aca="false">Data!C2261</f>
        <v>0.0012</v>
      </c>
      <c r="B2261" s="0" t="n">
        <f aca="false">Data!C2262</f>
        <v>0.0011</v>
      </c>
      <c r="C2261" s="0" t="n">
        <f aca="false">A2261+Summary!$C$7*(Summary!$C$8-A2261)*Summary!$B$3</f>
        <v>0.0012776865206236</v>
      </c>
      <c r="D2261" s="0" t="n">
        <f aca="false">Summary!$C$9^2*MAX(A2261,0.000001)*Summary!$B$3</f>
        <v>7.27844188192024E-008</v>
      </c>
      <c r="E2261" s="0" t="n">
        <f aca="false">LN(NORMDIST(B2261,C2261,SQRT(D2261),FALSE()))</f>
        <v>7.08205292151732</v>
      </c>
    </row>
    <row r="2262" customFormat="false" ht="15" hidden="false" customHeight="false" outlineLevel="0" collapsed="false">
      <c r="A2262" s="0" t="n">
        <f aca="false">Data!C2262</f>
        <v>0.0011</v>
      </c>
      <c r="B2262" s="0" t="n">
        <f aca="false">Data!C2263</f>
        <v>0.0012</v>
      </c>
      <c r="C2262" s="0" t="n">
        <f aca="false">A2262+Summary!$C$7*(Summary!$C$8-A2262)*Summary!$B$3</f>
        <v>0.0011781452758068</v>
      </c>
      <c r="D2262" s="0" t="n">
        <f aca="false">Summary!$C$9^2*MAX(A2262,0.000001)*Summary!$B$3</f>
        <v>6.67190505842689E-008</v>
      </c>
      <c r="E2262" s="0" t="n">
        <f aca="false">LN(NORMDIST(B2262,C2262,SQRT(D2262),FALSE()))</f>
        <v>7.33886971649688</v>
      </c>
    </row>
    <row r="2263" customFormat="false" ht="15" hidden="false" customHeight="false" outlineLevel="0" collapsed="false">
      <c r="A2263" s="0" t="n">
        <f aca="false">Data!C2263</f>
        <v>0.0012</v>
      </c>
      <c r="B2263" s="0" t="n">
        <f aca="false">Data!C2264</f>
        <v>0.0013</v>
      </c>
      <c r="C2263" s="0" t="n">
        <f aca="false">A2263+Summary!$C$7*(Summary!$C$8-A2263)*Summary!$B$3</f>
        <v>0.0012776865206236</v>
      </c>
      <c r="D2263" s="0" t="n">
        <f aca="false">Summary!$C$9^2*MAX(A2263,0.000001)*Summary!$B$3</f>
        <v>7.27844188192024E-008</v>
      </c>
      <c r="E2263" s="0" t="n">
        <f aca="false">LN(NORMDIST(B2263,C2263,SQRT(D2263),FALSE()))</f>
        <v>7.29552311715514</v>
      </c>
    </row>
    <row r="2264" customFormat="false" ht="15" hidden="false" customHeight="false" outlineLevel="0" collapsed="false">
      <c r="A2264" s="0" t="n">
        <f aca="false">Data!C2264</f>
        <v>0.0013</v>
      </c>
      <c r="B2264" s="0" t="n">
        <f aca="false">Data!C2265</f>
        <v>0.0011</v>
      </c>
      <c r="C2264" s="0" t="n">
        <f aca="false">A2264+Summary!$C$7*(Summary!$C$8-A2264)*Summary!$B$3</f>
        <v>0.00137722776544041</v>
      </c>
      <c r="D2264" s="0" t="n">
        <f aca="false">Summary!$C$9^2*MAX(A2264,0.000001)*Summary!$B$3</f>
        <v>7.88497870541359E-008</v>
      </c>
      <c r="E2264" s="0" t="n">
        <f aca="false">LN(NORMDIST(B2264,C2264,SQRT(D2264),FALSE()))</f>
        <v>6.77156988173967</v>
      </c>
    </row>
    <row r="2265" customFormat="false" ht="15" hidden="false" customHeight="false" outlineLevel="0" collapsed="false">
      <c r="A2265" s="0" t="n">
        <f aca="false">Data!C2265</f>
        <v>0.0011</v>
      </c>
      <c r="B2265" s="0" t="n">
        <f aca="false">Data!C2266</f>
        <v>0.001</v>
      </c>
      <c r="C2265" s="0" t="n">
        <f aca="false">A2265+Summary!$C$7*(Summary!$C$8-A2265)*Summary!$B$3</f>
        <v>0.0011781452758068</v>
      </c>
      <c r="D2265" s="0" t="n">
        <f aca="false">Summary!$C$9^2*MAX(A2265,0.000001)*Summary!$B$3</f>
        <v>6.67190505842689E-008</v>
      </c>
      <c r="E2265" s="0" t="n">
        <f aca="false">LN(NORMDIST(B2265,C2265,SQRT(D2265),FALSE()))</f>
        <v>7.10461795445149</v>
      </c>
    </row>
    <row r="2266" customFormat="false" ht="15" hidden="false" customHeight="false" outlineLevel="0" collapsed="false">
      <c r="A2266" s="0" t="n">
        <f aca="false">Data!C2266</f>
        <v>0.001</v>
      </c>
      <c r="B2266" s="0" t="n">
        <f aca="false">Data!C2267</f>
        <v>0.0011</v>
      </c>
      <c r="C2266" s="0" t="n">
        <f aca="false">A2266+Summary!$C$7*(Summary!$C$8-A2266)*Summary!$B$3</f>
        <v>0.00107860403099</v>
      </c>
      <c r="D2266" s="0" t="n">
        <f aca="false">Summary!$C$9^2*MAX(A2266,0.000001)*Summary!$B$3</f>
        <v>6.06536823493354E-008</v>
      </c>
      <c r="E2266" s="0" t="n">
        <f aca="false">LN(NORMDIST(B2266,C2266,SQRT(D2266),FALSE()))</f>
        <v>7.38633042961252</v>
      </c>
    </row>
    <row r="2267" customFormat="false" ht="15" hidden="false" customHeight="false" outlineLevel="0" collapsed="false">
      <c r="A2267" s="0" t="n">
        <f aca="false">Data!C2267</f>
        <v>0.0011</v>
      </c>
      <c r="B2267" s="0" t="n">
        <f aca="false">Data!C2268</f>
        <v>0.0014</v>
      </c>
      <c r="C2267" s="0" t="n">
        <f aca="false">A2267+Summary!$C$7*(Summary!$C$8-A2267)*Summary!$B$3</f>
        <v>0.0011781452758068</v>
      </c>
      <c r="D2267" s="0" t="n">
        <f aca="false">Summary!$C$9^2*MAX(A2267,0.000001)*Summary!$B$3</f>
        <v>6.67190505842689E-008</v>
      </c>
      <c r="E2267" s="0" t="n">
        <f aca="false">LN(NORMDIST(B2267,C2267,SQRT(D2267),FALSE()))</f>
        <v>6.97359256364143</v>
      </c>
    </row>
    <row r="2268" customFormat="false" ht="15" hidden="false" customHeight="false" outlineLevel="0" collapsed="false">
      <c r="A2268" s="0" t="n">
        <f aca="false">Data!C2268</f>
        <v>0.0014</v>
      </c>
      <c r="B2268" s="0" t="n">
        <f aca="false">Data!C2269</f>
        <v>0.0013</v>
      </c>
      <c r="C2268" s="0" t="n">
        <f aca="false">A2268+Summary!$C$7*(Summary!$C$8-A2268)*Summary!$B$3</f>
        <v>0.00147676901025721</v>
      </c>
      <c r="D2268" s="0" t="n">
        <f aca="false">Summary!$C$9^2*MAX(A2268,0.000001)*Summary!$B$3</f>
        <v>8.49151552890695E-008</v>
      </c>
      <c r="E2268" s="0" t="n">
        <f aca="false">LN(NORMDIST(B2268,C2268,SQRT(D2268),FALSE()))</f>
        <v>7.03787689076436</v>
      </c>
    </row>
    <row r="2269" customFormat="false" ht="15" hidden="false" customHeight="false" outlineLevel="0" collapsed="false">
      <c r="A2269" s="0" t="n">
        <f aca="false">Data!C2269</f>
        <v>0.0013</v>
      </c>
      <c r="B2269" s="0" t="n">
        <f aca="false">Data!C2270</f>
        <v>0.0019</v>
      </c>
      <c r="C2269" s="0" t="n">
        <f aca="false">A2269+Summary!$C$7*(Summary!$C$8-A2269)*Summary!$B$3</f>
        <v>0.00137722776544041</v>
      </c>
      <c r="D2269" s="0" t="n">
        <f aca="false">Summary!$C$9^2*MAX(A2269,0.000001)*Summary!$B$3</f>
        <v>7.88497870541359E-008</v>
      </c>
      <c r="E2269" s="0" t="n">
        <f aca="false">LN(NORMDIST(B2269,C2269,SQRT(D2269),FALSE()))</f>
        <v>5.52593826601644</v>
      </c>
    </row>
    <row r="2270" customFormat="false" ht="15" hidden="false" customHeight="false" outlineLevel="0" collapsed="false">
      <c r="A2270" s="0" t="n">
        <f aca="false">Data!C2270</f>
        <v>0.0019</v>
      </c>
      <c r="B2270" s="0" t="n">
        <f aca="false">Data!C2271</f>
        <v>0.0023</v>
      </c>
      <c r="C2270" s="0" t="n">
        <f aca="false">A2270+Summary!$C$7*(Summary!$C$8-A2270)*Summary!$B$3</f>
        <v>0.00197447523434122</v>
      </c>
      <c r="D2270" s="0" t="n">
        <f aca="false">Summary!$C$9^2*MAX(A2270,0.000001)*Summary!$B$3</f>
        <v>1.15241996463737E-007</v>
      </c>
      <c r="E2270" s="0" t="n">
        <f aca="false">LN(NORMDIST(B2270,C2270,SQRT(D2270),FALSE()))</f>
        <v>6.60942137908555</v>
      </c>
    </row>
    <row r="2271" customFormat="false" ht="15" hidden="false" customHeight="false" outlineLevel="0" collapsed="false">
      <c r="A2271" s="0" t="n">
        <f aca="false">Data!C2271</f>
        <v>0.0023</v>
      </c>
      <c r="B2271" s="0" t="n">
        <f aca="false">Data!C2272</f>
        <v>0.0024</v>
      </c>
      <c r="C2271" s="0" t="n">
        <f aca="false">A2271+Summary!$C$7*(Summary!$C$8-A2271)*Summary!$B$3</f>
        <v>0.00237264021360843</v>
      </c>
      <c r="D2271" s="0" t="n">
        <f aca="false">Summary!$C$9^2*MAX(A2271,0.000001)*Summary!$B$3</f>
        <v>1.39503469403471E-007</v>
      </c>
      <c r="E2271" s="0" t="n">
        <f aca="false">LN(NORMDIST(B2271,C2271,SQRT(D2271),FALSE()))</f>
        <v>6.9709667131133</v>
      </c>
    </row>
    <row r="2272" customFormat="false" ht="15" hidden="false" customHeight="false" outlineLevel="0" collapsed="false">
      <c r="A2272" s="0" t="n">
        <f aca="false">Data!C2272</f>
        <v>0.0024</v>
      </c>
      <c r="B2272" s="0" t="n">
        <f aca="false">Data!C2273</f>
        <v>0.0027</v>
      </c>
      <c r="C2272" s="0" t="n">
        <f aca="false">A2272+Summary!$C$7*(Summary!$C$8-A2272)*Summary!$B$3</f>
        <v>0.00247218145842524</v>
      </c>
      <c r="D2272" s="0" t="n">
        <f aca="false">Summary!$C$9^2*MAX(A2272,0.000001)*Summary!$B$3</f>
        <v>1.45568837638405E-007</v>
      </c>
      <c r="E2272" s="0" t="n">
        <f aca="false">LN(NORMDIST(B2272,C2272,SQRT(D2272),FALSE()))</f>
        <v>6.77409924302547</v>
      </c>
    </row>
    <row r="2273" customFormat="false" ht="15" hidden="false" customHeight="false" outlineLevel="0" collapsed="false">
      <c r="A2273" s="0" t="n">
        <f aca="false">Data!C2273</f>
        <v>0.0027</v>
      </c>
      <c r="B2273" s="0" t="n">
        <f aca="false">Data!C2274</f>
        <v>0.0032</v>
      </c>
      <c r="C2273" s="0" t="n">
        <f aca="false">A2273+Summary!$C$7*(Summary!$C$8-A2273)*Summary!$B$3</f>
        <v>0.00277080519287564</v>
      </c>
      <c r="D2273" s="0" t="n">
        <f aca="false">Summary!$C$9^2*MAX(A2273,0.000001)*Summary!$B$3</f>
        <v>1.63764942343205E-007</v>
      </c>
      <c r="E2273" s="0" t="n">
        <f aca="false">LN(NORMDIST(B2273,C2273,SQRT(D2273),FALSE()))</f>
        <v>6.33106191293936</v>
      </c>
    </row>
    <row r="2274" customFormat="false" ht="15" hidden="false" customHeight="false" outlineLevel="0" collapsed="false">
      <c r="A2274" s="0" t="n">
        <f aca="false">Data!C2274</f>
        <v>0.0032</v>
      </c>
      <c r="B2274" s="0" t="n">
        <f aca="false">Data!C2275</f>
        <v>0.003</v>
      </c>
      <c r="C2274" s="0" t="n">
        <f aca="false">A2274+Summary!$C$7*(Summary!$C$8-A2274)*Summary!$B$3</f>
        <v>0.00326851141695966</v>
      </c>
      <c r="D2274" s="0" t="n">
        <f aca="false">Summary!$C$9^2*MAX(A2274,0.000001)*Summary!$B$3</f>
        <v>1.94091783517873E-007</v>
      </c>
      <c r="E2274" s="0" t="n">
        <f aca="false">LN(NORMDIST(B2274,C2274,SQRT(D2274),FALSE()))</f>
        <v>6.62279610870134</v>
      </c>
    </row>
    <row r="2275" customFormat="false" ht="15" hidden="false" customHeight="false" outlineLevel="0" collapsed="false">
      <c r="A2275" s="0" t="n">
        <f aca="false">Data!C2275</f>
        <v>0.003</v>
      </c>
      <c r="B2275" s="0" t="n">
        <f aca="false">Data!C2276</f>
        <v>0.0029</v>
      </c>
      <c r="C2275" s="0" t="n">
        <f aca="false">A2275+Summary!$C$7*(Summary!$C$8-A2275)*Summary!$B$3</f>
        <v>0.00306942892732605</v>
      </c>
      <c r="D2275" s="0" t="n">
        <f aca="false">Summary!$C$9^2*MAX(A2275,0.000001)*Summary!$B$3</f>
        <v>1.81961047048006E-007</v>
      </c>
      <c r="E2275" s="0" t="n">
        <f aca="false">LN(NORMDIST(B2275,C2275,SQRT(D2275),FALSE()))</f>
        <v>6.76191810351965</v>
      </c>
    </row>
    <row r="2276" customFormat="false" ht="15" hidden="false" customHeight="false" outlineLevel="0" collapsed="false">
      <c r="A2276" s="0" t="n">
        <f aca="false">Data!C2276</f>
        <v>0.0029</v>
      </c>
      <c r="B2276" s="0" t="n">
        <f aca="false">Data!C2277</f>
        <v>0.0028</v>
      </c>
      <c r="C2276" s="0" t="n">
        <f aca="false">A2276+Summary!$C$7*(Summary!$C$8-A2276)*Summary!$B$3</f>
        <v>0.00296988768250925</v>
      </c>
      <c r="D2276" s="0" t="n">
        <f aca="false">Summary!$C$9^2*MAX(A2276,0.000001)*Summary!$B$3</f>
        <v>1.75895678813072E-007</v>
      </c>
      <c r="E2276" s="0" t="n">
        <f aca="false">LN(NORMDIST(B2276,C2276,SQRT(D2276),FALSE()))</f>
        <v>6.77570639319474</v>
      </c>
    </row>
    <row r="2277" customFormat="false" ht="15" hidden="false" customHeight="false" outlineLevel="0" collapsed="false">
      <c r="A2277" s="0" t="n">
        <f aca="false">Data!C2277</f>
        <v>0.0028</v>
      </c>
      <c r="B2277" s="0" t="n">
        <f aca="false">Data!C2278</f>
        <v>0.0032</v>
      </c>
      <c r="C2277" s="0" t="n">
        <f aca="false">A2277+Summary!$C$7*(Summary!$C$8-A2277)*Summary!$B$3</f>
        <v>0.00287034643769245</v>
      </c>
      <c r="D2277" s="0" t="n">
        <f aca="false">Summary!$C$9^2*MAX(A2277,0.000001)*Summary!$B$3</f>
        <v>1.69830310578139E-007</v>
      </c>
      <c r="E2277" s="0" t="n">
        <f aca="false">LN(NORMDIST(B2277,C2277,SQRT(D2277),FALSE()))</f>
        <v>6.55535317176402</v>
      </c>
    </row>
    <row r="2278" customFormat="false" ht="15" hidden="false" customHeight="false" outlineLevel="0" collapsed="false">
      <c r="A2278" s="0" t="n">
        <f aca="false">Data!C2278</f>
        <v>0.0032</v>
      </c>
      <c r="B2278" s="0" t="n">
        <f aca="false">Data!C2279</f>
        <v>0.0031</v>
      </c>
      <c r="C2278" s="0" t="n">
        <f aca="false">A2278+Summary!$C$7*(Summary!$C$8-A2278)*Summary!$B$3</f>
        <v>0.00326851141695966</v>
      </c>
      <c r="D2278" s="0" t="n">
        <f aca="false">Summary!$C$9^2*MAX(A2278,0.000001)*Summary!$B$3</f>
        <v>1.94091783517873E-007</v>
      </c>
      <c r="E2278" s="0" t="n">
        <f aca="false">LN(NORMDIST(B2278,C2278,SQRT(D2278),FALSE()))</f>
        <v>6.73537759618071</v>
      </c>
    </row>
    <row r="2279" customFormat="false" ht="15" hidden="false" customHeight="false" outlineLevel="0" collapsed="false">
      <c r="A2279" s="0" t="n">
        <f aca="false">Data!C2279</f>
        <v>0.0031</v>
      </c>
      <c r="B2279" s="0" t="n">
        <f aca="false">Data!C2280</f>
        <v>0.003</v>
      </c>
      <c r="C2279" s="0" t="n">
        <f aca="false">A2279+Summary!$C$7*(Summary!$C$8-A2279)*Summary!$B$3</f>
        <v>0.00316897017214285</v>
      </c>
      <c r="D2279" s="0" t="n">
        <f aca="false">Summary!$C$9^2*MAX(A2279,0.000001)*Summary!$B$3</f>
        <v>1.8802641528294E-007</v>
      </c>
      <c r="E2279" s="0" t="n">
        <f aca="false">LN(NORMDIST(B2279,C2279,SQRT(D2279),FALSE()))</f>
        <v>6.74848052761434</v>
      </c>
    </row>
    <row r="2280" customFormat="false" ht="15" hidden="false" customHeight="false" outlineLevel="0" collapsed="false">
      <c r="A2280" s="0" t="n">
        <f aca="false">Data!C2280</f>
        <v>0.003</v>
      </c>
      <c r="B2280" s="0" t="n">
        <f aca="false">Data!C2281</f>
        <v>0.0029</v>
      </c>
      <c r="C2280" s="0" t="n">
        <f aca="false">A2280+Summary!$C$7*(Summary!$C$8-A2280)*Summary!$B$3</f>
        <v>0.00306942892732605</v>
      </c>
      <c r="D2280" s="0" t="n">
        <f aca="false">Summary!$C$9^2*MAX(A2280,0.000001)*Summary!$B$3</f>
        <v>1.81961047048006E-007</v>
      </c>
      <c r="E2280" s="0" t="n">
        <f aca="false">LN(NORMDIST(B2280,C2280,SQRT(D2280),FALSE()))</f>
        <v>6.76191810351965</v>
      </c>
    </row>
    <row r="2281" customFormat="false" ht="15" hidden="false" customHeight="false" outlineLevel="0" collapsed="false">
      <c r="A2281" s="0" t="n">
        <f aca="false">Data!C2281</f>
        <v>0.0029</v>
      </c>
      <c r="B2281" s="0" t="n">
        <f aca="false">Data!C2282</f>
        <v>0.0029</v>
      </c>
      <c r="C2281" s="0" t="n">
        <f aca="false">A2281+Summary!$C$7*(Summary!$C$8-A2281)*Summary!$B$3</f>
        <v>0.00296988768250925</v>
      </c>
      <c r="D2281" s="0" t="n">
        <f aca="false">Summary!$C$9^2*MAX(A2281,0.000001)*Summary!$B$3</f>
        <v>1.75895678813072E-007</v>
      </c>
      <c r="E2281" s="0" t="n">
        <f aca="false">LN(NORMDIST(B2281,C2281,SQRT(D2281),FALSE()))</f>
        <v>6.84386479442337</v>
      </c>
    </row>
    <row r="2282" customFormat="false" ht="15" hidden="false" customHeight="false" outlineLevel="0" collapsed="false">
      <c r="A2282" s="0" t="n">
        <f aca="false">Data!C2282</f>
        <v>0.0029</v>
      </c>
      <c r="B2282" s="0" t="n">
        <f aca="false">Data!C2283</f>
        <v>0.0032</v>
      </c>
      <c r="C2282" s="0" t="n">
        <f aca="false">A2282+Summary!$C$7*(Summary!$C$8-A2282)*Summary!$B$3</f>
        <v>0.00296988768250925</v>
      </c>
      <c r="D2282" s="0" t="n">
        <f aca="false">Summary!$C$9^2*MAX(A2282,0.000001)*Summary!$B$3</f>
        <v>1.75895678813072E-007</v>
      </c>
      <c r="E2282" s="0" t="n">
        <f aca="false">LN(NORMDIST(B2282,C2282,SQRT(D2282),FALSE()))</f>
        <v>6.70722871894157</v>
      </c>
    </row>
    <row r="2283" customFormat="false" ht="15" hidden="false" customHeight="false" outlineLevel="0" collapsed="false">
      <c r="A2283" s="0" t="n">
        <f aca="false">Data!C2283</f>
        <v>0.0032</v>
      </c>
      <c r="B2283" s="0" t="n">
        <f aca="false">Data!C2284</f>
        <v>0.0031</v>
      </c>
      <c r="C2283" s="0" t="n">
        <f aca="false">A2283+Summary!$C$7*(Summary!$C$8-A2283)*Summary!$B$3</f>
        <v>0.00326851141695966</v>
      </c>
      <c r="D2283" s="0" t="n">
        <f aca="false">Summary!$C$9^2*MAX(A2283,0.000001)*Summary!$B$3</f>
        <v>1.94091783517873E-007</v>
      </c>
      <c r="E2283" s="0" t="n">
        <f aca="false">LN(NORMDIST(B2283,C2283,SQRT(D2283),FALSE()))</f>
        <v>6.73537759618071</v>
      </c>
    </row>
    <row r="2284" customFormat="false" ht="15" hidden="false" customHeight="false" outlineLevel="0" collapsed="false">
      <c r="A2284" s="0" t="n">
        <f aca="false">Data!C2284</f>
        <v>0.0031</v>
      </c>
      <c r="B2284" s="0" t="n">
        <f aca="false">Data!C2285</f>
        <v>0.003</v>
      </c>
      <c r="C2284" s="0" t="n">
        <f aca="false">A2284+Summary!$C$7*(Summary!$C$8-A2284)*Summary!$B$3</f>
        <v>0.00316897017214285</v>
      </c>
      <c r="D2284" s="0" t="n">
        <f aca="false">Summary!$C$9^2*MAX(A2284,0.000001)*Summary!$B$3</f>
        <v>1.8802641528294E-007</v>
      </c>
      <c r="E2284" s="0" t="n">
        <f aca="false">LN(NORMDIST(B2284,C2284,SQRT(D2284),FALSE()))</f>
        <v>6.74848052761434</v>
      </c>
    </row>
    <row r="2285" customFormat="false" ht="15" hidden="false" customHeight="false" outlineLevel="0" collapsed="false">
      <c r="A2285" s="0" t="n">
        <f aca="false">Data!C2285</f>
        <v>0.003</v>
      </c>
      <c r="B2285" s="0" t="n">
        <f aca="false">Data!C2286</f>
        <v>0.0027</v>
      </c>
      <c r="C2285" s="0" t="n">
        <f aca="false">A2285+Summary!$C$7*(Summary!$C$8-A2285)*Summary!$B$3</f>
        <v>0.00306942892732605</v>
      </c>
      <c r="D2285" s="0" t="n">
        <f aca="false">Summary!$C$9^2*MAX(A2285,0.000001)*Summary!$B$3</f>
        <v>1.81961047048006E-007</v>
      </c>
      <c r="E2285" s="0" t="n">
        <f aca="false">LN(NORMDIST(B2285,C2285,SQRT(D2285),FALSE()))</f>
        <v>6.46577897737473</v>
      </c>
    </row>
    <row r="2286" customFormat="false" ht="15" hidden="false" customHeight="false" outlineLevel="0" collapsed="false">
      <c r="A2286" s="0" t="n">
        <f aca="false">Data!C2286</f>
        <v>0.0027</v>
      </c>
      <c r="B2286" s="0" t="n">
        <f aca="false">Data!C2287</f>
        <v>0.0029</v>
      </c>
      <c r="C2286" s="0" t="n">
        <f aca="false">A2286+Summary!$C$7*(Summary!$C$8-A2286)*Summary!$B$3</f>
        <v>0.00277080519287564</v>
      </c>
      <c r="D2286" s="0" t="n">
        <f aca="false">Summary!$C$9^2*MAX(A2286,0.000001)*Summary!$B$3</f>
        <v>1.63764942343205E-007</v>
      </c>
      <c r="E2286" s="0" t="n">
        <f aca="false">LN(NORMDIST(B2286,C2286,SQRT(D2286),FALSE()))</f>
        <v>6.84251717887639</v>
      </c>
    </row>
    <row r="2287" customFormat="false" ht="15" hidden="false" customHeight="false" outlineLevel="0" collapsed="false">
      <c r="A2287" s="0" t="n">
        <f aca="false">Data!C2287</f>
        <v>0.0029</v>
      </c>
      <c r="B2287" s="0" t="n">
        <f aca="false">Data!C2288</f>
        <v>0.0032</v>
      </c>
      <c r="C2287" s="0" t="n">
        <f aca="false">A2287+Summary!$C$7*(Summary!$C$8-A2287)*Summary!$B$3</f>
        <v>0.00296988768250925</v>
      </c>
      <c r="D2287" s="0" t="n">
        <f aca="false">Summary!$C$9^2*MAX(A2287,0.000001)*Summary!$B$3</f>
        <v>1.75895678813072E-007</v>
      </c>
      <c r="E2287" s="0" t="n">
        <f aca="false">LN(NORMDIST(B2287,C2287,SQRT(D2287),FALSE()))</f>
        <v>6.70722871894157</v>
      </c>
    </row>
    <row r="2288" customFormat="false" ht="15" hidden="false" customHeight="false" outlineLevel="0" collapsed="false">
      <c r="A2288" s="0" t="n">
        <f aca="false">Data!C2288</f>
        <v>0.0032</v>
      </c>
      <c r="B2288" s="0" t="n">
        <f aca="false">Data!C2289</f>
        <v>0.003</v>
      </c>
      <c r="C2288" s="0" t="n">
        <f aca="false">A2288+Summary!$C$7*(Summary!$C$8-A2288)*Summary!$B$3</f>
        <v>0.00326851141695966</v>
      </c>
      <c r="D2288" s="0" t="n">
        <f aca="false">Summary!$C$9^2*MAX(A2288,0.000001)*Summary!$B$3</f>
        <v>1.94091783517873E-007</v>
      </c>
      <c r="E2288" s="0" t="n">
        <f aca="false">LN(NORMDIST(B2288,C2288,SQRT(D2288),FALSE()))</f>
        <v>6.62279610870134</v>
      </c>
    </row>
    <row r="2289" customFormat="false" ht="15" hidden="false" customHeight="false" outlineLevel="0" collapsed="false">
      <c r="A2289" s="0" t="n">
        <f aca="false">Data!C2289</f>
        <v>0.003</v>
      </c>
      <c r="B2289" s="0" t="n">
        <f aca="false">Data!C2290</f>
        <v>0.0027</v>
      </c>
      <c r="C2289" s="0" t="n">
        <f aca="false">A2289+Summary!$C$7*(Summary!$C$8-A2289)*Summary!$B$3</f>
        <v>0.00306942892732605</v>
      </c>
      <c r="D2289" s="0" t="n">
        <f aca="false">Summary!$C$9^2*MAX(A2289,0.000001)*Summary!$B$3</f>
        <v>1.81961047048006E-007</v>
      </c>
      <c r="E2289" s="0" t="n">
        <f aca="false">LN(NORMDIST(B2289,C2289,SQRT(D2289),FALSE()))</f>
        <v>6.46577897737473</v>
      </c>
    </row>
    <row r="2290" customFormat="false" ht="15" hidden="false" customHeight="false" outlineLevel="0" collapsed="false">
      <c r="A2290" s="0" t="n">
        <f aca="false">Data!C2290</f>
        <v>0.0027</v>
      </c>
      <c r="B2290" s="0" t="n">
        <f aca="false">Data!C2291</f>
        <v>0.0026</v>
      </c>
      <c r="C2290" s="0" t="n">
        <f aca="false">A2290+Summary!$C$7*(Summary!$C$8-A2290)*Summary!$B$3</f>
        <v>0.00277080519287564</v>
      </c>
      <c r="D2290" s="0" t="n">
        <f aca="false">Summary!$C$9^2*MAX(A2290,0.000001)*Summary!$B$3</f>
        <v>1.63764942343205E-007</v>
      </c>
      <c r="E2290" s="0" t="n">
        <f aca="false">LN(NORMDIST(B2290,C2290,SQRT(D2290),FALSE()))</f>
        <v>6.804404272821</v>
      </c>
    </row>
    <row r="2291" customFormat="false" ht="15" hidden="false" customHeight="false" outlineLevel="0" collapsed="false">
      <c r="A2291" s="0" t="n">
        <f aca="false">Data!C2291</f>
        <v>0.0026</v>
      </c>
      <c r="B2291" s="0" t="n">
        <f aca="false">Data!C2292</f>
        <v>0.0028</v>
      </c>
      <c r="C2291" s="0" t="n">
        <f aca="false">A2291+Summary!$C$7*(Summary!$C$8-A2291)*Summary!$B$3</f>
        <v>0.00267126394805884</v>
      </c>
      <c r="D2291" s="0" t="n">
        <f aca="false">Summary!$C$9^2*MAX(A2291,0.000001)*Summary!$B$3</f>
        <v>1.57699574108272E-007</v>
      </c>
      <c r="E2291" s="0" t="n">
        <f aca="false">LN(NORMDIST(B2291,C2291,SQRT(D2291),FALSE()))</f>
        <v>6.85980246505979</v>
      </c>
    </row>
    <row r="2292" customFormat="false" ht="15" hidden="false" customHeight="false" outlineLevel="0" collapsed="false">
      <c r="A2292" s="0" t="n">
        <f aca="false">Data!C2292</f>
        <v>0.0028</v>
      </c>
      <c r="B2292" s="0" t="n">
        <f aca="false">Data!C2293</f>
        <v>0.0027</v>
      </c>
      <c r="C2292" s="0" t="n">
        <f aca="false">A2292+Summary!$C$7*(Summary!$C$8-A2292)*Summary!$B$3</f>
        <v>0.00287034643769245</v>
      </c>
      <c r="D2292" s="0" t="n">
        <f aca="false">Summary!$C$9^2*MAX(A2292,0.000001)*Summary!$B$3</f>
        <v>1.69830310578139E-007</v>
      </c>
      <c r="E2292" s="0" t="n">
        <f aca="false">LN(NORMDIST(B2292,C2292,SQRT(D2292),FALSE()))</f>
        <v>6.78986243585356</v>
      </c>
    </row>
    <row r="2293" customFormat="false" ht="15" hidden="false" customHeight="false" outlineLevel="0" collapsed="false">
      <c r="A2293" s="0" t="n">
        <f aca="false">Data!C2293</f>
        <v>0.0027</v>
      </c>
      <c r="B2293" s="0" t="n">
        <f aca="false">Data!C2294</f>
        <v>0.0026</v>
      </c>
      <c r="C2293" s="0" t="n">
        <f aca="false">A2293+Summary!$C$7*(Summary!$C$8-A2293)*Summary!$B$3</f>
        <v>0.00277080519287564</v>
      </c>
      <c r="D2293" s="0" t="n">
        <f aca="false">Summary!$C$9^2*MAX(A2293,0.000001)*Summary!$B$3</f>
        <v>1.63764942343205E-007</v>
      </c>
      <c r="E2293" s="0" t="n">
        <f aca="false">LN(NORMDIST(B2293,C2293,SQRT(D2293),FALSE()))</f>
        <v>6.804404272821</v>
      </c>
    </row>
    <row r="2294" customFormat="false" ht="15" hidden="false" customHeight="false" outlineLevel="0" collapsed="false">
      <c r="A2294" s="0" t="n">
        <f aca="false">Data!C2294</f>
        <v>0.0026</v>
      </c>
      <c r="B2294" s="0" t="n">
        <f aca="false">Data!C2295</f>
        <v>0.002</v>
      </c>
      <c r="C2294" s="0" t="n">
        <f aca="false">A2294+Summary!$C$7*(Summary!$C$8-A2294)*Summary!$B$3</f>
        <v>0.00267126394805884</v>
      </c>
      <c r="D2294" s="0" t="n">
        <f aca="false">Summary!$C$9^2*MAX(A2294,0.000001)*Summary!$B$3</f>
        <v>1.57699574108272E-007</v>
      </c>
      <c r="E2294" s="0" t="n">
        <f aca="false">LN(NORMDIST(B2294,C2294,SQRT(D2294),FALSE()))</f>
        <v>5.48369755371692</v>
      </c>
    </row>
    <row r="2295" customFormat="false" ht="15" hidden="false" customHeight="false" outlineLevel="0" collapsed="false">
      <c r="A2295" s="0" t="n">
        <f aca="false">Data!C2295</f>
        <v>0.002</v>
      </c>
      <c r="B2295" s="0" t="n">
        <f aca="false">Data!C2296</f>
        <v>0.0021</v>
      </c>
      <c r="C2295" s="0" t="n">
        <f aca="false">A2295+Summary!$C$7*(Summary!$C$8-A2295)*Summary!$B$3</f>
        <v>0.00207401647915802</v>
      </c>
      <c r="D2295" s="0" t="n">
        <f aca="false">Summary!$C$9^2*MAX(A2295,0.000001)*Summary!$B$3</f>
        <v>1.21307364698671E-007</v>
      </c>
      <c r="E2295" s="0" t="n">
        <f aca="false">LN(NORMDIST(B2295,C2295,SQRT(D2295),FALSE()))</f>
        <v>7.04074784109492</v>
      </c>
    </row>
    <row r="2296" customFormat="false" ht="15" hidden="false" customHeight="false" outlineLevel="0" collapsed="false">
      <c r="A2296" s="0" t="n">
        <f aca="false">Data!C2296</f>
        <v>0.0021</v>
      </c>
      <c r="B2296" s="0" t="n">
        <f aca="false">Data!C2297</f>
        <v>0.0023</v>
      </c>
      <c r="C2296" s="0" t="n">
        <f aca="false">A2296+Summary!$C$7*(Summary!$C$8-A2296)*Summary!$B$3</f>
        <v>0.00217355772397483</v>
      </c>
      <c r="D2296" s="0" t="n">
        <f aca="false">Summary!$C$9^2*MAX(A2296,0.000001)*Summary!$B$3</f>
        <v>1.27372732933604E-007</v>
      </c>
      <c r="E2296" s="0" t="n">
        <f aca="false">LN(NORMDIST(B2296,C2296,SQRT(D2296),FALSE()))</f>
        <v>6.95637623070851</v>
      </c>
    </row>
    <row r="2297" customFormat="false" ht="15" hidden="false" customHeight="false" outlineLevel="0" collapsed="false">
      <c r="A2297" s="0" t="n">
        <f aca="false">Data!C2297</f>
        <v>0.0023</v>
      </c>
      <c r="B2297" s="0" t="n">
        <f aca="false">Data!C2298</f>
        <v>0.0024</v>
      </c>
      <c r="C2297" s="0" t="n">
        <f aca="false">A2297+Summary!$C$7*(Summary!$C$8-A2297)*Summary!$B$3</f>
        <v>0.00237264021360843</v>
      </c>
      <c r="D2297" s="0" t="n">
        <f aca="false">Summary!$C$9^2*MAX(A2297,0.000001)*Summary!$B$3</f>
        <v>1.39503469403471E-007</v>
      </c>
      <c r="E2297" s="0" t="n">
        <f aca="false">LN(NORMDIST(B2297,C2297,SQRT(D2297),FALSE()))</f>
        <v>6.9709667131133</v>
      </c>
    </row>
    <row r="2298" customFormat="false" ht="15" hidden="false" customHeight="false" outlineLevel="0" collapsed="false">
      <c r="A2298" s="0" t="n">
        <f aca="false">Data!C2298</f>
        <v>0.0024</v>
      </c>
      <c r="B2298" s="0" t="n">
        <f aca="false">Data!C2299</f>
        <v>0.0023</v>
      </c>
      <c r="C2298" s="0" t="n">
        <f aca="false">A2298+Summary!$C$7*(Summary!$C$8-A2298)*Summary!$B$3</f>
        <v>0.00247218145842524</v>
      </c>
      <c r="D2298" s="0" t="n">
        <f aca="false">Summary!$C$9^2*MAX(A2298,0.000001)*Summary!$B$3</f>
        <v>1.45568837638405E-007</v>
      </c>
      <c r="E2298" s="0" t="n">
        <f aca="false">LN(NORMDIST(B2298,C2298,SQRT(D2298),FALSE()))</f>
        <v>6.85054016822917</v>
      </c>
    </row>
    <row r="2299" customFormat="false" ht="15" hidden="false" customHeight="false" outlineLevel="0" collapsed="false">
      <c r="A2299" s="0" t="n">
        <f aca="false">Data!C2299</f>
        <v>0.0023</v>
      </c>
      <c r="B2299" s="0" t="n">
        <f aca="false">Data!C2300</f>
        <v>0.0022</v>
      </c>
      <c r="C2299" s="0" t="n">
        <f aca="false">A2299+Summary!$C$7*(Summary!$C$8-A2299)*Summary!$B$3</f>
        <v>0.00237264021360843</v>
      </c>
      <c r="D2299" s="0" t="n">
        <f aca="false">Summary!$C$9^2*MAX(A2299,0.000001)*Summary!$B$3</f>
        <v>1.39503469403471E-007</v>
      </c>
      <c r="E2299" s="0" t="n">
        <f aca="false">LN(NORMDIST(B2299,C2299,SQRT(D2299),FALSE()))</f>
        <v>6.86682562770653</v>
      </c>
    </row>
    <row r="2300" customFormat="false" ht="15" hidden="false" customHeight="false" outlineLevel="0" collapsed="false">
      <c r="A2300" s="0" t="n">
        <f aca="false">Data!C2300</f>
        <v>0.0022</v>
      </c>
      <c r="B2300" s="0" t="n">
        <f aca="false">Data!C2301</f>
        <v>0.002</v>
      </c>
      <c r="C2300" s="0" t="n">
        <f aca="false">A2300+Summary!$C$7*(Summary!$C$8-A2300)*Summary!$B$3</f>
        <v>0.00227309896879163</v>
      </c>
      <c r="D2300" s="0" t="n">
        <f aca="false">Summary!$C$9^2*MAX(A2300,0.000001)*Summary!$B$3</f>
        <v>1.33438101168538E-007</v>
      </c>
      <c r="E2300" s="0" t="n">
        <f aca="false">LN(NORMDIST(B2300,C2300,SQRT(D2300),FALSE()))</f>
        <v>6.71640869912089</v>
      </c>
    </row>
    <row r="2301" customFormat="false" ht="15" hidden="false" customHeight="false" outlineLevel="0" collapsed="false">
      <c r="A2301" s="0" t="n">
        <f aca="false">Data!C2301</f>
        <v>0.002</v>
      </c>
      <c r="B2301" s="0" t="n">
        <f aca="false">Data!C2302</f>
        <v>0.0024</v>
      </c>
      <c r="C2301" s="0" t="n">
        <f aca="false">A2301+Summary!$C$7*(Summary!$C$8-A2301)*Summary!$B$3</f>
        <v>0.00207401647915802</v>
      </c>
      <c r="D2301" s="0" t="n">
        <f aca="false">Summary!$C$9^2*MAX(A2301,0.000001)*Summary!$B$3</f>
        <v>1.21307364698671E-007</v>
      </c>
      <c r="E2301" s="0" t="n">
        <f aca="false">LN(NORMDIST(B2301,C2301,SQRT(D2301),FALSE()))</f>
        <v>6.6055306027703</v>
      </c>
    </row>
    <row r="2302" customFormat="false" ht="15" hidden="false" customHeight="false" outlineLevel="0" collapsed="false">
      <c r="A2302" s="0" t="n">
        <f aca="false">Data!C2302</f>
        <v>0.0024</v>
      </c>
      <c r="B2302" s="0" t="n">
        <f aca="false">Data!C2303</f>
        <v>0.0024</v>
      </c>
      <c r="C2302" s="0" t="n">
        <f aca="false">A2302+Summary!$C$7*(Summary!$C$8-A2302)*Summary!$B$3</f>
        <v>0.00247218145842524</v>
      </c>
      <c r="D2302" s="0" t="n">
        <f aca="false">Summary!$C$9^2*MAX(A2302,0.000001)*Summary!$B$3</f>
        <v>1.45568837638405E-007</v>
      </c>
      <c r="E2302" s="0" t="n">
        <f aca="false">LN(NORMDIST(B2302,C2302,SQRT(D2302),FALSE()))</f>
        <v>6.93447396917682</v>
      </c>
    </row>
    <row r="2303" customFormat="false" ht="15" hidden="false" customHeight="false" outlineLevel="0" collapsed="false">
      <c r="A2303" s="0" t="n">
        <f aca="false">Data!C2303</f>
        <v>0.0024</v>
      </c>
      <c r="B2303" s="0" t="n">
        <f aca="false">Data!C2304</f>
        <v>0.0021</v>
      </c>
      <c r="C2303" s="0" t="n">
        <f aca="false">A2303+Summary!$C$7*(Summary!$C$8-A2303)*Summary!$B$3</f>
        <v>0.00247218145842524</v>
      </c>
      <c r="D2303" s="0" t="n">
        <f aca="false">Summary!$C$9^2*MAX(A2303,0.000001)*Summary!$B$3</f>
        <v>1.45568837638405E-007</v>
      </c>
      <c r="E2303" s="0" t="n">
        <f aca="false">LN(NORMDIST(B2303,C2303,SQRT(D2303),FALSE()))</f>
        <v>6.47658450183669</v>
      </c>
    </row>
    <row r="2304" customFormat="false" ht="15" hidden="false" customHeight="false" outlineLevel="0" collapsed="false">
      <c r="A2304" s="0" t="n">
        <f aca="false">Data!C2304</f>
        <v>0.0021</v>
      </c>
      <c r="B2304" s="0" t="n">
        <f aca="false">Data!C2305</f>
        <v>0.002</v>
      </c>
      <c r="C2304" s="0" t="n">
        <f aca="false">A2304+Summary!$C$7*(Summary!$C$8-A2304)*Summary!$B$3</f>
        <v>0.00217355772397483</v>
      </c>
      <c r="D2304" s="0" t="n">
        <f aca="false">Summary!$C$9^2*MAX(A2304,0.000001)*Summary!$B$3</f>
        <v>1.27372732933604E-007</v>
      </c>
      <c r="E2304" s="0" t="n">
        <f aca="false">LN(NORMDIST(B2304,C2304,SQRT(D2304),FALSE()))</f>
        <v>6.9008909079893</v>
      </c>
    </row>
    <row r="2305" customFormat="false" ht="15" hidden="false" customHeight="false" outlineLevel="0" collapsed="false">
      <c r="A2305" s="0" t="n">
        <f aca="false">Data!C2305</f>
        <v>0.002</v>
      </c>
      <c r="B2305" s="0" t="n">
        <f aca="false">Data!C2306</f>
        <v>0.0022</v>
      </c>
      <c r="C2305" s="0" t="n">
        <f aca="false">A2305+Summary!$C$7*(Summary!$C$8-A2305)*Summary!$B$3</f>
        <v>0.00207401647915802</v>
      </c>
      <c r="D2305" s="0" t="n">
        <f aca="false">Summary!$C$9^2*MAX(A2305,0.000001)*Summary!$B$3</f>
        <v>1.21307364698671E-007</v>
      </c>
      <c r="E2305" s="0" t="n">
        <f aca="false">LN(NORMDIST(B2305,C2305,SQRT(D2305),FALSE()))</f>
        <v>6.97811065411891</v>
      </c>
    </row>
    <row r="2306" customFormat="false" ht="15" hidden="false" customHeight="false" outlineLevel="0" collapsed="false">
      <c r="A2306" s="0" t="n">
        <f aca="false">Data!C2306</f>
        <v>0.0022</v>
      </c>
      <c r="B2306" s="0" t="n">
        <f aca="false">Data!C2307</f>
        <v>0.0022</v>
      </c>
      <c r="C2306" s="0" t="n">
        <f aca="false">A2306+Summary!$C$7*(Summary!$C$8-A2306)*Summary!$B$3</f>
        <v>0.00227309896879163</v>
      </c>
      <c r="D2306" s="0" t="n">
        <f aca="false">Summary!$C$9^2*MAX(A2306,0.000001)*Summary!$B$3</f>
        <v>1.33438101168538E-007</v>
      </c>
      <c r="E2306" s="0" t="n">
        <f aca="false">LN(NORMDIST(B2306,C2306,SQRT(D2306),FALSE()))</f>
        <v>6.97585329144614</v>
      </c>
    </row>
    <row r="2307" customFormat="false" ht="15" hidden="false" customHeight="false" outlineLevel="0" collapsed="false">
      <c r="A2307" s="0" t="n">
        <f aca="false">Data!C2307</f>
        <v>0.0022</v>
      </c>
      <c r="B2307" s="0" t="n">
        <f aca="false">Data!C2308</f>
        <v>0.0021</v>
      </c>
      <c r="C2307" s="0" t="n">
        <f aca="false">A2307+Summary!$C$7*(Summary!$C$8-A2307)*Summary!$B$3</f>
        <v>0.00227309896879163</v>
      </c>
      <c r="D2307" s="0" t="n">
        <f aca="false">Summary!$C$9^2*MAX(A2307,0.000001)*Summary!$B$3</f>
        <v>1.33438101168538E-007</v>
      </c>
      <c r="E2307" s="0" t="n">
        <f aca="false">LN(NORMDIST(B2307,C2307,SQRT(D2307),FALSE()))</f>
        <v>6.88360155246482</v>
      </c>
    </row>
    <row r="2308" customFormat="false" ht="15" hidden="false" customHeight="false" outlineLevel="0" collapsed="false">
      <c r="A2308" s="0" t="n">
        <f aca="false">Data!C2308</f>
        <v>0.0021</v>
      </c>
      <c r="B2308" s="0" t="n">
        <f aca="false">Data!C2309</f>
        <v>0.0019</v>
      </c>
      <c r="C2308" s="0" t="n">
        <f aca="false">A2308+Summary!$C$7*(Summary!$C$8-A2308)*Summary!$B$3</f>
        <v>0.00217355772397483</v>
      </c>
      <c r="D2308" s="0" t="n">
        <f aca="false">Summary!$C$9^2*MAX(A2308,0.000001)*Summary!$B$3</f>
        <v>1.27372732933604E-007</v>
      </c>
      <c r="E2308" s="0" t="n">
        <f aca="false">LN(NORMDIST(B2308,C2308,SQRT(D2308),FALSE()))</f>
        <v>6.72537632270411</v>
      </c>
    </row>
    <row r="2309" customFormat="false" ht="15" hidden="false" customHeight="false" outlineLevel="0" collapsed="false">
      <c r="A2309" s="0" t="n">
        <f aca="false">Data!C2309</f>
        <v>0.0019</v>
      </c>
      <c r="B2309" s="0" t="n">
        <f aca="false">Data!C2310</f>
        <v>0.0015</v>
      </c>
      <c r="C2309" s="0" t="n">
        <f aca="false">A2309+Summary!$C$7*(Summary!$C$8-A2309)*Summary!$B$3</f>
        <v>0.00197447523434122</v>
      </c>
      <c r="D2309" s="0" t="n">
        <f aca="false">Summary!$C$9^2*MAX(A2309,0.000001)*Summary!$B$3</f>
        <v>1.15241996463737E-007</v>
      </c>
      <c r="E2309" s="0" t="n">
        <f aca="false">LN(NORMDIST(B2309,C2309,SQRT(D2309),FALSE()))</f>
        <v>6.09242072566728</v>
      </c>
    </row>
    <row r="2310" customFormat="false" ht="15" hidden="false" customHeight="false" outlineLevel="0" collapsed="false">
      <c r="A2310" s="0" t="n">
        <f aca="false">Data!C2310</f>
        <v>0.0015</v>
      </c>
      <c r="B2310" s="0" t="n">
        <f aca="false">Data!C2311</f>
        <v>0.0014</v>
      </c>
      <c r="C2310" s="0" t="n">
        <f aca="false">A2310+Summary!$C$7*(Summary!$C$8-A2310)*Summary!$B$3</f>
        <v>0.00157631025507401</v>
      </c>
      <c r="D2310" s="0" t="n">
        <f aca="false">Summary!$C$9^2*MAX(A2310,0.000001)*Summary!$B$3</f>
        <v>9.0980523524003E-008</v>
      </c>
      <c r="E2310" s="0" t="n">
        <f aca="false">LN(NORMDIST(B2310,C2310,SQRT(D2310),FALSE()))</f>
        <v>7.01653670888233</v>
      </c>
    </row>
    <row r="2311" customFormat="false" ht="15" hidden="false" customHeight="false" outlineLevel="0" collapsed="false">
      <c r="A2311" s="0" t="n">
        <f aca="false">Data!C2311</f>
        <v>0.0014</v>
      </c>
      <c r="B2311" s="0" t="n">
        <f aca="false">Data!C2312</f>
        <v>0.0018</v>
      </c>
      <c r="C2311" s="0" t="n">
        <f aca="false">A2311+Summary!$C$7*(Summary!$C$8-A2311)*Summary!$B$3</f>
        <v>0.00147676901025721</v>
      </c>
      <c r="D2311" s="0" t="n">
        <f aca="false">Summary!$C$9^2*MAX(A2311,0.000001)*Summary!$B$3</f>
        <v>8.49151552890695E-008</v>
      </c>
      <c r="E2311" s="0" t="n">
        <f aca="false">LN(NORMDIST(B2311,C2311,SQRT(D2311),FALSE()))</f>
        <v>6.60667594969855</v>
      </c>
    </row>
    <row r="2312" customFormat="false" ht="15" hidden="false" customHeight="false" outlineLevel="0" collapsed="false">
      <c r="A2312" s="0" t="n">
        <f aca="false">Data!C2312</f>
        <v>0.0018</v>
      </c>
      <c r="B2312" s="0" t="n">
        <f aca="false">Data!C2313</f>
        <v>0.0021</v>
      </c>
      <c r="C2312" s="0" t="n">
        <f aca="false">A2312+Summary!$C$7*(Summary!$C$8-A2312)*Summary!$B$3</f>
        <v>0.00187493398952442</v>
      </c>
      <c r="D2312" s="0" t="n">
        <f aca="false">Summary!$C$9^2*MAX(A2312,0.000001)*Summary!$B$3</f>
        <v>1.09176628228804E-007</v>
      </c>
      <c r="E2312" s="0" t="n">
        <f aca="false">LN(NORMDIST(B2312,C2312,SQRT(D2312),FALSE()))</f>
        <v>6.8642257464446</v>
      </c>
    </row>
    <row r="2313" customFormat="false" ht="15" hidden="false" customHeight="false" outlineLevel="0" collapsed="false">
      <c r="A2313" s="0" t="n">
        <f aca="false">Data!C2313</f>
        <v>0.0021</v>
      </c>
      <c r="B2313" s="0" t="n">
        <f aca="false">Data!C2314</f>
        <v>0.0022</v>
      </c>
      <c r="C2313" s="0" t="n">
        <f aca="false">A2313+Summary!$C$7*(Summary!$C$8-A2313)*Summary!$B$3</f>
        <v>0.00217355772397483</v>
      </c>
      <c r="D2313" s="0" t="n">
        <f aca="false">Summary!$C$9^2*MAX(A2313,0.000001)*Summary!$B$3</f>
        <v>1.27372732933604E-007</v>
      </c>
      <c r="E2313" s="0" t="n">
        <f aca="false">LN(NORMDIST(B2313,C2313,SQRT(D2313),FALSE()))</f>
        <v>7.0163908619915</v>
      </c>
    </row>
    <row r="2314" customFormat="false" ht="15" hidden="false" customHeight="false" outlineLevel="0" collapsed="false">
      <c r="A2314" s="0" t="n">
        <f aca="false">Data!C2314</f>
        <v>0.0022</v>
      </c>
      <c r="B2314" s="0" t="n">
        <f aca="false">Data!C2315</f>
        <v>0.0022</v>
      </c>
      <c r="C2314" s="0" t="n">
        <f aca="false">A2314+Summary!$C$7*(Summary!$C$8-A2314)*Summary!$B$3</f>
        <v>0.00227309896879163</v>
      </c>
      <c r="D2314" s="0" t="n">
        <f aca="false">Summary!$C$9^2*MAX(A2314,0.000001)*Summary!$B$3</f>
        <v>1.33438101168538E-007</v>
      </c>
      <c r="E2314" s="0" t="n">
        <f aca="false">LN(NORMDIST(B2314,C2314,SQRT(D2314),FALSE()))</f>
        <v>6.97585329144614</v>
      </c>
    </row>
    <row r="2315" customFormat="false" ht="15" hidden="false" customHeight="false" outlineLevel="0" collapsed="false">
      <c r="A2315" s="0" t="n">
        <f aca="false">Data!C2315</f>
        <v>0.0022</v>
      </c>
      <c r="B2315" s="0" t="n">
        <f aca="false">Data!C2316</f>
        <v>0.0021</v>
      </c>
      <c r="C2315" s="0" t="n">
        <f aca="false">A2315+Summary!$C$7*(Summary!$C$8-A2315)*Summary!$B$3</f>
        <v>0.00227309896879163</v>
      </c>
      <c r="D2315" s="0" t="n">
        <f aca="false">Summary!$C$9^2*MAX(A2315,0.000001)*Summary!$B$3</f>
        <v>1.33438101168538E-007</v>
      </c>
      <c r="E2315" s="0" t="n">
        <f aca="false">LN(NORMDIST(B2315,C2315,SQRT(D2315),FALSE()))</f>
        <v>6.88360155246482</v>
      </c>
    </row>
    <row r="2316" customFormat="false" ht="15" hidden="false" customHeight="false" outlineLevel="0" collapsed="false">
      <c r="A2316" s="0" t="n">
        <f aca="false">Data!C2316</f>
        <v>0.0021</v>
      </c>
      <c r="B2316" s="0" t="n">
        <f aca="false">Data!C2317</f>
        <v>0.002</v>
      </c>
      <c r="C2316" s="0" t="n">
        <f aca="false">A2316+Summary!$C$7*(Summary!$C$8-A2316)*Summary!$B$3</f>
        <v>0.00217355772397483</v>
      </c>
      <c r="D2316" s="0" t="n">
        <f aca="false">Summary!$C$9^2*MAX(A2316,0.000001)*Summary!$B$3</f>
        <v>1.27372732933604E-007</v>
      </c>
      <c r="E2316" s="0" t="n">
        <f aca="false">LN(NORMDIST(B2316,C2316,SQRT(D2316),FALSE()))</f>
        <v>6.9008909079893</v>
      </c>
    </row>
    <row r="2317" customFormat="false" ht="15" hidden="false" customHeight="false" outlineLevel="0" collapsed="false">
      <c r="A2317" s="0" t="n">
        <f aca="false">Data!C2317</f>
        <v>0.002</v>
      </c>
      <c r="B2317" s="0" t="n">
        <f aca="false">Data!C2318</f>
        <v>0.002</v>
      </c>
      <c r="C2317" s="0" t="n">
        <f aca="false">A2317+Summary!$C$7*(Summary!$C$8-A2317)*Summary!$B$3</f>
        <v>0.00207401647915802</v>
      </c>
      <c r="D2317" s="0" t="n">
        <f aca="false">Summary!$C$9^2*MAX(A2317,0.000001)*Summary!$B$3</f>
        <v>1.21307364698671E-007</v>
      </c>
      <c r="E2317" s="0" t="n">
        <f aca="false">LN(NORMDIST(B2317,C2317,SQRT(D2317),FALSE()))</f>
        <v>7.02094980227206</v>
      </c>
    </row>
    <row r="2318" customFormat="false" ht="15" hidden="false" customHeight="false" outlineLevel="0" collapsed="false">
      <c r="A2318" s="0" t="n">
        <f aca="false">Data!C2318</f>
        <v>0.002</v>
      </c>
      <c r="B2318" s="0" t="n">
        <f aca="false">Data!C2319</f>
        <v>0.0018</v>
      </c>
      <c r="C2318" s="0" t="n">
        <f aca="false">A2318+Summary!$C$7*(Summary!$C$8-A2318)*Summary!$B$3</f>
        <v>0.00207401647915802</v>
      </c>
      <c r="D2318" s="0" t="n">
        <f aca="false">Summary!$C$9^2*MAX(A2318,0.000001)*Summary!$B$3</f>
        <v>1.21307364698671E-007</v>
      </c>
      <c r="E2318" s="0" t="n">
        <f aca="false">LN(NORMDIST(B2318,C2318,SQRT(D2318),FALSE()))</f>
        <v>6.73404804722976</v>
      </c>
    </row>
    <row r="2319" customFormat="false" ht="15" hidden="false" customHeight="false" outlineLevel="0" collapsed="false">
      <c r="A2319" s="0" t="n">
        <f aca="false">Data!C2319</f>
        <v>0.0018</v>
      </c>
      <c r="B2319" s="0" t="n">
        <f aca="false">Data!C2320</f>
        <v>0.0018</v>
      </c>
      <c r="C2319" s="0" t="n">
        <f aca="false">A2319+Summary!$C$7*(Summary!$C$8-A2319)*Summary!$B$3</f>
        <v>0.00187493398952442</v>
      </c>
      <c r="D2319" s="0" t="n">
        <f aca="false">Summary!$C$9^2*MAX(A2319,0.000001)*Summary!$B$3</f>
        <v>1.09176628228804E-007</v>
      </c>
      <c r="E2319" s="0" t="n">
        <f aca="false">LN(NORMDIST(B2319,C2319,SQRT(D2319),FALSE()))</f>
        <v>7.07049519722375</v>
      </c>
    </row>
    <row r="2320" customFormat="false" ht="15" hidden="false" customHeight="false" outlineLevel="0" collapsed="false">
      <c r="A2320" s="0" t="n">
        <f aca="false">Data!C2320</f>
        <v>0.0018</v>
      </c>
      <c r="B2320" s="0" t="n">
        <f aca="false">Data!C2321</f>
        <v>0.0018</v>
      </c>
      <c r="C2320" s="0" t="n">
        <f aca="false">A2320+Summary!$C$7*(Summary!$C$8-A2320)*Summary!$B$3</f>
        <v>0.00187493398952442</v>
      </c>
      <c r="D2320" s="0" t="n">
        <f aca="false">Summary!$C$9^2*MAX(A2320,0.000001)*Summary!$B$3</f>
        <v>1.09176628228804E-007</v>
      </c>
      <c r="E2320" s="0" t="n">
        <f aca="false">LN(NORMDIST(B2320,C2320,SQRT(D2320),FALSE()))</f>
        <v>7.07049519722375</v>
      </c>
    </row>
    <row r="2321" customFormat="false" ht="15" hidden="false" customHeight="false" outlineLevel="0" collapsed="false">
      <c r="A2321" s="0" t="n">
        <f aca="false">Data!C2321</f>
        <v>0.0018</v>
      </c>
      <c r="B2321" s="0" t="n">
        <f aca="false">Data!C2322</f>
        <v>0.0017</v>
      </c>
      <c r="C2321" s="0" t="n">
        <f aca="false">A2321+Summary!$C$7*(Summary!$C$8-A2321)*Summary!$B$3</f>
        <v>0.00187493398952442</v>
      </c>
      <c r="D2321" s="0" t="n">
        <f aca="false">Summary!$C$9^2*MAX(A2321,0.000001)*Summary!$B$3</f>
        <v>1.09176628228804E-007</v>
      </c>
      <c r="E2321" s="0" t="n">
        <f aca="false">LN(NORMDIST(B2321,C2321,SQRT(D2321),FALSE()))</f>
        <v>6.95606229015266</v>
      </c>
    </row>
    <row r="2322" customFormat="false" ht="15" hidden="false" customHeight="false" outlineLevel="0" collapsed="false">
      <c r="A2322" s="0" t="n">
        <f aca="false">Data!C2322</f>
        <v>0.0017</v>
      </c>
      <c r="B2322" s="0" t="n">
        <f aca="false">Data!C2323</f>
        <v>0.0015</v>
      </c>
      <c r="C2322" s="0" t="n">
        <f aca="false">A2322+Summary!$C$7*(Summary!$C$8-A2322)*Summary!$B$3</f>
        <v>0.00177539274470762</v>
      </c>
      <c r="D2322" s="0" t="n">
        <f aca="false">Summary!$C$9^2*MAX(A2322,0.000001)*Summary!$B$3</f>
        <v>1.0311125999387E-007</v>
      </c>
      <c r="E2322" s="0" t="n">
        <f aca="false">LN(NORMDIST(B2322,C2322,SQRT(D2322),FALSE()))</f>
        <v>6.75702635230864</v>
      </c>
    </row>
    <row r="2323" customFormat="false" ht="15" hidden="false" customHeight="false" outlineLevel="0" collapsed="false">
      <c r="A2323" s="0" t="n">
        <f aca="false">Data!C2323</f>
        <v>0.0015</v>
      </c>
      <c r="B2323" s="0" t="n">
        <f aca="false">Data!C2324</f>
        <v>0.0013</v>
      </c>
      <c r="C2323" s="0" t="n">
        <f aca="false">A2323+Summary!$C$7*(Summary!$C$8-A2323)*Summary!$B$3</f>
        <v>0.00157631025507401</v>
      </c>
      <c r="D2323" s="0" t="n">
        <f aca="false">Summary!$C$9^2*MAX(A2323,0.000001)*Summary!$B$3</f>
        <v>9.0980523524003E-008</v>
      </c>
      <c r="E2323" s="0" t="n">
        <f aca="false">LN(NORMDIST(B2323,C2323,SQRT(D2323),FALSE()))</f>
        <v>6.767790882514</v>
      </c>
    </row>
    <row r="2324" customFormat="false" ht="15" hidden="false" customHeight="false" outlineLevel="0" collapsed="false">
      <c r="A2324" s="0" t="n">
        <f aca="false">Data!C2324</f>
        <v>0.0013</v>
      </c>
      <c r="B2324" s="0" t="n">
        <f aca="false">Data!C2325</f>
        <v>0.0014</v>
      </c>
      <c r="C2324" s="0" t="n">
        <f aca="false">A2324+Summary!$C$7*(Summary!$C$8-A2324)*Summary!$B$3</f>
        <v>0.00137722776544041</v>
      </c>
      <c r="D2324" s="0" t="n">
        <f aca="false">Summary!$C$9^2*MAX(A2324,0.000001)*Summary!$B$3</f>
        <v>7.88497870541359E-008</v>
      </c>
      <c r="E2324" s="0" t="n">
        <f aca="false">LN(NORMDIST(B2324,C2324,SQRT(D2324),FALSE()))</f>
        <v>7.25563370813804</v>
      </c>
    </row>
    <row r="2325" customFormat="false" ht="15" hidden="false" customHeight="false" outlineLevel="0" collapsed="false">
      <c r="A2325" s="0" t="n">
        <f aca="false">Data!C2325</f>
        <v>0.0014</v>
      </c>
      <c r="B2325" s="0" t="n">
        <f aca="false">Data!C2326</f>
        <v>0.0014</v>
      </c>
      <c r="C2325" s="0" t="n">
        <f aca="false">A2325+Summary!$C$7*(Summary!$C$8-A2325)*Summary!$B$3</f>
        <v>0.00147676901025721</v>
      </c>
      <c r="D2325" s="0" t="n">
        <f aca="false">Summary!$C$9^2*MAX(A2325,0.000001)*Summary!$B$3</f>
        <v>8.49151552890695E-008</v>
      </c>
      <c r="E2325" s="0" t="n">
        <f aca="false">LN(NORMDIST(B2325,C2325,SQRT(D2325),FALSE()))</f>
        <v>7.18716591911938</v>
      </c>
    </row>
    <row r="2326" customFormat="false" ht="15" hidden="false" customHeight="false" outlineLevel="0" collapsed="false">
      <c r="A2326" s="0" t="n">
        <f aca="false">Data!C2326</f>
        <v>0.0014</v>
      </c>
      <c r="B2326" s="0" t="n">
        <f aca="false">Data!C2327</f>
        <v>0.0015</v>
      </c>
      <c r="C2326" s="0" t="n">
        <f aca="false">A2326+Summary!$C$7*(Summary!$C$8-A2326)*Summary!$B$3</f>
        <v>0.00147676901025721</v>
      </c>
      <c r="D2326" s="0" t="n">
        <f aca="false">Summary!$C$9^2*MAX(A2326,0.000001)*Summary!$B$3</f>
        <v>8.49151552890695E-008</v>
      </c>
      <c r="E2326" s="0" t="n">
        <f aca="false">LN(NORMDIST(B2326,C2326,SQRT(D2326),FALSE()))</f>
        <v>7.21869033919031</v>
      </c>
    </row>
    <row r="2327" customFormat="false" ht="15" hidden="false" customHeight="false" outlineLevel="0" collapsed="false">
      <c r="A2327" s="0" t="n">
        <f aca="false">Data!C2327</f>
        <v>0.0015</v>
      </c>
      <c r="B2327" s="0" t="n">
        <f aca="false">Data!C2328</f>
        <v>0.0014</v>
      </c>
      <c r="C2327" s="0" t="n">
        <f aca="false">A2327+Summary!$C$7*(Summary!$C$8-A2327)*Summary!$B$3</f>
        <v>0.00157631025507401</v>
      </c>
      <c r="D2327" s="0" t="n">
        <f aca="false">Summary!$C$9^2*MAX(A2327,0.000001)*Summary!$B$3</f>
        <v>9.0980523524003E-008</v>
      </c>
      <c r="E2327" s="0" t="n">
        <f aca="false">LN(NORMDIST(B2327,C2327,SQRT(D2327),FALSE()))</f>
        <v>7.01653670888233</v>
      </c>
    </row>
    <row r="2328" customFormat="false" ht="15" hidden="false" customHeight="false" outlineLevel="0" collapsed="false">
      <c r="A2328" s="0" t="n">
        <f aca="false">Data!C2328</f>
        <v>0.0014</v>
      </c>
      <c r="B2328" s="0" t="n">
        <f aca="false">Data!C2329</f>
        <v>0.001</v>
      </c>
      <c r="C2328" s="0" t="n">
        <f aca="false">A2328+Summary!$C$7*(Summary!$C$8-A2328)*Summary!$B$3</f>
        <v>0.00147676901025721</v>
      </c>
      <c r="D2328" s="0" t="n">
        <f aca="false">Summary!$C$9^2*MAX(A2328,0.000001)*Summary!$B$3</f>
        <v>8.49151552890695E-008</v>
      </c>
      <c r="E2328" s="0" t="n">
        <f aca="false">LN(NORMDIST(B2328,C2328,SQRT(D2328),FALSE()))</f>
        <v>5.88342215599475</v>
      </c>
    </row>
    <row r="2329" customFormat="false" ht="15" hidden="false" customHeight="false" outlineLevel="0" collapsed="false">
      <c r="A2329" s="0" t="n">
        <f aca="false">Data!C2329</f>
        <v>0.001</v>
      </c>
      <c r="B2329" s="0" t="n">
        <f aca="false">Data!C2330</f>
        <v>0.001</v>
      </c>
      <c r="C2329" s="0" t="n">
        <f aca="false">A2329+Summary!$C$7*(Summary!$C$8-A2329)*Summary!$B$3</f>
        <v>0.00107860403099</v>
      </c>
      <c r="D2329" s="0" t="n">
        <f aca="false">Summary!$C$9^2*MAX(A2329,0.000001)*Summary!$B$3</f>
        <v>6.06536823493354E-008</v>
      </c>
      <c r="E2329" s="0" t="n">
        <f aca="false">LN(NORMDIST(B2329,C2329,SQRT(D2329),FALSE()))</f>
        <v>7.33917083454416</v>
      </c>
    </row>
    <row r="2330" customFormat="false" ht="15" hidden="false" customHeight="false" outlineLevel="0" collapsed="false">
      <c r="A2330" s="0" t="n">
        <f aca="false">Data!C2330</f>
        <v>0.001</v>
      </c>
      <c r="B2330" s="0" t="n">
        <f aca="false">Data!C2331</f>
        <v>0.0013</v>
      </c>
      <c r="C2330" s="0" t="n">
        <f aca="false">A2330+Summary!$C$7*(Summary!$C$8-A2330)*Summary!$B$3</f>
        <v>0.00107860403099</v>
      </c>
      <c r="D2330" s="0" t="n">
        <f aca="false">Summary!$C$9^2*MAX(A2330,0.000001)*Summary!$B$3</f>
        <v>6.06536823493354E-008</v>
      </c>
      <c r="E2330" s="0" t="n">
        <f aca="false">LN(NORMDIST(B2330,C2330,SQRT(D2330),FALSE()))</f>
        <v>6.98603826495607</v>
      </c>
    </row>
    <row r="2331" customFormat="false" ht="15" hidden="false" customHeight="false" outlineLevel="0" collapsed="false">
      <c r="A2331" s="0" t="n">
        <f aca="false">Data!C2331</f>
        <v>0.0013</v>
      </c>
      <c r="B2331" s="0" t="n">
        <f aca="false">Data!C2332</f>
        <v>0.0013</v>
      </c>
      <c r="C2331" s="0" t="n">
        <f aca="false">A2331+Summary!$C$7*(Summary!$C$8-A2331)*Summary!$B$3</f>
        <v>0.00137722776544041</v>
      </c>
      <c r="D2331" s="0" t="n">
        <f aca="false">Summary!$C$9^2*MAX(A2331,0.000001)*Summary!$B$3</f>
        <v>7.88497870541359E-008</v>
      </c>
      <c r="E2331" s="0" t="n">
        <f aca="false">LN(NORMDIST(B2331,C2331,SQRT(D2331),FALSE()))</f>
        <v>7.22110252364453</v>
      </c>
    </row>
    <row r="2332" customFormat="false" ht="15" hidden="false" customHeight="false" outlineLevel="0" collapsed="false">
      <c r="A2332" s="0" t="n">
        <f aca="false">Data!C2332</f>
        <v>0.0013</v>
      </c>
      <c r="B2332" s="0" t="n">
        <f aca="false">Data!C2333</f>
        <v>0.0011</v>
      </c>
      <c r="C2332" s="0" t="n">
        <f aca="false">A2332+Summary!$C$7*(Summary!$C$8-A2332)*Summary!$B$3</f>
        <v>0.00137722776544041</v>
      </c>
      <c r="D2332" s="0" t="n">
        <f aca="false">Summary!$C$9^2*MAX(A2332,0.000001)*Summary!$B$3</f>
        <v>7.88497870541359E-008</v>
      </c>
      <c r="E2332" s="0" t="n">
        <f aca="false">LN(NORMDIST(B2332,C2332,SQRT(D2332),FALSE()))</f>
        <v>6.77156988173967</v>
      </c>
    </row>
    <row r="2333" customFormat="false" ht="15" hidden="false" customHeight="false" outlineLevel="0" collapsed="false">
      <c r="A2333" s="0" t="n">
        <f aca="false">Data!C2333</f>
        <v>0.0011</v>
      </c>
      <c r="B2333" s="0" t="n">
        <f aca="false">Data!C2334</f>
        <v>0.0014</v>
      </c>
      <c r="C2333" s="0" t="n">
        <f aca="false">A2333+Summary!$C$7*(Summary!$C$8-A2333)*Summary!$B$3</f>
        <v>0.0011781452758068</v>
      </c>
      <c r="D2333" s="0" t="n">
        <f aca="false">Summary!$C$9^2*MAX(A2333,0.000001)*Summary!$B$3</f>
        <v>6.67190505842689E-008</v>
      </c>
      <c r="E2333" s="0" t="n">
        <f aca="false">LN(NORMDIST(B2333,C2333,SQRT(D2333),FALSE()))</f>
        <v>6.97359256364143</v>
      </c>
    </row>
    <row r="2334" customFormat="false" ht="15" hidden="false" customHeight="false" outlineLevel="0" collapsed="false">
      <c r="A2334" s="0" t="n">
        <f aca="false">Data!C2334</f>
        <v>0.0014</v>
      </c>
      <c r="B2334" s="0" t="n">
        <f aca="false">Data!C2335</f>
        <v>0.0016</v>
      </c>
      <c r="C2334" s="0" t="n">
        <f aca="false">A2334+Summary!$C$7*(Summary!$C$8-A2334)*Summary!$B$3</f>
        <v>0.00147676901025721</v>
      </c>
      <c r="D2334" s="0" t="n">
        <f aca="false">Summary!$C$9^2*MAX(A2334,0.000001)*Summary!$B$3</f>
        <v>8.49151552890695E-008</v>
      </c>
      <c r="E2334" s="0" t="n">
        <f aca="false">LN(NORMDIST(B2334,C2334,SQRT(D2334),FALSE()))</f>
        <v>7.13245015097714</v>
      </c>
    </row>
    <row r="2335" customFormat="false" ht="15" hidden="false" customHeight="false" outlineLevel="0" collapsed="false">
      <c r="A2335" s="0" t="n">
        <f aca="false">Data!C2335</f>
        <v>0.0016</v>
      </c>
      <c r="B2335" s="0" t="n">
        <f aca="false">Data!C2336</f>
        <v>0.0019</v>
      </c>
      <c r="C2335" s="0" t="n">
        <f aca="false">A2335+Summary!$C$7*(Summary!$C$8-A2335)*Summary!$B$3</f>
        <v>0.00167585149989081</v>
      </c>
      <c r="D2335" s="0" t="n">
        <f aca="false">Summary!$C$9^2*MAX(A2335,0.000001)*Summary!$B$3</f>
        <v>9.70458917589366E-008</v>
      </c>
      <c r="E2335" s="0" t="n">
        <f aca="false">LN(NORMDIST(B2335,C2335,SQRT(D2335),FALSE()))</f>
        <v>6.89624264885531</v>
      </c>
    </row>
    <row r="2336" customFormat="false" ht="15" hidden="false" customHeight="false" outlineLevel="0" collapsed="false">
      <c r="A2336" s="0" t="n">
        <f aca="false">Data!C2336</f>
        <v>0.0019</v>
      </c>
      <c r="B2336" s="0" t="n">
        <f aca="false">Data!C2337</f>
        <v>0.0019</v>
      </c>
      <c r="C2336" s="0" t="n">
        <f aca="false">A2336+Summary!$C$7*(Summary!$C$8-A2336)*Summary!$B$3</f>
        <v>0.00197447523434122</v>
      </c>
      <c r="D2336" s="0" t="n">
        <f aca="false">Summary!$C$9^2*MAX(A2336,0.000001)*Summary!$B$3</f>
        <v>1.15241996463737E-007</v>
      </c>
      <c r="E2336" s="0" t="n">
        <f aca="false">LN(NORMDIST(B2336,C2336,SQRT(D2336),FALSE()))</f>
        <v>7.04511242752474</v>
      </c>
    </row>
    <row r="2337" customFormat="false" ht="15" hidden="false" customHeight="false" outlineLevel="0" collapsed="false">
      <c r="A2337" s="0" t="n">
        <f aca="false">Data!C2337</f>
        <v>0.0019</v>
      </c>
      <c r="B2337" s="0" t="n">
        <f aca="false">Data!C2338</f>
        <v>0.0019</v>
      </c>
      <c r="C2337" s="0" t="n">
        <f aca="false">A2337+Summary!$C$7*(Summary!$C$8-A2337)*Summary!$B$3</f>
        <v>0.00197447523434122</v>
      </c>
      <c r="D2337" s="0" t="n">
        <f aca="false">Summary!$C$9^2*MAX(A2337,0.000001)*Summary!$B$3</f>
        <v>1.15241996463737E-007</v>
      </c>
      <c r="E2337" s="0" t="n">
        <f aca="false">LN(NORMDIST(B2337,C2337,SQRT(D2337),FALSE()))</f>
        <v>7.04511242752474</v>
      </c>
    </row>
    <row r="2338" customFormat="false" ht="15" hidden="false" customHeight="false" outlineLevel="0" collapsed="false">
      <c r="A2338" s="0" t="n">
        <f aca="false">Data!C2338</f>
        <v>0.0019</v>
      </c>
      <c r="B2338" s="0" t="n">
        <f aca="false">Data!C2339</f>
        <v>0.0018</v>
      </c>
      <c r="C2338" s="0" t="n">
        <f aca="false">A2338+Summary!$C$7*(Summary!$C$8-A2338)*Summary!$B$3</f>
        <v>0.00197447523434122</v>
      </c>
      <c r="D2338" s="0" t="n">
        <f aca="false">Summary!$C$9^2*MAX(A2338,0.000001)*Summary!$B$3</f>
        <v>1.15241996463737E-007</v>
      </c>
      <c r="E2338" s="0" t="n">
        <f aca="false">LN(NORMDIST(B2338,C2338,SQRT(D2338),FALSE()))</f>
        <v>6.93710038490068</v>
      </c>
    </row>
    <row r="2339" customFormat="false" ht="15" hidden="false" customHeight="false" outlineLevel="0" collapsed="false">
      <c r="A2339" s="0" t="n">
        <f aca="false">Data!C2339</f>
        <v>0.0018</v>
      </c>
      <c r="B2339" s="0" t="n">
        <f aca="false">Data!C2340</f>
        <v>0.0019</v>
      </c>
      <c r="C2339" s="0" t="n">
        <f aca="false">A2339+Summary!$C$7*(Summary!$C$8-A2339)*Summary!$B$3</f>
        <v>0.00187493398952442</v>
      </c>
      <c r="D2339" s="0" t="n">
        <f aca="false">Summary!$C$9^2*MAX(A2339,0.000001)*Summary!$B$3</f>
        <v>1.09176628228804E-007</v>
      </c>
      <c r="E2339" s="0" t="n">
        <f aca="false">LN(NORMDIST(B2339,C2339,SQRT(D2339),FALSE()))</f>
        <v>7.09333340896277</v>
      </c>
    </row>
    <row r="2340" customFormat="false" ht="15" hidden="false" customHeight="false" outlineLevel="0" collapsed="false">
      <c r="A2340" s="0" t="n">
        <f aca="false">Data!C2340</f>
        <v>0.0019</v>
      </c>
      <c r="B2340" s="0" t="n">
        <f aca="false">Data!C2341</f>
        <v>0.0019</v>
      </c>
      <c r="C2340" s="0" t="n">
        <f aca="false">A2340+Summary!$C$7*(Summary!$C$8-A2340)*Summary!$B$3</f>
        <v>0.00197447523434122</v>
      </c>
      <c r="D2340" s="0" t="n">
        <f aca="false">Summary!$C$9^2*MAX(A2340,0.000001)*Summary!$B$3</f>
        <v>1.15241996463737E-007</v>
      </c>
      <c r="E2340" s="0" t="n">
        <f aca="false">LN(NORMDIST(B2340,C2340,SQRT(D2340),FALSE()))</f>
        <v>7.04511242752474</v>
      </c>
    </row>
    <row r="2341" customFormat="false" ht="15" hidden="false" customHeight="false" outlineLevel="0" collapsed="false">
      <c r="A2341" s="0" t="n">
        <f aca="false">Data!C2341</f>
        <v>0.0019</v>
      </c>
      <c r="B2341" s="0" t="n">
        <f aca="false">Data!C2342</f>
        <v>0.0019</v>
      </c>
      <c r="C2341" s="0" t="n">
        <f aca="false">A2341+Summary!$C$7*(Summary!$C$8-A2341)*Summary!$B$3</f>
        <v>0.00197447523434122</v>
      </c>
      <c r="D2341" s="0" t="n">
        <f aca="false">Summary!$C$9^2*MAX(A2341,0.000001)*Summary!$B$3</f>
        <v>1.15241996463737E-007</v>
      </c>
      <c r="E2341" s="0" t="n">
        <f aca="false">LN(NORMDIST(B2341,C2341,SQRT(D2341),FALSE()))</f>
        <v>7.04511242752474</v>
      </c>
    </row>
    <row r="2342" customFormat="false" ht="15" hidden="false" customHeight="false" outlineLevel="0" collapsed="false">
      <c r="A2342" s="0" t="n">
        <f aca="false">Data!C2342</f>
        <v>0.0019</v>
      </c>
      <c r="B2342" s="0" t="n">
        <f aca="false">Data!C2343</f>
        <v>0.0017</v>
      </c>
      <c r="C2342" s="0" t="n">
        <f aca="false">A2342+Summary!$C$7*(Summary!$C$8-A2342)*Summary!$B$3</f>
        <v>0.00197447523434122</v>
      </c>
      <c r="D2342" s="0" t="n">
        <f aca="false">Summary!$C$9^2*MAX(A2342,0.000001)*Summary!$B$3</f>
        <v>1.15241996463737E-007</v>
      </c>
      <c r="E2342" s="0" t="n">
        <f aca="false">LN(NORMDIST(B2342,C2342,SQRT(D2342),FALSE()))</f>
        <v>6.74231442038309</v>
      </c>
    </row>
    <row r="2343" customFormat="false" ht="15" hidden="false" customHeight="false" outlineLevel="0" collapsed="false">
      <c r="A2343" s="0" t="n">
        <f aca="false">Data!C2343</f>
        <v>0.0017</v>
      </c>
      <c r="B2343" s="0" t="n">
        <f aca="false">Data!C2344</f>
        <v>0.0016</v>
      </c>
      <c r="C2343" s="0" t="n">
        <f aca="false">A2343+Summary!$C$7*(Summary!$C$8-A2343)*Summary!$B$3</f>
        <v>0.00177539274470762</v>
      </c>
      <c r="D2343" s="0" t="n">
        <f aca="false">Summary!$C$9^2*MAX(A2343,0.000001)*Summary!$B$3</f>
        <v>1.0311125999387E-007</v>
      </c>
      <c r="E2343" s="0" t="n">
        <f aca="false">LN(NORMDIST(B2343,C2343,SQRT(D2343),FALSE()))</f>
        <v>6.97561813823096</v>
      </c>
    </row>
    <row r="2344" customFormat="false" ht="15" hidden="false" customHeight="false" outlineLevel="0" collapsed="false">
      <c r="A2344" s="0" t="n">
        <f aca="false">Data!C2344</f>
        <v>0.0016</v>
      </c>
      <c r="B2344" s="0" t="n">
        <f aca="false">Data!C2345</f>
        <v>0.0017</v>
      </c>
      <c r="C2344" s="0" t="n">
        <f aca="false">A2344+Summary!$C$7*(Summary!$C$8-A2344)*Summary!$B$3</f>
        <v>0.00167585149989081</v>
      </c>
      <c r="D2344" s="0" t="n">
        <f aca="false">Summary!$C$9^2*MAX(A2344,0.000001)*Summary!$B$3</f>
        <v>9.70458917589366E-008</v>
      </c>
      <c r="E2344" s="0" t="n">
        <f aca="false">LN(NORMDIST(B2344,C2344,SQRT(D2344),FALSE()))</f>
        <v>7.15209788983259</v>
      </c>
    </row>
    <row r="2345" customFormat="false" ht="15" hidden="false" customHeight="false" outlineLevel="0" collapsed="false">
      <c r="A2345" s="0" t="n">
        <f aca="false">Data!C2345</f>
        <v>0.0017</v>
      </c>
      <c r="B2345" s="0" t="n">
        <f aca="false">Data!C2346</f>
        <v>0.0019</v>
      </c>
      <c r="C2345" s="0" t="n">
        <f aca="false">A2345+Summary!$C$7*(Summary!$C$8-A2345)*Summary!$B$3</f>
        <v>0.00177539274470762</v>
      </c>
      <c r="D2345" s="0" t="n">
        <f aca="false">Summary!$C$9^2*MAX(A2345,0.000001)*Summary!$B$3</f>
        <v>1.0311125999387E-007</v>
      </c>
      <c r="E2345" s="0" t="n">
        <f aca="false">LN(NORMDIST(B2345,C2345,SQRT(D2345),FALSE()))</f>
        <v>7.04949778447656</v>
      </c>
    </row>
    <row r="2346" customFormat="false" ht="15" hidden="false" customHeight="false" outlineLevel="0" collapsed="false">
      <c r="A2346" s="0" t="n">
        <f aca="false">Data!C2346</f>
        <v>0.0019</v>
      </c>
      <c r="B2346" s="0" t="n">
        <f aca="false">Data!C2347</f>
        <v>0.0018</v>
      </c>
      <c r="C2346" s="0" t="n">
        <f aca="false">A2346+Summary!$C$7*(Summary!$C$8-A2346)*Summary!$B$3</f>
        <v>0.00197447523434122</v>
      </c>
      <c r="D2346" s="0" t="n">
        <f aca="false">Summary!$C$9^2*MAX(A2346,0.000001)*Summary!$B$3</f>
        <v>1.15241996463737E-007</v>
      </c>
      <c r="E2346" s="0" t="n">
        <f aca="false">LN(NORMDIST(B2346,C2346,SQRT(D2346),FALSE()))</f>
        <v>6.93710038490068</v>
      </c>
    </row>
    <row r="2347" customFormat="false" ht="15" hidden="false" customHeight="false" outlineLevel="0" collapsed="false">
      <c r="A2347" s="0" t="n">
        <f aca="false">Data!C2347</f>
        <v>0.0018</v>
      </c>
      <c r="B2347" s="0" t="n">
        <f aca="false">Data!C2348</f>
        <v>0.0018</v>
      </c>
      <c r="C2347" s="0" t="n">
        <f aca="false">A2347+Summary!$C$7*(Summary!$C$8-A2347)*Summary!$B$3</f>
        <v>0.00187493398952442</v>
      </c>
      <c r="D2347" s="0" t="n">
        <f aca="false">Summary!$C$9^2*MAX(A2347,0.000001)*Summary!$B$3</f>
        <v>1.09176628228804E-007</v>
      </c>
      <c r="E2347" s="0" t="n">
        <f aca="false">LN(NORMDIST(B2347,C2347,SQRT(D2347),FALSE()))</f>
        <v>7.07049519722375</v>
      </c>
    </row>
    <row r="2348" customFormat="false" ht="15" hidden="false" customHeight="false" outlineLevel="0" collapsed="false">
      <c r="A2348" s="0" t="n">
        <f aca="false">Data!C2348</f>
        <v>0.0018</v>
      </c>
      <c r="B2348" s="0" t="n">
        <f aca="false">Data!C2349</f>
        <v>0.0019</v>
      </c>
      <c r="C2348" s="0" t="n">
        <f aca="false">A2348+Summary!$C$7*(Summary!$C$8-A2348)*Summary!$B$3</f>
        <v>0.00187493398952442</v>
      </c>
      <c r="D2348" s="0" t="n">
        <f aca="false">Summary!$C$9^2*MAX(A2348,0.000001)*Summary!$B$3</f>
        <v>1.09176628228804E-007</v>
      </c>
      <c r="E2348" s="0" t="n">
        <f aca="false">LN(NORMDIST(B2348,C2348,SQRT(D2348),FALSE()))</f>
        <v>7.09333340896277</v>
      </c>
    </row>
    <row r="2349" customFormat="false" ht="15" hidden="false" customHeight="false" outlineLevel="0" collapsed="false">
      <c r="A2349" s="0" t="n">
        <f aca="false">Data!C2349</f>
        <v>0.0019</v>
      </c>
      <c r="B2349" s="0" t="n">
        <f aca="false">Data!C2350</f>
        <v>0.0018</v>
      </c>
      <c r="C2349" s="0" t="n">
        <f aca="false">A2349+Summary!$C$7*(Summary!$C$8-A2349)*Summary!$B$3</f>
        <v>0.00197447523434122</v>
      </c>
      <c r="D2349" s="0" t="n">
        <f aca="false">Summary!$C$9^2*MAX(A2349,0.000001)*Summary!$B$3</f>
        <v>1.15241996463737E-007</v>
      </c>
      <c r="E2349" s="0" t="n">
        <f aca="false">LN(NORMDIST(B2349,C2349,SQRT(D2349),FALSE()))</f>
        <v>6.93710038490068</v>
      </c>
    </row>
    <row r="2350" customFormat="false" ht="15" hidden="false" customHeight="false" outlineLevel="0" collapsed="false">
      <c r="A2350" s="0" t="n">
        <f aca="false">Data!C2350</f>
        <v>0.0018</v>
      </c>
      <c r="B2350" s="0" t="n">
        <f aca="false">Data!C2351</f>
        <v>0.0018</v>
      </c>
      <c r="C2350" s="0" t="n">
        <f aca="false">A2350+Summary!$C$7*(Summary!$C$8-A2350)*Summary!$B$3</f>
        <v>0.00187493398952442</v>
      </c>
      <c r="D2350" s="0" t="n">
        <f aca="false">Summary!$C$9^2*MAX(A2350,0.000001)*Summary!$B$3</f>
        <v>1.09176628228804E-007</v>
      </c>
      <c r="E2350" s="0" t="n">
        <f aca="false">LN(NORMDIST(B2350,C2350,SQRT(D2350),FALSE()))</f>
        <v>7.07049519722375</v>
      </c>
    </row>
    <row r="2351" customFormat="false" ht="15" hidden="false" customHeight="false" outlineLevel="0" collapsed="false">
      <c r="A2351" s="0" t="n">
        <f aca="false">Data!C2351</f>
        <v>0.0018</v>
      </c>
      <c r="B2351" s="0" t="n">
        <f aca="false">Data!C2352</f>
        <v>0.0017</v>
      </c>
      <c r="C2351" s="0" t="n">
        <f aca="false">A2351+Summary!$C$7*(Summary!$C$8-A2351)*Summary!$B$3</f>
        <v>0.00187493398952442</v>
      </c>
      <c r="D2351" s="0" t="n">
        <f aca="false">Summary!$C$9^2*MAX(A2351,0.000001)*Summary!$B$3</f>
        <v>1.09176628228804E-007</v>
      </c>
      <c r="E2351" s="0" t="n">
        <f aca="false">LN(NORMDIST(B2351,C2351,SQRT(D2351),FALSE()))</f>
        <v>6.95606229015266</v>
      </c>
    </row>
    <row r="2352" customFormat="false" ht="15" hidden="false" customHeight="false" outlineLevel="0" collapsed="false">
      <c r="A2352" s="0" t="n">
        <f aca="false">Data!C2352</f>
        <v>0.0017</v>
      </c>
      <c r="B2352" s="0" t="n">
        <f aca="false">Data!C2353</f>
        <v>0.0015</v>
      </c>
      <c r="C2352" s="0" t="n">
        <f aca="false">A2352+Summary!$C$7*(Summary!$C$8-A2352)*Summary!$B$3</f>
        <v>0.00177539274470762</v>
      </c>
      <c r="D2352" s="0" t="n">
        <f aca="false">Summary!$C$9^2*MAX(A2352,0.000001)*Summary!$B$3</f>
        <v>1.0311125999387E-007</v>
      </c>
      <c r="E2352" s="0" t="n">
        <f aca="false">LN(NORMDIST(B2352,C2352,SQRT(D2352),FALSE()))</f>
        <v>6.75702635230864</v>
      </c>
    </row>
    <row r="2353" customFormat="false" ht="15" hidden="false" customHeight="false" outlineLevel="0" collapsed="false">
      <c r="A2353" s="0" t="n">
        <f aca="false">Data!C2353</f>
        <v>0.0015</v>
      </c>
      <c r="B2353" s="0" t="n">
        <f aca="false">Data!C2354</f>
        <v>0.0014</v>
      </c>
      <c r="C2353" s="0" t="n">
        <f aca="false">A2353+Summary!$C$7*(Summary!$C$8-A2353)*Summary!$B$3</f>
        <v>0.00157631025507401</v>
      </c>
      <c r="D2353" s="0" t="n">
        <f aca="false">Summary!$C$9^2*MAX(A2353,0.000001)*Summary!$B$3</f>
        <v>9.0980523524003E-008</v>
      </c>
      <c r="E2353" s="0" t="n">
        <f aca="false">LN(NORMDIST(B2353,C2353,SQRT(D2353),FALSE()))</f>
        <v>7.01653670888233</v>
      </c>
    </row>
    <row r="2354" customFormat="false" ht="15" hidden="false" customHeight="false" outlineLevel="0" collapsed="false">
      <c r="A2354" s="0" t="n">
        <f aca="false">Data!C2354</f>
        <v>0.0014</v>
      </c>
      <c r="B2354" s="0" t="n">
        <f aca="false">Data!C2355</f>
        <v>0.0013</v>
      </c>
      <c r="C2354" s="0" t="n">
        <f aca="false">A2354+Summary!$C$7*(Summary!$C$8-A2354)*Summary!$B$3</f>
        <v>0.00147676901025721</v>
      </c>
      <c r="D2354" s="0" t="n">
        <f aca="false">Summary!$C$9^2*MAX(A2354,0.000001)*Summary!$B$3</f>
        <v>8.49151552890695E-008</v>
      </c>
      <c r="E2354" s="0" t="n">
        <f aca="false">LN(NORMDIST(B2354,C2354,SQRT(D2354),FALSE()))</f>
        <v>7.03787689076436</v>
      </c>
    </row>
    <row r="2355" customFormat="false" ht="15" hidden="false" customHeight="false" outlineLevel="0" collapsed="false">
      <c r="A2355" s="0" t="n">
        <f aca="false">Data!C2355</f>
        <v>0.0013</v>
      </c>
      <c r="B2355" s="0" t="n">
        <f aca="false">Data!C2356</f>
        <v>0.0014</v>
      </c>
      <c r="C2355" s="0" t="n">
        <f aca="false">A2355+Summary!$C$7*(Summary!$C$8-A2355)*Summary!$B$3</f>
        <v>0.00137722776544041</v>
      </c>
      <c r="D2355" s="0" t="n">
        <f aca="false">Summary!$C$9^2*MAX(A2355,0.000001)*Summary!$B$3</f>
        <v>7.88497870541359E-008</v>
      </c>
      <c r="E2355" s="0" t="n">
        <f aca="false">LN(NORMDIST(B2355,C2355,SQRT(D2355),FALSE()))</f>
        <v>7.25563370813804</v>
      </c>
    </row>
    <row r="2356" customFormat="false" ht="15" hidden="false" customHeight="false" outlineLevel="0" collapsed="false">
      <c r="A2356" s="0" t="n">
        <f aca="false">Data!C2356</f>
        <v>0.0014</v>
      </c>
      <c r="B2356" s="0" t="n">
        <f aca="false">Data!C2357</f>
        <v>0.0014</v>
      </c>
      <c r="C2356" s="0" t="n">
        <f aca="false">A2356+Summary!$C$7*(Summary!$C$8-A2356)*Summary!$B$3</f>
        <v>0.00147676901025721</v>
      </c>
      <c r="D2356" s="0" t="n">
        <f aca="false">Summary!$C$9^2*MAX(A2356,0.000001)*Summary!$B$3</f>
        <v>8.49151552890695E-008</v>
      </c>
      <c r="E2356" s="0" t="n">
        <f aca="false">LN(NORMDIST(B2356,C2356,SQRT(D2356),FALSE()))</f>
        <v>7.18716591911938</v>
      </c>
    </row>
    <row r="2357" customFormat="false" ht="15" hidden="false" customHeight="false" outlineLevel="0" collapsed="false">
      <c r="A2357" s="0" t="n">
        <f aca="false">Data!C2357</f>
        <v>0.0014</v>
      </c>
      <c r="B2357" s="0" t="n">
        <f aca="false">Data!C2358</f>
        <v>0.0014</v>
      </c>
      <c r="C2357" s="0" t="n">
        <f aca="false">A2357+Summary!$C$7*(Summary!$C$8-A2357)*Summary!$B$3</f>
        <v>0.00147676901025721</v>
      </c>
      <c r="D2357" s="0" t="n">
        <f aca="false">Summary!$C$9^2*MAX(A2357,0.000001)*Summary!$B$3</f>
        <v>8.49151552890695E-008</v>
      </c>
      <c r="E2357" s="0" t="n">
        <f aca="false">LN(NORMDIST(B2357,C2357,SQRT(D2357),FALSE()))</f>
        <v>7.18716591911938</v>
      </c>
    </row>
    <row r="2358" customFormat="false" ht="15" hidden="false" customHeight="false" outlineLevel="0" collapsed="false">
      <c r="A2358" s="0" t="n">
        <f aca="false">Data!C2358</f>
        <v>0.0014</v>
      </c>
      <c r="B2358" s="0" t="n">
        <f aca="false">Data!C2359</f>
        <v>0.002</v>
      </c>
      <c r="C2358" s="0" t="n">
        <f aca="false">A2358+Summary!$C$7*(Summary!$C$8-A2358)*Summary!$B$3</f>
        <v>0.00147676901025721</v>
      </c>
      <c r="D2358" s="0" t="n">
        <f aca="false">Summary!$C$9^2*MAX(A2358,0.000001)*Summary!$B$3</f>
        <v>8.49151552890695E-008</v>
      </c>
      <c r="E2358" s="0" t="n">
        <f aca="false">LN(NORMDIST(B2358,C2358,SQRT(D2358),FALSE()))</f>
        <v>5.60984331528359</v>
      </c>
    </row>
    <row r="2359" customFormat="false" ht="15" hidden="false" customHeight="false" outlineLevel="0" collapsed="false">
      <c r="A2359" s="0" t="n">
        <f aca="false">Data!C2359</f>
        <v>0.002</v>
      </c>
      <c r="B2359" s="0" t="n">
        <f aca="false">Data!C2360</f>
        <v>0.0019</v>
      </c>
      <c r="C2359" s="0" t="n">
        <f aca="false">A2359+Summary!$C$7*(Summary!$C$8-A2359)*Summary!$B$3</f>
        <v>0.00207401647915802</v>
      </c>
      <c r="D2359" s="0" t="n">
        <f aca="false">Summary!$C$9^2*MAX(A2359,0.000001)*Summary!$B$3</f>
        <v>1.21307364698671E-007</v>
      </c>
      <c r="E2359" s="0" t="n">
        <f aca="false">LN(NORMDIST(B2359,C2359,SQRT(D2359),FALSE()))</f>
        <v>6.91871653765034</v>
      </c>
    </row>
    <row r="2360" customFormat="false" ht="15" hidden="false" customHeight="false" outlineLevel="0" collapsed="false">
      <c r="A2360" s="0" t="n">
        <f aca="false">Data!C2360</f>
        <v>0.0019</v>
      </c>
      <c r="B2360" s="0" t="n">
        <f aca="false">Data!C2361</f>
        <v>0.0019</v>
      </c>
      <c r="C2360" s="0" t="n">
        <f aca="false">A2360+Summary!$C$7*(Summary!$C$8-A2360)*Summary!$B$3</f>
        <v>0.00197447523434122</v>
      </c>
      <c r="D2360" s="0" t="n">
        <f aca="false">Summary!$C$9^2*MAX(A2360,0.000001)*Summary!$B$3</f>
        <v>1.15241996463737E-007</v>
      </c>
      <c r="E2360" s="0" t="n">
        <f aca="false">LN(NORMDIST(B2360,C2360,SQRT(D2360),FALSE()))</f>
        <v>7.04511242752474</v>
      </c>
    </row>
    <row r="2361" customFormat="false" ht="15" hidden="false" customHeight="false" outlineLevel="0" collapsed="false">
      <c r="A2361" s="0" t="n">
        <f aca="false">Data!C2361</f>
        <v>0.0019</v>
      </c>
      <c r="B2361" s="0" t="n">
        <f aca="false">Data!C2362</f>
        <v>0.0018</v>
      </c>
      <c r="C2361" s="0" t="n">
        <f aca="false">A2361+Summary!$C$7*(Summary!$C$8-A2361)*Summary!$B$3</f>
        <v>0.00197447523434122</v>
      </c>
      <c r="D2361" s="0" t="n">
        <f aca="false">Summary!$C$9^2*MAX(A2361,0.000001)*Summary!$B$3</f>
        <v>1.15241996463737E-007</v>
      </c>
      <c r="E2361" s="0" t="n">
        <f aca="false">LN(NORMDIST(B2361,C2361,SQRT(D2361),FALSE()))</f>
        <v>6.93710038490068</v>
      </c>
    </row>
    <row r="2362" customFormat="false" ht="15" hidden="false" customHeight="false" outlineLevel="0" collapsed="false">
      <c r="A2362" s="0" t="n">
        <f aca="false">Data!C2362</f>
        <v>0.0018</v>
      </c>
      <c r="B2362" s="0" t="n">
        <f aca="false">Data!C2363</f>
        <v>0.0019</v>
      </c>
      <c r="C2362" s="0" t="n">
        <f aca="false">A2362+Summary!$C$7*(Summary!$C$8-A2362)*Summary!$B$3</f>
        <v>0.00187493398952442</v>
      </c>
      <c r="D2362" s="0" t="n">
        <f aca="false">Summary!$C$9^2*MAX(A2362,0.000001)*Summary!$B$3</f>
        <v>1.09176628228804E-007</v>
      </c>
      <c r="E2362" s="0" t="n">
        <f aca="false">LN(NORMDIST(B2362,C2362,SQRT(D2362),FALSE()))</f>
        <v>7.09333340896277</v>
      </c>
    </row>
    <row r="2363" customFormat="false" ht="15" hidden="false" customHeight="false" outlineLevel="0" collapsed="false">
      <c r="A2363" s="0" t="n">
        <f aca="false">Data!C2363</f>
        <v>0.0019</v>
      </c>
      <c r="B2363" s="0" t="n">
        <f aca="false">Data!C2364</f>
        <v>0.0019</v>
      </c>
      <c r="C2363" s="0" t="n">
        <f aca="false">A2363+Summary!$C$7*(Summary!$C$8-A2363)*Summary!$B$3</f>
        <v>0.00197447523434122</v>
      </c>
      <c r="D2363" s="0" t="n">
        <f aca="false">Summary!$C$9^2*MAX(A2363,0.000001)*Summary!$B$3</f>
        <v>1.15241996463737E-007</v>
      </c>
      <c r="E2363" s="0" t="n">
        <f aca="false">LN(NORMDIST(B2363,C2363,SQRT(D2363),FALSE()))</f>
        <v>7.04511242752474</v>
      </c>
    </row>
    <row r="2364" customFormat="false" ht="15" hidden="false" customHeight="false" outlineLevel="0" collapsed="false">
      <c r="A2364" s="0" t="n">
        <f aca="false">Data!C2364</f>
        <v>0.0019</v>
      </c>
      <c r="B2364" s="0" t="n">
        <f aca="false">Data!C2365</f>
        <v>0.0017</v>
      </c>
      <c r="C2364" s="0" t="n">
        <f aca="false">A2364+Summary!$C$7*(Summary!$C$8-A2364)*Summary!$B$3</f>
        <v>0.00197447523434122</v>
      </c>
      <c r="D2364" s="0" t="n">
        <f aca="false">Summary!$C$9^2*MAX(A2364,0.000001)*Summary!$B$3</f>
        <v>1.15241996463737E-007</v>
      </c>
      <c r="E2364" s="0" t="n">
        <f aca="false">LN(NORMDIST(B2364,C2364,SQRT(D2364),FALSE()))</f>
        <v>6.74231442038309</v>
      </c>
    </row>
    <row r="2365" customFormat="false" ht="15" hidden="false" customHeight="false" outlineLevel="0" collapsed="false">
      <c r="A2365" s="0" t="n">
        <f aca="false">Data!C2365</f>
        <v>0.0017</v>
      </c>
      <c r="B2365" s="0" t="n">
        <f aca="false">Data!C2366</f>
        <v>0.0017</v>
      </c>
      <c r="C2365" s="0" t="n">
        <f aca="false">A2365+Summary!$C$7*(Summary!$C$8-A2365)*Summary!$B$3</f>
        <v>0.00177539274470762</v>
      </c>
      <c r="D2365" s="0" t="n">
        <f aca="false">Summary!$C$9^2*MAX(A2365,0.000001)*Summary!$B$3</f>
        <v>1.0311125999387E-007</v>
      </c>
      <c r="E2365" s="0" t="n">
        <f aca="false">LN(NORMDIST(B2365,C2365,SQRT(D2365),FALSE()))</f>
        <v>7.0972273055664</v>
      </c>
    </row>
    <row r="2366" customFormat="false" ht="15" hidden="false" customHeight="false" outlineLevel="0" collapsed="false">
      <c r="A2366" s="0" t="n">
        <f aca="false">Data!C2366</f>
        <v>0.0017</v>
      </c>
      <c r="B2366" s="0" t="n">
        <f aca="false">Data!C2367</f>
        <v>0.0017</v>
      </c>
      <c r="C2366" s="0" t="n">
        <f aca="false">A2366+Summary!$C$7*(Summary!$C$8-A2366)*Summary!$B$3</f>
        <v>0.00177539274470762</v>
      </c>
      <c r="D2366" s="0" t="n">
        <f aca="false">Summary!$C$9^2*MAX(A2366,0.000001)*Summary!$B$3</f>
        <v>1.0311125999387E-007</v>
      </c>
      <c r="E2366" s="0" t="n">
        <f aca="false">LN(NORMDIST(B2366,C2366,SQRT(D2366),FALSE()))</f>
        <v>7.0972273055664</v>
      </c>
    </row>
    <row r="2367" customFormat="false" ht="15" hidden="false" customHeight="false" outlineLevel="0" collapsed="false">
      <c r="A2367" s="0" t="n">
        <f aca="false">Data!C2367</f>
        <v>0.0017</v>
      </c>
      <c r="B2367" s="0" t="n">
        <f aca="false">Data!C2368</f>
        <v>0.0018</v>
      </c>
      <c r="C2367" s="0" t="n">
        <f aca="false">A2367+Summary!$C$7*(Summary!$C$8-A2367)*Summary!$B$3</f>
        <v>0.00177539274470762</v>
      </c>
      <c r="D2367" s="0" t="n">
        <f aca="false">Summary!$C$9^2*MAX(A2367,0.000001)*Summary!$B$3</f>
        <v>1.0311125999387E-007</v>
      </c>
      <c r="E2367" s="0" t="n">
        <f aca="false">LN(NORMDIST(B2367,C2367,SQRT(D2367),FALSE()))</f>
        <v>7.12185385431493</v>
      </c>
    </row>
    <row r="2368" customFormat="false" ht="15" hidden="false" customHeight="false" outlineLevel="0" collapsed="false">
      <c r="A2368" s="0" t="n">
        <f aca="false">Data!C2368</f>
        <v>0.0018</v>
      </c>
      <c r="B2368" s="0" t="n">
        <f aca="false">Data!C2369</f>
        <v>0.0019</v>
      </c>
      <c r="C2368" s="0" t="n">
        <f aca="false">A2368+Summary!$C$7*(Summary!$C$8-A2368)*Summary!$B$3</f>
        <v>0.00187493398952442</v>
      </c>
      <c r="D2368" s="0" t="n">
        <f aca="false">Summary!$C$9^2*MAX(A2368,0.000001)*Summary!$B$3</f>
        <v>1.09176628228804E-007</v>
      </c>
      <c r="E2368" s="0" t="n">
        <f aca="false">LN(NORMDIST(B2368,C2368,SQRT(D2368),FALSE()))</f>
        <v>7.09333340896277</v>
      </c>
    </row>
    <row r="2369" customFormat="false" ht="15" hidden="false" customHeight="false" outlineLevel="0" collapsed="false">
      <c r="A2369" s="0" t="n">
        <f aca="false">Data!C2369</f>
        <v>0.0019</v>
      </c>
      <c r="B2369" s="0" t="n">
        <f aca="false">Data!C2370</f>
        <v>0.002</v>
      </c>
      <c r="C2369" s="0" t="n">
        <f aca="false">A2369+Summary!$C$7*(Summary!$C$8-A2369)*Summary!$B$3</f>
        <v>0.00197447523434122</v>
      </c>
      <c r="D2369" s="0" t="n">
        <f aca="false">Summary!$C$9^2*MAX(A2369,0.000001)*Summary!$B$3</f>
        <v>1.15241996463737E-007</v>
      </c>
      <c r="E2369" s="0" t="n">
        <f aca="false">LN(NORMDIST(B2369,C2369,SQRT(D2369),FALSE()))</f>
        <v>7.06635054825525</v>
      </c>
    </row>
    <row r="2370" customFormat="false" ht="15" hidden="false" customHeight="false" outlineLevel="0" collapsed="false">
      <c r="A2370" s="0" t="n">
        <f aca="false">Data!C2370</f>
        <v>0.002</v>
      </c>
      <c r="B2370" s="0" t="n">
        <f aca="false">Data!C2371</f>
        <v>0.002</v>
      </c>
      <c r="C2370" s="0" t="n">
        <f aca="false">A2370+Summary!$C$7*(Summary!$C$8-A2370)*Summary!$B$3</f>
        <v>0.00207401647915802</v>
      </c>
      <c r="D2370" s="0" t="n">
        <f aca="false">Summary!$C$9^2*MAX(A2370,0.000001)*Summary!$B$3</f>
        <v>1.21307364698671E-007</v>
      </c>
      <c r="E2370" s="0" t="n">
        <f aca="false">LN(NORMDIST(B2370,C2370,SQRT(D2370),FALSE()))</f>
        <v>7.02094980227206</v>
      </c>
    </row>
    <row r="2371" customFormat="false" ht="15" hidden="false" customHeight="false" outlineLevel="0" collapsed="false">
      <c r="A2371" s="0" t="n">
        <f aca="false">Data!C2371</f>
        <v>0.002</v>
      </c>
      <c r="B2371" s="0" t="n">
        <f aca="false">Data!C2372</f>
        <v>0.0019</v>
      </c>
      <c r="C2371" s="0" t="n">
        <f aca="false">A2371+Summary!$C$7*(Summary!$C$8-A2371)*Summary!$B$3</f>
        <v>0.00207401647915802</v>
      </c>
      <c r="D2371" s="0" t="n">
        <f aca="false">Summary!$C$9^2*MAX(A2371,0.000001)*Summary!$B$3</f>
        <v>1.21307364698671E-007</v>
      </c>
      <c r="E2371" s="0" t="n">
        <f aca="false">LN(NORMDIST(B2371,C2371,SQRT(D2371),FALSE()))</f>
        <v>6.91871653765034</v>
      </c>
    </row>
    <row r="2372" customFormat="false" ht="15" hidden="false" customHeight="false" outlineLevel="0" collapsed="false">
      <c r="A2372" s="0" t="n">
        <f aca="false">Data!C2372</f>
        <v>0.0019</v>
      </c>
      <c r="B2372" s="0" t="n">
        <f aca="false">Data!C2373</f>
        <v>0.0018</v>
      </c>
      <c r="C2372" s="0" t="n">
        <f aca="false">A2372+Summary!$C$7*(Summary!$C$8-A2372)*Summary!$B$3</f>
        <v>0.00197447523434122</v>
      </c>
      <c r="D2372" s="0" t="n">
        <f aca="false">Summary!$C$9^2*MAX(A2372,0.000001)*Summary!$B$3</f>
        <v>1.15241996463737E-007</v>
      </c>
      <c r="E2372" s="0" t="n">
        <f aca="false">LN(NORMDIST(B2372,C2372,SQRT(D2372),FALSE()))</f>
        <v>6.93710038490068</v>
      </c>
    </row>
    <row r="2373" customFormat="false" ht="15" hidden="false" customHeight="false" outlineLevel="0" collapsed="false">
      <c r="A2373" s="0" t="n">
        <f aca="false">Data!C2373</f>
        <v>0.0018</v>
      </c>
      <c r="B2373" s="0" t="n">
        <f aca="false">Data!C2374</f>
        <v>0.002</v>
      </c>
      <c r="C2373" s="0" t="n">
        <f aca="false">A2373+Summary!$C$7*(Summary!$C$8-A2373)*Summary!$B$3</f>
        <v>0.00187493398952442</v>
      </c>
      <c r="D2373" s="0" t="n">
        <f aca="false">Summary!$C$9^2*MAX(A2373,0.000001)*Summary!$B$3</f>
        <v>1.09176628228804E-007</v>
      </c>
      <c r="E2373" s="0" t="n">
        <f aca="false">LN(NORMDIST(B2373,C2373,SQRT(D2373),FALSE()))</f>
        <v>7.02457692536972</v>
      </c>
    </row>
    <row r="2374" customFormat="false" ht="15" hidden="false" customHeight="false" outlineLevel="0" collapsed="false">
      <c r="A2374" s="0" t="n">
        <f aca="false">Data!C2374</f>
        <v>0.002</v>
      </c>
      <c r="B2374" s="0" t="n">
        <f aca="false">Data!C2375</f>
        <v>0.002</v>
      </c>
      <c r="C2374" s="0" t="n">
        <f aca="false">A2374+Summary!$C$7*(Summary!$C$8-A2374)*Summary!$B$3</f>
        <v>0.00207401647915802</v>
      </c>
      <c r="D2374" s="0" t="n">
        <f aca="false">Summary!$C$9^2*MAX(A2374,0.000001)*Summary!$B$3</f>
        <v>1.21307364698671E-007</v>
      </c>
      <c r="E2374" s="0" t="n">
        <f aca="false">LN(NORMDIST(B2374,C2374,SQRT(D2374),FALSE()))</f>
        <v>7.02094980227206</v>
      </c>
    </row>
    <row r="2375" customFormat="false" ht="15" hidden="false" customHeight="false" outlineLevel="0" collapsed="false">
      <c r="A2375" s="0" t="n">
        <f aca="false">Data!C2375</f>
        <v>0.002</v>
      </c>
      <c r="B2375" s="0" t="n">
        <f aca="false">Data!C2376</f>
        <v>0.0019</v>
      </c>
      <c r="C2375" s="0" t="n">
        <f aca="false">A2375+Summary!$C$7*(Summary!$C$8-A2375)*Summary!$B$3</f>
        <v>0.00207401647915802</v>
      </c>
      <c r="D2375" s="0" t="n">
        <f aca="false">Summary!$C$9^2*MAX(A2375,0.000001)*Summary!$B$3</f>
        <v>1.21307364698671E-007</v>
      </c>
      <c r="E2375" s="0" t="n">
        <f aca="false">LN(NORMDIST(B2375,C2375,SQRT(D2375),FALSE()))</f>
        <v>6.91871653765034</v>
      </c>
    </row>
    <row r="2376" customFormat="false" ht="15" hidden="false" customHeight="false" outlineLevel="0" collapsed="false">
      <c r="A2376" s="0" t="n">
        <f aca="false">Data!C2376</f>
        <v>0.0019</v>
      </c>
      <c r="B2376" s="0" t="n">
        <f aca="false">Data!C2377</f>
        <v>0.0017</v>
      </c>
      <c r="C2376" s="0" t="n">
        <f aca="false">A2376+Summary!$C$7*(Summary!$C$8-A2376)*Summary!$B$3</f>
        <v>0.00197447523434122</v>
      </c>
      <c r="D2376" s="0" t="n">
        <f aca="false">Summary!$C$9^2*MAX(A2376,0.000001)*Summary!$B$3</f>
        <v>1.15241996463737E-007</v>
      </c>
      <c r="E2376" s="0" t="n">
        <f aca="false">LN(NORMDIST(B2376,C2376,SQRT(D2376),FALSE()))</f>
        <v>6.74231442038309</v>
      </c>
    </row>
    <row r="2377" customFormat="false" ht="15" hidden="false" customHeight="false" outlineLevel="0" collapsed="false">
      <c r="A2377" s="0" t="n">
        <f aca="false">Data!C2377</f>
        <v>0.0017</v>
      </c>
      <c r="B2377" s="0" t="n">
        <f aca="false">Data!C2378</f>
        <v>0.0017</v>
      </c>
      <c r="C2377" s="0" t="n">
        <f aca="false">A2377+Summary!$C$7*(Summary!$C$8-A2377)*Summary!$B$3</f>
        <v>0.00177539274470762</v>
      </c>
      <c r="D2377" s="0" t="n">
        <f aca="false">Summary!$C$9^2*MAX(A2377,0.000001)*Summary!$B$3</f>
        <v>1.0311125999387E-007</v>
      </c>
      <c r="E2377" s="0" t="n">
        <f aca="false">LN(NORMDIST(B2377,C2377,SQRT(D2377),FALSE()))</f>
        <v>7.0972273055664</v>
      </c>
    </row>
    <row r="2378" customFormat="false" ht="15" hidden="false" customHeight="false" outlineLevel="0" collapsed="false">
      <c r="A2378" s="0" t="n">
        <f aca="false">Data!C2378</f>
        <v>0.0017</v>
      </c>
      <c r="B2378" s="0" t="n">
        <f aca="false">Data!C2379</f>
        <v>0.0019</v>
      </c>
      <c r="C2378" s="0" t="n">
        <f aca="false">A2378+Summary!$C$7*(Summary!$C$8-A2378)*Summary!$B$3</f>
        <v>0.00177539274470762</v>
      </c>
      <c r="D2378" s="0" t="n">
        <f aca="false">Summary!$C$9^2*MAX(A2378,0.000001)*Summary!$B$3</f>
        <v>1.0311125999387E-007</v>
      </c>
      <c r="E2378" s="0" t="n">
        <f aca="false">LN(NORMDIST(B2378,C2378,SQRT(D2378),FALSE()))</f>
        <v>7.04949778447656</v>
      </c>
    </row>
    <row r="2379" customFormat="false" ht="15" hidden="false" customHeight="false" outlineLevel="0" collapsed="false">
      <c r="A2379" s="0" t="n">
        <f aca="false">Data!C2379</f>
        <v>0.0019</v>
      </c>
      <c r="B2379" s="0" t="n">
        <f aca="false">Data!C2380</f>
        <v>0.0019</v>
      </c>
      <c r="C2379" s="0" t="n">
        <f aca="false">A2379+Summary!$C$7*(Summary!$C$8-A2379)*Summary!$B$3</f>
        <v>0.00197447523434122</v>
      </c>
      <c r="D2379" s="0" t="n">
        <f aca="false">Summary!$C$9^2*MAX(A2379,0.000001)*Summary!$B$3</f>
        <v>1.15241996463737E-007</v>
      </c>
      <c r="E2379" s="0" t="n">
        <f aca="false">LN(NORMDIST(B2379,C2379,SQRT(D2379),FALSE()))</f>
        <v>7.04511242752474</v>
      </c>
    </row>
    <row r="2380" customFormat="false" ht="15" hidden="false" customHeight="false" outlineLevel="0" collapsed="false">
      <c r="A2380" s="0" t="n">
        <f aca="false">Data!C2380</f>
        <v>0.0019</v>
      </c>
      <c r="B2380" s="0" t="n">
        <f aca="false">Data!C2381</f>
        <v>0.0018</v>
      </c>
      <c r="C2380" s="0" t="n">
        <f aca="false">A2380+Summary!$C$7*(Summary!$C$8-A2380)*Summary!$B$3</f>
        <v>0.00197447523434122</v>
      </c>
      <c r="D2380" s="0" t="n">
        <f aca="false">Summary!$C$9^2*MAX(A2380,0.000001)*Summary!$B$3</f>
        <v>1.15241996463737E-007</v>
      </c>
      <c r="E2380" s="0" t="n">
        <f aca="false">LN(NORMDIST(B2380,C2380,SQRT(D2380),FALSE()))</f>
        <v>6.93710038490068</v>
      </c>
    </row>
    <row r="2381" customFormat="false" ht="15" hidden="false" customHeight="false" outlineLevel="0" collapsed="false">
      <c r="A2381" s="0" t="n">
        <f aca="false">Data!C2381</f>
        <v>0.0018</v>
      </c>
      <c r="B2381" s="0" t="n">
        <f aca="false">Data!C2382</f>
        <v>0.0019</v>
      </c>
      <c r="C2381" s="0" t="n">
        <f aca="false">A2381+Summary!$C$7*(Summary!$C$8-A2381)*Summary!$B$3</f>
        <v>0.00187493398952442</v>
      </c>
      <c r="D2381" s="0" t="n">
        <f aca="false">Summary!$C$9^2*MAX(A2381,0.000001)*Summary!$B$3</f>
        <v>1.09176628228804E-007</v>
      </c>
      <c r="E2381" s="0" t="n">
        <f aca="false">LN(NORMDIST(B2381,C2381,SQRT(D2381),FALSE()))</f>
        <v>7.09333340896277</v>
      </c>
    </row>
    <row r="2382" customFormat="false" ht="15" hidden="false" customHeight="false" outlineLevel="0" collapsed="false">
      <c r="A2382" s="0" t="n">
        <f aca="false">Data!C2382</f>
        <v>0.0019</v>
      </c>
      <c r="B2382" s="0" t="n">
        <f aca="false">Data!C2383</f>
        <v>0.0018</v>
      </c>
      <c r="C2382" s="0" t="n">
        <f aca="false">A2382+Summary!$C$7*(Summary!$C$8-A2382)*Summary!$B$3</f>
        <v>0.00197447523434122</v>
      </c>
      <c r="D2382" s="0" t="n">
        <f aca="false">Summary!$C$9^2*MAX(A2382,0.000001)*Summary!$B$3</f>
        <v>1.15241996463737E-007</v>
      </c>
      <c r="E2382" s="0" t="n">
        <f aca="false">LN(NORMDIST(B2382,C2382,SQRT(D2382),FALSE()))</f>
        <v>6.93710038490068</v>
      </c>
    </row>
    <row r="2383" customFormat="false" ht="15" hidden="false" customHeight="false" outlineLevel="0" collapsed="false">
      <c r="A2383" s="0" t="n">
        <f aca="false">Data!C2383</f>
        <v>0.0018</v>
      </c>
      <c r="B2383" s="0" t="n">
        <f aca="false">Data!C2384</f>
        <v>0.0018</v>
      </c>
      <c r="C2383" s="0" t="n">
        <f aca="false">A2383+Summary!$C$7*(Summary!$C$8-A2383)*Summary!$B$3</f>
        <v>0.00187493398952442</v>
      </c>
      <c r="D2383" s="0" t="n">
        <f aca="false">Summary!$C$9^2*MAX(A2383,0.000001)*Summary!$B$3</f>
        <v>1.09176628228804E-007</v>
      </c>
      <c r="E2383" s="0" t="n">
        <f aca="false">LN(NORMDIST(B2383,C2383,SQRT(D2383),FALSE()))</f>
        <v>7.07049519722375</v>
      </c>
    </row>
    <row r="2384" customFormat="false" ht="15" hidden="false" customHeight="false" outlineLevel="0" collapsed="false">
      <c r="A2384" s="0" t="n">
        <f aca="false">Data!C2384</f>
        <v>0.0018</v>
      </c>
      <c r="B2384" s="0" t="n">
        <f aca="false">Data!C2385</f>
        <v>0.0018</v>
      </c>
      <c r="C2384" s="0" t="n">
        <f aca="false">A2384+Summary!$C$7*(Summary!$C$8-A2384)*Summary!$B$3</f>
        <v>0.00187493398952442</v>
      </c>
      <c r="D2384" s="0" t="n">
        <f aca="false">Summary!$C$9^2*MAX(A2384,0.000001)*Summary!$B$3</f>
        <v>1.09176628228804E-007</v>
      </c>
      <c r="E2384" s="0" t="n">
        <f aca="false">LN(NORMDIST(B2384,C2384,SQRT(D2384),FALSE()))</f>
        <v>7.07049519722375</v>
      </c>
    </row>
    <row r="2385" customFormat="false" ht="15" hidden="false" customHeight="false" outlineLevel="0" collapsed="false">
      <c r="A2385" s="0" t="n">
        <f aca="false">Data!C2385</f>
        <v>0.0018</v>
      </c>
      <c r="B2385" s="0" t="n">
        <f aca="false">Data!C2386</f>
        <v>0.0018</v>
      </c>
      <c r="C2385" s="0" t="n">
        <f aca="false">A2385+Summary!$C$7*(Summary!$C$8-A2385)*Summary!$B$3</f>
        <v>0.00187493398952442</v>
      </c>
      <c r="D2385" s="0" t="n">
        <f aca="false">Summary!$C$9^2*MAX(A2385,0.000001)*Summary!$B$3</f>
        <v>1.09176628228804E-007</v>
      </c>
      <c r="E2385" s="0" t="n">
        <f aca="false">LN(NORMDIST(B2385,C2385,SQRT(D2385),FALSE()))</f>
        <v>7.07049519722375</v>
      </c>
    </row>
    <row r="2386" customFormat="false" ht="15" hidden="false" customHeight="false" outlineLevel="0" collapsed="false">
      <c r="A2386" s="0" t="n">
        <f aca="false">Data!C2386</f>
        <v>0.0018</v>
      </c>
      <c r="B2386" s="0" t="n">
        <f aca="false">Data!C2387</f>
        <v>0.0019</v>
      </c>
      <c r="C2386" s="0" t="n">
        <f aca="false">A2386+Summary!$C$7*(Summary!$C$8-A2386)*Summary!$B$3</f>
        <v>0.00187493398952442</v>
      </c>
      <c r="D2386" s="0" t="n">
        <f aca="false">Summary!$C$9^2*MAX(A2386,0.000001)*Summary!$B$3</f>
        <v>1.09176628228804E-007</v>
      </c>
      <c r="E2386" s="0" t="n">
        <f aca="false">LN(NORMDIST(B2386,C2386,SQRT(D2386),FALSE()))</f>
        <v>7.09333340896277</v>
      </c>
    </row>
    <row r="2387" customFormat="false" ht="15" hidden="false" customHeight="false" outlineLevel="0" collapsed="false">
      <c r="A2387" s="0" t="n">
        <f aca="false">Data!C2387</f>
        <v>0.0019</v>
      </c>
      <c r="B2387" s="0" t="n">
        <f aca="false">Data!C2388</f>
        <v>0.0017</v>
      </c>
      <c r="C2387" s="0" t="n">
        <f aca="false">A2387+Summary!$C$7*(Summary!$C$8-A2387)*Summary!$B$3</f>
        <v>0.00197447523434122</v>
      </c>
      <c r="D2387" s="0" t="n">
        <f aca="false">Summary!$C$9^2*MAX(A2387,0.000001)*Summary!$B$3</f>
        <v>1.15241996463737E-007</v>
      </c>
      <c r="E2387" s="0" t="n">
        <f aca="false">LN(NORMDIST(B2387,C2387,SQRT(D2387),FALSE()))</f>
        <v>6.74231442038309</v>
      </c>
    </row>
    <row r="2388" customFormat="false" ht="15" hidden="false" customHeight="false" outlineLevel="0" collapsed="false">
      <c r="A2388" s="0" t="n">
        <f aca="false">Data!C2388</f>
        <v>0.0017</v>
      </c>
      <c r="B2388" s="0" t="n">
        <f aca="false">Data!C2389</f>
        <v>0.0019</v>
      </c>
      <c r="C2388" s="0" t="n">
        <f aca="false">A2388+Summary!$C$7*(Summary!$C$8-A2388)*Summary!$B$3</f>
        <v>0.00177539274470762</v>
      </c>
      <c r="D2388" s="0" t="n">
        <f aca="false">Summary!$C$9^2*MAX(A2388,0.000001)*Summary!$B$3</f>
        <v>1.0311125999387E-007</v>
      </c>
      <c r="E2388" s="0" t="n">
        <f aca="false">LN(NORMDIST(B2388,C2388,SQRT(D2388),FALSE()))</f>
        <v>7.04949778447656</v>
      </c>
    </row>
    <row r="2389" customFormat="false" ht="15" hidden="false" customHeight="false" outlineLevel="0" collapsed="false">
      <c r="A2389" s="0" t="n">
        <f aca="false">Data!C2389</f>
        <v>0.0019</v>
      </c>
      <c r="B2389" s="0" t="n">
        <f aca="false">Data!C2390</f>
        <v>0.0019</v>
      </c>
      <c r="C2389" s="0" t="n">
        <f aca="false">A2389+Summary!$C$7*(Summary!$C$8-A2389)*Summary!$B$3</f>
        <v>0.00197447523434122</v>
      </c>
      <c r="D2389" s="0" t="n">
        <f aca="false">Summary!$C$9^2*MAX(A2389,0.000001)*Summary!$B$3</f>
        <v>1.15241996463737E-007</v>
      </c>
      <c r="E2389" s="0" t="n">
        <f aca="false">LN(NORMDIST(B2389,C2389,SQRT(D2389),FALSE()))</f>
        <v>7.04511242752474</v>
      </c>
    </row>
    <row r="2390" customFormat="false" ht="15" hidden="false" customHeight="false" outlineLevel="0" collapsed="false">
      <c r="A2390" s="0" t="n">
        <f aca="false">Data!C2390</f>
        <v>0.0019</v>
      </c>
      <c r="B2390" s="0" t="n">
        <f aca="false">Data!C2391</f>
        <v>0.0019</v>
      </c>
      <c r="C2390" s="0" t="n">
        <f aca="false">A2390+Summary!$C$7*(Summary!$C$8-A2390)*Summary!$B$3</f>
        <v>0.00197447523434122</v>
      </c>
      <c r="D2390" s="0" t="n">
        <f aca="false">Summary!$C$9^2*MAX(A2390,0.000001)*Summary!$B$3</f>
        <v>1.15241996463737E-007</v>
      </c>
      <c r="E2390" s="0" t="n">
        <f aca="false">LN(NORMDIST(B2390,C2390,SQRT(D2390),FALSE()))</f>
        <v>7.04511242752474</v>
      </c>
    </row>
    <row r="2391" customFormat="false" ht="15" hidden="false" customHeight="false" outlineLevel="0" collapsed="false">
      <c r="A2391" s="0" t="n">
        <f aca="false">Data!C2391</f>
        <v>0.0019</v>
      </c>
      <c r="B2391" s="0" t="n">
        <f aca="false">Data!C2392</f>
        <v>0.0019</v>
      </c>
      <c r="C2391" s="0" t="n">
        <f aca="false">A2391+Summary!$C$7*(Summary!$C$8-A2391)*Summary!$B$3</f>
        <v>0.00197447523434122</v>
      </c>
      <c r="D2391" s="0" t="n">
        <f aca="false">Summary!$C$9^2*MAX(A2391,0.000001)*Summary!$B$3</f>
        <v>1.15241996463737E-007</v>
      </c>
      <c r="E2391" s="0" t="n">
        <f aca="false">LN(NORMDIST(B2391,C2391,SQRT(D2391),FALSE()))</f>
        <v>7.04511242752474</v>
      </c>
    </row>
    <row r="2392" customFormat="false" ht="15" hidden="false" customHeight="false" outlineLevel="0" collapsed="false">
      <c r="A2392" s="0" t="n">
        <f aca="false">Data!C2392</f>
        <v>0.0019</v>
      </c>
      <c r="B2392" s="0" t="n">
        <f aca="false">Data!C2393</f>
        <v>0.0018</v>
      </c>
      <c r="C2392" s="0" t="n">
        <f aca="false">A2392+Summary!$C$7*(Summary!$C$8-A2392)*Summary!$B$3</f>
        <v>0.00197447523434122</v>
      </c>
      <c r="D2392" s="0" t="n">
        <f aca="false">Summary!$C$9^2*MAX(A2392,0.000001)*Summary!$B$3</f>
        <v>1.15241996463737E-007</v>
      </c>
      <c r="E2392" s="0" t="n">
        <f aca="false">LN(NORMDIST(B2392,C2392,SQRT(D2392),FALSE()))</f>
        <v>6.93710038490068</v>
      </c>
    </row>
    <row r="2393" customFormat="false" ht="15" hidden="false" customHeight="false" outlineLevel="0" collapsed="false">
      <c r="A2393" s="0" t="n">
        <f aca="false">Data!C2393</f>
        <v>0.0018</v>
      </c>
      <c r="B2393" s="0" t="n">
        <f aca="false">Data!C2394</f>
        <v>0.0019</v>
      </c>
      <c r="C2393" s="0" t="n">
        <f aca="false">A2393+Summary!$C$7*(Summary!$C$8-A2393)*Summary!$B$3</f>
        <v>0.00187493398952442</v>
      </c>
      <c r="D2393" s="0" t="n">
        <f aca="false">Summary!$C$9^2*MAX(A2393,0.000001)*Summary!$B$3</f>
        <v>1.09176628228804E-007</v>
      </c>
      <c r="E2393" s="0" t="n">
        <f aca="false">LN(NORMDIST(B2393,C2393,SQRT(D2393),FALSE()))</f>
        <v>7.09333340896277</v>
      </c>
    </row>
    <row r="2394" customFormat="false" ht="15" hidden="false" customHeight="false" outlineLevel="0" collapsed="false">
      <c r="A2394" s="0" t="n">
        <f aca="false">Data!C2394</f>
        <v>0.0019</v>
      </c>
      <c r="B2394" s="0" t="n">
        <f aca="false">Data!C2395</f>
        <v>0.0019</v>
      </c>
      <c r="C2394" s="0" t="n">
        <f aca="false">A2394+Summary!$C$7*(Summary!$C$8-A2394)*Summary!$B$3</f>
        <v>0.00197447523434122</v>
      </c>
      <c r="D2394" s="0" t="n">
        <f aca="false">Summary!$C$9^2*MAX(A2394,0.000001)*Summary!$B$3</f>
        <v>1.15241996463737E-007</v>
      </c>
      <c r="E2394" s="0" t="n">
        <f aca="false">LN(NORMDIST(B2394,C2394,SQRT(D2394),FALSE()))</f>
        <v>7.04511242752474</v>
      </c>
    </row>
    <row r="2395" customFormat="false" ht="15" hidden="false" customHeight="false" outlineLevel="0" collapsed="false">
      <c r="A2395" s="0" t="n">
        <f aca="false">Data!C2395</f>
        <v>0.0019</v>
      </c>
      <c r="B2395" s="0" t="n">
        <f aca="false">Data!C2396</f>
        <v>0.0019</v>
      </c>
      <c r="C2395" s="0" t="n">
        <f aca="false">A2395+Summary!$C$7*(Summary!$C$8-A2395)*Summary!$B$3</f>
        <v>0.00197447523434122</v>
      </c>
      <c r="D2395" s="0" t="n">
        <f aca="false">Summary!$C$9^2*MAX(A2395,0.000001)*Summary!$B$3</f>
        <v>1.15241996463737E-007</v>
      </c>
      <c r="E2395" s="0" t="n">
        <f aca="false">LN(NORMDIST(B2395,C2395,SQRT(D2395),FALSE()))</f>
        <v>7.04511242752474</v>
      </c>
    </row>
    <row r="2396" customFormat="false" ht="15" hidden="false" customHeight="false" outlineLevel="0" collapsed="false">
      <c r="A2396" s="0" t="n">
        <f aca="false">Data!C2396</f>
        <v>0.0019</v>
      </c>
      <c r="B2396" s="0" t="n">
        <f aca="false">Data!C2397</f>
        <v>0.0018</v>
      </c>
      <c r="C2396" s="0" t="n">
        <f aca="false">A2396+Summary!$C$7*(Summary!$C$8-A2396)*Summary!$B$3</f>
        <v>0.00197447523434122</v>
      </c>
      <c r="D2396" s="0" t="n">
        <f aca="false">Summary!$C$9^2*MAX(A2396,0.000001)*Summary!$B$3</f>
        <v>1.15241996463737E-007</v>
      </c>
      <c r="E2396" s="0" t="n">
        <f aca="false">LN(NORMDIST(B2396,C2396,SQRT(D2396),FALSE()))</f>
        <v>6.93710038490068</v>
      </c>
    </row>
    <row r="2397" customFormat="false" ht="15" hidden="false" customHeight="false" outlineLevel="0" collapsed="false">
      <c r="A2397" s="0" t="n">
        <f aca="false">Data!C2397</f>
        <v>0.0018</v>
      </c>
      <c r="B2397" s="0" t="n">
        <f aca="false">Data!C2398</f>
        <v>0.0018</v>
      </c>
      <c r="C2397" s="0" t="n">
        <f aca="false">A2397+Summary!$C$7*(Summary!$C$8-A2397)*Summary!$B$3</f>
        <v>0.00187493398952442</v>
      </c>
      <c r="D2397" s="0" t="n">
        <f aca="false">Summary!$C$9^2*MAX(A2397,0.000001)*Summary!$B$3</f>
        <v>1.09176628228804E-007</v>
      </c>
      <c r="E2397" s="0" t="n">
        <f aca="false">LN(NORMDIST(B2397,C2397,SQRT(D2397),FALSE()))</f>
        <v>7.07049519722375</v>
      </c>
    </row>
    <row r="2398" customFormat="false" ht="15" hidden="false" customHeight="false" outlineLevel="0" collapsed="false">
      <c r="A2398" s="0" t="n">
        <f aca="false">Data!C2398</f>
        <v>0.0018</v>
      </c>
      <c r="B2398" s="0" t="n">
        <f aca="false">Data!C2399</f>
        <v>0.0019</v>
      </c>
      <c r="C2398" s="0" t="n">
        <f aca="false">A2398+Summary!$C$7*(Summary!$C$8-A2398)*Summary!$B$3</f>
        <v>0.00187493398952442</v>
      </c>
      <c r="D2398" s="0" t="n">
        <f aca="false">Summary!$C$9^2*MAX(A2398,0.000001)*Summary!$B$3</f>
        <v>1.09176628228804E-007</v>
      </c>
      <c r="E2398" s="0" t="n">
        <f aca="false">LN(NORMDIST(B2398,C2398,SQRT(D2398),FALSE()))</f>
        <v>7.09333340896277</v>
      </c>
    </row>
    <row r="2399" customFormat="false" ht="15" hidden="false" customHeight="false" outlineLevel="0" collapsed="false">
      <c r="A2399" s="0" t="n">
        <f aca="false">Data!C2399</f>
        <v>0.0019</v>
      </c>
      <c r="B2399" s="0" t="n">
        <f aca="false">Data!C2400</f>
        <v>0.0018</v>
      </c>
      <c r="C2399" s="0" t="n">
        <f aca="false">A2399+Summary!$C$7*(Summary!$C$8-A2399)*Summary!$B$3</f>
        <v>0.00197447523434122</v>
      </c>
      <c r="D2399" s="0" t="n">
        <f aca="false">Summary!$C$9^2*MAX(A2399,0.000001)*Summary!$B$3</f>
        <v>1.15241996463737E-007</v>
      </c>
      <c r="E2399" s="0" t="n">
        <f aca="false">LN(NORMDIST(B2399,C2399,SQRT(D2399),FALSE()))</f>
        <v>6.93710038490068</v>
      </c>
    </row>
    <row r="2400" customFormat="false" ht="15" hidden="false" customHeight="false" outlineLevel="0" collapsed="false">
      <c r="A2400" s="0" t="n">
        <f aca="false">Data!C2400</f>
        <v>0.0018</v>
      </c>
      <c r="B2400" s="0" t="n">
        <f aca="false">Data!C2401</f>
        <v>0.0018</v>
      </c>
      <c r="C2400" s="0" t="n">
        <f aca="false">A2400+Summary!$C$7*(Summary!$C$8-A2400)*Summary!$B$3</f>
        <v>0.00187493398952442</v>
      </c>
      <c r="D2400" s="0" t="n">
        <f aca="false">Summary!$C$9^2*MAX(A2400,0.000001)*Summary!$B$3</f>
        <v>1.09176628228804E-007</v>
      </c>
      <c r="E2400" s="0" t="n">
        <f aca="false">LN(NORMDIST(B2400,C2400,SQRT(D2400),FALSE()))</f>
        <v>7.07049519722375</v>
      </c>
    </row>
    <row r="2401" customFormat="false" ht="15" hidden="false" customHeight="false" outlineLevel="0" collapsed="false">
      <c r="A2401" s="0" t="n">
        <f aca="false">Data!C2401</f>
        <v>0.0018</v>
      </c>
      <c r="B2401" s="0" t="n">
        <f aca="false">Data!C2402</f>
        <v>0.0017</v>
      </c>
      <c r="C2401" s="0" t="n">
        <f aca="false">A2401+Summary!$C$7*(Summary!$C$8-A2401)*Summary!$B$3</f>
        <v>0.00187493398952442</v>
      </c>
      <c r="D2401" s="0" t="n">
        <f aca="false">Summary!$C$9^2*MAX(A2401,0.000001)*Summary!$B$3</f>
        <v>1.09176628228804E-007</v>
      </c>
      <c r="E2401" s="0" t="n">
        <f aca="false">LN(NORMDIST(B2401,C2401,SQRT(D2401),FALSE()))</f>
        <v>6.95606229015266</v>
      </c>
    </row>
    <row r="2402" customFormat="false" ht="15" hidden="false" customHeight="false" outlineLevel="0" collapsed="false">
      <c r="A2402" s="0" t="n">
        <f aca="false">Data!C2402</f>
        <v>0.0017</v>
      </c>
      <c r="B2402" s="0" t="n">
        <f aca="false">Data!C2403</f>
        <v>0.0019</v>
      </c>
      <c r="C2402" s="0" t="n">
        <f aca="false">A2402+Summary!$C$7*(Summary!$C$8-A2402)*Summary!$B$3</f>
        <v>0.00177539274470762</v>
      </c>
      <c r="D2402" s="0" t="n">
        <f aca="false">Summary!$C$9^2*MAX(A2402,0.000001)*Summary!$B$3</f>
        <v>1.0311125999387E-007</v>
      </c>
      <c r="E2402" s="0" t="n">
        <f aca="false">LN(NORMDIST(B2402,C2402,SQRT(D2402),FALSE()))</f>
        <v>7.04949778447656</v>
      </c>
    </row>
    <row r="2403" customFormat="false" ht="15" hidden="false" customHeight="false" outlineLevel="0" collapsed="false">
      <c r="A2403" s="0" t="n">
        <f aca="false">Data!C2403</f>
        <v>0.0019</v>
      </c>
      <c r="B2403" s="0" t="n">
        <f aca="false">Data!C2404</f>
        <v>0.0019</v>
      </c>
      <c r="C2403" s="0" t="n">
        <f aca="false">A2403+Summary!$C$7*(Summary!$C$8-A2403)*Summary!$B$3</f>
        <v>0.00197447523434122</v>
      </c>
      <c r="D2403" s="0" t="n">
        <f aca="false">Summary!$C$9^2*MAX(A2403,0.000001)*Summary!$B$3</f>
        <v>1.15241996463737E-007</v>
      </c>
      <c r="E2403" s="0" t="n">
        <f aca="false">LN(NORMDIST(B2403,C2403,SQRT(D2403),FALSE()))</f>
        <v>7.04511242752474</v>
      </c>
    </row>
    <row r="2404" customFormat="false" ht="15" hidden="false" customHeight="false" outlineLevel="0" collapsed="false">
      <c r="A2404" s="0" t="n">
        <f aca="false">Data!C2404</f>
        <v>0.0019</v>
      </c>
      <c r="B2404" s="0" t="n">
        <f aca="false">Data!C2405</f>
        <v>0.0018</v>
      </c>
      <c r="C2404" s="0" t="n">
        <f aca="false">A2404+Summary!$C$7*(Summary!$C$8-A2404)*Summary!$B$3</f>
        <v>0.00197447523434122</v>
      </c>
      <c r="D2404" s="0" t="n">
        <f aca="false">Summary!$C$9^2*MAX(A2404,0.000001)*Summary!$B$3</f>
        <v>1.15241996463737E-007</v>
      </c>
      <c r="E2404" s="0" t="n">
        <f aca="false">LN(NORMDIST(B2404,C2404,SQRT(D2404),FALSE()))</f>
        <v>6.93710038490068</v>
      </c>
    </row>
    <row r="2405" customFormat="false" ht="15" hidden="false" customHeight="false" outlineLevel="0" collapsed="false">
      <c r="A2405" s="0" t="n">
        <f aca="false">Data!C2405</f>
        <v>0.0018</v>
      </c>
      <c r="B2405" s="0" t="n">
        <f aca="false">Data!C2406</f>
        <v>0.0017</v>
      </c>
      <c r="C2405" s="0" t="n">
        <f aca="false">A2405+Summary!$C$7*(Summary!$C$8-A2405)*Summary!$B$3</f>
        <v>0.00187493398952442</v>
      </c>
      <c r="D2405" s="0" t="n">
        <f aca="false">Summary!$C$9^2*MAX(A2405,0.000001)*Summary!$B$3</f>
        <v>1.09176628228804E-007</v>
      </c>
      <c r="E2405" s="0" t="n">
        <f aca="false">LN(NORMDIST(B2405,C2405,SQRT(D2405),FALSE()))</f>
        <v>6.95606229015266</v>
      </c>
    </row>
    <row r="2406" customFormat="false" ht="15" hidden="false" customHeight="false" outlineLevel="0" collapsed="false">
      <c r="A2406" s="0" t="n">
        <f aca="false">Data!C2406</f>
        <v>0.0017</v>
      </c>
      <c r="B2406" s="0" t="n">
        <f aca="false">Data!C2407</f>
        <v>0.0017</v>
      </c>
      <c r="C2406" s="0" t="n">
        <f aca="false">A2406+Summary!$C$7*(Summary!$C$8-A2406)*Summary!$B$3</f>
        <v>0.00177539274470762</v>
      </c>
      <c r="D2406" s="0" t="n">
        <f aca="false">Summary!$C$9^2*MAX(A2406,0.000001)*Summary!$B$3</f>
        <v>1.0311125999387E-007</v>
      </c>
      <c r="E2406" s="0" t="n">
        <f aca="false">LN(NORMDIST(B2406,C2406,SQRT(D2406),FALSE()))</f>
        <v>7.0972273055664</v>
      </c>
    </row>
    <row r="2407" customFormat="false" ht="15" hidden="false" customHeight="false" outlineLevel="0" collapsed="false">
      <c r="A2407" s="0" t="n">
        <f aca="false">Data!C2407</f>
        <v>0.0017</v>
      </c>
      <c r="B2407" s="0" t="n">
        <f aca="false">Data!C2408</f>
        <v>0.0018</v>
      </c>
      <c r="C2407" s="0" t="n">
        <f aca="false">A2407+Summary!$C$7*(Summary!$C$8-A2407)*Summary!$B$3</f>
        <v>0.00177539274470762</v>
      </c>
      <c r="D2407" s="0" t="n">
        <f aca="false">Summary!$C$9^2*MAX(A2407,0.000001)*Summary!$B$3</f>
        <v>1.0311125999387E-007</v>
      </c>
      <c r="E2407" s="0" t="n">
        <f aca="false">LN(NORMDIST(B2407,C2407,SQRT(D2407),FALSE()))</f>
        <v>7.12185385431493</v>
      </c>
    </row>
    <row r="2408" customFormat="false" ht="15" hidden="false" customHeight="false" outlineLevel="0" collapsed="false">
      <c r="A2408" s="0" t="n">
        <f aca="false">Data!C2408</f>
        <v>0.0018</v>
      </c>
      <c r="B2408" s="0" t="n">
        <f aca="false">Data!C2409</f>
        <v>0.0018</v>
      </c>
      <c r="C2408" s="0" t="n">
        <f aca="false">A2408+Summary!$C$7*(Summary!$C$8-A2408)*Summary!$B$3</f>
        <v>0.00187493398952442</v>
      </c>
      <c r="D2408" s="0" t="n">
        <f aca="false">Summary!$C$9^2*MAX(A2408,0.000001)*Summary!$B$3</f>
        <v>1.09176628228804E-007</v>
      </c>
      <c r="E2408" s="0" t="n">
        <f aca="false">LN(NORMDIST(B2408,C2408,SQRT(D2408),FALSE()))</f>
        <v>7.07049519722375</v>
      </c>
    </row>
    <row r="2409" customFormat="false" ht="15" hidden="false" customHeight="false" outlineLevel="0" collapsed="false">
      <c r="A2409" s="0" t="n">
        <f aca="false">Data!C2409</f>
        <v>0.0018</v>
      </c>
      <c r="B2409" s="0" t="n">
        <f aca="false">Data!C2410</f>
        <v>0.0018</v>
      </c>
      <c r="C2409" s="0" t="n">
        <f aca="false">A2409+Summary!$C$7*(Summary!$C$8-A2409)*Summary!$B$3</f>
        <v>0.00187493398952442</v>
      </c>
      <c r="D2409" s="0" t="n">
        <f aca="false">Summary!$C$9^2*MAX(A2409,0.000001)*Summary!$B$3</f>
        <v>1.09176628228804E-007</v>
      </c>
      <c r="E2409" s="0" t="n">
        <f aca="false">LN(NORMDIST(B2409,C2409,SQRT(D2409),FALSE()))</f>
        <v>7.07049519722375</v>
      </c>
    </row>
    <row r="2410" customFormat="false" ht="15" hidden="false" customHeight="false" outlineLevel="0" collapsed="false">
      <c r="A2410" s="0" t="n">
        <f aca="false">Data!C2410</f>
        <v>0.0018</v>
      </c>
      <c r="B2410" s="0" t="n">
        <f aca="false">Data!C2411</f>
        <v>0.0017</v>
      </c>
      <c r="C2410" s="0" t="n">
        <f aca="false">A2410+Summary!$C$7*(Summary!$C$8-A2410)*Summary!$B$3</f>
        <v>0.00187493398952442</v>
      </c>
      <c r="D2410" s="0" t="n">
        <f aca="false">Summary!$C$9^2*MAX(A2410,0.000001)*Summary!$B$3</f>
        <v>1.09176628228804E-007</v>
      </c>
      <c r="E2410" s="0" t="n">
        <f aca="false">LN(NORMDIST(B2410,C2410,SQRT(D2410),FALSE()))</f>
        <v>6.95606229015266</v>
      </c>
    </row>
    <row r="2411" customFormat="false" ht="15" hidden="false" customHeight="false" outlineLevel="0" collapsed="false">
      <c r="A2411" s="0" t="n">
        <f aca="false">Data!C2411</f>
        <v>0.0017</v>
      </c>
      <c r="B2411" s="0" t="n">
        <f aca="false">Data!C2412</f>
        <v>0.0017</v>
      </c>
      <c r="C2411" s="0" t="n">
        <f aca="false">A2411+Summary!$C$7*(Summary!$C$8-A2411)*Summary!$B$3</f>
        <v>0.00177539274470762</v>
      </c>
      <c r="D2411" s="0" t="n">
        <f aca="false">Summary!$C$9^2*MAX(A2411,0.000001)*Summary!$B$3</f>
        <v>1.0311125999387E-007</v>
      </c>
      <c r="E2411" s="0" t="n">
        <f aca="false">LN(NORMDIST(B2411,C2411,SQRT(D2411),FALSE()))</f>
        <v>7.0972273055664</v>
      </c>
    </row>
    <row r="2412" customFormat="false" ht="15" hidden="false" customHeight="false" outlineLevel="0" collapsed="false">
      <c r="A2412" s="0" t="n">
        <f aca="false">Data!C2412</f>
        <v>0.0017</v>
      </c>
      <c r="B2412" s="0" t="n">
        <f aca="false">Data!C2413</f>
        <v>0.0017</v>
      </c>
      <c r="C2412" s="0" t="n">
        <f aca="false">A2412+Summary!$C$7*(Summary!$C$8-A2412)*Summary!$B$3</f>
        <v>0.00177539274470762</v>
      </c>
      <c r="D2412" s="0" t="n">
        <f aca="false">Summary!$C$9^2*MAX(A2412,0.000001)*Summary!$B$3</f>
        <v>1.0311125999387E-007</v>
      </c>
      <c r="E2412" s="0" t="n">
        <f aca="false">LN(NORMDIST(B2412,C2412,SQRT(D2412),FALSE()))</f>
        <v>7.0972273055664</v>
      </c>
    </row>
    <row r="2413" customFormat="false" ht="15" hidden="false" customHeight="false" outlineLevel="0" collapsed="false">
      <c r="A2413" s="0" t="n">
        <f aca="false">Data!C2413</f>
        <v>0.0017</v>
      </c>
      <c r="B2413" s="0" t="n">
        <f aca="false">Data!C2414</f>
        <v>0.0017</v>
      </c>
      <c r="C2413" s="0" t="n">
        <f aca="false">A2413+Summary!$C$7*(Summary!$C$8-A2413)*Summary!$B$3</f>
        <v>0.00177539274470762</v>
      </c>
      <c r="D2413" s="0" t="n">
        <f aca="false">Summary!$C$9^2*MAX(A2413,0.000001)*Summary!$B$3</f>
        <v>1.0311125999387E-007</v>
      </c>
      <c r="E2413" s="0" t="n">
        <f aca="false">LN(NORMDIST(B2413,C2413,SQRT(D2413),FALSE()))</f>
        <v>7.0972273055664</v>
      </c>
    </row>
    <row r="2414" customFormat="false" ht="15" hidden="false" customHeight="false" outlineLevel="0" collapsed="false">
      <c r="A2414" s="0" t="n">
        <f aca="false">Data!C2414</f>
        <v>0.0017</v>
      </c>
      <c r="B2414" s="0" t="n">
        <f aca="false">Data!C2415</f>
        <v>0.0017</v>
      </c>
      <c r="C2414" s="0" t="n">
        <f aca="false">A2414+Summary!$C$7*(Summary!$C$8-A2414)*Summary!$B$3</f>
        <v>0.00177539274470762</v>
      </c>
      <c r="D2414" s="0" t="n">
        <f aca="false">Summary!$C$9^2*MAX(A2414,0.000001)*Summary!$B$3</f>
        <v>1.0311125999387E-007</v>
      </c>
      <c r="E2414" s="0" t="n">
        <f aca="false">LN(NORMDIST(B2414,C2414,SQRT(D2414),FALSE()))</f>
        <v>7.0972273055664</v>
      </c>
    </row>
    <row r="2415" customFormat="false" ht="15" hidden="false" customHeight="false" outlineLevel="0" collapsed="false">
      <c r="A2415" s="0" t="n">
        <f aca="false">Data!C2415</f>
        <v>0.0017</v>
      </c>
      <c r="B2415" s="0" t="n">
        <f aca="false">Data!C2416</f>
        <v>0.0015</v>
      </c>
      <c r="C2415" s="0" t="n">
        <f aca="false">A2415+Summary!$C$7*(Summary!$C$8-A2415)*Summary!$B$3</f>
        <v>0.00177539274470762</v>
      </c>
      <c r="D2415" s="0" t="n">
        <f aca="false">Summary!$C$9^2*MAX(A2415,0.000001)*Summary!$B$3</f>
        <v>1.0311125999387E-007</v>
      </c>
      <c r="E2415" s="0" t="n">
        <f aca="false">LN(NORMDIST(B2415,C2415,SQRT(D2415),FALSE()))</f>
        <v>6.75702635230864</v>
      </c>
    </row>
    <row r="2416" customFormat="false" ht="15" hidden="false" customHeight="false" outlineLevel="0" collapsed="false">
      <c r="A2416" s="0" t="n">
        <f aca="false">Data!C2416</f>
        <v>0.0015</v>
      </c>
      <c r="B2416" s="0" t="n">
        <f aca="false">Data!C2417</f>
        <v>0.0015</v>
      </c>
      <c r="C2416" s="0" t="n">
        <f aca="false">A2416+Summary!$C$7*(Summary!$C$8-A2416)*Summary!$B$3</f>
        <v>0.00157631025507401</v>
      </c>
      <c r="D2416" s="0" t="n">
        <f aca="false">Summary!$C$9^2*MAX(A2416,0.000001)*Summary!$B$3</f>
        <v>9.0980523524003E-008</v>
      </c>
      <c r="E2416" s="0" t="n">
        <f aca="false">LN(NORMDIST(B2416,C2416,SQRT(D2416),FALSE()))</f>
        <v>7.15536890085217</v>
      </c>
    </row>
    <row r="2417" customFormat="false" ht="15" hidden="false" customHeight="false" outlineLevel="0" collapsed="false">
      <c r="A2417" s="0" t="n">
        <f aca="false">Data!C2417</f>
        <v>0.0015</v>
      </c>
      <c r="B2417" s="0" t="n">
        <f aca="false">Data!C2418</f>
        <v>0.0015</v>
      </c>
      <c r="C2417" s="0" t="n">
        <f aca="false">A2417+Summary!$C$7*(Summary!$C$8-A2417)*Summary!$B$3</f>
        <v>0.00157631025507401</v>
      </c>
      <c r="D2417" s="0" t="n">
        <f aca="false">Summary!$C$9^2*MAX(A2417,0.000001)*Summary!$B$3</f>
        <v>9.0980523524003E-008</v>
      </c>
      <c r="E2417" s="0" t="n">
        <f aca="false">LN(NORMDIST(B2417,C2417,SQRT(D2417),FALSE()))</f>
        <v>7.15536890085217</v>
      </c>
    </row>
    <row r="2418" customFormat="false" ht="15" hidden="false" customHeight="false" outlineLevel="0" collapsed="false">
      <c r="A2418" s="0" t="n">
        <f aca="false">Data!C2418</f>
        <v>0.0015</v>
      </c>
      <c r="B2418" s="0" t="n">
        <f aca="false">Data!C2419</f>
        <v>0.0015</v>
      </c>
      <c r="C2418" s="0" t="n">
        <f aca="false">A2418+Summary!$C$7*(Summary!$C$8-A2418)*Summary!$B$3</f>
        <v>0.00157631025507401</v>
      </c>
      <c r="D2418" s="0" t="n">
        <f aca="false">Summary!$C$9^2*MAX(A2418,0.000001)*Summary!$B$3</f>
        <v>9.0980523524003E-008</v>
      </c>
      <c r="E2418" s="0" t="n">
        <f aca="false">LN(NORMDIST(B2418,C2418,SQRT(D2418),FALSE()))</f>
        <v>7.15536890085217</v>
      </c>
    </row>
    <row r="2419" customFormat="false" ht="15" hidden="false" customHeight="false" outlineLevel="0" collapsed="false">
      <c r="A2419" s="0" t="n">
        <f aca="false">Data!C2419</f>
        <v>0.0015</v>
      </c>
      <c r="B2419" s="0" t="n">
        <f aca="false">Data!C2420</f>
        <v>0.0014</v>
      </c>
      <c r="C2419" s="0" t="n">
        <f aca="false">A2419+Summary!$C$7*(Summary!$C$8-A2419)*Summary!$B$3</f>
        <v>0.00157631025507401</v>
      </c>
      <c r="D2419" s="0" t="n">
        <f aca="false">Summary!$C$9^2*MAX(A2419,0.000001)*Summary!$B$3</f>
        <v>9.0980523524003E-008</v>
      </c>
      <c r="E2419" s="0" t="n">
        <f aca="false">LN(NORMDIST(B2419,C2419,SQRT(D2419),FALSE()))</f>
        <v>7.01653670888233</v>
      </c>
    </row>
    <row r="2420" customFormat="false" ht="15" hidden="false" customHeight="false" outlineLevel="0" collapsed="false">
      <c r="A2420" s="0" t="n">
        <f aca="false">Data!C2420</f>
        <v>0.0014</v>
      </c>
      <c r="B2420" s="0" t="n">
        <f aca="false">Data!C2421</f>
        <v>0.0014</v>
      </c>
      <c r="C2420" s="0" t="n">
        <f aca="false">A2420+Summary!$C$7*(Summary!$C$8-A2420)*Summary!$B$3</f>
        <v>0.00147676901025721</v>
      </c>
      <c r="D2420" s="0" t="n">
        <f aca="false">Summary!$C$9^2*MAX(A2420,0.000001)*Summary!$B$3</f>
        <v>8.49151552890695E-008</v>
      </c>
      <c r="E2420" s="0" t="n">
        <f aca="false">LN(NORMDIST(B2420,C2420,SQRT(D2420),FALSE()))</f>
        <v>7.18716591911938</v>
      </c>
    </row>
    <row r="2421" customFormat="false" ht="15" hidden="false" customHeight="false" outlineLevel="0" collapsed="false">
      <c r="A2421" s="0" t="n">
        <f aca="false">Data!C2421</f>
        <v>0.0014</v>
      </c>
      <c r="B2421" s="0" t="n">
        <f aca="false">Data!C2422</f>
        <v>0.0015</v>
      </c>
      <c r="C2421" s="0" t="n">
        <f aca="false">A2421+Summary!$C$7*(Summary!$C$8-A2421)*Summary!$B$3</f>
        <v>0.00147676901025721</v>
      </c>
      <c r="D2421" s="0" t="n">
        <f aca="false">Summary!$C$9^2*MAX(A2421,0.000001)*Summary!$B$3</f>
        <v>8.49151552890695E-008</v>
      </c>
      <c r="E2421" s="0" t="n">
        <f aca="false">LN(NORMDIST(B2421,C2421,SQRT(D2421),FALSE()))</f>
        <v>7.21869033919031</v>
      </c>
    </row>
    <row r="2422" customFormat="false" ht="15" hidden="false" customHeight="false" outlineLevel="0" collapsed="false">
      <c r="A2422" s="0" t="n">
        <f aca="false">Data!C2422</f>
        <v>0.0015</v>
      </c>
      <c r="B2422" s="0" t="n">
        <f aca="false">Data!C2423</f>
        <v>0.0014</v>
      </c>
      <c r="C2422" s="0" t="n">
        <f aca="false">A2422+Summary!$C$7*(Summary!$C$8-A2422)*Summary!$B$3</f>
        <v>0.00157631025507401</v>
      </c>
      <c r="D2422" s="0" t="n">
        <f aca="false">Summary!$C$9^2*MAX(A2422,0.000001)*Summary!$B$3</f>
        <v>9.0980523524003E-008</v>
      </c>
      <c r="E2422" s="0" t="n">
        <f aca="false">LN(NORMDIST(B2422,C2422,SQRT(D2422),FALSE()))</f>
        <v>7.01653670888233</v>
      </c>
    </row>
    <row r="2423" customFormat="false" ht="15" hidden="false" customHeight="false" outlineLevel="0" collapsed="false">
      <c r="A2423" s="0" t="n">
        <f aca="false">Data!C2423</f>
        <v>0.0014</v>
      </c>
      <c r="B2423" s="0" t="n">
        <f aca="false">Data!C2424</f>
        <v>0.0014</v>
      </c>
      <c r="C2423" s="0" t="n">
        <f aca="false">A2423+Summary!$C$7*(Summary!$C$8-A2423)*Summary!$B$3</f>
        <v>0.00147676901025721</v>
      </c>
      <c r="D2423" s="0" t="n">
        <f aca="false">Summary!$C$9^2*MAX(A2423,0.000001)*Summary!$B$3</f>
        <v>8.49151552890695E-008</v>
      </c>
      <c r="E2423" s="0" t="n">
        <f aca="false">LN(NORMDIST(B2423,C2423,SQRT(D2423),FALSE()))</f>
        <v>7.18716591911938</v>
      </c>
    </row>
    <row r="2424" customFormat="false" ht="15" hidden="false" customHeight="false" outlineLevel="0" collapsed="false">
      <c r="A2424" s="0" t="n">
        <f aca="false">Data!C2424</f>
        <v>0.0014</v>
      </c>
      <c r="B2424" s="0" t="n">
        <f aca="false">Data!C2425</f>
        <v>0.0014</v>
      </c>
      <c r="C2424" s="0" t="n">
        <f aca="false">A2424+Summary!$C$7*(Summary!$C$8-A2424)*Summary!$B$3</f>
        <v>0.00147676901025721</v>
      </c>
      <c r="D2424" s="0" t="n">
        <f aca="false">Summary!$C$9^2*MAX(A2424,0.000001)*Summary!$B$3</f>
        <v>8.49151552890695E-008</v>
      </c>
      <c r="E2424" s="0" t="n">
        <f aca="false">LN(NORMDIST(B2424,C2424,SQRT(D2424),FALSE()))</f>
        <v>7.18716591911938</v>
      </c>
    </row>
    <row r="2425" customFormat="false" ht="15" hidden="false" customHeight="false" outlineLevel="0" collapsed="false">
      <c r="A2425" s="0" t="n">
        <f aca="false">Data!C2425</f>
        <v>0.0014</v>
      </c>
      <c r="B2425" s="0" t="n">
        <f aca="false">Data!C2426</f>
        <v>0.0014</v>
      </c>
      <c r="C2425" s="0" t="n">
        <f aca="false">A2425+Summary!$C$7*(Summary!$C$8-A2425)*Summary!$B$3</f>
        <v>0.00147676901025721</v>
      </c>
      <c r="D2425" s="0" t="n">
        <f aca="false">Summary!$C$9^2*MAX(A2425,0.000001)*Summary!$B$3</f>
        <v>8.49151552890695E-008</v>
      </c>
      <c r="E2425" s="0" t="n">
        <f aca="false">LN(NORMDIST(B2425,C2425,SQRT(D2425),FALSE()))</f>
        <v>7.18716591911938</v>
      </c>
    </row>
    <row r="2426" customFormat="false" ht="15" hidden="false" customHeight="false" outlineLevel="0" collapsed="false">
      <c r="A2426" s="0" t="n">
        <f aca="false">Data!C2426</f>
        <v>0.0014</v>
      </c>
      <c r="B2426" s="0" t="n">
        <f aca="false">Data!C2427</f>
        <v>0.0014</v>
      </c>
      <c r="C2426" s="0" t="n">
        <f aca="false">A2426+Summary!$C$7*(Summary!$C$8-A2426)*Summary!$B$3</f>
        <v>0.00147676901025721</v>
      </c>
      <c r="D2426" s="0" t="n">
        <f aca="false">Summary!$C$9^2*MAX(A2426,0.000001)*Summary!$B$3</f>
        <v>8.49151552890695E-008</v>
      </c>
      <c r="E2426" s="0" t="n">
        <f aca="false">LN(NORMDIST(B2426,C2426,SQRT(D2426),FALSE()))</f>
        <v>7.18716591911938</v>
      </c>
    </row>
    <row r="2427" customFormat="false" ht="15" hidden="false" customHeight="false" outlineLevel="0" collapsed="false">
      <c r="A2427" s="0" t="n">
        <f aca="false">Data!C2427</f>
        <v>0.0014</v>
      </c>
      <c r="B2427" s="0" t="n">
        <f aca="false">Data!C2428</f>
        <v>0.0014</v>
      </c>
      <c r="C2427" s="0" t="n">
        <f aca="false">A2427+Summary!$C$7*(Summary!$C$8-A2427)*Summary!$B$3</f>
        <v>0.00147676901025721</v>
      </c>
      <c r="D2427" s="0" t="n">
        <f aca="false">Summary!$C$9^2*MAX(A2427,0.000001)*Summary!$B$3</f>
        <v>8.49151552890695E-008</v>
      </c>
      <c r="E2427" s="0" t="n">
        <f aca="false">LN(NORMDIST(B2427,C2427,SQRT(D2427),FALSE()))</f>
        <v>7.18716591911938</v>
      </c>
    </row>
    <row r="2428" customFormat="false" ht="15" hidden="false" customHeight="false" outlineLevel="0" collapsed="false">
      <c r="A2428" s="0" t="n">
        <f aca="false">Data!C2428</f>
        <v>0.0014</v>
      </c>
      <c r="B2428" s="0" t="n">
        <f aca="false">Data!C2429</f>
        <v>0.0013</v>
      </c>
      <c r="C2428" s="0" t="n">
        <f aca="false">A2428+Summary!$C$7*(Summary!$C$8-A2428)*Summary!$B$3</f>
        <v>0.00147676901025721</v>
      </c>
      <c r="D2428" s="0" t="n">
        <f aca="false">Summary!$C$9^2*MAX(A2428,0.000001)*Summary!$B$3</f>
        <v>8.49151552890695E-008</v>
      </c>
      <c r="E2428" s="0" t="n">
        <f aca="false">LN(NORMDIST(B2428,C2428,SQRT(D2428),FALSE()))</f>
        <v>7.03787689076436</v>
      </c>
    </row>
    <row r="2429" customFormat="false" ht="15" hidden="false" customHeight="false" outlineLevel="0" collapsed="false">
      <c r="A2429" s="0" t="n">
        <f aca="false">Data!C2429</f>
        <v>0.0013</v>
      </c>
      <c r="B2429" s="0" t="n">
        <f aca="false">Data!C2430</f>
        <v>0.001</v>
      </c>
      <c r="C2429" s="0" t="n">
        <f aca="false">A2429+Summary!$C$7*(Summary!$C$8-A2429)*Summary!$B$3</f>
        <v>0.00137722776544041</v>
      </c>
      <c r="D2429" s="0" t="n">
        <f aca="false">Summary!$C$9^2*MAX(A2429,0.000001)*Summary!$B$3</f>
        <v>7.88497870541359E-008</v>
      </c>
      <c r="E2429" s="0" t="n">
        <f aca="false">LN(NORMDIST(B2429,C2429,SQRT(D2429),FALSE()))</f>
        <v>6.35656842432833</v>
      </c>
    </row>
    <row r="2430" customFormat="false" ht="15" hidden="false" customHeight="false" outlineLevel="0" collapsed="false">
      <c r="A2430" s="0" t="n">
        <f aca="false">Data!C2430</f>
        <v>0.001</v>
      </c>
      <c r="B2430" s="0" t="n">
        <f aca="false">Data!C2431</f>
        <v>0.001</v>
      </c>
      <c r="C2430" s="0" t="n">
        <f aca="false">A2430+Summary!$C$7*(Summary!$C$8-A2430)*Summary!$B$3</f>
        <v>0.00107860403099</v>
      </c>
      <c r="D2430" s="0" t="n">
        <f aca="false">Summary!$C$9^2*MAX(A2430,0.000001)*Summary!$B$3</f>
        <v>6.06536823493354E-008</v>
      </c>
      <c r="E2430" s="0" t="n">
        <f aca="false">LN(NORMDIST(B2430,C2430,SQRT(D2430),FALSE()))</f>
        <v>7.33917083454416</v>
      </c>
    </row>
    <row r="2431" customFormat="false" ht="15" hidden="false" customHeight="false" outlineLevel="0" collapsed="false">
      <c r="A2431" s="0" t="n">
        <f aca="false">Data!C2431</f>
        <v>0.001</v>
      </c>
      <c r="B2431" s="0" t="n">
        <f aca="false">Data!C2432</f>
        <v>0.0008</v>
      </c>
      <c r="C2431" s="0" t="n">
        <f aca="false">A2431+Summary!$C$7*(Summary!$C$8-A2431)*Summary!$B$3</f>
        <v>0.00107860403099</v>
      </c>
      <c r="D2431" s="0" t="n">
        <f aca="false">Summary!$C$9^2*MAX(A2431,0.000001)*Summary!$B$3</f>
        <v>6.06536823493354E-008</v>
      </c>
      <c r="E2431" s="0" t="n">
        <f aca="false">LN(NORMDIST(B2431,C2431,SQRT(D2431),FALSE()))</f>
        <v>6.75024028961426</v>
      </c>
    </row>
    <row r="2432" customFormat="false" ht="15" hidden="false" customHeight="false" outlineLevel="0" collapsed="false">
      <c r="A2432" s="0" t="n">
        <f aca="false">Data!C2432</f>
        <v>0.0008</v>
      </c>
      <c r="B2432" s="0" t="n">
        <f aca="false">Data!C2433</f>
        <v>0.0011</v>
      </c>
      <c r="C2432" s="0" t="n">
        <f aca="false">A2432+Summary!$C$7*(Summary!$C$8-A2432)*Summary!$B$3</f>
        <v>0.000879521541356392</v>
      </c>
      <c r="D2432" s="0" t="n">
        <f aca="false">Summary!$C$9^2*MAX(A2432,0.000001)*Summary!$B$3</f>
        <v>4.85229458794683E-008</v>
      </c>
      <c r="E2432" s="0" t="n">
        <f aca="false">LN(NORMDIST(B2432,C2432,SQRT(D2432),FALSE()))</f>
        <v>7.00077121023689</v>
      </c>
    </row>
    <row r="2433" customFormat="false" ht="15" hidden="false" customHeight="false" outlineLevel="0" collapsed="false">
      <c r="A2433" s="0" t="n">
        <f aca="false">Data!C2433</f>
        <v>0.0011</v>
      </c>
      <c r="B2433" s="0" t="n">
        <f aca="false">Data!C2434</f>
        <v>0.0011</v>
      </c>
      <c r="C2433" s="0" t="n">
        <f aca="false">A2433+Summary!$C$7*(Summary!$C$8-A2433)*Summary!$B$3</f>
        <v>0.0011781452758068</v>
      </c>
      <c r="D2433" s="0" t="n">
        <f aca="false">Summary!$C$9^2*MAX(A2433,0.000001)*Summary!$B$3</f>
        <v>6.67190505842689E-008</v>
      </c>
      <c r="E2433" s="0" t="n">
        <f aca="false">LN(NORMDIST(B2433,C2433,SQRT(D2433),FALSE()))</f>
        <v>7.29668494983679</v>
      </c>
    </row>
    <row r="2434" customFormat="false" ht="15" hidden="false" customHeight="false" outlineLevel="0" collapsed="false">
      <c r="A2434" s="0" t="n">
        <f aca="false">Data!C2434</f>
        <v>0.0011</v>
      </c>
      <c r="B2434" s="0" t="n">
        <f aca="false">Data!C2435</f>
        <v>0.0011</v>
      </c>
      <c r="C2434" s="0" t="n">
        <f aca="false">A2434+Summary!$C$7*(Summary!$C$8-A2434)*Summary!$B$3</f>
        <v>0.0011781452758068</v>
      </c>
      <c r="D2434" s="0" t="n">
        <f aca="false">Summary!$C$9^2*MAX(A2434,0.000001)*Summary!$B$3</f>
        <v>6.67190505842689E-008</v>
      </c>
      <c r="E2434" s="0" t="n">
        <f aca="false">LN(NORMDIST(B2434,C2434,SQRT(D2434),FALSE()))</f>
        <v>7.29668494983679</v>
      </c>
    </row>
    <row r="2435" customFormat="false" ht="15" hidden="false" customHeight="false" outlineLevel="0" collapsed="false">
      <c r="A2435" s="0" t="n">
        <f aca="false">Data!C2435</f>
        <v>0.0011</v>
      </c>
      <c r="B2435" s="0" t="n">
        <f aca="false">Data!C2436</f>
        <v>0.001</v>
      </c>
      <c r="C2435" s="0" t="n">
        <f aca="false">A2435+Summary!$C$7*(Summary!$C$8-A2435)*Summary!$B$3</f>
        <v>0.0011781452758068</v>
      </c>
      <c r="D2435" s="0" t="n">
        <f aca="false">Summary!$C$9^2*MAX(A2435,0.000001)*Summary!$B$3</f>
        <v>6.67190505842689E-008</v>
      </c>
      <c r="E2435" s="0" t="n">
        <f aca="false">LN(NORMDIST(B2435,C2435,SQRT(D2435),FALSE()))</f>
        <v>7.10461795445149</v>
      </c>
    </row>
    <row r="2436" customFormat="false" ht="15" hidden="false" customHeight="false" outlineLevel="0" collapsed="false">
      <c r="A2436" s="0" t="n">
        <f aca="false">Data!C2436</f>
        <v>0.001</v>
      </c>
      <c r="B2436" s="0" t="n">
        <f aca="false">Data!C2437</f>
        <v>0.001</v>
      </c>
      <c r="C2436" s="0" t="n">
        <f aca="false">A2436+Summary!$C$7*(Summary!$C$8-A2436)*Summary!$B$3</f>
        <v>0.00107860403099</v>
      </c>
      <c r="D2436" s="0" t="n">
        <f aca="false">Summary!$C$9^2*MAX(A2436,0.000001)*Summary!$B$3</f>
        <v>6.06536823493354E-008</v>
      </c>
      <c r="E2436" s="0" t="n">
        <f aca="false">LN(NORMDIST(B2436,C2436,SQRT(D2436),FALSE()))</f>
        <v>7.33917083454416</v>
      </c>
    </row>
    <row r="2437" customFormat="false" ht="15" hidden="false" customHeight="false" outlineLevel="0" collapsed="false">
      <c r="A2437" s="0" t="n">
        <f aca="false">Data!C2437</f>
        <v>0.001</v>
      </c>
      <c r="B2437" s="0" t="n">
        <f aca="false">Data!C2438</f>
        <v>0.0011</v>
      </c>
      <c r="C2437" s="0" t="n">
        <f aca="false">A2437+Summary!$C$7*(Summary!$C$8-A2437)*Summary!$B$3</f>
        <v>0.00107860403099</v>
      </c>
      <c r="D2437" s="0" t="n">
        <f aca="false">Summary!$C$9^2*MAX(A2437,0.000001)*Summary!$B$3</f>
        <v>6.06536823493354E-008</v>
      </c>
      <c r="E2437" s="0" t="n">
        <f aca="false">LN(NORMDIST(B2437,C2437,SQRT(D2437),FALSE()))</f>
        <v>7.38633042961252</v>
      </c>
    </row>
    <row r="2438" customFormat="false" ht="15" hidden="false" customHeight="false" outlineLevel="0" collapsed="false">
      <c r="A2438" s="0" t="n">
        <f aca="false">Data!C2438</f>
        <v>0.0011</v>
      </c>
      <c r="B2438" s="0" t="n">
        <f aca="false">Data!C2439</f>
        <v>0.0013</v>
      </c>
      <c r="C2438" s="0" t="n">
        <f aca="false">A2438+Summary!$C$7*(Summary!$C$8-A2438)*Summary!$B$3</f>
        <v>0.0011781452758068</v>
      </c>
      <c r="D2438" s="0" t="n">
        <f aca="false">Summary!$C$9^2*MAX(A2438,0.000001)*Summary!$B$3</f>
        <v>6.67190505842689E-008</v>
      </c>
      <c r="E2438" s="0" t="n">
        <f aca="false">LN(NORMDIST(B2438,C2438,SQRT(D2438),FALSE()))</f>
        <v>7.23117225443176</v>
      </c>
    </row>
    <row r="2439" customFormat="false" ht="15" hidden="false" customHeight="false" outlineLevel="0" collapsed="false">
      <c r="A2439" s="0" t="n">
        <f aca="false">Data!C2439</f>
        <v>0.0013</v>
      </c>
      <c r="B2439" s="0" t="n">
        <f aca="false">Data!C2440</f>
        <v>0.0014</v>
      </c>
      <c r="C2439" s="0" t="n">
        <f aca="false">A2439+Summary!$C$7*(Summary!$C$8-A2439)*Summary!$B$3</f>
        <v>0.00137722776544041</v>
      </c>
      <c r="D2439" s="0" t="n">
        <f aca="false">Summary!$C$9^2*MAX(A2439,0.000001)*Summary!$B$3</f>
        <v>7.88497870541359E-008</v>
      </c>
      <c r="E2439" s="0" t="n">
        <f aca="false">LN(NORMDIST(B2439,C2439,SQRT(D2439),FALSE()))</f>
        <v>7.25563370813804</v>
      </c>
    </row>
    <row r="2440" customFormat="false" ht="15" hidden="false" customHeight="false" outlineLevel="0" collapsed="false">
      <c r="A2440" s="0" t="n">
        <f aca="false">Data!C2440</f>
        <v>0.0014</v>
      </c>
      <c r="B2440" s="0" t="n">
        <f aca="false">Data!C2441</f>
        <v>0.001</v>
      </c>
      <c r="C2440" s="0" t="n">
        <f aca="false">A2440+Summary!$C$7*(Summary!$C$8-A2440)*Summary!$B$3</f>
        <v>0.00147676901025721</v>
      </c>
      <c r="D2440" s="0" t="n">
        <f aca="false">Summary!$C$9^2*MAX(A2440,0.000001)*Summary!$B$3</f>
        <v>8.49151552890695E-008</v>
      </c>
      <c r="E2440" s="0" t="n">
        <f aca="false">LN(NORMDIST(B2440,C2440,SQRT(D2440),FALSE()))</f>
        <v>5.88342215599475</v>
      </c>
    </row>
    <row r="2441" customFormat="false" ht="15" hidden="false" customHeight="false" outlineLevel="0" collapsed="false">
      <c r="A2441" s="0" t="n">
        <f aca="false">Data!C2441</f>
        <v>0.001</v>
      </c>
      <c r="B2441" s="0" t="n">
        <f aca="false">Data!C2442</f>
        <v>0.001</v>
      </c>
      <c r="C2441" s="0" t="n">
        <f aca="false">A2441+Summary!$C$7*(Summary!$C$8-A2441)*Summary!$B$3</f>
        <v>0.00107860403099</v>
      </c>
      <c r="D2441" s="0" t="n">
        <f aca="false">Summary!$C$9^2*MAX(A2441,0.000001)*Summary!$B$3</f>
        <v>6.06536823493354E-008</v>
      </c>
      <c r="E2441" s="0" t="n">
        <f aca="false">LN(NORMDIST(B2441,C2441,SQRT(D2441),FALSE()))</f>
        <v>7.33917083454416</v>
      </c>
    </row>
    <row r="2442" customFormat="false" ht="15" hidden="false" customHeight="false" outlineLevel="0" collapsed="false">
      <c r="A2442" s="0" t="n">
        <f aca="false">Data!C2442</f>
        <v>0.001</v>
      </c>
      <c r="B2442" s="0" t="n">
        <f aca="false">Data!C2443</f>
        <v>0.0008</v>
      </c>
      <c r="C2442" s="0" t="n">
        <f aca="false">A2442+Summary!$C$7*(Summary!$C$8-A2442)*Summary!$B$3</f>
        <v>0.00107860403099</v>
      </c>
      <c r="D2442" s="0" t="n">
        <f aca="false">Summary!$C$9^2*MAX(A2442,0.000001)*Summary!$B$3</f>
        <v>6.06536823493354E-008</v>
      </c>
      <c r="E2442" s="0" t="n">
        <f aca="false">LN(NORMDIST(B2442,C2442,SQRT(D2442),FALSE()))</f>
        <v>6.75024028961426</v>
      </c>
    </row>
    <row r="2443" customFormat="false" ht="15" hidden="false" customHeight="false" outlineLevel="0" collapsed="false">
      <c r="A2443" s="0" t="n">
        <f aca="false">Data!C2443</f>
        <v>0.0008</v>
      </c>
      <c r="B2443" s="0" t="n">
        <f aca="false">Data!C2444</f>
        <v>0.0008</v>
      </c>
      <c r="C2443" s="0" t="n">
        <f aca="false">A2443+Summary!$C$7*(Summary!$C$8-A2443)*Summary!$B$3</f>
        <v>0.000879521541356392</v>
      </c>
      <c r="D2443" s="0" t="n">
        <f aca="false">Summary!$C$9^2*MAX(A2443,0.000001)*Summary!$B$3</f>
        <v>4.85229458794683E-008</v>
      </c>
      <c r="E2443" s="0" t="n">
        <f aca="false">LN(NORMDIST(B2443,C2443,SQRT(D2443),FALSE()))</f>
        <v>7.43651428415502</v>
      </c>
    </row>
    <row r="2444" customFormat="false" ht="15" hidden="false" customHeight="false" outlineLevel="0" collapsed="false">
      <c r="A2444" s="0" t="n">
        <f aca="false">Data!C2444</f>
        <v>0.0008</v>
      </c>
      <c r="B2444" s="0" t="n">
        <f aca="false">Data!C2445</f>
        <v>0.0009</v>
      </c>
      <c r="C2444" s="0" t="n">
        <f aca="false">A2444+Summary!$C$7*(Summary!$C$8-A2444)*Summary!$B$3</f>
        <v>0.000879521541356392</v>
      </c>
      <c r="D2444" s="0" t="n">
        <f aca="false">Summary!$C$9^2*MAX(A2444,0.000001)*Summary!$B$3</f>
        <v>4.85229458794683E-008</v>
      </c>
      <c r="E2444" s="0" t="n">
        <f aca="false">LN(NORMDIST(B2444,C2444,SQRT(D2444),FALSE()))</f>
        <v>7.49735465734613</v>
      </c>
    </row>
    <row r="2445" customFormat="false" ht="15" hidden="false" customHeight="false" outlineLevel="0" collapsed="false">
      <c r="A2445" s="0" t="n">
        <f aca="false">Data!C2445</f>
        <v>0.0009</v>
      </c>
      <c r="B2445" s="0" t="n">
        <f aca="false">Data!C2446</f>
        <v>0.0006</v>
      </c>
      <c r="C2445" s="0" t="n">
        <f aca="false">A2445+Summary!$C$7*(Summary!$C$8-A2445)*Summary!$B$3</f>
        <v>0.000979062786173195</v>
      </c>
      <c r="D2445" s="0" t="n">
        <f aca="false">Summary!$C$9^2*MAX(A2445,0.000001)*Summary!$B$3</f>
        <v>5.45883141144018E-008</v>
      </c>
      <c r="E2445" s="0" t="n">
        <f aca="false">LN(NORMDIST(B2445,C2445,SQRT(D2445),FALSE()))</f>
        <v>6.12667315288937</v>
      </c>
    </row>
    <row r="2446" customFormat="false" ht="15" hidden="false" customHeight="false" outlineLevel="0" collapsed="false">
      <c r="A2446" s="0" t="n">
        <f aca="false">Data!C2446</f>
        <v>0.0006</v>
      </c>
      <c r="B2446" s="0" t="n">
        <f aca="false">Data!C2447</f>
        <v>0.0007</v>
      </c>
      <c r="C2446" s="0" t="n">
        <f aca="false">A2446+Summary!$C$7*(Summary!$C$8-A2446)*Summary!$B$3</f>
        <v>0.000680439051722787</v>
      </c>
      <c r="D2446" s="0" t="n">
        <f aca="false">Summary!$C$9^2*MAX(A2446,0.000001)*Summary!$B$3</f>
        <v>3.63922094096012E-008</v>
      </c>
      <c r="E2446" s="0" t="n">
        <f aca="false">LN(NORMDIST(B2446,C2446,SQRT(D2446),FALSE()))</f>
        <v>7.64025998168073</v>
      </c>
    </row>
    <row r="2447" customFormat="false" ht="15" hidden="false" customHeight="false" outlineLevel="0" collapsed="false">
      <c r="A2447" s="0" t="n">
        <f aca="false">Data!C2447</f>
        <v>0.0007</v>
      </c>
      <c r="B2447" s="0" t="n">
        <f aca="false">Data!C2448</f>
        <v>0.0007</v>
      </c>
      <c r="C2447" s="0" t="n">
        <f aca="false">A2447+Summary!$C$7*(Summary!$C$8-A2447)*Summary!$B$3</f>
        <v>0.000779980296539589</v>
      </c>
      <c r="D2447" s="0" t="n">
        <f aca="false">Summary!$C$9^2*MAX(A2447,0.000001)*Summary!$B$3</f>
        <v>4.24575776445348E-008</v>
      </c>
      <c r="E2447" s="0" t="n">
        <f aca="false">LN(NORMDIST(B2447,C2447,SQRT(D2447),FALSE()))</f>
        <v>7.49310945514248</v>
      </c>
    </row>
    <row r="2448" customFormat="false" ht="15" hidden="false" customHeight="false" outlineLevel="0" collapsed="false">
      <c r="A2448" s="0" t="n">
        <f aca="false">Data!C2448</f>
        <v>0.0007</v>
      </c>
      <c r="B2448" s="0" t="n">
        <f aca="false">Data!C2449</f>
        <v>0.0007</v>
      </c>
      <c r="C2448" s="0" t="n">
        <f aca="false">A2448+Summary!$C$7*(Summary!$C$8-A2448)*Summary!$B$3</f>
        <v>0.000779980296539589</v>
      </c>
      <c r="D2448" s="0" t="n">
        <f aca="false">Summary!$C$9^2*MAX(A2448,0.000001)*Summary!$B$3</f>
        <v>4.24575776445348E-008</v>
      </c>
      <c r="E2448" s="0" t="n">
        <f aca="false">LN(NORMDIST(B2448,C2448,SQRT(D2448),FALSE()))</f>
        <v>7.49310945514248</v>
      </c>
    </row>
    <row r="2449" customFormat="false" ht="15" hidden="false" customHeight="false" outlineLevel="0" collapsed="false">
      <c r="A2449" s="0" t="n">
        <f aca="false">Data!C2449</f>
        <v>0.0007</v>
      </c>
      <c r="B2449" s="0" t="n">
        <f aca="false">Data!C2450</f>
        <v>0.0007</v>
      </c>
      <c r="C2449" s="0" t="n">
        <f aca="false">A2449+Summary!$C$7*(Summary!$C$8-A2449)*Summary!$B$3</f>
        <v>0.000779980296539589</v>
      </c>
      <c r="D2449" s="0" t="n">
        <f aca="false">Summary!$C$9^2*MAX(A2449,0.000001)*Summary!$B$3</f>
        <v>4.24575776445348E-008</v>
      </c>
      <c r="E2449" s="0" t="n">
        <f aca="false">LN(NORMDIST(B2449,C2449,SQRT(D2449),FALSE()))</f>
        <v>7.49310945514248</v>
      </c>
    </row>
    <row r="2450" customFormat="false" ht="15" hidden="false" customHeight="false" outlineLevel="0" collapsed="false">
      <c r="A2450" s="0" t="n">
        <f aca="false">Data!C2450</f>
        <v>0.0007</v>
      </c>
      <c r="B2450" s="0" t="n">
        <f aca="false">Data!C2451</f>
        <v>0.0007</v>
      </c>
      <c r="C2450" s="0" t="n">
        <f aca="false">A2450+Summary!$C$7*(Summary!$C$8-A2450)*Summary!$B$3</f>
        <v>0.000779980296539589</v>
      </c>
      <c r="D2450" s="0" t="n">
        <f aca="false">Summary!$C$9^2*MAX(A2450,0.000001)*Summary!$B$3</f>
        <v>4.24575776445348E-008</v>
      </c>
      <c r="E2450" s="0" t="n">
        <f aca="false">LN(NORMDIST(B2450,C2450,SQRT(D2450),FALSE()))</f>
        <v>7.49310945514248</v>
      </c>
    </row>
    <row r="2451" customFormat="false" ht="15" hidden="false" customHeight="false" outlineLevel="0" collapsed="false">
      <c r="A2451" s="0" t="n">
        <f aca="false">Data!C2451</f>
        <v>0.0007</v>
      </c>
      <c r="B2451" s="0" t="n">
        <f aca="false">Data!C2452</f>
        <v>0.0008</v>
      </c>
      <c r="C2451" s="0" t="n">
        <f aca="false">A2451+Summary!$C$7*(Summary!$C$8-A2451)*Summary!$B$3</f>
        <v>0.000779980296539589</v>
      </c>
      <c r="D2451" s="0" t="n">
        <f aca="false">Summary!$C$9^2*MAX(A2451,0.000001)*Summary!$B$3</f>
        <v>4.24575776445348E-008</v>
      </c>
      <c r="E2451" s="0" t="n">
        <f aca="false">LN(NORMDIST(B2451,C2451,SQRT(D2451),FALSE()))</f>
        <v>7.563721812707</v>
      </c>
    </row>
    <row r="2452" customFormat="false" ht="15" hidden="false" customHeight="false" outlineLevel="0" collapsed="false">
      <c r="A2452" s="0" t="n">
        <f aca="false">Data!C2452</f>
        <v>0.0008</v>
      </c>
      <c r="B2452" s="0" t="n">
        <f aca="false">Data!C2453</f>
        <v>0.0008</v>
      </c>
      <c r="C2452" s="0" t="n">
        <f aca="false">A2452+Summary!$C$7*(Summary!$C$8-A2452)*Summary!$B$3</f>
        <v>0.000879521541356392</v>
      </c>
      <c r="D2452" s="0" t="n">
        <f aca="false">Summary!$C$9^2*MAX(A2452,0.000001)*Summary!$B$3</f>
        <v>4.85229458794683E-008</v>
      </c>
      <c r="E2452" s="0" t="n">
        <f aca="false">LN(NORMDIST(B2452,C2452,SQRT(D2452),FALSE()))</f>
        <v>7.43651428415502</v>
      </c>
    </row>
    <row r="2453" customFormat="false" ht="15" hidden="false" customHeight="false" outlineLevel="0" collapsed="false">
      <c r="A2453" s="0" t="n">
        <f aca="false">Data!C2453</f>
        <v>0.0008</v>
      </c>
      <c r="B2453" s="0" t="n">
        <f aca="false">Data!C2454</f>
        <v>0.0007</v>
      </c>
      <c r="C2453" s="0" t="n">
        <f aca="false">A2453+Summary!$C$7*(Summary!$C$8-A2453)*Summary!$B$3</f>
        <v>0.000879521541356392</v>
      </c>
      <c r="D2453" s="0" t="n">
        <f aca="false">Summary!$C$9^2*MAX(A2453,0.000001)*Summary!$B$3</f>
        <v>4.85229458794683E-008</v>
      </c>
      <c r="E2453" s="0" t="n">
        <f aca="false">LN(NORMDIST(B2453,C2453,SQRT(D2453),FALSE()))</f>
        <v>7.16958584646674</v>
      </c>
    </row>
    <row r="2454" customFormat="false" ht="15" hidden="false" customHeight="false" outlineLevel="0" collapsed="false">
      <c r="A2454" s="0" t="n">
        <f aca="false">Data!C2454</f>
        <v>0.0007</v>
      </c>
      <c r="B2454" s="0" t="n">
        <f aca="false">Data!C2455</f>
        <v>0.0006</v>
      </c>
      <c r="C2454" s="0" t="n">
        <f aca="false">A2454+Summary!$C$7*(Summary!$C$8-A2454)*Summary!$B$3</f>
        <v>0.000779980296539589</v>
      </c>
      <c r="D2454" s="0" t="n">
        <f aca="false">Summary!$C$9^2*MAX(A2454,0.000001)*Summary!$B$3</f>
        <v>4.24575776445348E-008</v>
      </c>
      <c r="E2454" s="0" t="n">
        <f aca="false">LN(NORMDIST(B2454,C2454,SQRT(D2454),FALSE()))</f>
        <v>7.18696788100979</v>
      </c>
    </row>
    <row r="2455" customFormat="false" ht="15" hidden="false" customHeight="false" outlineLevel="0" collapsed="false">
      <c r="A2455" s="0" t="n">
        <f aca="false">Data!C2455</f>
        <v>0.0006</v>
      </c>
      <c r="B2455" s="0" t="n">
        <f aca="false">Data!C2456</f>
        <v>0.0007</v>
      </c>
      <c r="C2455" s="0" t="n">
        <f aca="false">A2455+Summary!$C$7*(Summary!$C$8-A2455)*Summary!$B$3</f>
        <v>0.000680439051722787</v>
      </c>
      <c r="D2455" s="0" t="n">
        <f aca="false">Summary!$C$9^2*MAX(A2455,0.000001)*Summary!$B$3</f>
        <v>3.63922094096012E-008</v>
      </c>
      <c r="E2455" s="0" t="n">
        <f aca="false">LN(NORMDIST(B2455,C2455,SQRT(D2455),FALSE()))</f>
        <v>7.64025998168073</v>
      </c>
    </row>
    <row r="2456" customFormat="false" ht="15" hidden="false" customHeight="false" outlineLevel="0" collapsed="false">
      <c r="A2456" s="0" t="n">
        <f aca="false">Data!C2456</f>
        <v>0.0007</v>
      </c>
      <c r="B2456" s="0" t="n">
        <f aca="false">Data!C2457</f>
        <v>0.0008</v>
      </c>
      <c r="C2456" s="0" t="n">
        <f aca="false">A2456+Summary!$C$7*(Summary!$C$8-A2456)*Summary!$B$3</f>
        <v>0.000779980296539589</v>
      </c>
      <c r="D2456" s="0" t="n">
        <f aca="false">Summary!$C$9^2*MAX(A2456,0.000001)*Summary!$B$3</f>
        <v>4.24575776445348E-008</v>
      </c>
      <c r="E2456" s="0" t="n">
        <f aca="false">LN(NORMDIST(B2456,C2456,SQRT(D2456),FALSE()))</f>
        <v>7.563721812707</v>
      </c>
    </row>
    <row r="2457" customFormat="false" ht="15" hidden="false" customHeight="false" outlineLevel="0" collapsed="false">
      <c r="A2457" s="0" t="n">
        <f aca="false">Data!C2457</f>
        <v>0.0008</v>
      </c>
      <c r="B2457" s="0" t="n">
        <f aca="false">Data!C2458</f>
        <v>0.0008</v>
      </c>
      <c r="C2457" s="0" t="n">
        <f aca="false">A2457+Summary!$C$7*(Summary!$C$8-A2457)*Summary!$B$3</f>
        <v>0.000879521541356392</v>
      </c>
      <c r="D2457" s="0" t="n">
        <f aca="false">Summary!$C$9^2*MAX(A2457,0.000001)*Summary!$B$3</f>
        <v>4.85229458794683E-008</v>
      </c>
      <c r="E2457" s="0" t="n">
        <f aca="false">LN(NORMDIST(B2457,C2457,SQRT(D2457),FALSE()))</f>
        <v>7.43651428415502</v>
      </c>
    </row>
    <row r="2458" customFormat="false" ht="15" hidden="false" customHeight="false" outlineLevel="0" collapsed="false">
      <c r="A2458" s="0" t="n">
        <f aca="false">Data!C2458</f>
        <v>0.0008</v>
      </c>
      <c r="B2458" s="0" t="n">
        <f aca="false">Data!C2459</f>
        <v>0.0007</v>
      </c>
      <c r="C2458" s="0" t="n">
        <f aca="false">A2458+Summary!$C$7*(Summary!$C$8-A2458)*Summary!$B$3</f>
        <v>0.000879521541356392</v>
      </c>
      <c r="D2458" s="0" t="n">
        <f aca="false">Summary!$C$9^2*MAX(A2458,0.000001)*Summary!$B$3</f>
        <v>4.85229458794683E-008</v>
      </c>
      <c r="E2458" s="0" t="n">
        <f aca="false">LN(NORMDIST(B2458,C2458,SQRT(D2458),FALSE()))</f>
        <v>7.16958584646674</v>
      </c>
    </row>
    <row r="2459" customFormat="false" ht="15" hidden="false" customHeight="false" outlineLevel="0" collapsed="false">
      <c r="A2459" s="0" t="n">
        <f aca="false">Data!C2459</f>
        <v>0.0007</v>
      </c>
      <c r="B2459" s="0" t="n">
        <f aca="false">Data!C2460</f>
        <v>0.0006</v>
      </c>
      <c r="C2459" s="0" t="n">
        <f aca="false">A2459+Summary!$C$7*(Summary!$C$8-A2459)*Summary!$B$3</f>
        <v>0.000779980296539589</v>
      </c>
      <c r="D2459" s="0" t="n">
        <f aca="false">Summary!$C$9^2*MAX(A2459,0.000001)*Summary!$B$3</f>
        <v>4.24575776445348E-008</v>
      </c>
      <c r="E2459" s="0" t="n">
        <f aca="false">LN(NORMDIST(B2459,C2459,SQRT(D2459),FALSE()))</f>
        <v>7.18696788100979</v>
      </c>
    </row>
    <row r="2460" customFormat="false" ht="15" hidden="false" customHeight="false" outlineLevel="0" collapsed="false">
      <c r="A2460" s="0" t="n">
        <f aca="false">Data!C2460</f>
        <v>0.0006</v>
      </c>
      <c r="B2460" s="0" t="n">
        <f aca="false">Data!C2461</f>
        <v>0.0005</v>
      </c>
      <c r="C2460" s="0" t="n">
        <f aca="false">A2460+Summary!$C$7*(Summary!$C$8-A2460)*Summary!$B$3</f>
        <v>0.000680439051722787</v>
      </c>
      <c r="D2460" s="0" t="n">
        <f aca="false">Summary!$C$9^2*MAX(A2460,0.000001)*Summary!$B$3</f>
        <v>3.63922094096012E-008</v>
      </c>
      <c r="E2460" s="0" t="n">
        <f aca="false">LN(NORMDIST(B2460,C2460,SQRT(D2460),FALSE()))</f>
        <v>7.19819255555977</v>
      </c>
    </row>
    <row r="2461" customFormat="false" ht="15" hidden="false" customHeight="false" outlineLevel="0" collapsed="false">
      <c r="A2461" s="0" t="n">
        <f aca="false">Data!C2461</f>
        <v>0.0005</v>
      </c>
      <c r="B2461" s="0" t="n">
        <f aca="false">Data!C2462</f>
        <v>0.0006</v>
      </c>
      <c r="C2461" s="0" t="n">
        <f aca="false">A2461+Summary!$C$7*(Summary!$C$8-A2461)*Summary!$B$3</f>
        <v>0.000580897806905984</v>
      </c>
      <c r="D2461" s="0" t="n">
        <f aca="false">Summary!$C$9^2*MAX(A2461,0.000001)*Summary!$B$3</f>
        <v>3.03268411746677E-008</v>
      </c>
      <c r="E2461" s="0" t="n">
        <f aca="false">LN(NORMDIST(B2461,C2461,SQRT(D2461),FALSE()))</f>
        <v>7.7306617811562</v>
      </c>
    </row>
    <row r="2462" customFormat="false" ht="15" hidden="false" customHeight="false" outlineLevel="0" collapsed="false">
      <c r="A2462" s="0" t="n">
        <f aca="false">Data!C2462</f>
        <v>0.0006</v>
      </c>
      <c r="B2462" s="0" t="n">
        <f aca="false">Data!C2463</f>
        <v>0.0006</v>
      </c>
      <c r="C2462" s="0" t="n">
        <f aca="false">A2462+Summary!$C$7*(Summary!$C$8-A2462)*Summary!$B$3</f>
        <v>0.000680439051722787</v>
      </c>
      <c r="D2462" s="0" t="n">
        <f aca="false">Summary!$C$9^2*MAX(A2462,0.000001)*Summary!$B$3</f>
        <v>3.63922094096012E-008</v>
      </c>
      <c r="E2462" s="0" t="n">
        <f aca="false">LN(NORMDIST(B2462,C2462,SQRT(D2462),FALSE()))</f>
        <v>7.55661831161835</v>
      </c>
    </row>
    <row r="2463" customFormat="false" ht="15" hidden="false" customHeight="false" outlineLevel="0" collapsed="false">
      <c r="A2463" s="0" t="n">
        <f aca="false">Data!C2463</f>
        <v>0.0006</v>
      </c>
      <c r="B2463" s="0" t="n">
        <f aca="false">Data!C2464</f>
        <v>0.0005</v>
      </c>
      <c r="C2463" s="0" t="n">
        <f aca="false">A2463+Summary!$C$7*(Summary!$C$8-A2463)*Summary!$B$3</f>
        <v>0.000680439051722787</v>
      </c>
      <c r="D2463" s="0" t="n">
        <f aca="false">Summary!$C$9^2*MAX(A2463,0.000001)*Summary!$B$3</f>
        <v>3.63922094096012E-008</v>
      </c>
      <c r="E2463" s="0" t="n">
        <f aca="false">LN(NORMDIST(B2463,C2463,SQRT(D2463),FALSE()))</f>
        <v>7.19819255555977</v>
      </c>
    </row>
    <row r="2464" customFormat="false" ht="15" hidden="false" customHeight="false" outlineLevel="0" collapsed="false">
      <c r="A2464" s="0" t="n">
        <f aca="false">Data!C2464</f>
        <v>0.0005</v>
      </c>
      <c r="B2464" s="0" t="n">
        <f aca="false">Data!C2465</f>
        <v>0.0004</v>
      </c>
      <c r="C2464" s="0" t="n">
        <f aca="false">A2464+Summary!$C$7*(Summary!$C$8-A2464)*Summary!$B$3</f>
        <v>0.000580897806905984</v>
      </c>
      <c r="D2464" s="0" t="n">
        <f aca="false">Summary!$C$9^2*MAX(A2464,0.000001)*Summary!$B$3</f>
        <v>3.03268411746677E-008</v>
      </c>
      <c r="E2464" s="0" t="n">
        <f aca="false">LN(NORMDIST(B2464,C2464,SQRT(D2464),FALSE()))</f>
        <v>7.19715546284199</v>
      </c>
    </row>
    <row r="2465" customFormat="false" ht="15" hidden="false" customHeight="false" outlineLevel="0" collapsed="false">
      <c r="A2465" s="0" t="n">
        <f aca="false">Data!C2465</f>
        <v>0.0004</v>
      </c>
      <c r="B2465" s="0" t="n">
        <f aca="false">Data!C2466</f>
        <v>0.0006</v>
      </c>
      <c r="C2465" s="0" t="n">
        <f aca="false">A2465+Summary!$C$7*(Summary!$C$8-A2465)*Summary!$B$3</f>
        <v>0.000481356562089181</v>
      </c>
      <c r="D2465" s="0" t="n">
        <f aca="false">Summary!$C$9^2*MAX(A2465,0.000001)*Summary!$B$3</f>
        <v>2.42614729397341E-008</v>
      </c>
      <c r="E2465" s="0" t="n">
        <f aca="false">LN(NORMDIST(B2465,C2465,SQRT(D2465),FALSE()))</f>
        <v>7.55815454873457</v>
      </c>
    </row>
    <row r="2466" customFormat="false" ht="15" hidden="false" customHeight="false" outlineLevel="0" collapsed="false">
      <c r="A2466" s="0" t="n">
        <f aca="false">Data!C2466</f>
        <v>0.0006</v>
      </c>
      <c r="B2466" s="0" t="n">
        <f aca="false">Data!C2467</f>
        <v>0.0007</v>
      </c>
      <c r="C2466" s="0" t="n">
        <f aca="false">A2466+Summary!$C$7*(Summary!$C$8-A2466)*Summary!$B$3</f>
        <v>0.000680439051722787</v>
      </c>
      <c r="D2466" s="0" t="n">
        <f aca="false">Summary!$C$9^2*MAX(A2466,0.000001)*Summary!$B$3</f>
        <v>3.63922094096012E-008</v>
      </c>
      <c r="E2466" s="0" t="n">
        <f aca="false">LN(NORMDIST(B2466,C2466,SQRT(D2466),FALSE()))</f>
        <v>7.64025998168073</v>
      </c>
    </row>
    <row r="2467" customFormat="false" ht="15" hidden="false" customHeight="false" outlineLevel="0" collapsed="false">
      <c r="A2467" s="0" t="n">
        <f aca="false">Data!C2467</f>
        <v>0.0007</v>
      </c>
      <c r="B2467" s="0" t="n">
        <f aca="false">Data!C2468</f>
        <v>0.0007</v>
      </c>
      <c r="C2467" s="0" t="n">
        <f aca="false">A2467+Summary!$C$7*(Summary!$C$8-A2467)*Summary!$B$3</f>
        <v>0.000779980296539589</v>
      </c>
      <c r="D2467" s="0" t="n">
        <f aca="false">Summary!$C$9^2*MAX(A2467,0.000001)*Summary!$B$3</f>
        <v>4.24575776445348E-008</v>
      </c>
      <c r="E2467" s="0" t="n">
        <f aca="false">LN(NORMDIST(B2467,C2467,SQRT(D2467),FALSE()))</f>
        <v>7.49310945514248</v>
      </c>
    </row>
    <row r="2468" customFormat="false" ht="15" hidden="false" customHeight="false" outlineLevel="0" collapsed="false">
      <c r="A2468" s="0" t="n">
        <f aca="false">Data!C2468</f>
        <v>0.0007</v>
      </c>
      <c r="B2468" s="0" t="n">
        <f aca="false">Data!C2469</f>
        <v>0.0007</v>
      </c>
      <c r="C2468" s="0" t="n">
        <f aca="false">A2468+Summary!$C$7*(Summary!$C$8-A2468)*Summary!$B$3</f>
        <v>0.000779980296539589</v>
      </c>
      <c r="D2468" s="0" t="n">
        <f aca="false">Summary!$C$9^2*MAX(A2468,0.000001)*Summary!$B$3</f>
        <v>4.24575776445348E-008</v>
      </c>
      <c r="E2468" s="0" t="n">
        <f aca="false">LN(NORMDIST(B2468,C2468,SQRT(D2468),FALSE()))</f>
        <v>7.49310945514248</v>
      </c>
    </row>
    <row r="2469" customFormat="false" ht="15" hidden="false" customHeight="false" outlineLevel="0" collapsed="false">
      <c r="A2469" s="0" t="n">
        <f aca="false">Data!C2469</f>
        <v>0.0007</v>
      </c>
      <c r="B2469" s="0" t="n">
        <f aca="false">Data!C2470</f>
        <v>0.0006</v>
      </c>
      <c r="C2469" s="0" t="n">
        <f aca="false">A2469+Summary!$C$7*(Summary!$C$8-A2469)*Summary!$B$3</f>
        <v>0.000779980296539589</v>
      </c>
      <c r="D2469" s="0" t="n">
        <f aca="false">Summary!$C$9^2*MAX(A2469,0.000001)*Summary!$B$3</f>
        <v>4.24575776445348E-008</v>
      </c>
      <c r="E2469" s="0" t="n">
        <f aca="false">LN(NORMDIST(B2469,C2469,SQRT(D2469),FALSE()))</f>
        <v>7.18696788100979</v>
      </c>
    </row>
    <row r="2470" customFormat="false" ht="15" hidden="false" customHeight="false" outlineLevel="0" collapsed="false">
      <c r="A2470" s="0" t="n">
        <f aca="false">Data!C2470</f>
        <v>0.0006</v>
      </c>
      <c r="B2470" s="0" t="n">
        <f aca="false">Data!C2471</f>
        <v>0.0007</v>
      </c>
      <c r="C2470" s="0" t="n">
        <f aca="false">A2470+Summary!$C$7*(Summary!$C$8-A2470)*Summary!$B$3</f>
        <v>0.000680439051722787</v>
      </c>
      <c r="D2470" s="0" t="n">
        <f aca="false">Summary!$C$9^2*MAX(A2470,0.000001)*Summary!$B$3</f>
        <v>3.63922094096012E-008</v>
      </c>
      <c r="E2470" s="0" t="n">
        <f aca="false">LN(NORMDIST(B2470,C2470,SQRT(D2470),FALSE()))</f>
        <v>7.64025998168073</v>
      </c>
    </row>
    <row r="2471" customFormat="false" ht="15" hidden="false" customHeight="false" outlineLevel="0" collapsed="false">
      <c r="A2471" s="0" t="n">
        <f aca="false">Data!C2471</f>
        <v>0.0007</v>
      </c>
      <c r="B2471" s="0" t="n">
        <f aca="false">Data!C2472</f>
        <v>0.0006</v>
      </c>
      <c r="C2471" s="0" t="n">
        <f aca="false">A2471+Summary!$C$7*(Summary!$C$8-A2471)*Summary!$B$3</f>
        <v>0.000779980296539589</v>
      </c>
      <c r="D2471" s="0" t="n">
        <f aca="false">Summary!$C$9^2*MAX(A2471,0.000001)*Summary!$B$3</f>
        <v>4.24575776445348E-008</v>
      </c>
      <c r="E2471" s="0" t="n">
        <f aca="false">LN(NORMDIST(B2471,C2471,SQRT(D2471),FALSE()))</f>
        <v>7.18696788100979</v>
      </c>
    </row>
    <row r="2472" customFormat="false" ht="15" hidden="false" customHeight="false" outlineLevel="0" collapsed="false">
      <c r="A2472" s="0" t="n">
        <f aca="false">Data!C2472</f>
        <v>0.0006</v>
      </c>
      <c r="B2472" s="0" t="n">
        <f aca="false">Data!C2473</f>
        <v>0.0004</v>
      </c>
      <c r="C2472" s="0" t="n">
        <f aca="false">A2472+Summary!$C$7*(Summary!$C$8-A2472)*Summary!$B$3</f>
        <v>0.000680439051722787</v>
      </c>
      <c r="D2472" s="0" t="n">
        <f aca="false">Summary!$C$9^2*MAX(A2472,0.000001)*Summary!$B$3</f>
        <v>3.63922094096012E-008</v>
      </c>
      <c r="E2472" s="0" t="n">
        <f aca="false">LN(NORMDIST(B2472,C2472,SQRT(D2472),FALSE()))</f>
        <v>6.56498271350497</v>
      </c>
    </row>
    <row r="2473" customFormat="false" ht="15" hidden="false" customHeight="false" outlineLevel="0" collapsed="false">
      <c r="A2473" s="0" t="n">
        <f aca="false">Data!C2473</f>
        <v>0.0004</v>
      </c>
      <c r="B2473" s="0" t="n">
        <f aca="false">Data!C2474</f>
        <v>0.0002</v>
      </c>
      <c r="C2473" s="0" t="n">
        <f aca="false">A2473+Summary!$C$7*(Summary!$C$8-A2473)*Summary!$B$3</f>
        <v>0.000481356562089181</v>
      </c>
      <c r="D2473" s="0" t="n">
        <f aca="false">Summary!$C$9^2*MAX(A2473,0.000001)*Summary!$B$3</f>
        <v>2.42614729397341E-008</v>
      </c>
      <c r="E2473" s="0" t="n">
        <f aca="false">LN(NORMDIST(B2473,C2473,SQRT(D2473),FALSE()))</f>
        <v>6.21682523552639</v>
      </c>
    </row>
    <row r="2474" customFormat="false" ht="15" hidden="false" customHeight="false" outlineLevel="0" collapsed="false">
      <c r="A2474" s="0" t="n">
        <f aca="false">Data!C2474</f>
        <v>0.0002</v>
      </c>
      <c r="B2474" s="0" t="n">
        <f aca="false">Data!C2475</f>
        <v>0.0002</v>
      </c>
      <c r="C2474" s="0" t="n">
        <f aca="false">A2474+Summary!$C$7*(Summary!$C$8-A2474)*Summary!$B$3</f>
        <v>0.000282274072455576</v>
      </c>
      <c r="D2474" s="0" t="n">
        <f aca="false">Summary!$C$9^2*MAX(A2474,0.000001)*Summary!$B$3</f>
        <v>1.21307364698671E-008</v>
      </c>
      <c r="E2474" s="0" t="n">
        <f aca="false">LN(NORMDIST(B2474,C2474,SQRT(D2474),FALSE()))</f>
        <v>7.91582019768272</v>
      </c>
    </row>
    <row r="2475" customFormat="false" ht="15" hidden="false" customHeight="false" outlineLevel="0" collapsed="false">
      <c r="A2475" s="0" t="n">
        <f aca="false">Data!C2475</f>
        <v>0.0002</v>
      </c>
      <c r="B2475" s="0" t="n">
        <f aca="false">Data!C2476</f>
        <v>0.0005</v>
      </c>
      <c r="C2475" s="0" t="n">
        <f aca="false">A2475+Summary!$C$7*(Summary!$C$8-A2475)*Summary!$B$3</f>
        <v>0.000282274072455576</v>
      </c>
      <c r="D2475" s="0" t="n">
        <f aca="false">Summary!$C$9^2*MAX(A2475,0.000001)*Summary!$B$3</f>
        <v>1.21307364698671E-008</v>
      </c>
      <c r="E2475" s="0" t="n">
        <f aca="false">LN(NORMDIST(B2475,C2475,SQRT(D2475),FALSE()))</f>
        <v>6.24091955881409</v>
      </c>
    </row>
    <row r="2476" customFormat="false" ht="15" hidden="false" customHeight="false" outlineLevel="0" collapsed="false">
      <c r="A2476" s="0" t="n">
        <f aca="false">Data!C2476</f>
        <v>0.0005</v>
      </c>
      <c r="B2476" s="0" t="n">
        <f aca="false">Data!C2477</f>
        <v>0.0005</v>
      </c>
      <c r="C2476" s="0" t="n">
        <f aca="false">A2476+Summary!$C$7*(Summary!$C$8-A2476)*Summary!$B$3</f>
        <v>0.000580897806905984</v>
      </c>
      <c r="D2476" s="0" t="n">
        <f aca="false">Summary!$C$9^2*MAX(A2476,0.000001)*Summary!$B$3</f>
        <v>3.03268411746677E-008</v>
      </c>
      <c r="E2476" s="0" t="n">
        <f aca="false">LN(NORMDIST(B2476,C2476,SQRT(D2476),FALSE()))</f>
        <v>7.62877907359682</v>
      </c>
    </row>
    <row r="2477" customFormat="false" ht="15" hidden="false" customHeight="false" outlineLevel="0" collapsed="false">
      <c r="A2477" s="0" t="n">
        <f aca="false">Data!C2477</f>
        <v>0.0005</v>
      </c>
      <c r="B2477" s="0" t="n">
        <f aca="false">Data!C2478</f>
        <v>0.0005</v>
      </c>
      <c r="C2477" s="0" t="n">
        <f aca="false">A2477+Summary!$C$7*(Summary!$C$8-A2477)*Summary!$B$3</f>
        <v>0.000580897806905984</v>
      </c>
      <c r="D2477" s="0" t="n">
        <f aca="false">Summary!$C$9^2*MAX(A2477,0.000001)*Summary!$B$3</f>
        <v>3.03268411746677E-008</v>
      </c>
      <c r="E2477" s="0" t="n">
        <f aca="false">LN(NORMDIST(B2477,C2477,SQRT(D2477),FALSE()))</f>
        <v>7.62877907359682</v>
      </c>
    </row>
    <row r="2478" customFormat="false" ht="15" hidden="false" customHeight="false" outlineLevel="0" collapsed="false">
      <c r="A2478" s="0" t="n">
        <f aca="false">Data!C2478</f>
        <v>0.0005</v>
      </c>
      <c r="B2478" s="0" t="n">
        <f aca="false">Data!C2479</f>
        <v>0.0003</v>
      </c>
      <c r="C2478" s="0" t="n">
        <f aca="false">A2478+Summary!$C$7*(Summary!$C$8-A2478)*Summary!$B$3</f>
        <v>0.000580897806905984</v>
      </c>
      <c r="D2478" s="0" t="n">
        <f aca="false">Summary!$C$9^2*MAX(A2478,0.000001)*Summary!$B$3</f>
        <v>3.03268411746677E-008</v>
      </c>
      <c r="E2478" s="0" t="n">
        <f aca="false">LN(NORMDIST(B2478,C2478,SQRT(D2478),FALSE()))</f>
        <v>6.43579094889171</v>
      </c>
    </row>
    <row r="2479" customFormat="false" ht="15" hidden="false" customHeight="false" outlineLevel="0" collapsed="false">
      <c r="A2479" s="0" t="n">
        <f aca="false">Data!C2479</f>
        <v>0.0003</v>
      </c>
      <c r="B2479" s="0" t="n">
        <f aca="false">Data!C2480</f>
        <v>0.0006</v>
      </c>
      <c r="C2479" s="0" t="n">
        <f aca="false">A2479+Summary!$C$7*(Summary!$C$8-A2479)*Summary!$B$3</f>
        <v>0.000381815317272378</v>
      </c>
      <c r="D2479" s="0" t="n">
        <f aca="false">Summary!$C$9^2*MAX(A2479,0.000001)*Summary!$B$3</f>
        <v>1.81961047048006E-008</v>
      </c>
      <c r="E2479" s="0" t="n">
        <f aca="false">LN(NORMDIST(B2479,C2479,SQRT(D2479),FALSE()))</f>
        <v>6.68399317844252</v>
      </c>
    </row>
    <row r="2480" customFormat="false" ht="15" hidden="false" customHeight="false" outlineLevel="0" collapsed="false">
      <c r="A2480" s="0" t="n">
        <f aca="false">Data!C2480</f>
        <v>0.0006</v>
      </c>
      <c r="B2480" s="0" t="n">
        <f aca="false">Data!C2481</f>
        <v>0.0006</v>
      </c>
      <c r="C2480" s="0" t="n">
        <f aca="false">A2480+Summary!$C$7*(Summary!$C$8-A2480)*Summary!$B$3</f>
        <v>0.000680439051722787</v>
      </c>
      <c r="D2480" s="0" t="n">
        <f aca="false">Summary!$C$9^2*MAX(A2480,0.000001)*Summary!$B$3</f>
        <v>3.63922094096012E-008</v>
      </c>
      <c r="E2480" s="0" t="n">
        <f aca="false">LN(NORMDIST(B2480,C2480,SQRT(D2480),FALSE()))</f>
        <v>7.55661831161835</v>
      </c>
    </row>
    <row r="2481" customFormat="false" ht="15" hidden="false" customHeight="false" outlineLevel="0" collapsed="false">
      <c r="A2481" s="0" t="n">
        <f aca="false">Data!C2481</f>
        <v>0.0006</v>
      </c>
      <c r="B2481" s="0" t="n">
        <f aca="false">Data!C2482</f>
        <v>0.0005</v>
      </c>
      <c r="C2481" s="0" t="n">
        <f aca="false">A2481+Summary!$C$7*(Summary!$C$8-A2481)*Summary!$B$3</f>
        <v>0.000680439051722787</v>
      </c>
      <c r="D2481" s="0" t="n">
        <f aca="false">Summary!$C$9^2*MAX(A2481,0.000001)*Summary!$B$3</f>
        <v>3.63922094096012E-008</v>
      </c>
      <c r="E2481" s="0" t="n">
        <f aca="false">LN(NORMDIST(B2481,C2481,SQRT(D2481),FALSE()))</f>
        <v>7.19819255555977</v>
      </c>
    </row>
    <row r="2482" customFormat="false" ht="15" hidden="false" customHeight="false" outlineLevel="0" collapsed="false">
      <c r="A2482" s="0" t="n">
        <f aca="false">Data!C2482</f>
        <v>0.0005</v>
      </c>
      <c r="B2482" s="0" t="n">
        <f aca="false">Data!C2483</f>
        <v>0.0006</v>
      </c>
      <c r="C2482" s="0" t="n">
        <f aca="false">A2482+Summary!$C$7*(Summary!$C$8-A2482)*Summary!$B$3</f>
        <v>0.000580897806905984</v>
      </c>
      <c r="D2482" s="0" t="n">
        <f aca="false">Summary!$C$9^2*MAX(A2482,0.000001)*Summary!$B$3</f>
        <v>3.03268411746677E-008</v>
      </c>
      <c r="E2482" s="0" t="n">
        <f aca="false">LN(NORMDIST(B2482,C2482,SQRT(D2482),FALSE()))</f>
        <v>7.7306617811562</v>
      </c>
    </row>
    <row r="2483" customFormat="false" ht="15" hidden="false" customHeight="false" outlineLevel="0" collapsed="false">
      <c r="A2483" s="0" t="n">
        <f aca="false">Data!C2483</f>
        <v>0.0006</v>
      </c>
      <c r="B2483" s="0" t="n">
        <f aca="false">Data!C2484</f>
        <v>0.0006</v>
      </c>
      <c r="C2483" s="0" t="n">
        <f aca="false">A2483+Summary!$C$7*(Summary!$C$8-A2483)*Summary!$B$3</f>
        <v>0.000680439051722787</v>
      </c>
      <c r="D2483" s="0" t="n">
        <f aca="false">Summary!$C$9^2*MAX(A2483,0.000001)*Summary!$B$3</f>
        <v>3.63922094096012E-008</v>
      </c>
      <c r="E2483" s="0" t="n">
        <f aca="false">LN(NORMDIST(B2483,C2483,SQRT(D2483),FALSE()))</f>
        <v>7.55661831161835</v>
      </c>
    </row>
    <row r="2484" customFormat="false" ht="15" hidden="false" customHeight="false" outlineLevel="0" collapsed="false">
      <c r="A2484" s="0" t="n">
        <f aca="false">Data!C2484</f>
        <v>0.0006</v>
      </c>
      <c r="B2484" s="0" t="n">
        <f aca="false">Data!C2485</f>
        <v>0.0004</v>
      </c>
      <c r="C2484" s="0" t="n">
        <f aca="false">A2484+Summary!$C$7*(Summary!$C$8-A2484)*Summary!$B$3</f>
        <v>0.000680439051722787</v>
      </c>
      <c r="D2484" s="0" t="n">
        <f aca="false">Summary!$C$9^2*MAX(A2484,0.000001)*Summary!$B$3</f>
        <v>3.63922094096012E-008</v>
      </c>
      <c r="E2484" s="0" t="n">
        <f aca="false">LN(NORMDIST(B2484,C2484,SQRT(D2484),FALSE()))</f>
        <v>6.56498271350497</v>
      </c>
    </row>
    <row r="2485" customFormat="false" ht="15" hidden="false" customHeight="false" outlineLevel="0" collapsed="false">
      <c r="A2485" s="0" t="n">
        <f aca="false">Data!C2485</f>
        <v>0.0004</v>
      </c>
      <c r="B2485" s="0" t="n">
        <f aca="false">Data!C2486</f>
        <v>0.0003</v>
      </c>
      <c r="C2485" s="0" t="n">
        <f aca="false">A2485+Summary!$C$7*(Summary!$C$8-A2485)*Summary!$B$3</f>
        <v>0.000481356562089181</v>
      </c>
      <c r="D2485" s="0" t="n">
        <f aca="false">Summary!$C$9^2*MAX(A2485,0.000001)*Summary!$B$3</f>
        <v>2.42614729397341E-008</v>
      </c>
      <c r="E2485" s="0" t="n">
        <f aca="false">LN(NORMDIST(B2485,C2485,SQRT(D2485),FALSE()))</f>
        <v>7.17042175731991</v>
      </c>
    </row>
    <row r="2486" customFormat="false" ht="15" hidden="false" customHeight="false" outlineLevel="0" collapsed="false">
      <c r="A2486" s="0" t="n">
        <f aca="false">Data!C2486</f>
        <v>0.0003</v>
      </c>
      <c r="B2486" s="0" t="n">
        <f aca="false">Data!C2487</f>
        <v>0.0003</v>
      </c>
      <c r="C2486" s="0" t="n">
        <f aca="false">A2486+Summary!$C$7*(Summary!$C$8-A2486)*Summary!$B$3</f>
        <v>0.000381815317272378</v>
      </c>
      <c r="D2486" s="0" t="n">
        <f aca="false">Summary!$C$9^2*MAX(A2486,0.000001)*Summary!$B$3</f>
        <v>1.81961047048006E-008</v>
      </c>
      <c r="E2486" s="0" t="n">
        <f aca="false">LN(NORMDIST(B2486,C2486,SQRT(D2486),FALSE()))</f>
        <v>7.80815712177759</v>
      </c>
    </row>
    <row r="2487" customFormat="false" ht="15" hidden="false" customHeight="false" outlineLevel="0" collapsed="false">
      <c r="A2487" s="0" t="n">
        <f aca="false">Data!C2487</f>
        <v>0.0003</v>
      </c>
      <c r="B2487" s="0" t="n">
        <f aca="false">Data!C2488</f>
        <v>0.0002</v>
      </c>
      <c r="C2487" s="0" t="n">
        <f aca="false">A2487+Summary!$C$7*(Summary!$C$8-A2487)*Summary!$B$3</f>
        <v>0.000381815317272378</v>
      </c>
      <c r="D2487" s="0" t="n">
        <f aca="false">Summary!$C$9^2*MAX(A2487,0.000001)*Summary!$B$3</f>
        <v>1.81961047048006E-008</v>
      </c>
      <c r="E2487" s="0" t="n">
        <f aca="false">LN(NORMDIST(B2487,C2487,SQRT(D2487),FALSE()))</f>
        <v>7.08374209223776</v>
      </c>
    </row>
    <row r="2488" customFormat="false" ht="15" hidden="false" customHeight="false" outlineLevel="0" collapsed="false">
      <c r="A2488" s="0" t="n">
        <f aca="false">Data!C2488</f>
        <v>0.0002</v>
      </c>
      <c r="B2488" s="0" t="n">
        <f aca="false">Data!C2489</f>
        <v>0.0003</v>
      </c>
      <c r="C2488" s="0" t="n">
        <f aca="false">A2488+Summary!$C$7*(Summary!$C$8-A2488)*Summary!$B$3</f>
        <v>0.000282274072455576</v>
      </c>
      <c r="D2488" s="0" t="n">
        <f aca="false">Summary!$C$9^2*MAX(A2488,0.000001)*Summary!$B$3</f>
        <v>1.21307364698671E-008</v>
      </c>
      <c r="E2488" s="0" t="n">
        <f aca="false">LN(NORMDIST(B2488,C2488,SQRT(D2488),FALSE()))</f>
        <v>8.18187224271515</v>
      </c>
    </row>
    <row r="2489" customFormat="false" ht="15" hidden="false" customHeight="false" outlineLevel="0" collapsed="false">
      <c r="A2489" s="0" t="n">
        <f aca="false">Data!C2489</f>
        <v>0.0003</v>
      </c>
      <c r="B2489" s="0" t="n">
        <f aca="false">Data!C2490</f>
        <v>0.0004</v>
      </c>
      <c r="C2489" s="0" t="n">
        <f aca="false">A2489+Summary!$C$7*(Summary!$C$8-A2489)*Summary!$B$3</f>
        <v>0.000381815317272378</v>
      </c>
      <c r="D2489" s="0" t="n">
        <f aca="false">Summary!$C$9^2*MAX(A2489,0.000001)*Summary!$B$3</f>
        <v>1.81961047048006E-008</v>
      </c>
      <c r="E2489" s="0" t="n">
        <f aca="false">LN(NORMDIST(B2489,C2489,SQRT(D2489),FALSE()))</f>
        <v>7.98300397932499</v>
      </c>
    </row>
    <row r="2490" customFormat="false" ht="15" hidden="false" customHeight="false" outlineLevel="0" collapsed="false">
      <c r="A2490" s="0" t="n">
        <f aca="false">Data!C2490</f>
        <v>0.0004</v>
      </c>
      <c r="B2490" s="0" t="n">
        <f aca="false">Data!C2491</f>
        <v>0.0005</v>
      </c>
      <c r="C2490" s="0" t="n">
        <f aca="false">A2490+Summary!$C$7*(Summary!$C$8-A2490)*Summary!$B$3</f>
        <v>0.000481356562089181</v>
      </c>
      <c r="D2490" s="0" t="n">
        <f aca="false">Summary!$C$9^2*MAX(A2490,0.000001)*Summary!$B$3</f>
        <v>2.42614729397341E-008</v>
      </c>
      <c r="E2490" s="0" t="n">
        <f aca="false">LN(NORMDIST(B2490,C2490,SQRT(D2490),FALSE()))</f>
        <v>7.841086413924</v>
      </c>
    </row>
    <row r="2491" customFormat="false" ht="15" hidden="false" customHeight="false" outlineLevel="0" collapsed="false">
      <c r="A2491" s="0" t="n">
        <f aca="false">Data!C2491</f>
        <v>0.0005</v>
      </c>
      <c r="B2491" s="0" t="n">
        <f aca="false">Data!C2492</f>
        <v>0.0004</v>
      </c>
      <c r="C2491" s="0" t="n">
        <f aca="false">A2491+Summary!$C$7*(Summary!$C$8-A2491)*Summary!$B$3</f>
        <v>0.000580897806905984</v>
      </c>
      <c r="D2491" s="0" t="n">
        <f aca="false">Summary!$C$9^2*MAX(A2491,0.000001)*Summary!$B$3</f>
        <v>3.03268411746677E-008</v>
      </c>
      <c r="E2491" s="0" t="n">
        <f aca="false">LN(NORMDIST(B2491,C2491,SQRT(D2491),FALSE()))</f>
        <v>7.19715546284199</v>
      </c>
    </row>
    <row r="2492" customFormat="false" ht="15" hidden="false" customHeight="false" outlineLevel="0" collapsed="false">
      <c r="A2492" s="0" t="n">
        <f aca="false">Data!C2492</f>
        <v>0.0004</v>
      </c>
      <c r="B2492" s="0" t="n">
        <f aca="false">Data!C2493</f>
        <v>0.0004</v>
      </c>
      <c r="C2492" s="0" t="n">
        <f aca="false">A2492+Summary!$C$7*(Summary!$C$8-A2492)*Summary!$B$3</f>
        <v>0.000481356562089181</v>
      </c>
      <c r="D2492" s="0" t="n">
        <f aca="false">Summary!$C$9^2*MAX(A2492,0.000001)*Summary!$B$3</f>
        <v>2.42614729397341E-008</v>
      </c>
      <c r="E2492" s="0" t="n">
        <f aca="false">LN(NORMDIST(B2492,C2492,SQRT(D2492),FALSE()))</f>
        <v>7.71184215011912</v>
      </c>
    </row>
    <row r="2493" customFormat="false" ht="15" hidden="false" customHeight="false" outlineLevel="0" collapsed="false">
      <c r="A2493" s="0" t="n">
        <f aca="false">Data!C2493</f>
        <v>0.0004</v>
      </c>
      <c r="B2493" s="0" t="n">
        <f aca="false">Data!C2494</f>
        <v>0.0005</v>
      </c>
      <c r="C2493" s="0" t="n">
        <f aca="false">A2493+Summary!$C$7*(Summary!$C$8-A2493)*Summary!$B$3</f>
        <v>0.000481356562089181</v>
      </c>
      <c r="D2493" s="0" t="n">
        <f aca="false">Summary!$C$9^2*MAX(A2493,0.000001)*Summary!$B$3</f>
        <v>2.42614729397341E-008</v>
      </c>
      <c r="E2493" s="0" t="n">
        <f aca="false">LN(NORMDIST(B2493,C2493,SQRT(D2493),FALSE()))</f>
        <v>7.841086413924</v>
      </c>
    </row>
    <row r="2494" customFormat="false" ht="15" hidden="false" customHeight="false" outlineLevel="0" collapsed="false">
      <c r="A2494" s="0" t="n">
        <f aca="false">Data!C2494</f>
        <v>0.0005</v>
      </c>
      <c r="B2494" s="0" t="n">
        <f aca="false">Data!C2495</f>
        <v>0.0008</v>
      </c>
      <c r="C2494" s="0" t="n">
        <f aca="false">A2494+Summary!$C$7*(Summary!$C$8-A2494)*Summary!$B$3</f>
        <v>0.000580897806905984</v>
      </c>
      <c r="D2494" s="0" t="n">
        <f aca="false">Summary!$C$9^2*MAX(A2494,0.000001)*Summary!$B$3</f>
        <v>3.03268411746677E-008</v>
      </c>
      <c r="E2494" s="0" t="n">
        <f aca="false">LN(NORMDIST(B2494,C2494,SQRT(D2494),FALSE()))</f>
        <v>6.9452044866886</v>
      </c>
    </row>
    <row r="2495" customFormat="false" ht="15" hidden="false" customHeight="false" outlineLevel="0" collapsed="false">
      <c r="A2495" s="0" t="n">
        <f aca="false">Data!C2495</f>
        <v>0.0008</v>
      </c>
      <c r="B2495" s="0" t="n">
        <f aca="false">Data!C2496</f>
        <v>0.0008</v>
      </c>
      <c r="C2495" s="0" t="n">
        <f aca="false">A2495+Summary!$C$7*(Summary!$C$8-A2495)*Summary!$B$3</f>
        <v>0.000879521541356392</v>
      </c>
      <c r="D2495" s="0" t="n">
        <f aca="false">Summary!$C$9^2*MAX(A2495,0.000001)*Summary!$B$3</f>
        <v>4.85229458794683E-008</v>
      </c>
      <c r="E2495" s="0" t="n">
        <f aca="false">LN(NORMDIST(B2495,C2495,SQRT(D2495),FALSE()))</f>
        <v>7.43651428415502</v>
      </c>
    </row>
    <row r="2496" customFormat="false" ht="15" hidden="false" customHeight="false" outlineLevel="0" collapsed="false">
      <c r="A2496" s="0" t="n">
        <f aca="false">Data!C2496</f>
        <v>0.0008</v>
      </c>
      <c r="B2496" s="0" t="n">
        <f aca="false">Data!C2497</f>
        <v>0.0007</v>
      </c>
      <c r="C2496" s="0" t="n">
        <f aca="false">A2496+Summary!$C$7*(Summary!$C$8-A2496)*Summary!$B$3</f>
        <v>0.000879521541356392</v>
      </c>
      <c r="D2496" s="0" t="n">
        <f aca="false">Summary!$C$9^2*MAX(A2496,0.000001)*Summary!$B$3</f>
        <v>4.85229458794683E-008</v>
      </c>
      <c r="E2496" s="0" t="n">
        <f aca="false">LN(NORMDIST(B2496,C2496,SQRT(D2496),FALSE()))</f>
        <v>7.16958584646674</v>
      </c>
    </row>
    <row r="2497" customFormat="false" ht="15" hidden="false" customHeight="false" outlineLevel="0" collapsed="false">
      <c r="A2497" s="0" t="n">
        <f aca="false">Data!C2497</f>
        <v>0.0007</v>
      </c>
      <c r="B2497" s="0" t="n">
        <f aca="false">Data!C2498</f>
        <v>0.0005</v>
      </c>
      <c r="C2497" s="0" t="n">
        <f aca="false">A2497+Summary!$C$7*(Summary!$C$8-A2497)*Summary!$B$3</f>
        <v>0.000779980296539589</v>
      </c>
      <c r="D2497" s="0" t="n">
        <f aca="false">Summary!$C$9^2*MAX(A2497,0.000001)*Summary!$B$3</f>
        <v>4.24575776445348E-008</v>
      </c>
      <c r="E2497" s="0" t="n">
        <f aca="false">LN(NORMDIST(B2497,C2497,SQRT(D2497),FALSE()))</f>
        <v>6.64529709030892</v>
      </c>
    </row>
    <row r="2498" customFormat="false" ht="15" hidden="false" customHeight="false" outlineLevel="0" collapsed="false">
      <c r="A2498" s="0" t="n">
        <f aca="false">Data!C2498</f>
        <v>0.0005</v>
      </c>
      <c r="B2498" s="0" t="n">
        <f aca="false">Data!C2499</f>
        <v>0.0011</v>
      </c>
      <c r="C2498" s="0" t="n">
        <f aca="false">A2498+Summary!$C$7*(Summary!$C$8-A2498)*Summary!$B$3</f>
        <v>0.000580897806905984</v>
      </c>
      <c r="D2498" s="0" t="n">
        <f aca="false">Summary!$C$9^2*MAX(A2498,0.000001)*Summary!$B$3</f>
        <v>3.03268411746677E-008</v>
      </c>
      <c r="E2498" s="0" t="n">
        <f aca="false">LN(NORMDIST(B2498,C2498,SQRT(D2498),FALSE()))</f>
        <v>3.29396177102128</v>
      </c>
    </row>
    <row r="2499" customFormat="false" ht="15" hidden="false" customHeight="false" outlineLevel="0" collapsed="false">
      <c r="A2499" s="0" t="n">
        <f aca="false">Data!C2499</f>
        <v>0.0011</v>
      </c>
      <c r="B2499" s="0" t="n">
        <f aca="false">Data!C2500</f>
        <v>0.001</v>
      </c>
      <c r="C2499" s="0" t="n">
        <f aca="false">A2499+Summary!$C$7*(Summary!$C$8-A2499)*Summary!$B$3</f>
        <v>0.0011781452758068</v>
      </c>
      <c r="D2499" s="0" t="n">
        <f aca="false">Summary!$C$9^2*MAX(A2499,0.000001)*Summary!$B$3</f>
        <v>6.67190505842689E-008</v>
      </c>
      <c r="E2499" s="0" t="n">
        <f aca="false">LN(NORMDIST(B2499,C2499,SQRT(D2499),FALSE()))</f>
        <v>7.10461795445149</v>
      </c>
    </row>
    <row r="2500" customFormat="false" ht="15" hidden="false" customHeight="false" outlineLevel="0" collapsed="false">
      <c r="A2500" s="0" t="n">
        <f aca="false">Data!C2500</f>
        <v>0.001</v>
      </c>
      <c r="B2500" s="0" t="n">
        <f aca="false">Data!C2501</f>
        <v>0.0005</v>
      </c>
      <c r="C2500" s="0" t="n">
        <f aca="false">A2500+Summary!$C$7*(Summary!$C$8-A2500)*Summary!$B$3</f>
        <v>0.00107860403099</v>
      </c>
      <c r="D2500" s="0" t="n">
        <f aca="false">Summary!$C$9^2*MAX(A2500,0.000001)*Summary!$B$3</f>
        <v>6.06536823493354E-008</v>
      </c>
      <c r="E2500" s="0" t="n">
        <f aca="false">LN(NORMDIST(B2500,C2500,SQRT(D2500),FALSE()))</f>
        <v>4.63031608523645</v>
      </c>
    </row>
    <row r="2501" customFormat="false" ht="15" hidden="false" customHeight="false" outlineLevel="0" collapsed="false">
      <c r="A2501" s="0" t="n">
        <f aca="false">Data!C2501</f>
        <v>0.0005</v>
      </c>
      <c r="B2501" s="0" t="n">
        <f aca="false">Data!C2502</f>
        <v>0.0006</v>
      </c>
      <c r="C2501" s="0" t="n">
        <f aca="false">A2501+Summary!$C$7*(Summary!$C$8-A2501)*Summary!$B$3</f>
        <v>0.000580897806905984</v>
      </c>
      <c r="D2501" s="0" t="n">
        <f aca="false">Summary!$C$9^2*MAX(A2501,0.000001)*Summary!$B$3</f>
        <v>3.03268411746677E-008</v>
      </c>
      <c r="E2501" s="0" t="n">
        <f aca="false">LN(NORMDIST(B2501,C2501,SQRT(D2501),FALSE()))</f>
        <v>7.7306617811562</v>
      </c>
    </row>
    <row r="2502" customFormat="false" ht="15" hidden="false" customHeight="false" outlineLevel="0" collapsed="false">
      <c r="A2502" s="0" t="n">
        <f aca="false">Data!C2502</f>
        <v>0.0006</v>
      </c>
      <c r="B2502" s="0" t="n">
        <f aca="false">Data!C2503</f>
        <v>0.0008</v>
      </c>
      <c r="C2502" s="0" t="n">
        <f aca="false">A2502+Summary!$C$7*(Summary!$C$8-A2502)*Summary!$B$3</f>
        <v>0.000680439051722787</v>
      </c>
      <c r="D2502" s="0" t="n">
        <f aca="false">Summary!$C$9^2*MAX(A2502,0.000001)*Summary!$B$3</f>
        <v>3.63922094096012E-008</v>
      </c>
      <c r="E2502" s="0" t="n">
        <f aca="false">LN(NORMDIST(B2502,C2502,SQRT(D2502),FALSE()))</f>
        <v>7.44911756574689</v>
      </c>
    </row>
    <row r="2503" customFormat="false" ht="15" hidden="false" customHeight="false" outlineLevel="0" collapsed="false">
      <c r="A2503" s="0" t="n">
        <f aca="false">Data!C2503</f>
        <v>0.0008</v>
      </c>
      <c r="B2503" s="0" t="n">
        <f aca="false">Data!C2504</f>
        <v>0.0007</v>
      </c>
      <c r="C2503" s="0" t="n">
        <f aca="false">A2503+Summary!$C$7*(Summary!$C$8-A2503)*Summary!$B$3</f>
        <v>0.000879521541356392</v>
      </c>
      <c r="D2503" s="0" t="n">
        <f aca="false">Summary!$C$9^2*MAX(A2503,0.000001)*Summary!$B$3</f>
        <v>4.85229458794683E-008</v>
      </c>
      <c r="E2503" s="0" t="n">
        <f aca="false">LN(NORMDIST(B2503,C2503,SQRT(D2503),FALSE()))</f>
        <v>7.16958584646674</v>
      </c>
    </row>
    <row r="2504" customFormat="false" ht="15" hidden="false" customHeight="false" outlineLevel="0" collapsed="false">
      <c r="A2504" s="0" t="n">
        <f aca="false">Data!C2504</f>
        <v>0.0007</v>
      </c>
      <c r="B2504" s="0" t="n">
        <f aca="false">Data!C2505</f>
        <v>0.0006</v>
      </c>
      <c r="C2504" s="0" t="n">
        <f aca="false">A2504+Summary!$C$7*(Summary!$C$8-A2504)*Summary!$B$3</f>
        <v>0.000779980296539589</v>
      </c>
      <c r="D2504" s="0" t="n">
        <f aca="false">Summary!$C$9^2*MAX(A2504,0.000001)*Summary!$B$3</f>
        <v>4.24575776445348E-008</v>
      </c>
      <c r="E2504" s="0" t="n">
        <f aca="false">LN(NORMDIST(B2504,C2504,SQRT(D2504),FALSE()))</f>
        <v>7.18696788100979</v>
      </c>
    </row>
    <row r="2505" customFormat="false" ht="15" hidden="false" customHeight="false" outlineLevel="0" collapsed="false">
      <c r="A2505" s="0" t="n">
        <f aca="false">Data!C2505</f>
        <v>0.0006</v>
      </c>
      <c r="B2505" s="0" t="n">
        <f aca="false">Data!C2506</f>
        <v>0.0005</v>
      </c>
      <c r="C2505" s="0" t="n">
        <f aca="false">A2505+Summary!$C$7*(Summary!$C$8-A2505)*Summary!$B$3</f>
        <v>0.000680439051722787</v>
      </c>
      <c r="D2505" s="0" t="n">
        <f aca="false">Summary!$C$9^2*MAX(A2505,0.000001)*Summary!$B$3</f>
        <v>3.63922094096012E-008</v>
      </c>
      <c r="E2505" s="0" t="n">
        <f aca="false">LN(NORMDIST(B2505,C2505,SQRT(D2505),FALSE()))</f>
        <v>7.19819255555977</v>
      </c>
    </row>
    <row r="2506" customFormat="false" ht="15" hidden="false" customHeight="false" outlineLevel="0" collapsed="false">
      <c r="A2506" s="0" t="n">
        <f aca="false">Data!C2506</f>
        <v>0.0005</v>
      </c>
      <c r="B2506" s="0" t="n">
        <f aca="false">Data!C2507</f>
        <v>0.0005</v>
      </c>
      <c r="C2506" s="0" t="n">
        <f aca="false">A2506+Summary!$C$7*(Summary!$C$8-A2506)*Summary!$B$3</f>
        <v>0.000580897806905984</v>
      </c>
      <c r="D2506" s="0" t="n">
        <f aca="false">Summary!$C$9^2*MAX(A2506,0.000001)*Summary!$B$3</f>
        <v>3.03268411746677E-008</v>
      </c>
      <c r="E2506" s="0" t="n">
        <f aca="false">LN(NORMDIST(B2506,C2506,SQRT(D2506),FALSE()))</f>
        <v>7.62877907359682</v>
      </c>
    </row>
    <row r="2507" customFormat="false" ht="15" hidden="false" customHeight="false" outlineLevel="0" collapsed="false">
      <c r="A2507" s="0" t="n">
        <f aca="false">Data!C2507</f>
        <v>0.0005</v>
      </c>
      <c r="B2507" s="0" t="n">
        <f aca="false">Data!C2508</f>
        <v>0.0004</v>
      </c>
      <c r="C2507" s="0" t="n">
        <f aca="false">A2507+Summary!$C$7*(Summary!$C$8-A2507)*Summary!$B$3</f>
        <v>0.000580897806905984</v>
      </c>
      <c r="D2507" s="0" t="n">
        <f aca="false">Summary!$C$9^2*MAX(A2507,0.000001)*Summary!$B$3</f>
        <v>3.03268411746677E-008</v>
      </c>
      <c r="E2507" s="0" t="n">
        <f aca="false">LN(NORMDIST(B2507,C2507,SQRT(D2507),FALSE()))</f>
        <v>7.19715546284199</v>
      </c>
    </row>
    <row r="2508" customFormat="false" ht="15" hidden="false" customHeight="false" outlineLevel="0" collapsed="false">
      <c r="A2508" s="0" t="n">
        <f aca="false">Data!C2508</f>
        <v>0.0004</v>
      </c>
      <c r="B2508" s="0" t="n">
        <f aca="false">Data!C2509</f>
        <v>0.0005</v>
      </c>
      <c r="C2508" s="0" t="n">
        <f aca="false">A2508+Summary!$C$7*(Summary!$C$8-A2508)*Summary!$B$3</f>
        <v>0.000481356562089181</v>
      </c>
      <c r="D2508" s="0" t="n">
        <f aca="false">Summary!$C$9^2*MAX(A2508,0.000001)*Summary!$B$3</f>
        <v>2.42614729397341E-008</v>
      </c>
      <c r="E2508" s="0" t="n">
        <f aca="false">LN(NORMDIST(B2508,C2508,SQRT(D2508),FALSE()))</f>
        <v>7.841086413924</v>
      </c>
    </row>
    <row r="2509" customFormat="false" ht="15" hidden="false" customHeight="false" outlineLevel="0" collapsed="false">
      <c r="A2509" s="0" t="n">
        <f aca="false">Data!C2509</f>
        <v>0.0005</v>
      </c>
      <c r="B2509" s="0" t="n">
        <f aca="false">Data!C2510</f>
        <v>0.0006</v>
      </c>
      <c r="C2509" s="0" t="n">
        <f aca="false">A2509+Summary!$C$7*(Summary!$C$8-A2509)*Summary!$B$3</f>
        <v>0.000580897806905984</v>
      </c>
      <c r="D2509" s="0" t="n">
        <f aca="false">Summary!$C$9^2*MAX(A2509,0.000001)*Summary!$B$3</f>
        <v>3.03268411746677E-008</v>
      </c>
      <c r="E2509" s="0" t="n">
        <f aca="false">LN(NORMDIST(B2509,C2509,SQRT(D2509),FALSE()))</f>
        <v>7.7306617811562</v>
      </c>
    </row>
    <row r="2510" customFormat="false" ht="15" hidden="false" customHeight="false" outlineLevel="0" collapsed="false">
      <c r="A2510" s="0" t="n">
        <f aca="false">Data!C2510</f>
        <v>0.0006</v>
      </c>
      <c r="B2510" s="0" t="n">
        <f aca="false">Data!C2511</f>
        <v>0.0005</v>
      </c>
      <c r="C2510" s="0" t="n">
        <f aca="false">A2510+Summary!$C$7*(Summary!$C$8-A2510)*Summary!$B$3</f>
        <v>0.000680439051722787</v>
      </c>
      <c r="D2510" s="0" t="n">
        <f aca="false">Summary!$C$9^2*MAX(A2510,0.000001)*Summary!$B$3</f>
        <v>3.63922094096012E-008</v>
      </c>
      <c r="E2510" s="0" t="n">
        <f aca="false">LN(NORMDIST(B2510,C2510,SQRT(D2510),FALSE()))</f>
        <v>7.19819255555977</v>
      </c>
    </row>
    <row r="2511" customFormat="false" ht="15" hidden="false" customHeight="false" outlineLevel="0" collapsed="false">
      <c r="A2511" s="0" t="n">
        <f aca="false">Data!C2511</f>
        <v>0.0005</v>
      </c>
      <c r="B2511" s="0" t="n">
        <f aca="false">Data!C2512</f>
        <v>0.0006</v>
      </c>
      <c r="C2511" s="0" t="n">
        <f aca="false">A2511+Summary!$C$7*(Summary!$C$8-A2511)*Summary!$B$3</f>
        <v>0.000580897806905984</v>
      </c>
      <c r="D2511" s="0" t="n">
        <f aca="false">Summary!$C$9^2*MAX(A2511,0.000001)*Summary!$B$3</f>
        <v>3.03268411746677E-008</v>
      </c>
      <c r="E2511" s="0" t="n">
        <f aca="false">LN(NORMDIST(B2511,C2511,SQRT(D2511),FALSE()))</f>
        <v>7.7306617811562</v>
      </c>
    </row>
    <row r="2512" customFormat="false" ht="15" hidden="false" customHeight="false" outlineLevel="0" collapsed="false">
      <c r="A2512" s="0" t="n">
        <f aca="false">Data!C2512</f>
        <v>0.0006</v>
      </c>
      <c r="B2512" s="0" t="n">
        <f aca="false">Data!C2513</f>
        <v>0.0006</v>
      </c>
      <c r="C2512" s="0" t="n">
        <f aca="false">A2512+Summary!$C$7*(Summary!$C$8-A2512)*Summary!$B$3</f>
        <v>0.000680439051722787</v>
      </c>
      <c r="D2512" s="0" t="n">
        <f aca="false">Summary!$C$9^2*MAX(A2512,0.000001)*Summary!$B$3</f>
        <v>3.63922094096012E-008</v>
      </c>
      <c r="E2512" s="0" t="n">
        <f aca="false">LN(NORMDIST(B2512,C2512,SQRT(D2512),FALSE()))</f>
        <v>7.55661831161835</v>
      </c>
    </row>
    <row r="2513" customFormat="false" ht="15" hidden="false" customHeight="false" outlineLevel="0" collapsed="false">
      <c r="A2513" s="0" t="n">
        <f aca="false">Data!C2513</f>
        <v>0.0006</v>
      </c>
      <c r="B2513" s="0" t="n">
        <f aca="false">Data!C2514</f>
        <v>0.0005</v>
      </c>
      <c r="C2513" s="0" t="n">
        <f aca="false">A2513+Summary!$C$7*(Summary!$C$8-A2513)*Summary!$B$3</f>
        <v>0.000680439051722787</v>
      </c>
      <c r="D2513" s="0" t="n">
        <f aca="false">Summary!$C$9^2*MAX(A2513,0.000001)*Summary!$B$3</f>
        <v>3.63922094096012E-008</v>
      </c>
      <c r="E2513" s="0" t="n">
        <f aca="false">LN(NORMDIST(B2513,C2513,SQRT(D2513),FALSE()))</f>
        <v>7.19819255555977</v>
      </c>
    </row>
    <row r="2514" customFormat="false" ht="15" hidden="false" customHeight="false" outlineLevel="0" collapsed="false">
      <c r="A2514" s="0" t="n">
        <f aca="false">Data!C2514</f>
        <v>0.0005</v>
      </c>
      <c r="B2514" s="0" t="n">
        <f aca="false">Data!C2515</f>
        <v>0.0006</v>
      </c>
      <c r="C2514" s="0" t="n">
        <f aca="false">A2514+Summary!$C$7*(Summary!$C$8-A2514)*Summary!$B$3</f>
        <v>0.000580897806905984</v>
      </c>
      <c r="D2514" s="0" t="n">
        <f aca="false">Summary!$C$9^2*MAX(A2514,0.000001)*Summary!$B$3</f>
        <v>3.03268411746677E-008</v>
      </c>
      <c r="E2514" s="0" t="n">
        <f aca="false">LN(NORMDIST(B2514,C2514,SQRT(D2514),FALSE()))</f>
        <v>7.7306617811562</v>
      </c>
    </row>
    <row r="2515" customFormat="false" ht="15" hidden="false" customHeight="false" outlineLevel="0" collapsed="false">
      <c r="A2515" s="0" t="n">
        <f aca="false">Data!C2515</f>
        <v>0.0006</v>
      </c>
      <c r="B2515" s="0" t="n">
        <f aca="false">Data!C2516</f>
        <v>0.0006</v>
      </c>
      <c r="C2515" s="0" t="n">
        <f aca="false">A2515+Summary!$C$7*(Summary!$C$8-A2515)*Summary!$B$3</f>
        <v>0.000680439051722787</v>
      </c>
      <c r="D2515" s="0" t="n">
        <f aca="false">Summary!$C$9^2*MAX(A2515,0.000001)*Summary!$B$3</f>
        <v>3.63922094096012E-008</v>
      </c>
      <c r="E2515" s="0" t="n">
        <f aca="false">LN(NORMDIST(B2515,C2515,SQRT(D2515),FALSE()))</f>
        <v>7.55661831161835</v>
      </c>
    </row>
    <row r="2516" customFormat="false" ht="15" hidden="false" customHeight="false" outlineLevel="0" collapsed="false">
      <c r="A2516" s="0" t="n">
        <f aca="false">Data!C2516</f>
        <v>0.0006</v>
      </c>
      <c r="B2516" s="0" t="n">
        <f aca="false">Data!C2517</f>
        <v>0.0006</v>
      </c>
      <c r="C2516" s="0" t="n">
        <f aca="false">A2516+Summary!$C$7*(Summary!$C$8-A2516)*Summary!$B$3</f>
        <v>0.000680439051722787</v>
      </c>
      <c r="D2516" s="0" t="n">
        <f aca="false">Summary!$C$9^2*MAX(A2516,0.000001)*Summary!$B$3</f>
        <v>3.63922094096012E-008</v>
      </c>
      <c r="E2516" s="0" t="n">
        <f aca="false">LN(NORMDIST(B2516,C2516,SQRT(D2516),FALSE()))</f>
        <v>7.55661831161835</v>
      </c>
    </row>
    <row r="2517" customFormat="false" ht="15" hidden="false" customHeight="false" outlineLevel="0" collapsed="false">
      <c r="A2517" s="0" t="n">
        <f aca="false">Data!C2517</f>
        <v>0.0006</v>
      </c>
      <c r="B2517" s="0" t="n">
        <f aca="false">Data!C2518</f>
        <v>0.0007</v>
      </c>
      <c r="C2517" s="0" t="n">
        <f aca="false">A2517+Summary!$C$7*(Summary!$C$8-A2517)*Summary!$B$3</f>
        <v>0.000680439051722787</v>
      </c>
      <c r="D2517" s="0" t="n">
        <f aca="false">Summary!$C$9^2*MAX(A2517,0.000001)*Summary!$B$3</f>
        <v>3.63922094096012E-008</v>
      </c>
      <c r="E2517" s="0" t="n">
        <f aca="false">LN(NORMDIST(B2517,C2517,SQRT(D2517),FALSE()))</f>
        <v>7.64025998168073</v>
      </c>
    </row>
    <row r="2518" customFormat="false" ht="15" hidden="false" customHeight="false" outlineLevel="0" collapsed="false">
      <c r="A2518" s="0" t="n">
        <f aca="false">Data!C2518</f>
        <v>0.0007</v>
      </c>
      <c r="B2518" s="0" t="n">
        <f aca="false">Data!C2519</f>
        <v>0.0008</v>
      </c>
      <c r="C2518" s="0" t="n">
        <f aca="false">A2518+Summary!$C$7*(Summary!$C$8-A2518)*Summary!$B$3</f>
        <v>0.000779980296539589</v>
      </c>
      <c r="D2518" s="0" t="n">
        <f aca="false">Summary!$C$9^2*MAX(A2518,0.000001)*Summary!$B$3</f>
        <v>4.24575776445348E-008</v>
      </c>
      <c r="E2518" s="0" t="n">
        <f aca="false">LN(NORMDIST(B2518,C2518,SQRT(D2518),FALSE()))</f>
        <v>7.563721812707</v>
      </c>
    </row>
    <row r="2519" customFormat="false" ht="15" hidden="false" customHeight="false" outlineLevel="0" collapsed="false">
      <c r="A2519" s="0" t="n">
        <f aca="false">Data!C2519</f>
        <v>0.0008</v>
      </c>
      <c r="B2519" s="0" t="n">
        <f aca="false">Data!C2520</f>
        <v>0.0008</v>
      </c>
      <c r="C2519" s="0" t="n">
        <f aca="false">A2519+Summary!$C$7*(Summary!$C$8-A2519)*Summary!$B$3</f>
        <v>0.000879521541356392</v>
      </c>
      <c r="D2519" s="0" t="n">
        <f aca="false">Summary!$C$9^2*MAX(A2519,0.000001)*Summary!$B$3</f>
        <v>4.85229458794683E-008</v>
      </c>
      <c r="E2519" s="0" t="n">
        <f aca="false">LN(NORMDIST(B2519,C2519,SQRT(D2519),FALSE()))</f>
        <v>7.43651428415502</v>
      </c>
    </row>
    <row r="2520" customFormat="false" ht="15" hidden="false" customHeight="false" outlineLevel="0" collapsed="false">
      <c r="A2520" s="0" t="n">
        <f aca="false">Data!C2520</f>
        <v>0.0008</v>
      </c>
      <c r="B2520" s="0" t="n">
        <f aca="false">Data!C2521</f>
        <v>0.0008</v>
      </c>
      <c r="C2520" s="0" t="n">
        <f aca="false">A2520+Summary!$C$7*(Summary!$C$8-A2520)*Summary!$B$3</f>
        <v>0.000879521541356392</v>
      </c>
      <c r="D2520" s="0" t="n">
        <f aca="false">Summary!$C$9^2*MAX(A2520,0.000001)*Summary!$B$3</f>
        <v>4.85229458794683E-008</v>
      </c>
      <c r="E2520" s="0" t="n">
        <f aca="false">LN(NORMDIST(B2520,C2520,SQRT(D2520),FALSE()))</f>
        <v>7.43651428415502</v>
      </c>
    </row>
    <row r="2521" customFormat="false" ht="15" hidden="false" customHeight="false" outlineLevel="0" collapsed="false">
      <c r="A2521" s="0" t="n">
        <f aca="false">Data!C2521</f>
        <v>0.0008</v>
      </c>
      <c r="B2521" s="0" t="n">
        <f aca="false">Data!C2522</f>
        <v>0.001</v>
      </c>
      <c r="C2521" s="0" t="n">
        <f aca="false">A2521+Summary!$C$7*(Summary!$C$8-A2521)*Summary!$B$3</f>
        <v>0.000879521541356392</v>
      </c>
      <c r="D2521" s="0" t="n">
        <f aca="false">Summary!$C$9^2*MAX(A2521,0.000001)*Summary!$B$3</f>
        <v>4.85229458794683E-008</v>
      </c>
      <c r="E2521" s="0" t="n">
        <f aca="false">LN(NORMDIST(B2521,C2521,SQRT(D2521),FALSE()))</f>
        <v>7.35210696604009</v>
      </c>
    </row>
    <row r="2522" customFormat="false" ht="15" hidden="false" customHeight="false" outlineLevel="0" collapsed="false">
      <c r="A2522" s="0" t="n">
        <f aca="false">Data!C2522</f>
        <v>0.001</v>
      </c>
      <c r="B2522" s="0" t="n">
        <f aca="false">Data!C2523</f>
        <v>0.001</v>
      </c>
      <c r="C2522" s="0" t="n">
        <f aca="false">A2522+Summary!$C$7*(Summary!$C$8-A2522)*Summary!$B$3</f>
        <v>0.00107860403099</v>
      </c>
      <c r="D2522" s="0" t="n">
        <f aca="false">Summary!$C$9^2*MAX(A2522,0.000001)*Summary!$B$3</f>
        <v>6.06536823493354E-008</v>
      </c>
      <c r="E2522" s="0" t="n">
        <f aca="false">LN(NORMDIST(B2522,C2522,SQRT(D2522),FALSE()))</f>
        <v>7.33917083454416</v>
      </c>
    </row>
    <row r="2523" customFormat="false" ht="15" hidden="false" customHeight="false" outlineLevel="0" collapsed="false">
      <c r="A2523" s="0" t="n">
        <f aca="false">Data!C2523</f>
        <v>0.001</v>
      </c>
      <c r="B2523" s="0" t="n">
        <f aca="false">Data!C2524</f>
        <v>0.001</v>
      </c>
      <c r="C2523" s="0" t="n">
        <f aca="false">A2523+Summary!$C$7*(Summary!$C$8-A2523)*Summary!$B$3</f>
        <v>0.00107860403099</v>
      </c>
      <c r="D2523" s="0" t="n">
        <f aca="false">Summary!$C$9^2*MAX(A2523,0.000001)*Summary!$B$3</f>
        <v>6.06536823493354E-008</v>
      </c>
      <c r="E2523" s="0" t="n">
        <f aca="false">LN(NORMDIST(B2523,C2523,SQRT(D2523),FALSE()))</f>
        <v>7.33917083454416</v>
      </c>
    </row>
    <row r="2524" customFormat="false" ht="15" hidden="false" customHeight="false" outlineLevel="0" collapsed="false">
      <c r="A2524" s="0" t="n">
        <f aca="false">Data!C2524</f>
        <v>0.001</v>
      </c>
      <c r="B2524" s="0" t="n">
        <f aca="false">Data!C2525</f>
        <v>0.0009</v>
      </c>
      <c r="C2524" s="0" t="n">
        <f aca="false">A2524+Summary!$C$7*(Summary!$C$8-A2524)*Summary!$B$3</f>
        <v>0.00107860403099</v>
      </c>
      <c r="D2524" s="0" t="n">
        <f aca="false">Summary!$C$9^2*MAX(A2524,0.000001)*Summary!$B$3</f>
        <v>6.06536823493354E-008</v>
      </c>
      <c r="E2524" s="0" t="n">
        <f aca="false">LN(NORMDIST(B2524,C2524,SQRT(D2524),FALSE()))</f>
        <v>7.12714078787807</v>
      </c>
    </row>
    <row r="2525" customFormat="false" ht="15" hidden="false" customHeight="false" outlineLevel="0" collapsed="false">
      <c r="A2525" s="0" t="n">
        <f aca="false">Data!C2525</f>
        <v>0.0009</v>
      </c>
      <c r="B2525" s="0" t="n">
        <f aca="false">Data!C2526</f>
        <v>0.001</v>
      </c>
      <c r="C2525" s="0" t="n">
        <f aca="false">A2525+Summary!$C$7*(Summary!$C$8-A2525)*Summary!$B$3</f>
        <v>0.000979062786173195</v>
      </c>
      <c r="D2525" s="0" t="n">
        <f aca="false">Summary!$C$9^2*MAX(A2525,0.000001)*Summary!$B$3</f>
        <v>5.45883141144018E-008</v>
      </c>
      <c r="E2525" s="0" t="n">
        <f aca="false">LN(NORMDIST(B2525,C2525,SQRT(D2525),FALSE()))</f>
        <v>7.43876926047701</v>
      </c>
    </row>
    <row r="2526" customFormat="false" ht="15" hidden="false" customHeight="false" outlineLevel="0" collapsed="false">
      <c r="A2526" s="0" t="n">
        <f aca="false">Data!C2526</f>
        <v>0.001</v>
      </c>
      <c r="B2526" s="0" t="n">
        <f aca="false">Data!C2527</f>
        <v>0.0012</v>
      </c>
      <c r="C2526" s="0" t="n">
        <f aca="false">A2526+Summary!$C$7*(Summary!$C$8-A2526)*Summary!$B$3</f>
        <v>0.00107860403099</v>
      </c>
      <c r="D2526" s="0" t="n">
        <f aca="false">Summary!$C$9^2*MAX(A2526,0.000001)*Summary!$B$3</f>
        <v>6.06536823493354E-008</v>
      </c>
      <c r="E2526" s="0" t="n">
        <f aca="false">LN(NORMDIST(B2526,C2526,SQRT(D2526),FALSE()))</f>
        <v>7.26861957308316</v>
      </c>
    </row>
    <row r="2527" customFormat="false" ht="15" hidden="false" customHeight="false" outlineLevel="0" collapsed="false">
      <c r="A2527" s="0" t="n">
        <f aca="false">Data!C2527</f>
        <v>0.0012</v>
      </c>
      <c r="B2527" s="0" t="n">
        <f aca="false">Data!C2528</f>
        <v>0.0012</v>
      </c>
      <c r="C2527" s="0" t="n">
        <f aca="false">A2527+Summary!$C$7*(Summary!$C$8-A2527)*Summary!$B$3</f>
        <v>0.0012776865206236</v>
      </c>
      <c r="D2527" s="0" t="n">
        <f aca="false">Summary!$C$9^2*MAX(A2527,0.000001)*Summary!$B$3</f>
        <v>7.27844188192024E-008</v>
      </c>
      <c r="E2527" s="0" t="n">
        <f aca="false">LN(NORMDIST(B2527,C2527,SQRT(D2527),FALSE()))</f>
        <v>7.25748404083528</v>
      </c>
    </row>
    <row r="2528" customFormat="false" ht="15" hidden="false" customHeight="false" outlineLevel="0" collapsed="false">
      <c r="A2528" s="0" t="n">
        <f aca="false">Data!C2528</f>
        <v>0.0012</v>
      </c>
      <c r="B2528" s="0" t="n">
        <f aca="false">Data!C2529</f>
        <v>0.0011</v>
      </c>
      <c r="C2528" s="0" t="n">
        <f aca="false">A2528+Summary!$C$7*(Summary!$C$8-A2528)*Summary!$B$3</f>
        <v>0.0012776865206236</v>
      </c>
      <c r="D2528" s="0" t="n">
        <f aca="false">Summary!$C$9^2*MAX(A2528,0.000001)*Summary!$B$3</f>
        <v>7.27844188192024E-008</v>
      </c>
      <c r="E2528" s="0" t="n">
        <f aca="false">LN(NORMDIST(B2528,C2528,SQRT(D2528),FALSE()))</f>
        <v>7.08205292151732</v>
      </c>
    </row>
    <row r="2529" customFormat="false" ht="15" hidden="false" customHeight="false" outlineLevel="0" collapsed="false">
      <c r="A2529" s="0" t="n">
        <f aca="false">Data!C2529</f>
        <v>0.0011</v>
      </c>
      <c r="B2529" s="0" t="n">
        <f aca="false">Data!C2530</f>
        <v>0.0011</v>
      </c>
      <c r="C2529" s="0" t="n">
        <f aca="false">A2529+Summary!$C$7*(Summary!$C$8-A2529)*Summary!$B$3</f>
        <v>0.0011781452758068</v>
      </c>
      <c r="D2529" s="0" t="n">
        <f aca="false">Summary!$C$9^2*MAX(A2529,0.000001)*Summary!$B$3</f>
        <v>6.67190505842689E-008</v>
      </c>
      <c r="E2529" s="0" t="n">
        <f aca="false">LN(NORMDIST(B2529,C2529,SQRT(D2529),FALSE()))</f>
        <v>7.29668494983679</v>
      </c>
    </row>
    <row r="2530" customFormat="false" ht="15" hidden="false" customHeight="false" outlineLevel="0" collapsed="false">
      <c r="A2530" s="0" t="n">
        <f aca="false">Data!C2530</f>
        <v>0.0011</v>
      </c>
      <c r="B2530" s="0" t="n">
        <f aca="false">Data!C2531</f>
        <v>0.001</v>
      </c>
      <c r="C2530" s="0" t="n">
        <f aca="false">A2530+Summary!$C$7*(Summary!$C$8-A2530)*Summary!$B$3</f>
        <v>0.0011781452758068</v>
      </c>
      <c r="D2530" s="0" t="n">
        <f aca="false">Summary!$C$9^2*MAX(A2530,0.000001)*Summary!$B$3</f>
        <v>6.67190505842689E-008</v>
      </c>
      <c r="E2530" s="0" t="n">
        <f aca="false">LN(NORMDIST(B2530,C2530,SQRT(D2530),FALSE()))</f>
        <v>7.10461795445149</v>
      </c>
    </row>
    <row r="2531" customFormat="false" ht="15" hidden="false" customHeight="false" outlineLevel="0" collapsed="false">
      <c r="A2531" s="0" t="n">
        <f aca="false">Data!C2531</f>
        <v>0.001</v>
      </c>
      <c r="B2531" s="0" t="n">
        <f aca="false">Data!C2532</f>
        <v>0.001</v>
      </c>
      <c r="C2531" s="0" t="n">
        <f aca="false">A2531+Summary!$C$7*(Summary!$C$8-A2531)*Summary!$B$3</f>
        <v>0.00107860403099</v>
      </c>
      <c r="D2531" s="0" t="n">
        <f aca="false">Summary!$C$9^2*MAX(A2531,0.000001)*Summary!$B$3</f>
        <v>6.06536823493354E-008</v>
      </c>
      <c r="E2531" s="0" t="n">
        <f aca="false">LN(NORMDIST(B2531,C2531,SQRT(D2531),FALSE()))</f>
        <v>7.33917083454416</v>
      </c>
    </row>
    <row r="2532" customFormat="false" ht="15" hidden="false" customHeight="false" outlineLevel="0" collapsed="false">
      <c r="A2532" s="0" t="n">
        <f aca="false">Data!C2532</f>
        <v>0.001</v>
      </c>
      <c r="B2532" s="0" t="n">
        <f aca="false">Data!C2533</f>
        <v>0.001</v>
      </c>
      <c r="C2532" s="0" t="n">
        <f aca="false">A2532+Summary!$C$7*(Summary!$C$8-A2532)*Summary!$B$3</f>
        <v>0.00107860403099</v>
      </c>
      <c r="D2532" s="0" t="n">
        <f aca="false">Summary!$C$9^2*MAX(A2532,0.000001)*Summary!$B$3</f>
        <v>6.06536823493354E-008</v>
      </c>
      <c r="E2532" s="0" t="n">
        <f aca="false">LN(NORMDIST(B2532,C2532,SQRT(D2532),FALSE()))</f>
        <v>7.33917083454416</v>
      </c>
    </row>
    <row r="2533" customFormat="false" ht="15" hidden="false" customHeight="false" outlineLevel="0" collapsed="false">
      <c r="A2533" s="0" t="n">
        <f aca="false">Data!C2533</f>
        <v>0.001</v>
      </c>
      <c r="B2533" s="0" t="n">
        <f aca="false">Data!C2534</f>
        <v>0.001</v>
      </c>
      <c r="C2533" s="0" t="n">
        <f aca="false">A2533+Summary!$C$7*(Summary!$C$8-A2533)*Summary!$B$3</f>
        <v>0.00107860403099</v>
      </c>
      <c r="D2533" s="0" t="n">
        <f aca="false">Summary!$C$9^2*MAX(A2533,0.000001)*Summary!$B$3</f>
        <v>6.06536823493354E-008</v>
      </c>
      <c r="E2533" s="0" t="n">
        <f aca="false">LN(NORMDIST(B2533,C2533,SQRT(D2533),FALSE()))</f>
        <v>7.33917083454416</v>
      </c>
    </row>
    <row r="2534" customFormat="false" ht="15" hidden="false" customHeight="false" outlineLevel="0" collapsed="false">
      <c r="A2534" s="0" t="n">
        <f aca="false">Data!C2534</f>
        <v>0.001</v>
      </c>
      <c r="B2534" s="0" t="n">
        <f aca="false">Data!C2535</f>
        <v>0.0011</v>
      </c>
      <c r="C2534" s="0" t="n">
        <f aca="false">A2534+Summary!$C$7*(Summary!$C$8-A2534)*Summary!$B$3</f>
        <v>0.00107860403099</v>
      </c>
      <c r="D2534" s="0" t="n">
        <f aca="false">Summary!$C$9^2*MAX(A2534,0.000001)*Summary!$B$3</f>
        <v>6.06536823493354E-008</v>
      </c>
      <c r="E2534" s="0" t="n">
        <f aca="false">LN(NORMDIST(B2534,C2534,SQRT(D2534),FALSE()))</f>
        <v>7.38633042961252</v>
      </c>
    </row>
    <row r="2535" customFormat="false" ht="15" hidden="false" customHeight="false" outlineLevel="0" collapsed="false">
      <c r="A2535" s="0" t="n">
        <f aca="false">Data!C2535</f>
        <v>0.0011</v>
      </c>
      <c r="B2535" s="0" t="n">
        <f aca="false">Data!C2536</f>
        <v>0.0011</v>
      </c>
      <c r="C2535" s="0" t="n">
        <f aca="false">A2535+Summary!$C$7*(Summary!$C$8-A2535)*Summary!$B$3</f>
        <v>0.0011781452758068</v>
      </c>
      <c r="D2535" s="0" t="n">
        <f aca="false">Summary!$C$9^2*MAX(A2535,0.000001)*Summary!$B$3</f>
        <v>6.67190505842689E-008</v>
      </c>
      <c r="E2535" s="0" t="n">
        <f aca="false">LN(NORMDIST(B2535,C2535,SQRT(D2535),FALSE()))</f>
        <v>7.29668494983679</v>
      </c>
    </row>
    <row r="2536" customFormat="false" ht="15" hidden="false" customHeight="false" outlineLevel="0" collapsed="false">
      <c r="A2536" s="0" t="n">
        <f aca="false">Data!C2536</f>
        <v>0.0011</v>
      </c>
      <c r="B2536" s="0" t="n">
        <f aca="false">Data!C2537</f>
        <v>0.0012</v>
      </c>
      <c r="C2536" s="0" t="n">
        <f aca="false">A2536+Summary!$C$7*(Summary!$C$8-A2536)*Summary!$B$3</f>
        <v>0.0011781452758068</v>
      </c>
      <c r="D2536" s="0" t="n">
        <f aca="false">Summary!$C$9^2*MAX(A2536,0.000001)*Summary!$B$3</f>
        <v>6.67190505842689E-008</v>
      </c>
      <c r="E2536" s="0" t="n">
        <f aca="false">LN(NORMDIST(B2536,C2536,SQRT(D2536),FALSE()))</f>
        <v>7.33886971649688</v>
      </c>
    </row>
    <row r="2537" customFormat="false" ht="15" hidden="false" customHeight="false" outlineLevel="0" collapsed="false">
      <c r="A2537" s="0" t="n">
        <f aca="false">Data!C2537</f>
        <v>0.0012</v>
      </c>
      <c r="B2537" s="0" t="n">
        <f aca="false">Data!C2538</f>
        <v>0.0012</v>
      </c>
      <c r="C2537" s="0" t="n">
        <f aca="false">A2537+Summary!$C$7*(Summary!$C$8-A2537)*Summary!$B$3</f>
        <v>0.0012776865206236</v>
      </c>
      <c r="D2537" s="0" t="n">
        <f aca="false">Summary!$C$9^2*MAX(A2537,0.000001)*Summary!$B$3</f>
        <v>7.27844188192024E-008</v>
      </c>
      <c r="E2537" s="0" t="n">
        <f aca="false">LN(NORMDIST(B2537,C2537,SQRT(D2537),FALSE()))</f>
        <v>7.25748404083528</v>
      </c>
    </row>
    <row r="2538" customFormat="false" ht="15" hidden="false" customHeight="false" outlineLevel="0" collapsed="false">
      <c r="A2538" s="0" t="n">
        <f aca="false">Data!C2538</f>
        <v>0.0012</v>
      </c>
      <c r="B2538" s="0" t="n">
        <f aca="false">Data!C2539</f>
        <v>0.0013</v>
      </c>
      <c r="C2538" s="0" t="n">
        <f aca="false">A2538+Summary!$C$7*(Summary!$C$8-A2538)*Summary!$B$3</f>
        <v>0.0012776865206236</v>
      </c>
      <c r="D2538" s="0" t="n">
        <f aca="false">Summary!$C$9^2*MAX(A2538,0.000001)*Summary!$B$3</f>
        <v>7.27844188192024E-008</v>
      </c>
      <c r="E2538" s="0" t="n">
        <f aca="false">LN(NORMDIST(B2538,C2538,SQRT(D2538),FALSE()))</f>
        <v>7.29552311715514</v>
      </c>
    </row>
    <row r="2539" customFormat="false" ht="15" hidden="false" customHeight="false" outlineLevel="0" collapsed="false">
      <c r="A2539" s="0" t="n">
        <f aca="false">Data!C2539</f>
        <v>0.0013</v>
      </c>
      <c r="B2539" s="0" t="n">
        <f aca="false">Data!C2540</f>
        <v>0.0013</v>
      </c>
      <c r="C2539" s="0" t="n">
        <f aca="false">A2539+Summary!$C$7*(Summary!$C$8-A2539)*Summary!$B$3</f>
        <v>0.00137722776544041</v>
      </c>
      <c r="D2539" s="0" t="n">
        <f aca="false">Summary!$C$9^2*MAX(A2539,0.000001)*Summary!$B$3</f>
        <v>7.88497870541359E-008</v>
      </c>
      <c r="E2539" s="0" t="n">
        <f aca="false">LN(NORMDIST(B2539,C2539,SQRT(D2539),FALSE()))</f>
        <v>7.22110252364453</v>
      </c>
    </row>
    <row r="2540" customFormat="false" ht="15" hidden="false" customHeight="false" outlineLevel="0" collapsed="false">
      <c r="A2540" s="0" t="n">
        <f aca="false">Data!C2540</f>
        <v>0.0013</v>
      </c>
      <c r="B2540" s="0" t="n">
        <f aca="false">Data!C2541</f>
        <v>0.0013</v>
      </c>
      <c r="C2540" s="0" t="n">
        <f aca="false">A2540+Summary!$C$7*(Summary!$C$8-A2540)*Summary!$B$3</f>
        <v>0.00137722776544041</v>
      </c>
      <c r="D2540" s="0" t="n">
        <f aca="false">Summary!$C$9^2*MAX(A2540,0.000001)*Summary!$B$3</f>
        <v>7.88497870541359E-008</v>
      </c>
      <c r="E2540" s="0" t="n">
        <f aca="false">LN(NORMDIST(B2540,C2540,SQRT(D2540),FALSE()))</f>
        <v>7.22110252364453</v>
      </c>
    </row>
    <row r="2541" customFormat="false" ht="15" hidden="false" customHeight="false" outlineLevel="0" collapsed="false">
      <c r="A2541" s="0" t="n">
        <f aca="false">Data!C2541</f>
        <v>0.0013</v>
      </c>
      <c r="B2541" s="0" t="n">
        <f aca="false">Data!C2542</f>
        <v>0.0014</v>
      </c>
      <c r="C2541" s="0" t="n">
        <f aca="false">A2541+Summary!$C$7*(Summary!$C$8-A2541)*Summary!$B$3</f>
        <v>0.00137722776544041</v>
      </c>
      <c r="D2541" s="0" t="n">
        <f aca="false">Summary!$C$9^2*MAX(A2541,0.000001)*Summary!$B$3</f>
        <v>7.88497870541359E-008</v>
      </c>
      <c r="E2541" s="0" t="n">
        <f aca="false">LN(NORMDIST(B2541,C2541,SQRT(D2541),FALSE()))</f>
        <v>7.25563370813804</v>
      </c>
    </row>
    <row r="2542" customFormat="false" ht="15" hidden="false" customHeight="false" outlineLevel="0" collapsed="false">
      <c r="A2542" s="0" t="n">
        <f aca="false">Data!C2542</f>
        <v>0.0014</v>
      </c>
      <c r="B2542" s="0" t="n">
        <f aca="false">Data!C2543</f>
        <v>0.0014</v>
      </c>
      <c r="C2542" s="0" t="n">
        <f aca="false">A2542+Summary!$C$7*(Summary!$C$8-A2542)*Summary!$B$3</f>
        <v>0.00147676901025721</v>
      </c>
      <c r="D2542" s="0" t="n">
        <f aca="false">Summary!$C$9^2*MAX(A2542,0.000001)*Summary!$B$3</f>
        <v>8.49151552890695E-008</v>
      </c>
      <c r="E2542" s="0" t="n">
        <f aca="false">LN(NORMDIST(B2542,C2542,SQRT(D2542),FALSE()))</f>
        <v>7.18716591911938</v>
      </c>
    </row>
    <row r="2543" customFormat="false" ht="15" hidden="false" customHeight="false" outlineLevel="0" collapsed="false">
      <c r="A2543" s="0" t="n">
        <f aca="false">Data!C2543</f>
        <v>0.0014</v>
      </c>
      <c r="B2543" s="0" t="n">
        <f aca="false">Data!C2544</f>
        <v>0.0014</v>
      </c>
      <c r="C2543" s="0" t="n">
        <f aca="false">A2543+Summary!$C$7*(Summary!$C$8-A2543)*Summary!$B$3</f>
        <v>0.00147676901025721</v>
      </c>
      <c r="D2543" s="0" t="n">
        <f aca="false">Summary!$C$9^2*MAX(A2543,0.000001)*Summary!$B$3</f>
        <v>8.49151552890695E-008</v>
      </c>
      <c r="E2543" s="0" t="n">
        <f aca="false">LN(NORMDIST(B2543,C2543,SQRT(D2543),FALSE()))</f>
        <v>7.18716591911938</v>
      </c>
    </row>
    <row r="2544" customFormat="false" ht="15" hidden="false" customHeight="false" outlineLevel="0" collapsed="false">
      <c r="A2544" s="0" t="n">
        <f aca="false">Data!C2544</f>
        <v>0.0014</v>
      </c>
      <c r="B2544" s="0" t="n">
        <f aca="false">Data!C2545</f>
        <v>0.0015</v>
      </c>
      <c r="C2544" s="0" t="n">
        <f aca="false">A2544+Summary!$C$7*(Summary!$C$8-A2544)*Summary!$B$3</f>
        <v>0.00147676901025721</v>
      </c>
      <c r="D2544" s="0" t="n">
        <f aca="false">Summary!$C$9^2*MAX(A2544,0.000001)*Summary!$B$3</f>
        <v>8.49151552890695E-008</v>
      </c>
      <c r="E2544" s="0" t="n">
        <f aca="false">LN(NORMDIST(B2544,C2544,SQRT(D2544),FALSE()))</f>
        <v>7.21869033919031</v>
      </c>
    </row>
    <row r="2545" customFormat="false" ht="15" hidden="false" customHeight="false" outlineLevel="0" collapsed="false">
      <c r="A2545" s="0" t="n">
        <f aca="false">Data!C2545</f>
        <v>0.0015</v>
      </c>
      <c r="B2545" s="0" t="n">
        <f aca="false">Data!C2546</f>
        <v>0.0016</v>
      </c>
      <c r="C2545" s="0" t="n">
        <f aca="false">A2545+Summary!$C$7*(Summary!$C$8-A2545)*Summary!$B$3</f>
        <v>0.00157631025507401</v>
      </c>
      <c r="D2545" s="0" t="n">
        <f aca="false">Summary!$C$9^2*MAX(A2545,0.000001)*Summary!$B$3</f>
        <v>9.0980523524003E-008</v>
      </c>
      <c r="E2545" s="0" t="n">
        <f aca="false">LN(NORMDIST(B2545,C2545,SQRT(D2545),FALSE()))</f>
        <v>7.18428745842353</v>
      </c>
    </row>
    <row r="2546" customFormat="false" ht="15" hidden="false" customHeight="false" outlineLevel="0" collapsed="false">
      <c r="A2546" s="0" t="n">
        <f aca="false">Data!C2546</f>
        <v>0.0016</v>
      </c>
      <c r="B2546" s="0" t="n">
        <f aca="false">Data!C2547</f>
        <v>0.0016</v>
      </c>
      <c r="C2546" s="0" t="n">
        <f aca="false">A2546+Summary!$C$7*(Summary!$C$8-A2546)*Summary!$B$3</f>
        <v>0.00167585149989081</v>
      </c>
      <c r="D2546" s="0" t="n">
        <f aca="false">Summary!$C$9^2*MAX(A2546,0.000001)*Summary!$B$3</f>
        <v>9.70458917589366E-008</v>
      </c>
      <c r="E2546" s="0" t="n">
        <f aca="false">LN(NORMDIST(B2546,C2546,SQRT(D2546),FALSE()))</f>
        <v>7.12545946194836</v>
      </c>
    </row>
    <row r="2547" customFormat="false" ht="15" hidden="false" customHeight="false" outlineLevel="0" collapsed="false">
      <c r="A2547" s="0" t="n">
        <f aca="false">Data!C2547</f>
        <v>0.0016</v>
      </c>
      <c r="B2547" s="0" t="n">
        <f aca="false">Data!C2548</f>
        <v>0.0015</v>
      </c>
      <c r="C2547" s="0" t="n">
        <f aca="false">A2547+Summary!$C$7*(Summary!$C$8-A2547)*Summary!$B$3</f>
        <v>0.00167585149989081</v>
      </c>
      <c r="D2547" s="0" t="n">
        <f aca="false">Summary!$C$9^2*MAX(A2547,0.000001)*Summary!$B$3</f>
        <v>9.70458917589366E-008</v>
      </c>
      <c r="E2547" s="0" t="n">
        <f aca="false">LN(NORMDIST(B2547,C2547,SQRT(D2547),FALSE()))</f>
        <v>6.99577700181554</v>
      </c>
    </row>
    <row r="2548" customFormat="false" ht="15" hidden="false" customHeight="false" outlineLevel="0" collapsed="false">
      <c r="A2548" s="0" t="n">
        <f aca="false">Data!C2548</f>
        <v>0.0015</v>
      </c>
      <c r="B2548" s="0" t="n">
        <f aca="false">Data!C2549</f>
        <v>0.0016</v>
      </c>
      <c r="C2548" s="0" t="n">
        <f aca="false">A2548+Summary!$C$7*(Summary!$C$8-A2548)*Summary!$B$3</f>
        <v>0.00157631025507401</v>
      </c>
      <c r="D2548" s="0" t="n">
        <f aca="false">Summary!$C$9^2*MAX(A2548,0.000001)*Summary!$B$3</f>
        <v>9.0980523524003E-008</v>
      </c>
      <c r="E2548" s="0" t="n">
        <f aca="false">LN(NORMDIST(B2548,C2548,SQRT(D2548),FALSE()))</f>
        <v>7.18428745842353</v>
      </c>
    </row>
    <row r="2549" customFormat="false" ht="15" hidden="false" customHeight="false" outlineLevel="0" collapsed="false">
      <c r="A2549" s="0" t="n">
        <f aca="false">Data!C2549</f>
        <v>0.0016</v>
      </c>
      <c r="B2549" s="0" t="n">
        <f aca="false">Data!C2550</f>
        <v>0.0015</v>
      </c>
      <c r="C2549" s="0" t="n">
        <f aca="false">A2549+Summary!$C$7*(Summary!$C$8-A2549)*Summary!$B$3</f>
        <v>0.00167585149989081</v>
      </c>
      <c r="D2549" s="0" t="n">
        <f aca="false">Summary!$C$9^2*MAX(A2549,0.000001)*Summary!$B$3</f>
        <v>9.70458917589366E-008</v>
      </c>
      <c r="E2549" s="0" t="n">
        <f aca="false">LN(NORMDIST(B2549,C2549,SQRT(D2549),FALSE()))</f>
        <v>6.99577700181554</v>
      </c>
    </row>
    <row r="2550" customFormat="false" ht="15" hidden="false" customHeight="false" outlineLevel="0" collapsed="false">
      <c r="A2550" s="0" t="n">
        <f aca="false">Data!C2550</f>
        <v>0.0015</v>
      </c>
      <c r="B2550" s="0" t="n">
        <f aca="false">Data!C2551</f>
        <v>0.0017</v>
      </c>
      <c r="C2550" s="0" t="n">
        <f aca="false">A2550+Summary!$C$7*(Summary!$C$8-A2550)*Summary!$B$3</f>
        <v>0.00157631025507401</v>
      </c>
      <c r="D2550" s="0" t="n">
        <f aca="false">Summary!$C$9^2*MAX(A2550,0.000001)*Summary!$B$3</f>
        <v>9.0980523524003E-008</v>
      </c>
      <c r="E2550" s="0" t="n">
        <f aca="false">LN(NORMDIST(B2550,C2550,SQRT(D2550),FALSE()))</f>
        <v>7.1032923815964</v>
      </c>
    </row>
    <row r="2551" customFormat="false" ht="15" hidden="false" customHeight="false" outlineLevel="0" collapsed="false">
      <c r="A2551" s="0" t="n">
        <f aca="false">Data!C2551</f>
        <v>0.0017</v>
      </c>
      <c r="B2551" s="0" t="n">
        <f aca="false">Data!C2552</f>
        <v>0.0016</v>
      </c>
      <c r="C2551" s="0" t="n">
        <f aca="false">A2551+Summary!$C$7*(Summary!$C$8-A2551)*Summary!$B$3</f>
        <v>0.00177539274470762</v>
      </c>
      <c r="D2551" s="0" t="n">
        <f aca="false">Summary!$C$9^2*MAX(A2551,0.000001)*Summary!$B$3</f>
        <v>1.0311125999387E-007</v>
      </c>
      <c r="E2551" s="0" t="n">
        <f aca="false">LN(NORMDIST(B2551,C2551,SQRT(D2551),FALSE()))</f>
        <v>6.97561813823096</v>
      </c>
    </row>
    <row r="2552" customFormat="false" ht="15" hidden="false" customHeight="false" outlineLevel="0" collapsed="false">
      <c r="A2552" s="0" t="n">
        <f aca="false">Data!C2552</f>
        <v>0.0016</v>
      </c>
      <c r="B2552" s="0" t="n">
        <f aca="false">Data!C2553</f>
        <v>0.0015</v>
      </c>
      <c r="C2552" s="0" t="n">
        <f aca="false">A2552+Summary!$C$7*(Summary!$C$8-A2552)*Summary!$B$3</f>
        <v>0.00167585149989081</v>
      </c>
      <c r="D2552" s="0" t="n">
        <f aca="false">Summary!$C$9^2*MAX(A2552,0.000001)*Summary!$B$3</f>
        <v>9.70458917589366E-008</v>
      </c>
      <c r="E2552" s="0" t="n">
        <f aca="false">LN(NORMDIST(B2552,C2552,SQRT(D2552),FALSE()))</f>
        <v>6.99577700181554</v>
      </c>
    </row>
    <row r="2553" customFormat="false" ht="15" hidden="false" customHeight="false" outlineLevel="0" collapsed="false">
      <c r="A2553" s="0" t="n">
        <f aca="false">Data!C2553</f>
        <v>0.0015</v>
      </c>
      <c r="B2553" s="0" t="n">
        <f aca="false">Data!C2554</f>
        <v>0.0016</v>
      </c>
      <c r="C2553" s="0" t="n">
        <f aca="false">A2553+Summary!$C$7*(Summary!$C$8-A2553)*Summary!$B$3</f>
        <v>0.00157631025507401</v>
      </c>
      <c r="D2553" s="0" t="n">
        <f aca="false">Summary!$C$9^2*MAX(A2553,0.000001)*Summary!$B$3</f>
        <v>9.0980523524003E-008</v>
      </c>
      <c r="E2553" s="0" t="n">
        <f aca="false">LN(NORMDIST(B2553,C2553,SQRT(D2553),FALSE()))</f>
        <v>7.18428745842353</v>
      </c>
    </row>
    <row r="2554" customFormat="false" ht="15" hidden="false" customHeight="false" outlineLevel="0" collapsed="false">
      <c r="A2554" s="0" t="n">
        <f aca="false">Data!C2554</f>
        <v>0.0016</v>
      </c>
      <c r="B2554" s="0" t="n">
        <f aca="false">Data!C2555</f>
        <v>0.0016</v>
      </c>
      <c r="C2554" s="0" t="n">
        <f aca="false">A2554+Summary!$C$7*(Summary!$C$8-A2554)*Summary!$B$3</f>
        <v>0.00167585149989081</v>
      </c>
      <c r="D2554" s="0" t="n">
        <f aca="false">Summary!$C$9^2*MAX(A2554,0.000001)*Summary!$B$3</f>
        <v>9.70458917589366E-008</v>
      </c>
      <c r="E2554" s="0" t="n">
        <f aca="false">LN(NORMDIST(B2554,C2554,SQRT(D2554),FALSE()))</f>
        <v>7.12545946194836</v>
      </c>
    </row>
    <row r="2555" customFormat="false" ht="15" hidden="false" customHeight="false" outlineLevel="0" collapsed="false">
      <c r="A2555" s="0" t="n">
        <f aca="false">Data!C2555</f>
        <v>0.0016</v>
      </c>
      <c r="B2555" s="0" t="n">
        <f aca="false">Data!C2556</f>
        <v>0.0015</v>
      </c>
      <c r="C2555" s="0" t="n">
        <f aca="false">A2555+Summary!$C$7*(Summary!$C$8-A2555)*Summary!$B$3</f>
        <v>0.00167585149989081</v>
      </c>
      <c r="D2555" s="0" t="n">
        <f aca="false">Summary!$C$9^2*MAX(A2555,0.000001)*Summary!$B$3</f>
        <v>9.70458917589366E-008</v>
      </c>
      <c r="E2555" s="0" t="n">
        <f aca="false">LN(NORMDIST(B2555,C2555,SQRT(D2555),FALSE()))</f>
        <v>6.99577700181554</v>
      </c>
    </row>
    <row r="2556" customFormat="false" ht="15" hidden="false" customHeight="false" outlineLevel="0" collapsed="false">
      <c r="A2556" s="0" t="n">
        <f aca="false">Data!C2556</f>
        <v>0.0015</v>
      </c>
      <c r="B2556" s="0" t="n">
        <f aca="false">Data!C2557</f>
        <v>0.0014</v>
      </c>
      <c r="C2556" s="0" t="n">
        <f aca="false">A2556+Summary!$C$7*(Summary!$C$8-A2556)*Summary!$B$3</f>
        <v>0.00157631025507401</v>
      </c>
      <c r="D2556" s="0" t="n">
        <f aca="false">Summary!$C$9^2*MAX(A2556,0.000001)*Summary!$B$3</f>
        <v>9.0980523524003E-008</v>
      </c>
      <c r="E2556" s="0" t="n">
        <f aca="false">LN(NORMDIST(B2556,C2556,SQRT(D2556),FALSE()))</f>
        <v>7.01653670888233</v>
      </c>
    </row>
    <row r="2557" customFormat="false" ht="15" hidden="false" customHeight="false" outlineLevel="0" collapsed="false">
      <c r="A2557" s="0" t="n">
        <f aca="false">Data!C2557</f>
        <v>0.0014</v>
      </c>
      <c r="B2557" s="0" t="n">
        <f aca="false">Data!C2558</f>
        <v>0.0014</v>
      </c>
      <c r="C2557" s="0" t="n">
        <f aca="false">A2557+Summary!$C$7*(Summary!$C$8-A2557)*Summary!$B$3</f>
        <v>0.00147676901025721</v>
      </c>
      <c r="D2557" s="0" t="n">
        <f aca="false">Summary!$C$9^2*MAX(A2557,0.000001)*Summary!$B$3</f>
        <v>8.49151552890695E-008</v>
      </c>
      <c r="E2557" s="0" t="n">
        <f aca="false">LN(NORMDIST(B2557,C2557,SQRT(D2557),FALSE()))</f>
        <v>7.18716591911938</v>
      </c>
    </row>
    <row r="2558" customFormat="false" ht="15" hidden="false" customHeight="false" outlineLevel="0" collapsed="false">
      <c r="A2558" s="0" t="n">
        <f aca="false">Data!C2558</f>
        <v>0.0014</v>
      </c>
      <c r="B2558" s="0" t="n">
        <f aca="false">Data!C2559</f>
        <v>0.0014</v>
      </c>
      <c r="C2558" s="0" t="n">
        <f aca="false">A2558+Summary!$C$7*(Summary!$C$8-A2558)*Summary!$B$3</f>
        <v>0.00147676901025721</v>
      </c>
      <c r="D2558" s="0" t="n">
        <f aca="false">Summary!$C$9^2*MAX(A2558,0.000001)*Summary!$B$3</f>
        <v>8.49151552890695E-008</v>
      </c>
      <c r="E2558" s="0" t="n">
        <f aca="false">LN(NORMDIST(B2558,C2558,SQRT(D2558),FALSE()))</f>
        <v>7.18716591911938</v>
      </c>
    </row>
    <row r="2559" customFormat="false" ht="15" hidden="false" customHeight="false" outlineLevel="0" collapsed="false">
      <c r="A2559" s="0" t="n">
        <f aca="false">Data!C2559</f>
        <v>0.0014</v>
      </c>
      <c r="B2559" s="0" t="n">
        <f aca="false">Data!C2560</f>
        <v>0.0014</v>
      </c>
      <c r="C2559" s="0" t="n">
        <f aca="false">A2559+Summary!$C$7*(Summary!$C$8-A2559)*Summary!$B$3</f>
        <v>0.00147676901025721</v>
      </c>
      <c r="D2559" s="0" t="n">
        <f aca="false">Summary!$C$9^2*MAX(A2559,0.000001)*Summary!$B$3</f>
        <v>8.49151552890695E-008</v>
      </c>
      <c r="E2559" s="0" t="n">
        <f aca="false">LN(NORMDIST(B2559,C2559,SQRT(D2559),FALSE()))</f>
        <v>7.18716591911938</v>
      </c>
    </row>
    <row r="2560" customFormat="false" ht="15" hidden="false" customHeight="false" outlineLevel="0" collapsed="false">
      <c r="A2560" s="0" t="n">
        <f aca="false">Data!C2560</f>
        <v>0.0014</v>
      </c>
      <c r="B2560" s="0" t="n">
        <f aca="false">Data!C2561</f>
        <v>0.0015</v>
      </c>
      <c r="C2560" s="0" t="n">
        <f aca="false">A2560+Summary!$C$7*(Summary!$C$8-A2560)*Summary!$B$3</f>
        <v>0.00147676901025721</v>
      </c>
      <c r="D2560" s="0" t="n">
        <f aca="false">Summary!$C$9^2*MAX(A2560,0.000001)*Summary!$B$3</f>
        <v>8.49151552890695E-008</v>
      </c>
      <c r="E2560" s="0" t="n">
        <f aca="false">LN(NORMDIST(B2560,C2560,SQRT(D2560),FALSE()))</f>
        <v>7.21869033919031</v>
      </c>
    </row>
    <row r="2561" customFormat="false" ht="15" hidden="false" customHeight="false" outlineLevel="0" collapsed="false">
      <c r="A2561" s="0" t="n">
        <f aca="false">Data!C2561</f>
        <v>0.0015</v>
      </c>
      <c r="B2561" s="0" t="n">
        <f aca="false">Data!C2562</f>
        <v>0.0016</v>
      </c>
      <c r="C2561" s="0" t="n">
        <f aca="false">A2561+Summary!$C$7*(Summary!$C$8-A2561)*Summary!$B$3</f>
        <v>0.00157631025507401</v>
      </c>
      <c r="D2561" s="0" t="n">
        <f aca="false">Summary!$C$9^2*MAX(A2561,0.000001)*Summary!$B$3</f>
        <v>9.0980523524003E-008</v>
      </c>
      <c r="E2561" s="0" t="n">
        <f aca="false">LN(NORMDIST(B2561,C2561,SQRT(D2561),FALSE()))</f>
        <v>7.18428745842353</v>
      </c>
    </row>
    <row r="2562" customFormat="false" ht="15" hidden="false" customHeight="false" outlineLevel="0" collapsed="false">
      <c r="A2562" s="0" t="n">
        <f aca="false">Data!C2562</f>
        <v>0.0016</v>
      </c>
      <c r="B2562" s="0" t="n">
        <f aca="false">Data!C2563</f>
        <v>0.0016</v>
      </c>
      <c r="C2562" s="0" t="n">
        <f aca="false">A2562+Summary!$C$7*(Summary!$C$8-A2562)*Summary!$B$3</f>
        <v>0.00167585149989081</v>
      </c>
      <c r="D2562" s="0" t="n">
        <f aca="false">Summary!$C$9^2*MAX(A2562,0.000001)*Summary!$B$3</f>
        <v>9.70458917589366E-008</v>
      </c>
      <c r="E2562" s="0" t="n">
        <f aca="false">LN(NORMDIST(B2562,C2562,SQRT(D2562),FALSE()))</f>
        <v>7.12545946194836</v>
      </c>
    </row>
    <row r="2563" customFormat="false" ht="15" hidden="false" customHeight="false" outlineLevel="0" collapsed="false">
      <c r="A2563" s="0" t="n">
        <f aca="false">Data!C2563</f>
        <v>0.0016</v>
      </c>
      <c r="B2563" s="0" t="n">
        <f aca="false">Data!C2564</f>
        <v>0.0016</v>
      </c>
      <c r="C2563" s="0" t="n">
        <f aca="false">A2563+Summary!$C$7*(Summary!$C$8-A2563)*Summary!$B$3</f>
        <v>0.00167585149989081</v>
      </c>
      <c r="D2563" s="0" t="n">
        <f aca="false">Summary!$C$9^2*MAX(A2563,0.000001)*Summary!$B$3</f>
        <v>9.70458917589366E-008</v>
      </c>
      <c r="E2563" s="0" t="n">
        <f aca="false">LN(NORMDIST(B2563,C2563,SQRT(D2563),FALSE()))</f>
        <v>7.12545946194836</v>
      </c>
    </row>
    <row r="2564" customFormat="false" ht="15" hidden="false" customHeight="false" outlineLevel="0" collapsed="false">
      <c r="A2564" s="0" t="n">
        <f aca="false">Data!C2564</f>
        <v>0.0016</v>
      </c>
      <c r="B2564" s="0" t="n">
        <f aca="false">Data!C2565</f>
        <v>0.0016</v>
      </c>
      <c r="C2564" s="0" t="n">
        <f aca="false">A2564+Summary!$C$7*(Summary!$C$8-A2564)*Summary!$B$3</f>
        <v>0.00167585149989081</v>
      </c>
      <c r="D2564" s="0" t="n">
        <f aca="false">Summary!$C$9^2*MAX(A2564,0.000001)*Summary!$B$3</f>
        <v>9.70458917589366E-008</v>
      </c>
      <c r="E2564" s="0" t="n">
        <f aca="false">LN(NORMDIST(B2564,C2564,SQRT(D2564),FALSE()))</f>
        <v>7.12545946194836</v>
      </c>
    </row>
    <row r="2565" customFormat="false" ht="15" hidden="false" customHeight="false" outlineLevel="0" collapsed="false">
      <c r="A2565" s="0" t="n">
        <f aca="false">Data!C2565</f>
        <v>0.0016</v>
      </c>
      <c r="B2565" s="0" t="n">
        <f aca="false">Data!C2566</f>
        <v>0.0018</v>
      </c>
      <c r="C2565" s="0" t="n">
        <f aca="false">A2565+Summary!$C$7*(Summary!$C$8-A2565)*Summary!$B$3</f>
        <v>0.00167585149989081</v>
      </c>
      <c r="D2565" s="0" t="n">
        <f aca="false">Summary!$C$9^2*MAX(A2565,0.000001)*Summary!$B$3</f>
        <v>9.70458917589366E-008</v>
      </c>
      <c r="E2565" s="0" t="n">
        <f aca="false">LN(NORMDIST(B2565,C2565,SQRT(D2565),FALSE()))</f>
        <v>7.07569228546824</v>
      </c>
    </row>
    <row r="2566" customFormat="false" ht="15" hidden="false" customHeight="false" outlineLevel="0" collapsed="false">
      <c r="A2566" s="0" t="n">
        <f aca="false">Data!C2566</f>
        <v>0.0018</v>
      </c>
      <c r="B2566" s="0" t="n">
        <f aca="false">Data!C2567</f>
        <v>0.0017</v>
      </c>
      <c r="C2566" s="0" t="n">
        <f aca="false">A2566+Summary!$C$7*(Summary!$C$8-A2566)*Summary!$B$3</f>
        <v>0.00187493398952442</v>
      </c>
      <c r="D2566" s="0" t="n">
        <f aca="false">Summary!$C$9^2*MAX(A2566,0.000001)*Summary!$B$3</f>
        <v>1.09176628228804E-007</v>
      </c>
      <c r="E2566" s="0" t="n">
        <f aca="false">LN(NORMDIST(B2566,C2566,SQRT(D2566),FALSE()))</f>
        <v>6.95606229015266</v>
      </c>
    </row>
    <row r="2567" customFormat="false" ht="15" hidden="false" customHeight="false" outlineLevel="0" collapsed="false">
      <c r="A2567" s="0" t="n">
        <f aca="false">Data!C2567</f>
        <v>0.0017</v>
      </c>
      <c r="B2567" s="0" t="n">
        <f aca="false">Data!C2568</f>
        <v>0.0017</v>
      </c>
      <c r="C2567" s="0" t="n">
        <f aca="false">A2567+Summary!$C$7*(Summary!$C$8-A2567)*Summary!$B$3</f>
        <v>0.00177539274470762</v>
      </c>
      <c r="D2567" s="0" t="n">
        <f aca="false">Summary!$C$9^2*MAX(A2567,0.000001)*Summary!$B$3</f>
        <v>1.0311125999387E-007</v>
      </c>
      <c r="E2567" s="0" t="n">
        <f aca="false">LN(NORMDIST(B2567,C2567,SQRT(D2567),FALSE()))</f>
        <v>7.0972273055664</v>
      </c>
    </row>
    <row r="2568" customFormat="false" ht="15" hidden="false" customHeight="false" outlineLevel="0" collapsed="false">
      <c r="A2568" s="0" t="n">
        <f aca="false">Data!C2568</f>
        <v>0.0017</v>
      </c>
      <c r="B2568" s="0" t="n">
        <f aca="false">Data!C2569</f>
        <v>0.0017</v>
      </c>
      <c r="C2568" s="0" t="n">
        <f aca="false">A2568+Summary!$C$7*(Summary!$C$8-A2568)*Summary!$B$3</f>
        <v>0.00177539274470762</v>
      </c>
      <c r="D2568" s="0" t="n">
        <f aca="false">Summary!$C$9^2*MAX(A2568,0.000001)*Summary!$B$3</f>
        <v>1.0311125999387E-007</v>
      </c>
      <c r="E2568" s="0" t="n">
        <f aca="false">LN(NORMDIST(B2568,C2568,SQRT(D2568),FALSE()))</f>
        <v>7.0972273055664</v>
      </c>
    </row>
    <row r="2569" customFormat="false" ht="15" hidden="false" customHeight="false" outlineLevel="0" collapsed="false">
      <c r="A2569" s="0" t="n">
        <f aca="false">Data!C2569</f>
        <v>0.0017</v>
      </c>
      <c r="B2569" s="0" t="n">
        <f aca="false">Data!C2570</f>
        <v>0.0016</v>
      </c>
      <c r="C2569" s="0" t="n">
        <f aca="false">A2569+Summary!$C$7*(Summary!$C$8-A2569)*Summary!$B$3</f>
        <v>0.00177539274470762</v>
      </c>
      <c r="D2569" s="0" t="n">
        <f aca="false">Summary!$C$9^2*MAX(A2569,0.000001)*Summary!$B$3</f>
        <v>1.0311125999387E-007</v>
      </c>
      <c r="E2569" s="0" t="n">
        <f aca="false">LN(NORMDIST(B2569,C2569,SQRT(D2569),FALSE()))</f>
        <v>6.97561813823096</v>
      </c>
    </row>
    <row r="2570" customFormat="false" ht="15" hidden="false" customHeight="false" outlineLevel="0" collapsed="false">
      <c r="A2570" s="0" t="n">
        <f aca="false">Data!C2570</f>
        <v>0.0016</v>
      </c>
      <c r="B2570" s="0" t="n">
        <f aca="false">Data!C2571</f>
        <v>0.0016</v>
      </c>
      <c r="C2570" s="0" t="n">
        <f aca="false">A2570+Summary!$C$7*(Summary!$C$8-A2570)*Summary!$B$3</f>
        <v>0.00167585149989081</v>
      </c>
      <c r="D2570" s="0" t="n">
        <f aca="false">Summary!$C$9^2*MAX(A2570,0.000001)*Summary!$B$3</f>
        <v>9.70458917589366E-008</v>
      </c>
      <c r="E2570" s="0" t="n">
        <f aca="false">LN(NORMDIST(B2570,C2570,SQRT(D2570),FALSE()))</f>
        <v>7.12545946194836</v>
      </c>
    </row>
    <row r="2571" customFormat="false" ht="15" hidden="false" customHeight="false" outlineLevel="0" collapsed="false">
      <c r="A2571" s="0" t="n">
        <f aca="false">Data!C2571</f>
        <v>0.0016</v>
      </c>
      <c r="B2571" s="0" t="n">
        <f aca="false">Data!C2572</f>
        <v>0.0016</v>
      </c>
      <c r="C2571" s="0" t="n">
        <f aca="false">A2571+Summary!$C$7*(Summary!$C$8-A2571)*Summary!$B$3</f>
        <v>0.00167585149989081</v>
      </c>
      <c r="D2571" s="0" t="n">
        <f aca="false">Summary!$C$9^2*MAX(A2571,0.000001)*Summary!$B$3</f>
        <v>9.70458917589366E-008</v>
      </c>
      <c r="E2571" s="0" t="n">
        <f aca="false">LN(NORMDIST(B2571,C2571,SQRT(D2571),FALSE()))</f>
        <v>7.12545946194836</v>
      </c>
    </row>
    <row r="2572" customFormat="false" ht="15" hidden="false" customHeight="false" outlineLevel="0" collapsed="false">
      <c r="A2572" s="0" t="n">
        <f aca="false">Data!C2572</f>
        <v>0.0016</v>
      </c>
      <c r="B2572" s="0" t="n">
        <f aca="false">Data!C2573</f>
        <v>0.0016</v>
      </c>
      <c r="C2572" s="0" t="n">
        <f aca="false">A2572+Summary!$C$7*(Summary!$C$8-A2572)*Summary!$B$3</f>
        <v>0.00167585149989081</v>
      </c>
      <c r="D2572" s="0" t="n">
        <f aca="false">Summary!$C$9^2*MAX(A2572,0.000001)*Summary!$B$3</f>
        <v>9.70458917589366E-008</v>
      </c>
      <c r="E2572" s="0" t="n">
        <f aca="false">LN(NORMDIST(B2572,C2572,SQRT(D2572),FALSE()))</f>
        <v>7.12545946194836</v>
      </c>
    </row>
    <row r="2573" customFormat="false" ht="15" hidden="false" customHeight="false" outlineLevel="0" collapsed="false">
      <c r="A2573" s="0" t="n">
        <f aca="false">Data!C2573</f>
        <v>0.0016</v>
      </c>
      <c r="B2573" s="0" t="n">
        <f aca="false">Data!C2574</f>
        <v>0.0016</v>
      </c>
      <c r="C2573" s="0" t="n">
        <f aca="false">A2573+Summary!$C$7*(Summary!$C$8-A2573)*Summary!$B$3</f>
        <v>0.00167585149989081</v>
      </c>
      <c r="D2573" s="0" t="n">
        <f aca="false">Summary!$C$9^2*MAX(A2573,0.000001)*Summary!$B$3</f>
        <v>9.70458917589366E-008</v>
      </c>
      <c r="E2573" s="0" t="n">
        <f aca="false">LN(NORMDIST(B2573,C2573,SQRT(D2573),FALSE()))</f>
        <v>7.12545946194836</v>
      </c>
    </row>
    <row r="2574" customFormat="false" ht="15" hidden="false" customHeight="false" outlineLevel="0" collapsed="false">
      <c r="A2574" s="0" t="n">
        <f aca="false">Data!C2574</f>
        <v>0.0016</v>
      </c>
      <c r="B2574" s="0" t="n">
        <f aca="false">Data!C2575</f>
        <v>0.0016</v>
      </c>
      <c r="C2574" s="0" t="n">
        <f aca="false">A2574+Summary!$C$7*(Summary!$C$8-A2574)*Summary!$B$3</f>
        <v>0.00167585149989081</v>
      </c>
      <c r="D2574" s="0" t="n">
        <f aca="false">Summary!$C$9^2*MAX(A2574,0.000001)*Summary!$B$3</f>
        <v>9.70458917589366E-008</v>
      </c>
      <c r="E2574" s="0" t="n">
        <f aca="false">LN(NORMDIST(B2574,C2574,SQRT(D2574),FALSE()))</f>
        <v>7.12545946194836</v>
      </c>
    </row>
    <row r="2575" customFormat="false" ht="15" hidden="false" customHeight="false" outlineLevel="0" collapsed="false">
      <c r="A2575" s="0" t="n">
        <f aca="false">Data!C2575</f>
        <v>0.0016</v>
      </c>
      <c r="B2575" s="0" t="n">
        <f aca="false">Data!C2576</f>
        <v>0.0016</v>
      </c>
      <c r="C2575" s="0" t="n">
        <f aca="false">A2575+Summary!$C$7*(Summary!$C$8-A2575)*Summary!$B$3</f>
        <v>0.00167585149989081</v>
      </c>
      <c r="D2575" s="0" t="n">
        <f aca="false">Summary!$C$9^2*MAX(A2575,0.000001)*Summary!$B$3</f>
        <v>9.70458917589366E-008</v>
      </c>
      <c r="E2575" s="0" t="n">
        <f aca="false">LN(NORMDIST(B2575,C2575,SQRT(D2575),FALSE()))</f>
        <v>7.12545946194836</v>
      </c>
    </row>
    <row r="2576" customFormat="false" ht="15" hidden="false" customHeight="false" outlineLevel="0" collapsed="false">
      <c r="A2576" s="0" t="n">
        <f aca="false">Data!C2576</f>
        <v>0.0016</v>
      </c>
      <c r="B2576" s="0" t="n">
        <f aca="false">Data!C2577</f>
        <v>0.0016</v>
      </c>
      <c r="C2576" s="0" t="n">
        <f aca="false">A2576+Summary!$C$7*(Summary!$C$8-A2576)*Summary!$B$3</f>
        <v>0.00167585149989081</v>
      </c>
      <c r="D2576" s="0" t="n">
        <f aca="false">Summary!$C$9^2*MAX(A2576,0.000001)*Summary!$B$3</f>
        <v>9.70458917589366E-008</v>
      </c>
      <c r="E2576" s="0" t="n">
        <f aca="false">LN(NORMDIST(B2576,C2576,SQRT(D2576),FALSE()))</f>
        <v>7.12545946194836</v>
      </c>
    </row>
    <row r="2577" customFormat="false" ht="15" hidden="false" customHeight="false" outlineLevel="0" collapsed="false">
      <c r="A2577" s="0" t="n">
        <f aca="false">Data!C2577</f>
        <v>0.0016</v>
      </c>
      <c r="B2577" s="0" t="n">
        <f aca="false">Data!C2578</f>
        <v>0.0015</v>
      </c>
      <c r="C2577" s="0" t="n">
        <f aca="false">A2577+Summary!$C$7*(Summary!$C$8-A2577)*Summary!$B$3</f>
        <v>0.00167585149989081</v>
      </c>
      <c r="D2577" s="0" t="n">
        <f aca="false">Summary!$C$9^2*MAX(A2577,0.000001)*Summary!$B$3</f>
        <v>9.70458917589366E-008</v>
      </c>
      <c r="E2577" s="0" t="n">
        <f aca="false">LN(NORMDIST(B2577,C2577,SQRT(D2577),FALSE()))</f>
        <v>6.99577700181554</v>
      </c>
    </row>
    <row r="2578" customFormat="false" ht="15" hidden="false" customHeight="false" outlineLevel="0" collapsed="false">
      <c r="A2578" s="0" t="n">
        <f aca="false">Data!C2578</f>
        <v>0.0015</v>
      </c>
      <c r="B2578" s="0" t="n">
        <f aca="false">Data!C2579</f>
        <v>0.0016</v>
      </c>
      <c r="C2578" s="0" t="n">
        <f aca="false">A2578+Summary!$C$7*(Summary!$C$8-A2578)*Summary!$B$3</f>
        <v>0.00157631025507401</v>
      </c>
      <c r="D2578" s="0" t="n">
        <f aca="false">Summary!$C$9^2*MAX(A2578,0.000001)*Summary!$B$3</f>
        <v>9.0980523524003E-008</v>
      </c>
      <c r="E2578" s="0" t="n">
        <f aca="false">LN(NORMDIST(B2578,C2578,SQRT(D2578),FALSE()))</f>
        <v>7.18428745842353</v>
      </c>
    </row>
    <row r="2579" customFormat="false" ht="15" hidden="false" customHeight="false" outlineLevel="0" collapsed="false">
      <c r="A2579" s="0" t="n">
        <f aca="false">Data!C2579</f>
        <v>0.0016</v>
      </c>
      <c r="B2579" s="0" t="n">
        <f aca="false">Data!C2580</f>
        <v>0.0016</v>
      </c>
      <c r="C2579" s="0" t="n">
        <f aca="false">A2579+Summary!$C$7*(Summary!$C$8-A2579)*Summary!$B$3</f>
        <v>0.00167585149989081</v>
      </c>
      <c r="D2579" s="0" t="n">
        <f aca="false">Summary!$C$9^2*MAX(A2579,0.000001)*Summary!$B$3</f>
        <v>9.70458917589366E-008</v>
      </c>
      <c r="E2579" s="0" t="n">
        <f aca="false">LN(NORMDIST(B2579,C2579,SQRT(D2579),FALSE()))</f>
        <v>7.12545946194836</v>
      </c>
    </row>
    <row r="2580" customFormat="false" ht="15" hidden="false" customHeight="false" outlineLevel="0" collapsed="false">
      <c r="A2580" s="0" t="n">
        <f aca="false">Data!C2580</f>
        <v>0.0016</v>
      </c>
      <c r="B2580" s="0" t="n">
        <f aca="false">Data!C2581</f>
        <v>0.0016</v>
      </c>
      <c r="C2580" s="0" t="n">
        <f aca="false">A2580+Summary!$C$7*(Summary!$C$8-A2580)*Summary!$B$3</f>
        <v>0.00167585149989081</v>
      </c>
      <c r="D2580" s="0" t="n">
        <f aca="false">Summary!$C$9^2*MAX(A2580,0.000001)*Summary!$B$3</f>
        <v>9.70458917589366E-008</v>
      </c>
      <c r="E2580" s="0" t="n">
        <f aca="false">LN(NORMDIST(B2580,C2580,SQRT(D2580),FALSE()))</f>
        <v>7.12545946194836</v>
      </c>
    </row>
    <row r="2581" customFormat="false" ht="15" hidden="false" customHeight="false" outlineLevel="0" collapsed="false">
      <c r="A2581" s="0" t="n">
        <f aca="false">Data!C2581</f>
        <v>0.0016</v>
      </c>
      <c r="B2581" s="0" t="n">
        <f aca="false">Data!C2582</f>
        <v>0.0016</v>
      </c>
      <c r="C2581" s="0" t="n">
        <f aca="false">A2581+Summary!$C$7*(Summary!$C$8-A2581)*Summary!$B$3</f>
        <v>0.00167585149989081</v>
      </c>
      <c r="D2581" s="0" t="n">
        <f aca="false">Summary!$C$9^2*MAX(A2581,0.000001)*Summary!$B$3</f>
        <v>9.70458917589366E-008</v>
      </c>
      <c r="E2581" s="0" t="n">
        <f aca="false">LN(NORMDIST(B2581,C2581,SQRT(D2581),FALSE()))</f>
        <v>7.12545946194836</v>
      </c>
    </row>
    <row r="2582" customFormat="false" ht="15" hidden="false" customHeight="false" outlineLevel="0" collapsed="false">
      <c r="A2582" s="0" t="n">
        <f aca="false">Data!C2582</f>
        <v>0.0016</v>
      </c>
      <c r="B2582" s="0" t="n">
        <f aca="false">Data!C2583</f>
        <v>0.0016</v>
      </c>
      <c r="C2582" s="0" t="n">
        <f aca="false">A2582+Summary!$C$7*(Summary!$C$8-A2582)*Summary!$B$3</f>
        <v>0.00167585149989081</v>
      </c>
      <c r="D2582" s="0" t="n">
        <f aca="false">Summary!$C$9^2*MAX(A2582,0.000001)*Summary!$B$3</f>
        <v>9.70458917589366E-008</v>
      </c>
      <c r="E2582" s="0" t="n">
        <f aca="false">LN(NORMDIST(B2582,C2582,SQRT(D2582),FALSE()))</f>
        <v>7.12545946194836</v>
      </c>
    </row>
    <row r="2583" customFormat="false" ht="15" hidden="false" customHeight="false" outlineLevel="0" collapsed="false">
      <c r="A2583" s="0" t="n">
        <f aca="false">Data!C2583</f>
        <v>0.0016</v>
      </c>
      <c r="B2583" s="0" t="n">
        <f aca="false">Data!C2584</f>
        <v>0.0017</v>
      </c>
      <c r="C2583" s="0" t="n">
        <f aca="false">A2583+Summary!$C$7*(Summary!$C$8-A2583)*Summary!$B$3</f>
        <v>0.00167585149989081</v>
      </c>
      <c r="D2583" s="0" t="n">
        <f aca="false">Summary!$C$9^2*MAX(A2583,0.000001)*Summary!$B$3</f>
        <v>9.70458917589366E-008</v>
      </c>
      <c r="E2583" s="0" t="n">
        <f aca="false">LN(NORMDIST(B2583,C2583,SQRT(D2583),FALSE()))</f>
        <v>7.15209788983259</v>
      </c>
    </row>
    <row r="2584" customFormat="false" ht="15" hidden="false" customHeight="false" outlineLevel="0" collapsed="false">
      <c r="A2584" s="0" t="n">
        <f aca="false">Data!C2584</f>
        <v>0.0017</v>
      </c>
      <c r="B2584" s="0" t="n">
        <f aca="false">Data!C2585</f>
        <v>0.0016</v>
      </c>
      <c r="C2584" s="0" t="n">
        <f aca="false">A2584+Summary!$C$7*(Summary!$C$8-A2584)*Summary!$B$3</f>
        <v>0.00177539274470762</v>
      </c>
      <c r="D2584" s="0" t="n">
        <f aca="false">Summary!$C$9^2*MAX(A2584,0.000001)*Summary!$B$3</f>
        <v>1.0311125999387E-007</v>
      </c>
      <c r="E2584" s="0" t="n">
        <f aca="false">LN(NORMDIST(B2584,C2584,SQRT(D2584),FALSE()))</f>
        <v>6.97561813823096</v>
      </c>
    </row>
    <row r="2585" customFormat="false" ht="15" hidden="false" customHeight="false" outlineLevel="0" collapsed="false">
      <c r="A2585" s="0" t="n">
        <f aca="false">Data!C2585</f>
        <v>0.0016</v>
      </c>
      <c r="B2585" s="0" t="n">
        <f aca="false">Data!C2586</f>
        <v>0.0017</v>
      </c>
      <c r="C2585" s="0" t="n">
        <f aca="false">A2585+Summary!$C$7*(Summary!$C$8-A2585)*Summary!$B$3</f>
        <v>0.00167585149989081</v>
      </c>
      <c r="D2585" s="0" t="n">
        <f aca="false">Summary!$C$9^2*MAX(A2585,0.000001)*Summary!$B$3</f>
        <v>9.70458917589366E-008</v>
      </c>
      <c r="E2585" s="0" t="n">
        <f aca="false">LN(NORMDIST(B2585,C2585,SQRT(D2585),FALSE()))</f>
        <v>7.15209788983259</v>
      </c>
    </row>
    <row r="2586" customFormat="false" ht="15" hidden="false" customHeight="false" outlineLevel="0" collapsed="false">
      <c r="A2586" s="0" t="n">
        <f aca="false">Data!C2586</f>
        <v>0.0017</v>
      </c>
      <c r="B2586" s="0" t="n">
        <f aca="false">Data!C2587</f>
        <v>0.0016</v>
      </c>
      <c r="C2586" s="0" t="n">
        <f aca="false">A2586+Summary!$C$7*(Summary!$C$8-A2586)*Summary!$B$3</f>
        <v>0.00177539274470762</v>
      </c>
      <c r="D2586" s="0" t="n">
        <f aca="false">Summary!$C$9^2*MAX(A2586,0.000001)*Summary!$B$3</f>
        <v>1.0311125999387E-007</v>
      </c>
      <c r="E2586" s="0" t="n">
        <f aca="false">LN(NORMDIST(B2586,C2586,SQRT(D2586),FALSE()))</f>
        <v>6.97561813823096</v>
      </c>
    </row>
    <row r="2587" customFormat="false" ht="15" hidden="false" customHeight="false" outlineLevel="0" collapsed="false">
      <c r="A2587" s="0" t="n">
        <f aca="false">Data!C2587</f>
        <v>0.0016</v>
      </c>
      <c r="B2587" s="0" t="n">
        <f aca="false">Data!C2588</f>
        <v>0.0015</v>
      </c>
      <c r="C2587" s="0" t="n">
        <f aca="false">A2587+Summary!$C$7*(Summary!$C$8-A2587)*Summary!$B$3</f>
        <v>0.00167585149989081</v>
      </c>
      <c r="D2587" s="0" t="n">
        <f aca="false">Summary!$C$9^2*MAX(A2587,0.000001)*Summary!$B$3</f>
        <v>9.70458917589366E-008</v>
      </c>
      <c r="E2587" s="0" t="n">
        <f aca="false">LN(NORMDIST(B2587,C2587,SQRT(D2587),FALSE()))</f>
        <v>6.99577700181554</v>
      </c>
    </row>
    <row r="2588" customFormat="false" ht="15" hidden="false" customHeight="false" outlineLevel="0" collapsed="false">
      <c r="A2588" s="0" t="n">
        <f aca="false">Data!C2588</f>
        <v>0.0015</v>
      </c>
      <c r="B2588" s="0" t="n">
        <f aca="false">Data!C2589</f>
        <v>0.0011</v>
      </c>
      <c r="C2588" s="0" t="n">
        <f aca="false">A2588+Summary!$C$7*(Summary!$C$8-A2588)*Summary!$B$3</f>
        <v>0.00157631025507401</v>
      </c>
      <c r="D2588" s="0" t="n">
        <f aca="false">Summary!$C$9^2*MAX(A2588,0.000001)*Summary!$B$3</f>
        <v>9.0980523524003E-008</v>
      </c>
      <c r="E2588" s="0" t="n">
        <f aca="false">LN(NORMDIST(B2588,C2588,SQRT(D2588),FALSE()))</f>
        <v>5.94055832658189</v>
      </c>
    </row>
    <row r="2589" customFormat="false" ht="15" hidden="false" customHeight="false" outlineLevel="0" collapsed="false">
      <c r="A2589" s="0" t="n">
        <f aca="false">Data!C2589</f>
        <v>0.0011</v>
      </c>
      <c r="B2589" s="0" t="n">
        <f aca="false">Data!C2590</f>
        <v>0.0013</v>
      </c>
      <c r="C2589" s="0" t="n">
        <f aca="false">A2589+Summary!$C$7*(Summary!$C$8-A2589)*Summary!$B$3</f>
        <v>0.0011781452758068</v>
      </c>
      <c r="D2589" s="0" t="n">
        <f aca="false">Summary!$C$9^2*MAX(A2589,0.000001)*Summary!$B$3</f>
        <v>6.67190505842689E-008</v>
      </c>
      <c r="E2589" s="0" t="n">
        <f aca="false">LN(NORMDIST(B2589,C2589,SQRT(D2589),FALSE()))</f>
        <v>7.23117225443176</v>
      </c>
    </row>
    <row r="2590" customFormat="false" ht="15" hidden="false" customHeight="false" outlineLevel="0" collapsed="false">
      <c r="A2590" s="0" t="n">
        <f aca="false">Data!C2590</f>
        <v>0.0013</v>
      </c>
      <c r="B2590" s="0" t="n">
        <f aca="false">Data!C2591</f>
        <v>0.0016</v>
      </c>
      <c r="C2590" s="0" t="n">
        <f aca="false">A2590+Summary!$C$7*(Summary!$C$8-A2590)*Summary!$B$3</f>
        <v>0.00137722776544041</v>
      </c>
      <c r="D2590" s="0" t="n">
        <f aca="false">Summary!$C$9^2*MAX(A2590,0.000001)*Summary!$B$3</f>
        <v>7.88497870541359E-008</v>
      </c>
      <c r="E2590" s="0" t="n">
        <f aca="false">LN(NORMDIST(B2590,C2590,SQRT(D2590),FALSE()))</f>
        <v>6.94422580420723</v>
      </c>
    </row>
    <row r="2591" customFormat="false" ht="15" hidden="false" customHeight="false" outlineLevel="0" collapsed="false">
      <c r="A2591" s="0" t="n">
        <f aca="false">Data!C2591</f>
        <v>0.0016</v>
      </c>
      <c r="B2591" s="0" t="n">
        <f aca="false">Data!C2592</f>
        <v>0.0016</v>
      </c>
      <c r="C2591" s="0" t="n">
        <f aca="false">A2591+Summary!$C$7*(Summary!$C$8-A2591)*Summary!$B$3</f>
        <v>0.00167585149989081</v>
      </c>
      <c r="D2591" s="0" t="n">
        <f aca="false">Summary!$C$9^2*MAX(A2591,0.000001)*Summary!$B$3</f>
        <v>9.70458917589366E-008</v>
      </c>
      <c r="E2591" s="0" t="n">
        <f aca="false">LN(NORMDIST(B2591,C2591,SQRT(D2591),FALSE()))</f>
        <v>7.12545946194836</v>
      </c>
    </row>
    <row r="2592" customFormat="false" ht="15" hidden="false" customHeight="false" outlineLevel="0" collapsed="false">
      <c r="A2592" s="0" t="n">
        <f aca="false">Data!C2592</f>
        <v>0.0016</v>
      </c>
      <c r="B2592" s="0" t="n">
        <f aca="false">Data!C2593</f>
        <v>0.0016</v>
      </c>
      <c r="C2592" s="0" t="n">
        <f aca="false">A2592+Summary!$C$7*(Summary!$C$8-A2592)*Summary!$B$3</f>
        <v>0.00167585149989081</v>
      </c>
      <c r="D2592" s="0" t="n">
        <f aca="false">Summary!$C$9^2*MAX(A2592,0.000001)*Summary!$B$3</f>
        <v>9.70458917589366E-008</v>
      </c>
      <c r="E2592" s="0" t="n">
        <f aca="false">LN(NORMDIST(B2592,C2592,SQRT(D2592),FALSE()))</f>
        <v>7.12545946194836</v>
      </c>
    </row>
    <row r="2593" customFormat="false" ht="15" hidden="false" customHeight="false" outlineLevel="0" collapsed="false">
      <c r="A2593" s="0" t="n">
        <f aca="false">Data!C2593</f>
        <v>0.0016</v>
      </c>
      <c r="B2593" s="0" t="n">
        <f aca="false">Data!C2594</f>
        <v>0.0016</v>
      </c>
      <c r="C2593" s="0" t="n">
        <f aca="false">A2593+Summary!$C$7*(Summary!$C$8-A2593)*Summary!$B$3</f>
        <v>0.00167585149989081</v>
      </c>
      <c r="D2593" s="0" t="n">
        <f aca="false">Summary!$C$9^2*MAX(A2593,0.000001)*Summary!$B$3</f>
        <v>9.70458917589366E-008</v>
      </c>
      <c r="E2593" s="0" t="n">
        <f aca="false">LN(NORMDIST(B2593,C2593,SQRT(D2593),FALSE()))</f>
        <v>7.12545946194836</v>
      </c>
    </row>
    <row r="2594" customFormat="false" ht="15" hidden="false" customHeight="false" outlineLevel="0" collapsed="false">
      <c r="A2594" s="0" t="n">
        <f aca="false">Data!C2594</f>
        <v>0.0016</v>
      </c>
      <c r="B2594" s="0" t="n">
        <f aca="false">Data!C2595</f>
        <v>0.0016</v>
      </c>
      <c r="C2594" s="0" t="n">
        <f aca="false">A2594+Summary!$C$7*(Summary!$C$8-A2594)*Summary!$B$3</f>
        <v>0.00167585149989081</v>
      </c>
      <c r="D2594" s="0" t="n">
        <f aca="false">Summary!$C$9^2*MAX(A2594,0.000001)*Summary!$B$3</f>
        <v>9.70458917589366E-008</v>
      </c>
      <c r="E2594" s="0" t="n">
        <f aca="false">LN(NORMDIST(B2594,C2594,SQRT(D2594),FALSE()))</f>
        <v>7.12545946194836</v>
      </c>
    </row>
    <row r="2595" customFormat="false" ht="15" hidden="false" customHeight="false" outlineLevel="0" collapsed="false">
      <c r="A2595" s="0" t="n">
        <f aca="false">Data!C2595</f>
        <v>0.0016</v>
      </c>
      <c r="B2595" s="0" t="n">
        <f aca="false">Data!C2596</f>
        <v>0.0016</v>
      </c>
      <c r="C2595" s="0" t="n">
        <f aca="false">A2595+Summary!$C$7*(Summary!$C$8-A2595)*Summary!$B$3</f>
        <v>0.00167585149989081</v>
      </c>
      <c r="D2595" s="0" t="n">
        <f aca="false">Summary!$C$9^2*MAX(A2595,0.000001)*Summary!$B$3</f>
        <v>9.70458917589366E-008</v>
      </c>
      <c r="E2595" s="0" t="n">
        <f aca="false">LN(NORMDIST(B2595,C2595,SQRT(D2595),FALSE()))</f>
        <v>7.12545946194836</v>
      </c>
    </row>
    <row r="2596" customFormat="false" ht="15" hidden="false" customHeight="false" outlineLevel="0" collapsed="false">
      <c r="A2596" s="0" t="n">
        <f aca="false">Data!C2596</f>
        <v>0.0016</v>
      </c>
      <c r="B2596" s="0" t="n">
        <f aca="false">Data!C2597</f>
        <v>0.0017</v>
      </c>
      <c r="C2596" s="0" t="n">
        <f aca="false">A2596+Summary!$C$7*(Summary!$C$8-A2596)*Summary!$B$3</f>
        <v>0.00167585149989081</v>
      </c>
      <c r="D2596" s="0" t="n">
        <f aca="false">Summary!$C$9^2*MAX(A2596,0.000001)*Summary!$B$3</f>
        <v>9.70458917589366E-008</v>
      </c>
      <c r="E2596" s="0" t="n">
        <f aca="false">LN(NORMDIST(B2596,C2596,SQRT(D2596),FALSE()))</f>
        <v>7.15209788983259</v>
      </c>
    </row>
    <row r="2597" customFormat="false" ht="15" hidden="false" customHeight="false" outlineLevel="0" collapsed="false">
      <c r="A2597" s="0" t="n">
        <f aca="false">Data!C2597</f>
        <v>0.0017</v>
      </c>
      <c r="B2597" s="0" t="n">
        <f aca="false">Data!C2598</f>
        <v>0.0017</v>
      </c>
      <c r="C2597" s="0" t="n">
        <f aca="false">A2597+Summary!$C$7*(Summary!$C$8-A2597)*Summary!$B$3</f>
        <v>0.00177539274470762</v>
      </c>
      <c r="D2597" s="0" t="n">
        <f aca="false">Summary!$C$9^2*MAX(A2597,0.000001)*Summary!$B$3</f>
        <v>1.0311125999387E-007</v>
      </c>
      <c r="E2597" s="0" t="n">
        <f aca="false">LN(NORMDIST(B2597,C2597,SQRT(D2597),FALSE()))</f>
        <v>7.0972273055664</v>
      </c>
    </row>
    <row r="2598" customFormat="false" ht="15" hidden="false" customHeight="false" outlineLevel="0" collapsed="false">
      <c r="A2598" s="0" t="n">
        <f aca="false">Data!C2598</f>
        <v>0.0017</v>
      </c>
      <c r="B2598" s="0" t="n">
        <f aca="false">Data!C2599</f>
        <v>0.0017</v>
      </c>
      <c r="C2598" s="0" t="n">
        <f aca="false">A2598+Summary!$C$7*(Summary!$C$8-A2598)*Summary!$B$3</f>
        <v>0.00177539274470762</v>
      </c>
      <c r="D2598" s="0" t="n">
        <f aca="false">Summary!$C$9^2*MAX(A2598,0.000001)*Summary!$B$3</f>
        <v>1.0311125999387E-007</v>
      </c>
      <c r="E2598" s="0" t="n">
        <f aca="false">LN(NORMDIST(B2598,C2598,SQRT(D2598),FALSE()))</f>
        <v>7.0972273055664</v>
      </c>
    </row>
    <row r="2599" customFormat="false" ht="15" hidden="false" customHeight="false" outlineLevel="0" collapsed="false">
      <c r="A2599" s="0" t="n">
        <f aca="false">Data!C2599</f>
        <v>0.0017</v>
      </c>
      <c r="B2599" s="0" t="n">
        <f aca="false">Data!C2600</f>
        <v>0.0017</v>
      </c>
      <c r="C2599" s="0" t="n">
        <f aca="false">A2599+Summary!$C$7*(Summary!$C$8-A2599)*Summary!$B$3</f>
        <v>0.00177539274470762</v>
      </c>
      <c r="D2599" s="0" t="n">
        <f aca="false">Summary!$C$9^2*MAX(A2599,0.000001)*Summary!$B$3</f>
        <v>1.0311125999387E-007</v>
      </c>
      <c r="E2599" s="0" t="n">
        <f aca="false">LN(NORMDIST(B2599,C2599,SQRT(D2599),FALSE()))</f>
        <v>7.0972273055664</v>
      </c>
    </row>
    <row r="2600" customFormat="false" ht="15" hidden="false" customHeight="false" outlineLevel="0" collapsed="false">
      <c r="A2600" s="0" t="n">
        <f aca="false">Data!C2600</f>
        <v>0.0017</v>
      </c>
      <c r="B2600" s="0" t="n">
        <f aca="false">Data!C2601</f>
        <v>0.0017</v>
      </c>
      <c r="C2600" s="0" t="n">
        <f aca="false">A2600+Summary!$C$7*(Summary!$C$8-A2600)*Summary!$B$3</f>
        <v>0.00177539274470762</v>
      </c>
      <c r="D2600" s="0" t="n">
        <f aca="false">Summary!$C$9^2*MAX(A2600,0.000001)*Summary!$B$3</f>
        <v>1.0311125999387E-007</v>
      </c>
      <c r="E2600" s="0" t="n">
        <f aca="false">LN(NORMDIST(B2600,C2600,SQRT(D2600),FALSE()))</f>
        <v>7.0972273055664</v>
      </c>
    </row>
    <row r="2601" customFormat="false" ht="15" hidden="false" customHeight="false" outlineLevel="0" collapsed="false">
      <c r="A2601" s="0" t="n">
        <f aca="false">Data!C2601</f>
        <v>0.0017</v>
      </c>
      <c r="B2601" s="0" t="n">
        <f aca="false">Data!C2602</f>
        <v>0.0017</v>
      </c>
      <c r="C2601" s="0" t="n">
        <f aca="false">A2601+Summary!$C$7*(Summary!$C$8-A2601)*Summary!$B$3</f>
        <v>0.00177539274470762</v>
      </c>
      <c r="D2601" s="0" t="n">
        <f aca="false">Summary!$C$9^2*MAX(A2601,0.000001)*Summary!$B$3</f>
        <v>1.0311125999387E-007</v>
      </c>
      <c r="E2601" s="0" t="n">
        <f aca="false">LN(NORMDIST(B2601,C2601,SQRT(D2601),FALSE()))</f>
        <v>7.0972273055664</v>
      </c>
    </row>
    <row r="2602" customFormat="false" ht="15" hidden="false" customHeight="false" outlineLevel="0" collapsed="false">
      <c r="A2602" s="0" t="n">
        <f aca="false">Data!C2602</f>
        <v>0.0017</v>
      </c>
      <c r="B2602" s="0" t="n">
        <f aca="false">Data!C2603</f>
        <v>0.0017</v>
      </c>
      <c r="C2602" s="0" t="n">
        <f aca="false">A2602+Summary!$C$7*(Summary!$C$8-A2602)*Summary!$B$3</f>
        <v>0.00177539274470762</v>
      </c>
      <c r="D2602" s="0" t="n">
        <f aca="false">Summary!$C$9^2*MAX(A2602,0.000001)*Summary!$B$3</f>
        <v>1.0311125999387E-007</v>
      </c>
      <c r="E2602" s="0" t="n">
        <f aca="false">LN(NORMDIST(B2602,C2602,SQRT(D2602),FALSE()))</f>
        <v>7.0972273055664</v>
      </c>
    </row>
    <row r="2603" customFormat="false" ht="15" hidden="false" customHeight="false" outlineLevel="0" collapsed="false">
      <c r="A2603" s="0" t="n">
        <f aca="false">Data!C2603</f>
        <v>0.0017</v>
      </c>
      <c r="B2603" s="0" t="n">
        <f aca="false">Data!C2604</f>
        <v>0.0017</v>
      </c>
      <c r="C2603" s="0" t="n">
        <f aca="false">A2603+Summary!$C$7*(Summary!$C$8-A2603)*Summary!$B$3</f>
        <v>0.00177539274470762</v>
      </c>
      <c r="D2603" s="0" t="n">
        <f aca="false">Summary!$C$9^2*MAX(A2603,0.000001)*Summary!$B$3</f>
        <v>1.0311125999387E-007</v>
      </c>
      <c r="E2603" s="0" t="n">
        <f aca="false">LN(NORMDIST(B2603,C2603,SQRT(D2603),FALSE()))</f>
        <v>7.0972273055664</v>
      </c>
    </row>
    <row r="2604" customFormat="false" ht="15" hidden="false" customHeight="false" outlineLevel="0" collapsed="false">
      <c r="A2604" s="0" t="n">
        <f aca="false">Data!C2604</f>
        <v>0.0017</v>
      </c>
      <c r="B2604" s="0" t="n">
        <f aca="false">Data!C2605</f>
        <v>0.0016</v>
      </c>
      <c r="C2604" s="0" t="n">
        <f aca="false">A2604+Summary!$C$7*(Summary!$C$8-A2604)*Summary!$B$3</f>
        <v>0.00177539274470762</v>
      </c>
      <c r="D2604" s="0" t="n">
        <f aca="false">Summary!$C$9^2*MAX(A2604,0.000001)*Summary!$B$3</f>
        <v>1.0311125999387E-007</v>
      </c>
      <c r="E2604" s="0" t="n">
        <f aca="false">LN(NORMDIST(B2604,C2604,SQRT(D2604),FALSE()))</f>
        <v>6.97561813823096</v>
      </c>
    </row>
    <row r="2605" customFormat="false" ht="15" hidden="false" customHeight="false" outlineLevel="0" collapsed="false">
      <c r="A2605" s="0" t="n">
        <f aca="false">Data!C2605</f>
        <v>0.0016</v>
      </c>
      <c r="B2605" s="0" t="n">
        <f aca="false">Data!C2606</f>
        <v>0.0016</v>
      </c>
      <c r="C2605" s="0" t="n">
        <f aca="false">A2605+Summary!$C$7*(Summary!$C$8-A2605)*Summary!$B$3</f>
        <v>0.00167585149989081</v>
      </c>
      <c r="D2605" s="0" t="n">
        <f aca="false">Summary!$C$9^2*MAX(A2605,0.000001)*Summary!$B$3</f>
        <v>9.70458917589366E-008</v>
      </c>
      <c r="E2605" s="0" t="n">
        <f aca="false">LN(NORMDIST(B2605,C2605,SQRT(D2605),FALSE()))</f>
        <v>7.12545946194836</v>
      </c>
    </row>
    <row r="2606" customFormat="false" ht="15" hidden="false" customHeight="false" outlineLevel="0" collapsed="false">
      <c r="A2606" s="0" t="n">
        <f aca="false">Data!C2606</f>
        <v>0.0016</v>
      </c>
      <c r="B2606" s="0" t="n">
        <f aca="false">Data!C2607</f>
        <v>0.0016</v>
      </c>
      <c r="C2606" s="0" t="n">
        <f aca="false">A2606+Summary!$C$7*(Summary!$C$8-A2606)*Summary!$B$3</f>
        <v>0.00167585149989081</v>
      </c>
      <c r="D2606" s="0" t="n">
        <f aca="false">Summary!$C$9^2*MAX(A2606,0.000001)*Summary!$B$3</f>
        <v>9.70458917589366E-008</v>
      </c>
      <c r="E2606" s="0" t="n">
        <f aca="false">LN(NORMDIST(B2606,C2606,SQRT(D2606),FALSE()))</f>
        <v>7.12545946194836</v>
      </c>
    </row>
    <row r="2607" customFormat="false" ht="15" hidden="false" customHeight="false" outlineLevel="0" collapsed="false">
      <c r="A2607" s="0" t="n">
        <f aca="false">Data!C2607</f>
        <v>0.0016</v>
      </c>
      <c r="B2607" s="0" t="n">
        <f aca="false">Data!C2608</f>
        <v>0.0014</v>
      </c>
      <c r="C2607" s="0" t="n">
        <f aca="false">A2607+Summary!$C$7*(Summary!$C$8-A2607)*Summary!$B$3</f>
        <v>0.00167585149989081</v>
      </c>
      <c r="D2607" s="0" t="n">
        <f aca="false">Summary!$C$9^2*MAX(A2607,0.000001)*Summary!$B$3</f>
        <v>9.70458917589366E-008</v>
      </c>
      <c r="E2607" s="0" t="n">
        <f aca="false">LN(NORMDIST(B2607,C2607,SQRT(D2607),FALSE()))</f>
        <v>6.76305050943416</v>
      </c>
    </row>
    <row r="2608" customFormat="false" ht="15" hidden="false" customHeight="false" outlineLevel="0" collapsed="false">
      <c r="A2608" s="0" t="n">
        <f aca="false">Data!C2608</f>
        <v>0.0014</v>
      </c>
      <c r="B2608" s="0" t="n">
        <f aca="false">Data!C2609</f>
        <v>0.0014</v>
      </c>
      <c r="C2608" s="0" t="n">
        <f aca="false">A2608+Summary!$C$7*(Summary!$C$8-A2608)*Summary!$B$3</f>
        <v>0.00147676901025721</v>
      </c>
      <c r="D2608" s="0" t="n">
        <f aca="false">Summary!$C$9^2*MAX(A2608,0.000001)*Summary!$B$3</f>
        <v>8.49151552890695E-008</v>
      </c>
      <c r="E2608" s="0" t="n">
        <f aca="false">LN(NORMDIST(B2608,C2608,SQRT(D2608),FALSE()))</f>
        <v>7.18716591911938</v>
      </c>
    </row>
    <row r="2609" customFormat="false" ht="15" hidden="false" customHeight="false" outlineLevel="0" collapsed="false">
      <c r="A2609" s="0" t="n">
        <f aca="false">Data!C2609</f>
        <v>0.0014</v>
      </c>
      <c r="B2609" s="0" t="n">
        <f aca="false">Data!C2610</f>
        <v>0.0012</v>
      </c>
      <c r="C2609" s="0" t="n">
        <f aca="false">A2609+Summary!$C$7*(Summary!$C$8-A2609)*Summary!$B$3</f>
        <v>0.00147676901025721</v>
      </c>
      <c r="D2609" s="0" t="n">
        <f aca="false">Summary!$C$9^2*MAX(A2609,0.000001)*Summary!$B$3</f>
        <v>8.49151552890695E-008</v>
      </c>
      <c r="E2609" s="0" t="n">
        <f aca="false">LN(NORMDIST(B2609,C2609,SQRT(D2609),FALSE()))</f>
        <v>6.77082325412524</v>
      </c>
    </row>
    <row r="2610" customFormat="false" ht="15" hidden="false" customHeight="false" outlineLevel="0" collapsed="false">
      <c r="A2610" s="0" t="n">
        <f aca="false">Data!C2610</f>
        <v>0.0012</v>
      </c>
      <c r="B2610" s="0" t="n">
        <f aca="false">Data!C2611</f>
        <v>0.0012</v>
      </c>
      <c r="C2610" s="0" t="n">
        <f aca="false">A2610+Summary!$C$7*(Summary!$C$8-A2610)*Summary!$B$3</f>
        <v>0.0012776865206236</v>
      </c>
      <c r="D2610" s="0" t="n">
        <f aca="false">Summary!$C$9^2*MAX(A2610,0.000001)*Summary!$B$3</f>
        <v>7.27844188192024E-008</v>
      </c>
      <c r="E2610" s="0" t="n">
        <f aca="false">LN(NORMDIST(B2610,C2610,SQRT(D2610),FALSE()))</f>
        <v>7.25748404083528</v>
      </c>
    </row>
    <row r="2611" customFormat="false" ht="15" hidden="false" customHeight="false" outlineLevel="0" collapsed="false">
      <c r="A2611" s="0" t="n">
        <f aca="false">Data!C2611</f>
        <v>0.0012</v>
      </c>
      <c r="B2611" s="0" t="n">
        <f aca="false">Data!C2612</f>
        <v>0.001</v>
      </c>
      <c r="C2611" s="0" t="n">
        <f aca="false">A2611+Summary!$C$7*(Summary!$C$8-A2611)*Summary!$B$3</f>
        <v>0.0012776865206236</v>
      </c>
      <c r="D2611" s="0" t="n">
        <f aca="false">Summary!$C$9^2*MAX(A2611,0.000001)*Summary!$B$3</f>
        <v>7.27844188192024E-008</v>
      </c>
      <c r="E2611" s="0" t="n">
        <f aca="false">LN(NORMDIST(B2611,C2611,SQRT(D2611),FALSE()))</f>
        <v>6.76922975920125</v>
      </c>
    </row>
    <row r="2612" customFormat="false" ht="15" hidden="false" customHeight="false" outlineLevel="0" collapsed="false">
      <c r="A2612" s="0" t="n">
        <f aca="false">Data!C2612</f>
        <v>0.001</v>
      </c>
      <c r="B2612" s="0" t="n">
        <f aca="false">Data!C2613</f>
        <v>0.001</v>
      </c>
      <c r="C2612" s="0" t="n">
        <f aca="false">A2612+Summary!$C$7*(Summary!$C$8-A2612)*Summary!$B$3</f>
        <v>0.00107860403099</v>
      </c>
      <c r="D2612" s="0" t="n">
        <f aca="false">Summary!$C$9^2*MAX(A2612,0.000001)*Summary!$B$3</f>
        <v>6.06536823493354E-008</v>
      </c>
      <c r="E2612" s="0" t="n">
        <f aca="false">LN(NORMDIST(B2612,C2612,SQRT(D2612),FALSE()))</f>
        <v>7.33917083454416</v>
      </c>
    </row>
    <row r="2613" customFormat="false" ht="15" hidden="false" customHeight="false" outlineLevel="0" collapsed="false">
      <c r="A2613" s="0" t="n">
        <f aca="false">Data!C2613</f>
        <v>0.001</v>
      </c>
      <c r="B2613" s="0" t="n">
        <f aca="false">Data!C2614</f>
        <v>0.0008</v>
      </c>
      <c r="C2613" s="0" t="n">
        <f aca="false">A2613+Summary!$C$7*(Summary!$C$8-A2613)*Summary!$B$3</f>
        <v>0.00107860403099</v>
      </c>
      <c r="D2613" s="0" t="n">
        <f aca="false">Summary!$C$9^2*MAX(A2613,0.000001)*Summary!$B$3</f>
        <v>6.06536823493354E-008</v>
      </c>
      <c r="E2613" s="0" t="n">
        <f aca="false">LN(NORMDIST(B2613,C2613,SQRT(D2613),FALSE()))</f>
        <v>6.75024028961426</v>
      </c>
    </row>
    <row r="2614" customFormat="false" ht="15" hidden="false" customHeight="false" outlineLevel="0" collapsed="false">
      <c r="A2614" s="0" t="n">
        <f aca="false">Data!C2614</f>
        <v>0.0008</v>
      </c>
      <c r="B2614" s="0" t="n">
        <f aca="false">Data!C2615</f>
        <v>0.0007</v>
      </c>
      <c r="C2614" s="0" t="n">
        <f aca="false">A2614+Summary!$C$7*(Summary!$C$8-A2614)*Summary!$B$3</f>
        <v>0.000879521541356392</v>
      </c>
      <c r="D2614" s="0" t="n">
        <f aca="false">Summary!$C$9^2*MAX(A2614,0.000001)*Summary!$B$3</f>
        <v>4.85229458794683E-008</v>
      </c>
      <c r="E2614" s="0" t="n">
        <f aca="false">LN(NORMDIST(B2614,C2614,SQRT(D2614),FALSE()))</f>
        <v>7.16958584646674</v>
      </c>
    </row>
    <row r="2615" customFormat="false" ht="15" hidden="false" customHeight="false" outlineLevel="0" collapsed="false">
      <c r="A2615" s="0" t="n">
        <f aca="false">Data!C2615</f>
        <v>0.0007</v>
      </c>
      <c r="B2615" s="0" t="n">
        <f aca="false">Data!C2616</f>
        <v>0.0009</v>
      </c>
      <c r="C2615" s="0" t="n">
        <f aca="false">A2615+Summary!$C$7*(Summary!$C$8-A2615)*Summary!$B$3</f>
        <v>0.000779980296539589</v>
      </c>
      <c r="D2615" s="0" t="n">
        <f aca="false">Summary!$C$9^2*MAX(A2615,0.000001)*Summary!$B$3</f>
        <v>4.24575776445348E-008</v>
      </c>
      <c r="E2615" s="0" t="n">
        <f aca="false">LN(NORMDIST(B2615,C2615,SQRT(D2615),FALSE()))</f>
        <v>7.39880495370333</v>
      </c>
    </row>
    <row r="2616" customFormat="false" ht="15" hidden="false" customHeight="false" outlineLevel="0" collapsed="false">
      <c r="A2616" s="0" t="n">
        <f aca="false">Data!C2616</f>
        <v>0.0009</v>
      </c>
      <c r="B2616" s="0" t="n">
        <f aca="false">Data!C2617</f>
        <v>0.001</v>
      </c>
      <c r="C2616" s="0" t="n">
        <f aca="false">A2616+Summary!$C$7*(Summary!$C$8-A2616)*Summary!$B$3</f>
        <v>0.000979062786173195</v>
      </c>
      <c r="D2616" s="0" t="n">
        <f aca="false">Summary!$C$9^2*MAX(A2616,0.000001)*Summary!$B$3</f>
        <v>5.45883141144018E-008</v>
      </c>
      <c r="E2616" s="0" t="n">
        <f aca="false">LN(NORMDIST(B2616,C2616,SQRT(D2616),FALSE()))</f>
        <v>7.43876926047701</v>
      </c>
    </row>
    <row r="2617" customFormat="false" ht="15" hidden="false" customHeight="false" outlineLevel="0" collapsed="false">
      <c r="A2617" s="0" t="n">
        <f aca="false">Data!C2617</f>
        <v>0.001</v>
      </c>
      <c r="B2617" s="0" t="n">
        <f aca="false">Data!C2618</f>
        <v>0.0009</v>
      </c>
      <c r="C2617" s="0" t="n">
        <f aca="false">A2617+Summary!$C$7*(Summary!$C$8-A2617)*Summary!$B$3</f>
        <v>0.00107860403099</v>
      </c>
      <c r="D2617" s="0" t="n">
        <f aca="false">Summary!$C$9^2*MAX(A2617,0.000001)*Summary!$B$3</f>
        <v>6.06536823493354E-008</v>
      </c>
      <c r="E2617" s="0" t="n">
        <f aca="false">LN(NORMDIST(B2617,C2617,SQRT(D2617),FALSE()))</f>
        <v>7.12714078787807</v>
      </c>
    </row>
    <row r="2618" customFormat="false" ht="15" hidden="false" customHeight="false" outlineLevel="0" collapsed="false">
      <c r="A2618" s="0" t="n">
        <f aca="false">Data!C2618</f>
        <v>0.0009</v>
      </c>
      <c r="B2618" s="0" t="n">
        <f aca="false">Data!C2619</f>
        <v>0.0011</v>
      </c>
      <c r="C2618" s="0" t="n">
        <f aca="false">A2618+Summary!$C$7*(Summary!$C$8-A2618)*Summary!$B$3</f>
        <v>0.000979062786173195</v>
      </c>
      <c r="D2618" s="0" t="n">
        <f aca="false">Summary!$C$9^2*MAX(A2618,0.000001)*Summary!$B$3</f>
        <v>5.45883141144018E-008</v>
      </c>
      <c r="E2618" s="0" t="n">
        <f aca="false">LN(NORMDIST(B2618,C2618,SQRT(D2618),FALSE()))</f>
        <v>7.30881981071356</v>
      </c>
    </row>
    <row r="2619" customFormat="false" ht="15" hidden="false" customHeight="false" outlineLevel="0" collapsed="false">
      <c r="A2619" s="0" t="n">
        <f aca="false">Data!C2619</f>
        <v>0.0011</v>
      </c>
      <c r="B2619" s="0" t="n">
        <f aca="false">Data!C2620</f>
        <v>0.0012</v>
      </c>
      <c r="C2619" s="0" t="n">
        <f aca="false">A2619+Summary!$C$7*(Summary!$C$8-A2619)*Summary!$B$3</f>
        <v>0.0011781452758068</v>
      </c>
      <c r="D2619" s="0" t="n">
        <f aca="false">Summary!$C$9^2*MAX(A2619,0.000001)*Summary!$B$3</f>
        <v>6.67190505842689E-008</v>
      </c>
      <c r="E2619" s="0" t="n">
        <f aca="false">LN(NORMDIST(B2619,C2619,SQRT(D2619),FALSE()))</f>
        <v>7.33886971649688</v>
      </c>
    </row>
    <row r="2620" customFormat="false" ht="15" hidden="false" customHeight="false" outlineLevel="0" collapsed="false">
      <c r="A2620" s="0" t="n">
        <f aca="false">Data!C2620</f>
        <v>0.0012</v>
      </c>
      <c r="B2620" s="0" t="n">
        <f aca="false">Data!C2621</f>
        <v>0.0013</v>
      </c>
      <c r="C2620" s="0" t="n">
        <f aca="false">A2620+Summary!$C$7*(Summary!$C$8-A2620)*Summary!$B$3</f>
        <v>0.0012776865206236</v>
      </c>
      <c r="D2620" s="0" t="n">
        <f aca="false">Summary!$C$9^2*MAX(A2620,0.000001)*Summary!$B$3</f>
        <v>7.27844188192024E-008</v>
      </c>
      <c r="E2620" s="0" t="n">
        <f aca="false">LN(NORMDIST(B2620,C2620,SQRT(D2620),FALSE()))</f>
        <v>7.29552311715514</v>
      </c>
    </row>
    <row r="2621" customFormat="false" ht="15" hidden="false" customHeight="false" outlineLevel="0" collapsed="false">
      <c r="A2621" s="0" t="n">
        <f aca="false">Data!C2621</f>
        <v>0.0013</v>
      </c>
      <c r="B2621" s="0" t="n">
        <f aca="false">Data!C2622</f>
        <v>0.0013</v>
      </c>
      <c r="C2621" s="0" t="n">
        <f aca="false">A2621+Summary!$C$7*(Summary!$C$8-A2621)*Summary!$B$3</f>
        <v>0.00137722776544041</v>
      </c>
      <c r="D2621" s="0" t="n">
        <f aca="false">Summary!$C$9^2*MAX(A2621,0.000001)*Summary!$B$3</f>
        <v>7.88497870541359E-008</v>
      </c>
      <c r="E2621" s="0" t="n">
        <f aca="false">LN(NORMDIST(B2621,C2621,SQRT(D2621),FALSE()))</f>
        <v>7.22110252364453</v>
      </c>
    </row>
    <row r="2622" customFormat="false" ht="15" hidden="false" customHeight="false" outlineLevel="0" collapsed="false">
      <c r="A2622" s="0" t="n">
        <f aca="false">Data!C2622</f>
        <v>0.0013</v>
      </c>
      <c r="B2622" s="0" t="n">
        <f aca="false">Data!C2623</f>
        <v>0.0013</v>
      </c>
      <c r="C2622" s="0" t="n">
        <f aca="false">A2622+Summary!$C$7*(Summary!$C$8-A2622)*Summary!$B$3</f>
        <v>0.00137722776544041</v>
      </c>
      <c r="D2622" s="0" t="n">
        <f aca="false">Summary!$C$9^2*MAX(A2622,0.000001)*Summary!$B$3</f>
        <v>7.88497870541359E-008</v>
      </c>
      <c r="E2622" s="0" t="n">
        <f aca="false">LN(NORMDIST(B2622,C2622,SQRT(D2622),FALSE()))</f>
        <v>7.22110252364453</v>
      </c>
    </row>
    <row r="2623" customFormat="false" ht="15" hidden="false" customHeight="false" outlineLevel="0" collapsed="false">
      <c r="A2623" s="0" t="n">
        <f aca="false">Data!C2623</f>
        <v>0.0013</v>
      </c>
      <c r="B2623" s="0" t="n">
        <f aca="false">Data!C2624</f>
        <v>0.0013</v>
      </c>
      <c r="C2623" s="0" t="n">
        <f aca="false">A2623+Summary!$C$7*(Summary!$C$8-A2623)*Summary!$B$3</f>
        <v>0.00137722776544041</v>
      </c>
      <c r="D2623" s="0" t="n">
        <f aca="false">Summary!$C$9^2*MAX(A2623,0.000001)*Summary!$B$3</f>
        <v>7.88497870541359E-008</v>
      </c>
      <c r="E2623" s="0" t="n">
        <f aca="false">LN(NORMDIST(B2623,C2623,SQRT(D2623),FALSE()))</f>
        <v>7.22110252364453</v>
      </c>
    </row>
    <row r="2624" customFormat="false" ht="15" hidden="false" customHeight="false" outlineLevel="0" collapsed="false">
      <c r="A2624" s="0" t="n">
        <f aca="false">Data!C2624</f>
        <v>0.0013</v>
      </c>
      <c r="B2624" s="0" t="n">
        <f aca="false">Data!C2625</f>
        <v>0.0017</v>
      </c>
      <c r="C2624" s="0" t="n">
        <f aca="false">A2624+Summary!$C$7*(Summary!$C$8-A2624)*Summary!$B$3</f>
        <v>0.00137722776544041</v>
      </c>
      <c r="D2624" s="0" t="n">
        <f aca="false">Summary!$C$9^2*MAX(A2624,0.000001)*Summary!$B$3</f>
        <v>7.88497870541359E-008</v>
      </c>
      <c r="E2624" s="0" t="n">
        <f aca="false">LN(NORMDIST(B2624,C2624,SQRT(D2624),FALSE()))</f>
        <v>6.59828671578291</v>
      </c>
    </row>
    <row r="2625" customFormat="false" ht="15" hidden="false" customHeight="false" outlineLevel="0" collapsed="false">
      <c r="A2625" s="0" t="n">
        <f aca="false">Data!C2625</f>
        <v>0.0017</v>
      </c>
      <c r="B2625" s="0" t="n">
        <f aca="false">Data!C2626</f>
        <v>0.0015</v>
      </c>
      <c r="C2625" s="0" t="n">
        <f aca="false">A2625+Summary!$C$7*(Summary!$C$8-A2625)*Summary!$B$3</f>
        <v>0.00177539274470762</v>
      </c>
      <c r="D2625" s="0" t="n">
        <f aca="false">Summary!$C$9^2*MAX(A2625,0.000001)*Summary!$B$3</f>
        <v>1.0311125999387E-007</v>
      </c>
      <c r="E2625" s="0" t="n">
        <f aca="false">LN(NORMDIST(B2625,C2625,SQRT(D2625),FALSE()))</f>
        <v>6.75702635230864</v>
      </c>
    </row>
    <row r="2626" customFormat="false" ht="15" hidden="false" customHeight="false" outlineLevel="0" collapsed="false">
      <c r="A2626" s="0" t="n">
        <f aca="false">Data!C2626</f>
        <v>0.0015</v>
      </c>
      <c r="B2626" s="0" t="n">
        <f aca="false">Data!C2627</f>
        <v>0.0018</v>
      </c>
      <c r="C2626" s="0" t="n">
        <f aca="false">A2626+Summary!$C$7*(Summary!$C$8-A2626)*Summary!$B$3</f>
        <v>0.00157631025507401</v>
      </c>
      <c r="D2626" s="0" t="n">
        <f aca="false">Summary!$C$9^2*MAX(A2626,0.000001)*Summary!$B$3</f>
        <v>9.0980523524003E-008</v>
      </c>
      <c r="E2626" s="0" t="n">
        <f aca="false">LN(NORMDIST(B2626,C2626,SQRT(D2626),FALSE()))</f>
        <v>6.91238367037079</v>
      </c>
    </row>
    <row r="2627" customFormat="false" ht="15" hidden="false" customHeight="false" outlineLevel="0" collapsed="false">
      <c r="A2627" s="0" t="n">
        <f aca="false">Data!C2627</f>
        <v>0.0018</v>
      </c>
      <c r="B2627" s="0" t="n">
        <f aca="false">Data!C2628</f>
        <v>0.0017</v>
      </c>
      <c r="C2627" s="0" t="n">
        <f aca="false">A2627+Summary!$C$7*(Summary!$C$8-A2627)*Summary!$B$3</f>
        <v>0.00187493398952442</v>
      </c>
      <c r="D2627" s="0" t="n">
        <f aca="false">Summary!$C$9^2*MAX(A2627,0.000001)*Summary!$B$3</f>
        <v>1.09176628228804E-007</v>
      </c>
      <c r="E2627" s="0" t="n">
        <f aca="false">LN(NORMDIST(B2627,C2627,SQRT(D2627),FALSE()))</f>
        <v>6.95606229015266</v>
      </c>
    </row>
    <row r="2628" customFormat="false" ht="15" hidden="false" customHeight="false" outlineLevel="0" collapsed="false">
      <c r="A2628" s="0" t="n">
        <f aca="false">Data!C2628</f>
        <v>0.0017</v>
      </c>
      <c r="B2628" s="0" t="n">
        <f aca="false">Data!C2629</f>
        <v>0.0017</v>
      </c>
      <c r="C2628" s="0" t="n">
        <f aca="false">A2628+Summary!$C$7*(Summary!$C$8-A2628)*Summary!$B$3</f>
        <v>0.00177539274470762</v>
      </c>
      <c r="D2628" s="0" t="n">
        <f aca="false">Summary!$C$9^2*MAX(A2628,0.000001)*Summary!$B$3</f>
        <v>1.0311125999387E-007</v>
      </c>
      <c r="E2628" s="0" t="n">
        <f aca="false">LN(NORMDIST(B2628,C2628,SQRT(D2628),FALSE()))</f>
        <v>7.0972273055664</v>
      </c>
    </row>
    <row r="2629" customFormat="false" ht="15" hidden="false" customHeight="false" outlineLevel="0" collapsed="false">
      <c r="A2629" s="0" t="n">
        <f aca="false">Data!C2629</f>
        <v>0.0017</v>
      </c>
      <c r="B2629" s="0" t="n">
        <f aca="false">Data!C2630</f>
        <v>0.0017</v>
      </c>
      <c r="C2629" s="0" t="n">
        <f aca="false">A2629+Summary!$C$7*(Summary!$C$8-A2629)*Summary!$B$3</f>
        <v>0.00177539274470762</v>
      </c>
      <c r="D2629" s="0" t="n">
        <f aca="false">Summary!$C$9^2*MAX(A2629,0.000001)*Summary!$B$3</f>
        <v>1.0311125999387E-007</v>
      </c>
      <c r="E2629" s="0" t="n">
        <f aca="false">LN(NORMDIST(B2629,C2629,SQRT(D2629),FALSE()))</f>
        <v>7.0972273055664</v>
      </c>
    </row>
    <row r="2630" customFormat="false" ht="15" hidden="false" customHeight="false" outlineLevel="0" collapsed="false">
      <c r="A2630" s="0" t="n">
        <f aca="false">Data!C2630</f>
        <v>0.0017</v>
      </c>
      <c r="B2630" s="0" t="n">
        <f aca="false">Data!C2631</f>
        <v>0.0016</v>
      </c>
      <c r="C2630" s="0" t="n">
        <f aca="false">A2630+Summary!$C$7*(Summary!$C$8-A2630)*Summary!$B$3</f>
        <v>0.00177539274470762</v>
      </c>
      <c r="D2630" s="0" t="n">
        <f aca="false">Summary!$C$9^2*MAX(A2630,0.000001)*Summary!$B$3</f>
        <v>1.0311125999387E-007</v>
      </c>
      <c r="E2630" s="0" t="n">
        <f aca="false">LN(NORMDIST(B2630,C2630,SQRT(D2630),FALSE()))</f>
        <v>6.97561813823096</v>
      </c>
    </row>
    <row r="2631" customFormat="false" ht="15" hidden="false" customHeight="false" outlineLevel="0" collapsed="false">
      <c r="A2631" s="0" t="n">
        <f aca="false">Data!C2631</f>
        <v>0.0016</v>
      </c>
      <c r="B2631" s="0" t="n">
        <f aca="false">Data!C2632</f>
        <v>0.0015</v>
      </c>
      <c r="C2631" s="0" t="n">
        <f aca="false">A2631+Summary!$C$7*(Summary!$C$8-A2631)*Summary!$B$3</f>
        <v>0.00167585149989081</v>
      </c>
      <c r="D2631" s="0" t="n">
        <f aca="false">Summary!$C$9^2*MAX(A2631,0.000001)*Summary!$B$3</f>
        <v>9.70458917589366E-008</v>
      </c>
      <c r="E2631" s="0" t="n">
        <f aca="false">LN(NORMDIST(B2631,C2631,SQRT(D2631),FALSE()))</f>
        <v>6.99577700181554</v>
      </c>
    </row>
    <row r="2632" customFormat="false" ht="15" hidden="false" customHeight="false" outlineLevel="0" collapsed="false">
      <c r="A2632" s="0" t="n">
        <f aca="false">Data!C2632</f>
        <v>0.0015</v>
      </c>
      <c r="B2632" s="0" t="n">
        <f aca="false">Data!C2633</f>
        <v>0.0016</v>
      </c>
      <c r="C2632" s="0" t="n">
        <f aca="false">A2632+Summary!$C$7*(Summary!$C$8-A2632)*Summary!$B$3</f>
        <v>0.00157631025507401</v>
      </c>
      <c r="D2632" s="0" t="n">
        <f aca="false">Summary!$C$9^2*MAX(A2632,0.000001)*Summary!$B$3</f>
        <v>9.0980523524003E-008</v>
      </c>
      <c r="E2632" s="0" t="n">
        <f aca="false">LN(NORMDIST(B2632,C2632,SQRT(D2632),FALSE()))</f>
        <v>7.18428745842353</v>
      </c>
    </row>
    <row r="2633" customFormat="false" ht="15" hidden="false" customHeight="false" outlineLevel="0" collapsed="false">
      <c r="A2633" s="0" t="n">
        <f aca="false">Data!C2633</f>
        <v>0.0016</v>
      </c>
      <c r="B2633" s="0" t="n">
        <f aca="false">Data!C2634</f>
        <v>0.0016</v>
      </c>
      <c r="C2633" s="0" t="n">
        <f aca="false">A2633+Summary!$C$7*(Summary!$C$8-A2633)*Summary!$B$3</f>
        <v>0.00167585149989081</v>
      </c>
      <c r="D2633" s="0" t="n">
        <f aca="false">Summary!$C$9^2*MAX(A2633,0.000001)*Summary!$B$3</f>
        <v>9.70458917589366E-008</v>
      </c>
      <c r="E2633" s="0" t="n">
        <f aca="false">LN(NORMDIST(B2633,C2633,SQRT(D2633),FALSE()))</f>
        <v>7.12545946194836</v>
      </c>
    </row>
    <row r="2634" customFormat="false" ht="15" hidden="false" customHeight="false" outlineLevel="0" collapsed="false">
      <c r="A2634" s="0" t="n">
        <f aca="false">Data!C2634</f>
        <v>0.0016</v>
      </c>
      <c r="B2634" s="0" t="n">
        <f aca="false">Data!C2635</f>
        <v>0.0015</v>
      </c>
      <c r="C2634" s="0" t="n">
        <f aca="false">A2634+Summary!$C$7*(Summary!$C$8-A2634)*Summary!$B$3</f>
        <v>0.00167585149989081</v>
      </c>
      <c r="D2634" s="0" t="n">
        <f aca="false">Summary!$C$9^2*MAX(A2634,0.000001)*Summary!$B$3</f>
        <v>9.70458917589366E-008</v>
      </c>
      <c r="E2634" s="0" t="n">
        <f aca="false">LN(NORMDIST(B2634,C2634,SQRT(D2634),FALSE()))</f>
        <v>6.99577700181554</v>
      </c>
    </row>
    <row r="2635" customFormat="false" ht="15" hidden="false" customHeight="false" outlineLevel="0" collapsed="false">
      <c r="A2635" s="0" t="n">
        <f aca="false">Data!C2635</f>
        <v>0.0015</v>
      </c>
      <c r="B2635" s="0" t="n">
        <f aca="false">Data!C2636</f>
        <v>0.0015</v>
      </c>
      <c r="C2635" s="0" t="n">
        <f aca="false">A2635+Summary!$C$7*(Summary!$C$8-A2635)*Summary!$B$3</f>
        <v>0.00157631025507401</v>
      </c>
      <c r="D2635" s="0" t="n">
        <f aca="false">Summary!$C$9^2*MAX(A2635,0.000001)*Summary!$B$3</f>
        <v>9.0980523524003E-008</v>
      </c>
      <c r="E2635" s="0" t="n">
        <f aca="false">LN(NORMDIST(B2635,C2635,SQRT(D2635),FALSE()))</f>
        <v>7.15536890085217</v>
      </c>
    </row>
    <row r="2636" customFormat="false" ht="15" hidden="false" customHeight="false" outlineLevel="0" collapsed="false">
      <c r="A2636" s="0" t="n">
        <f aca="false">Data!C2636</f>
        <v>0.0015</v>
      </c>
      <c r="B2636" s="0" t="n">
        <f aca="false">Data!C2637</f>
        <v>0.0015</v>
      </c>
      <c r="C2636" s="0" t="n">
        <f aca="false">A2636+Summary!$C$7*(Summary!$C$8-A2636)*Summary!$B$3</f>
        <v>0.00157631025507401</v>
      </c>
      <c r="D2636" s="0" t="n">
        <f aca="false">Summary!$C$9^2*MAX(A2636,0.000001)*Summary!$B$3</f>
        <v>9.0980523524003E-008</v>
      </c>
      <c r="E2636" s="0" t="n">
        <f aca="false">LN(NORMDIST(B2636,C2636,SQRT(D2636),FALSE()))</f>
        <v>7.15536890085217</v>
      </c>
    </row>
    <row r="2637" customFormat="false" ht="15" hidden="false" customHeight="false" outlineLevel="0" collapsed="false">
      <c r="A2637" s="0" t="n">
        <f aca="false">Data!C2637</f>
        <v>0.0015</v>
      </c>
      <c r="B2637" s="0" t="n">
        <f aca="false">Data!C2638</f>
        <v>0.0015</v>
      </c>
      <c r="C2637" s="0" t="n">
        <f aca="false">A2637+Summary!$C$7*(Summary!$C$8-A2637)*Summary!$B$3</f>
        <v>0.00157631025507401</v>
      </c>
      <c r="D2637" s="0" t="n">
        <f aca="false">Summary!$C$9^2*MAX(A2637,0.000001)*Summary!$B$3</f>
        <v>9.0980523524003E-008</v>
      </c>
      <c r="E2637" s="0" t="n">
        <f aca="false">LN(NORMDIST(B2637,C2637,SQRT(D2637),FALSE()))</f>
        <v>7.15536890085217</v>
      </c>
    </row>
    <row r="2638" customFormat="false" ht="15" hidden="false" customHeight="false" outlineLevel="0" collapsed="false">
      <c r="A2638" s="0" t="n">
        <f aca="false">Data!C2638</f>
        <v>0.0015</v>
      </c>
      <c r="B2638" s="0" t="n">
        <f aca="false">Data!C2639</f>
        <v>0.0017</v>
      </c>
      <c r="C2638" s="0" t="n">
        <f aca="false">A2638+Summary!$C$7*(Summary!$C$8-A2638)*Summary!$B$3</f>
        <v>0.00157631025507401</v>
      </c>
      <c r="D2638" s="0" t="n">
        <f aca="false">Summary!$C$9^2*MAX(A2638,0.000001)*Summary!$B$3</f>
        <v>9.0980523524003E-008</v>
      </c>
      <c r="E2638" s="0" t="n">
        <f aca="false">LN(NORMDIST(B2638,C2638,SQRT(D2638),FALSE()))</f>
        <v>7.1032923815964</v>
      </c>
    </row>
    <row r="2639" customFormat="false" ht="15" hidden="false" customHeight="false" outlineLevel="0" collapsed="false">
      <c r="A2639" s="0" t="n">
        <f aca="false">Data!C2639</f>
        <v>0.0017</v>
      </c>
      <c r="B2639" s="0" t="n">
        <f aca="false">Data!C2640</f>
        <v>0.0016</v>
      </c>
      <c r="C2639" s="0" t="n">
        <f aca="false">A2639+Summary!$C$7*(Summary!$C$8-A2639)*Summary!$B$3</f>
        <v>0.00177539274470762</v>
      </c>
      <c r="D2639" s="0" t="n">
        <f aca="false">Summary!$C$9^2*MAX(A2639,0.000001)*Summary!$B$3</f>
        <v>1.0311125999387E-007</v>
      </c>
      <c r="E2639" s="0" t="n">
        <f aca="false">LN(NORMDIST(B2639,C2639,SQRT(D2639),FALSE()))</f>
        <v>6.97561813823096</v>
      </c>
    </row>
    <row r="2640" customFormat="false" ht="15" hidden="false" customHeight="false" outlineLevel="0" collapsed="false">
      <c r="A2640" s="0" t="n">
        <f aca="false">Data!C2640</f>
        <v>0.0016</v>
      </c>
      <c r="B2640" s="0" t="n">
        <f aca="false">Data!C2641</f>
        <v>0.0016</v>
      </c>
      <c r="C2640" s="0" t="n">
        <f aca="false">A2640+Summary!$C$7*(Summary!$C$8-A2640)*Summary!$B$3</f>
        <v>0.00167585149989081</v>
      </c>
      <c r="D2640" s="0" t="n">
        <f aca="false">Summary!$C$9^2*MAX(A2640,0.000001)*Summary!$B$3</f>
        <v>9.70458917589366E-008</v>
      </c>
      <c r="E2640" s="0" t="n">
        <f aca="false">LN(NORMDIST(B2640,C2640,SQRT(D2640),FALSE()))</f>
        <v>7.12545946194836</v>
      </c>
    </row>
    <row r="2641" customFormat="false" ht="15" hidden="false" customHeight="false" outlineLevel="0" collapsed="false">
      <c r="A2641" s="0" t="n">
        <f aca="false">Data!C2641</f>
        <v>0.0016</v>
      </c>
      <c r="B2641" s="0" t="n">
        <f aca="false">Data!C2642</f>
        <v>0.0016</v>
      </c>
      <c r="C2641" s="0" t="n">
        <f aca="false">A2641+Summary!$C$7*(Summary!$C$8-A2641)*Summary!$B$3</f>
        <v>0.00167585149989081</v>
      </c>
      <c r="D2641" s="0" t="n">
        <f aca="false">Summary!$C$9^2*MAX(A2641,0.000001)*Summary!$B$3</f>
        <v>9.70458917589366E-008</v>
      </c>
      <c r="E2641" s="0" t="n">
        <f aca="false">LN(NORMDIST(B2641,C2641,SQRT(D2641),FALSE()))</f>
        <v>7.12545946194836</v>
      </c>
    </row>
    <row r="2642" customFormat="false" ht="15" hidden="false" customHeight="false" outlineLevel="0" collapsed="false">
      <c r="A2642" s="0" t="n">
        <f aca="false">Data!C2642</f>
        <v>0.0016</v>
      </c>
      <c r="B2642" s="0" t="n">
        <f aca="false">Data!C2643</f>
        <v>0.0016</v>
      </c>
      <c r="C2642" s="0" t="n">
        <f aca="false">A2642+Summary!$C$7*(Summary!$C$8-A2642)*Summary!$B$3</f>
        <v>0.00167585149989081</v>
      </c>
      <c r="D2642" s="0" t="n">
        <f aca="false">Summary!$C$9^2*MAX(A2642,0.000001)*Summary!$B$3</f>
        <v>9.70458917589366E-008</v>
      </c>
      <c r="E2642" s="0" t="n">
        <f aca="false">LN(NORMDIST(B2642,C2642,SQRT(D2642),FALSE()))</f>
        <v>7.12545946194836</v>
      </c>
    </row>
    <row r="2643" customFormat="false" ht="15" hidden="false" customHeight="false" outlineLevel="0" collapsed="false">
      <c r="A2643" s="0" t="n">
        <f aca="false">Data!C2643</f>
        <v>0.0016</v>
      </c>
      <c r="B2643" s="0" t="n">
        <f aca="false">Data!C2644</f>
        <v>0.0016</v>
      </c>
      <c r="C2643" s="0" t="n">
        <f aca="false">A2643+Summary!$C$7*(Summary!$C$8-A2643)*Summary!$B$3</f>
        <v>0.00167585149989081</v>
      </c>
      <c r="D2643" s="0" t="n">
        <f aca="false">Summary!$C$9^2*MAX(A2643,0.000001)*Summary!$B$3</f>
        <v>9.70458917589366E-008</v>
      </c>
      <c r="E2643" s="0" t="n">
        <f aca="false">LN(NORMDIST(B2643,C2643,SQRT(D2643),FALSE()))</f>
        <v>7.12545946194836</v>
      </c>
    </row>
    <row r="2644" customFormat="false" ht="15" hidden="false" customHeight="false" outlineLevel="0" collapsed="false">
      <c r="A2644" s="0" t="n">
        <f aca="false">Data!C2644</f>
        <v>0.0016</v>
      </c>
      <c r="B2644" s="0" t="n">
        <f aca="false">Data!C2645</f>
        <v>0.0015</v>
      </c>
      <c r="C2644" s="0" t="n">
        <f aca="false">A2644+Summary!$C$7*(Summary!$C$8-A2644)*Summary!$B$3</f>
        <v>0.00167585149989081</v>
      </c>
      <c r="D2644" s="0" t="n">
        <f aca="false">Summary!$C$9^2*MAX(A2644,0.000001)*Summary!$B$3</f>
        <v>9.70458917589366E-008</v>
      </c>
      <c r="E2644" s="0" t="n">
        <f aca="false">LN(NORMDIST(B2644,C2644,SQRT(D2644),FALSE()))</f>
        <v>6.99577700181554</v>
      </c>
    </row>
    <row r="2645" customFormat="false" ht="15" hidden="false" customHeight="false" outlineLevel="0" collapsed="false">
      <c r="A2645" s="0" t="n">
        <f aca="false">Data!C2645</f>
        <v>0.0015</v>
      </c>
      <c r="B2645" s="0" t="n">
        <f aca="false">Data!C2646</f>
        <v>0.0015</v>
      </c>
      <c r="C2645" s="0" t="n">
        <f aca="false">A2645+Summary!$C$7*(Summary!$C$8-A2645)*Summary!$B$3</f>
        <v>0.00157631025507401</v>
      </c>
      <c r="D2645" s="0" t="n">
        <f aca="false">Summary!$C$9^2*MAX(A2645,0.000001)*Summary!$B$3</f>
        <v>9.0980523524003E-008</v>
      </c>
      <c r="E2645" s="0" t="n">
        <f aca="false">LN(NORMDIST(B2645,C2645,SQRT(D2645),FALSE()))</f>
        <v>7.15536890085217</v>
      </c>
    </row>
    <row r="2646" customFormat="false" ht="15" hidden="false" customHeight="false" outlineLevel="0" collapsed="false">
      <c r="A2646" s="0" t="n">
        <f aca="false">Data!C2646</f>
        <v>0.0015</v>
      </c>
      <c r="B2646" s="0" t="n">
        <f aca="false">Data!C2647</f>
        <v>0.0015</v>
      </c>
      <c r="C2646" s="0" t="n">
        <f aca="false">A2646+Summary!$C$7*(Summary!$C$8-A2646)*Summary!$B$3</f>
        <v>0.00157631025507401</v>
      </c>
      <c r="D2646" s="0" t="n">
        <f aca="false">Summary!$C$9^2*MAX(A2646,0.000001)*Summary!$B$3</f>
        <v>9.0980523524003E-008</v>
      </c>
      <c r="E2646" s="0" t="n">
        <f aca="false">LN(NORMDIST(B2646,C2646,SQRT(D2646),FALSE()))</f>
        <v>7.15536890085217</v>
      </c>
    </row>
    <row r="2647" customFormat="false" ht="15" hidden="false" customHeight="false" outlineLevel="0" collapsed="false">
      <c r="A2647" s="0" t="n">
        <f aca="false">Data!C2647</f>
        <v>0.0015</v>
      </c>
      <c r="B2647" s="0" t="n">
        <f aca="false">Data!C2648</f>
        <v>0.0015</v>
      </c>
      <c r="C2647" s="0" t="n">
        <f aca="false">A2647+Summary!$C$7*(Summary!$C$8-A2647)*Summary!$B$3</f>
        <v>0.00157631025507401</v>
      </c>
      <c r="D2647" s="0" t="n">
        <f aca="false">Summary!$C$9^2*MAX(A2647,0.000001)*Summary!$B$3</f>
        <v>9.0980523524003E-008</v>
      </c>
      <c r="E2647" s="0" t="n">
        <f aca="false">LN(NORMDIST(B2647,C2647,SQRT(D2647),FALSE()))</f>
        <v>7.15536890085217</v>
      </c>
    </row>
    <row r="2648" customFormat="false" ht="15" hidden="false" customHeight="false" outlineLevel="0" collapsed="false">
      <c r="A2648" s="0" t="n">
        <f aca="false">Data!C2648</f>
        <v>0.0015</v>
      </c>
      <c r="B2648" s="0" t="n">
        <f aca="false">Data!C2649</f>
        <v>0.0016</v>
      </c>
      <c r="C2648" s="0" t="n">
        <f aca="false">A2648+Summary!$C$7*(Summary!$C$8-A2648)*Summary!$B$3</f>
        <v>0.00157631025507401</v>
      </c>
      <c r="D2648" s="0" t="n">
        <f aca="false">Summary!$C$9^2*MAX(A2648,0.000001)*Summary!$B$3</f>
        <v>9.0980523524003E-008</v>
      </c>
      <c r="E2648" s="0" t="n">
        <f aca="false">LN(NORMDIST(B2648,C2648,SQRT(D2648),FALSE()))</f>
        <v>7.18428745842353</v>
      </c>
    </row>
    <row r="2649" customFormat="false" ht="15" hidden="false" customHeight="false" outlineLevel="0" collapsed="false">
      <c r="A2649" s="0" t="n">
        <f aca="false">Data!C2649</f>
        <v>0.0016</v>
      </c>
      <c r="B2649" s="0" t="n">
        <f aca="false">Data!C2650</f>
        <v>0.0016</v>
      </c>
      <c r="C2649" s="0" t="n">
        <f aca="false">A2649+Summary!$C$7*(Summary!$C$8-A2649)*Summary!$B$3</f>
        <v>0.00167585149989081</v>
      </c>
      <c r="D2649" s="0" t="n">
        <f aca="false">Summary!$C$9^2*MAX(A2649,0.000001)*Summary!$B$3</f>
        <v>9.70458917589366E-008</v>
      </c>
      <c r="E2649" s="0" t="n">
        <f aca="false">LN(NORMDIST(B2649,C2649,SQRT(D2649),FALSE()))</f>
        <v>7.12545946194836</v>
      </c>
    </row>
    <row r="2650" customFormat="false" ht="15" hidden="false" customHeight="false" outlineLevel="0" collapsed="false">
      <c r="A2650" s="0" t="n">
        <f aca="false">Data!C2650</f>
        <v>0.0016</v>
      </c>
      <c r="B2650" s="0" t="n">
        <f aca="false">Data!C2651</f>
        <v>0.0016</v>
      </c>
      <c r="C2650" s="0" t="n">
        <f aca="false">A2650+Summary!$C$7*(Summary!$C$8-A2650)*Summary!$B$3</f>
        <v>0.00167585149989081</v>
      </c>
      <c r="D2650" s="0" t="n">
        <f aca="false">Summary!$C$9^2*MAX(A2650,0.000001)*Summary!$B$3</f>
        <v>9.70458917589366E-008</v>
      </c>
      <c r="E2650" s="0" t="n">
        <f aca="false">LN(NORMDIST(B2650,C2650,SQRT(D2650),FALSE()))</f>
        <v>7.12545946194836</v>
      </c>
    </row>
    <row r="2651" customFormat="false" ht="15" hidden="false" customHeight="false" outlineLevel="0" collapsed="false">
      <c r="A2651" s="0" t="n">
        <f aca="false">Data!C2651</f>
        <v>0.0016</v>
      </c>
      <c r="B2651" s="0" t="n">
        <f aca="false">Data!C2652</f>
        <v>0.0015</v>
      </c>
      <c r="C2651" s="0" t="n">
        <f aca="false">A2651+Summary!$C$7*(Summary!$C$8-A2651)*Summary!$B$3</f>
        <v>0.00167585149989081</v>
      </c>
      <c r="D2651" s="0" t="n">
        <f aca="false">Summary!$C$9^2*MAX(A2651,0.000001)*Summary!$B$3</f>
        <v>9.70458917589366E-008</v>
      </c>
      <c r="E2651" s="0" t="n">
        <f aca="false">LN(NORMDIST(B2651,C2651,SQRT(D2651),FALSE()))</f>
        <v>6.99577700181554</v>
      </c>
    </row>
    <row r="2652" customFormat="false" ht="15" hidden="false" customHeight="false" outlineLevel="0" collapsed="false">
      <c r="A2652" s="0" t="n">
        <f aca="false">Data!C2652</f>
        <v>0.0015</v>
      </c>
      <c r="B2652" s="0" t="n">
        <f aca="false">Data!C2653</f>
        <v>0.0015</v>
      </c>
      <c r="C2652" s="0" t="n">
        <f aca="false">A2652+Summary!$C$7*(Summary!$C$8-A2652)*Summary!$B$3</f>
        <v>0.00157631025507401</v>
      </c>
      <c r="D2652" s="0" t="n">
        <f aca="false">Summary!$C$9^2*MAX(A2652,0.000001)*Summary!$B$3</f>
        <v>9.0980523524003E-008</v>
      </c>
      <c r="E2652" s="0" t="n">
        <f aca="false">LN(NORMDIST(B2652,C2652,SQRT(D2652),FALSE()))</f>
        <v>7.15536890085217</v>
      </c>
    </row>
    <row r="2653" customFormat="false" ht="15" hidden="false" customHeight="false" outlineLevel="0" collapsed="false">
      <c r="A2653" s="0" t="n">
        <f aca="false">Data!C2653</f>
        <v>0.0015</v>
      </c>
      <c r="B2653" s="0" t="n">
        <f aca="false">Data!C2654</f>
        <v>0.0015</v>
      </c>
      <c r="C2653" s="0" t="n">
        <f aca="false">A2653+Summary!$C$7*(Summary!$C$8-A2653)*Summary!$B$3</f>
        <v>0.00157631025507401</v>
      </c>
      <c r="D2653" s="0" t="n">
        <f aca="false">Summary!$C$9^2*MAX(A2653,0.000001)*Summary!$B$3</f>
        <v>9.0980523524003E-008</v>
      </c>
      <c r="E2653" s="0" t="n">
        <f aca="false">LN(NORMDIST(B2653,C2653,SQRT(D2653),FALSE()))</f>
        <v>7.15536890085217</v>
      </c>
    </row>
    <row r="2654" customFormat="false" ht="15" hidden="false" customHeight="false" outlineLevel="0" collapsed="false">
      <c r="A2654" s="0" t="n">
        <f aca="false">Data!C2654</f>
        <v>0.0015</v>
      </c>
      <c r="B2654" s="0" t="n">
        <f aca="false">Data!C2655</f>
        <v>0.0015</v>
      </c>
      <c r="C2654" s="0" t="n">
        <f aca="false">A2654+Summary!$C$7*(Summary!$C$8-A2654)*Summary!$B$3</f>
        <v>0.00157631025507401</v>
      </c>
      <c r="D2654" s="0" t="n">
        <f aca="false">Summary!$C$9^2*MAX(A2654,0.000001)*Summary!$B$3</f>
        <v>9.0980523524003E-008</v>
      </c>
      <c r="E2654" s="0" t="n">
        <f aca="false">LN(NORMDIST(B2654,C2654,SQRT(D2654),FALSE()))</f>
        <v>7.15536890085217</v>
      </c>
    </row>
    <row r="2655" customFormat="false" ht="15" hidden="false" customHeight="false" outlineLevel="0" collapsed="false">
      <c r="A2655" s="0" t="n">
        <f aca="false">Data!C2655</f>
        <v>0.0015</v>
      </c>
      <c r="B2655" s="0" t="n">
        <f aca="false">Data!C2656</f>
        <v>0.0015</v>
      </c>
      <c r="C2655" s="0" t="n">
        <f aca="false">A2655+Summary!$C$7*(Summary!$C$8-A2655)*Summary!$B$3</f>
        <v>0.00157631025507401</v>
      </c>
      <c r="D2655" s="0" t="n">
        <f aca="false">Summary!$C$9^2*MAX(A2655,0.000001)*Summary!$B$3</f>
        <v>9.0980523524003E-008</v>
      </c>
      <c r="E2655" s="0" t="n">
        <f aca="false">LN(NORMDIST(B2655,C2655,SQRT(D2655),FALSE()))</f>
        <v>7.15536890085217</v>
      </c>
    </row>
    <row r="2656" customFormat="false" ht="15" hidden="false" customHeight="false" outlineLevel="0" collapsed="false">
      <c r="A2656" s="0" t="n">
        <f aca="false">Data!C2656</f>
        <v>0.0015</v>
      </c>
      <c r="B2656" s="0" t="n">
        <f aca="false">Data!C2657</f>
        <v>0.0016</v>
      </c>
      <c r="C2656" s="0" t="n">
        <f aca="false">A2656+Summary!$C$7*(Summary!$C$8-A2656)*Summary!$B$3</f>
        <v>0.00157631025507401</v>
      </c>
      <c r="D2656" s="0" t="n">
        <f aca="false">Summary!$C$9^2*MAX(A2656,0.000001)*Summary!$B$3</f>
        <v>9.0980523524003E-008</v>
      </c>
      <c r="E2656" s="0" t="n">
        <f aca="false">LN(NORMDIST(B2656,C2656,SQRT(D2656),FALSE()))</f>
        <v>7.18428745842353</v>
      </c>
    </row>
    <row r="2657" customFormat="false" ht="15" hidden="false" customHeight="false" outlineLevel="0" collapsed="false">
      <c r="A2657" s="0" t="n">
        <f aca="false">Data!C2657</f>
        <v>0.0016</v>
      </c>
      <c r="B2657" s="0" t="n">
        <f aca="false">Data!C2658</f>
        <v>0.0015</v>
      </c>
      <c r="C2657" s="0" t="n">
        <f aca="false">A2657+Summary!$C$7*(Summary!$C$8-A2657)*Summary!$B$3</f>
        <v>0.00167585149989081</v>
      </c>
      <c r="D2657" s="0" t="n">
        <f aca="false">Summary!$C$9^2*MAX(A2657,0.000001)*Summary!$B$3</f>
        <v>9.70458917589366E-008</v>
      </c>
      <c r="E2657" s="0" t="n">
        <f aca="false">LN(NORMDIST(B2657,C2657,SQRT(D2657),FALSE()))</f>
        <v>6.99577700181554</v>
      </c>
    </row>
    <row r="2658" customFormat="false" ht="15" hidden="false" customHeight="false" outlineLevel="0" collapsed="false">
      <c r="A2658" s="0" t="n">
        <f aca="false">Data!C2658</f>
        <v>0.0015</v>
      </c>
      <c r="B2658" s="0" t="n">
        <f aca="false">Data!C2659</f>
        <v>0.0016</v>
      </c>
      <c r="C2658" s="0" t="n">
        <f aca="false">A2658+Summary!$C$7*(Summary!$C$8-A2658)*Summary!$B$3</f>
        <v>0.00157631025507401</v>
      </c>
      <c r="D2658" s="0" t="n">
        <f aca="false">Summary!$C$9^2*MAX(A2658,0.000001)*Summary!$B$3</f>
        <v>9.0980523524003E-008</v>
      </c>
      <c r="E2658" s="0" t="n">
        <f aca="false">LN(NORMDIST(B2658,C2658,SQRT(D2658),FALSE()))</f>
        <v>7.18428745842353</v>
      </c>
    </row>
    <row r="2659" customFormat="false" ht="15" hidden="false" customHeight="false" outlineLevel="0" collapsed="false">
      <c r="A2659" s="0" t="n">
        <f aca="false">Data!C2659</f>
        <v>0.0016</v>
      </c>
      <c r="B2659" s="0" t="n">
        <f aca="false">Data!C2660</f>
        <v>0.0017</v>
      </c>
      <c r="C2659" s="0" t="n">
        <f aca="false">A2659+Summary!$C$7*(Summary!$C$8-A2659)*Summary!$B$3</f>
        <v>0.00167585149989081</v>
      </c>
      <c r="D2659" s="0" t="n">
        <f aca="false">Summary!$C$9^2*MAX(A2659,0.000001)*Summary!$B$3</f>
        <v>9.70458917589366E-008</v>
      </c>
      <c r="E2659" s="0" t="n">
        <f aca="false">LN(NORMDIST(B2659,C2659,SQRT(D2659),FALSE()))</f>
        <v>7.15209788983259</v>
      </c>
    </row>
    <row r="2660" customFormat="false" ht="15" hidden="false" customHeight="false" outlineLevel="0" collapsed="false">
      <c r="A2660" s="0" t="n">
        <f aca="false">Data!C2660</f>
        <v>0.0017</v>
      </c>
      <c r="B2660" s="0" t="n">
        <f aca="false">Data!C2661</f>
        <v>0.0016</v>
      </c>
      <c r="C2660" s="0" t="n">
        <f aca="false">A2660+Summary!$C$7*(Summary!$C$8-A2660)*Summary!$B$3</f>
        <v>0.00177539274470762</v>
      </c>
      <c r="D2660" s="0" t="n">
        <f aca="false">Summary!$C$9^2*MAX(A2660,0.000001)*Summary!$B$3</f>
        <v>1.0311125999387E-007</v>
      </c>
      <c r="E2660" s="0" t="n">
        <f aca="false">LN(NORMDIST(B2660,C2660,SQRT(D2660),FALSE()))</f>
        <v>6.97561813823096</v>
      </c>
    </row>
    <row r="2661" customFormat="false" ht="15" hidden="false" customHeight="false" outlineLevel="0" collapsed="false">
      <c r="A2661" s="0" t="n">
        <f aca="false">Data!C2661</f>
        <v>0.0016</v>
      </c>
      <c r="B2661" s="0" t="n">
        <f aca="false">Data!C2662</f>
        <v>0.0016</v>
      </c>
      <c r="C2661" s="0" t="n">
        <f aca="false">A2661+Summary!$C$7*(Summary!$C$8-A2661)*Summary!$B$3</f>
        <v>0.00167585149989081</v>
      </c>
      <c r="D2661" s="0" t="n">
        <f aca="false">Summary!$C$9^2*MAX(A2661,0.000001)*Summary!$B$3</f>
        <v>9.70458917589366E-008</v>
      </c>
      <c r="E2661" s="0" t="n">
        <f aca="false">LN(NORMDIST(B2661,C2661,SQRT(D2661),FALSE()))</f>
        <v>7.12545946194836</v>
      </c>
    </row>
    <row r="2662" customFormat="false" ht="15" hidden="false" customHeight="false" outlineLevel="0" collapsed="false">
      <c r="A2662" s="0" t="n">
        <f aca="false">Data!C2662</f>
        <v>0.0016</v>
      </c>
      <c r="B2662" s="0" t="n">
        <f aca="false">Data!C2663</f>
        <v>0.0015</v>
      </c>
      <c r="C2662" s="0" t="n">
        <f aca="false">A2662+Summary!$C$7*(Summary!$C$8-A2662)*Summary!$B$3</f>
        <v>0.00167585149989081</v>
      </c>
      <c r="D2662" s="0" t="n">
        <f aca="false">Summary!$C$9^2*MAX(A2662,0.000001)*Summary!$B$3</f>
        <v>9.70458917589366E-008</v>
      </c>
      <c r="E2662" s="0" t="n">
        <f aca="false">LN(NORMDIST(B2662,C2662,SQRT(D2662),FALSE()))</f>
        <v>6.99577700181554</v>
      </c>
    </row>
    <row r="2663" customFormat="false" ht="15" hidden="false" customHeight="false" outlineLevel="0" collapsed="false">
      <c r="A2663" s="0" t="n">
        <f aca="false">Data!C2663</f>
        <v>0.0015</v>
      </c>
      <c r="B2663" s="0" t="n">
        <f aca="false">Data!C2664</f>
        <v>0.0016</v>
      </c>
      <c r="C2663" s="0" t="n">
        <f aca="false">A2663+Summary!$C$7*(Summary!$C$8-A2663)*Summary!$B$3</f>
        <v>0.00157631025507401</v>
      </c>
      <c r="D2663" s="0" t="n">
        <f aca="false">Summary!$C$9^2*MAX(A2663,0.000001)*Summary!$B$3</f>
        <v>9.0980523524003E-008</v>
      </c>
      <c r="E2663" s="0" t="n">
        <f aca="false">LN(NORMDIST(B2663,C2663,SQRT(D2663),FALSE()))</f>
        <v>7.18428745842353</v>
      </c>
    </row>
    <row r="2664" customFormat="false" ht="15" hidden="false" customHeight="false" outlineLevel="0" collapsed="false">
      <c r="A2664" s="0" t="n">
        <f aca="false">Data!C2664</f>
        <v>0.0016</v>
      </c>
      <c r="B2664" s="0" t="n">
        <f aca="false">Data!C2665</f>
        <v>0.0016</v>
      </c>
      <c r="C2664" s="0" t="n">
        <f aca="false">A2664+Summary!$C$7*(Summary!$C$8-A2664)*Summary!$B$3</f>
        <v>0.00167585149989081</v>
      </c>
      <c r="D2664" s="0" t="n">
        <f aca="false">Summary!$C$9^2*MAX(A2664,0.000001)*Summary!$B$3</f>
        <v>9.70458917589366E-008</v>
      </c>
      <c r="E2664" s="0" t="n">
        <f aca="false">LN(NORMDIST(B2664,C2664,SQRT(D2664),FALSE()))</f>
        <v>7.12545946194836</v>
      </c>
    </row>
    <row r="2665" customFormat="false" ht="15" hidden="false" customHeight="false" outlineLevel="0" collapsed="false">
      <c r="A2665" s="0" t="n">
        <f aca="false">Data!C2665</f>
        <v>0.0016</v>
      </c>
      <c r="B2665" s="0" t="n">
        <f aca="false">Data!C2666</f>
        <v>0.0016</v>
      </c>
      <c r="C2665" s="0" t="n">
        <f aca="false">A2665+Summary!$C$7*(Summary!$C$8-A2665)*Summary!$B$3</f>
        <v>0.00167585149989081</v>
      </c>
      <c r="D2665" s="0" t="n">
        <f aca="false">Summary!$C$9^2*MAX(A2665,0.000001)*Summary!$B$3</f>
        <v>9.70458917589366E-008</v>
      </c>
      <c r="E2665" s="0" t="n">
        <f aca="false">LN(NORMDIST(B2665,C2665,SQRT(D2665),FALSE()))</f>
        <v>7.12545946194836</v>
      </c>
    </row>
    <row r="2666" customFormat="false" ht="15" hidden="false" customHeight="false" outlineLevel="0" collapsed="false">
      <c r="A2666" s="0" t="n">
        <f aca="false">Data!C2666</f>
        <v>0.0016</v>
      </c>
      <c r="B2666" s="0" t="n">
        <f aca="false">Data!C2667</f>
        <v>0.0016</v>
      </c>
      <c r="C2666" s="0" t="n">
        <f aca="false">A2666+Summary!$C$7*(Summary!$C$8-A2666)*Summary!$B$3</f>
        <v>0.00167585149989081</v>
      </c>
      <c r="D2666" s="0" t="n">
        <f aca="false">Summary!$C$9^2*MAX(A2666,0.000001)*Summary!$B$3</f>
        <v>9.70458917589366E-008</v>
      </c>
      <c r="E2666" s="0" t="n">
        <f aca="false">LN(NORMDIST(B2666,C2666,SQRT(D2666),FALSE()))</f>
        <v>7.12545946194836</v>
      </c>
    </row>
    <row r="2667" customFormat="false" ht="15" hidden="false" customHeight="false" outlineLevel="0" collapsed="false">
      <c r="A2667" s="0" t="n">
        <f aca="false">Data!C2667</f>
        <v>0.0016</v>
      </c>
      <c r="B2667" s="0" t="n">
        <f aca="false">Data!C2668</f>
        <v>0.0015</v>
      </c>
      <c r="C2667" s="0" t="n">
        <f aca="false">A2667+Summary!$C$7*(Summary!$C$8-A2667)*Summary!$B$3</f>
        <v>0.00167585149989081</v>
      </c>
      <c r="D2667" s="0" t="n">
        <f aca="false">Summary!$C$9^2*MAX(A2667,0.000001)*Summary!$B$3</f>
        <v>9.70458917589366E-008</v>
      </c>
      <c r="E2667" s="0" t="n">
        <f aca="false">LN(NORMDIST(B2667,C2667,SQRT(D2667),FALSE()))</f>
        <v>6.99577700181554</v>
      </c>
    </row>
    <row r="2668" customFormat="false" ht="15" hidden="false" customHeight="false" outlineLevel="0" collapsed="false">
      <c r="A2668" s="0" t="n">
        <f aca="false">Data!C2668</f>
        <v>0.0015</v>
      </c>
      <c r="B2668" s="0" t="n">
        <f aca="false">Data!C2669</f>
        <v>0.0014</v>
      </c>
      <c r="C2668" s="0" t="n">
        <f aca="false">A2668+Summary!$C$7*(Summary!$C$8-A2668)*Summary!$B$3</f>
        <v>0.00157631025507401</v>
      </c>
      <c r="D2668" s="0" t="n">
        <f aca="false">Summary!$C$9^2*MAX(A2668,0.000001)*Summary!$B$3</f>
        <v>9.0980523524003E-008</v>
      </c>
      <c r="E2668" s="0" t="n">
        <f aca="false">LN(NORMDIST(B2668,C2668,SQRT(D2668),FALSE()))</f>
        <v>7.01653670888233</v>
      </c>
    </row>
    <row r="2669" customFormat="false" ht="15" hidden="false" customHeight="false" outlineLevel="0" collapsed="false">
      <c r="A2669" s="0" t="n">
        <f aca="false">Data!C2669</f>
        <v>0.0014</v>
      </c>
      <c r="B2669" s="0" t="n">
        <f aca="false">Data!C2670</f>
        <v>0.0014</v>
      </c>
      <c r="C2669" s="0" t="n">
        <f aca="false">A2669+Summary!$C$7*(Summary!$C$8-A2669)*Summary!$B$3</f>
        <v>0.00147676901025721</v>
      </c>
      <c r="D2669" s="0" t="n">
        <f aca="false">Summary!$C$9^2*MAX(A2669,0.000001)*Summary!$B$3</f>
        <v>8.49151552890695E-008</v>
      </c>
      <c r="E2669" s="0" t="n">
        <f aca="false">LN(NORMDIST(B2669,C2669,SQRT(D2669),FALSE()))</f>
        <v>7.18716591911938</v>
      </c>
    </row>
    <row r="2670" customFormat="false" ht="15" hidden="false" customHeight="false" outlineLevel="0" collapsed="false">
      <c r="A2670" s="0" t="n">
        <f aca="false">Data!C2670</f>
        <v>0.0014</v>
      </c>
      <c r="B2670" s="0" t="n">
        <f aca="false">Data!C2671</f>
        <v>0.0013</v>
      </c>
      <c r="C2670" s="0" t="n">
        <f aca="false">A2670+Summary!$C$7*(Summary!$C$8-A2670)*Summary!$B$3</f>
        <v>0.00147676901025721</v>
      </c>
      <c r="D2670" s="0" t="n">
        <f aca="false">Summary!$C$9^2*MAX(A2670,0.000001)*Summary!$B$3</f>
        <v>8.49151552890695E-008</v>
      </c>
      <c r="E2670" s="0" t="n">
        <f aca="false">LN(NORMDIST(B2670,C2670,SQRT(D2670),FALSE()))</f>
        <v>7.03787689076436</v>
      </c>
    </row>
    <row r="2671" customFormat="false" ht="15" hidden="false" customHeight="false" outlineLevel="0" collapsed="false">
      <c r="A2671" s="0" t="n">
        <f aca="false">Data!C2671</f>
        <v>0.0013</v>
      </c>
      <c r="B2671" s="0" t="n">
        <f aca="false">Data!C2672</f>
        <v>0.0014</v>
      </c>
      <c r="C2671" s="0" t="n">
        <f aca="false">A2671+Summary!$C$7*(Summary!$C$8-A2671)*Summary!$B$3</f>
        <v>0.00137722776544041</v>
      </c>
      <c r="D2671" s="0" t="n">
        <f aca="false">Summary!$C$9^2*MAX(A2671,0.000001)*Summary!$B$3</f>
        <v>7.88497870541359E-008</v>
      </c>
      <c r="E2671" s="0" t="n">
        <f aca="false">LN(NORMDIST(B2671,C2671,SQRT(D2671),FALSE()))</f>
        <v>7.25563370813804</v>
      </c>
    </row>
    <row r="2672" customFormat="false" ht="15" hidden="false" customHeight="false" outlineLevel="0" collapsed="false">
      <c r="A2672" s="0" t="n">
        <f aca="false">Data!C2672</f>
        <v>0.0014</v>
      </c>
      <c r="B2672" s="0" t="n">
        <f aca="false">Data!C2673</f>
        <v>0.0014</v>
      </c>
      <c r="C2672" s="0" t="n">
        <f aca="false">A2672+Summary!$C$7*(Summary!$C$8-A2672)*Summary!$B$3</f>
        <v>0.00147676901025721</v>
      </c>
      <c r="D2672" s="0" t="n">
        <f aca="false">Summary!$C$9^2*MAX(A2672,0.000001)*Summary!$B$3</f>
        <v>8.49151552890695E-008</v>
      </c>
      <c r="E2672" s="0" t="n">
        <f aca="false">LN(NORMDIST(B2672,C2672,SQRT(D2672),FALSE()))</f>
        <v>7.18716591911938</v>
      </c>
    </row>
    <row r="2673" customFormat="false" ht="15" hidden="false" customHeight="false" outlineLevel="0" collapsed="false">
      <c r="A2673" s="0" t="n">
        <f aca="false">Data!C2673</f>
        <v>0.0014</v>
      </c>
      <c r="B2673" s="0" t="n">
        <f aca="false">Data!C2674</f>
        <v>0.0014</v>
      </c>
      <c r="C2673" s="0" t="n">
        <f aca="false">A2673+Summary!$C$7*(Summary!$C$8-A2673)*Summary!$B$3</f>
        <v>0.00147676901025721</v>
      </c>
      <c r="D2673" s="0" t="n">
        <f aca="false">Summary!$C$9^2*MAX(A2673,0.000001)*Summary!$B$3</f>
        <v>8.49151552890695E-008</v>
      </c>
      <c r="E2673" s="0" t="n">
        <f aca="false">LN(NORMDIST(B2673,C2673,SQRT(D2673),FALSE()))</f>
        <v>7.18716591911938</v>
      </c>
    </row>
    <row r="2674" customFormat="false" ht="15" hidden="false" customHeight="false" outlineLevel="0" collapsed="false">
      <c r="A2674" s="0" t="n">
        <f aca="false">Data!C2674</f>
        <v>0.0014</v>
      </c>
      <c r="B2674" s="0" t="n">
        <f aca="false">Data!C2675</f>
        <v>0.0014</v>
      </c>
      <c r="C2674" s="0" t="n">
        <f aca="false">A2674+Summary!$C$7*(Summary!$C$8-A2674)*Summary!$B$3</f>
        <v>0.00147676901025721</v>
      </c>
      <c r="D2674" s="0" t="n">
        <f aca="false">Summary!$C$9^2*MAX(A2674,0.000001)*Summary!$B$3</f>
        <v>8.49151552890695E-008</v>
      </c>
      <c r="E2674" s="0" t="n">
        <f aca="false">LN(NORMDIST(B2674,C2674,SQRT(D2674),FALSE()))</f>
        <v>7.18716591911938</v>
      </c>
    </row>
    <row r="2675" customFormat="false" ht="15" hidden="false" customHeight="false" outlineLevel="0" collapsed="false">
      <c r="A2675" s="0" t="n">
        <f aca="false">Data!C2675</f>
        <v>0.0014</v>
      </c>
      <c r="B2675" s="0" t="n">
        <f aca="false">Data!C2676</f>
        <v>0.0014</v>
      </c>
      <c r="C2675" s="0" t="n">
        <f aca="false">A2675+Summary!$C$7*(Summary!$C$8-A2675)*Summary!$B$3</f>
        <v>0.00147676901025721</v>
      </c>
      <c r="D2675" s="0" t="n">
        <f aca="false">Summary!$C$9^2*MAX(A2675,0.000001)*Summary!$B$3</f>
        <v>8.49151552890695E-008</v>
      </c>
      <c r="E2675" s="0" t="n">
        <f aca="false">LN(NORMDIST(B2675,C2675,SQRT(D2675),FALSE()))</f>
        <v>7.18716591911938</v>
      </c>
    </row>
    <row r="2676" customFormat="false" ht="15" hidden="false" customHeight="false" outlineLevel="0" collapsed="false">
      <c r="A2676" s="0" t="n">
        <f aca="false">Data!C2676</f>
        <v>0.0014</v>
      </c>
      <c r="B2676" s="0" t="n">
        <f aca="false">Data!C2677</f>
        <v>0.0014</v>
      </c>
      <c r="C2676" s="0" t="n">
        <f aca="false">A2676+Summary!$C$7*(Summary!$C$8-A2676)*Summary!$B$3</f>
        <v>0.00147676901025721</v>
      </c>
      <c r="D2676" s="0" t="n">
        <f aca="false">Summary!$C$9^2*MAX(A2676,0.000001)*Summary!$B$3</f>
        <v>8.49151552890695E-008</v>
      </c>
      <c r="E2676" s="0" t="n">
        <f aca="false">LN(NORMDIST(B2676,C2676,SQRT(D2676),FALSE()))</f>
        <v>7.18716591911938</v>
      </c>
    </row>
    <row r="2677" customFormat="false" ht="15" hidden="false" customHeight="false" outlineLevel="0" collapsed="false">
      <c r="A2677" s="0" t="n">
        <f aca="false">Data!C2677</f>
        <v>0.0014</v>
      </c>
      <c r="B2677" s="0" t="n">
        <f aca="false">Data!C2678</f>
        <v>0.0015</v>
      </c>
      <c r="C2677" s="0" t="n">
        <f aca="false">A2677+Summary!$C$7*(Summary!$C$8-A2677)*Summary!$B$3</f>
        <v>0.00147676901025721</v>
      </c>
      <c r="D2677" s="0" t="n">
        <f aca="false">Summary!$C$9^2*MAX(A2677,0.000001)*Summary!$B$3</f>
        <v>8.49151552890695E-008</v>
      </c>
      <c r="E2677" s="0" t="n">
        <f aca="false">LN(NORMDIST(B2677,C2677,SQRT(D2677),FALSE()))</f>
        <v>7.21869033919031</v>
      </c>
    </row>
    <row r="2678" customFormat="false" ht="15" hidden="false" customHeight="false" outlineLevel="0" collapsed="false">
      <c r="A2678" s="0" t="n">
        <f aca="false">Data!C2678</f>
        <v>0.0015</v>
      </c>
      <c r="B2678" s="0" t="n">
        <f aca="false">Data!C2679</f>
        <v>0.0015</v>
      </c>
      <c r="C2678" s="0" t="n">
        <f aca="false">A2678+Summary!$C$7*(Summary!$C$8-A2678)*Summary!$B$3</f>
        <v>0.00157631025507401</v>
      </c>
      <c r="D2678" s="0" t="n">
        <f aca="false">Summary!$C$9^2*MAX(A2678,0.000001)*Summary!$B$3</f>
        <v>9.0980523524003E-008</v>
      </c>
      <c r="E2678" s="0" t="n">
        <f aca="false">LN(NORMDIST(B2678,C2678,SQRT(D2678),FALSE()))</f>
        <v>7.15536890085217</v>
      </c>
    </row>
    <row r="2679" customFormat="false" ht="15" hidden="false" customHeight="false" outlineLevel="0" collapsed="false">
      <c r="A2679" s="0" t="n">
        <f aca="false">Data!C2679</f>
        <v>0.0015</v>
      </c>
      <c r="B2679" s="0" t="n">
        <f aca="false">Data!C2680</f>
        <v>0.0015</v>
      </c>
      <c r="C2679" s="0" t="n">
        <f aca="false">A2679+Summary!$C$7*(Summary!$C$8-A2679)*Summary!$B$3</f>
        <v>0.00157631025507401</v>
      </c>
      <c r="D2679" s="0" t="n">
        <f aca="false">Summary!$C$9^2*MAX(A2679,0.000001)*Summary!$B$3</f>
        <v>9.0980523524003E-008</v>
      </c>
      <c r="E2679" s="0" t="n">
        <f aca="false">LN(NORMDIST(B2679,C2679,SQRT(D2679),FALSE()))</f>
        <v>7.15536890085217</v>
      </c>
    </row>
    <row r="2680" customFormat="false" ht="15" hidden="false" customHeight="false" outlineLevel="0" collapsed="false">
      <c r="A2680" s="0" t="n">
        <f aca="false">Data!C2680</f>
        <v>0.0015</v>
      </c>
      <c r="B2680" s="0" t="n">
        <f aca="false">Data!C2681</f>
        <v>0.0016</v>
      </c>
      <c r="C2680" s="0" t="n">
        <f aca="false">A2680+Summary!$C$7*(Summary!$C$8-A2680)*Summary!$B$3</f>
        <v>0.00157631025507401</v>
      </c>
      <c r="D2680" s="0" t="n">
        <f aca="false">Summary!$C$9^2*MAX(A2680,0.000001)*Summary!$B$3</f>
        <v>9.0980523524003E-008</v>
      </c>
      <c r="E2680" s="0" t="n">
        <f aca="false">LN(NORMDIST(B2680,C2680,SQRT(D2680),FALSE()))</f>
        <v>7.18428745842353</v>
      </c>
    </row>
    <row r="2681" customFormat="false" ht="15" hidden="false" customHeight="false" outlineLevel="0" collapsed="false">
      <c r="A2681" s="0" t="n">
        <f aca="false">Data!C2681</f>
        <v>0.0016</v>
      </c>
      <c r="B2681" s="0" t="n">
        <f aca="false">Data!C2682</f>
        <v>0.0016</v>
      </c>
      <c r="C2681" s="0" t="n">
        <f aca="false">A2681+Summary!$C$7*(Summary!$C$8-A2681)*Summary!$B$3</f>
        <v>0.00167585149989081</v>
      </c>
      <c r="D2681" s="0" t="n">
        <f aca="false">Summary!$C$9^2*MAX(A2681,0.000001)*Summary!$B$3</f>
        <v>9.70458917589366E-008</v>
      </c>
      <c r="E2681" s="0" t="n">
        <f aca="false">LN(NORMDIST(B2681,C2681,SQRT(D2681),FALSE()))</f>
        <v>7.12545946194836</v>
      </c>
    </row>
    <row r="2682" customFormat="false" ht="15" hidden="false" customHeight="false" outlineLevel="0" collapsed="false">
      <c r="A2682" s="0" t="n">
        <f aca="false">Data!C2682</f>
        <v>0.0016</v>
      </c>
      <c r="B2682" s="0" t="n">
        <f aca="false">Data!C2683</f>
        <v>0.0017</v>
      </c>
      <c r="C2682" s="0" t="n">
        <f aca="false">A2682+Summary!$C$7*(Summary!$C$8-A2682)*Summary!$B$3</f>
        <v>0.00167585149989081</v>
      </c>
      <c r="D2682" s="0" t="n">
        <f aca="false">Summary!$C$9^2*MAX(A2682,0.000001)*Summary!$B$3</f>
        <v>9.70458917589366E-008</v>
      </c>
      <c r="E2682" s="0" t="n">
        <f aca="false">LN(NORMDIST(B2682,C2682,SQRT(D2682),FALSE()))</f>
        <v>7.15209788983259</v>
      </c>
    </row>
    <row r="2683" customFormat="false" ht="15" hidden="false" customHeight="false" outlineLevel="0" collapsed="false">
      <c r="A2683" s="0" t="n">
        <f aca="false">Data!C2683</f>
        <v>0.0017</v>
      </c>
      <c r="B2683" s="0" t="n">
        <f aca="false">Data!C2684</f>
        <v>0.0017</v>
      </c>
      <c r="C2683" s="0" t="n">
        <f aca="false">A2683+Summary!$C$7*(Summary!$C$8-A2683)*Summary!$B$3</f>
        <v>0.00177539274470762</v>
      </c>
      <c r="D2683" s="0" t="n">
        <f aca="false">Summary!$C$9^2*MAX(A2683,0.000001)*Summary!$B$3</f>
        <v>1.0311125999387E-007</v>
      </c>
      <c r="E2683" s="0" t="n">
        <f aca="false">LN(NORMDIST(B2683,C2683,SQRT(D2683),FALSE()))</f>
        <v>7.0972273055664</v>
      </c>
    </row>
    <row r="2684" customFormat="false" ht="15" hidden="false" customHeight="false" outlineLevel="0" collapsed="false">
      <c r="A2684" s="0" t="n">
        <f aca="false">Data!C2684</f>
        <v>0.0017</v>
      </c>
      <c r="B2684" s="0" t="n">
        <f aca="false">Data!C2685</f>
        <v>0.0016</v>
      </c>
      <c r="C2684" s="0" t="n">
        <f aca="false">A2684+Summary!$C$7*(Summary!$C$8-A2684)*Summary!$B$3</f>
        <v>0.00177539274470762</v>
      </c>
      <c r="D2684" s="0" t="n">
        <f aca="false">Summary!$C$9^2*MAX(A2684,0.000001)*Summary!$B$3</f>
        <v>1.0311125999387E-007</v>
      </c>
      <c r="E2684" s="0" t="n">
        <f aca="false">LN(NORMDIST(B2684,C2684,SQRT(D2684),FALSE()))</f>
        <v>6.97561813823096</v>
      </c>
    </row>
    <row r="2685" customFormat="false" ht="15" hidden="false" customHeight="false" outlineLevel="0" collapsed="false">
      <c r="A2685" s="0" t="n">
        <f aca="false">Data!C2685</f>
        <v>0.0016</v>
      </c>
      <c r="B2685" s="0" t="n">
        <f aca="false">Data!C2686</f>
        <v>0.0016</v>
      </c>
      <c r="C2685" s="0" t="n">
        <f aca="false">A2685+Summary!$C$7*(Summary!$C$8-A2685)*Summary!$B$3</f>
        <v>0.00167585149989081</v>
      </c>
      <c r="D2685" s="0" t="n">
        <f aca="false">Summary!$C$9^2*MAX(A2685,0.000001)*Summary!$B$3</f>
        <v>9.70458917589366E-008</v>
      </c>
      <c r="E2685" s="0" t="n">
        <f aca="false">LN(NORMDIST(B2685,C2685,SQRT(D2685),FALSE()))</f>
        <v>7.12545946194836</v>
      </c>
    </row>
    <row r="2686" customFormat="false" ht="15" hidden="false" customHeight="false" outlineLevel="0" collapsed="false">
      <c r="A2686" s="0" t="n">
        <f aca="false">Data!C2686</f>
        <v>0.0016</v>
      </c>
      <c r="B2686" s="0" t="n">
        <f aca="false">Data!C2687</f>
        <v>0.0015</v>
      </c>
      <c r="C2686" s="0" t="n">
        <f aca="false">A2686+Summary!$C$7*(Summary!$C$8-A2686)*Summary!$B$3</f>
        <v>0.00167585149989081</v>
      </c>
      <c r="D2686" s="0" t="n">
        <f aca="false">Summary!$C$9^2*MAX(A2686,0.000001)*Summary!$B$3</f>
        <v>9.70458917589366E-008</v>
      </c>
      <c r="E2686" s="0" t="n">
        <f aca="false">LN(NORMDIST(B2686,C2686,SQRT(D2686),FALSE()))</f>
        <v>6.99577700181554</v>
      </c>
    </row>
    <row r="2687" customFormat="false" ht="15" hidden="false" customHeight="false" outlineLevel="0" collapsed="false">
      <c r="A2687" s="0" t="n">
        <f aca="false">Data!C2687</f>
        <v>0.0015</v>
      </c>
      <c r="B2687" s="0" t="n">
        <f aca="false">Data!C2688</f>
        <v>0.0016</v>
      </c>
      <c r="C2687" s="0" t="n">
        <f aca="false">A2687+Summary!$C$7*(Summary!$C$8-A2687)*Summary!$B$3</f>
        <v>0.00157631025507401</v>
      </c>
      <c r="D2687" s="0" t="n">
        <f aca="false">Summary!$C$9^2*MAX(A2687,0.000001)*Summary!$B$3</f>
        <v>9.0980523524003E-008</v>
      </c>
      <c r="E2687" s="0" t="n">
        <f aca="false">LN(NORMDIST(B2687,C2687,SQRT(D2687),FALSE()))</f>
        <v>7.18428745842353</v>
      </c>
    </row>
    <row r="2688" customFormat="false" ht="15" hidden="false" customHeight="false" outlineLevel="0" collapsed="false">
      <c r="A2688" s="0" t="n">
        <f aca="false">Data!C2688</f>
        <v>0.0016</v>
      </c>
      <c r="B2688" s="0" t="n">
        <f aca="false">Data!C2689</f>
        <v>0.0016</v>
      </c>
      <c r="C2688" s="0" t="n">
        <f aca="false">A2688+Summary!$C$7*(Summary!$C$8-A2688)*Summary!$B$3</f>
        <v>0.00167585149989081</v>
      </c>
      <c r="D2688" s="0" t="n">
        <f aca="false">Summary!$C$9^2*MAX(A2688,0.000001)*Summary!$B$3</f>
        <v>9.70458917589366E-008</v>
      </c>
      <c r="E2688" s="0" t="n">
        <f aca="false">LN(NORMDIST(B2688,C2688,SQRT(D2688),FALSE()))</f>
        <v>7.12545946194836</v>
      </c>
    </row>
    <row r="2689" customFormat="false" ht="15" hidden="false" customHeight="false" outlineLevel="0" collapsed="false">
      <c r="A2689" s="0" t="n">
        <f aca="false">Data!C2689</f>
        <v>0.0016</v>
      </c>
      <c r="B2689" s="0" t="n">
        <f aca="false">Data!C2690</f>
        <v>0.0016</v>
      </c>
      <c r="C2689" s="0" t="n">
        <f aca="false">A2689+Summary!$C$7*(Summary!$C$8-A2689)*Summary!$B$3</f>
        <v>0.00167585149989081</v>
      </c>
      <c r="D2689" s="0" t="n">
        <f aca="false">Summary!$C$9^2*MAX(A2689,0.000001)*Summary!$B$3</f>
        <v>9.70458917589366E-008</v>
      </c>
      <c r="E2689" s="0" t="n">
        <f aca="false">LN(NORMDIST(B2689,C2689,SQRT(D2689),FALSE()))</f>
        <v>7.12545946194836</v>
      </c>
    </row>
    <row r="2690" customFormat="false" ht="15" hidden="false" customHeight="false" outlineLevel="0" collapsed="false">
      <c r="A2690" s="0" t="n">
        <f aca="false">Data!C2690</f>
        <v>0.0016</v>
      </c>
      <c r="B2690" s="0" t="n">
        <f aca="false">Data!C2691</f>
        <v>0.0016</v>
      </c>
      <c r="C2690" s="0" t="n">
        <f aca="false">A2690+Summary!$C$7*(Summary!$C$8-A2690)*Summary!$B$3</f>
        <v>0.00167585149989081</v>
      </c>
      <c r="D2690" s="0" t="n">
        <f aca="false">Summary!$C$9^2*MAX(A2690,0.000001)*Summary!$B$3</f>
        <v>9.70458917589366E-008</v>
      </c>
      <c r="E2690" s="0" t="n">
        <f aca="false">LN(NORMDIST(B2690,C2690,SQRT(D2690),FALSE()))</f>
        <v>7.12545946194836</v>
      </c>
    </row>
    <row r="2691" customFormat="false" ht="15" hidden="false" customHeight="false" outlineLevel="0" collapsed="false">
      <c r="A2691" s="0" t="n">
        <f aca="false">Data!C2691</f>
        <v>0.0016</v>
      </c>
      <c r="B2691" s="0" t="n">
        <f aca="false">Data!C2692</f>
        <v>0.0016</v>
      </c>
      <c r="C2691" s="0" t="n">
        <f aca="false">A2691+Summary!$C$7*(Summary!$C$8-A2691)*Summary!$B$3</f>
        <v>0.00167585149989081</v>
      </c>
      <c r="D2691" s="0" t="n">
        <f aca="false">Summary!$C$9^2*MAX(A2691,0.000001)*Summary!$B$3</f>
        <v>9.70458917589366E-008</v>
      </c>
      <c r="E2691" s="0" t="n">
        <f aca="false">LN(NORMDIST(B2691,C2691,SQRT(D2691),FALSE()))</f>
        <v>7.12545946194836</v>
      </c>
    </row>
    <row r="2692" customFormat="false" ht="15" hidden="false" customHeight="false" outlineLevel="0" collapsed="false">
      <c r="A2692" s="0" t="n">
        <f aca="false">Data!C2692</f>
        <v>0.0016</v>
      </c>
      <c r="B2692" s="0" t="n">
        <f aca="false">Data!C2693</f>
        <v>0.0013</v>
      </c>
      <c r="C2692" s="0" t="n">
        <f aca="false">A2692+Summary!$C$7*(Summary!$C$8-A2692)*Summary!$B$3</f>
        <v>0.00167585149989081</v>
      </c>
      <c r="D2692" s="0" t="n">
        <f aca="false">Summary!$C$9^2*MAX(A2692,0.000001)*Summary!$B$3</f>
        <v>9.70458917589366E-008</v>
      </c>
      <c r="E2692" s="0" t="n">
        <f aca="false">LN(NORMDIST(B2692,C2692,SQRT(D2692),FALSE()))</f>
        <v>6.42727998480418</v>
      </c>
    </row>
    <row r="2693" customFormat="false" ht="15" hidden="false" customHeight="false" outlineLevel="0" collapsed="false">
      <c r="A2693" s="0" t="n">
        <f aca="false">Data!C2693</f>
        <v>0.0013</v>
      </c>
      <c r="B2693" s="0" t="n">
        <f aca="false">Data!C2694</f>
        <v>0.0012</v>
      </c>
      <c r="C2693" s="0" t="n">
        <f aca="false">A2693+Summary!$C$7*(Summary!$C$8-A2693)*Summary!$B$3</f>
        <v>0.00137722776544041</v>
      </c>
      <c r="D2693" s="0" t="n">
        <f aca="false">Summary!$C$9^2*MAX(A2693,0.000001)*Summary!$B$3</f>
        <v>7.88497870541359E-008</v>
      </c>
      <c r="E2693" s="0" t="n">
        <f aca="false">LN(NORMDIST(B2693,C2693,SQRT(D2693),FALSE()))</f>
        <v>7.05974791484507</v>
      </c>
    </row>
    <row r="2694" customFormat="false" ht="15" hidden="false" customHeight="false" outlineLevel="0" collapsed="false">
      <c r="A2694" s="0" t="n">
        <f aca="false">Data!C2694</f>
        <v>0.0012</v>
      </c>
      <c r="B2694" s="0" t="n">
        <f aca="false">Data!C2695</f>
        <v>0.0013</v>
      </c>
      <c r="C2694" s="0" t="n">
        <f aca="false">A2694+Summary!$C$7*(Summary!$C$8-A2694)*Summary!$B$3</f>
        <v>0.0012776865206236</v>
      </c>
      <c r="D2694" s="0" t="n">
        <f aca="false">Summary!$C$9^2*MAX(A2694,0.000001)*Summary!$B$3</f>
        <v>7.27844188192024E-008</v>
      </c>
      <c r="E2694" s="0" t="n">
        <f aca="false">LN(NORMDIST(B2694,C2694,SQRT(D2694),FALSE()))</f>
        <v>7.29552311715514</v>
      </c>
    </row>
    <row r="2695" customFormat="false" ht="15" hidden="false" customHeight="false" outlineLevel="0" collapsed="false">
      <c r="A2695" s="0" t="n">
        <f aca="false">Data!C2695</f>
        <v>0.0013</v>
      </c>
      <c r="B2695" s="0" t="n">
        <f aca="false">Data!C2696</f>
        <v>0.0013</v>
      </c>
      <c r="C2695" s="0" t="n">
        <f aca="false">A2695+Summary!$C$7*(Summary!$C$8-A2695)*Summary!$B$3</f>
        <v>0.00137722776544041</v>
      </c>
      <c r="D2695" s="0" t="n">
        <f aca="false">Summary!$C$9^2*MAX(A2695,0.000001)*Summary!$B$3</f>
        <v>7.88497870541359E-008</v>
      </c>
      <c r="E2695" s="0" t="n">
        <f aca="false">LN(NORMDIST(B2695,C2695,SQRT(D2695),FALSE()))</f>
        <v>7.22110252364453</v>
      </c>
    </row>
    <row r="2696" customFormat="false" ht="15" hidden="false" customHeight="false" outlineLevel="0" collapsed="false">
      <c r="A2696" s="0" t="n">
        <f aca="false">Data!C2696</f>
        <v>0.0013</v>
      </c>
      <c r="B2696" s="0" t="n">
        <f aca="false">Data!C2697</f>
        <v>0.0012</v>
      </c>
      <c r="C2696" s="0" t="n">
        <f aca="false">A2696+Summary!$C$7*(Summary!$C$8-A2696)*Summary!$B$3</f>
        <v>0.00137722776544041</v>
      </c>
      <c r="D2696" s="0" t="n">
        <f aca="false">Summary!$C$9^2*MAX(A2696,0.000001)*Summary!$B$3</f>
        <v>7.88497870541359E-008</v>
      </c>
      <c r="E2696" s="0" t="n">
        <f aca="false">LN(NORMDIST(B2696,C2696,SQRT(D2696),FALSE()))</f>
        <v>7.05974791484507</v>
      </c>
    </row>
    <row r="2697" customFormat="false" ht="15" hidden="false" customHeight="false" outlineLevel="0" collapsed="false">
      <c r="A2697" s="0" t="n">
        <f aca="false">Data!C2697</f>
        <v>0.0012</v>
      </c>
      <c r="B2697" s="0" t="n">
        <f aca="false">Data!C2698</f>
        <v>0.0013</v>
      </c>
      <c r="C2697" s="0" t="n">
        <f aca="false">A2697+Summary!$C$7*(Summary!$C$8-A2697)*Summary!$B$3</f>
        <v>0.0012776865206236</v>
      </c>
      <c r="D2697" s="0" t="n">
        <f aca="false">Summary!$C$9^2*MAX(A2697,0.000001)*Summary!$B$3</f>
        <v>7.27844188192024E-008</v>
      </c>
      <c r="E2697" s="0" t="n">
        <f aca="false">LN(NORMDIST(B2697,C2697,SQRT(D2697),FALSE()))</f>
        <v>7.29552311715514</v>
      </c>
    </row>
    <row r="2698" customFormat="false" ht="15" hidden="false" customHeight="false" outlineLevel="0" collapsed="false">
      <c r="A2698" s="0" t="n">
        <f aca="false">Data!C2698</f>
        <v>0.0013</v>
      </c>
      <c r="B2698" s="0" t="n">
        <f aca="false">Data!C2699</f>
        <v>0.0013</v>
      </c>
      <c r="C2698" s="0" t="n">
        <f aca="false">A2698+Summary!$C$7*(Summary!$C$8-A2698)*Summary!$B$3</f>
        <v>0.00137722776544041</v>
      </c>
      <c r="D2698" s="0" t="n">
        <f aca="false">Summary!$C$9^2*MAX(A2698,0.000001)*Summary!$B$3</f>
        <v>7.88497870541359E-008</v>
      </c>
      <c r="E2698" s="0" t="n">
        <f aca="false">LN(NORMDIST(B2698,C2698,SQRT(D2698),FALSE()))</f>
        <v>7.22110252364453</v>
      </c>
    </row>
    <row r="2699" customFormat="false" ht="15" hidden="false" customHeight="false" outlineLevel="0" collapsed="false">
      <c r="A2699" s="0" t="n">
        <f aca="false">Data!C2699</f>
        <v>0.0013</v>
      </c>
      <c r="B2699" s="0" t="n">
        <f aca="false">Data!C2700</f>
        <v>0.0014</v>
      </c>
      <c r="C2699" s="0" t="n">
        <f aca="false">A2699+Summary!$C$7*(Summary!$C$8-A2699)*Summary!$B$3</f>
        <v>0.00137722776544041</v>
      </c>
      <c r="D2699" s="0" t="n">
        <f aca="false">Summary!$C$9^2*MAX(A2699,0.000001)*Summary!$B$3</f>
        <v>7.88497870541359E-008</v>
      </c>
      <c r="E2699" s="0" t="n">
        <f aca="false">LN(NORMDIST(B2699,C2699,SQRT(D2699),FALSE()))</f>
        <v>7.25563370813804</v>
      </c>
    </row>
    <row r="2700" customFormat="false" ht="15" hidden="false" customHeight="false" outlineLevel="0" collapsed="false">
      <c r="A2700" s="0" t="n">
        <f aca="false">Data!C2700</f>
        <v>0.0014</v>
      </c>
      <c r="B2700" s="0" t="n">
        <f aca="false">Data!C2701</f>
        <v>0.0014</v>
      </c>
      <c r="C2700" s="0" t="n">
        <f aca="false">A2700+Summary!$C$7*(Summary!$C$8-A2700)*Summary!$B$3</f>
        <v>0.00147676901025721</v>
      </c>
      <c r="D2700" s="0" t="n">
        <f aca="false">Summary!$C$9^2*MAX(A2700,0.000001)*Summary!$B$3</f>
        <v>8.49151552890695E-008</v>
      </c>
      <c r="E2700" s="0" t="n">
        <f aca="false">LN(NORMDIST(B2700,C2700,SQRT(D2700),FALSE()))</f>
        <v>7.18716591911938</v>
      </c>
    </row>
    <row r="2701" customFormat="false" ht="15" hidden="false" customHeight="false" outlineLevel="0" collapsed="false">
      <c r="A2701" s="0" t="n">
        <f aca="false">Data!C2701</f>
        <v>0.0014</v>
      </c>
      <c r="B2701" s="0" t="n">
        <f aca="false">Data!C2702</f>
        <v>0.0015</v>
      </c>
      <c r="C2701" s="0" t="n">
        <f aca="false">A2701+Summary!$C$7*(Summary!$C$8-A2701)*Summary!$B$3</f>
        <v>0.00147676901025721</v>
      </c>
      <c r="D2701" s="0" t="n">
        <f aca="false">Summary!$C$9^2*MAX(A2701,0.000001)*Summary!$B$3</f>
        <v>8.49151552890695E-008</v>
      </c>
      <c r="E2701" s="0" t="n">
        <f aca="false">LN(NORMDIST(B2701,C2701,SQRT(D2701),FALSE()))</f>
        <v>7.21869033919031</v>
      </c>
    </row>
    <row r="2702" customFormat="false" ht="15" hidden="false" customHeight="false" outlineLevel="0" collapsed="false">
      <c r="A2702" s="0" t="n">
        <f aca="false">Data!C2702</f>
        <v>0.0015</v>
      </c>
      <c r="B2702" s="0" t="n">
        <f aca="false">Data!C2703</f>
        <v>0.0014</v>
      </c>
      <c r="C2702" s="0" t="n">
        <f aca="false">A2702+Summary!$C$7*(Summary!$C$8-A2702)*Summary!$B$3</f>
        <v>0.00157631025507401</v>
      </c>
      <c r="D2702" s="0" t="n">
        <f aca="false">Summary!$C$9^2*MAX(A2702,0.000001)*Summary!$B$3</f>
        <v>9.0980523524003E-008</v>
      </c>
      <c r="E2702" s="0" t="n">
        <f aca="false">LN(NORMDIST(B2702,C2702,SQRT(D2702),FALSE()))</f>
        <v>7.01653670888233</v>
      </c>
    </row>
    <row r="2703" customFormat="false" ht="15" hidden="false" customHeight="false" outlineLevel="0" collapsed="false">
      <c r="A2703" s="0" t="n">
        <f aca="false">Data!C2703</f>
        <v>0.0014</v>
      </c>
      <c r="B2703" s="0" t="n">
        <f aca="false">Data!C2704</f>
        <v>0.0014</v>
      </c>
      <c r="C2703" s="0" t="n">
        <f aca="false">A2703+Summary!$C$7*(Summary!$C$8-A2703)*Summary!$B$3</f>
        <v>0.00147676901025721</v>
      </c>
      <c r="D2703" s="0" t="n">
        <f aca="false">Summary!$C$9^2*MAX(A2703,0.000001)*Summary!$B$3</f>
        <v>8.49151552890695E-008</v>
      </c>
      <c r="E2703" s="0" t="n">
        <f aca="false">LN(NORMDIST(B2703,C2703,SQRT(D2703),FALSE()))</f>
        <v>7.18716591911938</v>
      </c>
    </row>
    <row r="2704" customFormat="false" ht="15" hidden="false" customHeight="false" outlineLevel="0" collapsed="false">
      <c r="A2704" s="0" t="n">
        <f aca="false">Data!C2704</f>
        <v>0.0014</v>
      </c>
      <c r="B2704" s="0" t="n">
        <f aca="false">Data!C2705</f>
        <v>0.0013</v>
      </c>
      <c r="C2704" s="0" t="n">
        <f aca="false">A2704+Summary!$C$7*(Summary!$C$8-A2704)*Summary!$B$3</f>
        <v>0.00147676901025721</v>
      </c>
      <c r="D2704" s="0" t="n">
        <f aca="false">Summary!$C$9^2*MAX(A2704,0.000001)*Summary!$B$3</f>
        <v>8.49151552890695E-008</v>
      </c>
      <c r="E2704" s="0" t="n">
        <f aca="false">LN(NORMDIST(B2704,C2704,SQRT(D2704),FALSE()))</f>
        <v>7.03787689076436</v>
      </c>
    </row>
    <row r="2705" customFormat="false" ht="15" hidden="false" customHeight="false" outlineLevel="0" collapsed="false">
      <c r="A2705" s="0" t="n">
        <f aca="false">Data!C2705</f>
        <v>0.0013</v>
      </c>
      <c r="B2705" s="0" t="n">
        <f aca="false">Data!C2706</f>
        <v>0.0013</v>
      </c>
      <c r="C2705" s="0" t="n">
        <f aca="false">A2705+Summary!$C$7*(Summary!$C$8-A2705)*Summary!$B$3</f>
        <v>0.00137722776544041</v>
      </c>
      <c r="D2705" s="0" t="n">
        <f aca="false">Summary!$C$9^2*MAX(A2705,0.000001)*Summary!$B$3</f>
        <v>7.88497870541359E-008</v>
      </c>
      <c r="E2705" s="0" t="n">
        <f aca="false">LN(NORMDIST(B2705,C2705,SQRT(D2705),FALSE()))</f>
        <v>7.22110252364453</v>
      </c>
    </row>
    <row r="2706" customFormat="false" ht="15" hidden="false" customHeight="false" outlineLevel="0" collapsed="false">
      <c r="A2706" s="0" t="n">
        <f aca="false">Data!C2706</f>
        <v>0.0013</v>
      </c>
      <c r="B2706" s="0" t="n">
        <f aca="false">Data!C2707</f>
        <v>0.0014</v>
      </c>
      <c r="C2706" s="0" t="n">
        <f aca="false">A2706+Summary!$C$7*(Summary!$C$8-A2706)*Summary!$B$3</f>
        <v>0.00137722776544041</v>
      </c>
      <c r="D2706" s="0" t="n">
        <f aca="false">Summary!$C$9^2*MAX(A2706,0.000001)*Summary!$B$3</f>
        <v>7.88497870541359E-008</v>
      </c>
      <c r="E2706" s="0" t="n">
        <f aca="false">LN(NORMDIST(B2706,C2706,SQRT(D2706),FALSE()))</f>
        <v>7.25563370813804</v>
      </c>
    </row>
    <row r="2707" customFormat="false" ht="15" hidden="false" customHeight="false" outlineLevel="0" collapsed="false">
      <c r="A2707" s="0" t="n">
        <f aca="false">Data!C2707</f>
        <v>0.0014</v>
      </c>
      <c r="B2707" s="0" t="n">
        <f aca="false">Data!C2708</f>
        <v>0.0014</v>
      </c>
      <c r="C2707" s="0" t="n">
        <f aca="false">A2707+Summary!$C$7*(Summary!$C$8-A2707)*Summary!$B$3</f>
        <v>0.00147676901025721</v>
      </c>
      <c r="D2707" s="0" t="n">
        <f aca="false">Summary!$C$9^2*MAX(A2707,0.000001)*Summary!$B$3</f>
        <v>8.49151552890695E-008</v>
      </c>
      <c r="E2707" s="0" t="n">
        <f aca="false">LN(NORMDIST(B2707,C2707,SQRT(D2707),FALSE()))</f>
        <v>7.18716591911938</v>
      </c>
    </row>
    <row r="2708" customFormat="false" ht="15" hidden="false" customHeight="false" outlineLevel="0" collapsed="false">
      <c r="A2708" s="0" t="n">
        <f aca="false">Data!C2708</f>
        <v>0.0014</v>
      </c>
      <c r="B2708" s="0" t="n">
        <f aca="false">Data!C2709</f>
        <v>0.0014</v>
      </c>
      <c r="C2708" s="0" t="n">
        <f aca="false">A2708+Summary!$C$7*(Summary!$C$8-A2708)*Summary!$B$3</f>
        <v>0.00147676901025721</v>
      </c>
      <c r="D2708" s="0" t="n">
        <f aca="false">Summary!$C$9^2*MAX(A2708,0.000001)*Summary!$B$3</f>
        <v>8.49151552890695E-008</v>
      </c>
      <c r="E2708" s="0" t="n">
        <f aca="false">LN(NORMDIST(B2708,C2708,SQRT(D2708),FALSE()))</f>
        <v>7.18716591911938</v>
      </c>
    </row>
    <row r="2709" customFormat="false" ht="15" hidden="false" customHeight="false" outlineLevel="0" collapsed="false">
      <c r="A2709" s="0" t="n">
        <f aca="false">Data!C2709</f>
        <v>0.0014</v>
      </c>
      <c r="B2709" s="0" t="n">
        <f aca="false">Data!C2710</f>
        <v>0.0013</v>
      </c>
      <c r="C2709" s="0" t="n">
        <f aca="false">A2709+Summary!$C$7*(Summary!$C$8-A2709)*Summary!$B$3</f>
        <v>0.00147676901025721</v>
      </c>
      <c r="D2709" s="0" t="n">
        <f aca="false">Summary!$C$9^2*MAX(A2709,0.000001)*Summary!$B$3</f>
        <v>8.49151552890695E-008</v>
      </c>
      <c r="E2709" s="0" t="n">
        <f aca="false">LN(NORMDIST(B2709,C2709,SQRT(D2709),FALSE()))</f>
        <v>7.03787689076436</v>
      </c>
    </row>
    <row r="2710" customFormat="false" ht="15" hidden="false" customHeight="false" outlineLevel="0" collapsed="false">
      <c r="A2710" s="0" t="n">
        <f aca="false">Data!C2710</f>
        <v>0.0013</v>
      </c>
      <c r="B2710" s="0" t="n">
        <f aca="false">Data!C2711</f>
        <v>0.0012</v>
      </c>
      <c r="C2710" s="0" t="n">
        <f aca="false">A2710+Summary!$C$7*(Summary!$C$8-A2710)*Summary!$B$3</f>
        <v>0.00137722776544041</v>
      </c>
      <c r="D2710" s="0" t="n">
        <f aca="false">Summary!$C$9^2*MAX(A2710,0.000001)*Summary!$B$3</f>
        <v>7.88497870541359E-008</v>
      </c>
      <c r="E2710" s="0" t="n">
        <f aca="false">LN(NORMDIST(B2710,C2710,SQRT(D2710),FALSE()))</f>
        <v>7.05974791484507</v>
      </c>
    </row>
    <row r="2711" customFormat="false" ht="15" hidden="false" customHeight="false" outlineLevel="0" collapsed="false">
      <c r="A2711" s="0" t="n">
        <f aca="false">Data!C2711</f>
        <v>0.0012</v>
      </c>
      <c r="B2711" s="0" t="n">
        <f aca="false">Data!C2712</f>
        <v>0.0013</v>
      </c>
      <c r="C2711" s="0" t="n">
        <f aca="false">A2711+Summary!$C$7*(Summary!$C$8-A2711)*Summary!$B$3</f>
        <v>0.0012776865206236</v>
      </c>
      <c r="D2711" s="0" t="n">
        <f aca="false">Summary!$C$9^2*MAX(A2711,0.000001)*Summary!$B$3</f>
        <v>7.27844188192024E-008</v>
      </c>
      <c r="E2711" s="0" t="n">
        <f aca="false">LN(NORMDIST(B2711,C2711,SQRT(D2711),FALSE()))</f>
        <v>7.29552311715514</v>
      </c>
    </row>
    <row r="2712" customFormat="false" ht="15" hidden="false" customHeight="false" outlineLevel="0" collapsed="false">
      <c r="A2712" s="0" t="n">
        <f aca="false">Data!C2712</f>
        <v>0.0013</v>
      </c>
      <c r="B2712" s="0" t="n">
        <f aca="false">Data!C2713</f>
        <v>0.0013</v>
      </c>
      <c r="C2712" s="0" t="n">
        <f aca="false">A2712+Summary!$C$7*(Summary!$C$8-A2712)*Summary!$B$3</f>
        <v>0.00137722776544041</v>
      </c>
      <c r="D2712" s="0" t="n">
        <f aca="false">Summary!$C$9^2*MAX(A2712,0.000001)*Summary!$B$3</f>
        <v>7.88497870541359E-008</v>
      </c>
      <c r="E2712" s="0" t="n">
        <f aca="false">LN(NORMDIST(B2712,C2712,SQRT(D2712),FALSE()))</f>
        <v>7.22110252364453</v>
      </c>
    </row>
    <row r="2713" customFormat="false" ht="15" hidden="false" customHeight="false" outlineLevel="0" collapsed="false">
      <c r="A2713" s="0" t="n">
        <f aca="false">Data!C2713</f>
        <v>0.0013</v>
      </c>
      <c r="B2713" s="0" t="n">
        <f aca="false">Data!C2714</f>
        <v>0.0013</v>
      </c>
      <c r="C2713" s="0" t="n">
        <f aca="false">A2713+Summary!$C$7*(Summary!$C$8-A2713)*Summary!$B$3</f>
        <v>0.00137722776544041</v>
      </c>
      <c r="D2713" s="0" t="n">
        <f aca="false">Summary!$C$9^2*MAX(A2713,0.000001)*Summary!$B$3</f>
        <v>7.88497870541359E-008</v>
      </c>
      <c r="E2713" s="0" t="n">
        <f aca="false">LN(NORMDIST(B2713,C2713,SQRT(D2713),FALSE()))</f>
        <v>7.22110252364453</v>
      </c>
    </row>
    <row r="2714" customFormat="false" ht="15" hidden="false" customHeight="false" outlineLevel="0" collapsed="false">
      <c r="A2714" s="0" t="n">
        <f aca="false">Data!C2714</f>
        <v>0.0013</v>
      </c>
      <c r="B2714" s="0" t="n">
        <f aca="false">Data!C2715</f>
        <v>0.0013</v>
      </c>
      <c r="C2714" s="0" t="n">
        <f aca="false">A2714+Summary!$C$7*(Summary!$C$8-A2714)*Summary!$B$3</f>
        <v>0.00137722776544041</v>
      </c>
      <c r="D2714" s="0" t="n">
        <f aca="false">Summary!$C$9^2*MAX(A2714,0.000001)*Summary!$B$3</f>
        <v>7.88497870541359E-008</v>
      </c>
      <c r="E2714" s="0" t="n">
        <f aca="false">LN(NORMDIST(B2714,C2714,SQRT(D2714),FALSE()))</f>
        <v>7.22110252364453</v>
      </c>
    </row>
    <row r="2715" customFormat="false" ht="15" hidden="false" customHeight="false" outlineLevel="0" collapsed="false">
      <c r="A2715" s="0" t="n">
        <f aca="false">Data!C2715</f>
        <v>0.0013</v>
      </c>
      <c r="B2715" s="0" t="n">
        <f aca="false">Data!C2716</f>
        <v>0.0013</v>
      </c>
      <c r="C2715" s="0" t="n">
        <f aca="false">A2715+Summary!$C$7*(Summary!$C$8-A2715)*Summary!$B$3</f>
        <v>0.00137722776544041</v>
      </c>
      <c r="D2715" s="0" t="n">
        <f aca="false">Summary!$C$9^2*MAX(A2715,0.000001)*Summary!$B$3</f>
        <v>7.88497870541359E-008</v>
      </c>
      <c r="E2715" s="0" t="n">
        <f aca="false">LN(NORMDIST(B2715,C2715,SQRT(D2715),FALSE()))</f>
        <v>7.22110252364453</v>
      </c>
    </row>
    <row r="2716" customFormat="false" ht="15" hidden="false" customHeight="false" outlineLevel="0" collapsed="false">
      <c r="A2716" s="0" t="n">
        <f aca="false">Data!C2716</f>
        <v>0.0013</v>
      </c>
      <c r="B2716" s="0" t="n">
        <f aca="false">Data!C2717</f>
        <v>0.0013</v>
      </c>
      <c r="C2716" s="0" t="n">
        <f aca="false">A2716+Summary!$C$7*(Summary!$C$8-A2716)*Summary!$B$3</f>
        <v>0.00137722776544041</v>
      </c>
      <c r="D2716" s="0" t="n">
        <f aca="false">Summary!$C$9^2*MAX(A2716,0.000001)*Summary!$B$3</f>
        <v>7.88497870541359E-008</v>
      </c>
      <c r="E2716" s="0" t="n">
        <f aca="false">LN(NORMDIST(B2716,C2716,SQRT(D2716),FALSE()))</f>
        <v>7.22110252364453</v>
      </c>
    </row>
    <row r="2717" customFormat="false" ht="15" hidden="false" customHeight="false" outlineLevel="0" collapsed="false">
      <c r="A2717" s="0" t="n">
        <f aca="false">Data!C2717</f>
        <v>0.0013</v>
      </c>
      <c r="B2717" s="0" t="n">
        <f aca="false">Data!C2718</f>
        <v>0.0013</v>
      </c>
      <c r="C2717" s="0" t="n">
        <f aca="false">A2717+Summary!$C$7*(Summary!$C$8-A2717)*Summary!$B$3</f>
        <v>0.00137722776544041</v>
      </c>
      <c r="D2717" s="0" t="n">
        <f aca="false">Summary!$C$9^2*MAX(A2717,0.000001)*Summary!$B$3</f>
        <v>7.88497870541359E-008</v>
      </c>
      <c r="E2717" s="0" t="n">
        <f aca="false">LN(NORMDIST(B2717,C2717,SQRT(D2717),FALSE()))</f>
        <v>7.22110252364453</v>
      </c>
    </row>
    <row r="2718" customFormat="false" ht="15" hidden="false" customHeight="false" outlineLevel="0" collapsed="false">
      <c r="A2718" s="0" t="n">
        <f aca="false">Data!C2718</f>
        <v>0.0013</v>
      </c>
      <c r="B2718" s="0" t="n">
        <f aca="false">Data!C2719</f>
        <v>0.0013</v>
      </c>
      <c r="C2718" s="0" t="n">
        <f aca="false">A2718+Summary!$C$7*(Summary!$C$8-A2718)*Summary!$B$3</f>
        <v>0.00137722776544041</v>
      </c>
      <c r="D2718" s="0" t="n">
        <f aca="false">Summary!$C$9^2*MAX(A2718,0.000001)*Summary!$B$3</f>
        <v>7.88497870541359E-008</v>
      </c>
      <c r="E2718" s="0" t="n">
        <f aca="false">LN(NORMDIST(B2718,C2718,SQRT(D2718),FALSE()))</f>
        <v>7.22110252364453</v>
      </c>
    </row>
    <row r="2719" customFormat="false" ht="15" hidden="false" customHeight="false" outlineLevel="0" collapsed="false">
      <c r="A2719" s="0" t="n">
        <f aca="false">Data!C2719</f>
        <v>0.0013</v>
      </c>
      <c r="B2719" s="0" t="n">
        <f aca="false">Data!C2720</f>
        <v>0.0013</v>
      </c>
      <c r="C2719" s="0" t="n">
        <f aca="false">A2719+Summary!$C$7*(Summary!$C$8-A2719)*Summary!$B$3</f>
        <v>0.00137722776544041</v>
      </c>
      <c r="D2719" s="0" t="n">
        <f aca="false">Summary!$C$9^2*MAX(A2719,0.000001)*Summary!$B$3</f>
        <v>7.88497870541359E-008</v>
      </c>
      <c r="E2719" s="0" t="n">
        <f aca="false">LN(NORMDIST(B2719,C2719,SQRT(D2719),FALSE()))</f>
        <v>7.22110252364453</v>
      </c>
    </row>
    <row r="2720" customFormat="false" ht="15" hidden="false" customHeight="false" outlineLevel="0" collapsed="false">
      <c r="A2720" s="0" t="n">
        <f aca="false">Data!C2720</f>
        <v>0.0013</v>
      </c>
      <c r="B2720" s="0" t="n">
        <f aca="false">Data!C2721</f>
        <v>0.0014</v>
      </c>
      <c r="C2720" s="0" t="n">
        <f aca="false">A2720+Summary!$C$7*(Summary!$C$8-A2720)*Summary!$B$3</f>
        <v>0.00137722776544041</v>
      </c>
      <c r="D2720" s="0" t="n">
        <f aca="false">Summary!$C$9^2*MAX(A2720,0.000001)*Summary!$B$3</f>
        <v>7.88497870541359E-008</v>
      </c>
      <c r="E2720" s="0" t="n">
        <f aca="false">LN(NORMDIST(B2720,C2720,SQRT(D2720),FALSE()))</f>
        <v>7.25563370813804</v>
      </c>
    </row>
    <row r="2721" customFormat="false" ht="15" hidden="false" customHeight="false" outlineLevel="0" collapsed="false">
      <c r="A2721" s="0" t="n">
        <f aca="false">Data!C2721</f>
        <v>0.0014</v>
      </c>
      <c r="B2721" s="0" t="n">
        <f aca="false">Data!C2722</f>
        <v>0.0015</v>
      </c>
      <c r="C2721" s="0" t="n">
        <f aca="false">A2721+Summary!$C$7*(Summary!$C$8-A2721)*Summary!$B$3</f>
        <v>0.00147676901025721</v>
      </c>
      <c r="D2721" s="0" t="n">
        <f aca="false">Summary!$C$9^2*MAX(A2721,0.000001)*Summary!$B$3</f>
        <v>8.49151552890695E-008</v>
      </c>
      <c r="E2721" s="0" t="n">
        <f aca="false">LN(NORMDIST(B2721,C2721,SQRT(D2721),FALSE()))</f>
        <v>7.21869033919031</v>
      </c>
    </row>
    <row r="2722" customFormat="false" ht="15" hidden="false" customHeight="false" outlineLevel="0" collapsed="false">
      <c r="A2722" s="0" t="n">
        <f aca="false">Data!C2722</f>
        <v>0.0015</v>
      </c>
      <c r="B2722" s="0" t="n">
        <f aca="false">Data!C2723</f>
        <v>0.0014</v>
      </c>
      <c r="C2722" s="0" t="n">
        <f aca="false">A2722+Summary!$C$7*(Summary!$C$8-A2722)*Summary!$B$3</f>
        <v>0.00157631025507401</v>
      </c>
      <c r="D2722" s="0" t="n">
        <f aca="false">Summary!$C$9^2*MAX(A2722,0.000001)*Summary!$B$3</f>
        <v>9.0980523524003E-008</v>
      </c>
      <c r="E2722" s="0" t="n">
        <f aca="false">LN(NORMDIST(B2722,C2722,SQRT(D2722),FALSE()))</f>
        <v>7.01653670888233</v>
      </c>
    </row>
    <row r="2723" customFormat="false" ht="15" hidden="false" customHeight="false" outlineLevel="0" collapsed="false">
      <c r="A2723" s="0" t="n">
        <f aca="false">Data!C2723</f>
        <v>0.0014</v>
      </c>
      <c r="B2723" s="0" t="n">
        <f aca="false">Data!C2724</f>
        <v>0.0015</v>
      </c>
      <c r="C2723" s="0" t="n">
        <f aca="false">A2723+Summary!$C$7*(Summary!$C$8-A2723)*Summary!$B$3</f>
        <v>0.00147676901025721</v>
      </c>
      <c r="D2723" s="0" t="n">
        <f aca="false">Summary!$C$9^2*MAX(A2723,0.000001)*Summary!$B$3</f>
        <v>8.49151552890695E-008</v>
      </c>
      <c r="E2723" s="0" t="n">
        <f aca="false">LN(NORMDIST(B2723,C2723,SQRT(D2723),FALSE()))</f>
        <v>7.21869033919031</v>
      </c>
    </row>
    <row r="2724" customFormat="false" ht="15" hidden="false" customHeight="false" outlineLevel="0" collapsed="false">
      <c r="A2724" s="0" t="n">
        <f aca="false">Data!C2724</f>
        <v>0.0015</v>
      </c>
      <c r="B2724" s="0" t="n">
        <f aca="false">Data!C2725</f>
        <v>0.0014</v>
      </c>
      <c r="C2724" s="0" t="n">
        <f aca="false">A2724+Summary!$C$7*(Summary!$C$8-A2724)*Summary!$B$3</f>
        <v>0.00157631025507401</v>
      </c>
      <c r="D2724" s="0" t="n">
        <f aca="false">Summary!$C$9^2*MAX(A2724,0.000001)*Summary!$B$3</f>
        <v>9.0980523524003E-008</v>
      </c>
      <c r="E2724" s="0" t="n">
        <f aca="false">LN(NORMDIST(B2724,C2724,SQRT(D2724),FALSE()))</f>
        <v>7.01653670888233</v>
      </c>
    </row>
    <row r="2725" customFormat="false" ht="15" hidden="false" customHeight="false" outlineLevel="0" collapsed="false">
      <c r="A2725" s="0" t="n">
        <f aca="false">Data!C2725</f>
        <v>0.0014</v>
      </c>
      <c r="B2725" s="0" t="n">
        <f aca="false">Data!C2726</f>
        <v>0.0015</v>
      </c>
      <c r="C2725" s="0" t="n">
        <f aca="false">A2725+Summary!$C$7*(Summary!$C$8-A2725)*Summary!$B$3</f>
        <v>0.00147676901025721</v>
      </c>
      <c r="D2725" s="0" t="n">
        <f aca="false">Summary!$C$9^2*MAX(A2725,0.000001)*Summary!$B$3</f>
        <v>8.49151552890695E-008</v>
      </c>
      <c r="E2725" s="0" t="n">
        <f aca="false">LN(NORMDIST(B2725,C2725,SQRT(D2725),FALSE()))</f>
        <v>7.21869033919031</v>
      </c>
    </row>
    <row r="2726" customFormat="false" ht="15" hidden="false" customHeight="false" outlineLevel="0" collapsed="false">
      <c r="A2726" s="0" t="n">
        <f aca="false">Data!C2726</f>
        <v>0.0015</v>
      </c>
      <c r="B2726" s="0" t="n">
        <f aca="false">Data!C2727</f>
        <v>0.0015</v>
      </c>
      <c r="C2726" s="0" t="n">
        <f aca="false">A2726+Summary!$C$7*(Summary!$C$8-A2726)*Summary!$B$3</f>
        <v>0.00157631025507401</v>
      </c>
      <c r="D2726" s="0" t="n">
        <f aca="false">Summary!$C$9^2*MAX(A2726,0.000001)*Summary!$B$3</f>
        <v>9.0980523524003E-008</v>
      </c>
      <c r="E2726" s="0" t="n">
        <f aca="false">LN(NORMDIST(B2726,C2726,SQRT(D2726),FALSE()))</f>
        <v>7.15536890085217</v>
      </c>
    </row>
    <row r="2727" customFormat="false" ht="15" hidden="false" customHeight="false" outlineLevel="0" collapsed="false">
      <c r="A2727" s="0" t="n">
        <f aca="false">Data!C2727</f>
        <v>0.0015</v>
      </c>
      <c r="B2727" s="0" t="n">
        <f aca="false">Data!C2728</f>
        <v>0.0016</v>
      </c>
      <c r="C2727" s="0" t="n">
        <f aca="false">A2727+Summary!$C$7*(Summary!$C$8-A2727)*Summary!$B$3</f>
        <v>0.00157631025507401</v>
      </c>
      <c r="D2727" s="0" t="n">
        <f aca="false">Summary!$C$9^2*MAX(A2727,0.000001)*Summary!$B$3</f>
        <v>9.0980523524003E-008</v>
      </c>
      <c r="E2727" s="0" t="n">
        <f aca="false">LN(NORMDIST(B2727,C2727,SQRT(D2727),FALSE()))</f>
        <v>7.18428745842353</v>
      </c>
    </row>
    <row r="2728" customFormat="false" ht="15" hidden="false" customHeight="false" outlineLevel="0" collapsed="false">
      <c r="A2728" s="0" t="n">
        <f aca="false">Data!C2728</f>
        <v>0.0016</v>
      </c>
      <c r="B2728" s="0" t="n">
        <f aca="false">Data!C2729</f>
        <v>0.0016</v>
      </c>
      <c r="C2728" s="0" t="n">
        <f aca="false">A2728+Summary!$C$7*(Summary!$C$8-A2728)*Summary!$B$3</f>
        <v>0.00167585149989081</v>
      </c>
      <c r="D2728" s="0" t="n">
        <f aca="false">Summary!$C$9^2*MAX(A2728,0.000001)*Summary!$B$3</f>
        <v>9.70458917589366E-008</v>
      </c>
      <c r="E2728" s="0" t="n">
        <f aca="false">LN(NORMDIST(B2728,C2728,SQRT(D2728),FALSE()))</f>
        <v>7.12545946194836</v>
      </c>
    </row>
    <row r="2729" customFormat="false" ht="15" hidden="false" customHeight="false" outlineLevel="0" collapsed="false">
      <c r="A2729" s="0" t="n">
        <f aca="false">Data!C2729</f>
        <v>0.0016</v>
      </c>
      <c r="B2729" s="0" t="n">
        <f aca="false">Data!C2730</f>
        <v>0.0018</v>
      </c>
      <c r="C2729" s="0" t="n">
        <f aca="false">A2729+Summary!$C$7*(Summary!$C$8-A2729)*Summary!$B$3</f>
        <v>0.00167585149989081</v>
      </c>
      <c r="D2729" s="0" t="n">
        <f aca="false">Summary!$C$9^2*MAX(A2729,0.000001)*Summary!$B$3</f>
        <v>9.70458917589366E-008</v>
      </c>
      <c r="E2729" s="0" t="n">
        <f aca="false">LN(NORMDIST(B2729,C2729,SQRT(D2729),FALSE()))</f>
        <v>7.07569228546824</v>
      </c>
    </row>
    <row r="2730" customFormat="false" ht="15" hidden="false" customHeight="false" outlineLevel="0" collapsed="false">
      <c r="A2730" s="0" t="n">
        <f aca="false">Data!C2730</f>
        <v>0.0018</v>
      </c>
      <c r="B2730" s="0" t="n">
        <f aca="false">Data!C2731</f>
        <v>0.0017</v>
      </c>
      <c r="C2730" s="0" t="n">
        <f aca="false">A2730+Summary!$C$7*(Summary!$C$8-A2730)*Summary!$B$3</f>
        <v>0.00187493398952442</v>
      </c>
      <c r="D2730" s="0" t="n">
        <f aca="false">Summary!$C$9^2*MAX(A2730,0.000001)*Summary!$B$3</f>
        <v>1.09176628228804E-007</v>
      </c>
      <c r="E2730" s="0" t="n">
        <f aca="false">LN(NORMDIST(B2730,C2730,SQRT(D2730),FALSE()))</f>
        <v>6.95606229015266</v>
      </c>
    </row>
    <row r="2731" customFormat="false" ht="15" hidden="false" customHeight="false" outlineLevel="0" collapsed="false">
      <c r="A2731" s="0" t="n">
        <f aca="false">Data!C2731</f>
        <v>0.0017</v>
      </c>
      <c r="B2731" s="0" t="n">
        <f aca="false">Data!C2732</f>
        <v>0.0016</v>
      </c>
      <c r="C2731" s="0" t="n">
        <f aca="false">A2731+Summary!$C$7*(Summary!$C$8-A2731)*Summary!$B$3</f>
        <v>0.00177539274470762</v>
      </c>
      <c r="D2731" s="0" t="n">
        <f aca="false">Summary!$C$9^2*MAX(A2731,0.000001)*Summary!$B$3</f>
        <v>1.0311125999387E-007</v>
      </c>
      <c r="E2731" s="0" t="n">
        <f aca="false">LN(NORMDIST(B2731,C2731,SQRT(D2731),FALSE()))</f>
        <v>6.97561813823096</v>
      </c>
    </row>
    <row r="2732" customFormat="false" ht="15" hidden="false" customHeight="false" outlineLevel="0" collapsed="false">
      <c r="A2732" s="0" t="n">
        <f aca="false">Data!C2732</f>
        <v>0.0016</v>
      </c>
      <c r="B2732" s="0" t="n">
        <f aca="false">Data!C2733</f>
        <v>0.0016</v>
      </c>
      <c r="C2732" s="0" t="n">
        <f aca="false">A2732+Summary!$C$7*(Summary!$C$8-A2732)*Summary!$B$3</f>
        <v>0.00167585149989081</v>
      </c>
      <c r="D2732" s="0" t="n">
        <f aca="false">Summary!$C$9^2*MAX(A2732,0.000001)*Summary!$B$3</f>
        <v>9.70458917589366E-008</v>
      </c>
      <c r="E2732" s="0" t="n">
        <f aca="false">LN(NORMDIST(B2732,C2732,SQRT(D2732),FALSE()))</f>
        <v>7.12545946194836</v>
      </c>
    </row>
    <row r="2733" customFormat="false" ht="15" hidden="false" customHeight="false" outlineLevel="0" collapsed="false">
      <c r="A2733" s="0" t="n">
        <f aca="false">Data!C2733</f>
        <v>0.0016</v>
      </c>
      <c r="B2733" s="0" t="n">
        <f aca="false">Data!C2734</f>
        <v>0.0014</v>
      </c>
      <c r="C2733" s="0" t="n">
        <f aca="false">A2733+Summary!$C$7*(Summary!$C$8-A2733)*Summary!$B$3</f>
        <v>0.00167585149989081</v>
      </c>
      <c r="D2733" s="0" t="n">
        <f aca="false">Summary!$C$9^2*MAX(A2733,0.000001)*Summary!$B$3</f>
        <v>9.70458917589366E-008</v>
      </c>
      <c r="E2733" s="0" t="n">
        <f aca="false">LN(NORMDIST(B2733,C2733,SQRT(D2733),FALSE()))</f>
        <v>6.76305050943416</v>
      </c>
    </row>
    <row r="2734" customFormat="false" ht="15" hidden="false" customHeight="false" outlineLevel="0" collapsed="false">
      <c r="A2734" s="0" t="n">
        <f aca="false">Data!C2734</f>
        <v>0.0014</v>
      </c>
      <c r="B2734" s="0" t="n">
        <f aca="false">Data!C2735</f>
        <v>0.0015</v>
      </c>
      <c r="C2734" s="0" t="n">
        <f aca="false">A2734+Summary!$C$7*(Summary!$C$8-A2734)*Summary!$B$3</f>
        <v>0.00147676901025721</v>
      </c>
      <c r="D2734" s="0" t="n">
        <f aca="false">Summary!$C$9^2*MAX(A2734,0.000001)*Summary!$B$3</f>
        <v>8.49151552890695E-008</v>
      </c>
      <c r="E2734" s="0" t="n">
        <f aca="false">LN(NORMDIST(B2734,C2734,SQRT(D2734),FALSE()))</f>
        <v>7.21869033919031</v>
      </c>
    </row>
    <row r="2735" customFormat="false" ht="15" hidden="false" customHeight="false" outlineLevel="0" collapsed="false">
      <c r="A2735" s="0" t="n">
        <f aca="false">Data!C2735</f>
        <v>0.0015</v>
      </c>
      <c r="B2735" s="0" t="n">
        <f aca="false">Data!C2736</f>
        <v>0.0014</v>
      </c>
      <c r="C2735" s="0" t="n">
        <f aca="false">A2735+Summary!$C$7*(Summary!$C$8-A2735)*Summary!$B$3</f>
        <v>0.00157631025507401</v>
      </c>
      <c r="D2735" s="0" t="n">
        <f aca="false">Summary!$C$9^2*MAX(A2735,0.000001)*Summary!$B$3</f>
        <v>9.0980523524003E-008</v>
      </c>
      <c r="E2735" s="0" t="n">
        <f aca="false">LN(NORMDIST(B2735,C2735,SQRT(D2735),FALSE()))</f>
        <v>7.01653670888233</v>
      </c>
    </row>
    <row r="2736" customFormat="false" ht="15" hidden="false" customHeight="false" outlineLevel="0" collapsed="false">
      <c r="A2736" s="0" t="n">
        <f aca="false">Data!C2736</f>
        <v>0.0014</v>
      </c>
      <c r="B2736" s="0" t="n">
        <f aca="false">Data!C2737</f>
        <v>0.0015</v>
      </c>
      <c r="C2736" s="0" t="n">
        <f aca="false">A2736+Summary!$C$7*(Summary!$C$8-A2736)*Summary!$B$3</f>
        <v>0.00147676901025721</v>
      </c>
      <c r="D2736" s="0" t="n">
        <f aca="false">Summary!$C$9^2*MAX(A2736,0.000001)*Summary!$B$3</f>
        <v>8.49151552890695E-008</v>
      </c>
      <c r="E2736" s="0" t="n">
        <f aca="false">LN(NORMDIST(B2736,C2736,SQRT(D2736),FALSE()))</f>
        <v>7.21869033919031</v>
      </c>
    </row>
    <row r="2737" customFormat="false" ht="15" hidden="false" customHeight="false" outlineLevel="0" collapsed="false">
      <c r="A2737" s="0" t="n">
        <f aca="false">Data!C2737</f>
        <v>0.0015</v>
      </c>
      <c r="B2737" s="0" t="n">
        <f aca="false">Data!C2738</f>
        <v>0.0014</v>
      </c>
      <c r="C2737" s="0" t="n">
        <f aca="false">A2737+Summary!$C$7*(Summary!$C$8-A2737)*Summary!$B$3</f>
        <v>0.00157631025507401</v>
      </c>
      <c r="D2737" s="0" t="n">
        <f aca="false">Summary!$C$9^2*MAX(A2737,0.000001)*Summary!$B$3</f>
        <v>9.0980523524003E-008</v>
      </c>
      <c r="E2737" s="0" t="n">
        <f aca="false">LN(NORMDIST(B2737,C2737,SQRT(D2737),FALSE()))</f>
        <v>7.01653670888233</v>
      </c>
    </row>
    <row r="2738" customFormat="false" ht="15" hidden="false" customHeight="false" outlineLevel="0" collapsed="false">
      <c r="A2738" s="0" t="n">
        <f aca="false">Data!C2738</f>
        <v>0.0014</v>
      </c>
      <c r="B2738" s="0" t="n">
        <f aca="false">Data!C2739</f>
        <v>0.0013</v>
      </c>
      <c r="C2738" s="0" t="n">
        <f aca="false">A2738+Summary!$C$7*(Summary!$C$8-A2738)*Summary!$B$3</f>
        <v>0.00147676901025721</v>
      </c>
      <c r="D2738" s="0" t="n">
        <f aca="false">Summary!$C$9^2*MAX(A2738,0.000001)*Summary!$B$3</f>
        <v>8.49151552890695E-008</v>
      </c>
      <c r="E2738" s="0" t="n">
        <f aca="false">LN(NORMDIST(B2738,C2738,SQRT(D2738),FALSE()))</f>
        <v>7.03787689076436</v>
      </c>
    </row>
    <row r="2739" customFormat="false" ht="15" hidden="false" customHeight="false" outlineLevel="0" collapsed="false">
      <c r="A2739" s="0" t="n">
        <f aca="false">Data!C2739</f>
        <v>0.0013</v>
      </c>
      <c r="B2739" s="0" t="n">
        <f aca="false">Data!C2740</f>
        <v>0.0015</v>
      </c>
      <c r="C2739" s="0" t="n">
        <f aca="false">A2739+Summary!$C$7*(Summary!$C$8-A2739)*Summary!$B$3</f>
        <v>0.00137722776544041</v>
      </c>
      <c r="D2739" s="0" t="n">
        <f aca="false">Summary!$C$9^2*MAX(A2739,0.000001)*Summary!$B$3</f>
        <v>7.88497870541359E-008</v>
      </c>
      <c r="E2739" s="0" t="n">
        <f aca="false">LN(NORMDIST(B2739,C2739,SQRT(D2739),FALSE()))</f>
        <v>7.16334146832561</v>
      </c>
    </row>
    <row r="2740" customFormat="false" ht="15" hidden="false" customHeight="false" outlineLevel="0" collapsed="false">
      <c r="A2740" s="0" t="n">
        <f aca="false">Data!C2740</f>
        <v>0.0015</v>
      </c>
      <c r="B2740" s="0" t="n">
        <f aca="false">Data!C2741</f>
        <v>0.0015</v>
      </c>
      <c r="C2740" s="0" t="n">
        <f aca="false">A2740+Summary!$C$7*(Summary!$C$8-A2740)*Summary!$B$3</f>
        <v>0.00157631025507401</v>
      </c>
      <c r="D2740" s="0" t="n">
        <f aca="false">Summary!$C$9^2*MAX(A2740,0.000001)*Summary!$B$3</f>
        <v>9.0980523524003E-008</v>
      </c>
      <c r="E2740" s="0" t="n">
        <f aca="false">LN(NORMDIST(B2740,C2740,SQRT(D2740),FALSE()))</f>
        <v>7.15536890085217</v>
      </c>
    </row>
    <row r="2741" customFormat="false" ht="15" hidden="false" customHeight="false" outlineLevel="0" collapsed="false">
      <c r="A2741" s="0" t="n">
        <f aca="false">Data!C2741</f>
        <v>0.0015</v>
      </c>
      <c r="B2741" s="0" t="n">
        <f aca="false">Data!C2742</f>
        <v>0.0014</v>
      </c>
      <c r="C2741" s="0" t="n">
        <f aca="false">A2741+Summary!$C$7*(Summary!$C$8-A2741)*Summary!$B$3</f>
        <v>0.00157631025507401</v>
      </c>
      <c r="D2741" s="0" t="n">
        <f aca="false">Summary!$C$9^2*MAX(A2741,0.000001)*Summary!$B$3</f>
        <v>9.0980523524003E-008</v>
      </c>
      <c r="E2741" s="0" t="n">
        <f aca="false">LN(NORMDIST(B2741,C2741,SQRT(D2741),FALSE()))</f>
        <v>7.01653670888233</v>
      </c>
    </row>
    <row r="2742" customFormat="false" ht="15" hidden="false" customHeight="false" outlineLevel="0" collapsed="false">
      <c r="A2742" s="0" t="n">
        <f aca="false">Data!C2742</f>
        <v>0.0014</v>
      </c>
      <c r="B2742" s="0" t="n">
        <f aca="false">Data!C2743</f>
        <v>0.0013</v>
      </c>
      <c r="C2742" s="0" t="n">
        <f aca="false">A2742+Summary!$C$7*(Summary!$C$8-A2742)*Summary!$B$3</f>
        <v>0.00147676901025721</v>
      </c>
      <c r="D2742" s="0" t="n">
        <f aca="false">Summary!$C$9^2*MAX(A2742,0.000001)*Summary!$B$3</f>
        <v>8.49151552890695E-008</v>
      </c>
      <c r="E2742" s="0" t="n">
        <f aca="false">LN(NORMDIST(B2742,C2742,SQRT(D2742),FALSE()))</f>
        <v>7.03787689076436</v>
      </c>
    </row>
    <row r="2743" customFormat="false" ht="15" hidden="false" customHeight="false" outlineLevel="0" collapsed="false">
      <c r="A2743" s="0" t="n">
        <f aca="false">Data!C2743</f>
        <v>0.0013</v>
      </c>
      <c r="B2743" s="0" t="n">
        <f aca="false">Data!C2744</f>
        <v>0.0011</v>
      </c>
      <c r="C2743" s="0" t="n">
        <f aca="false">A2743+Summary!$C$7*(Summary!$C$8-A2743)*Summary!$B$3</f>
        <v>0.00137722776544041</v>
      </c>
      <c r="D2743" s="0" t="n">
        <f aca="false">Summary!$C$9^2*MAX(A2743,0.000001)*Summary!$B$3</f>
        <v>7.88497870541359E-008</v>
      </c>
      <c r="E2743" s="0" t="n">
        <f aca="false">LN(NORMDIST(B2743,C2743,SQRT(D2743),FALSE()))</f>
        <v>6.77156988173967</v>
      </c>
    </row>
    <row r="2744" customFormat="false" ht="15" hidden="false" customHeight="false" outlineLevel="0" collapsed="false">
      <c r="A2744" s="0" t="n">
        <f aca="false">Data!C2744</f>
        <v>0.0011</v>
      </c>
      <c r="B2744" s="0" t="n">
        <f aca="false">Data!C2745</f>
        <v>0.0014</v>
      </c>
      <c r="C2744" s="0" t="n">
        <f aca="false">A2744+Summary!$C$7*(Summary!$C$8-A2744)*Summary!$B$3</f>
        <v>0.0011781452758068</v>
      </c>
      <c r="D2744" s="0" t="n">
        <f aca="false">Summary!$C$9^2*MAX(A2744,0.000001)*Summary!$B$3</f>
        <v>6.67190505842689E-008</v>
      </c>
      <c r="E2744" s="0" t="n">
        <f aca="false">LN(NORMDIST(B2744,C2744,SQRT(D2744),FALSE()))</f>
        <v>6.97359256364143</v>
      </c>
    </row>
    <row r="2745" customFormat="false" ht="15" hidden="false" customHeight="false" outlineLevel="0" collapsed="false">
      <c r="A2745" s="0" t="n">
        <f aca="false">Data!C2745</f>
        <v>0.0014</v>
      </c>
      <c r="B2745" s="0" t="n">
        <f aca="false">Data!C2746</f>
        <v>0.0014</v>
      </c>
      <c r="C2745" s="0" t="n">
        <f aca="false">A2745+Summary!$C$7*(Summary!$C$8-A2745)*Summary!$B$3</f>
        <v>0.00147676901025721</v>
      </c>
      <c r="D2745" s="0" t="n">
        <f aca="false">Summary!$C$9^2*MAX(A2745,0.000001)*Summary!$B$3</f>
        <v>8.49151552890695E-008</v>
      </c>
      <c r="E2745" s="0" t="n">
        <f aca="false">LN(NORMDIST(B2745,C2745,SQRT(D2745),FALSE()))</f>
        <v>7.18716591911938</v>
      </c>
    </row>
    <row r="2746" customFormat="false" ht="15" hidden="false" customHeight="false" outlineLevel="0" collapsed="false">
      <c r="A2746" s="0" t="n">
        <f aca="false">Data!C2746</f>
        <v>0.0014</v>
      </c>
      <c r="B2746" s="0" t="n">
        <f aca="false">Data!C2747</f>
        <v>0.0014</v>
      </c>
      <c r="C2746" s="0" t="n">
        <f aca="false">A2746+Summary!$C$7*(Summary!$C$8-A2746)*Summary!$B$3</f>
        <v>0.00147676901025721</v>
      </c>
      <c r="D2746" s="0" t="n">
        <f aca="false">Summary!$C$9^2*MAX(A2746,0.000001)*Summary!$B$3</f>
        <v>8.49151552890695E-008</v>
      </c>
      <c r="E2746" s="0" t="n">
        <f aca="false">LN(NORMDIST(B2746,C2746,SQRT(D2746),FALSE()))</f>
        <v>7.18716591911938</v>
      </c>
    </row>
    <row r="2747" customFormat="false" ht="15" hidden="false" customHeight="false" outlineLevel="0" collapsed="false">
      <c r="A2747" s="0" t="n">
        <f aca="false">Data!C2747</f>
        <v>0.0014</v>
      </c>
      <c r="B2747" s="0" t="n">
        <f aca="false">Data!C2748</f>
        <v>0.0014</v>
      </c>
      <c r="C2747" s="0" t="n">
        <f aca="false">A2747+Summary!$C$7*(Summary!$C$8-A2747)*Summary!$B$3</f>
        <v>0.00147676901025721</v>
      </c>
      <c r="D2747" s="0" t="n">
        <f aca="false">Summary!$C$9^2*MAX(A2747,0.000001)*Summary!$B$3</f>
        <v>8.49151552890695E-008</v>
      </c>
      <c r="E2747" s="0" t="n">
        <f aca="false">LN(NORMDIST(B2747,C2747,SQRT(D2747),FALSE()))</f>
        <v>7.18716591911938</v>
      </c>
    </row>
    <row r="2748" customFormat="false" ht="15" hidden="false" customHeight="false" outlineLevel="0" collapsed="false">
      <c r="A2748" s="0" t="n">
        <f aca="false">Data!C2748</f>
        <v>0.0014</v>
      </c>
      <c r="B2748" s="0" t="n">
        <f aca="false">Data!C2749</f>
        <v>0.0017</v>
      </c>
      <c r="C2748" s="0" t="n">
        <f aca="false">A2748+Summary!$C$7*(Summary!$C$8-A2748)*Summary!$B$3</f>
        <v>0.00147676901025721</v>
      </c>
      <c r="D2748" s="0" t="n">
        <f aca="false">Summary!$C$9^2*MAX(A2748,0.000001)*Summary!$B$3</f>
        <v>8.49151552890695E-008</v>
      </c>
      <c r="E2748" s="0" t="n">
        <f aca="false">LN(NORMDIST(B2748,C2748,SQRT(D2748),FALSE()))</f>
        <v>6.92844535447989</v>
      </c>
    </row>
    <row r="2749" customFormat="false" ht="15" hidden="false" customHeight="false" outlineLevel="0" collapsed="false">
      <c r="A2749" s="0" t="n">
        <f aca="false">Data!C2749</f>
        <v>0.0017</v>
      </c>
      <c r="B2749" s="0" t="n">
        <f aca="false">Data!C2750</f>
        <v>0.0015</v>
      </c>
      <c r="C2749" s="0" t="n">
        <f aca="false">A2749+Summary!$C$7*(Summary!$C$8-A2749)*Summary!$B$3</f>
        <v>0.00177539274470762</v>
      </c>
      <c r="D2749" s="0" t="n">
        <f aca="false">Summary!$C$9^2*MAX(A2749,0.000001)*Summary!$B$3</f>
        <v>1.0311125999387E-007</v>
      </c>
      <c r="E2749" s="0" t="n">
        <f aca="false">LN(NORMDIST(B2749,C2749,SQRT(D2749),FALSE()))</f>
        <v>6.75702635230864</v>
      </c>
    </row>
    <row r="2750" customFormat="false" ht="15" hidden="false" customHeight="false" outlineLevel="0" collapsed="false">
      <c r="A2750" s="0" t="n">
        <f aca="false">Data!C2750</f>
        <v>0.0015</v>
      </c>
      <c r="B2750" s="0" t="n">
        <f aca="false">Data!C2751</f>
        <v>0.0013</v>
      </c>
      <c r="C2750" s="0" t="n">
        <f aca="false">A2750+Summary!$C$7*(Summary!$C$8-A2750)*Summary!$B$3</f>
        <v>0.00157631025507401</v>
      </c>
      <c r="D2750" s="0" t="n">
        <f aca="false">Summary!$C$9^2*MAX(A2750,0.000001)*Summary!$B$3</f>
        <v>9.0980523524003E-008</v>
      </c>
      <c r="E2750" s="0" t="n">
        <f aca="false">LN(NORMDIST(B2750,C2750,SQRT(D2750),FALSE()))</f>
        <v>6.767790882514</v>
      </c>
    </row>
    <row r="2751" customFormat="false" ht="15" hidden="false" customHeight="false" outlineLevel="0" collapsed="false">
      <c r="A2751" s="0" t="n">
        <f aca="false">Data!C2751</f>
        <v>0.0013</v>
      </c>
      <c r="B2751" s="0" t="n">
        <f aca="false">Data!C2752</f>
        <v>0.0012</v>
      </c>
      <c r="C2751" s="0" t="n">
        <f aca="false">A2751+Summary!$C$7*(Summary!$C$8-A2751)*Summary!$B$3</f>
        <v>0.00137722776544041</v>
      </c>
      <c r="D2751" s="0" t="n">
        <f aca="false">Summary!$C$9^2*MAX(A2751,0.000001)*Summary!$B$3</f>
        <v>7.88497870541359E-008</v>
      </c>
      <c r="E2751" s="0" t="n">
        <f aca="false">LN(NORMDIST(B2751,C2751,SQRT(D2751),FALSE()))</f>
        <v>7.05974791484507</v>
      </c>
    </row>
    <row r="2752" customFormat="false" ht="15" hidden="false" customHeight="false" outlineLevel="0" collapsed="false">
      <c r="A2752" s="0" t="n">
        <f aca="false">Data!C2752</f>
        <v>0.0012</v>
      </c>
      <c r="B2752" s="0" t="n">
        <f aca="false">Data!C2753</f>
        <v>0.0012</v>
      </c>
      <c r="C2752" s="0" t="n">
        <f aca="false">A2752+Summary!$C$7*(Summary!$C$8-A2752)*Summary!$B$3</f>
        <v>0.0012776865206236</v>
      </c>
      <c r="D2752" s="0" t="n">
        <f aca="false">Summary!$C$9^2*MAX(A2752,0.000001)*Summary!$B$3</f>
        <v>7.27844188192024E-008</v>
      </c>
      <c r="E2752" s="0" t="n">
        <f aca="false">LN(NORMDIST(B2752,C2752,SQRT(D2752),FALSE()))</f>
        <v>7.25748404083528</v>
      </c>
    </row>
    <row r="2753" customFormat="false" ht="15" hidden="false" customHeight="false" outlineLevel="0" collapsed="false">
      <c r="A2753" s="0" t="n">
        <f aca="false">Data!C2753</f>
        <v>0.0012</v>
      </c>
      <c r="B2753" s="0" t="n">
        <f aca="false">Data!C2754</f>
        <v>0.0015</v>
      </c>
      <c r="C2753" s="0" t="n">
        <f aca="false">A2753+Summary!$C$7*(Summary!$C$8-A2753)*Summary!$B$3</f>
        <v>0.0012776865206236</v>
      </c>
      <c r="D2753" s="0" t="n">
        <f aca="false">Summary!$C$9^2*MAX(A2753,0.000001)*Summary!$B$3</f>
        <v>7.27844188192024E-008</v>
      </c>
      <c r="E2753" s="0" t="n">
        <f aca="false">LN(NORMDIST(B2753,C2753,SQRT(D2753),FALSE()))</f>
        <v>6.95942514080054</v>
      </c>
    </row>
    <row r="2754" customFormat="false" ht="15" hidden="false" customHeight="false" outlineLevel="0" collapsed="false">
      <c r="A2754" s="0" t="n">
        <f aca="false">Data!C2754</f>
        <v>0.0015</v>
      </c>
      <c r="B2754" s="0" t="n">
        <f aca="false">Data!C2755</f>
        <v>0.0014</v>
      </c>
      <c r="C2754" s="0" t="n">
        <f aca="false">A2754+Summary!$C$7*(Summary!$C$8-A2754)*Summary!$B$3</f>
        <v>0.00157631025507401</v>
      </c>
      <c r="D2754" s="0" t="n">
        <f aca="false">Summary!$C$9^2*MAX(A2754,0.000001)*Summary!$B$3</f>
        <v>9.0980523524003E-008</v>
      </c>
      <c r="E2754" s="0" t="n">
        <f aca="false">LN(NORMDIST(B2754,C2754,SQRT(D2754),FALSE()))</f>
        <v>7.01653670888233</v>
      </c>
    </row>
    <row r="2755" customFormat="false" ht="15" hidden="false" customHeight="false" outlineLevel="0" collapsed="false">
      <c r="A2755" s="0" t="n">
        <f aca="false">Data!C2755</f>
        <v>0.0014</v>
      </c>
      <c r="B2755" s="0" t="n">
        <f aca="false">Data!C2756</f>
        <v>0.0014</v>
      </c>
      <c r="C2755" s="0" t="n">
        <f aca="false">A2755+Summary!$C$7*(Summary!$C$8-A2755)*Summary!$B$3</f>
        <v>0.00147676901025721</v>
      </c>
      <c r="D2755" s="0" t="n">
        <f aca="false">Summary!$C$9^2*MAX(A2755,0.000001)*Summary!$B$3</f>
        <v>8.49151552890695E-008</v>
      </c>
      <c r="E2755" s="0" t="n">
        <f aca="false">LN(NORMDIST(B2755,C2755,SQRT(D2755),FALSE()))</f>
        <v>7.18716591911938</v>
      </c>
    </row>
    <row r="2756" customFormat="false" ht="15" hidden="false" customHeight="false" outlineLevel="0" collapsed="false">
      <c r="A2756" s="0" t="n">
        <f aca="false">Data!C2756</f>
        <v>0.0014</v>
      </c>
      <c r="B2756" s="0" t="n">
        <f aca="false">Data!C2757</f>
        <v>0.0015</v>
      </c>
      <c r="C2756" s="0" t="n">
        <f aca="false">A2756+Summary!$C$7*(Summary!$C$8-A2756)*Summary!$B$3</f>
        <v>0.00147676901025721</v>
      </c>
      <c r="D2756" s="0" t="n">
        <f aca="false">Summary!$C$9^2*MAX(A2756,0.000001)*Summary!$B$3</f>
        <v>8.49151552890695E-008</v>
      </c>
      <c r="E2756" s="0" t="n">
        <f aca="false">LN(NORMDIST(B2756,C2756,SQRT(D2756),FALSE()))</f>
        <v>7.21869033919031</v>
      </c>
    </row>
    <row r="2757" customFormat="false" ht="15" hidden="false" customHeight="false" outlineLevel="0" collapsed="false">
      <c r="A2757" s="0" t="n">
        <f aca="false">Data!C2757</f>
        <v>0.0015</v>
      </c>
      <c r="B2757" s="0" t="n">
        <f aca="false">Data!C2758</f>
        <v>0.0014</v>
      </c>
      <c r="C2757" s="0" t="n">
        <f aca="false">A2757+Summary!$C$7*(Summary!$C$8-A2757)*Summary!$B$3</f>
        <v>0.00157631025507401</v>
      </c>
      <c r="D2757" s="0" t="n">
        <f aca="false">Summary!$C$9^2*MAX(A2757,0.000001)*Summary!$B$3</f>
        <v>9.0980523524003E-008</v>
      </c>
      <c r="E2757" s="0" t="n">
        <f aca="false">LN(NORMDIST(B2757,C2757,SQRT(D2757),FALSE()))</f>
        <v>7.01653670888233</v>
      </c>
    </row>
    <row r="2758" customFormat="false" ht="15" hidden="false" customHeight="false" outlineLevel="0" collapsed="false">
      <c r="A2758" s="0" t="n">
        <f aca="false">Data!C2758</f>
        <v>0.0014</v>
      </c>
      <c r="B2758" s="0" t="n">
        <f aca="false">Data!C2759</f>
        <v>0.0015</v>
      </c>
      <c r="C2758" s="0" t="n">
        <f aca="false">A2758+Summary!$C$7*(Summary!$C$8-A2758)*Summary!$B$3</f>
        <v>0.00147676901025721</v>
      </c>
      <c r="D2758" s="0" t="n">
        <f aca="false">Summary!$C$9^2*MAX(A2758,0.000001)*Summary!$B$3</f>
        <v>8.49151552890695E-008</v>
      </c>
      <c r="E2758" s="0" t="n">
        <f aca="false">LN(NORMDIST(B2758,C2758,SQRT(D2758),FALSE()))</f>
        <v>7.21869033919031</v>
      </c>
    </row>
    <row r="2759" customFormat="false" ht="15" hidden="false" customHeight="false" outlineLevel="0" collapsed="false">
      <c r="A2759" s="0" t="n">
        <f aca="false">Data!C2759</f>
        <v>0.0015</v>
      </c>
      <c r="B2759" s="0" t="n">
        <f aca="false">Data!C2760</f>
        <v>0.0015</v>
      </c>
      <c r="C2759" s="0" t="n">
        <f aca="false">A2759+Summary!$C$7*(Summary!$C$8-A2759)*Summary!$B$3</f>
        <v>0.00157631025507401</v>
      </c>
      <c r="D2759" s="0" t="n">
        <f aca="false">Summary!$C$9^2*MAX(A2759,0.000001)*Summary!$B$3</f>
        <v>9.0980523524003E-008</v>
      </c>
      <c r="E2759" s="0" t="n">
        <f aca="false">LN(NORMDIST(B2759,C2759,SQRT(D2759),FALSE()))</f>
        <v>7.15536890085217</v>
      </c>
    </row>
    <row r="2760" customFormat="false" ht="15" hidden="false" customHeight="false" outlineLevel="0" collapsed="false">
      <c r="A2760" s="0" t="n">
        <f aca="false">Data!C2760</f>
        <v>0.0015</v>
      </c>
      <c r="B2760" s="0" t="n">
        <f aca="false">Data!C2761</f>
        <v>0.0015</v>
      </c>
      <c r="C2760" s="0" t="n">
        <f aca="false">A2760+Summary!$C$7*(Summary!$C$8-A2760)*Summary!$B$3</f>
        <v>0.00157631025507401</v>
      </c>
      <c r="D2760" s="0" t="n">
        <f aca="false">Summary!$C$9^2*MAX(A2760,0.000001)*Summary!$B$3</f>
        <v>9.0980523524003E-008</v>
      </c>
      <c r="E2760" s="0" t="n">
        <f aca="false">LN(NORMDIST(B2760,C2760,SQRT(D2760),FALSE()))</f>
        <v>7.15536890085217</v>
      </c>
    </row>
    <row r="2761" customFormat="false" ht="15" hidden="false" customHeight="false" outlineLevel="0" collapsed="false">
      <c r="A2761" s="0" t="n">
        <f aca="false">Data!C2761</f>
        <v>0.0015</v>
      </c>
      <c r="B2761" s="0" t="n">
        <f aca="false">Data!C2762</f>
        <v>0.0015</v>
      </c>
      <c r="C2761" s="0" t="n">
        <f aca="false">A2761+Summary!$C$7*(Summary!$C$8-A2761)*Summary!$B$3</f>
        <v>0.00157631025507401</v>
      </c>
      <c r="D2761" s="0" t="n">
        <f aca="false">Summary!$C$9^2*MAX(A2761,0.000001)*Summary!$B$3</f>
        <v>9.0980523524003E-008</v>
      </c>
      <c r="E2761" s="0" t="n">
        <f aca="false">LN(NORMDIST(B2761,C2761,SQRT(D2761),FALSE()))</f>
        <v>7.15536890085217</v>
      </c>
    </row>
    <row r="2762" customFormat="false" ht="15" hidden="false" customHeight="false" outlineLevel="0" collapsed="false">
      <c r="A2762" s="0" t="n">
        <f aca="false">Data!C2762</f>
        <v>0.0015</v>
      </c>
      <c r="B2762" s="0" t="n">
        <f aca="false">Data!C2763</f>
        <v>0.0015</v>
      </c>
      <c r="C2762" s="0" t="n">
        <f aca="false">A2762+Summary!$C$7*(Summary!$C$8-A2762)*Summary!$B$3</f>
        <v>0.00157631025507401</v>
      </c>
      <c r="D2762" s="0" t="n">
        <f aca="false">Summary!$C$9^2*MAX(A2762,0.000001)*Summary!$B$3</f>
        <v>9.0980523524003E-008</v>
      </c>
      <c r="E2762" s="0" t="n">
        <f aca="false">LN(NORMDIST(B2762,C2762,SQRT(D2762),FALSE()))</f>
        <v>7.15536890085217</v>
      </c>
    </row>
    <row r="2763" customFormat="false" ht="15" hidden="false" customHeight="false" outlineLevel="0" collapsed="false">
      <c r="A2763" s="0" t="n">
        <f aca="false">Data!C2763</f>
        <v>0.0015</v>
      </c>
      <c r="B2763" s="0" t="n">
        <f aca="false">Data!C2764</f>
        <v>0.0016</v>
      </c>
      <c r="C2763" s="0" t="n">
        <f aca="false">A2763+Summary!$C$7*(Summary!$C$8-A2763)*Summary!$B$3</f>
        <v>0.00157631025507401</v>
      </c>
      <c r="D2763" s="0" t="n">
        <f aca="false">Summary!$C$9^2*MAX(A2763,0.000001)*Summary!$B$3</f>
        <v>9.0980523524003E-008</v>
      </c>
      <c r="E2763" s="0" t="n">
        <f aca="false">LN(NORMDIST(B2763,C2763,SQRT(D2763),FALSE()))</f>
        <v>7.18428745842353</v>
      </c>
    </row>
    <row r="2764" customFormat="false" ht="15" hidden="false" customHeight="false" outlineLevel="0" collapsed="false">
      <c r="A2764" s="0" t="n">
        <f aca="false">Data!C2764</f>
        <v>0.0016</v>
      </c>
      <c r="B2764" s="0" t="n">
        <f aca="false">Data!C2765</f>
        <v>0.0016</v>
      </c>
      <c r="C2764" s="0" t="n">
        <f aca="false">A2764+Summary!$C$7*(Summary!$C$8-A2764)*Summary!$B$3</f>
        <v>0.00167585149989081</v>
      </c>
      <c r="D2764" s="0" t="n">
        <f aca="false">Summary!$C$9^2*MAX(A2764,0.000001)*Summary!$B$3</f>
        <v>9.70458917589366E-008</v>
      </c>
      <c r="E2764" s="0" t="n">
        <f aca="false">LN(NORMDIST(B2764,C2764,SQRT(D2764),FALSE()))</f>
        <v>7.12545946194836</v>
      </c>
    </row>
    <row r="2765" customFormat="false" ht="15" hidden="false" customHeight="false" outlineLevel="0" collapsed="false">
      <c r="A2765" s="0" t="n">
        <f aca="false">Data!C2765</f>
        <v>0.0016</v>
      </c>
      <c r="B2765" s="0" t="n">
        <f aca="false">Data!C2766</f>
        <v>0.0016</v>
      </c>
      <c r="C2765" s="0" t="n">
        <f aca="false">A2765+Summary!$C$7*(Summary!$C$8-A2765)*Summary!$B$3</f>
        <v>0.00167585149989081</v>
      </c>
      <c r="D2765" s="0" t="n">
        <f aca="false">Summary!$C$9^2*MAX(A2765,0.000001)*Summary!$B$3</f>
        <v>9.70458917589366E-008</v>
      </c>
      <c r="E2765" s="0" t="n">
        <f aca="false">LN(NORMDIST(B2765,C2765,SQRT(D2765),FALSE()))</f>
        <v>7.12545946194836</v>
      </c>
    </row>
    <row r="2766" customFormat="false" ht="15" hidden="false" customHeight="false" outlineLevel="0" collapsed="false">
      <c r="A2766" s="0" t="n">
        <f aca="false">Data!C2766</f>
        <v>0.0016</v>
      </c>
      <c r="B2766" s="0" t="n">
        <f aca="false">Data!C2767</f>
        <v>0.0016</v>
      </c>
      <c r="C2766" s="0" t="n">
        <f aca="false">A2766+Summary!$C$7*(Summary!$C$8-A2766)*Summary!$B$3</f>
        <v>0.00167585149989081</v>
      </c>
      <c r="D2766" s="0" t="n">
        <f aca="false">Summary!$C$9^2*MAX(A2766,0.000001)*Summary!$B$3</f>
        <v>9.70458917589366E-008</v>
      </c>
      <c r="E2766" s="0" t="n">
        <f aca="false">LN(NORMDIST(B2766,C2766,SQRT(D2766),FALSE()))</f>
        <v>7.12545946194836</v>
      </c>
    </row>
    <row r="2767" customFormat="false" ht="15" hidden="false" customHeight="false" outlineLevel="0" collapsed="false">
      <c r="A2767" s="0" t="n">
        <f aca="false">Data!C2767</f>
        <v>0.0016</v>
      </c>
      <c r="B2767" s="0" t="n">
        <f aca="false">Data!C2768</f>
        <v>0.0016</v>
      </c>
      <c r="C2767" s="0" t="n">
        <f aca="false">A2767+Summary!$C$7*(Summary!$C$8-A2767)*Summary!$B$3</f>
        <v>0.00167585149989081</v>
      </c>
      <c r="D2767" s="0" t="n">
        <f aca="false">Summary!$C$9^2*MAX(A2767,0.000001)*Summary!$B$3</f>
        <v>9.70458917589366E-008</v>
      </c>
      <c r="E2767" s="0" t="n">
        <f aca="false">LN(NORMDIST(B2767,C2767,SQRT(D2767),FALSE()))</f>
        <v>7.12545946194836</v>
      </c>
    </row>
    <row r="2768" customFormat="false" ht="15" hidden="false" customHeight="false" outlineLevel="0" collapsed="false">
      <c r="A2768" s="0" t="n">
        <f aca="false">Data!C2768</f>
        <v>0.0016</v>
      </c>
      <c r="B2768" s="0" t="n">
        <f aca="false">Data!C2769</f>
        <v>0.0016</v>
      </c>
      <c r="C2768" s="0" t="n">
        <f aca="false">A2768+Summary!$C$7*(Summary!$C$8-A2768)*Summary!$B$3</f>
        <v>0.00167585149989081</v>
      </c>
      <c r="D2768" s="0" t="n">
        <f aca="false">Summary!$C$9^2*MAX(A2768,0.000001)*Summary!$B$3</f>
        <v>9.70458917589366E-008</v>
      </c>
      <c r="E2768" s="0" t="n">
        <f aca="false">LN(NORMDIST(B2768,C2768,SQRT(D2768),FALSE()))</f>
        <v>7.12545946194836</v>
      </c>
    </row>
    <row r="2769" customFormat="false" ht="15" hidden="false" customHeight="false" outlineLevel="0" collapsed="false">
      <c r="A2769" s="0" t="n">
        <f aca="false">Data!C2769</f>
        <v>0.0016</v>
      </c>
      <c r="B2769" s="0" t="n">
        <f aca="false">Data!C2770</f>
        <v>0.0016</v>
      </c>
      <c r="C2769" s="0" t="n">
        <f aca="false">A2769+Summary!$C$7*(Summary!$C$8-A2769)*Summary!$B$3</f>
        <v>0.00167585149989081</v>
      </c>
      <c r="D2769" s="0" t="n">
        <f aca="false">Summary!$C$9^2*MAX(A2769,0.000001)*Summary!$B$3</f>
        <v>9.70458917589366E-008</v>
      </c>
      <c r="E2769" s="0" t="n">
        <f aca="false">LN(NORMDIST(B2769,C2769,SQRT(D2769),FALSE()))</f>
        <v>7.12545946194836</v>
      </c>
    </row>
    <row r="2770" customFormat="false" ht="15" hidden="false" customHeight="false" outlineLevel="0" collapsed="false">
      <c r="A2770" s="0" t="n">
        <f aca="false">Data!C2770</f>
        <v>0.0016</v>
      </c>
      <c r="B2770" s="0" t="n">
        <f aca="false">Data!C2771</f>
        <v>0.0015</v>
      </c>
      <c r="C2770" s="0" t="n">
        <f aca="false">A2770+Summary!$C$7*(Summary!$C$8-A2770)*Summary!$B$3</f>
        <v>0.00167585149989081</v>
      </c>
      <c r="D2770" s="0" t="n">
        <f aca="false">Summary!$C$9^2*MAX(A2770,0.000001)*Summary!$B$3</f>
        <v>9.70458917589366E-008</v>
      </c>
      <c r="E2770" s="0" t="n">
        <f aca="false">LN(NORMDIST(B2770,C2770,SQRT(D2770),FALSE()))</f>
        <v>6.99577700181554</v>
      </c>
    </row>
    <row r="2771" customFormat="false" ht="15" hidden="false" customHeight="false" outlineLevel="0" collapsed="false">
      <c r="A2771" s="0" t="n">
        <f aca="false">Data!C2771</f>
        <v>0.0015</v>
      </c>
      <c r="B2771" s="0" t="n">
        <f aca="false">Data!C2772</f>
        <v>0.0015</v>
      </c>
      <c r="C2771" s="0" t="n">
        <f aca="false">A2771+Summary!$C$7*(Summary!$C$8-A2771)*Summary!$B$3</f>
        <v>0.00157631025507401</v>
      </c>
      <c r="D2771" s="0" t="n">
        <f aca="false">Summary!$C$9^2*MAX(A2771,0.000001)*Summary!$B$3</f>
        <v>9.0980523524003E-008</v>
      </c>
      <c r="E2771" s="0" t="n">
        <f aca="false">LN(NORMDIST(B2771,C2771,SQRT(D2771),FALSE()))</f>
        <v>7.15536890085217</v>
      </c>
    </row>
    <row r="2772" customFormat="false" ht="15" hidden="false" customHeight="false" outlineLevel="0" collapsed="false">
      <c r="A2772" s="0" t="n">
        <f aca="false">Data!C2772</f>
        <v>0.0015</v>
      </c>
      <c r="B2772" s="0" t="n">
        <f aca="false">Data!C2773</f>
        <v>0.0015</v>
      </c>
      <c r="C2772" s="0" t="n">
        <f aca="false">A2772+Summary!$C$7*(Summary!$C$8-A2772)*Summary!$B$3</f>
        <v>0.00157631025507401</v>
      </c>
      <c r="D2772" s="0" t="n">
        <f aca="false">Summary!$C$9^2*MAX(A2772,0.000001)*Summary!$B$3</f>
        <v>9.0980523524003E-008</v>
      </c>
      <c r="E2772" s="0" t="n">
        <f aca="false">LN(NORMDIST(B2772,C2772,SQRT(D2772),FALSE()))</f>
        <v>7.15536890085217</v>
      </c>
    </row>
    <row r="2773" customFormat="false" ht="15" hidden="false" customHeight="false" outlineLevel="0" collapsed="false">
      <c r="A2773" s="0" t="n">
        <f aca="false">Data!C2773</f>
        <v>0.0015</v>
      </c>
      <c r="B2773" s="0" t="n">
        <f aca="false">Data!C2774</f>
        <v>0.0015</v>
      </c>
      <c r="C2773" s="0" t="n">
        <f aca="false">A2773+Summary!$C$7*(Summary!$C$8-A2773)*Summary!$B$3</f>
        <v>0.00157631025507401</v>
      </c>
      <c r="D2773" s="0" t="n">
        <f aca="false">Summary!$C$9^2*MAX(A2773,0.000001)*Summary!$B$3</f>
        <v>9.0980523524003E-008</v>
      </c>
      <c r="E2773" s="0" t="n">
        <f aca="false">LN(NORMDIST(B2773,C2773,SQRT(D2773),FALSE()))</f>
        <v>7.15536890085217</v>
      </c>
    </row>
    <row r="2774" customFormat="false" ht="15" hidden="false" customHeight="false" outlineLevel="0" collapsed="false">
      <c r="A2774" s="0" t="n">
        <f aca="false">Data!C2774</f>
        <v>0.0015</v>
      </c>
      <c r="B2774" s="0" t="n">
        <f aca="false">Data!C2775</f>
        <v>0.0016</v>
      </c>
      <c r="C2774" s="0" t="n">
        <f aca="false">A2774+Summary!$C$7*(Summary!$C$8-A2774)*Summary!$B$3</f>
        <v>0.00157631025507401</v>
      </c>
      <c r="D2774" s="0" t="n">
        <f aca="false">Summary!$C$9^2*MAX(A2774,0.000001)*Summary!$B$3</f>
        <v>9.0980523524003E-008</v>
      </c>
      <c r="E2774" s="0" t="n">
        <f aca="false">LN(NORMDIST(B2774,C2774,SQRT(D2774),FALSE()))</f>
        <v>7.18428745842353</v>
      </c>
    </row>
    <row r="2775" customFormat="false" ht="15" hidden="false" customHeight="false" outlineLevel="0" collapsed="false">
      <c r="A2775" s="0" t="n">
        <f aca="false">Data!C2775</f>
        <v>0.0016</v>
      </c>
      <c r="B2775" s="0" t="n">
        <f aca="false">Data!C2776</f>
        <v>0.0014</v>
      </c>
      <c r="C2775" s="0" t="n">
        <f aca="false">A2775+Summary!$C$7*(Summary!$C$8-A2775)*Summary!$B$3</f>
        <v>0.00167585149989081</v>
      </c>
      <c r="D2775" s="0" t="n">
        <f aca="false">Summary!$C$9^2*MAX(A2775,0.000001)*Summary!$B$3</f>
        <v>9.70458917589366E-008</v>
      </c>
      <c r="E2775" s="0" t="n">
        <f aca="false">LN(NORMDIST(B2775,C2775,SQRT(D2775),FALSE()))</f>
        <v>6.76305050943416</v>
      </c>
    </row>
    <row r="2776" customFormat="false" ht="15" hidden="false" customHeight="false" outlineLevel="0" collapsed="false">
      <c r="A2776" s="0" t="n">
        <f aca="false">Data!C2776</f>
        <v>0.0014</v>
      </c>
      <c r="B2776" s="0" t="n">
        <f aca="false">Data!C2777</f>
        <v>0.0015</v>
      </c>
      <c r="C2776" s="0" t="n">
        <f aca="false">A2776+Summary!$C$7*(Summary!$C$8-A2776)*Summary!$B$3</f>
        <v>0.00147676901025721</v>
      </c>
      <c r="D2776" s="0" t="n">
        <f aca="false">Summary!$C$9^2*MAX(A2776,0.000001)*Summary!$B$3</f>
        <v>8.49151552890695E-008</v>
      </c>
      <c r="E2776" s="0" t="n">
        <f aca="false">LN(NORMDIST(B2776,C2776,SQRT(D2776),FALSE()))</f>
        <v>7.21869033919031</v>
      </c>
    </row>
    <row r="2777" customFormat="false" ht="15" hidden="false" customHeight="false" outlineLevel="0" collapsed="false">
      <c r="A2777" s="0" t="n">
        <f aca="false">Data!C2777</f>
        <v>0.0015</v>
      </c>
      <c r="B2777" s="0" t="n">
        <f aca="false">Data!C2778</f>
        <v>0.0016</v>
      </c>
      <c r="C2777" s="0" t="n">
        <f aca="false">A2777+Summary!$C$7*(Summary!$C$8-A2777)*Summary!$B$3</f>
        <v>0.00157631025507401</v>
      </c>
      <c r="D2777" s="0" t="n">
        <f aca="false">Summary!$C$9^2*MAX(A2777,0.000001)*Summary!$B$3</f>
        <v>9.0980523524003E-008</v>
      </c>
      <c r="E2777" s="0" t="n">
        <f aca="false">LN(NORMDIST(B2777,C2777,SQRT(D2777),FALSE()))</f>
        <v>7.18428745842353</v>
      </c>
    </row>
    <row r="2778" customFormat="false" ht="15" hidden="false" customHeight="false" outlineLevel="0" collapsed="false">
      <c r="A2778" s="0" t="n">
        <f aca="false">Data!C2778</f>
        <v>0.0016</v>
      </c>
      <c r="B2778" s="0" t="n">
        <f aca="false">Data!C2779</f>
        <v>0.0015</v>
      </c>
      <c r="C2778" s="0" t="n">
        <f aca="false">A2778+Summary!$C$7*(Summary!$C$8-A2778)*Summary!$B$3</f>
        <v>0.00167585149989081</v>
      </c>
      <c r="D2778" s="0" t="n">
        <f aca="false">Summary!$C$9^2*MAX(A2778,0.000001)*Summary!$B$3</f>
        <v>9.70458917589366E-008</v>
      </c>
      <c r="E2778" s="0" t="n">
        <f aca="false">LN(NORMDIST(B2778,C2778,SQRT(D2778),FALSE()))</f>
        <v>6.99577700181554</v>
      </c>
    </row>
    <row r="2779" customFormat="false" ht="15" hidden="false" customHeight="false" outlineLevel="0" collapsed="false">
      <c r="A2779" s="0" t="n">
        <f aca="false">Data!C2779</f>
        <v>0.0015</v>
      </c>
      <c r="B2779" s="0" t="n">
        <f aca="false">Data!C2780</f>
        <v>0.0014</v>
      </c>
      <c r="C2779" s="0" t="n">
        <f aca="false">A2779+Summary!$C$7*(Summary!$C$8-A2779)*Summary!$B$3</f>
        <v>0.00157631025507401</v>
      </c>
      <c r="D2779" s="0" t="n">
        <f aca="false">Summary!$C$9^2*MAX(A2779,0.000001)*Summary!$B$3</f>
        <v>9.0980523524003E-008</v>
      </c>
      <c r="E2779" s="0" t="n">
        <f aca="false">LN(NORMDIST(B2779,C2779,SQRT(D2779),FALSE()))</f>
        <v>7.01653670888233</v>
      </c>
    </row>
    <row r="2780" customFormat="false" ht="15" hidden="false" customHeight="false" outlineLevel="0" collapsed="false">
      <c r="A2780" s="0" t="n">
        <f aca="false">Data!C2780</f>
        <v>0.0014</v>
      </c>
      <c r="B2780" s="0" t="n">
        <f aca="false">Data!C2781</f>
        <v>0.0012</v>
      </c>
      <c r="C2780" s="0" t="n">
        <f aca="false">A2780+Summary!$C$7*(Summary!$C$8-A2780)*Summary!$B$3</f>
        <v>0.00147676901025721</v>
      </c>
      <c r="D2780" s="0" t="n">
        <f aca="false">Summary!$C$9^2*MAX(A2780,0.000001)*Summary!$B$3</f>
        <v>8.49151552890695E-008</v>
      </c>
      <c r="E2780" s="0" t="n">
        <f aca="false">LN(NORMDIST(B2780,C2780,SQRT(D2780),FALSE()))</f>
        <v>6.77082325412524</v>
      </c>
    </row>
    <row r="2781" customFormat="false" ht="15" hidden="false" customHeight="false" outlineLevel="0" collapsed="false">
      <c r="A2781" s="0" t="n">
        <f aca="false">Data!C2781</f>
        <v>0.0012</v>
      </c>
      <c r="B2781" s="0" t="n">
        <f aca="false">Data!C2782</f>
        <v>0.0012</v>
      </c>
      <c r="C2781" s="0" t="n">
        <f aca="false">A2781+Summary!$C$7*(Summary!$C$8-A2781)*Summary!$B$3</f>
        <v>0.0012776865206236</v>
      </c>
      <c r="D2781" s="0" t="n">
        <f aca="false">Summary!$C$9^2*MAX(A2781,0.000001)*Summary!$B$3</f>
        <v>7.27844188192024E-008</v>
      </c>
      <c r="E2781" s="0" t="n">
        <f aca="false">LN(NORMDIST(B2781,C2781,SQRT(D2781),FALSE()))</f>
        <v>7.25748404083528</v>
      </c>
    </row>
    <row r="2782" customFormat="false" ht="15" hidden="false" customHeight="false" outlineLevel="0" collapsed="false">
      <c r="A2782" s="0" t="n">
        <f aca="false">Data!C2782</f>
        <v>0.0012</v>
      </c>
      <c r="B2782" s="0" t="n">
        <f aca="false">Data!C2783</f>
        <v>0.0013</v>
      </c>
      <c r="C2782" s="0" t="n">
        <f aca="false">A2782+Summary!$C$7*(Summary!$C$8-A2782)*Summary!$B$3</f>
        <v>0.0012776865206236</v>
      </c>
      <c r="D2782" s="0" t="n">
        <f aca="false">Summary!$C$9^2*MAX(A2782,0.000001)*Summary!$B$3</f>
        <v>7.27844188192024E-008</v>
      </c>
      <c r="E2782" s="0" t="n">
        <f aca="false">LN(NORMDIST(B2782,C2782,SQRT(D2782),FALSE()))</f>
        <v>7.29552311715514</v>
      </c>
    </row>
    <row r="2783" customFormat="false" ht="15" hidden="false" customHeight="false" outlineLevel="0" collapsed="false">
      <c r="A2783" s="0" t="n">
        <f aca="false">Data!C2783</f>
        <v>0.0013</v>
      </c>
      <c r="B2783" s="0" t="n">
        <f aca="false">Data!C2784</f>
        <v>0.0013</v>
      </c>
      <c r="C2783" s="0" t="n">
        <f aca="false">A2783+Summary!$C$7*(Summary!$C$8-A2783)*Summary!$B$3</f>
        <v>0.00137722776544041</v>
      </c>
      <c r="D2783" s="0" t="n">
        <f aca="false">Summary!$C$9^2*MAX(A2783,0.000001)*Summary!$B$3</f>
        <v>7.88497870541359E-008</v>
      </c>
      <c r="E2783" s="0" t="n">
        <f aca="false">LN(NORMDIST(B2783,C2783,SQRT(D2783),FALSE()))</f>
        <v>7.22110252364453</v>
      </c>
    </row>
    <row r="2784" customFormat="false" ht="15" hidden="false" customHeight="false" outlineLevel="0" collapsed="false">
      <c r="A2784" s="0" t="n">
        <f aca="false">Data!C2784</f>
        <v>0.0013</v>
      </c>
      <c r="B2784" s="0" t="n">
        <f aca="false">Data!C2785</f>
        <v>0.0012</v>
      </c>
      <c r="C2784" s="0" t="n">
        <f aca="false">A2784+Summary!$C$7*(Summary!$C$8-A2784)*Summary!$B$3</f>
        <v>0.00137722776544041</v>
      </c>
      <c r="D2784" s="0" t="n">
        <f aca="false">Summary!$C$9^2*MAX(A2784,0.000001)*Summary!$B$3</f>
        <v>7.88497870541359E-008</v>
      </c>
      <c r="E2784" s="0" t="n">
        <f aca="false">LN(NORMDIST(B2784,C2784,SQRT(D2784),FALSE()))</f>
        <v>7.05974791484507</v>
      </c>
    </row>
    <row r="2785" customFormat="false" ht="15" hidden="false" customHeight="false" outlineLevel="0" collapsed="false">
      <c r="A2785" s="0" t="n">
        <f aca="false">Data!C2785</f>
        <v>0.0012</v>
      </c>
      <c r="B2785" s="0" t="n">
        <f aca="false">Data!C2786</f>
        <v>0.0009</v>
      </c>
      <c r="C2785" s="0" t="n">
        <f aca="false">A2785+Summary!$C$7*(Summary!$C$8-A2785)*Summary!$B$3</f>
        <v>0.0012776865206236</v>
      </c>
      <c r="D2785" s="0" t="n">
        <f aca="false">Summary!$C$9^2*MAX(A2785,0.000001)*Summary!$B$3</f>
        <v>7.27844188192024E-008</v>
      </c>
      <c r="E2785" s="0" t="n">
        <f aca="false">LN(NORMDIST(B2785,C2785,SQRT(D2785),FALSE()))</f>
        <v>6.31901455388707</v>
      </c>
    </row>
    <row r="2786" customFormat="false" ht="15" hidden="false" customHeight="false" outlineLevel="0" collapsed="false">
      <c r="A2786" s="0" t="n">
        <f aca="false">Data!C2786</f>
        <v>0.0009</v>
      </c>
      <c r="B2786" s="0" t="n">
        <f aca="false">Data!C2787</f>
        <v>0.001</v>
      </c>
      <c r="C2786" s="0" t="n">
        <f aca="false">A2786+Summary!$C$7*(Summary!$C$8-A2786)*Summary!$B$3</f>
        <v>0.000979062786173195</v>
      </c>
      <c r="D2786" s="0" t="n">
        <f aca="false">Summary!$C$9^2*MAX(A2786,0.000001)*Summary!$B$3</f>
        <v>5.45883141144018E-008</v>
      </c>
      <c r="E2786" s="0" t="n">
        <f aca="false">LN(NORMDIST(B2786,C2786,SQRT(D2786),FALSE()))</f>
        <v>7.43876926047701</v>
      </c>
    </row>
    <row r="2787" customFormat="false" ht="15" hidden="false" customHeight="false" outlineLevel="0" collapsed="false">
      <c r="A2787" s="0" t="n">
        <f aca="false">Data!C2787</f>
        <v>0.001</v>
      </c>
      <c r="B2787" s="0" t="n">
        <f aca="false">Data!C2788</f>
        <v>0.0012</v>
      </c>
      <c r="C2787" s="0" t="n">
        <f aca="false">A2787+Summary!$C$7*(Summary!$C$8-A2787)*Summary!$B$3</f>
        <v>0.00107860403099</v>
      </c>
      <c r="D2787" s="0" t="n">
        <f aca="false">Summary!$C$9^2*MAX(A2787,0.000001)*Summary!$B$3</f>
        <v>6.06536823493354E-008</v>
      </c>
      <c r="E2787" s="0" t="n">
        <f aca="false">LN(NORMDIST(B2787,C2787,SQRT(D2787),FALSE()))</f>
        <v>7.26861957308316</v>
      </c>
    </row>
    <row r="2788" customFormat="false" ht="15" hidden="false" customHeight="false" outlineLevel="0" collapsed="false">
      <c r="A2788" s="0" t="n">
        <f aca="false">Data!C2788</f>
        <v>0.0012</v>
      </c>
      <c r="B2788" s="0" t="n">
        <f aca="false">Data!C2789</f>
        <v>0.0012</v>
      </c>
      <c r="C2788" s="0" t="n">
        <f aca="false">A2788+Summary!$C$7*(Summary!$C$8-A2788)*Summary!$B$3</f>
        <v>0.0012776865206236</v>
      </c>
      <c r="D2788" s="0" t="n">
        <f aca="false">Summary!$C$9^2*MAX(A2788,0.000001)*Summary!$B$3</f>
        <v>7.27844188192024E-008</v>
      </c>
      <c r="E2788" s="0" t="n">
        <f aca="false">LN(NORMDIST(B2788,C2788,SQRT(D2788),FALSE()))</f>
        <v>7.25748404083528</v>
      </c>
    </row>
    <row r="2789" customFormat="false" ht="15" hidden="false" customHeight="false" outlineLevel="0" collapsed="false">
      <c r="A2789" s="0" t="n">
        <f aca="false">Data!C2789</f>
        <v>0.0012</v>
      </c>
      <c r="B2789" s="0" t="n">
        <f aca="false">Data!C2790</f>
        <v>0.0013</v>
      </c>
      <c r="C2789" s="0" t="n">
        <f aca="false">A2789+Summary!$C$7*(Summary!$C$8-A2789)*Summary!$B$3</f>
        <v>0.0012776865206236</v>
      </c>
      <c r="D2789" s="0" t="n">
        <f aca="false">Summary!$C$9^2*MAX(A2789,0.000001)*Summary!$B$3</f>
        <v>7.27844188192024E-008</v>
      </c>
      <c r="E2789" s="0" t="n">
        <f aca="false">LN(NORMDIST(B2789,C2789,SQRT(D2789),FALSE()))</f>
        <v>7.29552311715514</v>
      </c>
    </row>
    <row r="2790" customFormat="false" ht="15" hidden="false" customHeight="false" outlineLevel="0" collapsed="false">
      <c r="A2790" s="0" t="n">
        <f aca="false">Data!C2790</f>
        <v>0.0013</v>
      </c>
      <c r="B2790" s="0" t="n">
        <f aca="false">Data!C2791</f>
        <v>0.0013</v>
      </c>
      <c r="C2790" s="0" t="n">
        <f aca="false">A2790+Summary!$C$7*(Summary!$C$8-A2790)*Summary!$B$3</f>
        <v>0.00137722776544041</v>
      </c>
      <c r="D2790" s="0" t="n">
        <f aca="false">Summary!$C$9^2*MAX(A2790,0.000001)*Summary!$B$3</f>
        <v>7.88497870541359E-008</v>
      </c>
      <c r="E2790" s="0" t="n">
        <f aca="false">LN(NORMDIST(B2790,C2790,SQRT(D2790),FALSE()))</f>
        <v>7.22110252364453</v>
      </c>
    </row>
    <row r="2791" customFormat="false" ht="15" hidden="false" customHeight="false" outlineLevel="0" collapsed="false">
      <c r="A2791" s="0" t="n">
        <f aca="false">Data!C2791</f>
        <v>0.0013</v>
      </c>
      <c r="B2791" s="0" t="n">
        <f aca="false">Data!C2792</f>
        <v>0.0015</v>
      </c>
      <c r="C2791" s="0" t="n">
        <f aca="false">A2791+Summary!$C$7*(Summary!$C$8-A2791)*Summary!$B$3</f>
        <v>0.00137722776544041</v>
      </c>
      <c r="D2791" s="0" t="n">
        <f aca="false">Summary!$C$9^2*MAX(A2791,0.000001)*Summary!$B$3</f>
        <v>7.88497870541359E-008</v>
      </c>
      <c r="E2791" s="0" t="n">
        <f aca="false">LN(NORMDIST(B2791,C2791,SQRT(D2791),FALSE()))</f>
        <v>7.16334146832561</v>
      </c>
    </row>
    <row r="2792" customFormat="false" ht="15" hidden="false" customHeight="false" outlineLevel="0" collapsed="false">
      <c r="A2792" s="0" t="n">
        <f aca="false">Data!C2792</f>
        <v>0.0015</v>
      </c>
      <c r="B2792" s="0" t="n">
        <f aca="false">Data!C2793</f>
        <v>0.0014</v>
      </c>
      <c r="C2792" s="0" t="n">
        <f aca="false">A2792+Summary!$C$7*(Summary!$C$8-A2792)*Summary!$B$3</f>
        <v>0.00157631025507401</v>
      </c>
      <c r="D2792" s="0" t="n">
        <f aca="false">Summary!$C$9^2*MAX(A2792,0.000001)*Summary!$B$3</f>
        <v>9.0980523524003E-008</v>
      </c>
      <c r="E2792" s="0" t="n">
        <f aca="false">LN(NORMDIST(B2792,C2792,SQRT(D2792),FALSE()))</f>
        <v>7.01653670888233</v>
      </c>
    </row>
    <row r="2793" customFormat="false" ht="15" hidden="false" customHeight="false" outlineLevel="0" collapsed="false">
      <c r="A2793" s="0" t="n">
        <f aca="false">Data!C2793</f>
        <v>0.0014</v>
      </c>
      <c r="B2793" s="0" t="n">
        <f aca="false">Data!C2794</f>
        <v>0.0013</v>
      </c>
      <c r="C2793" s="0" t="n">
        <f aca="false">A2793+Summary!$C$7*(Summary!$C$8-A2793)*Summary!$B$3</f>
        <v>0.00147676901025721</v>
      </c>
      <c r="D2793" s="0" t="n">
        <f aca="false">Summary!$C$9^2*MAX(A2793,0.000001)*Summary!$B$3</f>
        <v>8.49151552890695E-008</v>
      </c>
      <c r="E2793" s="0" t="n">
        <f aca="false">LN(NORMDIST(B2793,C2793,SQRT(D2793),FALSE()))</f>
        <v>7.03787689076436</v>
      </c>
    </row>
    <row r="2794" customFormat="false" ht="15" hidden="false" customHeight="false" outlineLevel="0" collapsed="false">
      <c r="A2794" s="0" t="n">
        <f aca="false">Data!C2794</f>
        <v>0.0013</v>
      </c>
      <c r="B2794" s="0" t="n">
        <f aca="false">Data!C2795</f>
        <v>0.0013</v>
      </c>
      <c r="C2794" s="0" t="n">
        <f aca="false">A2794+Summary!$C$7*(Summary!$C$8-A2794)*Summary!$B$3</f>
        <v>0.00137722776544041</v>
      </c>
      <c r="D2794" s="0" t="n">
        <f aca="false">Summary!$C$9^2*MAX(A2794,0.000001)*Summary!$B$3</f>
        <v>7.88497870541359E-008</v>
      </c>
      <c r="E2794" s="0" t="n">
        <f aca="false">LN(NORMDIST(B2794,C2794,SQRT(D2794),FALSE()))</f>
        <v>7.22110252364453</v>
      </c>
    </row>
    <row r="2795" customFormat="false" ht="15" hidden="false" customHeight="false" outlineLevel="0" collapsed="false">
      <c r="A2795" s="0" t="n">
        <f aca="false">Data!C2795</f>
        <v>0.0013</v>
      </c>
      <c r="B2795" s="0" t="n">
        <f aca="false">Data!C2796</f>
        <v>0.0012</v>
      </c>
      <c r="C2795" s="0" t="n">
        <f aca="false">A2795+Summary!$C$7*(Summary!$C$8-A2795)*Summary!$B$3</f>
        <v>0.00137722776544041</v>
      </c>
      <c r="D2795" s="0" t="n">
        <f aca="false">Summary!$C$9^2*MAX(A2795,0.000001)*Summary!$B$3</f>
        <v>7.88497870541359E-008</v>
      </c>
      <c r="E2795" s="0" t="n">
        <f aca="false">LN(NORMDIST(B2795,C2795,SQRT(D2795),FALSE()))</f>
        <v>7.05974791484507</v>
      </c>
    </row>
    <row r="2796" customFormat="false" ht="15" hidden="false" customHeight="false" outlineLevel="0" collapsed="false">
      <c r="A2796" s="0" t="n">
        <f aca="false">Data!C2796</f>
        <v>0.0012</v>
      </c>
      <c r="B2796" s="0" t="n">
        <f aca="false">Data!C2797</f>
        <v>0.0011</v>
      </c>
      <c r="C2796" s="0" t="n">
        <f aca="false">A2796+Summary!$C$7*(Summary!$C$8-A2796)*Summary!$B$3</f>
        <v>0.0012776865206236</v>
      </c>
      <c r="D2796" s="0" t="n">
        <f aca="false">Summary!$C$9^2*MAX(A2796,0.000001)*Summary!$B$3</f>
        <v>7.27844188192024E-008</v>
      </c>
      <c r="E2796" s="0" t="n">
        <f aca="false">LN(NORMDIST(B2796,C2796,SQRT(D2796),FALSE()))</f>
        <v>7.08205292151732</v>
      </c>
    </row>
    <row r="2797" customFormat="false" ht="15" hidden="false" customHeight="false" outlineLevel="0" collapsed="false">
      <c r="A2797" s="0" t="n">
        <f aca="false">Data!C2797</f>
        <v>0.0011</v>
      </c>
      <c r="B2797" s="0" t="n">
        <f aca="false">Data!C2798</f>
        <v>0.0011</v>
      </c>
      <c r="C2797" s="0" t="n">
        <f aca="false">A2797+Summary!$C$7*(Summary!$C$8-A2797)*Summary!$B$3</f>
        <v>0.0011781452758068</v>
      </c>
      <c r="D2797" s="0" t="n">
        <f aca="false">Summary!$C$9^2*MAX(A2797,0.000001)*Summary!$B$3</f>
        <v>6.67190505842689E-008</v>
      </c>
      <c r="E2797" s="0" t="n">
        <f aca="false">LN(NORMDIST(B2797,C2797,SQRT(D2797),FALSE()))</f>
        <v>7.29668494983679</v>
      </c>
    </row>
    <row r="2798" customFormat="false" ht="15" hidden="false" customHeight="false" outlineLevel="0" collapsed="false">
      <c r="A2798" s="0" t="n">
        <f aca="false">Data!C2798</f>
        <v>0.0011</v>
      </c>
      <c r="B2798" s="0" t="n">
        <f aca="false">Data!C2799</f>
        <v>0.001</v>
      </c>
      <c r="C2798" s="0" t="n">
        <f aca="false">A2798+Summary!$C$7*(Summary!$C$8-A2798)*Summary!$B$3</f>
        <v>0.0011781452758068</v>
      </c>
      <c r="D2798" s="0" t="n">
        <f aca="false">Summary!$C$9^2*MAX(A2798,0.000001)*Summary!$B$3</f>
        <v>6.67190505842689E-008</v>
      </c>
      <c r="E2798" s="0" t="n">
        <f aca="false">LN(NORMDIST(B2798,C2798,SQRT(D2798),FALSE()))</f>
        <v>7.10461795445149</v>
      </c>
    </row>
    <row r="2799" customFormat="false" ht="15" hidden="false" customHeight="false" outlineLevel="0" collapsed="false">
      <c r="A2799" s="0" t="n">
        <f aca="false">Data!C2799</f>
        <v>0.001</v>
      </c>
      <c r="B2799" s="0" t="n">
        <f aca="false">Data!C2800</f>
        <v>0.0008</v>
      </c>
      <c r="C2799" s="0" t="n">
        <f aca="false">A2799+Summary!$C$7*(Summary!$C$8-A2799)*Summary!$B$3</f>
        <v>0.00107860403099</v>
      </c>
      <c r="D2799" s="0" t="n">
        <f aca="false">Summary!$C$9^2*MAX(A2799,0.000001)*Summary!$B$3</f>
        <v>6.06536823493354E-008</v>
      </c>
      <c r="E2799" s="0" t="n">
        <f aca="false">LN(NORMDIST(B2799,C2799,SQRT(D2799),FALSE()))</f>
        <v>6.75024028961426</v>
      </c>
    </row>
    <row r="2800" customFormat="false" ht="15" hidden="false" customHeight="false" outlineLevel="0" collapsed="false">
      <c r="A2800" s="0" t="n">
        <f aca="false">Data!C2800</f>
        <v>0.0008</v>
      </c>
      <c r="B2800" s="0" t="n">
        <f aca="false">Data!C2801</f>
        <v>0.0008</v>
      </c>
      <c r="C2800" s="0" t="n">
        <f aca="false">A2800+Summary!$C$7*(Summary!$C$8-A2800)*Summary!$B$3</f>
        <v>0.000879521541356392</v>
      </c>
      <c r="D2800" s="0" t="n">
        <f aca="false">Summary!$C$9^2*MAX(A2800,0.000001)*Summary!$B$3</f>
        <v>4.85229458794683E-008</v>
      </c>
      <c r="E2800" s="0" t="n">
        <f aca="false">LN(NORMDIST(B2800,C2800,SQRT(D2800),FALSE()))</f>
        <v>7.43651428415502</v>
      </c>
    </row>
    <row r="2801" customFormat="false" ht="15" hidden="false" customHeight="false" outlineLevel="0" collapsed="false">
      <c r="A2801" s="0" t="n">
        <f aca="false">Data!C2801</f>
        <v>0.0008</v>
      </c>
      <c r="B2801" s="0" t="n">
        <f aca="false">Data!C2802</f>
        <v>0.0009</v>
      </c>
      <c r="C2801" s="0" t="n">
        <f aca="false">A2801+Summary!$C$7*(Summary!$C$8-A2801)*Summary!$B$3</f>
        <v>0.000879521541356392</v>
      </c>
      <c r="D2801" s="0" t="n">
        <f aca="false">Summary!$C$9^2*MAX(A2801,0.000001)*Summary!$B$3</f>
        <v>4.85229458794683E-008</v>
      </c>
      <c r="E2801" s="0" t="n">
        <f aca="false">LN(NORMDIST(B2801,C2801,SQRT(D2801),FALSE()))</f>
        <v>7.49735465734613</v>
      </c>
    </row>
    <row r="2802" customFormat="false" ht="15" hidden="false" customHeight="false" outlineLevel="0" collapsed="false">
      <c r="A2802" s="0" t="n">
        <f aca="false">Data!C2802</f>
        <v>0.0009</v>
      </c>
      <c r="B2802" s="0" t="n">
        <f aca="false">Data!C2803</f>
        <v>0.001</v>
      </c>
      <c r="C2802" s="0" t="n">
        <f aca="false">A2802+Summary!$C$7*(Summary!$C$8-A2802)*Summary!$B$3</f>
        <v>0.000979062786173195</v>
      </c>
      <c r="D2802" s="0" t="n">
        <f aca="false">Summary!$C$9^2*MAX(A2802,0.000001)*Summary!$B$3</f>
        <v>5.45883141144018E-008</v>
      </c>
      <c r="E2802" s="0" t="n">
        <f aca="false">LN(NORMDIST(B2802,C2802,SQRT(D2802),FALSE()))</f>
        <v>7.43876926047701</v>
      </c>
    </row>
    <row r="2803" customFormat="false" ht="15" hidden="false" customHeight="false" outlineLevel="0" collapsed="false">
      <c r="A2803" s="0" t="n">
        <f aca="false">Data!C2803</f>
        <v>0.001</v>
      </c>
      <c r="B2803" s="0" t="n">
        <f aca="false">Data!C2804</f>
        <v>0.001</v>
      </c>
      <c r="C2803" s="0" t="n">
        <f aca="false">A2803+Summary!$C$7*(Summary!$C$8-A2803)*Summary!$B$3</f>
        <v>0.00107860403099</v>
      </c>
      <c r="D2803" s="0" t="n">
        <f aca="false">Summary!$C$9^2*MAX(A2803,0.000001)*Summary!$B$3</f>
        <v>6.06536823493354E-008</v>
      </c>
      <c r="E2803" s="0" t="n">
        <f aca="false">LN(NORMDIST(B2803,C2803,SQRT(D2803),FALSE()))</f>
        <v>7.33917083454416</v>
      </c>
    </row>
    <row r="2804" customFormat="false" ht="15" hidden="false" customHeight="false" outlineLevel="0" collapsed="false">
      <c r="A2804" s="0" t="n">
        <f aca="false">Data!C2804</f>
        <v>0.001</v>
      </c>
      <c r="B2804" s="0" t="n">
        <f aca="false">Data!C2805</f>
        <v>0.0008</v>
      </c>
      <c r="C2804" s="0" t="n">
        <f aca="false">A2804+Summary!$C$7*(Summary!$C$8-A2804)*Summary!$B$3</f>
        <v>0.00107860403099</v>
      </c>
      <c r="D2804" s="0" t="n">
        <f aca="false">Summary!$C$9^2*MAX(A2804,0.000001)*Summary!$B$3</f>
        <v>6.06536823493354E-008</v>
      </c>
      <c r="E2804" s="0" t="n">
        <f aca="false">LN(NORMDIST(B2804,C2804,SQRT(D2804),FALSE()))</f>
        <v>6.75024028961426</v>
      </c>
    </row>
    <row r="2805" customFormat="false" ht="15" hidden="false" customHeight="false" outlineLevel="0" collapsed="false">
      <c r="A2805" s="0" t="n">
        <f aca="false">Data!C2805</f>
        <v>0.0008</v>
      </c>
      <c r="B2805" s="0" t="n">
        <f aca="false">Data!C2806</f>
        <v>0.0007</v>
      </c>
      <c r="C2805" s="0" t="n">
        <f aca="false">A2805+Summary!$C$7*(Summary!$C$8-A2805)*Summary!$B$3</f>
        <v>0.000879521541356392</v>
      </c>
      <c r="D2805" s="0" t="n">
        <f aca="false">Summary!$C$9^2*MAX(A2805,0.000001)*Summary!$B$3</f>
        <v>4.85229458794683E-008</v>
      </c>
      <c r="E2805" s="0" t="n">
        <f aca="false">LN(NORMDIST(B2805,C2805,SQRT(D2805),FALSE()))</f>
        <v>7.16958584646674</v>
      </c>
    </row>
    <row r="2806" customFormat="false" ht="15" hidden="false" customHeight="false" outlineLevel="0" collapsed="false">
      <c r="A2806" s="0" t="n">
        <f aca="false">Data!C2806</f>
        <v>0.0007</v>
      </c>
      <c r="B2806" s="0" t="n">
        <f aca="false">Data!C2807</f>
        <v>0.001</v>
      </c>
      <c r="C2806" s="0" t="n">
        <f aca="false">A2806+Summary!$C$7*(Summary!$C$8-A2806)*Summary!$B$3</f>
        <v>0.000779980296539589</v>
      </c>
      <c r="D2806" s="0" t="n">
        <f aca="false">Summary!$C$9^2*MAX(A2806,0.000001)*Summary!$B$3</f>
        <v>4.24575776445348E-008</v>
      </c>
      <c r="E2806" s="0" t="n">
        <f aca="false">LN(NORMDIST(B2806,C2806,SQRT(D2806),FALSE()))</f>
        <v>6.99835887813148</v>
      </c>
    </row>
    <row r="2807" customFormat="false" ht="15" hidden="false" customHeight="false" outlineLevel="0" collapsed="false">
      <c r="A2807" s="0" t="n">
        <f aca="false">Data!C2807</f>
        <v>0.001</v>
      </c>
      <c r="B2807" s="0" t="n">
        <f aca="false">Data!C2808</f>
        <v>0.001</v>
      </c>
      <c r="C2807" s="0" t="n">
        <f aca="false">A2807+Summary!$C$7*(Summary!$C$8-A2807)*Summary!$B$3</f>
        <v>0.00107860403099</v>
      </c>
      <c r="D2807" s="0" t="n">
        <f aca="false">Summary!$C$9^2*MAX(A2807,0.000001)*Summary!$B$3</f>
        <v>6.06536823493354E-008</v>
      </c>
      <c r="E2807" s="0" t="n">
        <f aca="false">LN(NORMDIST(B2807,C2807,SQRT(D2807),FALSE()))</f>
        <v>7.33917083454416</v>
      </c>
    </row>
    <row r="2808" customFormat="false" ht="15" hidden="false" customHeight="false" outlineLevel="0" collapsed="false">
      <c r="A2808" s="0" t="n">
        <f aca="false">Data!C2808</f>
        <v>0.001</v>
      </c>
      <c r="B2808" s="0" t="n">
        <f aca="false">Data!C2809</f>
        <v>0.0009</v>
      </c>
      <c r="C2808" s="0" t="n">
        <f aca="false">A2808+Summary!$C$7*(Summary!$C$8-A2808)*Summary!$B$3</f>
        <v>0.00107860403099</v>
      </c>
      <c r="D2808" s="0" t="n">
        <f aca="false">Summary!$C$9^2*MAX(A2808,0.000001)*Summary!$B$3</f>
        <v>6.06536823493354E-008</v>
      </c>
      <c r="E2808" s="0" t="n">
        <f aca="false">LN(NORMDIST(B2808,C2808,SQRT(D2808),FALSE()))</f>
        <v>7.12714078787807</v>
      </c>
    </row>
    <row r="2809" customFormat="false" ht="15" hidden="false" customHeight="false" outlineLevel="0" collapsed="false">
      <c r="A2809" s="0" t="n">
        <f aca="false">Data!C2809</f>
        <v>0.0009</v>
      </c>
      <c r="B2809" s="0" t="n">
        <f aca="false">Data!C2810</f>
        <v>0.0009</v>
      </c>
      <c r="C2809" s="0" t="n">
        <f aca="false">A2809+Summary!$C$7*(Summary!$C$8-A2809)*Summary!$B$3</f>
        <v>0.000979062786173195</v>
      </c>
      <c r="D2809" s="0" t="n">
        <f aca="false">Summary!$C$9^2*MAX(A2809,0.000001)*Summary!$B$3</f>
        <v>5.45883141144018E-008</v>
      </c>
      <c r="E2809" s="0" t="n">
        <f aca="false">LN(NORMDIST(B2809,C2809,SQRT(D2809),FALSE()))</f>
        <v>7.38552931957631</v>
      </c>
    </row>
    <row r="2810" customFormat="false" ht="15" hidden="false" customHeight="false" outlineLevel="0" collapsed="false">
      <c r="A2810" s="0" t="n">
        <f aca="false">Data!C2810</f>
        <v>0.0009</v>
      </c>
      <c r="B2810" s="0" t="n">
        <f aca="false">Data!C2811</f>
        <v>0.0009</v>
      </c>
      <c r="C2810" s="0" t="n">
        <f aca="false">A2810+Summary!$C$7*(Summary!$C$8-A2810)*Summary!$B$3</f>
        <v>0.000979062786173195</v>
      </c>
      <c r="D2810" s="0" t="n">
        <f aca="false">Summary!$C$9^2*MAX(A2810,0.000001)*Summary!$B$3</f>
        <v>5.45883141144018E-008</v>
      </c>
      <c r="E2810" s="0" t="n">
        <f aca="false">LN(NORMDIST(B2810,C2810,SQRT(D2810),FALSE()))</f>
        <v>7.38552931957631</v>
      </c>
    </row>
    <row r="2811" customFormat="false" ht="15" hidden="false" customHeight="false" outlineLevel="0" collapsed="false">
      <c r="A2811" s="0" t="n">
        <f aca="false">Data!C2811</f>
        <v>0.0009</v>
      </c>
      <c r="B2811" s="0" t="n">
        <f aca="false">Data!C2812</f>
        <v>0.0011</v>
      </c>
      <c r="C2811" s="0" t="n">
        <f aca="false">A2811+Summary!$C$7*(Summary!$C$8-A2811)*Summary!$B$3</f>
        <v>0.000979062786173195</v>
      </c>
      <c r="D2811" s="0" t="n">
        <f aca="false">Summary!$C$9^2*MAX(A2811,0.000001)*Summary!$B$3</f>
        <v>5.45883141144018E-008</v>
      </c>
      <c r="E2811" s="0" t="n">
        <f aca="false">LN(NORMDIST(B2811,C2811,SQRT(D2811),FALSE()))</f>
        <v>7.30881981071356</v>
      </c>
    </row>
    <row r="2812" customFormat="false" ht="15" hidden="false" customHeight="false" outlineLevel="0" collapsed="false">
      <c r="A2812" s="0" t="n">
        <f aca="false">Data!C2812</f>
        <v>0.0011</v>
      </c>
      <c r="B2812" s="0" t="n">
        <f aca="false">Data!C2813</f>
        <v>0.001</v>
      </c>
      <c r="C2812" s="0" t="n">
        <f aca="false">A2812+Summary!$C$7*(Summary!$C$8-A2812)*Summary!$B$3</f>
        <v>0.0011781452758068</v>
      </c>
      <c r="D2812" s="0" t="n">
        <f aca="false">Summary!$C$9^2*MAX(A2812,0.000001)*Summary!$B$3</f>
        <v>6.67190505842689E-008</v>
      </c>
      <c r="E2812" s="0" t="n">
        <f aca="false">LN(NORMDIST(B2812,C2812,SQRT(D2812),FALSE()))</f>
        <v>7.10461795445149</v>
      </c>
    </row>
    <row r="2813" customFormat="false" ht="15" hidden="false" customHeight="false" outlineLevel="0" collapsed="false">
      <c r="A2813" s="0" t="n">
        <f aca="false">Data!C2813</f>
        <v>0.001</v>
      </c>
      <c r="B2813" s="0" t="n">
        <f aca="false">Data!C2814</f>
        <v>0.001</v>
      </c>
      <c r="C2813" s="0" t="n">
        <f aca="false">A2813+Summary!$C$7*(Summary!$C$8-A2813)*Summary!$B$3</f>
        <v>0.00107860403099</v>
      </c>
      <c r="D2813" s="0" t="n">
        <f aca="false">Summary!$C$9^2*MAX(A2813,0.000001)*Summary!$B$3</f>
        <v>6.06536823493354E-008</v>
      </c>
      <c r="E2813" s="0" t="n">
        <f aca="false">LN(NORMDIST(B2813,C2813,SQRT(D2813),FALSE()))</f>
        <v>7.33917083454416</v>
      </c>
    </row>
    <row r="2814" customFormat="false" ht="15" hidden="false" customHeight="false" outlineLevel="0" collapsed="false">
      <c r="A2814" s="0" t="n">
        <f aca="false">Data!C2814</f>
        <v>0.001</v>
      </c>
      <c r="B2814" s="0" t="n">
        <f aca="false">Data!C2815</f>
        <v>0.0009</v>
      </c>
      <c r="C2814" s="0" t="n">
        <f aca="false">A2814+Summary!$C$7*(Summary!$C$8-A2814)*Summary!$B$3</f>
        <v>0.00107860403099</v>
      </c>
      <c r="D2814" s="0" t="n">
        <f aca="false">Summary!$C$9^2*MAX(A2814,0.000001)*Summary!$B$3</f>
        <v>6.06536823493354E-008</v>
      </c>
      <c r="E2814" s="0" t="n">
        <f aca="false">LN(NORMDIST(B2814,C2814,SQRT(D2814),FALSE()))</f>
        <v>7.12714078787807</v>
      </c>
    </row>
    <row r="2815" customFormat="false" ht="15" hidden="false" customHeight="false" outlineLevel="0" collapsed="false">
      <c r="A2815" s="0" t="n">
        <f aca="false">Data!C2815</f>
        <v>0.0009</v>
      </c>
      <c r="B2815" s="0" t="n">
        <f aca="false">Data!C2816</f>
        <v>0.0007</v>
      </c>
      <c r="C2815" s="0" t="n">
        <f aca="false">A2815+Summary!$C$7*(Summary!$C$8-A2815)*Summary!$B$3</f>
        <v>0.000979062786173195</v>
      </c>
      <c r="D2815" s="0" t="n">
        <f aca="false">Summary!$C$9^2*MAX(A2815,0.000001)*Summary!$B$3</f>
        <v>5.45883141144018E-008</v>
      </c>
      <c r="E2815" s="0" t="n">
        <f aca="false">LN(NORMDIST(B2815,C2815,SQRT(D2815),FALSE()))</f>
        <v>6.72948126578249</v>
      </c>
    </row>
    <row r="2816" customFormat="false" ht="15" hidden="false" customHeight="false" outlineLevel="0" collapsed="false">
      <c r="A2816" s="0" t="n">
        <f aca="false">Data!C2816</f>
        <v>0.0007</v>
      </c>
      <c r="B2816" s="0" t="n">
        <f aca="false">Data!C2817</f>
        <v>0.0006</v>
      </c>
      <c r="C2816" s="0" t="n">
        <f aca="false">A2816+Summary!$C$7*(Summary!$C$8-A2816)*Summary!$B$3</f>
        <v>0.000779980296539589</v>
      </c>
      <c r="D2816" s="0" t="n">
        <f aca="false">Summary!$C$9^2*MAX(A2816,0.000001)*Summary!$B$3</f>
        <v>4.24575776445348E-008</v>
      </c>
      <c r="E2816" s="0" t="n">
        <f aca="false">LN(NORMDIST(B2816,C2816,SQRT(D2816),FALSE()))</f>
        <v>7.18696788100979</v>
      </c>
    </row>
    <row r="2817" customFormat="false" ht="15" hidden="false" customHeight="false" outlineLevel="0" collapsed="false">
      <c r="A2817" s="0" t="n">
        <f aca="false">Data!C2817</f>
        <v>0.0006</v>
      </c>
      <c r="B2817" s="0" t="n">
        <f aca="false">Data!C2818</f>
        <v>0.0007</v>
      </c>
      <c r="C2817" s="0" t="n">
        <f aca="false">A2817+Summary!$C$7*(Summary!$C$8-A2817)*Summary!$B$3</f>
        <v>0.000680439051722787</v>
      </c>
      <c r="D2817" s="0" t="n">
        <f aca="false">Summary!$C$9^2*MAX(A2817,0.000001)*Summary!$B$3</f>
        <v>3.63922094096012E-008</v>
      </c>
      <c r="E2817" s="0" t="n">
        <f aca="false">LN(NORMDIST(B2817,C2817,SQRT(D2817),FALSE()))</f>
        <v>7.64025998168073</v>
      </c>
    </row>
    <row r="2818" customFormat="false" ht="15" hidden="false" customHeight="false" outlineLevel="0" collapsed="false">
      <c r="A2818" s="0" t="n">
        <f aca="false">Data!C2818</f>
        <v>0.0007</v>
      </c>
      <c r="B2818" s="0" t="n">
        <f aca="false">Data!C2819</f>
        <v>0.0006</v>
      </c>
      <c r="C2818" s="0" t="n">
        <f aca="false">A2818+Summary!$C$7*(Summary!$C$8-A2818)*Summary!$B$3</f>
        <v>0.000779980296539589</v>
      </c>
      <c r="D2818" s="0" t="n">
        <f aca="false">Summary!$C$9^2*MAX(A2818,0.000001)*Summary!$B$3</f>
        <v>4.24575776445348E-008</v>
      </c>
      <c r="E2818" s="0" t="n">
        <f aca="false">LN(NORMDIST(B2818,C2818,SQRT(D2818),FALSE()))</f>
        <v>7.18696788100979</v>
      </c>
    </row>
    <row r="2819" customFormat="false" ht="15" hidden="false" customHeight="false" outlineLevel="0" collapsed="false">
      <c r="A2819" s="0" t="n">
        <f aca="false">Data!C2819</f>
        <v>0.0006</v>
      </c>
      <c r="B2819" s="0" t="n">
        <f aca="false">Data!C2820</f>
        <v>0.0004</v>
      </c>
      <c r="C2819" s="0" t="n">
        <f aca="false">A2819+Summary!$C$7*(Summary!$C$8-A2819)*Summary!$B$3</f>
        <v>0.000680439051722787</v>
      </c>
      <c r="D2819" s="0" t="n">
        <f aca="false">Summary!$C$9^2*MAX(A2819,0.000001)*Summary!$B$3</f>
        <v>3.63922094096012E-008</v>
      </c>
      <c r="E2819" s="0" t="n">
        <f aca="false">LN(NORMDIST(B2819,C2819,SQRT(D2819),FALSE()))</f>
        <v>6.56498271350497</v>
      </c>
    </row>
    <row r="2820" customFormat="false" ht="15" hidden="false" customHeight="false" outlineLevel="0" collapsed="false">
      <c r="A2820" s="0" t="n">
        <f aca="false">Data!C2820</f>
        <v>0.0004</v>
      </c>
      <c r="B2820" s="0" t="n">
        <f aca="false">Data!C2821</f>
        <v>0.0004</v>
      </c>
      <c r="C2820" s="0" t="n">
        <f aca="false">A2820+Summary!$C$7*(Summary!$C$8-A2820)*Summary!$B$3</f>
        <v>0.000481356562089181</v>
      </c>
      <c r="D2820" s="0" t="n">
        <f aca="false">Summary!$C$9^2*MAX(A2820,0.000001)*Summary!$B$3</f>
        <v>2.42614729397341E-008</v>
      </c>
      <c r="E2820" s="0" t="n">
        <f aca="false">LN(NORMDIST(B2820,C2820,SQRT(D2820),FALSE()))</f>
        <v>7.71184215011912</v>
      </c>
    </row>
    <row r="2821" customFormat="false" ht="15" hidden="false" customHeight="false" outlineLevel="0" collapsed="false">
      <c r="A2821" s="0" t="n">
        <f aca="false">Data!C2821</f>
        <v>0.0004</v>
      </c>
      <c r="B2821" s="0" t="n">
        <f aca="false">Data!C2822</f>
        <v>0.0005</v>
      </c>
      <c r="C2821" s="0" t="n">
        <f aca="false">A2821+Summary!$C$7*(Summary!$C$8-A2821)*Summary!$B$3</f>
        <v>0.000481356562089181</v>
      </c>
      <c r="D2821" s="0" t="n">
        <f aca="false">Summary!$C$9^2*MAX(A2821,0.000001)*Summary!$B$3</f>
        <v>2.42614729397341E-008</v>
      </c>
      <c r="E2821" s="0" t="n">
        <f aca="false">LN(NORMDIST(B2821,C2821,SQRT(D2821),FALSE()))</f>
        <v>7.841086413924</v>
      </c>
    </row>
    <row r="2822" customFormat="false" ht="15" hidden="false" customHeight="false" outlineLevel="0" collapsed="false">
      <c r="A2822" s="0" t="n">
        <f aca="false">Data!C2822</f>
        <v>0.0005</v>
      </c>
      <c r="B2822" s="0" t="n">
        <f aca="false">Data!C2823</f>
        <v>0.0005</v>
      </c>
      <c r="C2822" s="0" t="n">
        <f aca="false">A2822+Summary!$C$7*(Summary!$C$8-A2822)*Summary!$B$3</f>
        <v>0.000580897806905984</v>
      </c>
      <c r="D2822" s="0" t="n">
        <f aca="false">Summary!$C$9^2*MAX(A2822,0.000001)*Summary!$B$3</f>
        <v>3.03268411746677E-008</v>
      </c>
      <c r="E2822" s="0" t="n">
        <f aca="false">LN(NORMDIST(B2822,C2822,SQRT(D2822),FALSE()))</f>
        <v>7.62877907359682</v>
      </c>
    </row>
    <row r="2823" customFormat="false" ht="15" hidden="false" customHeight="false" outlineLevel="0" collapsed="false">
      <c r="A2823" s="0" t="n">
        <f aca="false">Data!C2823</f>
        <v>0.0005</v>
      </c>
      <c r="B2823" s="0" t="n">
        <f aca="false">Data!C2824</f>
        <v>0.0006</v>
      </c>
      <c r="C2823" s="0" t="n">
        <f aca="false">A2823+Summary!$C$7*(Summary!$C$8-A2823)*Summary!$B$3</f>
        <v>0.000580897806905984</v>
      </c>
      <c r="D2823" s="0" t="n">
        <f aca="false">Summary!$C$9^2*MAX(A2823,0.000001)*Summary!$B$3</f>
        <v>3.03268411746677E-008</v>
      </c>
      <c r="E2823" s="0" t="n">
        <f aca="false">LN(NORMDIST(B2823,C2823,SQRT(D2823),FALSE()))</f>
        <v>7.7306617811562</v>
      </c>
    </row>
    <row r="2824" customFormat="false" ht="15" hidden="false" customHeight="false" outlineLevel="0" collapsed="false">
      <c r="A2824" s="0" t="n">
        <f aca="false">Data!C2824</f>
        <v>0.0006</v>
      </c>
      <c r="B2824" s="0" t="n">
        <f aca="false">Data!C2825</f>
        <v>0.0007</v>
      </c>
      <c r="C2824" s="0" t="n">
        <f aca="false">A2824+Summary!$C$7*(Summary!$C$8-A2824)*Summary!$B$3</f>
        <v>0.000680439051722787</v>
      </c>
      <c r="D2824" s="0" t="n">
        <f aca="false">Summary!$C$9^2*MAX(A2824,0.000001)*Summary!$B$3</f>
        <v>3.63922094096012E-008</v>
      </c>
      <c r="E2824" s="0" t="n">
        <f aca="false">LN(NORMDIST(B2824,C2824,SQRT(D2824),FALSE()))</f>
        <v>7.64025998168073</v>
      </c>
    </row>
    <row r="2825" customFormat="false" ht="15" hidden="false" customHeight="false" outlineLevel="0" collapsed="false">
      <c r="A2825" s="0" t="n">
        <f aca="false">Data!C2825</f>
        <v>0.0007</v>
      </c>
      <c r="B2825" s="0" t="n">
        <f aca="false">Data!C2826</f>
        <v>0.0007</v>
      </c>
      <c r="C2825" s="0" t="n">
        <f aca="false">A2825+Summary!$C$7*(Summary!$C$8-A2825)*Summary!$B$3</f>
        <v>0.000779980296539589</v>
      </c>
      <c r="D2825" s="0" t="n">
        <f aca="false">Summary!$C$9^2*MAX(A2825,0.000001)*Summary!$B$3</f>
        <v>4.24575776445348E-008</v>
      </c>
      <c r="E2825" s="0" t="n">
        <f aca="false">LN(NORMDIST(B2825,C2825,SQRT(D2825),FALSE()))</f>
        <v>7.49310945514248</v>
      </c>
    </row>
    <row r="2826" customFormat="false" ht="15" hidden="false" customHeight="false" outlineLevel="0" collapsed="false">
      <c r="A2826" s="0" t="n">
        <f aca="false">Data!C2826</f>
        <v>0.0007</v>
      </c>
      <c r="B2826" s="0" t="n">
        <f aca="false">Data!C2827</f>
        <v>0.0007</v>
      </c>
      <c r="C2826" s="0" t="n">
        <f aca="false">A2826+Summary!$C$7*(Summary!$C$8-A2826)*Summary!$B$3</f>
        <v>0.000779980296539589</v>
      </c>
      <c r="D2826" s="0" t="n">
        <f aca="false">Summary!$C$9^2*MAX(A2826,0.000001)*Summary!$B$3</f>
        <v>4.24575776445348E-008</v>
      </c>
      <c r="E2826" s="0" t="n">
        <f aca="false">LN(NORMDIST(B2826,C2826,SQRT(D2826),FALSE()))</f>
        <v>7.49310945514248</v>
      </c>
    </row>
    <row r="2827" customFormat="false" ht="15" hidden="false" customHeight="false" outlineLevel="0" collapsed="false">
      <c r="A2827" s="0" t="n">
        <f aca="false">Data!C2827</f>
        <v>0.0007</v>
      </c>
      <c r="B2827" s="0" t="n">
        <f aca="false">Data!C2828</f>
        <v>0.0006</v>
      </c>
      <c r="C2827" s="0" t="n">
        <f aca="false">A2827+Summary!$C$7*(Summary!$C$8-A2827)*Summary!$B$3</f>
        <v>0.000779980296539589</v>
      </c>
      <c r="D2827" s="0" t="n">
        <f aca="false">Summary!$C$9^2*MAX(A2827,0.000001)*Summary!$B$3</f>
        <v>4.24575776445348E-008</v>
      </c>
      <c r="E2827" s="0" t="n">
        <f aca="false">LN(NORMDIST(B2827,C2827,SQRT(D2827),FALSE()))</f>
        <v>7.18696788100979</v>
      </c>
    </row>
    <row r="2828" customFormat="false" ht="15" hidden="false" customHeight="false" outlineLevel="0" collapsed="false">
      <c r="A2828" s="0" t="n">
        <f aca="false">Data!C2828</f>
        <v>0.0006</v>
      </c>
      <c r="B2828" s="0" t="n">
        <f aca="false">Data!C2829</f>
        <v>0.0006</v>
      </c>
      <c r="C2828" s="0" t="n">
        <f aca="false">A2828+Summary!$C$7*(Summary!$C$8-A2828)*Summary!$B$3</f>
        <v>0.000680439051722787</v>
      </c>
      <c r="D2828" s="0" t="n">
        <f aca="false">Summary!$C$9^2*MAX(A2828,0.000001)*Summary!$B$3</f>
        <v>3.63922094096012E-008</v>
      </c>
      <c r="E2828" s="0" t="n">
        <f aca="false">LN(NORMDIST(B2828,C2828,SQRT(D2828),FALSE()))</f>
        <v>7.55661831161835</v>
      </c>
    </row>
    <row r="2829" customFormat="false" ht="15" hidden="false" customHeight="false" outlineLevel="0" collapsed="false">
      <c r="A2829" s="0" t="n">
        <f aca="false">Data!C2829</f>
        <v>0.0006</v>
      </c>
      <c r="B2829" s="0" t="n">
        <f aca="false">Data!C2830</f>
        <v>0.0006</v>
      </c>
      <c r="C2829" s="0" t="n">
        <f aca="false">A2829+Summary!$C$7*(Summary!$C$8-A2829)*Summary!$B$3</f>
        <v>0.000680439051722787</v>
      </c>
      <c r="D2829" s="0" t="n">
        <f aca="false">Summary!$C$9^2*MAX(A2829,0.000001)*Summary!$B$3</f>
        <v>3.63922094096012E-008</v>
      </c>
      <c r="E2829" s="0" t="n">
        <f aca="false">LN(NORMDIST(B2829,C2829,SQRT(D2829),FALSE()))</f>
        <v>7.55661831161835</v>
      </c>
    </row>
    <row r="2830" customFormat="false" ht="15" hidden="false" customHeight="false" outlineLevel="0" collapsed="false">
      <c r="A2830" s="0" t="n">
        <f aca="false">Data!C2830</f>
        <v>0.0006</v>
      </c>
      <c r="B2830" s="0" t="n">
        <f aca="false">Data!C2831</f>
        <v>0.0007</v>
      </c>
      <c r="C2830" s="0" t="n">
        <f aca="false">A2830+Summary!$C$7*(Summary!$C$8-A2830)*Summary!$B$3</f>
        <v>0.000680439051722787</v>
      </c>
      <c r="D2830" s="0" t="n">
        <f aca="false">Summary!$C$9^2*MAX(A2830,0.000001)*Summary!$B$3</f>
        <v>3.63922094096012E-008</v>
      </c>
      <c r="E2830" s="0" t="n">
        <f aca="false">LN(NORMDIST(B2830,C2830,SQRT(D2830),FALSE()))</f>
        <v>7.64025998168073</v>
      </c>
    </row>
    <row r="2831" customFormat="false" ht="15" hidden="false" customHeight="false" outlineLevel="0" collapsed="false">
      <c r="A2831" s="0" t="n">
        <f aca="false">Data!C2831</f>
        <v>0.0007</v>
      </c>
      <c r="B2831" s="0" t="n">
        <f aca="false">Data!C2832</f>
        <v>0.0007</v>
      </c>
      <c r="C2831" s="0" t="n">
        <f aca="false">A2831+Summary!$C$7*(Summary!$C$8-A2831)*Summary!$B$3</f>
        <v>0.000779980296539589</v>
      </c>
      <c r="D2831" s="0" t="n">
        <f aca="false">Summary!$C$9^2*MAX(A2831,0.000001)*Summary!$B$3</f>
        <v>4.24575776445348E-008</v>
      </c>
      <c r="E2831" s="0" t="n">
        <f aca="false">LN(NORMDIST(B2831,C2831,SQRT(D2831),FALSE()))</f>
        <v>7.49310945514248</v>
      </c>
    </row>
    <row r="2832" customFormat="false" ht="15" hidden="false" customHeight="false" outlineLevel="0" collapsed="false">
      <c r="A2832" s="0" t="n">
        <f aca="false">Data!C2832</f>
        <v>0.0007</v>
      </c>
      <c r="B2832" s="0" t="n">
        <f aca="false">Data!C2833</f>
        <v>0.0006</v>
      </c>
      <c r="C2832" s="0" t="n">
        <f aca="false">A2832+Summary!$C$7*(Summary!$C$8-A2832)*Summary!$B$3</f>
        <v>0.000779980296539589</v>
      </c>
      <c r="D2832" s="0" t="n">
        <f aca="false">Summary!$C$9^2*MAX(A2832,0.000001)*Summary!$B$3</f>
        <v>4.24575776445348E-008</v>
      </c>
      <c r="E2832" s="0" t="n">
        <f aca="false">LN(NORMDIST(B2832,C2832,SQRT(D2832),FALSE()))</f>
        <v>7.18696788100979</v>
      </c>
    </row>
    <row r="2833" customFormat="false" ht="15" hidden="false" customHeight="false" outlineLevel="0" collapsed="false">
      <c r="A2833" s="0" t="n">
        <f aca="false">Data!C2833</f>
        <v>0.0006</v>
      </c>
      <c r="B2833" s="0" t="n">
        <f aca="false">Data!C2834</f>
        <v>0.0004</v>
      </c>
      <c r="C2833" s="0" t="n">
        <f aca="false">A2833+Summary!$C$7*(Summary!$C$8-A2833)*Summary!$B$3</f>
        <v>0.000680439051722787</v>
      </c>
      <c r="D2833" s="0" t="n">
        <f aca="false">Summary!$C$9^2*MAX(A2833,0.000001)*Summary!$B$3</f>
        <v>3.63922094096012E-008</v>
      </c>
      <c r="E2833" s="0" t="n">
        <f aca="false">LN(NORMDIST(B2833,C2833,SQRT(D2833),FALSE()))</f>
        <v>6.56498271350497</v>
      </c>
    </row>
    <row r="2834" customFormat="false" ht="15" hidden="false" customHeight="false" outlineLevel="0" collapsed="false">
      <c r="A2834" s="0" t="n">
        <f aca="false">Data!C2834</f>
        <v>0.0004</v>
      </c>
      <c r="B2834" s="0" t="n">
        <f aca="false">Data!C2835</f>
        <v>0.0004</v>
      </c>
      <c r="C2834" s="0" t="n">
        <f aca="false">A2834+Summary!$C$7*(Summary!$C$8-A2834)*Summary!$B$3</f>
        <v>0.000481356562089181</v>
      </c>
      <c r="D2834" s="0" t="n">
        <f aca="false">Summary!$C$9^2*MAX(A2834,0.000001)*Summary!$B$3</f>
        <v>2.42614729397341E-008</v>
      </c>
      <c r="E2834" s="0" t="n">
        <f aca="false">LN(NORMDIST(B2834,C2834,SQRT(D2834),FALSE()))</f>
        <v>7.71184215011912</v>
      </c>
    </row>
    <row r="2835" customFormat="false" ht="15" hidden="false" customHeight="false" outlineLevel="0" collapsed="false">
      <c r="A2835" s="0" t="n">
        <f aca="false">Data!C2835</f>
        <v>0.0004</v>
      </c>
      <c r="B2835" s="0" t="n">
        <f aca="false">Data!C2836</f>
        <v>0.0005</v>
      </c>
      <c r="C2835" s="0" t="n">
        <f aca="false">A2835+Summary!$C$7*(Summary!$C$8-A2835)*Summary!$B$3</f>
        <v>0.000481356562089181</v>
      </c>
      <c r="D2835" s="0" t="n">
        <f aca="false">Summary!$C$9^2*MAX(A2835,0.000001)*Summary!$B$3</f>
        <v>2.42614729397341E-008</v>
      </c>
      <c r="E2835" s="0" t="n">
        <f aca="false">LN(NORMDIST(B2835,C2835,SQRT(D2835),FALSE()))</f>
        <v>7.841086413924</v>
      </c>
    </row>
    <row r="2836" customFormat="false" ht="15" hidden="false" customHeight="false" outlineLevel="0" collapsed="false">
      <c r="A2836" s="0" t="n">
        <f aca="false">Data!C2836</f>
        <v>0.0005</v>
      </c>
      <c r="B2836" s="0" t="n">
        <f aca="false">Data!C2837</f>
        <v>0.0003</v>
      </c>
      <c r="C2836" s="0" t="n">
        <f aca="false">A2836+Summary!$C$7*(Summary!$C$8-A2836)*Summary!$B$3</f>
        <v>0.000580897806905984</v>
      </c>
      <c r="D2836" s="0" t="n">
        <f aca="false">Summary!$C$9^2*MAX(A2836,0.000001)*Summary!$B$3</f>
        <v>3.03268411746677E-008</v>
      </c>
      <c r="E2836" s="0" t="n">
        <f aca="false">LN(NORMDIST(B2836,C2836,SQRT(D2836),FALSE()))</f>
        <v>6.43579094889171</v>
      </c>
    </row>
    <row r="2837" customFormat="false" ht="15" hidden="false" customHeight="false" outlineLevel="0" collapsed="false">
      <c r="A2837" s="0" t="n">
        <f aca="false">Data!C2837</f>
        <v>0.0003</v>
      </c>
      <c r="B2837" s="0" t="n">
        <f aca="false">Data!C2838</f>
        <v>0.0003</v>
      </c>
      <c r="C2837" s="0" t="n">
        <f aca="false">A2837+Summary!$C$7*(Summary!$C$8-A2837)*Summary!$B$3</f>
        <v>0.000381815317272378</v>
      </c>
      <c r="D2837" s="0" t="n">
        <f aca="false">Summary!$C$9^2*MAX(A2837,0.000001)*Summary!$B$3</f>
        <v>1.81961047048006E-008</v>
      </c>
      <c r="E2837" s="0" t="n">
        <f aca="false">LN(NORMDIST(B2837,C2837,SQRT(D2837),FALSE()))</f>
        <v>7.80815712177759</v>
      </c>
    </row>
    <row r="2838" customFormat="false" ht="15" hidden="false" customHeight="false" outlineLevel="0" collapsed="false">
      <c r="A2838" s="0" t="n">
        <f aca="false">Data!C2838</f>
        <v>0.0003</v>
      </c>
      <c r="B2838" s="0" t="n">
        <f aca="false">Data!C2839</f>
        <v>0.0002</v>
      </c>
      <c r="C2838" s="0" t="n">
        <f aca="false">A2838+Summary!$C$7*(Summary!$C$8-A2838)*Summary!$B$3</f>
        <v>0.000381815317272378</v>
      </c>
      <c r="D2838" s="0" t="n">
        <f aca="false">Summary!$C$9^2*MAX(A2838,0.000001)*Summary!$B$3</f>
        <v>1.81961047048006E-008</v>
      </c>
      <c r="E2838" s="0" t="n">
        <f aca="false">LN(NORMDIST(B2838,C2838,SQRT(D2838),FALSE()))</f>
        <v>7.08374209223776</v>
      </c>
    </row>
    <row r="2839" customFormat="false" ht="15" hidden="false" customHeight="false" outlineLevel="0" collapsed="false">
      <c r="A2839" s="0" t="n">
        <f aca="false">Data!C2839</f>
        <v>0.0002</v>
      </c>
      <c r="B2839" s="0" t="n">
        <f aca="false">Data!C2840</f>
        <v>0.0002</v>
      </c>
      <c r="C2839" s="0" t="n">
        <f aca="false">A2839+Summary!$C$7*(Summary!$C$8-A2839)*Summary!$B$3</f>
        <v>0.000282274072455576</v>
      </c>
      <c r="D2839" s="0" t="n">
        <f aca="false">Summary!$C$9^2*MAX(A2839,0.000001)*Summary!$B$3</f>
        <v>1.21307364698671E-008</v>
      </c>
      <c r="E2839" s="0" t="n">
        <f aca="false">LN(NORMDIST(B2839,C2839,SQRT(D2839),FALSE()))</f>
        <v>7.91582019768272</v>
      </c>
    </row>
    <row r="2840" customFormat="false" ht="15" hidden="false" customHeight="false" outlineLevel="0" collapsed="false">
      <c r="A2840" s="0" t="n">
        <f aca="false">Data!C2840</f>
        <v>0.0002</v>
      </c>
      <c r="B2840" s="0" t="n">
        <f aca="false">Data!C2841</f>
        <v>0.0003</v>
      </c>
      <c r="C2840" s="0" t="n">
        <f aca="false">A2840+Summary!$C$7*(Summary!$C$8-A2840)*Summary!$B$3</f>
        <v>0.000282274072455576</v>
      </c>
      <c r="D2840" s="0" t="n">
        <f aca="false">Summary!$C$9^2*MAX(A2840,0.000001)*Summary!$B$3</f>
        <v>1.21307364698671E-008</v>
      </c>
      <c r="E2840" s="0" t="n">
        <f aca="false">LN(NORMDIST(B2840,C2840,SQRT(D2840),FALSE()))</f>
        <v>8.18187224271515</v>
      </c>
    </row>
    <row r="2841" customFormat="false" ht="15" hidden="false" customHeight="false" outlineLevel="0" collapsed="false">
      <c r="A2841" s="0" t="n">
        <f aca="false">Data!C2841</f>
        <v>0.0003</v>
      </c>
      <c r="B2841" s="0" t="n">
        <f aca="false">Data!C2842</f>
        <v>0.0003</v>
      </c>
      <c r="C2841" s="0" t="n">
        <f aca="false">A2841+Summary!$C$7*(Summary!$C$8-A2841)*Summary!$B$3</f>
        <v>0.000381815317272378</v>
      </c>
      <c r="D2841" s="0" t="n">
        <f aca="false">Summary!$C$9^2*MAX(A2841,0.000001)*Summary!$B$3</f>
        <v>1.81961047048006E-008</v>
      </c>
      <c r="E2841" s="0" t="n">
        <f aca="false">LN(NORMDIST(B2841,C2841,SQRT(D2841),FALSE()))</f>
        <v>7.80815712177759</v>
      </c>
    </row>
    <row r="2842" customFormat="false" ht="15" hidden="false" customHeight="false" outlineLevel="0" collapsed="false">
      <c r="A2842" s="0" t="n">
        <f aca="false">Data!C2842</f>
        <v>0.0003</v>
      </c>
      <c r="B2842" s="0" t="n">
        <f aca="false">Data!C2843</f>
        <v>0.0003</v>
      </c>
      <c r="C2842" s="0" t="n">
        <f aca="false">A2842+Summary!$C$7*(Summary!$C$8-A2842)*Summary!$B$3</f>
        <v>0.000381815317272378</v>
      </c>
      <c r="D2842" s="0" t="n">
        <f aca="false">Summary!$C$9^2*MAX(A2842,0.000001)*Summary!$B$3</f>
        <v>1.81961047048006E-008</v>
      </c>
      <c r="E2842" s="0" t="n">
        <f aca="false">LN(NORMDIST(B2842,C2842,SQRT(D2842),FALSE()))</f>
        <v>7.80815712177759</v>
      </c>
    </row>
    <row r="2843" customFormat="false" ht="15" hidden="false" customHeight="false" outlineLevel="0" collapsed="false">
      <c r="A2843" s="0" t="n">
        <f aca="false">Data!C2843</f>
        <v>0.0003</v>
      </c>
      <c r="B2843" s="0" t="n">
        <f aca="false">Data!C2844</f>
        <v>0.0002</v>
      </c>
      <c r="C2843" s="0" t="n">
        <f aca="false">A2843+Summary!$C$7*(Summary!$C$8-A2843)*Summary!$B$3</f>
        <v>0.000381815317272378</v>
      </c>
      <c r="D2843" s="0" t="n">
        <f aca="false">Summary!$C$9^2*MAX(A2843,0.000001)*Summary!$B$3</f>
        <v>1.81961047048006E-008</v>
      </c>
      <c r="E2843" s="0" t="n">
        <f aca="false">LN(NORMDIST(B2843,C2843,SQRT(D2843),FALSE()))</f>
        <v>7.08374209223776</v>
      </c>
    </row>
    <row r="2844" customFormat="false" ht="15" hidden="false" customHeight="false" outlineLevel="0" collapsed="false">
      <c r="A2844" s="0" t="n">
        <f aca="false">Data!C2844</f>
        <v>0.0002</v>
      </c>
      <c r="B2844" s="0" t="n">
        <f aca="false">Data!C2845</f>
        <v>0.0003</v>
      </c>
      <c r="C2844" s="0" t="n">
        <f aca="false">A2844+Summary!$C$7*(Summary!$C$8-A2844)*Summary!$B$3</f>
        <v>0.000282274072455576</v>
      </c>
      <c r="D2844" s="0" t="n">
        <f aca="false">Summary!$C$9^2*MAX(A2844,0.000001)*Summary!$B$3</f>
        <v>1.21307364698671E-008</v>
      </c>
      <c r="E2844" s="0" t="n">
        <f aca="false">LN(NORMDIST(B2844,C2844,SQRT(D2844),FALSE()))</f>
        <v>8.18187224271515</v>
      </c>
    </row>
    <row r="2845" customFormat="false" ht="15" hidden="false" customHeight="false" outlineLevel="0" collapsed="false">
      <c r="A2845" s="0" t="n">
        <f aca="false">Data!C2845</f>
        <v>0.0003</v>
      </c>
      <c r="B2845" s="0" t="n">
        <f aca="false">Data!C2846</f>
        <v>0.0004</v>
      </c>
      <c r="C2845" s="0" t="n">
        <f aca="false">A2845+Summary!$C$7*(Summary!$C$8-A2845)*Summary!$B$3</f>
        <v>0.000381815317272378</v>
      </c>
      <c r="D2845" s="0" t="n">
        <f aca="false">Summary!$C$9^2*MAX(A2845,0.000001)*Summary!$B$3</f>
        <v>1.81961047048006E-008</v>
      </c>
      <c r="E2845" s="0" t="n">
        <f aca="false">LN(NORMDIST(B2845,C2845,SQRT(D2845),FALSE()))</f>
        <v>7.98300397932499</v>
      </c>
    </row>
    <row r="2846" customFormat="false" ht="15" hidden="false" customHeight="false" outlineLevel="0" collapsed="false">
      <c r="A2846" s="0" t="n">
        <f aca="false">Data!C2846</f>
        <v>0.0004</v>
      </c>
      <c r="B2846" s="0" t="n">
        <f aca="false">Data!C2847</f>
        <v>0.0004</v>
      </c>
      <c r="C2846" s="0" t="n">
        <f aca="false">A2846+Summary!$C$7*(Summary!$C$8-A2846)*Summary!$B$3</f>
        <v>0.000481356562089181</v>
      </c>
      <c r="D2846" s="0" t="n">
        <f aca="false">Summary!$C$9^2*MAX(A2846,0.000001)*Summary!$B$3</f>
        <v>2.42614729397341E-008</v>
      </c>
      <c r="E2846" s="0" t="n">
        <f aca="false">LN(NORMDIST(B2846,C2846,SQRT(D2846),FALSE()))</f>
        <v>7.71184215011912</v>
      </c>
    </row>
    <row r="2847" customFormat="false" ht="15" hidden="false" customHeight="false" outlineLevel="0" collapsed="false">
      <c r="A2847" s="0" t="n">
        <f aca="false">Data!C2847</f>
        <v>0.0004</v>
      </c>
      <c r="B2847" s="0" t="n">
        <f aca="false">Data!C2848</f>
        <v>0.0005</v>
      </c>
      <c r="C2847" s="0" t="n">
        <f aca="false">A2847+Summary!$C$7*(Summary!$C$8-A2847)*Summary!$B$3</f>
        <v>0.000481356562089181</v>
      </c>
      <c r="D2847" s="0" t="n">
        <f aca="false">Summary!$C$9^2*MAX(A2847,0.000001)*Summary!$B$3</f>
        <v>2.42614729397341E-008</v>
      </c>
      <c r="E2847" s="0" t="n">
        <f aca="false">LN(NORMDIST(B2847,C2847,SQRT(D2847),FALSE()))</f>
        <v>7.841086413924</v>
      </c>
    </row>
    <row r="2848" customFormat="false" ht="15" hidden="false" customHeight="false" outlineLevel="0" collapsed="false">
      <c r="A2848" s="0" t="n">
        <f aca="false">Data!C2848</f>
        <v>0.0005</v>
      </c>
      <c r="B2848" s="0" t="n">
        <f aca="false">Data!C2849</f>
        <v>0.0005</v>
      </c>
      <c r="C2848" s="0" t="n">
        <f aca="false">A2848+Summary!$C$7*(Summary!$C$8-A2848)*Summary!$B$3</f>
        <v>0.000580897806905984</v>
      </c>
      <c r="D2848" s="0" t="n">
        <f aca="false">Summary!$C$9^2*MAX(A2848,0.000001)*Summary!$B$3</f>
        <v>3.03268411746677E-008</v>
      </c>
      <c r="E2848" s="0" t="n">
        <f aca="false">LN(NORMDIST(B2848,C2848,SQRT(D2848),FALSE()))</f>
        <v>7.62877907359682</v>
      </c>
    </row>
    <row r="2849" customFormat="false" ht="15" hidden="false" customHeight="false" outlineLevel="0" collapsed="false">
      <c r="A2849" s="0" t="n">
        <f aca="false">Data!C2849</f>
        <v>0.0005</v>
      </c>
      <c r="B2849" s="0" t="n">
        <f aca="false">Data!C2850</f>
        <v>0.0005</v>
      </c>
      <c r="C2849" s="0" t="n">
        <f aca="false">A2849+Summary!$C$7*(Summary!$C$8-A2849)*Summary!$B$3</f>
        <v>0.000580897806905984</v>
      </c>
      <c r="D2849" s="0" t="n">
        <f aca="false">Summary!$C$9^2*MAX(A2849,0.000001)*Summary!$B$3</f>
        <v>3.03268411746677E-008</v>
      </c>
      <c r="E2849" s="0" t="n">
        <f aca="false">LN(NORMDIST(B2849,C2849,SQRT(D2849),FALSE()))</f>
        <v>7.62877907359682</v>
      </c>
    </row>
    <row r="2850" customFormat="false" ht="15" hidden="false" customHeight="false" outlineLevel="0" collapsed="false">
      <c r="A2850" s="0" t="n">
        <f aca="false">Data!C2850</f>
        <v>0.0005</v>
      </c>
      <c r="B2850" s="0" t="n">
        <f aca="false">Data!C2851</f>
        <v>0.0006</v>
      </c>
      <c r="C2850" s="0" t="n">
        <f aca="false">A2850+Summary!$C$7*(Summary!$C$8-A2850)*Summary!$B$3</f>
        <v>0.000580897806905984</v>
      </c>
      <c r="D2850" s="0" t="n">
        <f aca="false">Summary!$C$9^2*MAX(A2850,0.000001)*Summary!$B$3</f>
        <v>3.03268411746677E-008</v>
      </c>
      <c r="E2850" s="0" t="n">
        <f aca="false">LN(NORMDIST(B2850,C2850,SQRT(D2850),FALSE()))</f>
        <v>7.7306617811562</v>
      </c>
    </row>
    <row r="2851" customFormat="false" ht="15" hidden="false" customHeight="false" outlineLevel="0" collapsed="false">
      <c r="A2851" s="0" t="n">
        <f aca="false">Data!C2851</f>
        <v>0.0006</v>
      </c>
      <c r="B2851" s="0" t="n">
        <f aca="false">Data!C2852</f>
        <v>0.0006</v>
      </c>
      <c r="C2851" s="0" t="n">
        <f aca="false">A2851+Summary!$C$7*(Summary!$C$8-A2851)*Summary!$B$3</f>
        <v>0.000680439051722787</v>
      </c>
      <c r="D2851" s="0" t="n">
        <f aca="false">Summary!$C$9^2*MAX(A2851,0.000001)*Summary!$B$3</f>
        <v>3.63922094096012E-008</v>
      </c>
      <c r="E2851" s="0" t="n">
        <f aca="false">LN(NORMDIST(B2851,C2851,SQRT(D2851),FALSE()))</f>
        <v>7.55661831161835</v>
      </c>
    </row>
    <row r="2852" customFormat="false" ht="15" hidden="false" customHeight="false" outlineLevel="0" collapsed="false">
      <c r="A2852" s="0" t="n">
        <f aca="false">Data!C2852</f>
        <v>0.0006</v>
      </c>
      <c r="B2852" s="0" t="n">
        <f aca="false">Data!C2853</f>
        <v>0.0006</v>
      </c>
      <c r="C2852" s="0" t="n">
        <f aca="false">A2852+Summary!$C$7*(Summary!$C$8-A2852)*Summary!$B$3</f>
        <v>0.000680439051722787</v>
      </c>
      <c r="D2852" s="0" t="n">
        <f aca="false">Summary!$C$9^2*MAX(A2852,0.000001)*Summary!$B$3</f>
        <v>3.63922094096012E-008</v>
      </c>
      <c r="E2852" s="0" t="n">
        <f aca="false">LN(NORMDIST(B2852,C2852,SQRT(D2852),FALSE()))</f>
        <v>7.55661831161835</v>
      </c>
    </row>
    <row r="2853" customFormat="false" ht="15" hidden="false" customHeight="false" outlineLevel="0" collapsed="false">
      <c r="A2853" s="0" t="n">
        <f aca="false">Data!C2853</f>
        <v>0.0006</v>
      </c>
      <c r="B2853" s="0" t="n">
        <f aca="false">Data!C2854</f>
        <v>0.0005</v>
      </c>
      <c r="C2853" s="0" t="n">
        <f aca="false">A2853+Summary!$C$7*(Summary!$C$8-A2853)*Summary!$B$3</f>
        <v>0.000680439051722787</v>
      </c>
      <c r="D2853" s="0" t="n">
        <f aca="false">Summary!$C$9^2*MAX(A2853,0.000001)*Summary!$B$3</f>
        <v>3.63922094096012E-008</v>
      </c>
      <c r="E2853" s="0" t="n">
        <f aca="false">LN(NORMDIST(B2853,C2853,SQRT(D2853),FALSE()))</f>
        <v>7.19819255555977</v>
      </c>
    </row>
    <row r="2854" customFormat="false" ht="15" hidden="false" customHeight="false" outlineLevel="0" collapsed="false">
      <c r="A2854" s="0" t="n">
        <f aca="false">Data!C2854</f>
        <v>0.0005</v>
      </c>
      <c r="B2854" s="0" t="n">
        <f aca="false">Data!C2855</f>
        <v>0.0005</v>
      </c>
      <c r="C2854" s="0" t="n">
        <f aca="false">A2854+Summary!$C$7*(Summary!$C$8-A2854)*Summary!$B$3</f>
        <v>0.000580897806905984</v>
      </c>
      <c r="D2854" s="0" t="n">
        <f aca="false">Summary!$C$9^2*MAX(A2854,0.000001)*Summary!$B$3</f>
        <v>3.03268411746677E-008</v>
      </c>
      <c r="E2854" s="0" t="n">
        <f aca="false">LN(NORMDIST(B2854,C2854,SQRT(D2854),FALSE()))</f>
        <v>7.62877907359682</v>
      </c>
    </row>
    <row r="2855" customFormat="false" ht="15" hidden="false" customHeight="false" outlineLevel="0" collapsed="false">
      <c r="A2855" s="0" t="n">
        <f aca="false">Data!C2855</f>
        <v>0.0005</v>
      </c>
      <c r="B2855" s="0" t="n">
        <f aca="false">Data!C2856</f>
        <v>0.0006</v>
      </c>
      <c r="C2855" s="0" t="n">
        <f aca="false">A2855+Summary!$C$7*(Summary!$C$8-A2855)*Summary!$B$3</f>
        <v>0.000580897806905984</v>
      </c>
      <c r="D2855" s="0" t="n">
        <f aca="false">Summary!$C$9^2*MAX(A2855,0.000001)*Summary!$B$3</f>
        <v>3.03268411746677E-008</v>
      </c>
      <c r="E2855" s="0" t="n">
        <f aca="false">LN(NORMDIST(B2855,C2855,SQRT(D2855),FALSE()))</f>
        <v>7.7306617811562</v>
      </c>
    </row>
    <row r="2856" customFormat="false" ht="15" hidden="false" customHeight="false" outlineLevel="0" collapsed="false">
      <c r="A2856" s="0" t="n">
        <f aca="false">Data!C2856</f>
        <v>0.0006</v>
      </c>
      <c r="B2856" s="0" t="n">
        <f aca="false">Data!C2857</f>
        <v>0.0005</v>
      </c>
      <c r="C2856" s="0" t="n">
        <f aca="false">A2856+Summary!$C$7*(Summary!$C$8-A2856)*Summary!$B$3</f>
        <v>0.000680439051722787</v>
      </c>
      <c r="D2856" s="0" t="n">
        <f aca="false">Summary!$C$9^2*MAX(A2856,0.000001)*Summary!$B$3</f>
        <v>3.63922094096012E-008</v>
      </c>
      <c r="E2856" s="0" t="n">
        <f aca="false">LN(NORMDIST(B2856,C2856,SQRT(D2856),FALSE()))</f>
        <v>7.19819255555977</v>
      </c>
    </row>
    <row r="2857" customFormat="false" ht="15" hidden="false" customHeight="false" outlineLevel="0" collapsed="false">
      <c r="A2857" s="0" t="n">
        <f aca="false">Data!C2857</f>
        <v>0.0005</v>
      </c>
      <c r="B2857" s="0" t="n">
        <f aca="false">Data!C2858</f>
        <v>0.0004</v>
      </c>
      <c r="C2857" s="0" t="n">
        <f aca="false">A2857+Summary!$C$7*(Summary!$C$8-A2857)*Summary!$B$3</f>
        <v>0.000580897806905984</v>
      </c>
      <c r="D2857" s="0" t="n">
        <f aca="false">Summary!$C$9^2*MAX(A2857,0.000001)*Summary!$B$3</f>
        <v>3.03268411746677E-008</v>
      </c>
      <c r="E2857" s="0" t="n">
        <f aca="false">LN(NORMDIST(B2857,C2857,SQRT(D2857),FALSE()))</f>
        <v>7.19715546284199</v>
      </c>
    </row>
    <row r="2858" customFormat="false" ht="15" hidden="false" customHeight="false" outlineLevel="0" collapsed="false">
      <c r="A2858" s="0" t="n">
        <f aca="false">Data!C2858</f>
        <v>0.0004</v>
      </c>
      <c r="B2858" s="0" t="n">
        <f aca="false">Data!C2859</f>
        <v>0.0004</v>
      </c>
      <c r="C2858" s="0" t="n">
        <f aca="false">A2858+Summary!$C$7*(Summary!$C$8-A2858)*Summary!$B$3</f>
        <v>0.000481356562089181</v>
      </c>
      <c r="D2858" s="0" t="n">
        <f aca="false">Summary!$C$9^2*MAX(A2858,0.000001)*Summary!$B$3</f>
        <v>2.42614729397341E-008</v>
      </c>
      <c r="E2858" s="0" t="n">
        <f aca="false">LN(NORMDIST(B2858,C2858,SQRT(D2858),FALSE()))</f>
        <v>7.71184215011912</v>
      </c>
    </row>
    <row r="2859" customFormat="false" ht="15" hidden="false" customHeight="false" outlineLevel="0" collapsed="false">
      <c r="A2859" s="0" t="n">
        <f aca="false">Data!C2859</f>
        <v>0.0004</v>
      </c>
      <c r="B2859" s="0" t="n">
        <f aca="false">Data!C2860</f>
        <v>0.0005</v>
      </c>
      <c r="C2859" s="0" t="n">
        <f aca="false">A2859+Summary!$C$7*(Summary!$C$8-A2859)*Summary!$B$3</f>
        <v>0.000481356562089181</v>
      </c>
      <c r="D2859" s="0" t="n">
        <f aca="false">Summary!$C$9^2*MAX(A2859,0.000001)*Summary!$B$3</f>
        <v>2.42614729397341E-008</v>
      </c>
      <c r="E2859" s="0" t="n">
        <f aca="false">LN(NORMDIST(B2859,C2859,SQRT(D2859),FALSE()))</f>
        <v>7.841086413924</v>
      </c>
    </row>
    <row r="2860" customFormat="false" ht="15" hidden="false" customHeight="false" outlineLevel="0" collapsed="false">
      <c r="A2860" s="0" t="n">
        <f aca="false">Data!C2860</f>
        <v>0.0005</v>
      </c>
      <c r="B2860" s="0" t="n">
        <f aca="false">Data!C2861</f>
        <v>0.0005</v>
      </c>
      <c r="C2860" s="0" t="n">
        <f aca="false">A2860+Summary!$C$7*(Summary!$C$8-A2860)*Summary!$B$3</f>
        <v>0.000580897806905984</v>
      </c>
      <c r="D2860" s="0" t="n">
        <f aca="false">Summary!$C$9^2*MAX(A2860,0.000001)*Summary!$B$3</f>
        <v>3.03268411746677E-008</v>
      </c>
      <c r="E2860" s="0" t="n">
        <f aca="false">LN(NORMDIST(B2860,C2860,SQRT(D2860),FALSE()))</f>
        <v>7.62877907359682</v>
      </c>
    </row>
    <row r="2861" customFormat="false" ht="15" hidden="false" customHeight="false" outlineLevel="0" collapsed="false">
      <c r="A2861" s="0" t="n">
        <f aca="false">Data!C2861</f>
        <v>0.0005</v>
      </c>
      <c r="B2861" s="0" t="n">
        <f aca="false">Data!C2862</f>
        <v>0.0004</v>
      </c>
      <c r="C2861" s="0" t="n">
        <f aca="false">A2861+Summary!$C$7*(Summary!$C$8-A2861)*Summary!$B$3</f>
        <v>0.000580897806905984</v>
      </c>
      <c r="D2861" s="0" t="n">
        <f aca="false">Summary!$C$9^2*MAX(A2861,0.000001)*Summary!$B$3</f>
        <v>3.03268411746677E-008</v>
      </c>
      <c r="E2861" s="0" t="n">
        <f aca="false">LN(NORMDIST(B2861,C2861,SQRT(D2861),FALSE()))</f>
        <v>7.19715546284199</v>
      </c>
    </row>
    <row r="2862" customFormat="false" ht="15" hidden="false" customHeight="false" outlineLevel="0" collapsed="false">
      <c r="A2862" s="0" t="n">
        <f aca="false">Data!C2862</f>
        <v>0.0004</v>
      </c>
      <c r="B2862" s="0" t="n">
        <f aca="false">Data!C2863</f>
        <v>0.0005</v>
      </c>
      <c r="C2862" s="0" t="n">
        <f aca="false">A2862+Summary!$C$7*(Summary!$C$8-A2862)*Summary!$B$3</f>
        <v>0.000481356562089181</v>
      </c>
      <c r="D2862" s="0" t="n">
        <f aca="false">Summary!$C$9^2*MAX(A2862,0.000001)*Summary!$B$3</f>
        <v>2.42614729397341E-008</v>
      </c>
      <c r="E2862" s="0" t="n">
        <f aca="false">LN(NORMDIST(B2862,C2862,SQRT(D2862),FALSE()))</f>
        <v>7.841086413924</v>
      </c>
    </row>
    <row r="2863" customFormat="false" ht="15" hidden="false" customHeight="false" outlineLevel="0" collapsed="false">
      <c r="A2863" s="0" t="n">
        <f aca="false">Data!C2863</f>
        <v>0.0005</v>
      </c>
      <c r="B2863" s="0" t="n">
        <f aca="false">Data!C2864</f>
        <v>0.0005</v>
      </c>
      <c r="C2863" s="0" t="n">
        <f aca="false">A2863+Summary!$C$7*(Summary!$C$8-A2863)*Summary!$B$3</f>
        <v>0.000580897806905984</v>
      </c>
      <c r="D2863" s="0" t="n">
        <f aca="false">Summary!$C$9^2*MAX(A2863,0.000001)*Summary!$B$3</f>
        <v>3.03268411746677E-008</v>
      </c>
      <c r="E2863" s="0" t="n">
        <f aca="false">LN(NORMDIST(B2863,C2863,SQRT(D2863),FALSE()))</f>
        <v>7.62877907359682</v>
      </c>
    </row>
    <row r="2864" customFormat="false" ht="15" hidden="false" customHeight="false" outlineLevel="0" collapsed="false">
      <c r="A2864" s="0" t="n">
        <f aca="false">Data!C2864</f>
        <v>0.0005</v>
      </c>
      <c r="B2864" s="0" t="n">
        <f aca="false">Data!C2865</f>
        <v>0.0005</v>
      </c>
      <c r="C2864" s="0" t="n">
        <f aca="false">A2864+Summary!$C$7*(Summary!$C$8-A2864)*Summary!$B$3</f>
        <v>0.000580897806905984</v>
      </c>
      <c r="D2864" s="0" t="n">
        <f aca="false">Summary!$C$9^2*MAX(A2864,0.000001)*Summary!$B$3</f>
        <v>3.03268411746677E-008</v>
      </c>
      <c r="E2864" s="0" t="n">
        <f aca="false">LN(NORMDIST(B2864,C2864,SQRT(D2864),FALSE()))</f>
        <v>7.62877907359682</v>
      </c>
    </row>
    <row r="2865" customFormat="false" ht="15" hidden="false" customHeight="false" outlineLevel="0" collapsed="false">
      <c r="A2865" s="0" t="n">
        <f aca="false">Data!C2865</f>
        <v>0.0005</v>
      </c>
      <c r="B2865" s="0" t="n">
        <f aca="false">Data!C2866</f>
        <v>0.0005</v>
      </c>
      <c r="C2865" s="0" t="n">
        <f aca="false">A2865+Summary!$C$7*(Summary!$C$8-A2865)*Summary!$B$3</f>
        <v>0.000580897806905984</v>
      </c>
      <c r="D2865" s="0" t="n">
        <f aca="false">Summary!$C$9^2*MAX(A2865,0.000001)*Summary!$B$3</f>
        <v>3.03268411746677E-008</v>
      </c>
      <c r="E2865" s="0" t="n">
        <f aca="false">LN(NORMDIST(B2865,C2865,SQRT(D2865),FALSE()))</f>
        <v>7.62877907359682</v>
      </c>
    </row>
    <row r="2866" customFormat="false" ht="15" hidden="false" customHeight="false" outlineLevel="0" collapsed="false">
      <c r="A2866" s="0" t="n">
        <f aca="false">Data!C2866</f>
        <v>0.0005</v>
      </c>
      <c r="B2866" s="0" t="n">
        <f aca="false">Data!C2867</f>
        <v>0.0005</v>
      </c>
      <c r="C2866" s="0" t="n">
        <f aca="false">A2866+Summary!$C$7*(Summary!$C$8-A2866)*Summary!$B$3</f>
        <v>0.000580897806905984</v>
      </c>
      <c r="D2866" s="0" t="n">
        <f aca="false">Summary!$C$9^2*MAX(A2866,0.000001)*Summary!$B$3</f>
        <v>3.03268411746677E-008</v>
      </c>
      <c r="E2866" s="0" t="n">
        <f aca="false">LN(NORMDIST(B2866,C2866,SQRT(D2866),FALSE()))</f>
        <v>7.62877907359682</v>
      </c>
    </row>
    <row r="2867" customFormat="false" ht="15" hidden="false" customHeight="false" outlineLevel="0" collapsed="false">
      <c r="A2867" s="0" t="n">
        <f aca="false">Data!C2867</f>
        <v>0.0005</v>
      </c>
      <c r="B2867" s="0" t="n">
        <f aca="false">Data!C2868</f>
        <v>0.0005</v>
      </c>
      <c r="C2867" s="0" t="n">
        <f aca="false">A2867+Summary!$C$7*(Summary!$C$8-A2867)*Summary!$B$3</f>
        <v>0.000580897806905984</v>
      </c>
      <c r="D2867" s="0" t="n">
        <f aca="false">Summary!$C$9^2*MAX(A2867,0.000001)*Summary!$B$3</f>
        <v>3.03268411746677E-008</v>
      </c>
      <c r="E2867" s="0" t="n">
        <f aca="false">LN(NORMDIST(B2867,C2867,SQRT(D2867),FALSE()))</f>
        <v>7.62877907359682</v>
      </c>
    </row>
    <row r="2868" customFormat="false" ht="15" hidden="false" customHeight="false" outlineLevel="0" collapsed="false">
      <c r="A2868" s="0" t="n">
        <f aca="false">Data!C2868</f>
        <v>0.0005</v>
      </c>
      <c r="B2868" s="0" t="n">
        <f aca="false">Data!C2869</f>
        <v>0.0004</v>
      </c>
      <c r="C2868" s="0" t="n">
        <f aca="false">A2868+Summary!$C$7*(Summary!$C$8-A2868)*Summary!$B$3</f>
        <v>0.000580897806905984</v>
      </c>
      <c r="D2868" s="0" t="n">
        <f aca="false">Summary!$C$9^2*MAX(A2868,0.000001)*Summary!$B$3</f>
        <v>3.03268411746677E-008</v>
      </c>
      <c r="E2868" s="0" t="n">
        <f aca="false">LN(NORMDIST(B2868,C2868,SQRT(D2868),FALSE()))</f>
        <v>7.19715546284199</v>
      </c>
    </row>
    <row r="2869" customFormat="false" ht="15" hidden="false" customHeight="false" outlineLevel="0" collapsed="false">
      <c r="A2869" s="0" t="n">
        <f aca="false">Data!C2869</f>
        <v>0.0004</v>
      </c>
      <c r="B2869" s="0" t="n">
        <f aca="false">Data!C2870</f>
        <v>0.0003</v>
      </c>
      <c r="C2869" s="0" t="n">
        <f aca="false">A2869+Summary!$C$7*(Summary!$C$8-A2869)*Summary!$B$3</f>
        <v>0.000481356562089181</v>
      </c>
      <c r="D2869" s="0" t="n">
        <f aca="false">Summary!$C$9^2*MAX(A2869,0.000001)*Summary!$B$3</f>
        <v>2.42614729397341E-008</v>
      </c>
      <c r="E2869" s="0" t="n">
        <f aca="false">LN(NORMDIST(B2869,C2869,SQRT(D2869),FALSE()))</f>
        <v>7.17042175731991</v>
      </c>
    </row>
    <row r="2870" customFormat="false" ht="15" hidden="false" customHeight="false" outlineLevel="0" collapsed="false">
      <c r="A2870" s="0" t="n">
        <f aca="false">Data!C2870</f>
        <v>0.0003</v>
      </c>
      <c r="B2870" s="0" t="n">
        <f aca="false">Data!C2871</f>
        <v>0.0003</v>
      </c>
      <c r="C2870" s="0" t="n">
        <f aca="false">A2870+Summary!$C$7*(Summary!$C$8-A2870)*Summary!$B$3</f>
        <v>0.000381815317272378</v>
      </c>
      <c r="D2870" s="0" t="n">
        <f aca="false">Summary!$C$9^2*MAX(A2870,0.000001)*Summary!$B$3</f>
        <v>1.81961047048006E-008</v>
      </c>
      <c r="E2870" s="0" t="n">
        <f aca="false">LN(NORMDIST(B2870,C2870,SQRT(D2870),FALSE()))</f>
        <v>7.80815712177759</v>
      </c>
    </row>
    <row r="2871" customFormat="false" ht="15" hidden="false" customHeight="false" outlineLevel="0" collapsed="false">
      <c r="A2871" s="0" t="n">
        <f aca="false">Data!C2871</f>
        <v>0.0003</v>
      </c>
      <c r="B2871" s="0" t="n">
        <f aca="false">Data!C2872</f>
        <v>0.0002</v>
      </c>
      <c r="C2871" s="0" t="n">
        <f aca="false">A2871+Summary!$C$7*(Summary!$C$8-A2871)*Summary!$B$3</f>
        <v>0.000381815317272378</v>
      </c>
      <c r="D2871" s="0" t="n">
        <f aca="false">Summary!$C$9^2*MAX(A2871,0.000001)*Summary!$B$3</f>
        <v>1.81961047048006E-008</v>
      </c>
      <c r="E2871" s="0" t="n">
        <f aca="false">LN(NORMDIST(B2871,C2871,SQRT(D2871),FALSE()))</f>
        <v>7.08374209223776</v>
      </c>
    </row>
    <row r="2872" customFormat="false" ht="15" hidden="false" customHeight="false" outlineLevel="0" collapsed="false">
      <c r="A2872" s="0" t="n">
        <f aca="false">Data!C2872</f>
        <v>0.0002</v>
      </c>
      <c r="B2872" s="0" t="n">
        <f aca="false">Data!C2873</f>
        <v>0.0001</v>
      </c>
      <c r="C2872" s="0" t="n">
        <f aca="false">A2872+Summary!$C$7*(Summary!$C$8-A2872)*Summary!$B$3</f>
        <v>0.000282274072455576</v>
      </c>
      <c r="D2872" s="0" t="n">
        <f aca="false">Summary!$C$9^2*MAX(A2872,0.000001)*Summary!$B$3</f>
        <v>1.21307364698671E-008</v>
      </c>
      <c r="E2872" s="0" t="n">
        <f aca="false">LN(NORMDIST(B2872,C2872,SQRT(D2872),FALSE()))</f>
        <v>6.82541589466166</v>
      </c>
    </row>
    <row r="2873" customFormat="false" ht="15" hidden="false" customHeight="false" outlineLevel="0" collapsed="false">
      <c r="A2873" s="0" t="n">
        <f aca="false">Data!C2873</f>
        <v>0.0001</v>
      </c>
      <c r="B2873" s="0" t="n">
        <f aca="false">Data!C2874</f>
        <v>0.0002</v>
      </c>
      <c r="C2873" s="0" t="n">
        <f aca="false">A2873+Summary!$C$7*(Summary!$C$8-A2873)*Summary!$B$3</f>
        <v>0.000182732827638773</v>
      </c>
      <c r="D2873" s="0" t="n">
        <f aca="false">Summary!$C$9^2*MAX(A2873,0.000001)*Summary!$B$3</f>
        <v>6.06536823493354E-009</v>
      </c>
      <c r="E2873" s="0" t="n">
        <f aca="false">LN(NORMDIST(B2873,C2873,SQRT(D2873),FALSE()))</f>
        <v>8.51681826297515</v>
      </c>
    </row>
    <row r="2874" customFormat="false" ht="15" hidden="false" customHeight="false" outlineLevel="0" collapsed="false">
      <c r="A2874" s="0" t="n">
        <f aca="false">Data!C2874</f>
        <v>0.0002</v>
      </c>
      <c r="B2874" s="0" t="n">
        <f aca="false">Data!C2875</f>
        <v>0.0002</v>
      </c>
      <c r="C2874" s="0" t="n">
        <f aca="false">A2874+Summary!$C$7*(Summary!$C$8-A2874)*Summary!$B$3</f>
        <v>0.000282274072455576</v>
      </c>
      <c r="D2874" s="0" t="n">
        <f aca="false">Summary!$C$9^2*MAX(A2874,0.000001)*Summary!$B$3</f>
        <v>1.21307364698671E-008</v>
      </c>
      <c r="E2874" s="0" t="n">
        <f aca="false">LN(NORMDIST(B2874,C2874,SQRT(D2874),FALSE()))</f>
        <v>7.91582019768272</v>
      </c>
    </row>
    <row r="2875" customFormat="false" ht="15" hidden="false" customHeight="false" outlineLevel="0" collapsed="false">
      <c r="A2875" s="0" t="n">
        <f aca="false">Data!C2875</f>
        <v>0.0002</v>
      </c>
      <c r="B2875" s="0" t="n">
        <f aca="false">Data!C2876</f>
        <v>0.0003</v>
      </c>
      <c r="C2875" s="0" t="n">
        <f aca="false">A2875+Summary!$C$7*(Summary!$C$8-A2875)*Summary!$B$3</f>
        <v>0.000282274072455576</v>
      </c>
      <c r="D2875" s="0" t="n">
        <f aca="false">Summary!$C$9^2*MAX(A2875,0.000001)*Summary!$B$3</f>
        <v>1.21307364698671E-008</v>
      </c>
      <c r="E2875" s="0" t="n">
        <f aca="false">LN(NORMDIST(B2875,C2875,SQRT(D2875),FALSE()))</f>
        <v>8.18187224271515</v>
      </c>
    </row>
    <row r="2876" customFormat="false" ht="15" hidden="false" customHeight="false" outlineLevel="0" collapsed="false">
      <c r="A2876" s="0" t="n">
        <f aca="false">Data!C2876</f>
        <v>0.0003</v>
      </c>
      <c r="B2876" s="0" t="n">
        <f aca="false">Data!C2877</f>
        <v>0.0002</v>
      </c>
      <c r="C2876" s="0" t="n">
        <f aca="false">A2876+Summary!$C$7*(Summary!$C$8-A2876)*Summary!$B$3</f>
        <v>0.000381815317272378</v>
      </c>
      <c r="D2876" s="0" t="n">
        <f aca="false">Summary!$C$9^2*MAX(A2876,0.000001)*Summary!$B$3</f>
        <v>1.81961047048006E-008</v>
      </c>
      <c r="E2876" s="0" t="n">
        <f aca="false">LN(NORMDIST(B2876,C2876,SQRT(D2876),FALSE()))</f>
        <v>7.08374209223776</v>
      </c>
    </row>
    <row r="2877" customFormat="false" ht="15" hidden="false" customHeight="false" outlineLevel="0" collapsed="false">
      <c r="A2877" s="0" t="n">
        <f aca="false">Data!C2877</f>
        <v>0.0002</v>
      </c>
      <c r="B2877" s="0" t="n">
        <f aca="false">Data!C2878</f>
        <v>0.0003</v>
      </c>
      <c r="C2877" s="0" t="n">
        <f aca="false">A2877+Summary!$C$7*(Summary!$C$8-A2877)*Summary!$B$3</f>
        <v>0.000282274072455576</v>
      </c>
      <c r="D2877" s="0" t="n">
        <f aca="false">Summary!$C$9^2*MAX(A2877,0.000001)*Summary!$B$3</f>
        <v>1.21307364698671E-008</v>
      </c>
      <c r="E2877" s="0" t="n">
        <f aca="false">LN(NORMDIST(B2877,C2877,SQRT(D2877),FALSE()))</f>
        <v>8.18187224271515</v>
      </c>
    </row>
    <row r="2878" customFormat="false" ht="15" hidden="false" customHeight="false" outlineLevel="0" collapsed="false">
      <c r="A2878" s="0" t="n">
        <f aca="false">Data!C2878</f>
        <v>0.0003</v>
      </c>
      <c r="B2878" s="0" t="n">
        <f aca="false">Data!C2879</f>
        <v>0.0002</v>
      </c>
      <c r="C2878" s="0" t="n">
        <f aca="false">A2878+Summary!$C$7*(Summary!$C$8-A2878)*Summary!$B$3</f>
        <v>0.000381815317272378</v>
      </c>
      <c r="D2878" s="0" t="n">
        <f aca="false">Summary!$C$9^2*MAX(A2878,0.000001)*Summary!$B$3</f>
        <v>1.81961047048006E-008</v>
      </c>
      <c r="E2878" s="0" t="n">
        <f aca="false">LN(NORMDIST(B2878,C2878,SQRT(D2878),FALSE()))</f>
        <v>7.08374209223776</v>
      </c>
    </row>
    <row r="2879" customFormat="false" ht="15" hidden="false" customHeight="false" outlineLevel="0" collapsed="false">
      <c r="A2879" s="0" t="n">
        <f aca="false">Data!C2879</f>
        <v>0.0002</v>
      </c>
      <c r="B2879" s="0" t="n">
        <f aca="false">Data!C2880</f>
        <v>0.0002</v>
      </c>
      <c r="C2879" s="0" t="n">
        <f aca="false">A2879+Summary!$C$7*(Summary!$C$8-A2879)*Summary!$B$3</f>
        <v>0.000282274072455576</v>
      </c>
      <c r="D2879" s="0" t="n">
        <f aca="false">Summary!$C$9^2*MAX(A2879,0.000001)*Summary!$B$3</f>
        <v>1.21307364698671E-008</v>
      </c>
      <c r="E2879" s="0" t="n">
        <f aca="false">LN(NORMDIST(B2879,C2879,SQRT(D2879),FALSE()))</f>
        <v>7.91582019768272</v>
      </c>
    </row>
    <row r="2880" customFormat="false" ht="15" hidden="false" customHeight="false" outlineLevel="0" collapsed="false">
      <c r="A2880" s="0" t="n">
        <f aca="false">Data!C2880</f>
        <v>0.0002</v>
      </c>
      <c r="B2880" s="0" t="n">
        <f aca="false">Data!C2881</f>
        <v>0.0001</v>
      </c>
      <c r="C2880" s="0" t="n">
        <f aca="false">A2880+Summary!$C$7*(Summary!$C$8-A2880)*Summary!$B$3</f>
        <v>0.000282274072455576</v>
      </c>
      <c r="D2880" s="0" t="n">
        <f aca="false">Summary!$C$9^2*MAX(A2880,0.000001)*Summary!$B$3</f>
        <v>1.21307364698671E-008</v>
      </c>
      <c r="E2880" s="0" t="n">
        <f aca="false">LN(NORMDIST(B2880,C2880,SQRT(D2880),FALSE()))</f>
        <v>6.82541589466166</v>
      </c>
    </row>
    <row r="2881" customFormat="false" ht="15" hidden="false" customHeight="false" outlineLevel="0" collapsed="false">
      <c r="A2881" s="0" t="n">
        <f aca="false">Data!C2881</f>
        <v>0.0001</v>
      </c>
      <c r="B2881" s="0" t="n">
        <f aca="false">Data!C2882</f>
        <v>0.0003</v>
      </c>
      <c r="C2881" s="0" t="n">
        <f aca="false">A2881+Summary!$C$7*(Summary!$C$8-A2881)*Summary!$B$3</f>
        <v>0.000182732827638773</v>
      </c>
      <c r="D2881" s="0" t="n">
        <f aca="false">Summary!$C$9^2*MAX(A2881,0.000001)*Summary!$B$3</f>
        <v>6.06536823493354E-009</v>
      </c>
      <c r="E2881" s="0" t="n">
        <f aca="false">LN(NORMDIST(B2881,C2881,SQRT(D2881),FALSE()))</f>
        <v>7.40778135448538</v>
      </c>
    </row>
    <row r="2882" customFormat="false" ht="15" hidden="false" customHeight="false" outlineLevel="0" collapsed="false">
      <c r="A2882" s="0" t="n">
        <f aca="false">Data!C2882</f>
        <v>0.0003</v>
      </c>
      <c r="B2882" s="0" t="n">
        <f aca="false">Data!C2883</f>
        <v>0.0003</v>
      </c>
      <c r="C2882" s="0" t="n">
        <f aca="false">A2882+Summary!$C$7*(Summary!$C$8-A2882)*Summary!$B$3</f>
        <v>0.000381815317272378</v>
      </c>
      <c r="D2882" s="0" t="n">
        <f aca="false">Summary!$C$9^2*MAX(A2882,0.000001)*Summary!$B$3</f>
        <v>1.81961047048006E-008</v>
      </c>
      <c r="E2882" s="0" t="n">
        <f aca="false">LN(NORMDIST(B2882,C2882,SQRT(D2882),FALSE()))</f>
        <v>7.80815712177759</v>
      </c>
    </row>
    <row r="2883" customFormat="false" ht="15" hidden="false" customHeight="false" outlineLevel="0" collapsed="false">
      <c r="A2883" s="0" t="n">
        <f aca="false">Data!C2883</f>
        <v>0.0003</v>
      </c>
      <c r="B2883" s="0" t="n">
        <f aca="false">Data!C2884</f>
        <v>0.0003</v>
      </c>
      <c r="C2883" s="0" t="n">
        <f aca="false">A2883+Summary!$C$7*(Summary!$C$8-A2883)*Summary!$B$3</f>
        <v>0.000381815317272378</v>
      </c>
      <c r="D2883" s="0" t="n">
        <f aca="false">Summary!$C$9^2*MAX(A2883,0.000001)*Summary!$B$3</f>
        <v>1.81961047048006E-008</v>
      </c>
      <c r="E2883" s="0" t="n">
        <f aca="false">LN(NORMDIST(B2883,C2883,SQRT(D2883),FALSE()))</f>
        <v>7.80815712177759</v>
      </c>
    </row>
    <row r="2884" customFormat="false" ht="15" hidden="false" customHeight="false" outlineLevel="0" collapsed="false">
      <c r="A2884" s="0" t="n">
        <f aca="false">Data!C2884</f>
        <v>0.0003</v>
      </c>
      <c r="B2884" s="0" t="n">
        <f aca="false">Data!C2885</f>
        <v>0.0003</v>
      </c>
      <c r="C2884" s="0" t="n">
        <f aca="false">A2884+Summary!$C$7*(Summary!$C$8-A2884)*Summary!$B$3</f>
        <v>0.000381815317272378</v>
      </c>
      <c r="D2884" s="0" t="n">
        <f aca="false">Summary!$C$9^2*MAX(A2884,0.000001)*Summary!$B$3</f>
        <v>1.81961047048006E-008</v>
      </c>
      <c r="E2884" s="0" t="n">
        <f aca="false">LN(NORMDIST(B2884,C2884,SQRT(D2884),FALSE()))</f>
        <v>7.80815712177759</v>
      </c>
    </row>
    <row r="2885" customFormat="false" ht="15" hidden="false" customHeight="false" outlineLevel="0" collapsed="false">
      <c r="A2885" s="0" t="n">
        <f aca="false">Data!C2885</f>
        <v>0.0003</v>
      </c>
      <c r="B2885" s="0" t="n">
        <f aca="false">Data!C2886</f>
        <v>0.0001</v>
      </c>
      <c r="C2885" s="0" t="n">
        <f aca="false">A2885+Summary!$C$7*(Summary!$C$8-A2885)*Summary!$B$3</f>
        <v>0.000381815317272378</v>
      </c>
      <c r="D2885" s="0" t="n">
        <f aca="false">Summary!$C$9^2*MAX(A2885,0.000001)*Summary!$B$3</f>
        <v>1.81961047048006E-008</v>
      </c>
      <c r="E2885" s="0" t="n">
        <f aca="false">LN(NORMDIST(B2885,C2885,SQRT(D2885),FALSE()))</f>
        <v>5.80975889070552</v>
      </c>
    </row>
    <row r="2886" customFormat="false" ht="15" hidden="false" customHeight="false" outlineLevel="0" collapsed="false">
      <c r="A2886" s="0" t="n">
        <f aca="false">Data!C2886</f>
        <v>0.0001</v>
      </c>
      <c r="B2886" s="0" t="n">
        <f aca="false">Data!C2887</f>
        <v>0.0001</v>
      </c>
      <c r="C2886" s="0" t="n">
        <f aca="false">A2886+Summary!$C$7*(Summary!$C$8-A2886)*Summary!$B$3</f>
        <v>0.000182732827638773</v>
      </c>
      <c r="D2886" s="0" t="n">
        <f aca="false">Summary!$C$9^2*MAX(A2886,0.000001)*Summary!$B$3</f>
        <v>6.06536823493354E-009</v>
      </c>
      <c r="E2886" s="0" t="n">
        <f aca="false">LN(NORMDIST(B2886,C2886,SQRT(D2886),FALSE()))</f>
        <v>7.97715065548764</v>
      </c>
    </row>
    <row r="2887" customFormat="false" ht="15" hidden="false" customHeight="false" outlineLevel="0" collapsed="false">
      <c r="A2887" s="0" t="n">
        <f aca="false">Data!C2887</f>
        <v>0.0001</v>
      </c>
      <c r="B2887" s="0" t="n">
        <f aca="false">Data!C2888</f>
        <v>0.0002</v>
      </c>
      <c r="C2887" s="0" t="n">
        <f aca="false">A2887+Summary!$C$7*(Summary!$C$8-A2887)*Summary!$B$3</f>
        <v>0.000182732827638773</v>
      </c>
      <c r="D2887" s="0" t="n">
        <f aca="false">Summary!$C$9^2*MAX(A2887,0.000001)*Summary!$B$3</f>
        <v>6.06536823493354E-009</v>
      </c>
      <c r="E2887" s="0" t="n">
        <f aca="false">LN(NORMDIST(B2887,C2887,SQRT(D2887),FALSE()))</f>
        <v>8.51681826297515</v>
      </c>
    </row>
    <row r="2888" customFormat="false" ht="15" hidden="false" customHeight="false" outlineLevel="0" collapsed="false">
      <c r="A2888" s="0" t="n">
        <f aca="false">Data!C2888</f>
        <v>0.0002</v>
      </c>
      <c r="B2888" s="0" t="n">
        <f aca="false">Data!C2889</f>
        <v>0.0002</v>
      </c>
      <c r="C2888" s="0" t="n">
        <f aca="false">A2888+Summary!$C$7*(Summary!$C$8-A2888)*Summary!$B$3</f>
        <v>0.000282274072455576</v>
      </c>
      <c r="D2888" s="0" t="n">
        <f aca="false">Summary!$C$9^2*MAX(A2888,0.000001)*Summary!$B$3</f>
        <v>1.21307364698671E-008</v>
      </c>
      <c r="E2888" s="0" t="n">
        <f aca="false">LN(NORMDIST(B2888,C2888,SQRT(D2888),FALSE()))</f>
        <v>7.91582019768272</v>
      </c>
    </row>
    <row r="2889" customFormat="false" ht="15" hidden="false" customHeight="false" outlineLevel="0" collapsed="false">
      <c r="A2889" s="0" t="n">
        <f aca="false">Data!C2889</f>
        <v>0.0002</v>
      </c>
      <c r="B2889" s="0" t="n">
        <f aca="false">Data!C2890</f>
        <v>0.0003</v>
      </c>
      <c r="C2889" s="0" t="n">
        <f aca="false">A2889+Summary!$C$7*(Summary!$C$8-A2889)*Summary!$B$3</f>
        <v>0.000282274072455576</v>
      </c>
      <c r="D2889" s="0" t="n">
        <f aca="false">Summary!$C$9^2*MAX(A2889,0.000001)*Summary!$B$3</f>
        <v>1.21307364698671E-008</v>
      </c>
      <c r="E2889" s="0" t="n">
        <f aca="false">LN(NORMDIST(B2889,C2889,SQRT(D2889),FALSE()))</f>
        <v>8.18187224271515</v>
      </c>
    </row>
    <row r="2890" customFormat="false" ht="15" hidden="false" customHeight="false" outlineLevel="0" collapsed="false">
      <c r="A2890" s="0" t="n">
        <f aca="false">Data!C2890</f>
        <v>0.0003</v>
      </c>
      <c r="B2890" s="0" t="n">
        <f aca="false">Data!C2891</f>
        <v>0.0002</v>
      </c>
      <c r="C2890" s="0" t="n">
        <f aca="false">A2890+Summary!$C$7*(Summary!$C$8-A2890)*Summary!$B$3</f>
        <v>0.000381815317272378</v>
      </c>
      <c r="D2890" s="0" t="n">
        <f aca="false">Summary!$C$9^2*MAX(A2890,0.000001)*Summary!$B$3</f>
        <v>1.81961047048006E-008</v>
      </c>
      <c r="E2890" s="0" t="n">
        <f aca="false">LN(NORMDIST(B2890,C2890,SQRT(D2890),FALSE()))</f>
        <v>7.08374209223776</v>
      </c>
    </row>
    <row r="2891" customFormat="false" ht="15" hidden="false" customHeight="false" outlineLevel="0" collapsed="false">
      <c r="A2891" s="0" t="n">
        <f aca="false">Data!C2891</f>
        <v>0.0002</v>
      </c>
      <c r="B2891" s="0" t="n">
        <f aca="false">Data!C2892</f>
        <v>0.0005</v>
      </c>
      <c r="C2891" s="0" t="n">
        <f aca="false">A2891+Summary!$C$7*(Summary!$C$8-A2891)*Summary!$B$3</f>
        <v>0.000282274072455576</v>
      </c>
      <c r="D2891" s="0" t="n">
        <f aca="false">Summary!$C$9^2*MAX(A2891,0.000001)*Summary!$B$3</f>
        <v>1.21307364698671E-008</v>
      </c>
      <c r="E2891" s="0" t="n">
        <f aca="false">LN(NORMDIST(B2891,C2891,SQRT(D2891),FALSE()))</f>
        <v>6.24091955881409</v>
      </c>
    </row>
    <row r="2892" customFormat="false" ht="15" hidden="false" customHeight="false" outlineLevel="0" collapsed="false">
      <c r="A2892" s="0" t="n">
        <f aca="false">Data!C2892</f>
        <v>0.0005</v>
      </c>
      <c r="B2892" s="0" t="n">
        <f aca="false">Data!C2893</f>
        <v>0.0005</v>
      </c>
      <c r="C2892" s="0" t="n">
        <f aca="false">A2892+Summary!$C$7*(Summary!$C$8-A2892)*Summary!$B$3</f>
        <v>0.000580897806905984</v>
      </c>
      <c r="D2892" s="0" t="n">
        <f aca="false">Summary!$C$9^2*MAX(A2892,0.000001)*Summary!$B$3</f>
        <v>3.03268411746677E-008</v>
      </c>
      <c r="E2892" s="0" t="n">
        <f aca="false">LN(NORMDIST(B2892,C2892,SQRT(D2892),FALSE()))</f>
        <v>7.62877907359682</v>
      </c>
    </row>
    <row r="2893" customFormat="false" ht="15" hidden="false" customHeight="false" outlineLevel="0" collapsed="false">
      <c r="A2893" s="0" t="n">
        <f aca="false">Data!C2893</f>
        <v>0.0005</v>
      </c>
      <c r="B2893" s="0" t="n">
        <f aca="false">Data!C2894</f>
        <v>0.0005</v>
      </c>
      <c r="C2893" s="0" t="n">
        <f aca="false">A2893+Summary!$C$7*(Summary!$C$8-A2893)*Summary!$B$3</f>
        <v>0.000580897806905984</v>
      </c>
      <c r="D2893" s="0" t="n">
        <f aca="false">Summary!$C$9^2*MAX(A2893,0.000001)*Summary!$B$3</f>
        <v>3.03268411746677E-008</v>
      </c>
      <c r="E2893" s="0" t="n">
        <f aca="false">LN(NORMDIST(B2893,C2893,SQRT(D2893),FALSE()))</f>
        <v>7.62877907359682</v>
      </c>
    </row>
    <row r="2894" customFormat="false" ht="15" hidden="false" customHeight="false" outlineLevel="0" collapsed="false">
      <c r="A2894" s="0" t="n">
        <f aca="false">Data!C2894</f>
        <v>0.0005</v>
      </c>
      <c r="B2894" s="0" t="n">
        <f aca="false">Data!C2895</f>
        <v>0.0007</v>
      </c>
      <c r="C2894" s="0" t="n">
        <f aca="false">A2894+Summary!$C$7*(Summary!$C$8-A2894)*Summary!$B$3</f>
        <v>0.000580897806905984</v>
      </c>
      <c r="D2894" s="0" t="n">
        <f aca="false">Summary!$C$9^2*MAX(A2894,0.000001)*Summary!$B$3</f>
        <v>3.03268411746677E-008</v>
      </c>
      <c r="E2894" s="0" t="n">
        <f aca="false">LN(NORMDIST(B2894,C2894,SQRT(D2894),FALSE()))</f>
        <v>7.50280358552013</v>
      </c>
    </row>
    <row r="2895" customFormat="false" ht="15" hidden="false" customHeight="false" outlineLevel="0" collapsed="false">
      <c r="A2895" s="0" t="n">
        <f aca="false">Data!C2895</f>
        <v>0.0007</v>
      </c>
      <c r="B2895" s="0" t="n">
        <f aca="false">Data!C2896</f>
        <v>0.0008</v>
      </c>
      <c r="C2895" s="0" t="n">
        <f aca="false">A2895+Summary!$C$7*(Summary!$C$8-A2895)*Summary!$B$3</f>
        <v>0.000779980296539589</v>
      </c>
      <c r="D2895" s="0" t="n">
        <f aca="false">Summary!$C$9^2*MAX(A2895,0.000001)*Summary!$B$3</f>
        <v>4.24575776445348E-008</v>
      </c>
      <c r="E2895" s="0" t="n">
        <f aca="false">LN(NORMDIST(B2895,C2895,SQRT(D2895),FALSE()))</f>
        <v>7.563721812707</v>
      </c>
    </row>
    <row r="2896" customFormat="false" ht="15" hidden="false" customHeight="false" outlineLevel="0" collapsed="false">
      <c r="A2896" s="0" t="n">
        <f aca="false">Data!C2896</f>
        <v>0.0008</v>
      </c>
      <c r="B2896" s="0" t="n">
        <f aca="false">Data!C2897</f>
        <v>0.0007</v>
      </c>
      <c r="C2896" s="0" t="n">
        <f aca="false">A2896+Summary!$C$7*(Summary!$C$8-A2896)*Summary!$B$3</f>
        <v>0.000879521541356392</v>
      </c>
      <c r="D2896" s="0" t="n">
        <f aca="false">Summary!$C$9^2*MAX(A2896,0.000001)*Summary!$B$3</f>
        <v>4.85229458794683E-008</v>
      </c>
      <c r="E2896" s="0" t="n">
        <f aca="false">LN(NORMDIST(B2896,C2896,SQRT(D2896),FALSE()))</f>
        <v>7.16958584646674</v>
      </c>
    </row>
    <row r="2897" customFormat="false" ht="15" hidden="false" customHeight="false" outlineLevel="0" collapsed="false">
      <c r="A2897" s="0" t="n">
        <f aca="false">Data!C2897</f>
        <v>0.0007</v>
      </c>
      <c r="B2897" s="0" t="n">
        <f aca="false">Data!C2898</f>
        <v>0.001</v>
      </c>
      <c r="C2897" s="0" t="n">
        <f aca="false">A2897+Summary!$C$7*(Summary!$C$8-A2897)*Summary!$B$3</f>
        <v>0.000779980296539589</v>
      </c>
      <c r="D2897" s="0" t="n">
        <f aca="false">Summary!$C$9^2*MAX(A2897,0.000001)*Summary!$B$3</f>
        <v>4.24575776445348E-008</v>
      </c>
      <c r="E2897" s="0" t="n">
        <f aca="false">LN(NORMDIST(B2897,C2897,SQRT(D2897),FALSE()))</f>
        <v>6.99835887813148</v>
      </c>
    </row>
    <row r="2898" customFormat="false" ht="15" hidden="false" customHeight="false" outlineLevel="0" collapsed="false">
      <c r="A2898" s="0" t="n">
        <f aca="false">Data!C2898</f>
        <v>0.001</v>
      </c>
      <c r="B2898" s="0" t="n">
        <f aca="false">Data!C2899</f>
        <v>0.001</v>
      </c>
      <c r="C2898" s="0" t="n">
        <f aca="false">A2898+Summary!$C$7*(Summary!$C$8-A2898)*Summary!$B$3</f>
        <v>0.00107860403099</v>
      </c>
      <c r="D2898" s="0" t="n">
        <f aca="false">Summary!$C$9^2*MAX(A2898,0.000001)*Summary!$B$3</f>
        <v>6.06536823493354E-008</v>
      </c>
      <c r="E2898" s="0" t="n">
        <f aca="false">LN(NORMDIST(B2898,C2898,SQRT(D2898),FALSE()))</f>
        <v>7.33917083454416</v>
      </c>
    </row>
    <row r="2899" customFormat="false" ht="15" hidden="false" customHeight="false" outlineLevel="0" collapsed="false">
      <c r="A2899" s="0" t="n">
        <f aca="false">Data!C2899</f>
        <v>0.001</v>
      </c>
      <c r="B2899" s="0" t="n">
        <f aca="false">Data!C2900</f>
        <v>0.0006</v>
      </c>
      <c r="C2899" s="0" t="n">
        <f aca="false">A2899+Summary!$C$7*(Summary!$C$8-A2899)*Summary!$B$3</f>
        <v>0.00107860403099</v>
      </c>
      <c r="D2899" s="0" t="n">
        <f aca="false">Summary!$C$9^2*MAX(A2899,0.000001)*Summary!$B$3</f>
        <v>6.06536823493354E-008</v>
      </c>
      <c r="E2899" s="0" t="n">
        <f aca="false">LN(NORMDIST(B2899,C2899,SQRT(D2899),FALSE()))</f>
        <v>5.50182793829344</v>
      </c>
    </row>
    <row r="2900" customFormat="false" ht="15" hidden="false" customHeight="false" outlineLevel="0" collapsed="false">
      <c r="A2900" s="0" t="n">
        <f aca="false">Data!C2900</f>
        <v>0.0006</v>
      </c>
      <c r="B2900" s="0" t="n">
        <f aca="false">Data!C2901</f>
        <v>0.0002</v>
      </c>
      <c r="C2900" s="0" t="n">
        <f aca="false">A2900+Summary!$C$7*(Summary!$C$8-A2900)*Summary!$B$3</f>
        <v>0.000680439051722787</v>
      </c>
      <c r="D2900" s="0" t="n">
        <f aca="false">Summary!$C$9^2*MAX(A2900,0.000001)*Summary!$B$3</f>
        <v>3.63922094096012E-008</v>
      </c>
      <c r="E2900" s="0" t="n">
        <f aca="false">LN(NORMDIST(B2900,C2900,SQRT(D2900),FALSE()))</f>
        <v>4.47421077140674</v>
      </c>
    </row>
    <row r="2901" customFormat="false" ht="15" hidden="false" customHeight="false" outlineLevel="0" collapsed="false">
      <c r="A2901" s="0" t="n">
        <f aca="false">Data!C2901</f>
        <v>0.0002</v>
      </c>
      <c r="B2901" s="0" t="n">
        <f aca="false">Data!C2902</f>
        <v>0.0002</v>
      </c>
      <c r="C2901" s="0" t="n">
        <f aca="false">A2901+Summary!$C$7*(Summary!$C$8-A2901)*Summary!$B$3</f>
        <v>0.000282274072455576</v>
      </c>
      <c r="D2901" s="0" t="n">
        <f aca="false">Summary!$C$9^2*MAX(A2901,0.000001)*Summary!$B$3</f>
        <v>1.21307364698671E-008</v>
      </c>
      <c r="E2901" s="0" t="n">
        <f aca="false">LN(NORMDIST(B2901,C2901,SQRT(D2901),FALSE()))</f>
        <v>7.91582019768272</v>
      </c>
    </row>
    <row r="2902" customFormat="false" ht="15" hidden="false" customHeight="false" outlineLevel="0" collapsed="false">
      <c r="A2902" s="0" t="n">
        <f aca="false">Data!C2902</f>
        <v>0.0002</v>
      </c>
      <c r="B2902" s="0" t="n">
        <f aca="false">Data!C2903</f>
        <v>0.0001</v>
      </c>
      <c r="C2902" s="0" t="n">
        <f aca="false">A2902+Summary!$C$7*(Summary!$C$8-A2902)*Summary!$B$3</f>
        <v>0.000282274072455576</v>
      </c>
      <c r="D2902" s="0" t="n">
        <f aca="false">Summary!$C$9^2*MAX(A2902,0.000001)*Summary!$B$3</f>
        <v>1.21307364698671E-008</v>
      </c>
      <c r="E2902" s="0" t="n">
        <f aca="false">LN(NORMDIST(B2902,C2902,SQRT(D2902),FALSE()))</f>
        <v>6.82541589466166</v>
      </c>
    </row>
    <row r="2903" customFormat="false" ht="15" hidden="false" customHeight="false" outlineLevel="0" collapsed="false">
      <c r="A2903" s="0" t="n">
        <f aca="false">Data!C2903</f>
        <v>0.0001</v>
      </c>
      <c r="B2903" s="0" t="n">
        <f aca="false">Data!C2904</f>
        <v>0.0005</v>
      </c>
      <c r="C2903" s="0" t="n">
        <f aca="false">A2903+Summary!$C$7*(Summary!$C$8-A2903)*Summary!$B$3</f>
        <v>0.000182732827638773</v>
      </c>
      <c r="D2903" s="0" t="n">
        <f aca="false">Summary!$C$9^2*MAX(A2903,0.000001)*Summary!$B$3</f>
        <v>6.06536823493354E-009</v>
      </c>
      <c r="E2903" s="0" t="n">
        <f aca="false">LN(NORMDIST(B2903,C2903,SQRT(D2903),FALSE()))</f>
        <v>0.243593989574045</v>
      </c>
    </row>
    <row r="2904" customFormat="false" ht="15" hidden="false" customHeight="false" outlineLevel="0" collapsed="false">
      <c r="A2904" s="0" t="n">
        <f aca="false">Data!C2904</f>
        <v>0.0005</v>
      </c>
      <c r="B2904" s="0" t="n">
        <f aca="false">Data!C2905</f>
        <v>0.0003</v>
      </c>
      <c r="C2904" s="0" t="n">
        <f aca="false">A2904+Summary!$C$7*(Summary!$C$8-A2904)*Summary!$B$3</f>
        <v>0.000580897806905984</v>
      </c>
      <c r="D2904" s="0" t="n">
        <f aca="false">Summary!$C$9^2*MAX(A2904,0.000001)*Summary!$B$3</f>
        <v>3.03268411746677E-008</v>
      </c>
      <c r="E2904" s="0" t="n">
        <f aca="false">LN(NORMDIST(B2904,C2904,SQRT(D2904),FALSE()))</f>
        <v>6.43579094889171</v>
      </c>
    </row>
    <row r="2905" customFormat="false" ht="15" hidden="false" customHeight="false" outlineLevel="0" collapsed="false">
      <c r="A2905" s="0" t="n">
        <f aca="false">Data!C2905</f>
        <v>0.0003</v>
      </c>
      <c r="B2905" s="0" t="n">
        <f aca="false">Data!C2906</f>
        <v>0.0002</v>
      </c>
      <c r="C2905" s="0" t="n">
        <f aca="false">A2905+Summary!$C$7*(Summary!$C$8-A2905)*Summary!$B$3</f>
        <v>0.000381815317272378</v>
      </c>
      <c r="D2905" s="0" t="n">
        <f aca="false">Summary!$C$9^2*MAX(A2905,0.000001)*Summary!$B$3</f>
        <v>1.81961047048006E-008</v>
      </c>
      <c r="E2905" s="0" t="n">
        <f aca="false">LN(NORMDIST(B2905,C2905,SQRT(D2905),FALSE()))</f>
        <v>7.08374209223776</v>
      </c>
    </row>
    <row r="2906" customFormat="false" ht="15" hidden="false" customHeight="false" outlineLevel="0" collapsed="false">
      <c r="A2906" s="0" t="n">
        <f aca="false">Data!C2906</f>
        <v>0.0002</v>
      </c>
      <c r="B2906" s="0" t="n">
        <f aca="false">Data!C2907</f>
        <v>0.0003</v>
      </c>
      <c r="C2906" s="0" t="n">
        <f aca="false">A2906+Summary!$C$7*(Summary!$C$8-A2906)*Summary!$B$3</f>
        <v>0.000282274072455576</v>
      </c>
      <c r="D2906" s="0" t="n">
        <f aca="false">Summary!$C$9^2*MAX(A2906,0.000001)*Summary!$B$3</f>
        <v>1.21307364698671E-008</v>
      </c>
      <c r="E2906" s="0" t="n">
        <f aca="false">LN(NORMDIST(B2906,C2906,SQRT(D2906),FALSE()))</f>
        <v>8.18187224271515</v>
      </c>
    </row>
    <row r="2907" customFormat="false" ht="15" hidden="false" customHeight="false" outlineLevel="0" collapsed="false">
      <c r="A2907" s="0" t="n">
        <f aca="false">Data!C2907</f>
        <v>0.0003</v>
      </c>
      <c r="B2907" s="0" t="n">
        <f aca="false">Data!C2908</f>
        <v>0.0002</v>
      </c>
      <c r="C2907" s="0" t="n">
        <f aca="false">A2907+Summary!$C$7*(Summary!$C$8-A2907)*Summary!$B$3</f>
        <v>0.000381815317272378</v>
      </c>
      <c r="D2907" s="0" t="n">
        <f aca="false">Summary!$C$9^2*MAX(A2907,0.000001)*Summary!$B$3</f>
        <v>1.81961047048006E-008</v>
      </c>
      <c r="E2907" s="0" t="n">
        <f aca="false">LN(NORMDIST(B2907,C2907,SQRT(D2907),FALSE()))</f>
        <v>7.08374209223776</v>
      </c>
    </row>
    <row r="2908" customFormat="false" ht="15" hidden="false" customHeight="false" outlineLevel="0" collapsed="false">
      <c r="A2908" s="0" t="n">
        <f aca="false">Data!C2908</f>
        <v>0.0002</v>
      </c>
      <c r="B2908" s="0" t="n">
        <f aca="false">Data!C2909</f>
        <v>0.0002</v>
      </c>
      <c r="C2908" s="0" t="n">
        <f aca="false">A2908+Summary!$C$7*(Summary!$C$8-A2908)*Summary!$B$3</f>
        <v>0.000282274072455576</v>
      </c>
      <c r="D2908" s="0" t="n">
        <f aca="false">Summary!$C$9^2*MAX(A2908,0.000001)*Summary!$B$3</f>
        <v>1.21307364698671E-008</v>
      </c>
      <c r="E2908" s="0" t="n">
        <f aca="false">LN(NORMDIST(B2908,C2908,SQRT(D2908),FALSE()))</f>
        <v>7.91582019768272</v>
      </c>
    </row>
    <row r="2909" customFormat="false" ht="15" hidden="false" customHeight="false" outlineLevel="0" collapsed="false">
      <c r="A2909" s="0" t="n">
        <f aca="false">Data!C2909</f>
        <v>0.0002</v>
      </c>
      <c r="B2909" s="0" t="n">
        <f aca="false">Data!C2910</f>
        <v>0.0003</v>
      </c>
      <c r="C2909" s="0" t="n">
        <f aca="false">A2909+Summary!$C$7*(Summary!$C$8-A2909)*Summary!$B$3</f>
        <v>0.000282274072455576</v>
      </c>
      <c r="D2909" s="0" t="n">
        <f aca="false">Summary!$C$9^2*MAX(A2909,0.000001)*Summary!$B$3</f>
        <v>1.21307364698671E-008</v>
      </c>
      <c r="E2909" s="0" t="n">
        <f aca="false">LN(NORMDIST(B2909,C2909,SQRT(D2909),FALSE()))</f>
        <v>8.18187224271515</v>
      </c>
    </row>
    <row r="2910" customFormat="false" ht="15" hidden="false" customHeight="false" outlineLevel="0" collapsed="false">
      <c r="A2910" s="0" t="n">
        <f aca="false">Data!C2910</f>
        <v>0.0003</v>
      </c>
      <c r="B2910" s="0" t="n">
        <f aca="false">Data!C2911</f>
        <v>0.0001</v>
      </c>
      <c r="C2910" s="0" t="n">
        <f aca="false">A2910+Summary!$C$7*(Summary!$C$8-A2910)*Summary!$B$3</f>
        <v>0.000381815317272378</v>
      </c>
      <c r="D2910" s="0" t="n">
        <f aca="false">Summary!$C$9^2*MAX(A2910,0.000001)*Summary!$B$3</f>
        <v>1.81961047048006E-008</v>
      </c>
      <c r="E2910" s="0" t="n">
        <f aca="false">LN(NORMDIST(B2910,C2910,SQRT(D2910),FALSE()))</f>
        <v>5.80975889070552</v>
      </c>
    </row>
    <row r="2911" customFormat="false" ht="15" hidden="false" customHeight="false" outlineLevel="0" collapsed="false">
      <c r="A2911" s="0" t="n">
        <f aca="false">Data!C2911</f>
        <v>0.0001</v>
      </c>
      <c r="B2911" s="0" t="n">
        <f aca="false">Data!C2912</f>
        <v>0.0001</v>
      </c>
      <c r="C2911" s="0" t="n">
        <f aca="false">A2911+Summary!$C$7*(Summary!$C$8-A2911)*Summary!$B$3</f>
        <v>0.000182732827638773</v>
      </c>
      <c r="D2911" s="0" t="n">
        <f aca="false">Summary!$C$9^2*MAX(A2911,0.000001)*Summary!$B$3</f>
        <v>6.06536823493354E-009</v>
      </c>
      <c r="E2911" s="0" t="n">
        <f aca="false">LN(NORMDIST(B2911,C2911,SQRT(D2911),FALSE()))</f>
        <v>7.97715065548764</v>
      </c>
    </row>
    <row r="2912" customFormat="false" ht="15" hidden="false" customHeight="false" outlineLevel="0" collapsed="false">
      <c r="A2912" s="0" t="n">
        <f aca="false">Data!C2912</f>
        <v>0.0001</v>
      </c>
      <c r="B2912" s="0" t="n">
        <f aca="false">Data!C2913</f>
        <v>0.0002</v>
      </c>
      <c r="C2912" s="0" t="n">
        <f aca="false">A2912+Summary!$C$7*(Summary!$C$8-A2912)*Summary!$B$3</f>
        <v>0.000182732827638773</v>
      </c>
      <c r="D2912" s="0" t="n">
        <f aca="false">Summary!$C$9^2*MAX(A2912,0.000001)*Summary!$B$3</f>
        <v>6.06536823493354E-009</v>
      </c>
      <c r="E2912" s="0" t="n">
        <f aca="false">LN(NORMDIST(B2912,C2912,SQRT(D2912),FALSE()))</f>
        <v>8.51681826297515</v>
      </c>
    </row>
    <row r="2913" customFormat="false" ht="15" hidden="false" customHeight="false" outlineLevel="0" collapsed="false">
      <c r="A2913" s="0" t="n">
        <f aca="false">Data!C2913</f>
        <v>0.0002</v>
      </c>
      <c r="B2913" s="0" t="n">
        <f aca="false">Data!C2914</f>
        <v>0.0001</v>
      </c>
      <c r="C2913" s="0" t="n">
        <f aca="false">A2913+Summary!$C$7*(Summary!$C$8-A2913)*Summary!$B$3</f>
        <v>0.000282274072455576</v>
      </c>
      <c r="D2913" s="0" t="n">
        <f aca="false">Summary!$C$9^2*MAX(A2913,0.000001)*Summary!$B$3</f>
        <v>1.21307364698671E-008</v>
      </c>
      <c r="E2913" s="0" t="n">
        <f aca="false">LN(NORMDIST(B2913,C2913,SQRT(D2913),FALSE()))</f>
        <v>6.82541589466166</v>
      </c>
    </row>
    <row r="2914" customFormat="false" ht="15" hidden="false" customHeight="false" outlineLevel="0" collapsed="false">
      <c r="A2914" s="0" t="n">
        <f aca="false">Data!C2914</f>
        <v>0.0001</v>
      </c>
      <c r="B2914" s="0" t="n">
        <f aca="false">Data!C2915</f>
        <v>0.0001</v>
      </c>
      <c r="C2914" s="0" t="n">
        <f aca="false">A2914+Summary!$C$7*(Summary!$C$8-A2914)*Summary!$B$3</f>
        <v>0.000182732827638773</v>
      </c>
      <c r="D2914" s="0" t="n">
        <f aca="false">Summary!$C$9^2*MAX(A2914,0.000001)*Summary!$B$3</f>
        <v>6.06536823493354E-009</v>
      </c>
      <c r="E2914" s="0" t="n">
        <f aca="false">LN(NORMDIST(B2914,C2914,SQRT(D2914),FALSE()))</f>
        <v>7.97715065548764</v>
      </c>
    </row>
    <row r="2915" customFormat="false" ht="15" hidden="false" customHeight="false" outlineLevel="0" collapsed="false">
      <c r="A2915" s="0" t="n">
        <f aca="false">Data!C2915</f>
        <v>0.0001</v>
      </c>
      <c r="B2915" s="0" t="n">
        <f aca="false">Data!C2916</f>
        <v>0.0002</v>
      </c>
      <c r="C2915" s="0" t="n">
        <f aca="false">A2915+Summary!$C$7*(Summary!$C$8-A2915)*Summary!$B$3</f>
        <v>0.000182732827638773</v>
      </c>
      <c r="D2915" s="0" t="n">
        <f aca="false">Summary!$C$9^2*MAX(A2915,0.000001)*Summary!$B$3</f>
        <v>6.06536823493354E-009</v>
      </c>
      <c r="E2915" s="0" t="n">
        <f aca="false">LN(NORMDIST(B2915,C2915,SQRT(D2915),FALSE()))</f>
        <v>8.51681826297515</v>
      </c>
    </row>
    <row r="2916" customFormat="false" ht="15" hidden="false" customHeight="false" outlineLevel="0" collapsed="false">
      <c r="A2916" s="0" t="n">
        <f aca="false">Data!C2916</f>
        <v>0.0002</v>
      </c>
      <c r="B2916" s="0" t="n">
        <f aca="false">Data!C2917</f>
        <v>0.0001</v>
      </c>
      <c r="C2916" s="0" t="n">
        <f aca="false">A2916+Summary!$C$7*(Summary!$C$8-A2916)*Summary!$B$3</f>
        <v>0.000282274072455576</v>
      </c>
      <c r="D2916" s="0" t="n">
        <f aca="false">Summary!$C$9^2*MAX(A2916,0.000001)*Summary!$B$3</f>
        <v>1.21307364698671E-008</v>
      </c>
      <c r="E2916" s="0" t="n">
        <f aca="false">LN(NORMDIST(B2916,C2916,SQRT(D2916),FALSE()))</f>
        <v>6.82541589466166</v>
      </c>
    </row>
    <row r="2917" customFormat="false" ht="15" hidden="false" customHeight="false" outlineLevel="0" collapsed="false">
      <c r="A2917" s="0" t="n">
        <f aca="false">Data!C2917</f>
        <v>0.0001</v>
      </c>
      <c r="B2917" s="0" t="n">
        <f aca="false">Data!C2918</f>
        <v>0.0001</v>
      </c>
      <c r="C2917" s="0" t="n">
        <f aca="false">A2917+Summary!$C$7*(Summary!$C$8-A2917)*Summary!$B$3</f>
        <v>0.000182732827638773</v>
      </c>
      <c r="D2917" s="0" t="n">
        <f aca="false">Summary!$C$9^2*MAX(A2917,0.000001)*Summary!$B$3</f>
        <v>6.06536823493354E-009</v>
      </c>
      <c r="E2917" s="0" t="n">
        <f aca="false">LN(NORMDIST(B2917,C2917,SQRT(D2917),FALSE()))</f>
        <v>7.97715065548764</v>
      </c>
    </row>
    <row r="2918" customFormat="false" ht="15" hidden="false" customHeight="false" outlineLevel="0" collapsed="false">
      <c r="A2918" s="0" t="n">
        <f aca="false">Data!C2918</f>
        <v>0.0001</v>
      </c>
      <c r="B2918" s="0" t="n">
        <f aca="false">Data!C2919</f>
        <v>0.0002</v>
      </c>
      <c r="C2918" s="0" t="n">
        <f aca="false">A2918+Summary!$C$7*(Summary!$C$8-A2918)*Summary!$B$3</f>
        <v>0.000182732827638773</v>
      </c>
      <c r="D2918" s="0" t="n">
        <f aca="false">Summary!$C$9^2*MAX(A2918,0.000001)*Summary!$B$3</f>
        <v>6.06536823493354E-009</v>
      </c>
      <c r="E2918" s="0" t="n">
        <f aca="false">LN(NORMDIST(B2918,C2918,SQRT(D2918),FALSE()))</f>
        <v>8.51681826297515</v>
      </c>
    </row>
    <row r="2919" customFormat="false" ht="15" hidden="false" customHeight="false" outlineLevel="0" collapsed="false">
      <c r="A2919" s="0" t="n">
        <f aca="false">Data!C2919</f>
        <v>0.0002</v>
      </c>
      <c r="B2919" s="0" t="n">
        <f aca="false">Data!C2920</f>
        <v>0.0001</v>
      </c>
      <c r="C2919" s="0" t="n">
        <f aca="false">A2919+Summary!$C$7*(Summary!$C$8-A2919)*Summary!$B$3</f>
        <v>0.000282274072455576</v>
      </c>
      <c r="D2919" s="0" t="n">
        <f aca="false">Summary!$C$9^2*MAX(A2919,0.000001)*Summary!$B$3</f>
        <v>1.21307364698671E-008</v>
      </c>
      <c r="E2919" s="0" t="n">
        <f aca="false">LN(NORMDIST(B2919,C2919,SQRT(D2919),FALSE()))</f>
        <v>6.82541589466166</v>
      </c>
    </row>
    <row r="2920" customFormat="false" ht="15" hidden="false" customHeight="false" outlineLevel="0" collapsed="false">
      <c r="A2920" s="0" t="n">
        <f aca="false">Data!C2920</f>
        <v>0.0001</v>
      </c>
      <c r="B2920" s="0" t="n">
        <f aca="false">Data!C2921</f>
        <v>0.0002</v>
      </c>
      <c r="C2920" s="0" t="n">
        <f aca="false">A2920+Summary!$C$7*(Summary!$C$8-A2920)*Summary!$B$3</f>
        <v>0.000182732827638773</v>
      </c>
      <c r="D2920" s="0" t="n">
        <f aca="false">Summary!$C$9^2*MAX(A2920,0.000001)*Summary!$B$3</f>
        <v>6.06536823493354E-009</v>
      </c>
      <c r="E2920" s="0" t="n">
        <f aca="false">LN(NORMDIST(B2920,C2920,SQRT(D2920),FALSE()))</f>
        <v>8.51681826297515</v>
      </c>
    </row>
    <row r="2921" customFormat="false" ht="15" hidden="false" customHeight="false" outlineLevel="0" collapsed="false">
      <c r="A2921" s="0" t="n">
        <f aca="false">Data!C2921</f>
        <v>0.0002</v>
      </c>
      <c r="B2921" s="0" t="n">
        <f aca="false">Data!C2922</f>
        <v>0.0002</v>
      </c>
      <c r="C2921" s="0" t="n">
        <f aca="false">A2921+Summary!$C$7*(Summary!$C$8-A2921)*Summary!$B$3</f>
        <v>0.000282274072455576</v>
      </c>
      <c r="D2921" s="0" t="n">
        <f aca="false">Summary!$C$9^2*MAX(A2921,0.000001)*Summary!$B$3</f>
        <v>1.21307364698671E-008</v>
      </c>
      <c r="E2921" s="0" t="n">
        <f aca="false">LN(NORMDIST(B2921,C2921,SQRT(D2921),FALSE()))</f>
        <v>7.91582019768272</v>
      </c>
    </row>
    <row r="2922" customFormat="false" ht="15" hidden="false" customHeight="false" outlineLevel="0" collapsed="false">
      <c r="A2922" s="0" t="n">
        <f aca="false">Data!C2922</f>
        <v>0.0002</v>
      </c>
      <c r="B2922" s="0" t="n">
        <f aca="false">Data!C2923</f>
        <v>0.0002</v>
      </c>
      <c r="C2922" s="0" t="n">
        <f aca="false">A2922+Summary!$C$7*(Summary!$C$8-A2922)*Summary!$B$3</f>
        <v>0.000282274072455576</v>
      </c>
      <c r="D2922" s="0" t="n">
        <f aca="false">Summary!$C$9^2*MAX(A2922,0.000001)*Summary!$B$3</f>
        <v>1.21307364698671E-008</v>
      </c>
      <c r="E2922" s="0" t="n">
        <f aca="false">LN(NORMDIST(B2922,C2922,SQRT(D2922),FALSE()))</f>
        <v>7.91582019768272</v>
      </c>
    </row>
    <row r="2923" customFormat="false" ht="15" hidden="false" customHeight="false" outlineLevel="0" collapsed="false">
      <c r="A2923" s="0" t="n">
        <f aca="false">Data!C2923</f>
        <v>0.0002</v>
      </c>
      <c r="B2923" s="0" t="n">
        <f aca="false">Data!C2924</f>
        <v>0.0002</v>
      </c>
      <c r="C2923" s="0" t="n">
        <f aca="false">A2923+Summary!$C$7*(Summary!$C$8-A2923)*Summary!$B$3</f>
        <v>0.000282274072455576</v>
      </c>
      <c r="D2923" s="0" t="n">
        <f aca="false">Summary!$C$9^2*MAX(A2923,0.000001)*Summary!$B$3</f>
        <v>1.21307364698671E-008</v>
      </c>
      <c r="E2923" s="0" t="n">
        <f aca="false">LN(NORMDIST(B2923,C2923,SQRT(D2923),FALSE()))</f>
        <v>7.91582019768272</v>
      </c>
    </row>
    <row r="2924" customFormat="false" ht="15" hidden="false" customHeight="false" outlineLevel="0" collapsed="false">
      <c r="A2924" s="0" t="n">
        <f aca="false">Data!C2924</f>
        <v>0.0002</v>
      </c>
      <c r="B2924" s="0" t="n">
        <f aca="false">Data!C2925</f>
        <v>0.0002</v>
      </c>
      <c r="C2924" s="0" t="n">
        <f aca="false">A2924+Summary!$C$7*(Summary!$C$8-A2924)*Summary!$B$3</f>
        <v>0.000282274072455576</v>
      </c>
      <c r="D2924" s="0" t="n">
        <f aca="false">Summary!$C$9^2*MAX(A2924,0.000001)*Summary!$B$3</f>
        <v>1.21307364698671E-008</v>
      </c>
      <c r="E2924" s="0" t="n">
        <f aca="false">LN(NORMDIST(B2924,C2924,SQRT(D2924),FALSE()))</f>
        <v>7.91582019768272</v>
      </c>
    </row>
    <row r="2925" customFormat="false" ht="15" hidden="false" customHeight="false" outlineLevel="0" collapsed="false">
      <c r="A2925" s="0" t="n">
        <f aca="false">Data!C2925</f>
        <v>0.0002</v>
      </c>
      <c r="B2925" s="0" t="n">
        <f aca="false">Data!C2926</f>
        <v>0.0002</v>
      </c>
      <c r="C2925" s="0" t="n">
        <f aca="false">A2925+Summary!$C$7*(Summary!$C$8-A2925)*Summary!$B$3</f>
        <v>0.000282274072455576</v>
      </c>
      <c r="D2925" s="0" t="n">
        <f aca="false">Summary!$C$9^2*MAX(A2925,0.000001)*Summary!$B$3</f>
        <v>1.21307364698671E-008</v>
      </c>
      <c r="E2925" s="0" t="n">
        <f aca="false">LN(NORMDIST(B2925,C2925,SQRT(D2925),FALSE()))</f>
        <v>7.91582019768272</v>
      </c>
    </row>
    <row r="2926" customFormat="false" ht="15" hidden="false" customHeight="false" outlineLevel="0" collapsed="false">
      <c r="A2926" s="0" t="n">
        <f aca="false">Data!C2926</f>
        <v>0.0002</v>
      </c>
      <c r="B2926" s="0" t="n">
        <f aca="false">Data!C2927</f>
        <v>0.0001</v>
      </c>
      <c r="C2926" s="0" t="n">
        <f aca="false">A2926+Summary!$C$7*(Summary!$C$8-A2926)*Summary!$B$3</f>
        <v>0.000282274072455576</v>
      </c>
      <c r="D2926" s="0" t="n">
        <f aca="false">Summary!$C$9^2*MAX(A2926,0.000001)*Summary!$B$3</f>
        <v>1.21307364698671E-008</v>
      </c>
      <c r="E2926" s="0" t="n">
        <f aca="false">LN(NORMDIST(B2926,C2926,SQRT(D2926),FALSE()))</f>
        <v>6.82541589466166</v>
      </c>
    </row>
    <row r="2927" customFormat="false" ht="15" hidden="false" customHeight="false" outlineLevel="0" collapsed="false">
      <c r="A2927" s="0" t="n">
        <f aca="false">Data!C2927</f>
        <v>0.0001</v>
      </c>
      <c r="B2927" s="0" t="n">
        <f aca="false">Data!C2928</f>
        <v>0.0001</v>
      </c>
      <c r="C2927" s="0" t="n">
        <f aca="false">A2927+Summary!$C$7*(Summary!$C$8-A2927)*Summary!$B$3</f>
        <v>0.000182732827638773</v>
      </c>
      <c r="D2927" s="0" t="n">
        <f aca="false">Summary!$C$9^2*MAX(A2927,0.000001)*Summary!$B$3</f>
        <v>6.06536823493354E-009</v>
      </c>
      <c r="E2927" s="0" t="n">
        <f aca="false">LN(NORMDIST(B2927,C2927,SQRT(D2927),FALSE()))</f>
        <v>7.97715065548764</v>
      </c>
    </row>
    <row r="2928" customFormat="false" ht="15" hidden="false" customHeight="false" outlineLevel="0" collapsed="false">
      <c r="A2928" s="0" t="n">
        <f aca="false">Data!C2928</f>
        <v>0.0001</v>
      </c>
      <c r="B2928" s="0" t="n">
        <f aca="false">Data!C2929</f>
        <v>0.0001</v>
      </c>
      <c r="C2928" s="0" t="n">
        <f aca="false">A2928+Summary!$C$7*(Summary!$C$8-A2928)*Summary!$B$3</f>
        <v>0.000182732827638773</v>
      </c>
      <c r="D2928" s="0" t="n">
        <f aca="false">Summary!$C$9^2*MAX(A2928,0.000001)*Summary!$B$3</f>
        <v>6.06536823493354E-009</v>
      </c>
      <c r="E2928" s="0" t="n">
        <f aca="false">LN(NORMDIST(B2928,C2928,SQRT(D2928),FALSE()))</f>
        <v>7.97715065548764</v>
      </c>
    </row>
    <row r="2929" customFormat="false" ht="15" hidden="false" customHeight="false" outlineLevel="0" collapsed="false">
      <c r="A2929" s="0" t="n">
        <f aca="false">Data!C2929</f>
        <v>0.0001</v>
      </c>
      <c r="B2929" s="0" t="n">
        <f aca="false">Data!C2930</f>
        <v>0.0001</v>
      </c>
      <c r="C2929" s="0" t="n">
        <f aca="false">A2929+Summary!$C$7*(Summary!$C$8-A2929)*Summary!$B$3</f>
        <v>0.000182732827638773</v>
      </c>
      <c r="D2929" s="0" t="n">
        <f aca="false">Summary!$C$9^2*MAX(A2929,0.000001)*Summary!$B$3</f>
        <v>6.06536823493354E-009</v>
      </c>
      <c r="E2929" s="0" t="n">
        <f aca="false">LN(NORMDIST(B2929,C2929,SQRT(D2929),FALSE()))</f>
        <v>7.97715065548764</v>
      </c>
    </row>
    <row r="2930" customFormat="false" ht="15" hidden="false" customHeight="false" outlineLevel="0" collapsed="false">
      <c r="A2930" s="0" t="n">
        <f aca="false">Data!C2930</f>
        <v>0.0001</v>
      </c>
      <c r="B2930" s="0" t="n">
        <f aca="false">Data!C2931</f>
        <v>0.0001</v>
      </c>
      <c r="C2930" s="0" t="n">
        <f aca="false">A2930+Summary!$C$7*(Summary!$C$8-A2930)*Summary!$B$3</f>
        <v>0.000182732827638773</v>
      </c>
      <c r="D2930" s="0" t="n">
        <f aca="false">Summary!$C$9^2*MAX(A2930,0.000001)*Summary!$B$3</f>
        <v>6.06536823493354E-009</v>
      </c>
      <c r="E2930" s="0" t="n">
        <f aca="false">LN(NORMDIST(B2930,C2930,SQRT(D2930),FALSE()))</f>
        <v>7.97715065548764</v>
      </c>
    </row>
    <row r="2931" customFormat="false" ht="15" hidden="false" customHeight="false" outlineLevel="0" collapsed="false">
      <c r="A2931" s="0" t="n">
        <f aca="false">Data!C2931</f>
        <v>0.0001</v>
      </c>
      <c r="B2931" s="0" t="n">
        <f aca="false">Data!C2932</f>
        <v>0.0001</v>
      </c>
      <c r="C2931" s="0" t="n">
        <f aca="false">A2931+Summary!$C$7*(Summary!$C$8-A2931)*Summary!$B$3</f>
        <v>0.000182732827638773</v>
      </c>
      <c r="D2931" s="0" t="n">
        <f aca="false">Summary!$C$9^2*MAX(A2931,0.000001)*Summary!$B$3</f>
        <v>6.06536823493354E-009</v>
      </c>
      <c r="E2931" s="0" t="n">
        <f aca="false">LN(NORMDIST(B2931,C2931,SQRT(D2931),FALSE()))</f>
        <v>7.97715065548764</v>
      </c>
    </row>
    <row r="2932" customFormat="false" ht="15" hidden="false" customHeight="false" outlineLevel="0" collapsed="false">
      <c r="A2932" s="0" t="n">
        <f aca="false">Data!C2932</f>
        <v>0.0001</v>
      </c>
      <c r="B2932" s="0" t="n">
        <f aca="false">Data!C2933</f>
        <v>0.0001</v>
      </c>
      <c r="C2932" s="0" t="n">
        <f aca="false">A2932+Summary!$C$7*(Summary!$C$8-A2932)*Summary!$B$3</f>
        <v>0.000182732827638773</v>
      </c>
      <c r="D2932" s="0" t="n">
        <f aca="false">Summary!$C$9^2*MAX(A2932,0.000001)*Summary!$B$3</f>
        <v>6.06536823493354E-009</v>
      </c>
      <c r="E2932" s="0" t="n">
        <f aca="false">LN(NORMDIST(B2932,C2932,SQRT(D2932),FALSE()))</f>
        <v>7.97715065548764</v>
      </c>
    </row>
    <row r="2933" customFormat="false" ht="15" hidden="false" customHeight="false" outlineLevel="0" collapsed="false">
      <c r="A2933" s="0" t="n">
        <f aca="false">Data!C2933</f>
        <v>0.0001</v>
      </c>
      <c r="B2933" s="0" t="n">
        <f aca="false">Data!C2934</f>
        <v>0.0001</v>
      </c>
      <c r="C2933" s="0" t="n">
        <f aca="false">A2933+Summary!$C$7*(Summary!$C$8-A2933)*Summary!$B$3</f>
        <v>0.000182732827638773</v>
      </c>
      <c r="D2933" s="0" t="n">
        <f aca="false">Summary!$C$9^2*MAX(A2933,0.000001)*Summary!$B$3</f>
        <v>6.06536823493354E-009</v>
      </c>
      <c r="E2933" s="0" t="n">
        <f aca="false">LN(NORMDIST(B2933,C2933,SQRT(D2933),FALSE()))</f>
        <v>7.97715065548764</v>
      </c>
    </row>
    <row r="2934" customFormat="false" ht="15" hidden="false" customHeight="false" outlineLevel="0" collapsed="false">
      <c r="A2934" s="0" t="n">
        <f aca="false">Data!C2934</f>
        <v>0.0001</v>
      </c>
      <c r="B2934" s="0" t="n">
        <f aca="false">Data!C2935</f>
        <v>0.0001</v>
      </c>
      <c r="C2934" s="0" t="n">
        <f aca="false">A2934+Summary!$C$7*(Summary!$C$8-A2934)*Summary!$B$3</f>
        <v>0.000182732827638773</v>
      </c>
      <c r="D2934" s="0" t="n">
        <f aca="false">Summary!$C$9^2*MAX(A2934,0.000001)*Summary!$B$3</f>
        <v>6.06536823493354E-009</v>
      </c>
      <c r="E2934" s="0" t="n">
        <f aca="false">LN(NORMDIST(B2934,C2934,SQRT(D2934),FALSE()))</f>
        <v>7.97715065548764</v>
      </c>
    </row>
    <row r="2935" customFormat="false" ht="15" hidden="false" customHeight="false" outlineLevel="0" collapsed="false">
      <c r="A2935" s="0" t="n">
        <f aca="false">Data!C2935</f>
        <v>0.0001</v>
      </c>
      <c r="B2935" s="0" t="n">
        <f aca="false">Data!C2936</f>
        <v>0</v>
      </c>
      <c r="C2935" s="0" t="n">
        <f aca="false">A2935+Summary!$C$7*(Summary!$C$8-A2935)*Summary!$B$3</f>
        <v>0.000182732827638773</v>
      </c>
      <c r="D2935" s="0" t="n">
        <f aca="false">Summary!$C$9^2*MAX(A2935,0.000001)*Summary!$B$3</f>
        <v>6.06536823493354E-009</v>
      </c>
      <c r="E2935" s="0" t="n">
        <f aca="false">LN(NORMDIST(B2935,C2935,SQRT(D2935),FALSE()))</f>
        <v>5.78877853202286</v>
      </c>
    </row>
    <row r="2936" customFormat="false" ht="15" hidden="false" customHeight="false" outlineLevel="0" collapsed="false">
      <c r="A2936" s="0" t="n">
        <f aca="false">Data!C2936</f>
        <v>0</v>
      </c>
      <c r="B2936" s="0" t="n">
        <f aca="false">Data!C2937</f>
        <v>0.0001</v>
      </c>
      <c r="C2936" s="0" t="n">
        <f aca="false">A2936+Summary!$C$7*(Summary!$C$8-A2936)*Summary!$B$3</f>
        <v>8.31915828219702E-005</v>
      </c>
      <c r="D2936" s="0" t="n">
        <f aca="false">Summary!$C$9^2*MAX(A2936,0.000001)*Summary!$B$3</f>
        <v>6.06536823493353E-011</v>
      </c>
      <c r="E2936" s="0" t="n">
        <f aca="false">LN(NORMDIST(B2936,C2936,SQRT(D2936),FALSE()))</f>
        <v>8.51499804379752</v>
      </c>
    </row>
    <row r="2937" customFormat="false" ht="15" hidden="false" customHeight="false" outlineLevel="0" collapsed="false">
      <c r="A2937" s="0" t="n">
        <f aca="false">Data!C2937</f>
        <v>0.0001</v>
      </c>
      <c r="B2937" s="0" t="n">
        <f aca="false">Data!C2938</f>
        <v>0.0002</v>
      </c>
      <c r="C2937" s="0" t="n">
        <f aca="false">A2937+Summary!$C$7*(Summary!$C$8-A2937)*Summary!$B$3</f>
        <v>0.000182732827638773</v>
      </c>
      <c r="D2937" s="0" t="n">
        <f aca="false">Summary!$C$9^2*MAX(A2937,0.000001)*Summary!$B$3</f>
        <v>6.06536823493354E-009</v>
      </c>
      <c r="E2937" s="0" t="n">
        <f aca="false">LN(NORMDIST(B2937,C2937,SQRT(D2937),FALSE()))</f>
        <v>8.51681826297515</v>
      </c>
    </row>
    <row r="2938" customFormat="false" ht="15" hidden="false" customHeight="false" outlineLevel="0" collapsed="false">
      <c r="A2938" s="0" t="n">
        <f aca="false">Data!C2938</f>
        <v>0.0002</v>
      </c>
      <c r="B2938" s="0" t="n">
        <f aca="false">Data!C2939</f>
        <v>0.0001</v>
      </c>
      <c r="C2938" s="0" t="n">
        <f aca="false">A2938+Summary!$C$7*(Summary!$C$8-A2938)*Summary!$B$3</f>
        <v>0.000282274072455576</v>
      </c>
      <c r="D2938" s="0" t="n">
        <f aca="false">Summary!$C$9^2*MAX(A2938,0.000001)*Summary!$B$3</f>
        <v>1.21307364698671E-008</v>
      </c>
      <c r="E2938" s="0" t="n">
        <f aca="false">LN(NORMDIST(B2938,C2938,SQRT(D2938),FALSE()))</f>
        <v>6.82541589466166</v>
      </c>
    </row>
    <row r="2939" customFormat="false" ht="15" hidden="false" customHeight="false" outlineLevel="0" collapsed="false">
      <c r="A2939" s="0" t="n">
        <f aca="false">Data!C2939</f>
        <v>0.0001</v>
      </c>
      <c r="B2939" s="0" t="n">
        <f aca="false">Data!C2940</f>
        <v>0.0002</v>
      </c>
      <c r="C2939" s="0" t="n">
        <f aca="false">A2939+Summary!$C$7*(Summary!$C$8-A2939)*Summary!$B$3</f>
        <v>0.000182732827638773</v>
      </c>
      <c r="D2939" s="0" t="n">
        <f aca="false">Summary!$C$9^2*MAX(A2939,0.000001)*Summary!$B$3</f>
        <v>6.06536823493354E-009</v>
      </c>
      <c r="E2939" s="0" t="n">
        <f aca="false">LN(NORMDIST(B2939,C2939,SQRT(D2939),FALSE()))</f>
        <v>8.51681826297515</v>
      </c>
    </row>
    <row r="2940" customFormat="false" ht="15" hidden="false" customHeight="false" outlineLevel="0" collapsed="false">
      <c r="A2940" s="0" t="n">
        <f aca="false">Data!C2940</f>
        <v>0.0002</v>
      </c>
      <c r="B2940" s="0" t="n">
        <f aca="false">Data!C2941</f>
        <v>0.0002</v>
      </c>
      <c r="C2940" s="0" t="n">
        <f aca="false">A2940+Summary!$C$7*(Summary!$C$8-A2940)*Summary!$B$3</f>
        <v>0.000282274072455576</v>
      </c>
      <c r="D2940" s="0" t="n">
        <f aca="false">Summary!$C$9^2*MAX(A2940,0.000001)*Summary!$B$3</f>
        <v>1.21307364698671E-008</v>
      </c>
      <c r="E2940" s="0" t="n">
        <f aca="false">LN(NORMDIST(B2940,C2940,SQRT(D2940),FALSE()))</f>
        <v>7.91582019768272</v>
      </c>
    </row>
    <row r="2941" customFormat="false" ht="15" hidden="false" customHeight="false" outlineLevel="0" collapsed="false">
      <c r="A2941" s="0" t="n">
        <f aca="false">Data!C2941</f>
        <v>0.0002</v>
      </c>
      <c r="B2941" s="0" t="n">
        <f aca="false">Data!C2942</f>
        <v>0.0002</v>
      </c>
      <c r="C2941" s="0" t="n">
        <f aca="false">A2941+Summary!$C$7*(Summary!$C$8-A2941)*Summary!$B$3</f>
        <v>0.000282274072455576</v>
      </c>
      <c r="D2941" s="0" t="n">
        <f aca="false">Summary!$C$9^2*MAX(A2941,0.000001)*Summary!$B$3</f>
        <v>1.21307364698671E-008</v>
      </c>
      <c r="E2941" s="0" t="n">
        <f aca="false">LN(NORMDIST(B2941,C2941,SQRT(D2941),FALSE()))</f>
        <v>7.91582019768272</v>
      </c>
    </row>
    <row r="2942" customFormat="false" ht="15" hidden="false" customHeight="false" outlineLevel="0" collapsed="false">
      <c r="A2942" s="0" t="n">
        <f aca="false">Data!C2942</f>
        <v>0.0002</v>
      </c>
      <c r="B2942" s="0" t="n">
        <f aca="false">Data!C2943</f>
        <v>0.0002</v>
      </c>
      <c r="C2942" s="0" t="n">
        <f aca="false">A2942+Summary!$C$7*(Summary!$C$8-A2942)*Summary!$B$3</f>
        <v>0.000282274072455576</v>
      </c>
      <c r="D2942" s="0" t="n">
        <f aca="false">Summary!$C$9^2*MAX(A2942,0.000001)*Summary!$B$3</f>
        <v>1.21307364698671E-008</v>
      </c>
      <c r="E2942" s="0" t="n">
        <f aca="false">LN(NORMDIST(B2942,C2942,SQRT(D2942),FALSE()))</f>
        <v>7.91582019768272</v>
      </c>
    </row>
    <row r="2943" customFormat="false" ht="15" hidden="false" customHeight="false" outlineLevel="0" collapsed="false">
      <c r="A2943" s="0" t="n">
        <f aca="false">Data!C2943</f>
        <v>0.0002</v>
      </c>
      <c r="B2943" s="0" t="n">
        <f aca="false">Data!C2944</f>
        <v>0.0001</v>
      </c>
      <c r="C2943" s="0" t="n">
        <f aca="false">A2943+Summary!$C$7*(Summary!$C$8-A2943)*Summary!$B$3</f>
        <v>0.000282274072455576</v>
      </c>
      <c r="D2943" s="0" t="n">
        <f aca="false">Summary!$C$9^2*MAX(A2943,0.000001)*Summary!$B$3</f>
        <v>1.21307364698671E-008</v>
      </c>
      <c r="E2943" s="0" t="n">
        <f aca="false">LN(NORMDIST(B2943,C2943,SQRT(D2943),FALSE()))</f>
        <v>6.82541589466166</v>
      </c>
    </row>
    <row r="2944" customFormat="false" ht="15" hidden="false" customHeight="false" outlineLevel="0" collapsed="false">
      <c r="A2944" s="0" t="n">
        <f aca="false">Data!C2944</f>
        <v>0.0001</v>
      </c>
      <c r="B2944" s="0" t="n">
        <f aca="false">Data!C2945</f>
        <v>0</v>
      </c>
      <c r="C2944" s="0" t="n">
        <f aca="false">A2944+Summary!$C$7*(Summary!$C$8-A2944)*Summary!$B$3</f>
        <v>0.000182732827638773</v>
      </c>
      <c r="D2944" s="0" t="n">
        <f aca="false">Summary!$C$9^2*MAX(A2944,0.000001)*Summary!$B$3</f>
        <v>6.06536823493354E-009</v>
      </c>
      <c r="E2944" s="0" t="n">
        <f aca="false">LN(NORMDIST(B2944,C2944,SQRT(D2944),FALSE()))</f>
        <v>5.78877853202286</v>
      </c>
    </row>
    <row r="2945" customFormat="false" ht="15" hidden="false" customHeight="false" outlineLevel="0" collapsed="false">
      <c r="A2945" s="0" t="n">
        <f aca="false">Data!C2945</f>
        <v>0</v>
      </c>
      <c r="B2945" s="0" t="n">
        <f aca="false">Data!C2946</f>
        <v>0.0001</v>
      </c>
      <c r="C2945" s="0" t="n">
        <f aca="false">A2945+Summary!$C$7*(Summary!$C$8-A2945)*Summary!$B$3</f>
        <v>8.31915828219702E-005</v>
      </c>
      <c r="D2945" s="0" t="n">
        <f aca="false">Summary!$C$9^2*MAX(A2945,0.000001)*Summary!$B$3</f>
        <v>6.06536823493353E-011</v>
      </c>
      <c r="E2945" s="0" t="n">
        <f aca="false">LN(NORMDIST(B2945,C2945,SQRT(D2945),FALSE()))</f>
        <v>8.51499804379752</v>
      </c>
    </row>
    <row r="2946" customFormat="false" ht="15" hidden="false" customHeight="false" outlineLevel="0" collapsed="false">
      <c r="A2946" s="0" t="n">
        <f aca="false">Data!C2946</f>
        <v>0.0001</v>
      </c>
      <c r="B2946" s="0" t="n">
        <f aca="false">Data!C2947</f>
        <v>0.0001</v>
      </c>
      <c r="C2946" s="0" t="n">
        <f aca="false">A2946+Summary!$C$7*(Summary!$C$8-A2946)*Summary!$B$3</f>
        <v>0.000182732827638773</v>
      </c>
      <c r="D2946" s="0" t="n">
        <f aca="false">Summary!$C$9^2*MAX(A2946,0.000001)*Summary!$B$3</f>
        <v>6.06536823493354E-009</v>
      </c>
      <c r="E2946" s="0" t="n">
        <f aca="false">LN(NORMDIST(B2946,C2946,SQRT(D2946),FALSE()))</f>
        <v>7.97715065548764</v>
      </c>
    </row>
    <row r="2947" customFormat="false" ht="15" hidden="false" customHeight="false" outlineLevel="0" collapsed="false">
      <c r="A2947" s="0" t="n">
        <f aca="false">Data!C2947</f>
        <v>0.0001</v>
      </c>
      <c r="B2947" s="0" t="n">
        <f aca="false">Data!C2948</f>
        <v>0.0002</v>
      </c>
      <c r="C2947" s="0" t="n">
        <f aca="false">A2947+Summary!$C$7*(Summary!$C$8-A2947)*Summary!$B$3</f>
        <v>0.000182732827638773</v>
      </c>
      <c r="D2947" s="0" t="n">
        <f aca="false">Summary!$C$9^2*MAX(A2947,0.000001)*Summary!$B$3</f>
        <v>6.06536823493354E-009</v>
      </c>
      <c r="E2947" s="0" t="n">
        <f aca="false">LN(NORMDIST(B2947,C2947,SQRT(D2947),FALSE()))</f>
        <v>8.51681826297515</v>
      </c>
    </row>
    <row r="2948" customFormat="false" ht="15" hidden="false" customHeight="false" outlineLevel="0" collapsed="false">
      <c r="A2948" s="0" t="n">
        <f aca="false">Data!C2948</f>
        <v>0.0002</v>
      </c>
      <c r="B2948" s="0" t="n">
        <f aca="false">Data!C2949</f>
        <v>0.0002</v>
      </c>
      <c r="C2948" s="0" t="n">
        <f aca="false">A2948+Summary!$C$7*(Summary!$C$8-A2948)*Summary!$B$3</f>
        <v>0.000282274072455576</v>
      </c>
      <c r="D2948" s="0" t="n">
        <f aca="false">Summary!$C$9^2*MAX(A2948,0.000001)*Summary!$B$3</f>
        <v>1.21307364698671E-008</v>
      </c>
      <c r="E2948" s="0" t="n">
        <f aca="false">LN(NORMDIST(B2948,C2948,SQRT(D2948),FALSE()))</f>
        <v>7.91582019768272</v>
      </c>
    </row>
    <row r="2949" customFormat="false" ht="15" hidden="false" customHeight="false" outlineLevel="0" collapsed="false">
      <c r="A2949" s="0" t="n">
        <f aca="false">Data!C2949</f>
        <v>0.0002</v>
      </c>
      <c r="B2949" s="0" t="n">
        <f aca="false">Data!C2950</f>
        <v>0.0002</v>
      </c>
      <c r="C2949" s="0" t="n">
        <f aca="false">A2949+Summary!$C$7*(Summary!$C$8-A2949)*Summary!$B$3</f>
        <v>0.000282274072455576</v>
      </c>
      <c r="D2949" s="0" t="n">
        <f aca="false">Summary!$C$9^2*MAX(A2949,0.000001)*Summary!$B$3</f>
        <v>1.21307364698671E-008</v>
      </c>
      <c r="E2949" s="0" t="n">
        <f aca="false">LN(NORMDIST(B2949,C2949,SQRT(D2949),FALSE()))</f>
        <v>7.91582019768272</v>
      </c>
    </row>
    <row r="2950" customFormat="false" ht="15" hidden="false" customHeight="false" outlineLevel="0" collapsed="false">
      <c r="A2950" s="0" t="n">
        <f aca="false">Data!C2950</f>
        <v>0.0002</v>
      </c>
      <c r="B2950" s="0" t="n">
        <f aca="false">Data!C2951</f>
        <v>0.0002</v>
      </c>
      <c r="C2950" s="0" t="n">
        <f aca="false">A2950+Summary!$C$7*(Summary!$C$8-A2950)*Summary!$B$3</f>
        <v>0.000282274072455576</v>
      </c>
      <c r="D2950" s="0" t="n">
        <f aca="false">Summary!$C$9^2*MAX(A2950,0.000001)*Summary!$B$3</f>
        <v>1.21307364698671E-008</v>
      </c>
      <c r="E2950" s="0" t="n">
        <f aca="false">LN(NORMDIST(B2950,C2950,SQRT(D2950),FALSE()))</f>
        <v>7.91582019768272</v>
      </c>
    </row>
    <row r="2951" customFormat="false" ht="15" hidden="false" customHeight="false" outlineLevel="0" collapsed="false">
      <c r="A2951" s="0" t="n">
        <f aca="false">Data!C2951</f>
        <v>0.0002</v>
      </c>
      <c r="B2951" s="0" t="n">
        <f aca="false">Data!C2952</f>
        <v>0.0004</v>
      </c>
      <c r="C2951" s="0" t="n">
        <f aca="false">A2951+Summary!$C$7*(Summary!$C$8-A2951)*Summary!$B$3</f>
        <v>0.000282274072455576</v>
      </c>
      <c r="D2951" s="0" t="n">
        <f aca="false">Summary!$C$9^2*MAX(A2951,0.000001)*Summary!$B$3</f>
        <v>1.21307364698671E-008</v>
      </c>
      <c r="E2951" s="0" t="n">
        <f aca="false">LN(NORMDIST(B2951,C2951,SQRT(D2951),FALSE()))</f>
        <v>7.62357202975894</v>
      </c>
    </row>
    <row r="2952" customFormat="false" ht="15" hidden="false" customHeight="false" outlineLevel="0" collapsed="false">
      <c r="A2952" s="0" t="n">
        <f aca="false">Data!C2952</f>
        <v>0.0004</v>
      </c>
      <c r="B2952" s="0" t="n">
        <f aca="false">Data!C2953</f>
        <v>0.0004</v>
      </c>
      <c r="C2952" s="0" t="n">
        <f aca="false">A2952+Summary!$C$7*(Summary!$C$8-A2952)*Summary!$B$3</f>
        <v>0.000481356562089181</v>
      </c>
      <c r="D2952" s="0" t="n">
        <f aca="false">Summary!$C$9^2*MAX(A2952,0.000001)*Summary!$B$3</f>
        <v>2.42614729397341E-008</v>
      </c>
      <c r="E2952" s="0" t="n">
        <f aca="false">LN(NORMDIST(B2952,C2952,SQRT(D2952),FALSE()))</f>
        <v>7.71184215011912</v>
      </c>
    </row>
    <row r="2953" customFormat="false" ht="15" hidden="false" customHeight="false" outlineLevel="0" collapsed="false">
      <c r="A2953" s="0" t="n">
        <f aca="false">Data!C2953</f>
        <v>0.0004</v>
      </c>
      <c r="B2953" s="0" t="n">
        <f aca="false">Data!C2954</f>
        <v>0.0003</v>
      </c>
      <c r="C2953" s="0" t="n">
        <f aca="false">A2953+Summary!$C$7*(Summary!$C$8-A2953)*Summary!$B$3</f>
        <v>0.000481356562089181</v>
      </c>
      <c r="D2953" s="0" t="n">
        <f aca="false">Summary!$C$9^2*MAX(A2953,0.000001)*Summary!$B$3</f>
        <v>2.42614729397341E-008</v>
      </c>
      <c r="E2953" s="0" t="n">
        <f aca="false">LN(NORMDIST(B2953,C2953,SQRT(D2953),FALSE()))</f>
        <v>7.17042175731991</v>
      </c>
    </row>
    <row r="2954" customFormat="false" ht="15" hidden="false" customHeight="false" outlineLevel="0" collapsed="false">
      <c r="A2954" s="0" t="n">
        <f aca="false">Data!C2954</f>
        <v>0.0003</v>
      </c>
      <c r="B2954" s="0" t="n">
        <f aca="false">Data!C2955</f>
        <v>0.0003</v>
      </c>
      <c r="C2954" s="0" t="n">
        <f aca="false">A2954+Summary!$C$7*(Summary!$C$8-A2954)*Summary!$B$3</f>
        <v>0.000381815317272378</v>
      </c>
      <c r="D2954" s="0" t="n">
        <f aca="false">Summary!$C$9^2*MAX(A2954,0.000001)*Summary!$B$3</f>
        <v>1.81961047048006E-008</v>
      </c>
      <c r="E2954" s="0" t="n">
        <f aca="false">LN(NORMDIST(B2954,C2954,SQRT(D2954),FALSE()))</f>
        <v>7.80815712177759</v>
      </c>
    </row>
    <row r="2955" customFormat="false" ht="15" hidden="false" customHeight="false" outlineLevel="0" collapsed="false">
      <c r="A2955" s="0" t="n">
        <f aca="false">Data!C2955</f>
        <v>0.0003</v>
      </c>
      <c r="B2955" s="0" t="n">
        <f aca="false">Data!C2956</f>
        <v>0.0002</v>
      </c>
      <c r="C2955" s="0" t="n">
        <f aca="false">A2955+Summary!$C$7*(Summary!$C$8-A2955)*Summary!$B$3</f>
        <v>0.000381815317272378</v>
      </c>
      <c r="D2955" s="0" t="n">
        <f aca="false">Summary!$C$9^2*MAX(A2955,0.000001)*Summary!$B$3</f>
        <v>1.81961047048006E-008</v>
      </c>
      <c r="E2955" s="0" t="n">
        <f aca="false">LN(NORMDIST(B2955,C2955,SQRT(D2955),FALSE()))</f>
        <v>7.08374209223776</v>
      </c>
    </row>
    <row r="2956" customFormat="false" ht="15" hidden="false" customHeight="false" outlineLevel="0" collapsed="false">
      <c r="A2956" s="0" t="n">
        <f aca="false">Data!C2956</f>
        <v>0.0002</v>
      </c>
      <c r="B2956" s="0" t="n">
        <f aca="false">Data!C2957</f>
        <v>0.0002</v>
      </c>
      <c r="C2956" s="0" t="n">
        <f aca="false">A2956+Summary!$C$7*(Summary!$C$8-A2956)*Summary!$B$3</f>
        <v>0.000282274072455576</v>
      </c>
      <c r="D2956" s="0" t="n">
        <f aca="false">Summary!$C$9^2*MAX(A2956,0.000001)*Summary!$B$3</f>
        <v>1.21307364698671E-008</v>
      </c>
      <c r="E2956" s="0" t="n">
        <f aca="false">LN(NORMDIST(B2956,C2956,SQRT(D2956),FALSE()))</f>
        <v>7.91582019768272</v>
      </c>
    </row>
    <row r="2957" customFormat="false" ht="15" hidden="false" customHeight="false" outlineLevel="0" collapsed="false">
      <c r="A2957" s="0" t="n">
        <f aca="false">Data!C2957</f>
        <v>0.0002</v>
      </c>
      <c r="B2957" s="0" t="n">
        <f aca="false">Data!C2958</f>
        <v>0.0001</v>
      </c>
      <c r="C2957" s="0" t="n">
        <f aca="false">A2957+Summary!$C$7*(Summary!$C$8-A2957)*Summary!$B$3</f>
        <v>0.000282274072455576</v>
      </c>
      <c r="D2957" s="0" t="n">
        <f aca="false">Summary!$C$9^2*MAX(A2957,0.000001)*Summary!$B$3</f>
        <v>1.21307364698671E-008</v>
      </c>
      <c r="E2957" s="0" t="n">
        <f aca="false">LN(NORMDIST(B2957,C2957,SQRT(D2957),FALSE()))</f>
        <v>6.82541589466166</v>
      </c>
    </row>
    <row r="2958" customFormat="false" ht="15" hidden="false" customHeight="false" outlineLevel="0" collapsed="false">
      <c r="A2958" s="0" t="n">
        <f aca="false">Data!C2958</f>
        <v>0.0001</v>
      </c>
      <c r="B2958" s="0" t="n">
        <f aca="false">Data!C2959</f>
        <v>0.0002</v>
      </c>
      <c r="C2958" s="0" t="n">
        <f aca="false">A2958+Summary!$C$7*(Summary!$C$8-A2958)*Summary!$B$3</f>
        <v>0.000182732827638773</v>
      </c>
      <c r="D2958" s="0" t="n">
        <f aca="false">Summary!$C$9^2*MAX(A2958,0.000001)*Summary!$B$3</f>
        <v>6.06536823493354E-009</v>
      </c>
      <c r="E2958" s="0" t="n">
        <f aca="false">LN(NORMDIST(B2958,C2958,SQRT(D2958),FALSE()))</f>
        <v>8.51681826297515</v>
      </c>
    </row>
    <row r="2959" customFormat="false" ht="15" hidden="false" customHeight="false" outlineLevel="0" collapsed="false">
      <c r="A2959" s="0" t="n">
        <f aca="false">Data!C2959</f>
        <v>0.0002</v>
      </c>
      <c r="B2959" s="0" t="n">
        <f aca="false">Data!C2960</f>
        <v>0.0002</v>
      </c>
      <c r="C2959" s="0" t="n">
        <f aca="false">A2959+Summary!$C$7*(Summary!$C$8-A2959)*Summary!$B$3</f>
        <v>0.000282274072455576</v>
      </c>
      <c r="D2959" s="0" t="n">
        <f aca="false">Summary!$C$9^2*MAX(A2959,0.000001)*Summary!$B$3</f>
        <v>1.21307364698671E-008</v>
      </c>
      <c r="E2959" s="0" t="n">
        <f aca="false">LN(NORMDIST(B2959,C2959,SQRT(D2959),FALSE()))</f>
        <v>7.91582019768272</v>
      </c>
    </row>
    <row r="2960" customFormat="false" ht="15" hidden="false" customHeight="false" outlineLevel="0" collapsed="false">
      <c r="A2960" s="0" t="n">
        <f aca="false">Data!C2960</f>
        <v>0.0002</v>
      </c>
      <c r="B2960" s="0" t="n">
        <f aca="false">Data!C2961</f>
        <v>0.0001</v>
      </c>
      <c r="C2960" s="0" t="n">
        <f aca="false">A2960+Summary!$C$7*(Summary!$C$8-A2960)*Summary!$B$3</f>
        <v>0.000282274072455576</v>
      </c>
      <c r="D2960" s="0" t="n">
        <f aca="false">Summary!$C$9^2*MAX(A2960,0.000001)*Summary!$B$3</f>
        <v>1.21307364698671E-008</v>
      </c>
      <c r="E2960" s="0" t="n">
        <f aca="false">LN(NORMDIST(B2960,C2960,SQRT(D2960),FALSE()))</f>
        <v>6.82541589466166</v>
      </c>
    </row>
    <row r="2961" customFormat="false" ht="15" hidden="false" customHeight="false" outlineLevel="0" collapsed="false">
      <c r="A2961" s="0" t="n">
        <f aca="false">Data!C2961</f>
        <v>0.0001</v>
      </c>
      <c r="B2961" s="0" t="n">
        <f aca="false">Data!C2962</f>
        <v>0.0001</v>
      </c>
      <c r="C2961" s="0" t="n">
        <f aca="false">A2961+Summary!$C$7*(Summary!$C$8-A2961)*Summary!$B$3</f>
        <v>0.000182732827638773</v>
      </c>
      <c r="D2961" s="0" t="n">
        <f aca="false">Summary!$C$9^2*MAX(A2961,0.000001)*Summary!$B$3</f>
        <v>6.06536823493354E-009</v>
      </c>
      <c r="E2961" s="0" t="n">
        <f aca="false">LN(NORMDIST(B2961,C2961,SQRT(D2961),FALSE()))</f>
        <v>7.97715065548764</v>
      </c>
    </row>
    <row r="2962" customFormat="false" ht="15" hidden="false" customHeight="false" outlineLevel="0" collapsed="false">
      <c r="A2962" s="0" t="n">
        <f aca="false">Data!C2962</f>
        <v>0.0001</v>
      </c>
      <c r="B2962" s="0" t="n">
        <f aca="false">Data!C2963</f>
        <v>0.0001</v>
      </c>
      <c r="C2962" s="0" t="n">
        <f aca="false">A2962+Summary!$C$7*(Summary!$C$8-A2962)*Summary!$B$3</f>
        <v>0.000182732827638773</v>
      </c>
      <c r="D2962" s="0" t="n">
        <f aca="false">Summary!$C$9^2*MAX(A2962,0.000001)*Summary!$B$3</f>
        <v>6.06536823493354E-009</v>
      </c>
      <c r="E2962" s="0" t="n">
        <f aca="false">LN(NORMDIST(B2962,C2962,SQRT(D2962),FALSE()))</f>
        <v>7.97715065548764</v>
      </c>
    </row>
    <row r="2963" customFormat="false" ht="15" hidden="false" customHeight="false" outlineLevel="0" collapsed="false">
      <c r="A2963" s="0" t="n">
        <f aca="false">Data!C2963</f>
        <v>0.0001</v>
      </c>
      <c r="B2963" s="0" t="n">
        <f aca="false">Data!C2964</f>
        <v>0.0001</v>
      </c>
      <c r="C2963" s="0" t="n">
        <f aca="false">A2963+Summary!$C$7*(Summary!$C$8-A2963)*Summary!$B$3</f>
        <v>0.000182732827638773</v>
      </c>
      <c r="D2963" s="0" t="n">
        <f aca="false">Summary!$C$9^2*MAX(A2963,0.000001)*Summary!$B$3</f>
        <v>6.06536823493354E-009</v>
      </c>
      <c r="E2963" s="0" t="n">
        <f aca="false">LN(NORMDIST(B2963,C2963,SQRT(D2963),FALSE()))</f>
        <v>7.97715065548764</v>
      </c>
    </row>
    <row r="2964" customFormat="false" ht="15" hidden="false" customHeight="false" outlineLevel="0" collapsed="false">
      <c r="A2964" s="0" t="n">
        <f aca="false">Data!C2964</f>
        <v>0.0001</v>
      </c>
      <c r="B2964" s="0" t="n">
        <f aca="false">Data!C2965</f>
        <v>0.0001</v>
      </c>
      <c r="C2964" s="0" t="n">
        <f aca="false">A2964+Summary!$C$7*(Summary!$C$8-A2964)*Summary!$B$3</f>
        <v>0.000182732827638773</v>
      </c>
      <c r="D2964" s="0" t="n">
        <f aca="false">Summary!$C$9^2*MAX(A2964,0.000001)*Summary!$B$3</f>
        <v>6.06536823493354E-009</v>
      </c>
      <c r="E2964" s="0" t="n">
        <f aca="false">LN(NORMDIST(B2964,C2964,SQRT(D2964),FALSE()))</f>
        <v>7.97715065548764</v>
      </c>
    </row>
    <row r="2965" customFormat="false" ht="15" hidden="false" customHeight="false" outlineLevel="0" collapsed="false">
      <c r="A2965" s="0" t="n">
        <f aca="false">Data!C2965</f>
        <v>0.0001</v>
      </c>
      <c r="B2965" s="0" t="n">
        <f aca="false">Data!C2966</f>
        <v>0.0001</v>
      </c>
      <c r="C2965" s="0" t="n">
        <f aca="false">A2965+Summary!$C$7*(Summary!$C$8-A2965)*Summary!$B$3</f>
        <v>0.000182732827638773</v>
      </c>
      <c r="D2965" s="0" t="n">
        <f aca="false">Summary!$C$9^2*MAX(A2965,0.000001)*Summary!$B$3</f>
        <v>6.06536823493354E-009</v>
      </c>
      <c r="E2965" s="0" t="n">
        <f aca="false">LN(NORMDIST(B2965,C2965,SQRT(D2965),FALSE()))</f>
        <v>7.97715065548764</v>
      </c>
    </row>
    <row r="2966" customFormat="false" ht="15" hidden="false" customHeight="false" outlineLevel="0" collapsed="false">
      <c r="A2966" s="0" t="n">
        <f aca="false">Data!C2966</f>
        <v>0.0001</v>
      </c>
      <c r="B2966" s="0" t="n">
        <f aca="false">Data!C2967</f>
        <v>0.0001</v>
      </c>
      <c r="C2966" s="0" t="n">
        <f aca="false">A2966+Summary!$C$7*(Summary!$C$8-A2966)*Summary!$B$3</f>
        <v>0.000182732827638773</v>
      </c>
      <c r="D2966" s="0" t="n">
        <f aca="false">Summary!$C$9^2*MAX(A2966,0.000001)*Summary!$B$3</f>
        <v>6.06536823493354E-009</v>
      </c>
      <c r="E2966" s="0" t="n">
        <f aca="false">LN(NORMDIST(B2966,C2966,SQRT(D2966),FALSE()))</f>
        <v>7.97715065548764</v>
      </c>
    </row>
    <row r="2967" customFormat="false" ht="15" hidden="false" customHeight="false" outlineLevel="0" collapsed="false">
      <c r="A2967" s="0" t="n">
        <f aca="false">Data!C2967</f>
        <v>0.0001</v>
      </c>
      <c r="B2967" s="0" t="n">
        <f aca="false">Data!C2968</f>
        <v>0.0001</v>
      </c>
      <c r="C2967" s="0" t="n">
        <f aca="false">A2967+Summary!$C$7*(Summary!$C$8-A2967)*Summary!$B$3</f>
        <v>0.000182732827638773</v>
      </c>
      <c r="D2967" s="0" t="n">
        <f aca="false">Summary!$C$9^2*MAX(A2967,0.000001)*Summary!$B$3</f>
        <v>6.06536823493354E-009</v>
      </c>
      <c r="E2967" s="0" t="n">
        <f aca="false">LN(NORMDIST(B2967,C2967,SQRT(D2967),FALSE()))</f>
        <v>7.97715065548764</v>
      </c>
    </row>
    <row r="2968" customFormat="false" ht="15" hidden="false" customHeight="false" outlineLevel="0" collapsed="false">
      <c r="A2968" s="0" t="n">
        <f aca="false">Data!C2968</f>
        <v>0.0001</v>
      </c>
      <c r="B2968" s="0" t="n">
        <f aca="false">Data!C2969</f>
        <v>0.0001</v>
      </c>
      <c r="C2968" s="0" t="n">
        <f aca="false">A2968+Summary!$C$7*(Summary!$C$8-A2968)*Summary!$B$3</f>
        <v>0.000182732827638773</v>
      </c>
      <c r="D2968" s="0" t="n">
        <f aca="false">Summary!$C$9^2*MAX(A2968,0.000001)*Summary!$B$3</f>
        <v>6.06536823493354E-009</v>
      </c>
      <c r="E2968" s="0" t="n">
        <f aca="false">LN(NORMDIST(B2968,C2968,SQRT(D2968),FALSE()))</f>
        <v>7.97715065548764</v>
      </c>
    </row>
    <row r="2969" customFormat="false" ht="15" hidden="false" customHeight="false" outlineLevel="0" collapsed="false">
      <c r="A2969" s="0" t="n">
        <f aca="false">Data!C2969</f>
        <v>0.0001</v>
      </c>
      <c r="B2969" s="0" t="n">
        <f aca="false">Data!C2970</f>
        <v>0.0001</v>
      </c>
      <c r="C2969" s="0" t="n">
        <f aca="false">A2969+Summary!$C$7*(Summary!$C$8-A2969)*Summary!$B$3</f>
        <v>0.000182732827638773</v>
      </c>
      <c r="D2969" s="0" t="n">
        <f aca="false">Summary!$C$9^2*MAX(A2969,0.000001)*Summary!$B$3</f>
        <v>6.06536823493354E-009</v>
      </c>
      <c r="E2969" s="0" t="n">
        <f aca="false">LN(NORMDIST(B2969,C2969,SQRT(D2969),FALSE()))</f>
        <v>7.97715065548764</v>
      </c>
    </row>
    <row r="2970" customFormat="false" ht="15" hidden="false" customHeight="false" outlineLevel="0" collapsed="false">
      <c r="A2970" s="0" t="n">
        <f aca="false">Data!C2970</f>
        <v>0.0001</v>
      </c>
      <c r="B2970" s="0" t="n">
        <f aca="false">Data!C2971</f>
        <v>0.0001</v>
      </c>
      <c r="C2970" s="0" t="n">
        <f aca="false">A2970+Summary!$C$7*(Summary!$C$8-A2970)*Summary!$B$3</f>
        <v>0.000182732827638773</v>
      </c>
      <c r="D2970" s="0" t="n">
        <f aca="false">Summary!$C$9^2*MAX(A2970,0.000001)*Summary!$B$3</f>
        <v>6.06536823493354E-009</v>
      </c>
      <c r="E2970" s="0" t="n">
        <f aca="false">LN(NORMDIST(B2970,C2970,SQRT(D2970),FALSE()))</f>
        <v>7.97715065548764</v>
      </c>
    </row>
    <row r="2971" customFormat="false" ht="15" hidden="false" customHeight="false" outlineLevel="0" collapsed="false">
      <c r="A2971" s="0" t="n">
        <f aca="false">Data!C2971</f>
        <v>0.0001</v>
      </c>
      <c r="B2971" s="0" t="n">
        <f aca="false">Data!C2972</f>
        <v>0.0001</v>
      </c>
      <c r="C2971" s="0" t="n">
        <f aca="false">A2971+Summary!$C$7*(Summary!$C$8-A2971)*Summary!$B$3</f>
        <v>0.000182732827638773</v>
      </c>
      <c r="D2971" s="0" t="n">
        <f aca="false">Summary!$C$9^2*MAX(A2971,0.000001)*Summary!$B$3</f>
        <v>6.06536823493354E-009</v>
      </c>
      <c r="E2971" s="0" t="n">
        <f aca="false">LN(NORMDIST(B2971,C2971,SQRT(D2971),FALSE()))</f>
        <v>7.97715065548764</v>
      </c>
    </row>
    <row r="2972" customFormat="false" ht="15" hidden="false" customHeight="false" outlineLevel="0" collapsed="false">
      <c r="A2972" s="0" t="n">
        <f aca="false">Data!C2972</f>
        <v>0.0001</v>
      </c>
      <c r="B2972" s="0" t="n">
        <f aca="false">Data!C2973</f>
        <v>0.0001</v>
      </c>
      <c r="C2972" s="0" t="n">
        <f aca="false">A2972+Summary!$C$7*(Summary!$C$8-A2972)*Summary!$B$3</f>
        <v>0.000182732827638773</v>
      </c>
      <c r="D2972" s="0" t="n">
        <f aca="false">Summary!$C$9^2*MAX(A2972,0.000001)*Summary!$B$3</f>
        <v>6.06536823493354E-009</v>
      </c>
      <c r="E2972" s="0" t="n">
        <f aca="false">LN(NORMDIST(B2972,C2972,SQRT(D2972),FALSE()))</f>
        <v>7.97715065548764</v>
      </c>
    </row>
    <row r="2973" customFormat="false" ht="15" hidden="false" customHeight="false" outlineLevel="0" collapsed="false">
      <c r="A2973" s="0" t="n">
        <f aca="false">Data!C2973</f>
        <v>0.0001</v>
      </c>
      <c r="B2973" s="0" t="n">
        <f aca="false">Data!C2974</f>
        <v>0.0002</v>
      </c>
      <c r="C2973" s="0" t="n">
        <f aca="false">A2973+Summary!$C$7*(Summary!$C$8-A2973)*Summary!$B$3</f>
        <v>0.000182732827638773</v>
      </c>
      <c r="D2973" s="0" t="n">
        <f aca="false">Summary!$C$9^2*MAX(A2973,0.000001)*Summary!$B$3</f>
        <v>6.06536823493354E-009</v>
      </c>
      <c r="E2973" s="0" t="n">
        <f aca="false">LN(NORMDIST(B2973,C2973,SQRT(D2973),FALSE()))</f>
        <v>8.51681826297515</v>
      </c>
    </row>
    <row r="2974" customFormat="false" ht="15" hidden="false" customHeight="false" outlineLevel="0" collapsed="false">
      <c r="A2974" s="0" t="n">
        <f aca="false">Data!C2974</f>
        <v>0.0002</v>
      </c>
      <c r="B2974" s="0" t="n">
        <f aca="false">Data!C2975</f>
        <v>0.0001</v>
      </c>
      <c r="C2974" s="0" t="n">
        <f aca="false">A2974+Summary!$C$7*(Summary!$C$8-A2974)*Summary!$B$3</f>
        <v>0.000282274072455576</v>
      </c>
      <c r="D2974" s="0" t="n">
        <f aca="false">Summary!$C$9^2*MAX(A2974,0.000001)*Summary!$B$3</f>
        <v>1.21307364698671E-008</v>
      </c>
      <c r="E2974" s="0" t="n">
        <f aca="false">LN(NORMDIST(B2974,C2974,SQRT(D2974),FALSE()))</f>
        <v>6.82541589466166</v>
      </c>
    </row>
    <row r="2975" customFormat="false" ht="15" hidden="false" customHeight="false" outlineLevel="0" collapsed="false">
      <c r="A2975" s="0" t="n">
        <f aca="false">Data!C2975</f>
        <v>0.0001</v>
      </c>
      <c r="B2975" s="0" t="n">
        <f aca="false">Data!C2976</f>
        <v>0.0002</v>
      </c>
      <c r="C2975" s="0" t="n">
        <f aca="false">A2975+Summary!$C$7*(Summary!$C$8-A2975)*Summary!$B$3</f>
        <v>0.000182732827638773</v>
      </c>
      <c r="D2975" s="0" t="n">
        <f aca="false">Summary!$C$9^2*MAX(A2975,0.000001)*Summary!$B$3</f>
        <v>6.06536823493354E-009</v>
      </c>
      <c r="E2975" s="0" t="n">
        <f aca="false">LN(NORMDIST(B2975,C2975,SQRT(D2975),FALSE()))</f>
        <v>8.51681826297515</v>
      </c>
    </row>
    <row r="2976" customFormat="false" ht="15" hidden="false" customHeight="false" outlineLevel="0" collapsed="false">
      <c r="A2976" s="0" t="n">
        <f aca="false">Data!C2976</f>
        <v>0.0002</v>
      </c>
      <c r="B2976" s="0" t="n">
        <f aca="false">Data!C2977</f>
        <v>0.0002</v>
      </c>
      <c r="C2976" s="0" t="n">
        <f aca="false">A2976+Summary!$C$7*(Summary!$C$8-A2976)*Summary!$B$3</f>
        <v>0.000282274072455576</v>
      </c>
      <c r="D2976" s="0" t="n">
        <f aca="false">Summary!$C$9^2*MAX(A2976,0.000001)*Summary!$B$3</f>
        <v>1.21307364698671E-008</v>
      </c>
      <c r="E2976" s="0" t="n">
        <f aca="false">LN(NORMDIST(B2976,C2976,SQRT(D2976),FALSE()))</f>
        <v>7.91582019768272</v>
      </c>
    </row>
    <row r="2977" customFormat="false" ht="15" hidden="false" customHeight="false" outlineLevel="0" collapsed="false">
      <c r="A2977" s="0" t="n">
        <f aca="false">Data!C2977</f>
        <v>0.0002</v>
      </c>
      <c r="B2977" s="0" t="n">
        <f aca="false">Data!C2978</f>
        <v>0.0002</v>
      </c>
      <c r="C2977" s="0" t="n">
        <f aca="false">A2977+Summary!$C$7*(Summary!$C$8-A2977)*Summary!$B$3</f>
        <v>0.000282274072455576</v>
      </c>
      <c r="D2977" s="0" t="n">
        <f aca="false">Summary!$C$9^2*MAX(A2977,0.000001)*Summary!$B$3</f>
        <v>1.21307364698671E-008</v>
      </c>
      <c r="E2977" s="0" t="n">
        <f aca="false">LN(NORMDIST(B2977,C2977,SQRT(D2977),FALSE()))</f>
        <v>7.91582019768272</v>
      </c>
    </row>
    <row r="2978" customFormat="false" ht="15" hidden="false" customHeight="false" outlineLevel="0" collapsed="false">
      <c r="A2978" s="0" t="n">
        <f aca="false">Data!C2978</f>
        <v>0.0002</v>
      </c>
      <c r="B2978" s="0" t="n">
        <f aca="false">Data!C2979</f>
        <v>0.0002</v>
      </c>
      <c r="C2978" s="0" t="n">
        <f aca="false">A2978+Summary!$C$7*(Summary!$C$8-A2978)*Summary!$B$3</f>
        <v>0.000282274072455576</v>
      </c>
      <c r="D2978" s="0" t="n">
        <f aca="false">Summary!$C$9^2*MAX(A2978,0.000001)*Summary!$B$3</f>
        <v>1.21307364698671E-008</v>
      </c>
      <c r="E2978" s="0" t="n">
        <f aca="false">LN(NORMDIST(B2978,C2978,SQRT(D2978),FALSE()))</f>
        <v>7.91582019768272</v>
      </c>
    </row>
    <row r="2979" customFormat="false" ht="15" hidden="false" customHeight="false" outlineLevel="0" collapsed="false">
      <c r="A2979" s="0" t="n">
        <f aca="false">Data!C2979</f>
        <v>0.0002</v>
      </c>
      <c r="B2979" s="0" t="n">
        <f aca="false">Data!C2980</f>
        <v>0.0003</v>
      </c>
      <c r="C2979" s="0" t="n">
        <f aca="false">A2979+Summary!$C$7*(Summary!$C$8-A2979)*Summary!$B$3</f>
        <v>0.000282274072455576</v>
      </c>
      <c r="D2979" s="0" t="n">
        <f aca="false">Summary!$C$9^2*MAX(A2979,0.000001)*Summary!$B$3</f>
        <v>1.21307364698671E-008</v>
      </c>
      <c r="E2979" s="0" t="n">
        <f aca="false">LN(NORMDIST(B2979,C2979,SQRT(D2979),FALSE()))</f>
        <v>8.18187224271515</v>
      </c>
    </row>
    <row r="2980" customFormat="false" ht="15" hidden="false" customHeight="false" outlineLevel="0" collapsed="false">
      <c r="A2980" s="0" t="n">
        <f aca="false">Data!C2980</f>
        <v>0.0003</v>
      </c>
      <c r="B2980" s="0" t="n">
        <f aca="false">Data!C2981</f>
        <v>0.0002</v>
      </c>
      <c r="C2980" s="0" t="n">
        <f aca="false">A2980+Summary!$C$7*(Summary!$C$8-A2980)*Summary!$B$3</f>
        <v>0.000381815317272378</v>
      </c>
      <c r="D2980" s="0" t="n">
        <f aca="false">Summary!$C$9^2*MAX(A2980,0.000001)*Summary!$B$3</f>
        <v>1.81961047048006E-008</v>
      </c>
      <c r="E2980" s="0" t="n">
        <f aca="false">LN(NORMDIST(B2980,C2980,SQRT(D2980),FALSE()))</f>
        <v>7.08374209223776</v>
      </c>
    </row>
    <row r="2981" customFormat="false" ht="15" hidden="false" customHeight="false" outlineLevel="0" collapsed="false">
      <c r="A2981" s="0" t="n">
        <f aca="false">Data!C2981</f>
        <v>0.0002</v>
      </c>
      <c r="B2981" s="0" t="n">
        <f aca="false">Data!C2982</f>
        <v>0.0001</v>
      </c>
      <c r="C2981" s="0" t="n">
        <f aca="false">A2981+Summary!$C$7*(Summary!$C$8-A2981)*Summary!$B$3</f>
        <v>0.000282274072455576</v>
      </c>
      <c r="D2981" s="0" t="n">
        <f aca="false">Summary!$C$9^2*MAX(A2981,0.000001)*Summary!$B$3</f>
        <v>1.21307364698671E-008</v>
      </c>
      <c r="E2981" s="0" t="n">
        <f aca="false">LN(NORMDIST(B2981,C2981,SQRT(D2981),FALSE()))</f>
        <v>6.82541589466166</v>
      </c>
    </row>
    <row r="2982" customFormat="false" ht="15" hidden="false" customHeight="false" outlineLevel="0" collapsed="false">
      <c r="A2982" s="0" t="n">
        <f aca="false">Data!C2982</f>
        <v>0.0001</v>
      </c>
      <c r="B2982" s="0" t="n">
        <f aca="false">Data!C2983</f>
        <v>0.0001</v>
      </c>
      <c r="C2982" s="0" t="n">
        <f aca="false">A2982+Summary!$C$7*(Summary!$C$8-A2982)*Summary!$B$3</f>
        <v>0.000182732827638773</v>
      </c>
      <c r="D2982" s="0" t="n">
        <f aca="false">Summary!$C$9^2*MAX(A2982,0.000001)*Summary!$B$3</f>
        <v>6.06536823493354E-009</v>
      </c>
      <c r="E2982" s="0" t="n">
        <f aca="false">LN(NORMDIST(B2982,C2982,SQRT(D2982),FALSE()))</f>
        <v>7.97715065548764</v>
      </c>
    </row>
    <row r="2983" customFormat="false" ht="15" hidden="false" customHeight="false" outlineLevel="0" collapsed="false">
      <c r="A2983" s="0" t="n">
        <f aca="false">Data!C2983</f>
        <v>0.0001</v>
      </c>
      <c r="B2983" s="0" t="n">
        <f aca="false">Data!C2984</f>
        <v>0.0002</v>
      </c>
      <c r="C2983" s="0" t="n">
        <f aca="false">A2983+Summary!$C$7*(Summary!$C$8-A2983)*Summary!$B$3</f>
        <v>0.000182732827638773</v>
      </c>
      <c r="D2983" s="0" t="n">
        <f aca="false">Summary!$C$9^2*MAX(A2983,0.000001)*Summary!$B$3</f>
        <v>6.06536823493354E-009</v>
      </c>
      <c r="E2983" s="0" t="n">
        <f aca="false">LN(NORMDIST(B2983,C2983,SQRT(D2983),FALSE()))</f>
        <v>8.51681826297515</v>
      </c>
    </row>
    <row r="2984" customFormat="false" ht="15" hidden="false" customHeight="false" outlineLevel="0" collapsed="false">
      <c r="A2984" s="0" t="n">
        <f aca="false">Data!C2984</f>
        <v>0.0002</v>
      </c>
      <c r="B2984" s="0" t="n">
        <f aca="false">Data!C2985</f>
        <v>0.0001</v>
      </c>
      <c r="C2984" s="0" t="n">
        <f aca="false">A2984+Summary!$C$7*(Summary!$C$8-A2984)*Summary!$B$3</f>
        <v>0.000282274072455576</v>
      </c>
      <c r="D2984" s="0" t="n">
        <f aca="false">Summary!$C$9^2*MAX(A2984,0.000001)*Summary!$B$3</f>
        <v>1.21307364698671E-008</v>
      </c>
      <c r="E2984" s="0" t="n">
        <f aca="false">LN(NORMDIST(B2984,C2984,SQRT(D2984),FALSE()))</f>
        <v>6.82541589466166</v>
      </c>
    </row>
    <row r="2985" customFormat="false" ht="15" hidden="false" customHeight="false" outlineLevel="0" collapsed="false">
      <c r="A2985" s="0" t="n">
        <f aca="false">Data!C2985</f>
        <v>0.0001</v>
      </c>
      <c r="B2985" s="0" t="n">
        <f aca="false">Data!C2986</f>
        <v>0.0001</v>
      </c>
      <c r="C2985" s="0" t="n">
        <f aca="false">A2985+Summary!$C$7*(Summary!$C$8-A2985)*Summary!$B$3</f>
        <v>0.000182732827638773</v>
      </c>
      <c r="D2985" s="0" t="n">
        <f aca="false">Summary!$C$9^2*MAX(A2985,0.000001)*Summary!$B$3</f>
        <v>6.06536823493354E-009</v>
      </c>
      <c r="E2985" s="0" t="n">
        <f aca="false">LN(NORMDIST(B2985,C2985,SQRT(D2985),FALSE()))</f>
        <v>7.97715065548764</v>
      </c>
    </row>
    <row r="2986" customFormat="false" ht="15" hidden="false" customHeight="false" outlineLevel="0" collapsed="false">
      <c r="A2986" s="0" t="n">
        <f aca="false">Data!C2986</f>
        <v>0.0001</v>
      </c>
      <c r="B2986" s="0" t="n">
        <f aca="false">Data!C2987</f>
        <v>0.0002</v>
      </c>
      <c r="C2986" s="0" t="n">
        <f aca="false">A2986+Summary!$C$7*(Summary!$C$8-A2986)*Summary!$B$3</f>
        <v>0.000182732827638773</v>
      </c>
      <c r="D2986" s="0" t="n">
        <f aca="false">Summary!$C$9^2*MAX(A2986,0.000001)*Summary!$B$3</f>
        <v>6.06536823493354E-009</v>
      </c>
      <c r="E2986" s="0" t="n">
        <f aca="false">LN(NORMDIST(B2986,C2986,SQRT(D2986),FALSE()))</f>
        <v>8.51681826297515</v>
      </c>
    </row>
    <row r="2987" customFormat="false" ht="15" hidden="false" customHeight="false" outlineLevel="0" collapsed="false">
      <c r="A2987" s="0" t="n">
        <f aca="false">Data!C2987</f>
        <v>0.0002</v>
      </c>
      <c r="B2987" s="0" t="n">
        <f aca="false">Data!C2988</f>
        <v>0.0001</v>
      </c>
      <c r="C2987" s="0" t="n">
        <f aca="false">A2987+Summary!$C$7*(Summary!$C$8-A2987)*Summary!$B$3</f>
        <v>0.000282274072455576</v>
      </c>
      <c r="D2987" s="0" t="n">
        <f aca="false">Summary!$C$9^2*MAX(A2987,0.000001)*Summary!$B$3</f>
        <v>1.21307364698671E-008</v>
      </c>
      <c r="E2987" s="0" t="n">
        <f aca="false">LN(NORMDIST(B2987,C2987,SQRT(D2987),FALSE()))</f>
        <v>6.82541589466166</v>
      </c>
    </row>
    <row r="2988" customFormat="false" ht="15" hidden="false" customHeight="false" outlineLevel="0" collapsed="false">
      <c r="A2988" s="0" t="n">
        <f aca="false">Data!C2988</f>
        <v>0.0001</v>
      </c>
      <c r="B2988" s="0" t="n">
        <f aca="false">Data!C2989</f>
        <v>0.0001</v>
      </c>
      <c r="C2988" s="0" t="n">
        <f aca="false">A2988+Summary!$C$7*(Summary!$C$8-A2988)*Summary!$B$3</f>
        <v>0.000182732827638773</v>
      </c>
      <c r="D2988" s="0" t="n">
        <f aca="false">Summary!$C$9^2*MAX(A2988,0.000001)*Summary!$B$3</f>
        <v>6.06536823493354E-009</v>
      </c>
      <c r="E2988" s="0" t="n">
        <f aca="false">LN(NORMDIST(B2988,C2988,SQRT(D2988),FALSE()))</f>
        <v>7.97715065548764</v>
      </c>
    </row>
    <row r="2989" customFormat="false" ht="15" hidden="false" customHeight="false" outlineLevel="0" collapsed="false">
      <c r="A2989" s="0" t="n">
        <f aca="false">Data!C2989</f>
        <v>0.0001</v>
      </c>
      <c r="B2989" s="0" t="n">
        <f aca="false">Data!C2990</f>
        <v>0.0001</v>
      </c>
      <c r="C2989" s="0" t="n">
        <f aca="false">A2989+Summary!$C$7*(Summary!$C$8-A2989)*Summary!$B$3</f>
        <v>0.000182732827638773</v>
      </c>
      <c r="D2989" s="0" t="n">
        <f aca="false">Summary!$C$9^2*MAX(A2989,0.000001)*Summary!$B$3</f>
        <v>6.06536823493354E-009</v>
      </c>
      <c r="E2989" s="0" t="n">
        <f aca="false">LN(NORMDIST(B2989,C2989,SQRT(D2989),FALSE()))</f>
        <v>7.97715065548764</v>
      </c>
    </row>
    <row r="2990" customFormat="false" ht="15" hidden="false" customHeight="false" outlineLevel="0" collapsed="false">
      <c r="A2990" s="0" t="n">
        <f aca="false">Data!C2990</f>
        <v>0.0001</v>
      </c>
      <c r="B2990" s="0" t="n">
        <f aca="false">Data!C2991</f>
        <v>0.0001</v>
      </c>
      <c r="C2990" s="0" t="n">
        <f aca="false">A2990+Summary!$C$7*(Summary!$C$8-A2990)*Summary!$B$3</f>
        <v>0.000182732827638773</v>
      </c>
      <c r="D2990" s="0" t="n">
        <f aca="false">Summary!$C$9^2*MAX(A2990,0.000001)*Summary!$B$3</f>
        <v>6.06536823493354E-009</v>
      </c>
      <c r="E2990" s="0" t="n">
        <f aca="false">LN(NORMDIST(B2990,C2990,SQRT(D2990),FALSE()))</f>
        <v>7.97715065548764</v>
      </c>
    </row>
    <row r="2991" customFormat="false" ht="15" hidden="false" customHeight="false" outlineLevel="0" collapsed="false">
      <c r="A2991" s="0" t="n">
        <f aca="false">Data!C2991</f>
        <v>0.0001</v>
      </c>
      <c r="B2991" s="0" t="n">
        <f aca="false">Data!C2992</f>
        <v>0.0001</v>
      </c>
      <c r="C2991" s="0" t="n">
        <f aca="false">A2991+Summary!$C$7*(Summary!$C$8-A2991)*Summary!$B$3</f>
        <v>0.000182732827638773</v>
      </c>
      <c r="D2991" s="0" t="n">
        <f aca="false">Summary!$C$9^2*MAX(A2991,0.000001)*Summary!$B$3</f>
        <v>6.06536823493354E-009</v>
      </c>
      <c r="E2991" s="0" t="n">
        <f aca="false">LN(NORMDIST(B2991,C2991,SQRT(D2991),FALSE()))</f>
        <v>7.97715065548764</v>
      </c>
    </row>
    <row r="2992" customFormat="false" ht="15" hidden="false" customHeight="false" outlineLevel="0" collapsed="false">
      <c r="A2992" s="0" t="n">
        <f aca="false">Data!C2992</f>
        <v>0.0001</v>
      </c>
      <c r="B2992" s="0" t="n">
        <f aca="false">Data!C2993</f>
        <v>0</v>
      </c>
      <c r="C2992" s="0" t="n">
        <f aca="false">A2992+Summary!$C$7*(Summary!$C$8-A2992)*Summary!$B$3</f>
        <v>0.000182732827638773</v>
      </c>
      <c r="D2992" s="0" t="n">
        <f aca="false">Summary!$C$9^2*MAX(A2992,0.000001)*Summary!$B$3</f>
        <v>6.06536823493354E-009</v>
      </c>
      <c r="E2992" s="0" t="n">
        <f aca="false">LN(NORMDIST(B2992,C2992,SQRT(D2992),FALSE()))</f>
        <v>5.78877853202286</v>
      </c>
    </row>
    <row r="2993" customFormat="false" ht="15" hidden="false" customHeight="false" outlineLevel="0" collapsed="false">
      <c r="A2993" s="0" t="n">
        <f aca="false">Data!C2993</f>
        <v>0</v>
      </c>
      <c r="B2993" s="0" t="n">
        <f aca="false">Data!C2994</f>
        <v>0</v>
      </c>
      <c r="C2993" s="0" t="n">
        <f aca="false">A2993+Summary!$C$7*(Summary!$C$8-A2993)*Summary!$B$3</f>
        <v>8.31915828219702E-005</v>
      </c>
      <c r="D2993" s="0" t="n">
        <f aca="false">Summary!$C$9^2*MAX(A2993,0.000001)*Summary!$B$3</f>
        <v>6.06536823493353E-011</v>
      </c>
      <c r="E2993" s="0" t="n">
        <f aca="false">LN(NORMDIST(B2993,C2993,SQRT(D2993),FALSE()))</f>
        <v>-46.2081144472184</v>
      </c>
    </row>
    <row r="2994" customFormat="false" ht="15" hidden="false" customHeight="false" outlineLevel="0" collapsed="false">
      <c r="A2994" s="0" t="n">
        <f aca="false">Data!C2994</f>
        <v>0</v>
      </c>
      <c r="B2994" s="0" t="n">
        <f aca="false">Data!C2995</f>
        <v>0.0001</v>
      </c>
      <c r="C2994" s="0" t="n">
        <f aca="false">A2994+Summary!$C$7*(Summary!$C$8-A2994)*Summary!$B$3</f>
        <v>8.31915828219702E-005</v>
      </c>
      <c r="D2994" s="0" t="n">
        <f aca="false">Summary!$C$9^2*MAX(A2994,0.000001)*Summary!$B$3</f>
        <v>6.06536823493353E-011</v>
      </c>
      <c r="E2994" s="0" t="n">
        <f aca="false">LN(NORMDIST(B2994,C2994,SQRT(D2994),FALSE()))</f>
        <v>8.51499804379752</v>
      </c>
    </row>
    <row r="2995" customFormat="false" ht="15" hidden="false" customHeight="false" outlineLevel="0" collapsed="false">
      <c r="A2995" s="0" t="n">
        <f aca="false">Data!C2995</f>
        <v>0.0001</v>
      </c>
      <c r="B2995" s="0" t="n">
        <f aca="false">Data!C2996</f>
        <v>0.0001</v>
      </c>
      <c r="C2995" s="0" t="n">
        <f aca="false">A2995+Summary!$C$7*(Summary!$C$8-A2995)*Summary!$B$3</f>
        <v>0.000182732827638773</v>
      </c>
      <c r="D2995" s="0" t="n">
        <f aca="false">Summary!$C$9^2*MAX(A2995,0.000001)*Summary!$B$3</f>
        <v>6.06536823493354E-009</v>
      </c>
      <c r="E2995" s="0" t="n">
        <f aca="false">LN(NORMDIST(B2995,C2995,SQRT(D2995),FALSE()))</f>
        <v>7.97715065548764</v>
      </c>
    </row>
    <row r="2996" customFormat="false" ht="15" hidden="false" customHeight="false" outlineLevel="0" collapsed="false">
      <c r="A2996" s="0" t="n">
        <f aca="false">Data!C2996</f>
        <v>0.0001</v>
      </c>
      <c r="B2996" s="0" t="n">
        <f aca="false">Data!C2997</f>
        <v>0.0001</v>
      </c>
      <c r="C2996" s="0" t="n">
        <f aca="false">A2996+Summary!$C$7*(Summary!$C$8-A2996)*Summary!$B$3</f>
        <v>0.000182732827638773</v>
      </c>
      <c r="D2996" s="0" t="n">
        <f aca="false">Summary!$C$9^2*MAX(A2996,0.000001)*Summary!$B$3</f>
        <v>6.06536823493354E-009</v>
      </c>
      <c r="E2996" s="0" t="n">
        <f aca="false">LN(NORMDIST(B2996,C2996,SQRT(D2996),FALSE()))</f>
        <v>7.97715065548764</v>
      </c>
    </row>
    <row r="2997" customFormat="false" ht="15" hidden="false" customHeight="false" outlineLevel="0" collapsed="false">
      <c r="A2997" s="0" t="n">
        <f aca="false">Data!C2997</f>
        <v>0.0001</v>
      </c>
      <c r="B2997" s="0" t="n">
        <f aca="false">Data!C2998</f>
        <v>0.0001</v>
      </c>
      <c r="C2997" s="0" t="n">
        <f aca="false">A2997+Summary!$C$7*(Summary!$C$8-A2997)*Summary!$B$3</f>
        <v>0.000182732827638773</v>
      </c>
      <c r="D2997" s="0" t="n">
        <f aca="false">Summary!$C$9^2*MAX(A2997,0.000001)*Summary!$B$3</f>
        <v>6.06536823493354E-009</v>
      </c>
      <c r="E2997" s="0" t="n">
        <f aca="false">LN(NORMDIST(B2997,C2997,SQRT(D2997),FALSE()))</f>
        <v>7.97715065548764</v>
      </c>
    </row>
    <row r="2998" customFormat="false" ht="15" hidden="false" customHeight="false" outlineLevel="0" collapsed="false">
      <c r="A2998" s="0" t="n">
        <f aca="false">Data!C2998</f>
        <v>0.0001</v>
      </c>
      <c r="B2998" s="0" t="n">
        <f aca="false">Data!C2999</f>
        <v>0.0001</v>
      </c>
      <c r="C2998" s="0" t="n">
        <f aca="false">A2998+Summary!$C$7*(Summary!$C$8-A2998)*Summary!$B$3</f>
        <v>0.000182732827638773</v>
      </c>
      <c r="D2998" s="0" t="n">
        <f aca="false">Summary!$C$9^2*MAX(A2998,0.000001)*Summary!$B$3</f>
        <v>6.06536823493354E-009</v>
      </c>
      <c r="E2998" s="0" t="n">
        <f aca="false">LN(NORMDIST(B2998,C2998,SQRT(D2998),FALSE()))</f>
        <v>7.97715065548764</v>
      </c>
    </row>
    <row r="2999" customFormat="false" ht="15" hidden="false" customHeight="false" outlineLevel="0" collapsed="false">
      <c r="A2999" s="0" t="n">
        <f aca="false">Data!C2999</f>
        <v>0.0001</v>
      </c>
      <c r="B2999" s="0" t="n">
        <f aca="false">Data!C3000</f>
        <v>0.0002</v>
      </c>
      <c r="C2999" s="0" t="n">
        <f aca="false">A2999+Summary!$C$7*(Summary!$C$8-A2999)*Summary!$B$3</f>
        <v>0.000182732827638773</v>
      </c>
      <c r="D2999" s="0" t="n">
        <f aca="false">Summary!$C$9^2*MAX(A2999,0.000001)*Summary!$B$3</f>
        <v>6.06536823493354E-009</v>
      </c>
      <c r="E2999" s="0" t="n">
        <f aca="false">LN(NORMDIST(B2999,C2999,SQRT(D2999),FALSE()))</f>
        <v>8.51681826297515</v>
      </c>
    </row>
    <row r="3000" customFormat="false" ht="15" hidden="false" customHeight="false" outlineLevel="0" collapsed="false">
      <c r="A3000" s="0" t="n">
        <f aca="false">Data!C3000</f>
        <v>0.0002</v>
      </c>
      <c r="B3000" s="0" t="n">
        <f aca="false">Data!C3001</f>
        <v>0.0001</v>
      </c>
      <c r="C3000" s="0" t="n">
        <f aca="false">A3000+Summary!$C$7*(Summary!$C$8-A3000)*Summary!$B$3</f>
        <v>0.000282274072455576</v>
      </c>
      <c r="D3000" s="0" t="n">
        <f aca="false">Summary!$C$9^2*MAX(A3000,0.000001)*Summary!$B$3</f>
        <v>1.21307364698671E-008</v>
      </c>
      <c r="E3000" s="0" t="n">
        <f aca="false">LN(NORMDIST(B3000,C3000,SQRT(D3000),FALSE()))</f>
        <v>6.82541589466166</v>
      </c>
    </row>
    <row r="3001" customFormat="false" ht="15" hidden="false" customHeight="false" outlineLevel="0" collapsed="false">
      <c r="A3001" s="0" t="n">
        <f aca="false">Data!C3001</f>
        <v>0.0001</v>
      </c>
      <c r="B3001" s="0" t="n">
        <f aca="false">Data!C3002</f>
        <v>0.0002</v>
      </c>
      <c r="C3001" s="0" t="n">
        <f aca="false">A3001+Summary!$C$7*(Summary!$C$8-A3001)*Summary!$B$3</f>
        <v>0.000182732827638773</v>
      </c>
      <c r="D3001" s="0" t="n">
        <f aca="false">Summary!$C$9^2*MAX(A3001,0.000001)*Summary!$B$3</f>
        <v>6.06536823493354E-009</v>
      </c>
      <c r="E3001" s="0" t="n">
        <f aca="false">LN(NORMDIST(B3001,C3001,SQRT(D3001),FALSE()))</f>
        <v>8.51681826297515</v>
      </c>
    </row>
    <row r="3002" customFormat="false" ht="15" hidden="false" customHeight="false" outlineLevel="0" collapsed="false">
      <c r="A3002" s="0" t="n">
        <f aca="false">Data!C3002</f>
        <v>0.0002</v>
      </c>
      <c r="B3002" s="0" t="n">
        <f aca="false">Data!C3003</f>
        <v>0.0002</v>
      </c>
      <c r="C3002" s="0" t="n">
        <f aca="false">A3002+Summary!$C$7*(Summary!$C$8-A3002)*Summary!$B$3</f>
        <v>0.000282274072455576</v>
      </c>
      <c r="D3002" s="0" t="n">
        <f aca="false">Summary!$C$9^2*MAX(A3002,0.000001)*Summary!$B$3</f>
        <v>1.21307364698671E-008</v>
      </c>
      <c r="E3002" s="0" t="n">
        <f aca="false">LN(NORMDIST(B3002,C3002,SQRT(D3002),FALSE()))</f>
        <v>7.91582019768272</v>
      </c>
    </row>
    <row r="3003" customFormat="false" ht="15" hidden="false" customHeight="false" outlineLevel="0" collapsed="false">
      <c r="A3003" s="0" t="n">
        <f aca="false">Data!C3003</f>
        <v>0.0002</v>
      </c>
      <c r="B3003" s="0" t="n">
        <f aca="false">Data!C3004</f>
        <v>0.0002</v>
      </c>
      <c r="C3003" s="0" t="n">
        <f aca="false">A3003+Summary!$C$7*(Summary!$C$8-A3003)*Summary!$B$3</f>
        <v>0.000282274072455576</v>
      </c>
      <c r="D3003" s="0" t="n">
        <f aca="false">Summary!$C$9^2*MAX(A3003,0.000001)*Summary!$B$3</f>
        <v>1.21307364698671E-008</v>
      </c>
      <c r="E3003" s="0" t="n">
        <f aca="false">LN(NORMDIST(B3003,C3003,SQRT(D3003),FALSE()))</f>
        <v>7.91582019768272</v>
      </c>
    </row>
    <row r="3004" customFormat="false" ht="15" hidden="false" customHeight="false" outlineLevel="0" collapsed="false">
      <c r="A3004" s="0" t="n">
        <f aca="false">Data!C3004</f>
        <v>0.0002</v>
      </c>
      <c r="B3004" s="0" t="n">
        <f aca="false">Data!C3005</f>
        <v>0.0002</v>
      </c>
      <c r="C3004" s="0" t="n">
        <f aca="false">A3004+Summary!$C$7*(Summary!$C$8-A3004)*Summary!$B$3</f>
        <v>0.000282274072455576</v>
      </c>
      <c r="D3004" s="0" t="n">
        <f aca="false">Summary!$C$9^2*MAX(A3004,0.000001)*Summary!$B$3</f>
        <v>1.21307364698671E-008</v>
      </c>
      <c r="E3004" s="0" t="n">
        <f aca="false">LN(NORMDIST(B3004,C3004,SQRT(D3004),FALSE()))</f>
        <v>7.91582019768272</v>
      </c>
    </row>
    <row r="3005" customFormat="false" ht="15" hidden="false" customHeight="false" outlineLevel="0" collapsed="false">
      <c r="A3005" s="0" t="n">
        <f aca="false">Data!C3005</f>
        <v>0.0002</v>
      </c>
      <c r="B3005" s="0" t="n">
        <f aca="false">Data!C3006</f>
        <v>0.0002</v>
      </c>
      <c r="C3005" s="0" t="n">
        <f aca="false">A3005+Summary!$C$7*(Summary!$C$8-A3005)*Summary!$B$3</f>
        <v>0.000282274072455576</v>
      </c>
      <c r="D3005" s="0" t="n">
        <f aca="false">Summary!$C$9^2*MAX(A3005,0.000001)*Summary!$B$3</f>
        <v>1.21307364698671E-008</v>
      </c>
      <c r="E3005" s="0" t="n">
        <f aca="false">LN(NORMDIST(B3005,C3005,SQRT(D3005),FALSE()))</f>
        <v>7.91582019768272</v>
      </c>
    </row>
    <row r="3006" customFormat="false" ht="15" hidden="false" customHeight="false" outlineLevel="0" collapsed="false">
      <c r="A3006" s="0" t="n">
        <f aca="false">Data!C3006</f>
        <v>0.0002</v>
      </c>
      <c r="B3006" s="0" t="n">
        <f aca="false">Data!C3007</f>
        <v>0.0002</v>
      </c>
      <c r="C3006" s="0" t="n">
        <f aca="false">A3006+Summary!$C$7*(Summary!$C$8-A3006)*Summary!$B$3</f>
        <v>0.000282274072455576</v>
      </c>
      <c r="D3006" s="0" t="n">
        <f aca="false">Summary!$C$9^2*MAX(A3006,0.000001)*Summary!$B$3</f>
        <v>1.21307364698671E-008</v>
      </c>
      <c r="E3006" s="0" t="n">
        <f aca="false">LN(NORMDIST(B3006,C3006,SQRT(D3006),FALSE()))</f>
        <v>7.91582019768272</v>
      </c>
    </row>
    <row r="3007" customFormat="false" ht="15" hidden="false" customHeight="false" outlineLevel="0" collapsed="false">
      <c r="A3007" s="0" t="n">
        <f aca="false">Data!C3007</f>
        <v>0.0002</v>
      </c>
      <c r="B3007" s="0" t="n">
        <f aca="false">Data!C3008</f>
        <v>0.0001</v>
      </c>
      <c r="C3007" s="0" t="n">
        <f aca="false">A3007+Summary!$C$7*(Summary!$C$8-A3007)*Summary!$B$3</f>
        <v>0.000282274072455576</v>
      </c>
      <c r="D3007" s="0" t="n">
        <f aca="false">Summary!$C$9^2*MAX(A3007,0.000001)*Summary!$B$3</f>
        <v>1.21307364698671E-008</v>
      </c>
      <c r="E3007" s="0" t="n">
        <f aca="false">LN(NORMDIST(B3007,C3007,SQRT(D3007),FALSE()))</f>
        <v>6.82541589466166</v>
      </c>
    </row>
    <row r="3008" customFormat="false" ht="15" hidden="false" customHeight="false" outlineLevel="0" collapsed="false">
      <c r="A3008" s="0" t="n">
        <f aca="false">Data!C3008</f>
        <v>0.0001</v>
      </c>
      <c r="B3008" s="0" t="n">
        <f aca="false">Data!C3009</f>
        <v>0.0002</v>
      </c>
      <c r="C3008" s="0" t="n">
        <f aca="false">A3008+Summary!$C$7*(Summary!$C$8-A3008)*Summary!$B$3</f>
        <v>0.000182732827638773</v>
      </c>
      <c r="D3008" s="0" t="n">
        <f aca="false">Summary!$C$9^2*MAX(A3008,0.000001)*Summary!$B$3</f>
        <v>6.06536823493354E-009</v>
      </c>
      <c r="E3008" s="0" t="n">
        <f aca="false">LN(NORMDIST(B3008,C3008,SQRT(D3008),FALSE()))</f>
        <v>8.51681826297515</v>
      </c>
    </row>
    <row r="3009" customFormat="false" ht="15" hidden="false" customHeight="false" outlineLevel="0" collapsed="false">
      <c r="A3009" s="0" t="n">
        <f aca="false">Data!C3009</f>
        <v>0.0002</v>
      </c>
      <c r="B3009" s="0" t="n">
        <f aca="false">Data!C3010</f>
        <v>0.0002</v>
      </c>
      <c r="C3009" s="0" t="n">
        <f aca="false">A3009+Summary!$C$7*(Summary!$C$8-A3009)*Summary!$B$3</f>
        <v>0.000282274072455576</v>
      </c>
      <c r="D3009" s="0" t="n">
        <f aca="false">Summary!$C$9^2*MAX(A3009,0.000001)*Summary!$B$3</f>
        <v>1.21307364698671E-008</v>
      </c>
      <c r="E3009" s="0" t="n">
        <f aca="false">LN(NORMDIST(B3009,C3009,SQRT(D3009),FALSE()))</f>
        <v>7.91582019768272</v>
      </c>
    </row>
    <row r="3010" customFormat="false" ht="15" hidden="false" customHeight="false" outlineLevel="0" collapsed="false">
      <c r="A3010" s="0" t="n">
        <f aca="false">Data!C3010</f>
        <v>0.0002</v>
      </c>
      <c r="B3010" s="0" t="n">
        <f aca="false">Data!C3011</f>
        <v>0.0003</v>
      </c>
      <c r="C3010" s="0" t="n">
        <f aca="false">A3010+Summary!$C$7*(Summary!$C$8-A3010)*Summary!$B$3</f>
        <v>0.000282274072455576</v>
      </c>
      <c r="D3010" s="0" t="n">
        <f aca="false">Summary!$C$9^2*MAX(A3010,0.000001)*Summary!$B$3</f>
        <v>1.21307364698671E-008</v>
      </c>
      <c r="E3010" s="0" t="n">
        <f aca="false">LN(NORMDIST(B3010,C3010,SQRT(D3010),FALSE()))</f>
        <v>8.18187224271515</v>
      </c>
    </row>
    <row r="3011" customFormat="false" ht="15" hidden="false" customHeight="false" outlineLevel="0" collapsed="false">
      <c r="A3011" s="0" t="n">
        <f aca="false">Data!C3011</f>
        <v>0.0003</v>
      </c>
      <c r="B3011" s="0" t="n">
        <f aca="false">Data!C3012</f>
        <v>0.0003</v>
      </c>
      <c r="C3011" s="0" t="n">
        <f aca="false">A3011+Summary!$C$7*(Summary!$C$8-A3011)*Summary!$B$3</f>
        <v>0.000381815317272378</v>
      </c>
      <c r="D3011" s="0" t="n">
        <f aca="false">Summary!$C$9^2*MAX(A3011,0.000001)*Summary!$B$3</f>
        <v>1.81961047048006E-008</v>
      </c>
      <c r="E3011" s="0" t="n">
        <f aca="false">LN(NORMDIST(B3011,C3011,SQRT(D3011),FALSE()))</f>
        <v>7.80815712177759</v>
      </c>
    </row>
    <row r="3012" customFormat="false" ht="15" hidden="false" customHeight="false" outlineLevel="0" collapsed="false">
      <c r="A3012" s="0" t="n">
        <f aca="false">Data!C3012</f>
        <v>0.0003</v>
      </c>
      <c r="B3012" s="0" t="n">
        <f aca="false">Data!C3013</f>
        <v>0.0003</v>
      </c>
      <c r="C3012" s="0" t="n">
        <f aca="false">A3012+Summary!$C$7*(Summary!$C$8-A3012)*Summary!$B$3</f>
        <v>0.000381815317272378</v>
      </c>
      <c r="D3012" s="0" t="n">
        <f aca="false">Summary!$C$9^2*MAX(A3012,0.000001)*Summary!$B$3</f>
        <v>1.81961047048006E-008</v>
      </c>
      <c r="E3012" s="0" t="n">
        <f aca="false">LN(NORMDIST(B3012,C3012,SQRT(D3012),FALSE()))</f>
        <v>7.80815712177759</v>
      </c>
    </row>
    <row r="3013" customFormat="false" ht="15" hidden="false" customHeight="false" outlineLevel="0" collapsed="false">
      <c r="A3013" s="0" t="n">
        <f aca="false">Data!C3013</f>
        <v>0.0003</v>
      </c>
      <c r="B3013" s="0" t="n">
        <f aca="false">Data!C3014</f>
        <v>0.0003</v>
      </c>
      <c r="C3013" s="0" t="n">
        <f aca="false">A3013+Summary!$C$7*(Summary!$C$8-A3013)*Summary!$B$3</f>
        <v>0.000381815317272378</v>
      </c>
      <c r="D3013" s="0" t="n">
        <f aca="false">Summary!$C$9^2*MAX(A3013,0.000001)*Summary!$B$3</f>
        <v>1.81961047048006E-008</v>
      </c>
      <c r="E3013" s="0" t="n">
        <f aca="false">LN(NORMDIST(B3013,C3013,SQRT(D3013),FALSE()))</f>
        <v>7.80815712177759</v>
      </c>
    </row>
    <row r="3014" customFormat="false" ht="15" hidden="false" customHeight="false" outlineLevel="0" collapsed="false">
      <c r="A3014" s="0" t="n">
        <f aca="false">Data!C3014</f>
        <v>0.0003</v>
      </c>
      <c r="B3014" s="0" t="n">
        <f aca="false">Data!C3015</f>
        <v>0.0005</v>
      </c>
      <c r="C3014" s="0" t="n">
        <f aca="false">A3014+Summary!$C$7*(Summary!$C$8-A3014)*Summary!$B$3</f>
        <v>0.000381815317272378</v>
      </c>
      <c r="D3014" s="0" t="n">
        <f aca="false">Summary!$C$9^2*MAX(A3014,0.000001)*Summary!$B$3</f>
        <v>1.81961047048006E-008</v>
      </c>
      <c r="E3014" s="0" t="n">
        <f aca="false">LN(NORMDIST(B3014,C3014,SQRT(D3014),FALSE()))</f>
        <v>7.60828266487996</v>
      </c>
    </row>
    <row r="3015" customFormat="false" ht="15" hidden="false" customHeight="false" outlineLevel="0" collapsed="false">
      <c r="A3015" s="0" t="n">
        <f aca="false">Data!C3015</f>
        <v>0.0005</v>
      </c>
      <c r="B3015" s="0" t="n">
        <f aca="false">Data!C3016</f>
        <v>0.0005</v>
      </c>
      <c r="C3015" s="0" t="n">
        <f aca="false">A3015+Summary!$C$7*(Summary!$C$8-A3015)*Summary!$B$3</f>
        <v>0.000580897806905984</v>
      </c>
      <c r="D3015" s="0" t="n">
        <f aca="false">Summary!$C$9^2*MAX(A3015,0.000001)*Summary!$B$3</f>
        <v>3.03268411746677E-008</v>
      </c>
      <c r="E3015" s="0" t="n">
        <f aca="false">LN(NORMDIST(B3015,C3015,SQRT(D3015),FALSE()))</f>
        <v>7.62877907359682</v>
      </c>
    </row>
    <row r="3016" customFormat="false" ht="15" hidden="false" customHeight="false" outlineLevel="0" collapsed="false">
      <c r="A3016" s="0" t="n">
        <f aca="false">Data!C3016</f>
        <v>0.0005</v>
      </c>
      <c r="B3016" s="0" t="n">
        <f aca="false">Data!C3017</f>
        <v>0.0004</v>
      </c>
      <c r="C3016" s="0" t="n">
        <f aca="false">A3016+Summary!$C$7*(Summary!$C$8-A3016)*Summary!$B$3</f>
        <v>0.000580897806905984</v>
      </c>
      <c r="D3016" s="0" t="n">
        <f aca="false">Summary!$C$9^2*MAX(A3016,0.000001)*Summary!$B$3</f>
        <v>3.03268411746677E-008</v>
      </c>
      <c r="E3016" s="0" t="n">
        <f aca="false">LN(NORMDIST(B3016,C3016,SQRT(D3016),FALSE()))</f>
        <v>7.19715546284199</v>
      </c>
    </row>
    <row r="3017" customFormat="false" ht="15" hidden="false" customHeight="false" outlineLevel="0" collapsed="false">
      <c r="A3017" s="0" t="n">
        <f aca="false">Data!C3017</f>
        <v>0.0004</v>
      </c>
      <c r="B3017" s="0" t="n">
        <f aca="false">Data!C3018</f>
        <v>0.0004</v>
      </c>
      <c r="C3017" s="0" t="n">
        <f aca="false">A3017+Summary!$C$7*(Summary!$C$8-A3017)*Summary!$B$3</f>
        <v>0.000481356562089181</v>
      </c>
      <c r="D3017" s="0" t="n">
        <f aca="false">Summary!$C$9^2*MAX(A3017,0.000001)*Summary!$B$3</f>
        <v>2.42614729397341E-008</v>
      </c>
      <c r="E3017" s="0" t="n">
        <f aca="false">LN(NORMDIST(B3017,C3017,SQRT(D3017),FALSE()))</f>
        <v>7.71184215011912</v>
      </c>
    </row>
    <row r="3018" customFormat="false" ht="15" hidden="false" customHeight="false" outlineLevel="0" collapsed="false">
      <c r="A3018" s="0" t="n">
        <f aca="false">Data!C3018</f>
        <v>0.0004</v>
      </c>
      <c r="B3018" s="0" t="n">
        <f aca="false">Data!C3019</f>
        <v>0.0004</v>
      </c>
      <c r="C3018" s="0" t="n">
        <f aca="false">A3018+Summary!$C$7*(Summary!$C$8-A3018)*Summary!$B$3</f>
        <v>0.000481356562089181</v>
      </c>
      <c r="D3018" s="0" t="n">
        <f aca="false">Summary!$C$9^2*MAX(A3018,0.000001)*Summary!$B$3</f>
        <v>2.42614729397341E-008</v>
      </c>
      <c r="E3018" s="0" t="n">
        <f aca="false">LN(NORMDIST(B3018,C3018,SQRT(D3018),FALSE()))</f>
        <v>7.71184215011912</v>
      </c>
    </row>
    <row r="3019" customFormat="false" ht="15" hidden="false" customHeight="false" outlineLevel="0" collapsed="false">
      <c r="A3019" s="0" t="n">
        <f aca="false">Data!C3019</f>
        <v>0.0004</v>
      </c>
      <c r="B3019" s="0" t="n">
        <f aca="false">Data!C3020</f>
        <v>0.0005</v>
      </c>
      <c r="C3019" s="0" t="n">
        <f aca="false">A3019+Summary!$C$7*(Summary!$C$8-A3019)*Summary!$B$3</f>
        <v>0.000481356562089181</v>
      </c>
      <c r="D3019" s="0" t="n">
        <f aca="false">Summary!$C$9^2*MAX(A3019,0.000001)*Summary!$B$3</f>
        <v>2.42614729397341E-008</v>
      </c>
      <c r="E3019" s="0" t="n">
        <f aca="false">LN(NORMDIST(B3019,C3019,SQRT(D3019),FALSE()))</f>
        <v>7.841086413924</v>
      </c>
    </row>
    <row r="3020" customFormat="false" ht="15" hidden="false" customHeight="false" outlineLevel="0" collapsed="false">
      <c r="A3020" s="0" t="n">
        <f aca="false">Data!C3020</f>
        <v>0.0005</v>
      </c>
      <c r="B3020" s="0" t="n">
        <f aca="false">Data!C3021</f>
        <v>0.0006</v>
      </c>
      <c r="C3020" s="0" t="n">
        <f aca="false">A3020+Summary!$C$7*(Summary!$C$8-A3020)*Summary!$B$3</f>
        <v>0.000580897806905984</v>
      </c>
      <c r="D3020" s="0" t="n">
        <f aca="false">Summary!$C$9^2*MAX(A3020,0.000001)*Summary!$B$3</f>
        <v>3.03268411746677E-008</v>
      </c>
      <c r="E3020" s="0" t="n">
        <f aca="false">LN(NORMDIST(B3020,C3020,SQRT(D3020),FALSE()))</f>
        <v>7.7306617811562</v>
      </c>
    </row>
    <row r="3021" customFormat="false" ht="15" hidden="false" customHeight="false" outlineLevel="0" collapsed="false">
      <c r="A3021" s="0" t="n">
        <f aca="false">Data!C3021</f>
        <v>0.0006</v>
      </c>
      <c r="B3021" s="0" t="n">
        <f aca="false">Data!C3022</f>
        <v>0.0005</v>
      </c>
      <c r="C3021" s="0" t="n">
        <f aca="false">A3021+Summary!$C$7*(Summary!$C$8-A3021)*Summary!$B$3</f>
        <v>0.000680439051722787</v>
      </c>
      <c r="D3021" s="0" t="n">
        <f aca="false">Summary!$C$9^2*MAX(A3021,0.000001)*Summary!$B$3</f>
        <v>3.63922094096012E-008</v>
      </c>
      <c r="E3021" s="0" t="n">
        <f aca="false">LN(NORMDIST(B3021,C3021,SQRT(D3021),FALSE()))</f>
        <v>7.19819255555977</v>
      </c>
    </row>
    <row r="3022" customFormat="false" ht="15" hidden="false" customHeight="false" outlineLevel="0" collapsed="false">
      <c r="A3022" s="0" t="n">
        <f aca="false">Data!C3022</f>
        <v>0.0005</v>
      </c>
      <c r="B3022" s="0" t="n">
        <f aca="false">Data!C3023</f>
        <v>0.0006</v>
      </c>
      <c r="C3022" s="0" t="n">
        <f aca="false">A3022+Summary!$C$7*(Summary!$C$8-A3022)*Summary!$B$3</f>
        <v>0.000580897806905984</v>
      </c>
      <c r="D3022" s="0" t="n">
        <f aca="false">Summary!$C$9^2*MAX(A3022,0.000001)*Summary!$B$3</f>
        <v>3.03268411746677E-008</v>
      </c>
      <c r="E3022" s="0" t="n">
        <f aca="false">LN(NORMDIST(B3022,C3022,SQRT(D3022),FALSE()))</f>
        <v>7.7306617811562</v>
      </c>
    </row>
    <row r="3023" customFormat="false" ht="15" hidden="false" customHeight="false" outlineLevel="0" collapsed="false">
      <c r="A3023" s="0" t="n">
        <f aca="false">Data!C3023</f>
        <v>0.0006</v>
      </c>
      <c r="B3023" s="0" t="n">
        <f aca="false">Data!C3024</f>
        <v>0.0006</v>
      </c>
      <c r="C3023" s="0" t="n">
        <f aca="false">A3023+Summary!$C$7*(Summary!$C$8-A3023)*Summary!$B$3</f>
        <v>0.000680439051722787</v>
      </c>
      <c r="D3023" s="0" t="n">
        <f aca="false">Summary!$C$9^2*MAX(A3023,0.000001)*Summary!$B$3</f>
        <v>3.63922094096012E-008</v>
      </c>
      <c r="E3023" s="0" t="n">
        <f aca="false">LN(NORMDIST(B3023,C3023,SQRT(D3023),FALSE()))</f>
        <v>7.55661831161835</v>
      </c>
    </row>
    <row r="3024" customFormat="false" ht="15" hidden="false" customHeight="false" outlineLevel="0" collapsed="false">
      <c r="A3024" s="0" t="n">
        <f aca="false">Data!C3024</f>
        <v>0.0006</v>
      </c>
      <c r="B3024" s="0" t="n">
        <f aca="false">Data!C3025</f>
        <v>0.0008</v>
      </c>
      <c r="C3024" s="0" t="n">
        <f aca="false">A3024+Summary!$C$7*(Summary!$C$8-A3024)*Summary!$B$3</f>
        <v>0.000680439051722787</v>
      </c>
      <c r="D3024" s="0" t="n">
        <f aca="false">Summary!$C$9^2*MAX(A3024,0.000001)*Summary!$B$3</f>
        <v>3.63922094096012E-008</v>
      </c>
      <c r="E3024" s="0" t="n">
        <f aca="false">LN(NORMDIST(B3024,C3024,SQRT(D3024),FALSE()))</f>
        <v>7.44911756574689</v>
      </c>
    </row>
    <row r="3025" customFormat="false" ht="15" hidden="false" customHeight="false" outlineLevel="0" collapsed="false">
      <c r="A3025" s="0" t="n">
        <f aca="false">Data!C3025</f>
        <v>0.0008</v>
      </c>
      <c r="B3025" s="0" t="n">
        <f aca="false">Data!C3026</f>
        <v>0.0008</v>
      </c>
      <c r="C3025" s="0" t="n">
        <f aca="false">A3025+Summary!$C$7*(Summary!$C$8-A3025)*Summary!$B$3</f>
        <v>0.000879521541356392</v>
      </c>
      <c r="D3025" s="0" t="n">
        <f aca="false">Summary!$C$9^2*MAX(A3025,0.000001)*Summary!$B$3</f>
        <v>4.85229458794683E-008</v>
      </c>
      <c r="E3025" s="0" t="n">
        <f aca="false">LN(NORMDIST(B3025,C3025,SQRT(D3025),FALSE()))</f>
        <v>7.43651428415502</v>
      </c>
    </row>
    <row r="3026" customFormat="false" ht="15" hidden="false" customHeight="false" outlineLevel="0" collapsed="false">
      <c r="A3026" s="0" t="n">
        <f aca="false">Data!C3026</f>
        <v>0.0008</v>
      </c>
      <c r="B3026" s="0" t="n">
        <f aca="false">Data!C3027</f>
        <v>0.0008</v>
      </c>
      <c r="C3026" s="0" t="n">
        <f aca="false">A3026+Summary!$C$7*(Summary!$C$8-A3026)*Summary!$B$3</f>
        <v>0.000879521541356392</v>
      </c>
      <c r="D3026" s="0" t="n">
        <f aca="false">Summary!$C$9^2*MAX(A3026,0.000001)*Summary!$B$3</f>
        <v>4.85229458794683E-008</v>
      </c>
      <c r="E3026" s="0" t="n">
        <f aca="false">LN(NORMDIST(B3026,C3026,SQRT(D3026),FALSE()))</f>
        <v>7.43651428415502</v>
      </c>
    </row>
    <row r="3027" customFormat="false" ht="15" hidden="false" customHeight="false" outlineLevel="0" collapsed="false">
      <c r="A3027" s="0" t="n">
        <f aca="false">Data!C3027</f>
        <v>0.0008</v>
      </c>
      <c r="B3027" s="0" t="n">
        <f aca="false">Data!C3028</f>
        <v>0.0008</v>
      </c>
      <c r="C3027" s="0" t="n">
        <f aca="false">A3027+Summary!$C$7*(Summary!$C$8-A3027)*Summary!$B$3</f>
        <v>0.000879521541356392</v>
      </c>
      <c r="D3027" s="0" t="n">
        <f aca="false">Summary!$C$9^2*MAX(A3027,0.000001)*Summary!$B$3</f>
        <v>4.85229458794683E-008</v>
      </c>
      <c r="E3027" s="0" t="n">
        <f aca="false">LN(NORMDIST(B3027,C3027,SQRT(D3027),FALSE()))</f>
        <v>7.43651428415502</v>
      </c>
    </row>
    <row r="3028" customFormat="false" ht="15" hidden="false" customHeight="false" outlineLevel="0" collapsed="false">
      <c r="A3028" s="0" t="n">
        <f aca="false">Data!C3028</f>
        <v>0.0008</v>
      </c>
      <c r="B3028" s="0" t="n">
        <f aca="false">Data!C3029</f>
        <v>0.0009</v>
      </c>
      <c r="C3028" s="0" t="n">
        <f aca="false">A3028+Summary!$C$7*(Summary!$C$8-A3028)*Summary!$B$3</f>
        <v>0.000879521541356392</v>
      </c>
      <c r="D3028" s="0" t="n">
        <f aca="false">Summary!$C$9^2*MAX(A3028,0.000001)*Summary!$B$3</f>
        <v>4.85229458794683E-008</v>
      </c>
      <c r="E3028" s="0" t="n">
        <f aca="false">LN(NORMDIST(B3028,C3028,SQRT(D3028),FALSE()))</f>
        <v>7.49735465734613</v>
      </c>
    </row>
    <row r="3029" customFormat="false" ht="15" hidden="false" customHeight="false" outlineLevel="0" collapsed="false">
      <c r="A3029" s="0" t="n">
        <f aca="false">Data!C3029</f>
        <v>0.0009</v>
      </c>
      <c r="B3029" s="0" t="n">
        <f aca="false">Data!C3030</f>
        <v>0.0009</v>
      </c>
      <c r="C3029" s="0" t="n">
        <f aca="false">A3029+Summary!$C$7*(Summary!$C$8-A3029)*Summary!$B$3</f>
        <v>0.000979062786173195</v>
      </c>
      <c r="D3029" s="0" t="n">
        <f aca="false">Summary!$C$9^2*MAX(A3029,0.000001)*Summary!$B$3</f>
        <v>5.45883141144018E-008</v>
      </c>
      <c r="E3029" s="0" t="n">
        <f aca="false">LN(NORMDIST(B3029,C3029,SQRT(D3029),FALSE()))</f>
        <v>7.38552931957631</v>
      </c>
    </row>
    <row r="3030" customFormat="false" ht="15" hidden="false" customHeight="false" outlineLevel="0" collapsed="false">
      <c r="A3030" s="0" t="n">
        <f aca="false">Data!C3030</f>
        <v>0.0009</v>
      </c>
      <c r="B3030" s="0" t="n">
        <f aca="false">Data!C3031</f>
        <v>0.0009</v>
      </c>
      <c r="C3030" s="0" t="n">
        <f aca="false">A3030+Summary!$C$7*(Summary!$C$8-A3030)*Summary!$B$3</f>
        <v>0.000979062786173195</v>
      </c>
      <c r="D3030" s="0" t="n">
        <f aca="false">Summary!$C$9^2*MAX(A3030,0.000001)*Summary!$B$3</f>
        <v>5.45883141144018E-008</v>
      </c>
      <c r="E3030" s="0" t="n">
        <f aca="false">LN(NORMDIST(B3030,C3030,SQRT(D3030),FALSE()))</f>
        <v>7.38552931957631</v>
      </c>
    </row>
    <row r="3031" customFormat="false" ht="15" hidden="false" customHeight="false" outlineLevel="0" collapsed="false">
      <c r="A3031" s="0" t="n">
        <f aca="false">Data!C3031</f>
        <v>0.0009</v>
      </c>
      <c r="B3031" s="0" t="n">
        <f aca="false">Data!C3032</f>
        <v>0.0011</v>
      </c>
      <c r="C3031" s="0" t="n">
        <f aca="false">A3031+Summary!$C$7*(Summary!$C$8-A3031)*Summary!$B$3</f>
        <v>0.000979062786173195</v>
      </c>
      <c r="D3031" s="0" t="n">
        <f aca="false">Summary!$C$9^2*MAX(A3031,0.000001)*Summary!$B$3</f>
        <v>5.45883141144018E-008</v>
      </c>
      <c r="E3031" s="0" t="n">
        <f aca="false">LN(NORMDIST(B3031,C3031,SQRT(D3031),FALSE()))</f>
        <v>7.30881981071356</v>
      </c>
    </row>
    <row r="3032" customFormat="false" ht="15" hidden="false" customHeight="false" outlineLevel="0" collapsed="false">
      <c r="A3032" s="0" t="n">
        <f aca="false">Data!C3032</f>
        <v>0.0011</v>
      </c>
      <c r="B3032" s="0" t="n">
        <f aca="false">Data!C3033</f>
        <v>0.0012</v>
      </c>
      <c r="C3032" s="0" t="n">
        <f aca="false">A3032+Summary!$C$7*(Summary!$C$8-A3032)*Summary!$B$3</f>
        <v>0.0011781452758068</v>
      </c>
      <c r="D3032" s="0" t="n">
        <f aca="false">Summary!$C$9^2*MAX(A3032,0.000001)*Summary!$B$3</f>
        <v>6.67190505842689E-008</v>
      </c>
      <c r="E3032" s="0" t="n">
        <f aca="false">LN(NORMDIST(B3032,C3032,SQRT(D3032),FALSE()))</f>
        <v>7.33886971649688</v>
      </c>
    </row>
    <row r="3033" customFormat="false" ht="15" hidden="false" customHeight="false" outlineLevel="0" collapsed="false">
      <c r="A3033" s="0" t="n">
        <f aca="false">Data!C3033</f>
        <v>0.0012</v>
      </c>
      <c r="B3033" s="0" t="n">
        <f aca="false">Data!C3034</f>
        <v>0.0011</v>
      </c>
      <c r="C3033" s="0" t="n">
        <f aca="false">A3033+Summary!$C$7*(Summary!$C$8-A3033)*Summary!$B$3</f>
        <v>0.0012776865206236</v>
      </c>
      <c r="D3033" s="0" t="n">
        <f aca="false">Summary!$C$9^2*MAX(A3033,0.000001)*Summary!$B$3</f>
        <v>7.27844188192024E-008</v>
      </c>
      <c r="E3033" s="0" t="n">
        <f aca="false">LN(NORMDIST(B3033,C3033,SQRT(D3033),FALSE()))</f>
        <v>7.08205292151732</v>
      </c>
    </row>
    <row r="3034" customFormat="false" ht="15" hidden="false" customHeight="false" outlineLevel="0" collapsed="false">
      <c r="A3034" s="0" t="n">
        <f aca="false">Data!C3034</f>
        <v>0.0011</v>
      </c>
      <c r="B3034" s="0" t="n">
        <f aca="false">Data!C3035</f>
        <v>0.001</v>
      </c>
      <c r="C3034" s="0" t="n">
        <f aca="false">A3034+Summary!$C$7*(Summary!$C$8-A3034)*Summary!$B$3</f>
        <v>0.0011781452758068</v>
      </c>
      <c r="D3034" s="0" t="n">
        <f aca="false">Summary!$C$9^2*MAX(A3034,0.000001)*Summary!$B$3</f>
        <v>6.67190505842689E-008</v>
      </c>
      <c r="E3034" s="0" t="n">
        <f aca="false">LN(NORMDIST(B3034,C3034,SQRT(D3034),FALSE()))</f>
        <v>7.10461795445149</v>
      </c>
    </row>
    <row r="3035" customFormat="false" ht="15" hidden="false" customHeight="false" outlineLevel="0" collapsed="false">
      <c r="A3035" s="0" t="n">
        <f aca="false">Data!C3035</f>
        <v>0.001</v>
      </c>
      <c r="B3035" s="0" t="n">
        <f aca="false">Data!C3036</f>
        <v>0.0009</v>
      </c>
      <c r="C3035" s="0" t="n">
        <f aca="false">A3035+Summary!$C$7*(Summary!$C$8-A3035)*Summary!$B$3</f>
        <v>0.00107860403099</v>
      </c>
      <c r="D3035" s="0" t="n">
        <f aca="false">Summary!$C$9^2*MAX(A3035,0.000001)*Summary!$B$3</f>
        <v>6.06536823493354E-008</v>
      </c>
      <c r="E3035" s="0" t="n">
        <f aca="false">LN(NORMDIST(B3035,C3035,SQRT(D3035),FALSE()))</f>
        <v>7.12714078787807</v>
      </c>
    </row>
    <row r="3036" customFormat="false" ht="15" hidden="false" customHeight="false" outlineLevel="0" collapsed="false">
      <c r="A3036" s="0" t="n">
        <f aca="false">Data!C3036</f>
        <v>0.0009</v>
      </c>
      <c r="B3036" s="0" t="n">
        <f aca="false">Data!C3037</f>
        <v>0.0008</v>
      </c>
      <c r="C3036" s="0" t="n">
        <f aca="false">A3036+Summary!$C$7*(Summary!$C$8-A3036)*Summary!$B$3</f>
        <v>0.000979062786173195</v>
      </c>
      <c r="D3036" s="0" t="n">
        <f aca="false">Summary!$C$9^2*MAX(A3036,0.000001)*Summary!$B$3</f>
        <v>5.45883141144018E-008</v>
      </c>
      <c r="E3036" s="0" t="n">
        <f aca="false">LN(NORMDIST(B3036,C3036,SQRT(D3036),FALSE()))</f>
        <v>7.14909998801147</v>
      </c>
    </row>
    <row r="3037" customFormat="false" ht="15" hidden="false" customHeight="false" outlineLevel="0" collapsed="false">
      <c r="A3037" s="0" t="n">
        <f aca="false">Data!C3037</f>
        <v>0.0008</v>
      </c>
      <c r="B3037" s="0" t="n">
        <f aca="false">Data!C3038</f>
        <v>0.0009</v>
      </c>
      <c r="C3037" s="0" t="n">
        <f aca="false">A3037+Summary!$C$7*(Summary!$C$8-A3037)*Summary!$B$3</f>
        <v>0.000879521541356392</v>
      </c>
      <c r="D3037" s="0" t="n">
        <f aca="false">Summary!$C$9^2*MAX(A3037,0.000001)*Summary!$B$3</f>
        <v>4.85229458794683E-008</v>
      </c>
      <c r="E3037" s="0" t="n">
        <f aca="false">LN(NORMDIST(B3037,C3037,SQRT(D3037),FALSE()))</f>
        <v>7.49735465734613</v>
      </c>
    </row>
    <row r="3038" customFormat="false" ht="15" hidden="false" customHeight="false" outlineLevel="0" collapsed="false">
      <c r="A3038" s="0" t="n">
        <f aca="false">Data!C3038</f>
        <v>0.0009</v>
      </c>
      <c r="B3038" s="0" t="n">
        <f aca="false">Data!C3039</f>
        <v>0.0009</v>
      </c>
      <c r="C3038" s="0" t="n">
        <f aca="false">A3038+Summary!$C$7*(Summary!$C$8-A3038)*Summary!$B$3</f>
        <v>0.000979062786173195</v>
      </c>
      <c r="D3038" s="0" t="n">
        <f aca="false">Summary!$C$9^2*MAX(A3038,0.000001)*Summary!$B$3</f>
        <v>5.45883141144018E-008</v>
      </c>
      <c r="E3038" s="0" t="n">
        <f aca="false">LN(NORMDIST(B3038,C3038,SQRT(D3038),FALSE()))</f>
        <v>7.38552931957631</v>
      </c>
    </row>
    <row r="3039" customFormat="false" ht="15" hidden="false" customHeight="false" outlineLevel="0" collapsed="false">
      <c r="A3039" s="0" t="n">
        <f aca="false">Data!C3039</f>
        <v>0.0009</v>
      </c>
      <c r="B3039" s="0" t="n">
        <f aca="false">Data!C3040</f>
        <v>0.001</v>
      </c>
      <c r="C3039" s="0" t="n">
        <f aca="false">A3039+Summary!$C$7*(Summary!$C$8-A3039)*Summary!$B$3</f>
        <v>0.000979062786173195</v>
      </c>
      <c r="D3039" s="0" t="n">
        <f aca="false">Summary!$C$9^2*MAX(A3039,0.000001)*Summary!$B$3</f>
        <v>5.45883141144018E-008</v>
      </c>
      <c r="E3039" s="0" t="n">
        <f aca="false">LN(NORMDIST(B3039,C3039,SQRT(D3039),FALSE()))</f>
        <v>7.43876926047701</v>
      </c>
    </row>
    <row r="3040" customFormat="false" ht="15" hidden="false" customHeight="false" outlineLevel="0" collapsed="false">
      <c r="A3040" s="0" t="n">
        <f aca="false">Data!C3040</f>
        <v>0.001</v>
      </c>
      <c r="B3040" s="0" t="n">
        <f aca="false">Data!C3041</f>
        <v>0.0012</v>
      </c>
      <c r="C3040" s="0" t="n">
        <f aca="false">A3040+Summary!$C$7*(Summary!$C$8-A3040)*Summary!$B$3</f>
        <v>0.00107860403099</v>
      </c>
      <c r="D3040" s="0" t="n">
        <f aca="false">Summary!$C$9^2*MAX(A3040,0.000001)*Summary!$B$3</f>
        <v>6.06536823493354E-008</v>
      </c>
      <c r="E3040" s="0" t="n">
        <f aca="false">LN(NORMDIST(B3040,C3040,SQRT(D3040),FALSE()))</f>
        <v>7.26861957308316</v>
      </c>
    </row>
    <row r="3041" customFormat="false" ht="15" hidden="false" customHeight="false" outlineLevel="0" collapsed="false">
      <c r="A3041" s="0" t="n">
        <f aca="false">Data!C3041</f>
        <v>0.0012</v>
      </c>
      <c r="B3041" s="0" t="n">
        <f aca="false">Data!C3042</f>
        <v>0.001</v>
      </c>
      <c r="C3041" s="0" t="n">
        <f aca="false">A3041+Summary!$C$7*(Summary!$C$8-A3041)*Summary!$B$3</f>
        <v>0.0012776865206236</v>
      </c>
      <c r="D3041" s="0" t="n">
        <f aca="false">Summary!$C$9^2*MAX(A3041,0.000001)*Summary!$B$3</f>
        <v>7.27844188192024E-008</v>
      </c>
      <c r="E3041" s="0" t="n">
        <f aca="false">LN(NORMDIST(B3041,C3041,SQRT(D3041),FALSE()))</f>
        <v>6.76922975920125</v>
      </c>
    </row>
    <row r="3042" customFormat="false" ht="15" hidden="false" customHeight="false" outlineLevel="0" collapsed="false">
      <c r="A3042" s="0" t="n">
        <f aca="false">Data!C3042</f>
        <v>0.001</v>
      </c>
      <c r="B3042" s="0" t="n">
        <f aca="false">Data!C3043</f>
        <v>0.0008</v>
      </c>
      <c r="C3042" s="0" t="n">
        <f aca="false">A3042+Summary!$C$7*(Summary!$C$8-A3042)*Summary!$B$3</f>
        <v>0.00107860403099</v>
      </c>
      <c r="D3042" s="0" t="n">
        <f aca="false">Summary!$C$9^2*MAX(A3042,0.000001)*Summary!$B$3</f>
        <v>6.06536823493354E-008</v>
      </c>
      <c r="E3042" s="0" t="n">
        <f aca="false">LN(NORMDIST(B3042,C3042,SQRT(D3042),FALSE()))</f>
        <v>6.75024028961426</v>
      </c>
    </row>
    <row r="3043" customFormat="false" ht="15" hidden="false" customHeight="false" outlineLevel="0" collapsed="false">
      <c r="A3043" s="0" t="n">
        <f aca="false">Data!C3043</f>
        <v>0.0008</v>
      </c>
      <c r="B3043" s="0" t="n">
        <f aca="false">Data!C3044</f>
        <v>0.0008</v>
      </c>
      <c r="C3043" s="0" t="n">
        <f aca="false">A3043+Summary!$C$7*(Summary!$C$8-A3043)*Summary!$B$3</f>
        <v>0.000879521541356392</v>
      </c>
      <c r="D3043" s="0" t="n">
        <f aca="false">Summary!$C$9^2*MAX(A3043,0.000001)*Summary!$B$3</f>
        <v>4.85229458794683E-008</v>
      </c>
      <c r="E3043" s="0" t="n">
        <f aca="false">LN(NORMDIST(B3043,C3043,SQRT(D3043),FALSE()))</f>
        <v>7.43651428415502</v>
      </c>
    </row>
    <row r="3044" customFormat="false" ht="15" hidden="false" customHeight="false" outlineLevel="0" collapsed="false">
      <c r="A3044" s="0" t="n">
        <f aca="false">Data!C3044</f>
        <v>0.0008</v>
      </c>
      <c r="B3044" s="0" t="n">
        <f aca="false">Data!C3045</f>
        <v>0.0007</v>
      </c>
      <c r="C3044" s="0" t="n">
        <f aca="false">A3044+Summary!$C$7*(Summary!$C$8-A3044)*Summary!$B$3</f>
        <v>0.000879521541356392</v>
      </c>
      <c r="D3044" s="0" t="n">
        <f aca="false">Summary!$C$9^2*MAX(A3044,0.000001)*Summary!$B$3</f>
        <v>4.85229458794683E-008</v>
      </c>
      <c r="E3044" s="0" t="n">
        <f aca="false">LN(NORMDIST(B3044,C3044,SQRT(D3044),FALSE()))</f>
        <v>7.16958584646674</v>
      </c>
    </row>
    <row r="3045" customFormat="false" ht="15" hidden="false" customHeight="false" outlineLevel="0" collapsed="false">
      <c r="A3045" s="0" t="n">
        <f aca="false">Data!C3045</f>
        <v>0.0007</v>
      </c>
      <c r="B3045" s="0" t="n">
        <f aca="false">Data!C3046</f>
        <v>0.0008</v>
      </c>
      <c r="C3045" s="0" t="n">
        <f aca="false">A3045+Summary!$C$7*(Summary!$C$8-A3045)*Summary!$B$3</f>
        <v>0.000779980296539589</v>
      </c>
      <c r="D3045" s="0" t="n">
        <f aca="false">Summary!$C$9^2*MAX(A3045,0.000001)*Summary!$B$3</f>
        <v>4.24575776445348E-008</v>
      </c>
      <c r="E3045" s="0" t="n">
        <f aca="false">LN(NORMDIST(B3045,C3045,SQRT(D3045),FALSE()))</f>
        <v>7.563721812707</v>
      </c>
    </row>
    <row r="3046" customFormat="false" ht="15" hidden="false" customHeight="false" outlineLevel="0" collapsed="false">
      <c r="A3046" s="0" t="n">
        <f aca="false">Data!C3046</f>
        <v>0.0008</v>
      </c>
      <c r="B3046" s="0" t="n">
        <f aca="false">Data!C3047</f>
        <v>0.0008</v>
      </c>
      <c r="C3046" s="0" t="n">
        <f aca="false">A3046+Summary!$C$7*(Summary!$C$8-A3046)*Summary!$B$3</f>
        <v>0.000879521541356392</v>
      </c>
      <c r="D3046" s="0" t="n">
        <f aca="false">Summary!$C$9^2*MAX(A3046,0.000001)*Summary!$B$3</f>
        <v>4.85229458794683E-008</v>
      </c>
      <c r="E3046" s="0" t="n">
        <f aca="false">LN(NORMDIST(B3046,C3046,SQRT(D3046),FALSE()))</f>
        <v>7.43651428415502</v>
      </c>
    </row>
    <row r="3047" customFormat="false" ht="15" hidden="false" customHeight="false" outlineLevel="0" collapsed="false">
      <c r="A3047" s="0" t="n">
        <f aca="false">Data!C3047</f>
        <v>0.0008</v>
      </c>
      <c r="B3047" s="0" t="n">
        <f aca="false">Data!C3048</f>
        <v>0.0008</v>
      </c>
      <c r="C3047" s="0" t="n">
        <f aca="false">A3047+Summary!$C$7*(Summary!$C$8-A3047)*Summary!$B$3</f>
        <v>0.000879521541356392</v>
      </c>
      <c r="D3047" s="0" t="n">
        <f aca="false">Summary!$C$9^2*MAX(A3047,0.000001)*Summary!$B$3</f>
        <v>4.85229458794683E-008</v>
      </c>
      <c r="E3047" s="0" t="n">
        <f aca="false">LN(NORMDIST(B3047,C3047,SQRT(D3047),FALSE()))</f>
        <v>7.43651428415502</v>
      </c>
    </row>
    <row r="3048" customFormat="false" ht="15" hidden="false" customHeight="false" outlineLevel="0" collapsed="false">
      <c r="A3048" s="0" t="n">
        <f aca="false">Data!C3048</f>
        <v>0.0008</v>
      </c>
      <c r="B3048" s="0" t="n">
        <f aca="false">Data!C3049</f>
        <v>0.0008</v>
      </c>
      <c r="C3048" s="0" t="n">
        <f aca="false">A3048+Summary!$C$7*(Summary!$C$8-A3048)*Summary!$B$3</f>
        <v>0.000879521541356392</v>
      </c>
      <c r="D3048" s="0" t="n">
        <f aca="false">Summary!$C$9^2*MAX(A3048,0.000001)*Summary!$B$3</f>
        <v>4.85229458794683E-008</v>
      </c>
      <c r="E3048" s="0" t="n">
        <f aca="false">LN(NORMDIST(B3048,C3048,SQRT(D3048),FALSE()))</f>
        <v>7.43651428415502</v>
      </c>
    </row>
    <row r="3049" customFormat="false" ht="15" hidden="false" customHeight="false" outlineLevel="0" collapsed="false">
      <c r="A3049" s="0" t="n">
        <f aca="false">Data!C3049</f>
        <v>0.0008</v>
      </c>
      <c r="B3049" s="0" t="n">
        <f aca="false">Data!C3050</f>
        <v>0.0009</v>
      </c>
      <c r="C3049" s="0" t="n">
        <f aca="false">A3049+Summary!$C$7*(Summary!$C$8-A3049)*Summary!$B$3</f>
        <v>0.000879521541356392</v>
      </c>
      <c r="D3049" s="0" t="n">
        <f aca="false">Summary!$C$9^2*MAX(A3049,0.000001)*Summary!$B$3</f>
        <v>4.85229458794683E-008</v>
      </c>
      <c r="E3049" s="0" t="n">
        <f aca="false">LN(NORMDIST(B3049,C3049,SQRT(D3049),FALSE()))</f>
        <v>7.49735465734613</v>
      </c>
    </row>
    <row r="3050" customFormat="false" ht="15" hidden="false" customHeight="false" outlineLevel="0" collapsed="false">
      <c r="A3050" s="0" t="n">
        <f aca="false">Data!C3050</f>
        <v>0.0009</v>
      </c>
      <c r="B3050" s="0" t="n">
        <f aca="false">Data!C3051</f>
        <v>0.0009</v>
      </c>
      <c r="C3050" s="0" t="n">
        <f aca="false">A3050+Summary!$C$7*(Summary!$C$8-A3050)*Summary!$B$3</f>
        <v>0.000979062786173195</v>
      </c>
      <c r="D3050" s="0" t="n">
        <f aca="false">Summary!$C$9^2*MAX(A3050,0.000001)*Summary!$B$3</f>
        <v>5.45883141144018E-008</v>
      </c>
      <c r="E3050" s="0" t="n">
        <f aca="false">LN(NORMDIST(B3050,C3050,SQRT(D3050),FALSE()))</f>
        <v>7.38552931957631</v>
      </c>
    </row>
    <row r="3051" customFormat="false" ht="15" hidden="false" customHeight="false" outlineLevel="0" collapsed="false">
      <c r="A3051" s="0" t="n">
        <f aca="false">Data!C3051</f>
        <v>0.0009</v>
      </c>
      <c r="B3051" s="0" t="n">
        <f aca="false">Data!C3052</f>
        <v>0.0008</v>
      </c>
      <c r="C3051" s="0" t="n">
        <f aca="false">A3051+Summary!$C$7*(Summary!$C$8-A3051)*Summary!$B$3</f>
        <v>0.000979062786173195</v>
      </c>
      <c r="D3051" s="0" t="n">
        <f aca="false">Summary!$C$9^2*MAX(A3051,0.000001)*Summary!$B$3</f>
        <v>5.45883141144018E-008</v>
      </c>
      <c r="E3051" s="0" t="n">
        <f aca="false">LN(NORMDIST(B3051,C3051,SQRT(D3051),FALSE()))</f>
        <v>7.14909998801147</v>
      </c>
    </row>
    <row r="3052" customFormat="false" ht="15" hidden="false" customHeight="false" outlineLevel="0" collapsed="false">
      <c r="A3052" s="0" t="n">
        <f aca="false">Data!C3052</f>
        <v>0.0008</v>
      </c>
      <c r="B3052" s="0" t="n">
        <f aca="false">Data!C3053</f>
        <v>0.0009</v>
      </c>
      <c r="C3052" s="0" t="n">
        <f aca="false">A3052+Summary!$C$7*(Summary!$C$8-A3052)*Summary!$B$3</f>
        <v>0.000879521541356392</v>
      </c>
      <c r="D3052" s="0" t="n">
        <f aca="false">Summary!$C$9^2*MAX(A3052,0.000001)*Summary!$B$3</f>
        <v>4.85229458794683E-008</v>
      </c>
      <c r="E3052" s="0" t="n">
        <f aca="false">LN(NORMDIST(B3052,C3052,SQRT(D3052),FALSE()))</f>
        <v>7.49735465734613</v>
      </c>
    </row>
    <row r="3053" customFormat="false" ht="15" hidden="false" customHeight="false" outlineLevel="0" collapsed="false">
      <c r="A3053" s="0" t="n">
        <f aca="false">Data!C3053</f>
        <v>0.0009</v>
      </c>
      <c r="B3053" s="0" t="n">
        <f aca="false">Data!C3054</f>
        <v>0.0008</v>
      </c>
      <c r="C3053" s="0" t="n">
        <f aca="false">A3053+Summary!$C$7*(Summary!$C$8-A3053)*Summary!$B$3</f>
        <v>0.000979062786173195</v>
      </c>
      <c r="D3053" s="0" t="n">
        <f aca="false">Summary!$C$9^2*MAX(A3053,0.000001)*Summary!$B$3</f>
        <v>5.45883141144018E-008</v>
      </c>
      <c r="E3053" s="0" t="n">
        <f aca="false">LN(NORMDIST(B3053,C3053,SQRT(D3053),FALSE()))</f>
        <v>7.14909998801147</v>
      </c>
    </row>
    <row r="3054" customFormat="false" ht="15" hidden="false" customHeight="false" outlineLevel="0" collapsed="false">
      <c r="A3054" s="0" t="n">
        <f aca="false">Data!C3054</f>
        <v>0.0008</v>
      </c>
      <c r="B3054" s="0" t="n">
        <f aca="false">Data!C3055</f>
        <v>0.0009</v>
      </c>
      <c r="C3054" s="0" t="n">
        <f aca="false">A3054+Summary!$C$7*(Summary!$C$8-A3054)*Summary!$B$3</f>
        <v>0.000879521541356392</v>
      </c>
      <c r="D3054" s="0" t="n">
        <f aca="false">Summary!$C$9^2*MAX(A3054,0.000001)*Summary!$B$3</f>
        <v>4.85229458794683E-008</v>
      </c>
      <c r="E3054" s="0" t="n">
        <f aca="false">LN(NORMDIST(B3054,C3054,SQRT(D3054),FALSE()))</f>
        <v>7.49735465734613</v>
      </c>
    </row>
    <row r="3055" customFormat="false" ht="15" hidden="false" customHeight="false" outlineLevel="0" collapsed="false">
      <c r="A3055" s="0" t="n">
        <f aca="false">Data!C3055</f>
        <v>0.0009</v>
      </c>
      <c r="B3055" s="0" t="n">
        <f aca="false">Data!C3056</f>
        <v>0.001</v>
      </c>
      <c r="C3055" s="0" t="n">
        <f aca="false">A3055+Summary!$C$7*(Summary!$C$8-A3055)*Summary!$B$3</f>
        <v>0.000979062786173195</v>
      </c>
      <c r="D3055" s="0" t="n">
        <f aca="false">Summary!$C$9^2*MAX(A3055,0.000001)*Summary!$B$3</f>
        <v>5.45883141144018E-008</v>
      </c>
      <c r="E3055" s="0" t="n">
        <f aca="false">LN(NORMDIST(B3055,C3055,SQRT(D3055),FALSE()))</f>
        <v>7.43876926047701</v>
      </c>
    </row>
    <row r="3056" customFormat="false" ht="15" hidden="false" customHeight="false" outlineLevel="0" collapsed="false">
      <c r="A3056" s="0" t="n">
        <f aca="false">Data!C3056</f>
        <v>0.001</v>
      </c>
      <c r="B3056" s="0" t="n">
        <f aca="false">Data!C3057</f>
        <v>0.001</v>
      </c>
      <c r="C3056" s="0" t="n">
        <f aca="false">A3056+Summary!$C$7*(Summary!$C$8-A3056)*Summary!$B$3</f>
        <v>0.00107860403099</v>
      </c>
      <c r="D3056" s="0" t="n">
        <f aca="false">Summary!$C$9^2*MAX(A3056,0.000001)*Summary!$B$3</f>
        <v>6.06536823493354E-008</v>
      </c>
      <c r="E3056" s="0" t="n">
        <f aca="false">LN(NORMDIST(B3056,C3056,SQRT(D3056),FALSE()))</f>
        <v>7.33917083454416</v>
      </c>
    </row>
    <row r="3057" customFormat="false" ht="15" hidden="false" customHeight="false" outlineLevel="0" collapsed="false">
      <c r="A3057" s="0" t="n">
        <f aca="false">Data!C3057</f>
        <v>0.001</v>
      </c>
      <c r="B3057" s="0" t="n">
        <f aca="false">Data!C3058</f>
        <v>0.0009</v>
      </c>
      <c r="C3057" s="0" t="n">
        <f aca="false">A3057+Summary!$C$7*(Summary!$C$8-A3057)*Summary!$B$3</f>
        <v>0.00107860403099</v>
      </c>
      <c r="D3057" s="0" t="n">
        <f aca="false">Summary!$C$9^2*MAX(A3057,0.000001)*Summary!$B$3</f>
        <v>6.06536823493354E-008</v>
      </c>
      <c r="E3057" s="0" t="n">
        <f aca="false">LN(NORMDIST(B3057,C3057,SQRT(D3057),FALSE()))</f>
        <v>7.12714078787807</v>
      </c>
    </row>
    <row r="3058" customFormat="false" ht="15" hidden="false" customHeight="false" outlineLevel="0" collapsed="false">
      <c r="A3058" s="0" t="n">
        <f aca="false">Data!C3058</f>
        <v>0.0009</v>
      </c>
      <c r="B3058" s="0" t="n">
        <f aca="false">Data!C3059</f>
        <v>0.0008</v>
      </c>
      <c r="C3058" s="0" t="n">
        <f aca="false">A3058+Summary!$C$7*(Summary!$C$8-A3058)*Summary!$B$3</f>
        <v>0.000979062786173195</v>
      </c>
      <c r="D3058" s="0" t="n">
        <f aca="false">Summary!$C$9^2*MAX(A3058,0.000001)*Summary!$B$3</f>
        <v>5.45883141144018E-008</v>
      </c>
      <c r="E3058" s="0" t="n">
        <f aca="false">LN(NORMDIST(B3058,C3058,SQRT(D3058),FALSE()))</f>
        <v>7.14909998801147</v>
      </c>
    </row>
    <row r="3059" customFormat="false" ht="15" hidden="false" customHeight="false" outlineLevel="0" collapsed="false">
      <c r="A3059" s="0" t="n">
        <f aca="false">Data!C3059</f>
        <v>0.0008</v>
      </c>
      <c r="B3059" s="0" t="n">
        <f aca="false">Data!C3060</f>
        <v>0.0008</v>
      </c>
      <c r="C3059" s="0" t="n">
        <f aca="false">A3059+Summary!$C$7*(Summary!$C$8-A3059)*Summary!$B$3</f>
        <v>0.000879521541356392</v>
      </c>
      <c r="D3059" s="0" t="n">
        <f aca="false">Summary!$C$9^2*MAX(A3059,0.000001)*Summary!$B$3</f>
        <v>4.85229458794683E-008</v>
      </c>
      <c r="E3059" s="0" t="n">
        <f aca="false">LN(NORMDIST(B3059,C3059,SQRT(D3059),FALSE()))</f>
        <v>7.43651428415502</v>
      </c>
    </row>
    <row r="3060" customFormat="false" ht="15" hidden="false" customHeight="false" outlineLevel="0" collapsed="false">
      <c r="A3060" s="0" t="n">
        <f aca="false">Data!C3060</f>
        <v>0.0008</v>
      </c>
      <c r="B3060" s="0" t="n">
        <f aca="false">Data!C3061</f>
        <v>0.0009</v>
      </c>
      <c r="C3060" s="0" t="n">
        <f aca="false">A3060+Summary!$C$7*(Summary!$C$8-A3060)*Summary!$B$3</f>
        <v>0.000879521541356392</v>
      </c>
      <c r="D3060" s="0" t="n">
        <f aca="false">Summary!$C$9^2*MAX(A3060,0.000001)*Summary!$B$3</f>
        <v>4.85229458794683E-008</v>
      </c>
      <c r="E3060" s="0" t="n">
        <f aca="false">LN(NORMDIST(B3060,C3060,SQRT(D3060),FALSE()))</f>
        <v>7.49735465734613</v>
      </c>
    </row>
    <row r="3061" customFormat="false" ht="15" hidden="false" customHeight="false" outlineLevel="0" collapsed="false">
      <c r="A3061" s="0" t="n">
        <f aca="false">Data!C3061</f>
        <v>0.0009</v>
      </c>
      <c r="B3061" s="0" t="n">
        <f aca="false">Data!C3062</f>
        <v>0.0009</v>
      </c>
      <c r="C3061" s="0" t="n">
        <f aca="false">A3061+Summary!$C$7*(Summary!$C$8-A3061)*Summary!$B$3</f>
        <v>0.000979062786173195</v>
      </c>
      <c r="D3061" s="0" t="n">
        <f aca="false">Summary!$C$9^2*MAX(A3061,0.000001)*Summary!$B$3</f>
        <v>5.45883141144018E-008</v>
      </c>
      <c r="E3061" s="0" t="n">
        <f aca="false">LN(NORMDIST(B3061,C3061,SQRT(D3061),FALSE()))</f>
        <v>7.38552931957631</v>
      </c>
    </row>
    <row r="3062" customFormat="false" ht="15" hidden="false" customHeight="false" outlineLevel="0" collapsed="false">
      <c r="A3062" s="0" t="n">
        <f aca="false">Data!C3062</f>
        <v>0.0009</v>
      </c>
      <c r="B3062" s="0" t="n">
        <f aca="false">Data!C3063</f>
        <v>0.0009</v>
      </c>
      <c r="C3062" s="0" t="n">
        <f aca="false">A3062+Summary!$C$7*(Summary!$C$8-A3062)*Summary!$B$3</f>
        <v>0.000979062786173195</v>
      </c>
      <c r="D3062" s="0" t="n">
        <f aca="false">Summary!$C$9^2*MAX(A3062,0.000001)*Summary!$B$3</f>
        <v>5.45883141144018E-008</v>
      </c>
      <c r="E3062" s="0" t="n">
        <f aca="false">LN(NORMDIST(B3062,C3062,SQRT(D3062),FALSE()))</f>
        <v>7.38552931957631</v>
      </c>
    </row>
    <row r="3063" customFormat="false" ht="15" hidden="false" customHeight="false" outlineLevel="0" collapsed="false">
      <c r="A3063" s="0" t="n">
        <f aca="false">Data!C3063</f>
        <v>0.0009</v>
      </c>
      <c r="B3063" s="0" t="n">
        <f aca="false">Data!C3064</f>
        <v>0.0007</v>
      </c>
      <c r="C3063" s="0" t="n">
        <f aca="false">A3063+Summary!$C$7*(Summary!$C$8-A3063)*Summary!$B$3</f>
        <v>0.000979062786173195</v>
      </c>
      <c r="D3063" s="0" t="n">
        <f aca="false">Summary!$C$9^2*MAX(A3063,0.000001)*Summary!$B$3</f>
        <v>5.45883141144018E-008</v>
      </c>
      <c r="E3063" s="0" t="n">
        <f aca="false">LN(NORMDIST(B3063,C3063,SQRT(D3063),FALSE()))</f>
        <v>6.72948126578249</v>
      </c>
    </row>
    <row r="3064" customFormat="false" ht="15" hidden="false" customHeight="false" outlineLevel="0" collapsed="false">
      <c r="A3064" s="0" t="n">
        <f aca="false">Data!C3064</f>
        <v>0.0007</v>
      </c>
      <c r="B3064" s="0" t="n">
        <f aca="false">Data!C3065</f>
        <v>0.0007</v>
      </c>
      <c r="C3064" s="0" t="n">
        <f aca="false">A3064+Summary!$C$7*(Summary!$C$8-A3064)*Summary!$B$3</f>
        <v>0.000779980296539589</v>
      </c>
      <c r="D3064" s="0" t="n">
        <f aca="false">Summary!$C$9^2*MAX(A3064,0.000001)*Summary!$B$3</f>
        <v>4.24575776445348E-008</v>
      </c>
      <c r="E3064" s="0" t="n">
        <f aca="false">LN(NORMDIST(B3064,C3064,SQRT(D3064),FALSE()))</f>
        <v>7.49310945514248</v>
      </c>
    </row>
    <row r="3065" customFormat="false" ht="15" hidden="false" customHeight="false" outlineLevel="0" collapsed="false">
      <c r="A3065" s="0" t="n">
        <f aca="false">Data!C3065</f>
        <v>0.0007</v>
      </c>
      <c r="B3065" s="0" t="n">
        <f aca="false">Data!C3066</f>
        <v>0.0008</v>
      </c>
      <c r="C3065" s="0" t="n">
        <f aca="false">A3065+Summary!$C$7*(Summary!$C$8-A3065)*Summary!$B$3</f>
        <v>0.000779980296539589</v>
      </c>
      <c r="D3065" s="0" t="n">
        <f aca="false">Summary!$C$9^2*MAX(A3065,0.000001)*Summary!$B$3</f>
        <v>4.24575776445348E-008</v>
      </c>
      <c r="E3065" s="0" t="n">
        <f aca="false">LN(NORMDIST(B3065,C3065,SQRT(D3065),FALSE()))</f>
        <v>7.563721812707</v>
      </c>
    </row>
    <row r="3066" customFormat="false" ht="15" hidden="false" customHeight="false" outlineLevel="0" collapsed="false">
      <c r="A3066" s="0" t="n">
        <f aca="false">Data!C3066</f>
        <v>0.0008</v>
      </c>
      <c r="B3066" s="0" t="n">
        <f aca="false">Data!C3067</f>
        <v>0.0008</v>
      </c>
      <c r="C3066" s="0" t="n">
        <f aca="false">A3066+Summary!$C$7*(Summary!$C$8-A3066)*Summary!$B$3</f>
        <v>0.000879521541356392</v>
      </c>
      <c r="D3066" s="0" t="n">
        <f aca="false">Summary!$C$9^2*MAX(A3066,0.000001)*Summary!$B$3</f>
        <v>4.85229458794683E-008</v>
      </c>
      <c r="E3066" s="0" t="n">
        <f aca="false">LN(NORMDIST(B3066,C3066,SQRT(D3066),FALSE()))</f>
        <v>7.43651428415502</v>
      </c>
    </row>
    <row r="3067" customFormat="false" ht="15" hidden="false" customHeight="false" outlineLevel="0" collapsed="false">
      <c r="A3067" s="0" t="n">
        <f aca="false">Data!C3067</f>
        <v>0.0008</v>
      </c>
      <c r="B3067" s="0" t="n">
        <f aca="false">Data!C3068</f>
        <v>0.0008</v>
      </c>
      <c r="C3067" s="0" t="n">
        <f aca="false">A3067+Summary!$C$7*(Summary!$C$8-A3067)*Summary!$B$3</f>
        <v>0.000879521541356392</v>
      </c>
      <c r="D3067" s="0" t="n">
        <f aca="false">Summary!$C$9^2*MAX(A3067,0.000001)*Summary!$B$3</f>
        <v>4.85229458794683E-008</v>
      </c>
      <c r="E3067" s="0" t="n">
        <f aca="false">LN(NORMDIST(B3067,C3067,SQRT(D3067),FALSE()))</f>
        <v>7.43651428415502</v>
      </c>
    </row>
    <row r="3068" customFormat="false" ht="15" hidden="false" customHeight="false" outlineLevel="0" collapsed="false">
      <c r="A3068" s="0" t="n">
        <f aca="false">Data!C3068</f>
        <v>0.0008</v>
      </c>
      <c r="B3068" s="0" t="n">
        <f aca="false">Data!C3069</f>
        <v>0.0008</v>
      </c>
      <c r="C3068" s="0" t="n">
        <f aca="false">A3068+Summary!$C$7*(Summary!$C$8-A3068)*Summary!$B$3</f>
        <v>0.000879521541356392</v>
      </c>
      <c r="D3068" s="0" t="n">
        <f aca="false">Summary!$C$9^2*MAX(A3068,0.000001)*Summary!$B$3</f>
        <v>4.85229458794683E-008</v>
      </c>
      <c r="E3068" s="0" t="n">
        <f aca="false">LN(NORMDIST(B3068,C3068,SQRT(D3068),FALSE()))</f>
        <v>7.43651428415502</v>
      </c>
    </row>
    <row r="3069" customFormat="false" ht="15" hidden="false" customHeight="false" outlineLevel="0" collapsed="false">
      <c r="A3069" s="0" t="n">
        <f aca="false">Data!C3069</f>
        <v>0.0008</v>
      </c>
      <c r="B3069" s="0" t="n">
        <f aca="false">Data!C3070</f>
        <v>0.0007</v>
      </c>
      <c r="C3069" s="0" t="n">
        <f aca="false">A3069+Summary!$C$7*(Summary!$C$8-A3069)*Summary!$B$3</f>
        <v>0.000879521541356392</v>
      </c>
      <c r="D3069" s="0" t="n">
        <f aca="false">Summary!$C$9^2*MAX(A3069,0.000001)*Summary!$B$3</f>
        <v>4.85229458794683E-008</v>
      </c>
      <c r="E3069" s="0" t="n">
        <f aca="false">LN(NORMDIST(B3069,C3069,SQRT(D3069),FALSE()))</f>
        <v>7.16958584646674</v>
      </c>
    </row>
    <row r="3070" customFormat="false" ht="15" hidden="false" customHeight="false" outlineLevel="0" collapsed="false">
      <c r="A3070" s="0" t="n">
        <f aca="false">Data!C3070</f>
        <v>0.0007</v>
      </c>
      <c r="B3070" s="0" t="n">
        <f aca="false">Data!C3071</f>
        <v>0.0009</v>
      </c>
      <c r="C3070" s="0" t="n">
        <f aca="false">A3070+Summary!$C$7*(Summary!$C$8-A3070)*Summary!$B$3</f>
        <v>0.000779980296539589</v>
      </c>
      <c r="D3070" s="0" t="n">
        <f aca="false">Summary!$C$9^2*MAX(A3070,0.000001)*Summary!$B$3</f>
        <v>4.24575776445348E-008</v>
      </c>
      <c r="E3070" s="0" t="n">
        <f aca="false">LN(NORMDIST(B3070,C3070,SQRT(D3070),FALSE()))</f>
        <v>7.39880495370333</v>
      </c>
    </row>
    <row r="3071" customFormat="false" ht="15" hidden="false" customHeight="false" outlineLevel="0" collapsed="false">
      <c r="A3071" s="0" t="n">
        <f aca="false">Data!C3071</f>
        <v>0.0009</v>
      </c>
      <c r="B3071" s="0" t="n">
        <f aca="false">Data!C3072</f>
        <v>0.0009</v>
      </c>
      <c r="C3071" s="0" t="n">
        <f aca="false">A3071+Summary!$C$7*(Summary!$C$8-A3071)*Summary!$B$3</f>
        <v>0.000979062786173195</v>
      </c>
      <c r="D3071" s="0" t="n">
        <f aca="false">Summary!$C$9^2*MAX(A3071,0.000001)*Summary!$B$3</f>
        <v>5.45883141144018E-008</v>
      </c>
      <c r="E3071" s="0" t="n">
        <f aca="false">LN(NORMDIST(B3071,C3071,SQRT(D3071),FALSE()))</f>
        <v>7.38552931957631</v>
      </c>
    </row>
    <row r="3072" customFormat="false" ht="15" hidden="false" customHeight="false" outlineLevel="0" collapsed="false">
      <c r="A3072" s="0" t="n">
        <f aca="false">Data!C3072</f>
        <v>0.0009</v>
      </c>
      <c r="B3072" s="0" t="n">
        <f aca="false">Data!C3073</f>
        <v>0.0009</v>
      </c>
      <c r="C3072" s="0" t="n">
        <f aca="false">A3072+Summary!$C$7*(Summary!$C$8-A3072)*Summary!$B$3</f>
        <v>0.000979062786173195</v>
      </c>
      <c r="D3072" s="0" t="n">
        <f aca="false">Summary!$C$9^2*MAX(A3072,0.000001)*Summary!$B$3</f>
        <v>5.45883141144018E-008</v>
      </c>
      <c r="E3072" s="0" t="n">
        <f aca="false">LN(NORMDIST(B3072,C3072,SQRT(D3072),FALSE()))</f>
        <v>7.38552931957631</v>
      </c>
    </row>
    <row r="3073" customFormat="false" ht="15" hidden="false" customHeight="false" outlineLevel="0" collapsed="false">
      <c r="A3073" s="0" t="n">
        <f aca="false">Data!C3073</f>
        <v>0.0009</v>
      </c>
      <c r="B3073" s="0" t="n">
        <f aca="false">Data!C3074</f>
        <v>0.0009</v>
      </c>
      <c r="C3073" s="0" t="n">
        <f aca="false">A3073+Summary!$C$7*(Summary!$C$8-A3073)*Summary!$B$3</f>
        <v>0.000979062786173195</v>
      </c>
      <c r="D3073" s="0" t="n">
        <f aca="false">Summary!$C$9^2*MAX(A3073,0.000001)*Summary!$B$3</f>
        <v>5.45883141144018E-008</v>
      </c>
      <c r="E3073" s="0" t="n">
        <f aca="false">LN(NORMDIST(B3073,C3073,SQRT(D3073),FALSE()))</f>
        <v>7.38552931957631</v>
      </c>
    </row>
    <row r="3074" customFormat="false" ht="15" hidden="false" customHeight="false" outlineLevel="0" collapsed="false">
      <c r="A3074" s="0" t="n">
        <f aca="false">Data!C3074</f>
        <v>0.0009</v>
      </c>
      <c r="B3074" s="0" t="n">
        <f aca="false">Data!C3075</f>
        <v>0.0009</v>
      </c>
      <c r="C3074" s="0" t="n">
        <f aca="false">A3074+Summary!$C$7*(Summary!$C$8-A3074)*Summary!$B$3</f>
        <v>0.000979062786173195</v>
      </c>
      <c r="D3074" s="0" t="n">
        <f aca="false">Summary!$C$9^2*MAX(A3074,0.000001)*Summary!$B$3</f>
        <v>5.45883141144018E-008</v>
      </c>
      <c r="E3074" s="0" t="n">
        <f aca="false">LN(NORMDIST(B3074,C3074,SQRT(D3074),FALSE()))</f>
        <v>7.38552931957631</v>
      </c>
    </row>
    <row r="3075" customFormat="false" ht="15" hidden="false" customHeight="false" outlineLevel="0" collapsed="false">
      <c r="A3075" s="0" t="n">
        <f aca="false">Data!C3075</f>
        <v>0.0009</v>
      </c>
      <c r="B3075" s="0" t="n">
        <f aca="false">Data!C3076</f>
        <v>0.0008</v>
      </c>
      <c r="C3075" s="0" t="n">
        <f aca="false">A3075+Summary!$C$7*(Summary!$C$8-A3075)*Summary!$B$3</f>
        <v>0.000979062786173195</v>
      </c>
      <c r="D3075" s="0" t="n">
        <f aca="false">Summary!$C$9^2*MAX(A3075,0.000001)*Summary!$B$3</f>
        <v>5.45883141144018E-008</v>
      </c>
      <c r="E3075" s="0" t="n">
        <f aca="false">LN(NORMDIST(B3075,C3075,SQRT(D3075),FALSE()))</f>
        <v>7.14909998801147</v>
      </c>
    </row>
    <row r="3076" customFormat="false" ht="15" hidden="false" customHeight="false" outlineLevel="0" collapsed="false">
      <c r="A3076" s="0" t="n">
        <f aca="false">Data!C3076</f>
        <v>0.0008</v>
      </c>
      <c r="B3076" s="0" t="n">
        <f aca="false">Data!C3077</f>
        <v>0.0008</v>
      </c>
      <c r="C3076" s="0" t="n">
        <f aca="false">A3076+Summary!$C$7*(Summary!$C$8-A3076)*Summary!$B$3</f>
        <v>0.000879521541356392</v>
      </c>
      <c r="D3076" s="0" t="n">
        <f aca="false">Summary!$C$9^2*MAX(A3076,0.000001)*Summary!$B$3</f>
        <v>4.85229458794683E-008</v>
      </c>
      <c r="E3076" s="0" t="n">
        <f aca="false">LN(NORMDIST(B3076,C3076,SQRT(D3076),FALSE()))</f>
        <v>7.43651428415502</v>
      </c>
    </row>
    <row r="3077" customFormat="false" ht="15" hidden="false" customHeight="false" outlineLevel="0" collapsed="false">
      <c r="A3077" s="0" t="n">
        <f aca="false">Data!C3077</f>
        <v>0.0008</v>
      </c>
      <c r="B3077" s="0" t="n">
        <f aca="false">Data!C3078</f>
        <v>0.0007</v>
      </c>
      <c r="C3077" s="0" t="n">
        <f aca="false">A3077+Summary!$C$7*(Summary!$C$8-A3077)*Summary!$B$3</f>
        <v>0.000879521541356392</v>
      </c>
      <c r="D3077" s="0" t="n">
        <f aca="false">Summary!$C$9^2*MAX(A3077,0.000001)*Summary!$B$3</f>
        <v>4.85229458794683E-008</v>
      </c>
      <c r="E3077" s="0" t="n">
        <f aca="false">LN(NORMDIST(B3077,C3077,SQRT(D3077),FALSE()))</f>
        <v>7.16958584646674</v>
      </c>
    </row>
    <row r="3078" customFormat="false" ht="15" hidden="false" customHeight="false" outlineLevel="0" collapsed="false">
      <c r="A3078" s="0" t="n">
        <f aca="false">Data!C3078</f>
        <v>0.0007</v>
      </c>
      <c r="B3078" s="0" t="n">
        <f aca="false">Data!C3079</f>
        <v>0.0007</v>
      </c>
      <c r="C3078" s="0" t="n">
        <f aca="false">A3078+Summary!$C$7*(Summary!$C$8-A3078)*Summary!$B$3</f>
        <v>0.000779980296539589</v>
      </c>
      <c r="D3078" s="0" t="n">
        <f aca="false">Summary!$C$9^2*MAX(A3078,0.000001)*Summary!$B$3</f>
        <v>4.24575776445348E-008</v>
      </c>
      <c r="E3078" s="0" t="n">
        <f aca="false">LN(NORMDIST(B3078,C3078,SQRT(D3078),FALSE()))</f>
        <v>7.49310945514248</v>
      </c>
    </row>
    <row r="3079" customFormat="false" ht="15" hidden="false" customHeight="false" outlineLevel="0" collapsed="false">
      <c r="A3079" s="0" t="n">
        <f aca="false">Data!C3079</f>
        <v>0.0007</v>
      </c>
      <c r="B3079" s="0" t="n">
        <f aca="false">Data!C3080</f>
        <v>0.0008</v>
      </c>
      <c r="C3079" s="0" t="n">
        <f aca="false">A3079+Summary!$C$7*(Summary!$C$8-A3079)*Summary!$B$3</f>
        <v>0.000779980296539589</v>
      </c>
      <c r="D3079" s="0" t="n">
        <f aca="false">Summary!$C$9^2*MAX(A3079,0.000001)*Summary!$B$3</f>
        <v>4.24575776445348E-008</v>
      </c>
      <c r="E3079" s="0" t="n">
        <f aca="false">LN(NORMDIST(B3079,C3079,SQRT(D3079),FALSE()))</f>
        <v>7.563721812707</v>
      </c>
    </row>
    <row r="3080" customFormat="false" ht="15" hidden="false" customHeight="false" outlineLevel="0" collapsed="false">
      <c r="A3080" s="0" t="n">
        <f aca="false">Data!C3080</f>
        <v>0.0008</v>
      </c>
      <c r="B3080" s="0" t="n">
        <f aca="false">Data!C3081</f>
        <v>0.0008</v>
      </c>
      <c r="C3080" s="0" t="n">
        <f aca="false">A3080+Summary!$C$7*(Summary!$C$8-A3080)*Summary!$B$3</f>
        <v>0.000879521541356392</v>
      </c>
      <c r="D3080" s="0" t="n">
        <f aca="false">Summary!$C$9^2*MAX(A3080,0.000001)*Summary!$B$3</f>
        <v>4.85229458794683E-008</v>
      </c>
      <c r="E3080" s="0" t="n">
        <f aca="false">LN(NORMDIST(B3080,C3080,SQRT(D3080),FALSE()))</f>
        <v>7.43651428415502</v>
      </c>
    </row>
    <row r="3081" customFormat="false" ht="15" hidden="false" customHeight="false" outlineLevel="0" collapsed="false">
      <c r="A3081" s="0" t="n">
        <f aca="false">Data!C3081</f>
        <v>0.0008</v>
      </c>
      <c r="B3081" s="0" t="n">
        <f aca="false">Data!C3082</f>
        <v>0.0009</v>
      </c>
      <c r="C3081" s="0" t="n">
        <f aca="false">A3081+Summary!$C$7*(Summary!$C$8-A3081)*Summary!$B$3</f>
        <v>0.000879521541356392</v>
      </c>
      <c r="D3081" s="0" t="n">
        <f aca="false">Summary!$C$9^2*MAX(A3081,0.000001)*Summary!$B$3</f>
        <v>4.85229458794683E-008</v>
      </c>
      <c r="E3081" s="0" t="n">
        <f aca="false">LN(NORMDIST(B3081,C3081,SQRT(D3081),FALSE()))</f>
        <v>7.49735465734613</v>
      </c>
    </row>
    <row r="3082" customFormat="false" ht="15" hidden="false" customHeight="false" outlineLevel="0" collapsed="false">
      <c r="A3082" s="0" t="n">
        <f aca="false">Data!C3082</f>
        <v>0.0009</v>
      </c>
      <c r="B3082" s="0" t="n">
        <f aca="false">Data!C3083</f>
        <v>0.0009</v>
      </c>
      <c r="C3082" s="0" t="n">
        <f aca="false">A3082+Summary!$C$7*(Summary!$C$8-A3082)*Summary!$B$3</f>
        <v>0.000979062786173195</v>
      </c>
      <c r="D3082" s="0" t="n">
        <f aca="false">Summary!$C$9^2*MAX(A3082,0.000001)*Summary!$B$3</f>
        <v>5.45883141144018E-008</v>
      </c>
      <c r="E3082" s="0" t="n">
        <f aca="false">LN(NORMDIST(B3082,C3082,SQRT(D3082),FALSE()))</f>
        <v>7.38552931957631</v>
      </c>
    </row>
    <row r="3083" customFormat="false" ht="15" hidden="false" customHeight="false" outlineLevel="0" collapsed="false">
      <c r="A3083" s="0" t="n">
        <f aca="false">Data!C3083</f>
        <v>0.0009</v>
      </c>
      <c r="B3083" s="0" t="n">
        <f aca="false">Data!C3084</f>
        <v>0.0009</v>
      </c>
      <c r="C3083" s="0" t="n">
        <f aca="false">A3083+Summary!$C$7*(Summary!$C$8-A3083)*Summary!$B$3</f>
        <v>0.000979062786173195</v>
      </c>
      <c r="D3083" s="0" t="n">
        <f aca="false">Summary!$C$9^2*MAX(A3083,0.000001)*Summary!$B$3</f>
        <v>5.45883141144018E-008</v>
      </c>
      <c r="E3083" s="0" t="n">
        <f aca="false">LN(NORMDIST(B3083,C3083,SQRT(D3083),FALSE()))</f>
        <v>7.38552931957631</v>
      </c>
    </row>
    <row r="3084" customFormat="false" ht="15" hidden="false" customHeight="false" outlineLevel="0" collapsed="false">
      <c r="A3084" s="0" t="n">
        <f aca="false">Data!C3084</f>
        <v>0.0009</v>
      </c>
      <c r="B3084" s="0" t="n">
        <f aca="false">Data!C3085</f>
        <v>0.0009</v>
      </c>
      <c r="C3084" s="0" t="n">
        <f aca="false">A3084+Summary!$C$7*(Summary!$C$8-A3084)*Summary!$B$3</f>
        <v>0.000979062786173195</v>
      </c>
      <c r="D3084" s="0" t="n">
        <f aca="false">Summary!$C$9^2*MAX(A3084,0.000001)*Summary!$B$3</f>
        <v>5.45883141144018E-008</v>
      </c>
      <c r="E3084" s="0" t="n">
        <f aca="false">LN(NORMDIST(B3084,C3084,SQRT(D3084),FALSE()))</f>
        <v>7.38552931957631</v>
      </c>
    </row>
    <row r="3085" customFormat="false" ht="15" hidden="false" customHeight="false" outlineLevel="0" collapsed="false">
      <c r="A3085" s="0" t="n">
        <f aca="false">Data!C3085</f>
        <v>0.0009</v>
      </c>
      <c r="B3085" s="0" t="n">
        <f aca="false">Data!C3086</f>
        <v>0.001</v>
      </c>
      <c r="C3085" s="0" t="n">
        <f aca="false">A3085+Summary!$C$7*(Summary!$C$8-A3085)*Summary!$B$3</f>
        <v>0.000979062786173195</v>
      </c>
      <c r="D3085" s="0" t="n">
        <f aca="false">Summary!$C$9^2*MAX(A3085,0.000001)*Summary!$B$3</f>
        <v>5.45883141144018E-008</v>
      </c>
      <c r="E3085" s="0" t="n">
        <f aca="false">LN(NORMDIST(B3085,C3085,SQRT(D3085),FALSE()))</f>
        <v>7.43876926047701</v>
      </c>
    </row>
    <row r="3086" customFormat="false" ht="15" hidden="false" customHeight="false" outlineLevel="0" collapsed="false">
      <c r="A3086" s="0" t="n">
        <f aca="false">Data!C3086</f>
        <v>0.001</v>
      </c>
      <c r="B3086" s="0" t="n">
        <f aca="false">Data!C3087</f>
        <v>0.0009</v>
      </c>
      <c r="C3086" s="0" t="n">
        <f aca="false">A3086+Summary!$C$7*(Summary!$C$8-A3086)*Summary!$B$3</f>
        <v>0.00107860403099</v>
      </c>
      <c r="D3086" s="0" t="n">
        <f aca="false">Summary!$C$9^2*MAX(A3086,0.000001)*Summary!$B$3</f>
        <v>6.06536823493354E-008</v>
      </c>
      <c r="E3086" s="0" t="n">
        <f aca="false">LN(NORMDIST(B3086,C3086,SQRT(D3086),FALSE()))</f>
        <v>7.12714078787807</v>
      </c>
    </row>
    <row r="3087" customFormat="false" ht="15" hidden="false" customHeight="false" outlineLevel="0" collapsed="false">
      <c r="A3087" s="0" t="n">
        <f aca="false">Data!C3087</f>
        <v>0.0009</v>
      </c>
      <c r="B3087" s="0" t="n">
        <f aca="false">Data!C3088</f>
        <v>0.0008</v>
      </c>
      <c r="C3087" s="0" t="n">
        <f aca="false">A3087+Summary!$C$7*(Summary!$C$8-A3087)*Summary!$B$3</f>
        <v>0.000979062786173195</v>
      </c>
      <c r="D3087" s="0" t="n">
        <f aca="false">Summary!$C$9^2*MAX(A3087,0.000001)*Summary!$B$3</f>
        <v>5.45883141144018E-008</v>
      </c>
      <c r="E3087" s="0" t="n">
        <f aca="false">LN(NORMDIST(B3087,C3087,SQRT(D3087),FALSE()))</f>
        <v>7.14909998801147</v>
      </c>
    </row>
    <row r="3088" customFormat="false" ht="15" hidden="false" customHeight="false" outlineLevel="0" collapsed="false">
      <c r="A3088" s="0" t="n">
        <f aca="false">Data!C3088</f>
        <v>0.0008</v>
      </c>
      <c r="B3088" s="0" t="n">
        <f aca="false">Data!C3089</f>
        <v>0.0009</v>
      </c>
      <c r="C3088" s="0" t="n">
        <f aca="false">A3088+Summary!$C$7*(Summary!$C$8-A3088)*Summary!$B$3</f>
        <v>0.000879521541356392</v>
      </c>
      <c r="D3088" s="0" t="n">
        <f aca="false">Summary!$C$9^2*MAX(A3088,0.000001)*Summary!$B$3</f>
        <v>4.85229458794683E-008</v>
      </c>
      <c r="E3088" s="0" t="n">
        <f aca="false">LN(NORMDIST(B3088,C3088,SQRT(D3088),FALSE()))</f>
        <v>7.49735465734613</v>
      </c>
    </row>
    <row r="3089" customFormat="false" ht="15" hidden="false" customHeight="false" outlineLevel="0" collapsed="false">
      <c r="A3089" s="0" t="n">
        <f aca="false">Data!C3089</f>
        <v>0.0009</v>
      </c>
      <c r="B3089" s="0" t="n">
        <f aca="false">Data!C3090</f>
        <v>0.0007</v>
      </c>
      <c r="C3089" s="0" t="n">
        <f aca="false">A3089+Summary!$C$7*(Summary!$C$8-A3089)*Summary!$B$3</f>
        <v>0.000979062786173195</v>
      </c>
      <c r="D3089" s="0" t="n">
        <f aca="false">Summary!$C$9^2*MAX(A3089,0.000001)*Summary!$B$3</f>
        <v>5.45883141144018E-008</v>
      </c>
      <c r="E3089" s="0" t="n">
        <f aca="false">LN(NORMDIST(B3089,C3089,SQRT(D3089),FALSE()))</f>
        <v>6.72948126578249</v>
      </c>
    </row>
    <row r="3090" customFormat="false" ht="15" hidden="false" customHeight="false" outlineLevel="0" collapsed="false">
      <c r="A3090" s="0" t="n">
        <f aca="false">Data!C3090</f>
        <v>0.0007</v>
      </c>
      <c r="B3090" s="0" t="n">
        <f aca="false">Data!C3091</f>
        <v>0.001</v>
      </c>
      <c r="C3090" s="0" t="n">
        <f aca="false">A3090+Summary!$C$7*(Summary!$C$8-A3090)*Summary!$B$3</f>
        <v>0.000779980296539589</v>
      </c>
      <c r="D3090" s="0" t="n">
        <f aca="false">Summary!$C$9^2*MAX(A3090,0.000001)*Summary!$B$3</f>
        <v>4.24575776445348E-008</v>
      </c>
      <c r="E3090" s="0" t="n">
        <f aca="false">LN(NORMDIST(B3090,C3090,SQRT(D3090),FALSE()))</f>
        <v>6.99835887813148</v>
      </c>
    </row>
    <row r="3091" customFormat="false" ht="15" hidden="false" customHeight="false" outlineLevel="0" collapsed="false">
      <c r="A3091" s="0" t="n">
        <f aca="false">Data!C3091</f>
        <v>0.001</v>
      </c>
      <c r="B3091" s="0" t="n">
        <f aca="false">Data!C3092</f>
        <v>0.0009</v>
      </c>
      <c r="C3091" s="0" t="n">
        <f aca="false">A3091+Summary!$C$7*(Summary!$C$8-A3091)*Summary!$B$3</f>
        <v>0.00107860403099</v>
      </c>
      <c r="D3091" s="0" t="n">
        <f aca="false">Summary!$C$9^2*MAX(A3091,0.000001)*Summary!$B$3</f>
        <v>6.06536823493354E-008</v>
      </c>
      <c r="E3091" s="0" t="n">
        <f aca="false">LN(NORMDIST(B3091,C3091,SQRT(D3091),FALSE()))</f>
        <v>7.12714078787807</v>
      </c>
    </row>
    <row r="3092" customFormat="false" ht="15" hidden="false" customHeight="false" outlineLevel="0" collapsed="false">
      <c r="A3092" s="0" t="n">
        <f aca="false">Data!C3092</f>
        <v>0.0009</v>
      </c>
      <c r="B3092" s="0" t="n">
        <f aca="false">Data!C3093</f>
        <v>0.0009</v>
      </c>
      <c r="C3092" s="0" t="n">
        <f aca="false">A3092+Summary!$C$7*(Summary!$C$8-A3092)*Summary!$B$3</f>
        <v>0.000979062786173195</v>
      </c>
      <c r="D3092" s="0" t="n">
        <f aca="false">Summary!$C$9^2*MAX(A3092,0.000001)*Summary!$B$3</f>
        <v>5.45883141144018E-008</v>
      </c>
      <c r="E3092" s="0" t="n">
        <f aca="false">LN(NORMDIST(B3092,C3092,SQRT(D3092),FALSE()))</f>
        <v>7.38552931957631</v>
      </c>
    </row>
    <row r="3093" customFormat="false" ht="15" hidden="false" customHeight="false" outlineLevel="0" collapsed="false">
      <c r="A3093" s="0" t="n">
        <f aca="false">Data!C3093</f>
        <v>0.0009</v>
      </c>
      <c r="B3093" s="0" t="n">
        <f aca="false">Data!C3094</f>
        <v>0.001</v>
      </c>
      <c r="C3093" s="0" t="n">
        <f aca="false">A3093+Summary!$C$7*(Summary!$C$8-A3093)*Summary!$B$3</f>
        <v>0.000979062786173195</v>
      </c>
      <c r="D3093" s="0" t="n">
        <f aca="false">Summary!$C$9^2*MAX(A3093,0.000001)*Summary!$B$3</f>
        <v>5.45883141144018E-008</v>
      </c>
      <c r="E3093" s="0" t="n">
        <f aca="false">LN(NORMDIST(B3093,C3093,SQRT(D3093),FALSE()))</f>
        <v>7.43876926047701</v>
      </c>
    </row>
    <row r="3094" customFormat="false" ht="15" hidden="false" customHeight="false" outlineLevel="0" collapsed="false">
      <c r="A3094" s="0" t="n">
        <f aca="false">Data!C3094</f>
        <v>0.001</v>
      </c>
      <c r="B3094" s="0" t="n">
        <f aca="false">Data!C3095</f>
        <v>0.001</v>
      </c>
      <c r="C3094" s="0" t="n">
        <f aca="false">A3094+Summary!$C$7*(Summary!$C$8-A3094)*Summary!$B$3</f>
        <v>0.00107860403099</v>
      </c>
      <c r="D3094" s="0" t="n">
        <f aca="false">Summary!$C$9^2*MAX(A3094,0.000001)*Summary!$B$3</f>
        <v>6.06536823493354E-008</v>
      </c>
      <c r="E3094" s="0" t="n">
        <f aca="false">LN(NORMDIST(B3094,C3094,SQRT(D3094),FALSE()))</f>
        <v>7.33917083454416</v>
      </c>
    </row>
    <row r="3095" customFormat="false" ht="15" hidden="false" customHeight="false" outlineLevel="0" collapsed="false">
      <c r="A3095" s="0" t="n">
        <f aca="false">Data!C3095</f>
        <v>0.001</v>
      </c>
      <c r="B3095" s="0" t="n">
        <f aca="false">Data!C3096</f>
        <v>0.001</v>
      </c>
      <c r="C3095" s="0" t="n">
        <f aca="false">A3095+Summary!$C$7*(Summary!$C$8-A3095)*Summary!$B$3</f>
        <v>0.00107860403099</v>
      </c>
      <c r="D3095" s="0" t="n">
        <f aca="false">Summary!$C$9^2*MAX(A3095,0.000001)*Summary!$B$3</f>
        <v>6.06536823493354E-008</v>
      </c>
      <c r="E3095" s="0" t="n">
        <f aca="false">LN(NORMDIST(B3095,C3095,SQRT(D3095),FALSE()))</f>
        <v>7.33917083454416</v>
      </c>
    </row>
    <row r="3096" customFormat="false" ht="15" hidden="false" customHeight="false" outlineLevel="0" collapsed="false">
      <c r="A3096" s="0" t="n">
        <f aca="false">Data!C3096</f>
        <v>0.001</v>
      </c>
      <c r="B3096" s="0" t="n">
        <f aca="false">Data!C3097</f>
        <v>0.0009</v>
      </c>
      <c r="C3096" s="0" t="n">
        <f aca="false">A3096+Summary!$C$7*(Summary!$C$8-A3096)*Summary!$B$3</f>
        <v>0.00107860403099</v>
      </c>
      <c r="D3096" s="0" t="n">
        <f aca="false">Summary!$C$9^2*MAX(A3096,0.000001)*Summary!$B$3</f>
        <v>6.06536823493354E-008</v>
      </c>
      <c r="E3096" s="0" t="n">
        <f aca="false">LN(NORMDIST(B3096,C3096,SQRT(D3096),FALSE()))</f>
        <v>7.12714078787807</v>
      </c>
    </row>
    <row r="3097" customFormat="false" ht="15" hidden="false" customHeight="false" outlineLevel="0" collapsed="false">
      <c r="A3097" s="0" t="n">
        <f aca="false">Data!C3097</f>
        <v>0.0009</v>
      </c>
      <c r="B3097" s="0" t="n">
        <f aca="false">Data!C3098</f>
        <v>0.001</v>
      </c>
      <c r="C3097" s="0" t="n">
        <f aca="false">A3097+Summary!$C$7*(Summary!$C$8-A3097)*Summary!$B$3</f>
        <v>0.000979062786173195</v>
      </c>
      <c r="D3097" s="0" t="n">
        <f aca="false">Summary!$C$9^2*MAX(A3097,0.000001)*Summary!$B$3</f>
        <v>5.45883141144018E-008</v>
      </c>
      <c r="E3097" s="0" t="n">
        <f aca="false">LN(NORMDIST(B3097,C3097,SQRT(D3097),FALSE()))</f>
        <v>7.43876926047701</v>
      </c>
    </row>
    <row r="3098" customFormat="false" ht="15" hidden="false" customHeight="false" outlineLevel="0" collapsed="false">
      <c r="A3098" s="0" t="n">
        <f aca="false">Data!C3098</f>
        <v>0.001</v>
      </c>
      <c r="B3098" s="0" t="n">
        <f aca="false">Data!C3099</f>
        <v>0.001</v>
      </c>
      <c r="C3098" s="0" t="n">
        <f aca="false">A3098+Summary!$C$7*(Summary!$C$8-A3098)*Summary!$B$3</f>
        <v>0.00107860403099</v>
      </c>
      <c r="D3098" s="0" t="n">
        <f aca="false">Summary!$C$9^2*MAX(A3098,0.000001)*Summary!$B$3</f>
        <v>6.06536823493354E-008</v>
      </c>
      <c r="E3098" s="0" t="n">
        <f aca="false">LN(NORMDIST(B3098,C3098,SQRT(D3098),FALSE()))</f>
        <v>7.33917083454416</v>
      </c>
    </row>
    <row r="3099" customFormat="false" ht="15" hidden="false" customHeight="false" outlineLevel="0" collapsed="false">
      <c r="A3099" s="0" t="n">
        <f aca="false">Data!C3099</f>
        <v>0.001</v>
      </c>
      <c r="B3099" s="0" t="n">
        <f aca="false">Data!C3100</f>
        <v>0.0008</v>
      </c>
      <c r="C3099" s="0" t="n">
        <f aca="false">A3099+Summary!$C$7*(Summary!$C$8-A3099)*Summary!$B$3</f>
        <v>0.00107860403099</v>
      </c>
      <c r="D3099" s="0" t="n">
        <f aca="false">Summary!$C$9^2*MAX(A3099,0.000001)*Summary!$B$3</f>
        <v>6.06536823493354E-008</v>
      </c>
      <c r="E3099" s="0" t="n">
        <f aca="false">LN(NORMDIST(B3099,C3099,SQRT(D3099),FALSE()))</f>
        <v>6.75024028961426</v>
      </c>
    </row>
    <row r="3100" customFormat="false" ht="15" hidden="false" customHeight="false" outlineLevel="0" collapsed="false">
      <c r="A3100" s="0" t="n">
        <f aca="false">Data!C3100</f>
        <v>0.0008</v>
      </c>
      <c r="B3100" s="0" t="n">
        <f aca="false">Data!C3101</f>
        <v>0.0009</v>
      </c>
      <c r="C3100" s="0" t="n">
        <f aca="false">A3100+Summary!$C$7*(Summary!$C$8-A3100)*Summary!$B$3</f>
        <v>0.000879521541356392</v>
      </c>
      <c r="D3100" s="0" t="n">
        <f aca="false">Summary!$C$9^2*MAX(A3100,0.000001)*Summary!$B$3</f>
        <v>4.85229458794683E-008</v>
      </c>
      <c r="E3100" s="0" t="n">
        <f aca="false">LN(NORMDIST(B3100,C3100,SQRT(D3100),FALSE()))</f>
        <v>7.49735465734613</v>
      </c>
    </row>
    <row r="3101" customFormat="false" ht="15" hidden="false" customHeight="false" outlineLevel="0" collapsed="false">
      <c r="A3101" s="0" t="n">
        <f aca="false">Data!C3101</f>
        <v>0.0009</v>
      </c>
      <c r="B3101" s="0" t="n">
        <f aca="false">Data!C3102</f>
        <v>0.0009</v>
      </c>
      <c r="C3101" s="0" t="n">
        <f aca="false">A3101+Summary!$C$7*(Summary!$C$8-A3101)*Summary!$B$3</f>
        <v>0.000979062786173195</v>
      </c>
      <c r="D3101" s="0" t="n">
        <f aca="false">Summary!$C$9^2*MAX(A3101,0.000001)*Summary!$B$3</f>
        <v>5.45883141144018E-008</v>
      </c>
      <c r="E3101" s="0" t="n">
        <f aca="false">LN(NORMDIST(B3101,C3101,SQRT(D3101),FALSE()))</f>
        <v>7.38552931957631</v>
      </c>
    </row>
    <row r="3102" customFormat="false" ht="15" hidden="false" customHeight="false" outlineLevel="0" collapsed="false">
      <c r="A3102" s="0" t="n">
        <f aca="false">Data!C3102</f>
        <v>0.0009</v>
      </c>
      <c r="B3102" s="0" t="n">
        <f aca="false">Data!C3103</f>
        <v>0.0009</v>
      </c>
      <c r="C3102" s="0" t="n">
        <f aca="false">A3102+Summary!$C$7*(Summary!$C$8-A3102)*Summary!$B$3</f>
        <v>0.000979062786173195</v>
      </c>
      <c r="D3102" s="0" t="n">
        <f aca="false">Summary!$C$9^2*MAX(A3102,0.000001)*Summary!$B$3</f>
        <v>5.45883141144018E-008</v>
      </c>
      <c r="E3102" s="0" t="n">
        <f aca="false">LN(NORMDIST(B3102,C3102,SQRT(D3102),FALSE()))</f>
        <v>7.38552931957631</v>
      </c>
    </row>
    <row r="3103" customFormat="false" ht="15" hidden="false" customHeight="false" outlineLevel="0" collapsed="false">
      <c r="A3103" s="0" t="n">
        <f aca="false">Data!C3103</f>
        <v>0.0009</v>
      </c>
      <c r="B3103" s="0" t="n">
        <f aca="false">Data!C3104</f>
        <v>0.001</v>
      </c>
      <c r="C3103" s="0" t="n">
        <f aca="false">A3103+Summary!$C$7*(Summary!$C$8-A3103)*Summary!$B$3</f>
        <v>0.000979062786173195</v>
      </c>
      <c r="D3103" s="0" t="n">
        <f aca="false">Summary!$C$9^2*MAX(A3103,0.000001)*Summary!$B$3</f>
        <v>5.45883141144018E-008</v>
      </c>
      <c r="E3103" s="0" t="n">
        <f aca="false">LN(NORMDIST(B3103,C3103,SQRT(D3103),FALSE()))</f>
        <v>7.43876926047701</v>
      </c>
    </row>
    <row r="3104" customFormat="false" ht="15" hidden="false" customHeight="false" outlineLevel="0" collapsed="false">
      <c r="A3104" s="0" t="n">
        <f aca="false">Data!C3104</f>
        <v>0.001</v>
      </c>
      <c r="B3104" s="0" t="n">
        <f aca="false">Data!C3105</f>
        <v>0.0009</v>
      </c>
      <c r="C3104" s="0" t="n">
        <f aca="false">A3104+Summary!$C$7*(Summary!$C$8-A3104)*Summary!$B$3</f>
        <v>0.00107860403099</v>
      </c>
      <c r="D3104" s="0" t="n">
        <f aca="false">Summary!$C$9^2*MAX(A3104,0.000001)*Summary!$B$3</f>
        <v>6.06536823493354E-008</v>
      </c>
      <c r="E3104" s="0" t="n">
        <f aca="false">LN(NORMDIST(B3104,C3104,SQRT(D3104),FALSE()))</f>
        <v>7.12714078787807</v>
      </c>
    </row>
    <row r="3105" customFormat="false" ht="15" hidden="false" customHeight="false" outlineLevel="0" collapsed="false">
      <c r="A3105" s="0" t="n">
        <f aca="false">Data!C3105</f>
        <v>0.0009</v>
      </c>
      <c r="B3105" s="0" t="n">
        <f aca="false">Data!C3106</f>
        <v>0.0009</v>
      </c>
      <c r="C3105" s="0" t="n">
        <f aca="false">A3105+Summary!$C$7*(Summary!$C$8-A3105)*Summary!$B$3</f>
        <v>0.000979062786173195</v>
      </c>
      <c r="D3105" s="0" t="n">
        <f aca="false">Summary!$C$9^2*MAX(A3105,0.000001)*Summary!$B$3</f>
        <v>5.45883141144018E-008</v>
      </c>
      <c r="E3105" s="0" t="n">
        <f aca="false">LN(NORMDIST(B3105,C3105,SQRT(D3105),FALSE()))</f>
        <v>7.38552931957631</v>
      </c>
    </row>
    <row r="3106" customFormat="false" ht="15" hidden="false" customHeight="false" outlineLevel="0" collapsed="false">
      <c r="A3106" s="0" t="n">
        <f aca="false">Data!C3106</f>
        <v>0.0009</v>
      </c>
      <c r="B3106" s="0" t="n">
        <f aca="false">Data!C3107</f>
        <v>0.0007</v>
      </c>
      <c r="C3106" s="0" t="n">
        <f aca="false">A3106+Summary!$C$7*(Summary!$C$8-A3106)*Summary!$B$3</f>
        <v>0.000979062786173195</v>
      </c>
      <c r="D3106" s="0" t="n">
        <f aca="false">Summary!$C$9^2*MAX(A3106,0.000001)*Summary!$B$3</f>
        <v>5.45883141144018E-008</v>
      </c>
      <c r="E3106" s="0" t="n">
        <f aca="false">LN(NORMDIST(B3106,C3106,SQRT(D3106),FALSE()))</f>
        <v>6.72948126578249</v>
      </c>
    </row>
    <row r="3107" customFormat="false" ht="15" hidden="false" customHeight="false" outlineLevel="0" collapsed="false">
      <c r="A3107" s="0" t="n">
        <f aca="false">Data!C3107</f>
        <v>0.0007</v>
      </c>
      <c r="B3107" s="0" t="n">
        <f aca="false">Data!C3108</f>
        <v>0.0007</v>
      </c>
      <c r="C3107" s="0" t="n">
        <f aca="false">A3107+Summary!$C$7*(Summary!$C$8-A3107)*Summary!$B$3</f>
        <v>0.000779980296539589</v>
      </c>
      <c r="D3107" s="0" t="n">
        <f aca="false">Summary!$C$9^2*MAX(A3107,0.000001)*Summary!$B$3</f>
        <v>4.24575776445348E-008</v>
      </c>
      <c r="E3107" s="0" t="n">
        <f aca="false">LN(NORMDIST(B3107,C3107,SQRT(D3107),FALSE()))</f>
        <v>7.49310945514248</v>
      </c>
    </row>
    <row r="3108" customFormat="false" ht="15" hidden="false" customHeight="false" outlineLevel="0" collapsed="false">
      <c r="A3108" s="0" t="n">
        <f aca="false">Data!C3108</f>
        <v>0.0007</v>
      </c>
      <c r="B3108" s="0" t="n">
        <f aca="false">Data!C3109</f>
        <v>0.0007</v>
      </c>
      <c r="C3108" s="0" t="n">
        <f aca="false">A3108+Summary!$C$7*(Summary!$C$8-A3108)*Summary!$B$3</f>
        <v>0.000779980296539589</v>
      </c>
      <c r="D3108" s="0" t="n">
        <f aca="false">Summary!$C$9^2*MAX(A3108,0.000001)*Summary!$B$3</f>
        <v>4.24575776445348E-008</v>
      </c>
      <c r="E3108" s="0" t="n">
        <f aca="false">LN(NORMDIST(B3108,C3108,SQRT(D3108),FALSE()))</f>
        <v>7.49310945514248</v>
      </c>
    </row>
    <row r="3109" customFormat="false" ht="15" hidden="false" customHeight="false" outlineLevel="0" collapsed="false">
      <c r="A3109" s="0" t="n">
        <f aca="false">Data!C3109</f>
        <v>0.0007</v>
      </c>
      <c r="B3109" s="0" t="n">
        <f aca="false">Data!C3110</f>
        <v>0.0008</v>
      </c>
      <c r="C3109" s="0" t="n">
        <f aca="false">A3109+Summary!$C$7*(Summary!$C$8-A3109)*Summary!$B$3</f>
        <v>0.000779980296539589</v>
      </c>
      <c r="D3109" s="0" t="n">
        <f aca="false">Summary!$C$9^2*MAX(A3109,0.000001)*Summary!$B$3</f>
        <v>4.24575776445348E-008</v>
      </c>
      <c r="E3109" s="0" t="n">
        <f aca="false">LN(NORMDIST(B3109,C3109,SQRT(D3109),FALSE()))</f>
        <v>7.563721812707</v>
      </c>
    </row>
    <row r="3110" customFormat="false" ht="15" hidden="false" customHeight="false" outlineLevel="0" collapsed="false">
      <c r="A3110" s="0" t="n">
        <f aca="false">Data!C3110</f>
        <v>0.0008</v>
      </c>
      <c r="B3110" s="0" t="n">
        <f aca="false">Data!C3111</f>
        <v>0.0008</v>
      </c>
      <c r="C3110" s="0" t="n">
        <f aca="false">A3110+Summary!$C$7*(Summary!$C$8-A3110)*Summary!$B$3</f>
        <v>0.000879521541356392</v>
      </c>
      <c r="D3110" s="0" t="n">
        <f aca="false">Summary!$C$9^2*MAX(A3110,0.000001)*Summary!$B$3</f>
        <v>4.85229458794683E-008</v>
      </c>
      <c r="E3110" s="0" t="n">
        <f aca="false">LN(NORMDIST(B3110,C3110,SQRT(D3110),FALSE()))</f>
        <v>7.43651428415502</v>
      </c>
    </row>
    <row r="3111" customFormat="false" ht="15" hidden="false" customHeight="false" outlineLevel="0" collapsed="false">
      <c r="A3111" s="0" t="n">
        <f aca="false">Data!C3111</f>
        <v>0.0008</v>
      </c>
      <c r="B3111" s="0" t="n">
        <f aca="false">Data!C3112</f>
        <v>0.0009</v>
      </c>
      <c r="C3111" s="0" t="n">
        <f aca="false">A3111+Summary!$C$7*(Summary!$C$8-A3111)*Summary!$B$3</f>
        <v>0.000879521541356392</v>
      </c>
      <c r="D3111" s="0" t="n">
        <f aca="false">Summary!$C$9^2*MAX(A3111,0.000001)*Summary!$B$3</f>
        <v>4.85229458794683E-008</v>
      </c>
      <c r="E3111" s="0" t="n">
        <f aca="false">LN(NORMDIST(B3111,C3111,SQRT(D3111),FALSE()))</f>
        <v>7.49735465734613</v>
      </c>
    </row>
    <row r="3112" customFormat="false" ht="15" hidden="false" customHeight="false" outlineLevel="0" collapsed="false">
      <c r="A3112" s="0" t="n">
        <f aca="false">Data!C3112</f>
        <v>0.0009</v>
      </c>
      <c r="B3112" s="0" t="n">
        <f aca="false">Data!C3113</f>
        <v>0.0009</v>
      </c>
      <c r="C3112" s="0" t="n">
        <f aca="false">A3112+Summary!$C$7*(Summary!$C$8-A3112)*Summary!$B$3</f>
        <v>0.000979062786173195</v>
      </c>
      <c r="D3112" s="0" t="n">
        <f aca="false">Summary!$C$9^2*MAX(A3112,0.000001)*Summary!$B$3</f>
        <v>5.45883141144018E-008</v>
      </c>
      <c r="E3112" s="0" t="n">
        <f aca="false">LN(NORMDIST(B3112,C3112,SQRT(D3112),FALSE()))</f>
        <v>7.38552931957631</v>
      </c>
    </row>
    <row r="3113" customFormat="false" ht="15" hidden="false" customHeight="false" outlineLevel="0" collapsed="false">
      <c r="A3113" s="0" t="n">
        <f aca="false">Data!C3113</f>
        <v>0.0009</v>
      </c>
      <c r="B3113" s="0" t="n">
        <f aca="false">Data!C3114</f>
        <v>0.0009</v>
      </c>
      <c r="C3113" s="0" t="n">
        <f aca="false">A3113+Summary!$C$7*(Summary!$C$8-A3113)*Summary!$B$3</f>
        <v>0.000979062786173195</v>
      </c>
      <c r="D3113" s="0" t="n">
        <f aca="false">Summary!$C$9^2*MAX(A3113,0.000001)*Summary!$B$3</f>
        <v>5.45883141144018E-008</v>
      </c>
      <c r="E3113" s="0" t="n">
        <f aca="false">LN(NORMDIST(B3113,C3113,SQRT(D3113),FALSE()))</f>
        <v>7.38552931957631</v>
      </c>
    </row>
    <row r="3114" customFormat="false" ht="15" hidden="false" customHeight="false" outlineLevel="0" collapsed="false">
      <c r="A3114" s="0" t="n">
        <f aca="false">Data!C3114</f>
        <v>0.0009</v>
      </c>
      <c r="B3114" s="0" t="n">
        <f aca="false">Data!C3115</f>
        <v>0.0009</v>
      </c>
      <c r="C3114" s="0" t="n">
        <f aca="false">A3114+Summary!$C$7*(Summary!$C$8-A3114)*Summary!$B$3</f>
        <v>0.000979062786173195</v>
      </c>
      <c r="D3114" s="0" t="n">
        <f aca="false">Summary!$C$9^2*MAX(A3114,0.000001)*Summary!$B$3</f>
        <v>5.45883141144018E-008</v>
      </c>
      <c r="E3114" s="0" t="n">
        <f aca="false">LN(NORMDIST(B3114,C3114,SQRT(D3114),FALSE()))</f>
        <v>7.38552931957631</v>
      </c>
    </row>
    <row r="3115" customFormat="false" ht="15" hidden="false" customHeight="false" outlineLevel="0" collapsed="false">
      <c r="A3115" s="0" t="n">
        <f aca="false">Data!C3115</f>
        <v>0.0009</v>
      </c>
      <c r="B3115" s="0" t="n">
        <f aca="false">Data!C3116</f>
        <v>0.001</v>
      </c>
      <c r="C3115" s="0" t="n">
        <f aca="false">A3115+Summary!$C$7*(Summary!$C$8-A3115)*Summary!$B$3</f>
        <v>0.000979062786173195</v>
      </c>
      <c r="D3115" s="0" t="n">
        <f aca="false">Summary!$C$9^2*MAX(A3115,0.000001)*Summary!$B$3</f>
        <v>5.45883141144018E-008</v>
      </c>
      <c r="E3115" s="0" t="n">
        <f aca="false">LN(NORMDIST(B3115,C3115,SQRT(D3115),FALSE()))</f>
        <v>7.43876926047701</v>
      </c>
    </row>
    <row r="3116" customFormat="false" ht="15" hidden="false" customHeight="false" outlineLevel="0" collapsed="false">
      <c r="A3116" s="0" t="n">
        <f aca="false">Data!C3116</f>
        <v>0.001</v>
      </c>
      <c r="B3116" s="0" t="n">
        <f aca="false">Data!C3117</f>
        <v>0.001</v>
      </c>
      <c r="C3116" s="0" t="n">
        <f aca="false">A3116+Summary!$C$7*(Summary!$C$8-A3116)*Summary!$B$3</f>
        <v>0.00107860403099</v>
      </c>
      <c r="D3116" s="0" t="n">
        <f aca="false">Summary!$C$9^2*MAX(A3116,0.000001)*Summary!$B$3</f>
        <v>6.06536823493354E-008</v>
      </c>
      <c r="E3116" s="0" t="n">
        <f aca="false">LN(NORMDIST(B3116,C3116,SQRT(D3116),FALSE()))</f>
        <v>7.33917083454416</v>
      </c>
    </row>
    <row r="3117" customFormat="false" ht="15" hidden="false" customHeight="false" outlineLevel="0" collapsed="false">
      <c r="A3117" s="0" t="n">
        <f aca="false">Data!C3117</f>
        <v>0.001</v>
      </c>
      <c r="B3117" s="0" t="n">
        <f aca="false">Data!C3118</f>
        <v>0.0011</v>
      </c>
      <c r="C3117" s="0" t="n">
        <f aca="false">A3117+Summary!$C$7*(Summary!$C$8-A3117)*Summary!$B$3</f>
        <v>0.00107860403099</v>
      </c>
      <c r="D3117" s="0" t="n">
        <f aca="false">Summary!$C$9^2*MAX(A3117,0.000001)*Summary!$B$3</f>
        <v>6.06536823493354E-008</v>
      </c>
      <c r="E3117" s="0" t="n">
        <f aca="false">LN(NORMDIST(B3117,C3117,SQRT(D3117),FALSE()))</f>
        <v>7.38633042961252</v>
      </c>
    </row>
    <row r="3118" customFormat="false" ht="15" hidden="false" customHeight="false" outlineLevel="0" collapsed="false">
      <c r="A3118" s="0" t="n">
        <f aca="false">Data!C3118</f>
        <v>0.0011</v>
      </c>
      <c r="B3118" s="0" t="n">
        <f aca="false">Data!C3119</f>
        <v>0.0009</v>
      </c>
      <c r="C3118" s="0" t="n">
        <f aca="false">A3118+Summary!$C$7*(Summary!$C$8-A3118)*Summary!$B$3</f>
        <v>0.0011781452758068</v>
      </c>
      <c r="D3118" s="0" t="n">
        <f aca="false">Summary!$C$9^2*MAX(A3118,0.000001)*Summary!$B$3</f>
        <v>6.67190505842689E-008</v>
      </c>
      <c r="E3118" s="0" t="n">
        <f aca="false">LN(NORMDIST(B3118,C3118,SQRT(D3118),FALSE()))</f>
        <v>6.76266873034099</v>
      </c>
    </row>
    <row r="3119" customFormat="false" ht="15" hidden="false" customHeight="false" outlineLevel="0" collapsed="false">
      <c r="A3119" s="0" t="n">
        <f aca="false">Data!C3119</f>
        <v>0.0009</v>
      </c>
      <c r="B3119" s="0" t="n">
        <f aca="false">Data!C3120</f>
        <v>0.001</v>
      </c>
      <c r="C3119" s="0" t="n">
        <f aca="false">A3119+Summary!$C$7*(Summary!$C$8-A3119)*Summary!$B$3</f>
        <v>0.000979062786173195</v>
      </c>
      <c r="D3119" s="0" t="n">
        <f aca="false">Summary!$C$9^2*MAX(A3119,0.000001)*Summary!$B$3</f>
        <v>5.45883141144018E-008</v>
      </c>
      <c r="E3119" s="0" t="n">
        <f aca="false">LN(NORMDIST(B3119,C3119,SQRT(D3119),FALSE()))</f>
        <v>7.43876926047701</v>
      </c>
    </row>
    <row r="3120" customFormat="false" ht="15" hidden="false" customHeight="false" outlineLevel="0" collapsed="false">
      <c r="A3120" s="0" t="n">
        <f aca="false">Data!C3120</f>
        <v>0.001</v>
      </c>
      <c r="B3120" s="0" t="n">
        <f aca="false">Data!C3121</f>
        <v>0.0009</v>
      </c>
      <c r="C3120" s="0" t="n">
        <f aca="false">A3120+Summary!$C$7*(Summary!$C$8-A3120)*Summary!$B$3</f>
        <v>0.00107860403099</v>
      </c>
      <c r="D3120" s="0" t="n">
        <f aca="false">Summary!$C$9^2*MAX(A3120,0.000001)*Summary!$B$3</f>
        <v>6.06536823493354E-008</v>
      </c>
      <c r="E3120" s="0" t="n">
        <f aca="false">LN(NORMDIST(B3120,C3120,SQRT(D3120),FALSE()))</f>
        <v>7.12714078787807</v>
      </c>
    </row>
    <row r="3121" customFormat="false" ht="15" hidden="false" customHeight="false" outlineLevel="0" collapsed="false">
      <c r="A3121" s="0" t="n">
        <f aca="false">Data!C3121</f>
        <v>0.0009</v>
      </c>
      <c r="B3121" s="0" t="n">
        <f aca="false">Data!C3122</f>
        <v>0.0009</v>
      </c>
      <c r="C3121" s="0" t="n">
        <f aca="false">A3121+Summary!$C$7*(Summary!$C$8-A3121)*Summary!$B$3</f>
        <v>0.000979062786173195</v>
      </c>
      <c r="D3121" s="0" t="n">
        <f aca="false">Summary!$C$9^2*MAX(A3121,0.000001)*Summary!$B$3</f>
        <v>5.45883141144018E-008</v>
      </c>
      <c r="E3121" s="0" t="n">
        <f aca="false">LN(NORMDIST(B3121,C3121,SQRT(D3121),FALSE()))</f>
        <v>7.38552931957631</v>
      </c>
    </row>
    <row r="3122" customFormat="false" ht="15" hidden="false" customHeight="false" outlineLevel="0" collapsed="false">
      <c r="A3122" s="0" t="n">
        <f aca="false">Data!C3122</f>
        <v>0.0009</v>
      </c>
      <c r="B3122" s="0" t="n">
        <f aca="false">Data!C3123</f>
        <v>0.0009</v>
      </c>
      <c r="C3122" s="0" t="n">
        <f aca="false">A3122+Summary!$C$7*(Summary!$C$8-A3122)*Summary!$B$3</f>
        <v>0.000979062786173195</v>
      </c>
      <c r="D3122" s="0" t="n">
        <f aca="false">Summary!$C$9^2*MAX(A3122,0.000001)*Summary!$B$3</f>
        <v>5.45883141144018E-008</v>
      </c>
      <c r="E3122" s="0" t="n">
        <f aca="false">LN(NORMDIST(B3122,C3122,SQRT(D3122),FALSE()))</f>
        <v>7.38552931957631</v>
      </c>
    </row>
    <row r="3123" customFormat="false" ht="15" hidden="false" customHeight="false" outlineLevel="0" collapsed="false">
      <c r="A3123" s="0" t="n">
        <f aca="false">Data!C3123</f>
        <v>0.0009</v>
      </c>
      <c r="B3123" s="0" t="n">
        <f aca="false">Data!C3124</f>
        <v>0.0009</v>
      </c>
      <c r="C3123" s="0" t="n">
        <f aca="false">A3123+Summary!$C$7*(Summary!$C$8-A3123)*Summary!$B$3</f>
        <v>0.000979062786173195</v>
      </c>
      <c r="D3123" s="0" t="n">
        <f aca="false">Summary!$C$9^2*MAX(A3123,0.000001)*Summary!$B$3</f>
        <v>5.45883141144018E-008</v>
      </c>
      <c r="E3123" s="0" t="n">
        <f aca="false">LN(NORMDIST(B3123,C3123,SQRT(D3123),FALSE()))</f>
        <v>7.38552931957631</v>
      </c>
    </row>
    <row r="3124" customFormat="false" ht="15" hidden="false" customHeight="false" outlineLevel="0" collapsed="false">
      <c r="A3124" s="0" t="n">
        <f aca="false">Data!C3124</f>
        <v>0.0009</v>
      </c>
      <c r="B3124" s="0" t="n">
        <f aca="false">Data!C3125</f>
        <v>0.001</v>
      </c>
      <c r="C3124" s="0" t="n">
        <f aca="false">A3124+Summary!$C$7*(Summary!$C$8-A3124)*Summary!$B$3</f>
        <v>0.000979062786173195</v>
      </c>
      <c r="D3124" s="0" t="n">
        <f aca="false">Summary!$C$9^2*MAX(A3124,0.000001)*Summary!$B$3</f>
        <v>5.45883141144018E-008</v>
      </c>
      <c r="E3124" s="0" t="n">
        <f aca="false">LN(NORMDIST(B3124,C3124,SQRT(D3124),FALSE()))</f>
        <v>7.43876926047701</v>
      </c>
    </row>
    <row r="3125" customFormat="false" ht="15" hidden="false" customHeight="false" outlineLevel="0" collapsed="false">
      <c r="A3125" s="0" t="n">
        <f aca="false">Data!C3125</f>
        <v>0.001</v>
      </c>
      <c r="B3125" s="0" t="n">
        <f aca="false">Data!C3126</f>
        <v>0.001</v>
      </c>
      <c r="C3125" s="0" t="n">
        <f aca="false">A3125+Summary!$C$7*(Summary!$C$8-A3125)*Summary!$B$3</f>
        <v>0.00107860403099</v>
      </c>
      <c r="D3125" s="0" t="n">
        <f aca="false">Summary!$C$9^2*MAX(A3125,0.000001)*Summary!$B$3</f>
        <v>6.06536823493354E-008</v>
      </c>
      <c r="E3125" s="0" t="n">
        <f aca="false">LN(NORMDIST(B3125,C3125,SQRT(D3125),FALSE()))</f>
        <v>7.33917083454416</v>
      </c>
    </row>
    <row r="3126" customFormat="false" ht="15" hidden="false" customHeight="false" outlineLevel="0" collapsed="false">
      <c r="A3126" s="0" t="n">
        <f aca="false">Data!C3126</f>
        <v>0.001</v>
      </c>
      <c r="B3126" s="0" t="n">
        <f aca="false">Data!C3127</f>
        <v>0.0009</v>
      </c>
      <c r="C3126" s="0" t="n">
        <f aca="false">A3126+Summary!$C$7*(Summary!$C$8-A3126)*Summary!$B$3</f>
        <v>0.00107860403099</v>
      </c>
      <c r="D3126" s="0" t="n">
        <f aca="false">Summary!$C$9^2*MAX(A3126,0.000001)*Summary!$B$3</f>
        <v>6.06536823493354E-008</v>
      </c>
      <c r="E3126" s="0" t="n">
        <f aca="false">LN(NORMDIST(B3126,C3126,SQRT(D3126),FALSE()))</f>
        <v>7.12714078787807</v>
      </c>
    </row>
    <row r="3127" customFormat="false" ht="15" hidden="false" customHeight="false" outlineLevel="0" collapsed="false">
      <c r="A3127" s="0" t="n">
        <f aca="false">Data!C3127</f>
        <v>0.0009</v>
      </c>
      <c r="B3127" s="0" t="n">
        <f aca="false">Data!C3128</f>
        <v>0.0009</v>
      </c>
      <c r="C3127" s="0" t="n">
        <f aca="false">A3127+Summary!$C$7*(Summary!$C$8-A3127)*Summary!$B$3</f>
        <v>0.000979062786173195</v>
      </c>
      <c r="D3127" s="0" t="n">
        <f aca="false">Summary!$C$9^2*MAX(A3127,0.000001)*Summary!$B$3</f>
        <v>5.45883141144018E-008</v>
      </c>
      <c r="E3127" s="0" t="n">
        <f aca="false">LN(NORMDIST(B3127,C3127,SQRT(D3127),FALSE()))</f>
        <v>7.38552931957631</v>
      </c>
    </row>
    <row r="3128" customFormat="false" ht="15" hidden="false" customHeight="false" outlineLevel="0" collapsed="false">
      <c r="A3128" s="0" t="n">
        <f aca="false">Data!C3128</f>
        <v>0.0009</v>
      </c>
      <c r="B3128" s="0" t="n">
        <f aca="false">Data!C3129</f>
        <v>0.0009</v>
      </c>
      <c r="C3128" s="0" t="n">
        <f aca="false">A3128+Summary!$C$7*(Summary!$C$8-A3128)*Summary!$B$3</f>
        <v>0.000979062786173195</v>
      </c>
      <c r="D3128" s="0" t="n">
        <f aca="false">Summary!$C$9^2*MAX(A3128,0.000001)*Summary!$B$3</f>
        <v>5.45883141144018E-008</v>
      </c>
      <c r="E3128" s="0" t="n">
        <f aca="false">LN(NORMDIST(B3128,C3128,SQRT(D3128),FALSE()))</f>
        <v>7.38552931957631</v>
      </c>
    </row>
    <row r="3129" customFormat="false" ht="15" hidden="false" customHeight="false" outlineLevel="0" collapsed="false">
      <c r="A3129" s="0" t="n">
        <f aca="false">Data!C3129</f>
        <v>0.0009</v>
      </c>
      <c r="B3129" s="0" t="n">
        <f aca="false">Data!C3130</f>
        <v>0.001</v>
      </c>
      <c r="C3129" s="0" t="n">
        <f aca="false">A3129+Summary!$C$7*(Summary!$C$8-A3129)*Summary!$B$3</f>
        <v>0.000979062786173195</v>
      </c>
      <c r="D3129" s="0" t="n">
        <f aca="false">Summary!$C$9^2*MAX(A3129,0.000001)*Summary!$B$3</f>
        <v>5.45883141144018E-008</v>
      </c>
      <c r="E3129" s="0" t="n">
        <f aca="false">LN(NORMDIST(B3129,C3129,SQRT(D3129),FALSE()))</f>
        <v>7.43876926047701</v>
      </c>
    </row>
    <row r="3130" customFormat="false" ht="15" hidden="false" customHeight="false" outlineLevel="0" collapsed="false">
      <c r="A3130" s="0" t="n">
        <f aca="false">Data!C3130</f>
        <v>0.001</v>
      </c>
      <c r="B3130" s="0" t="n">
        <f aca="false">Data!C3131</f>
        <v>0.0009</v>
      </c>
      <c r="C3130" s="0" t="n">
        <f aca="false">A3130+Summary!$C$7*(Summary!$C$8-A3130)*Summary!$B$3</f>
        <v>0.00107860403099</v>
      </c>
      <c r="D3130" s="0" t="n">
        <f aca="false">Summary!$C$9^2*MAX(A3130,0.000001)*Summary!$B$3</f>
        <v>6.06536823493354E-008</v>
      </c>
      <c r="E3130" s="0" t="n">
        <f aca="false">LN(NORMDIST(B3130,C3130,SQRT(D3130),FALSE()))</f>
        <v>7.12714078787807</v>
      </c>
    </row>
    <row r="3131" customFormat="false" ht="15" hidden="false" customHeight="false" outlineLevel="0" collapsed="false">
      <c r="A3131" s="0" t="n">
        <f aca="false">Data!C3131</f>
        <v>0.0009</v>
      </c>
      <c r="B3131" s="0" t="n">
        <f aca="false">Data!C3132</f>
        <v>0.0008</v>
      </c>
      <c r="C3131" s="0" t="n">
        <f aca="false">A3131+Summary!$C$7*(Summary!$C$8-A3131)*Summary!$B$3</f>
        <v>0.000979062786173195</v>
      </c>
      <c r="D3131" s="0" t="n">
        <f aca="false">Summary!$C$9^2*MAX(A3131,0.000001)*Summary!$B$3</f>
        <v>5.45883141144018E-008</v>
      </c>
      <c r="E3131" s="0" t="n">
        <f aca="false">LN(NORMDIST(B3131,C3131,SQRT(D3131),FALSE()))</f>
        <v>7.14909998801147</v>
      </c>
    </row>
    <row r="3132" customFormat="false" ht="15" hidden="false" customHeight="false" outlineLevel="0" collapsed="false">
      <c r="A3132" s="0" t="n">
        <f aca="false">Data!C3132</f>
        <v>0.0008</v>
      </c>
      <c r="B3132" s="0" t="n">
        <f aca="false">Data!C3133</f>
        <v>0.0008</v>
      </c>
      <c r="C3132" s="0" t="n">
        <f aca="false">A3132+Summary!$C$7*(Summary!$C$8-A3132)*Summary!$B$3</f>
        <v>0.000879521541356392</v>
      </c>
      <c r="D3132" s="0" t="n">
        <f aca="false">Summary!$C$9^2*MAX(A3132,0.000001)*Summary!$B$3</f>
        <v>4.85229458794683E-008</v>
      </c>
      <c r="E3132" s="0" t="n">
        <f aca="false">LN(NORMDIST(B3132,C3132,SQRT(D3132),FALSE()))</f>
        <v>7.43651428415502</v>
      </c>
    </row>
    <row r="3133" customFormat="false" ht="15" hidden="false" customHeight="false" outlineLevel="0" collapsed="false">
      <c r="A3133" s="0" t="n">
        <f aca="false">Data!C3133</f>
        <v>0.0008</v>
      </c>
      <c r="B3133" s="0" t="n">
        <f aca="false">Data!C3134</f>
        <v>0.0009</v>
      </c>
      <c r="C3133" s="0" t="n">
        <f aca="false">A3133+Summary!$C$7*(Summary!$C$8-A3133)*Summary!$B$3</f>
        <v>0.000879521541356392</v>
      </c>
      <c r="D3133" s="0" t="n">
        <f aca="false">Summary!$C$9^2*MAX(A3133,0.000001)*Summary!$B$3</f>
        <v>4.85229458794683E-008</v>
      </c>
      <c r="E3133" s="0" t="n">
        <f aca="false">LN(NORMDIST(B3133,C3133,SQRT(D3133),FALSE()))</f>
        <v>7.49735465734613</v>
      </c>
    </row>
    <row r="3134" customFormat="false" ht="15" hidden="false" customHeight="false" outlineLevel="0" collapsed="false">
      <c r="A3134" s="0" t="n">
        <f aca="false">Data!C3134</f>
        <v>0.0009</v>
      </c>
      <c r="B3134" s="0" t="n">
        <f aca="false">Data!C3135</f>
        <v>0.0009</v>
      </c>
      <c r="C3134" s="0" t="n">
        <f aca="false">A3134+Summary!$C$7*(Summary!$C$8-A3134)*Summary!$B$3</f>
        <v>0.000979062786173195</v>
      </c>
      <c r="D3134" s="0" t="n">
        <f aca="false">Summary!$C$9^2*MAX(A3134,0.000001)*Summary!$B$3</f>
        <v>5.45883141144018E-008</v>
      </c>
      <c r="E3134" s="0" t="n">
        <f aca="false">LN(NORMDIST(B3134,C3134,SQRT(D3134),FALSE()))</f>
        <v>7.38552931957631</v>
      </c>
    </row>
    <row r="3135" customFormat="false" ht="15" hidden="false" customHeight="false" outlineLevel="0" collapsed="false">
      <c r="A3135" s="0" t="n">
        <f aca="false">Data!C3135</f>
        <v>0.0009</v>
      </c>
      <c r="B3135" s="0" t="n">
        <f aca="false">Data!C3136</f>
        <v>0.001</v>
      </c>
      <c r="C3135" s="0" t="n">
        <f aca="false">A3135+Summary!$C$7*(Summary!$C$8-A3135)*Summary!$B$3</f>
        <v>0.000979062786173195</v>
      </c>
      <c r="D3135" s="0" t="n">
        <f aca="false">Summary!$C$9^2*MAX(A3135,0.000001)*Summary!$B$3</f>
        <v>5.45883141144018E-008</v>
      </c>
      <c r="E3135" s="0" t="n">
        <f aca="false">LN(NORMDIST(B3135,C3135,SQRT(D3135),FALSE()))</f>
        <v>7.43876926047701</v>
      </c>
    </row>
    <row r="3136" customFormat="false" ht="15" hidden="false" customHeight="false" outlineLevel="0" collapsed="false">
      <c r="A3136" s="0" t="n">
        <f aca="false">Data!C3136</f>
        <v>0.001</v>
      </c>
      <c r="B3136" s="0" t="n">
        <f aca="false">Data!C3137</f>
        <v>0.001</v>
      </c>
      <c r="C3136" s="0" t="n">
        <f aca="false">A3136+Summary!$C$7*(Summary!$C$8-A3136)*Summary!$B$3</f>
        <v>0.00107860403099</v>
      </c>
      <c r="D3136" s="0" t="n">
        <f aca="false">Summary!$C$9^2*MAX(A3136,0.000001)*Summary!$B$3</f>
        <v>6.06536823493354E-008</v>
      </c>
      <c r="E3136" s="0" t="n">
        <f aca="false">LN(NORMDIST(B3136,C3136,SQRT(D3136),FALSE()))</f>
        <v>7.33917083454416</v>
      </c>
    </row>
    <row r="3137" customFormat="false" ht="15" hidden="false" customHeight="false" outlineLevel="0" collapsed="false">
      <c r="A3137" s="0" t="n">
        <f aca="false">Data!C3137</f>
        <v>0.001</v>
      </c>
      <c r="B3137" s="0" t="n">
        <f aca="false">Data!C3138</f>
        <v>0.001</v>
      </c>
      <c r="C3137" s="0" t="n">
        <f aca="false">A3137+Summary!$C$7*(Summary!$C$8-A3137)*Summary!$B$3</f>
        <v>0.00107860403099</v>
      </c>
      <c r="D3137" s="0" t="n">
        <f aca="false">Summary!$C$9^2*MAX(A3137,0.000001)*Summary!$B$3</f>
        <v>6.06536823493354E-008</v>
      </c>
      <c r="E3137" s="0" t="n">
        <f aca="false">LN(NORMDIST(B3137,C3137,SQRT(D3137),FALSE()))</f>
        <v>7.33917083454416</v>
      </c>
    </row>
    <row r="3138" customFormat="false" ht="15" hidden="false" customHeight="false" outlineLevel="0" collapsed="false">
      <c r="A3138" s="0" t="n">
        <f aca="false">Data!C3138</f>
        <v>0.001</v>
      </c>
      <c r="B3138" s="0" t="n">
        <f aca="false">Data!C3139</f>
        <v>0.001</v>
      </c>
      <c r="C3138" s="0" t="n">
        <f aca="false">A3138+Summary!$C$7*(Summary!$C$8-A3138)*Summary!$B$3</f>
        <v>0.00107860403099</v>
      </c>
      <c r="D3138" s="0" t="n">
        <f aca="false">Summary!$C$9^2*MAX(A3138,0.000001)*Summary!$B$3</f>
        <v>6.06536823493354E-008</v>
      </c>
      <c r="E3138" s="0" t="n">
        <f aca="false">LN(NORMDIST(B3138,C3138,SQRT(D3138),FALSE()))</f>
        <v>7.33917083454416</v>
      </c>
    </row>
    <row r="3139" customFormat="false" ht="15" hidden="false" customHeight="false" outlineLevel="0" collapsed="false">
      <c r="A3139" s="0" t="n">
        <f aca="false">Data!C3139</f>
        <v>0.001</v>
      </c>
      <c r="B3139" s="0" t="n">
        <f aca="false">Data!C3140</f>
        <v>0.001</v>
      </c>
      <c r="C3139" s="0" t="n">
        <f aca="false">A3139+Summary!$C$7*(Summary!$C$8-A3139)*Summary!$B$3</f>
        <v>0.00107860403099</v>
      </c>
      <c r="D3139" s="0" t="n">
        <f aca="false">Summary!$C$9^2*MAX(A3139,0.000001)*Summary!$B$3</f>
        <v>6.06536823493354E-008</v>
      </c>
      <c r="E3139" s="0" t="n">
        <f aca="false">LN(NORMDIST(B3139,C3139,SQRT(D3139),FALSE()))</f>
        <v>7.33917083454416</v>
      </c>
    </row>
    <row r="3140" customFormat="false" ht="15" hidden="false" customHeight="false" outlineLevel="0" collapsed="false">
      <c r="A3140" s="0" t="n">
        <f aca="false">Data!C3140</f>
        <v>0.001</v>
      </c>
      <c r="B3140" s="0" t="n">
        <f aca="false">Data!C3141</f>
        <v>0.0009</v>
      </c>
      <c r="C3140" s="0" t="n">
        <f aca="false">A3140+Summary!$C$7*(Summary!$C$8-A3140)*Summary!$B$3</f>
        <v>0.00107860403099</v>
      </c>
      <c r="D3140" s="0" t="n">
        <f aca="false">Summary!$C$9^2*MAX(A3140,0.000001)*Summary!$B$3</f>
        <v>6.06536823493354E-008</v>
      </c>
      <c r="E3140" s="0" t="n">
        <f aca="false">LN(NORMDIST(B3140,C3140,SQRT(D3140),FALSE()))</f>
        <v>7.12714078787807</v>
      </c>
    </row>
    <row r="3141" customFormat="false" ht="15" hidden="false" customHeight="false" outlineLevel="0" collapsed="false">
      <c r="A3141" s="0" t="n">
        <f aca="false">Data!C3141</f>
        <v>0.0009</v>
      </c>
      <c r="B3141" s="0" t="n">
        <f aca="false">Data!C3142</f>
        <v>0.0009</v>
      </c>
      <c r="C3141" s="0" t="n">
        <f aca="false">A3141+Summary!$C$7*(Summary!$C$8-A3141)*Summary!$B$3</f>
        <v>0.000979062786173195</v>
      </c>
      <c r="D3141" s="0" t="n">
        <f aca="false">Summary!$C$9^2*MAX(A3141,0.000001)*Summary!$B$3</f>
        <v>5.45883141144018E-008</v>
      </c>
      <c r="E3141" s="0" t="n">
        <f aca="false">LN(NORMDIST(B3141,C3141,SQRT(D3141),FALSE()))</f>
        <v>7.38552931957631</v>
      </c>
    </row>
    <row r="3142" customFormat="false" ht="15" hidden="false" customHeight="false" outlineLevel="0" collapsed="false">
      <c r="A3142" s="0" t="n">
        <f aca="false">Data!C3142</f>
        <v>0.0009</v>
      </c>
      <c r="B3142" s="0" t="n">
        <f aca="false">Data!C3143</f>
        <v>0.0009</v>
      </c>
      <c r="C3142" s="0" t="n">
        <f aca="false">A3142+Summary!$C$7*(Summary!$C$8-A3142)*Summary!$B$3</f>
        <v>0.000979062786173195</v>
      </c>
      <c r="D3142" s="0" t="n">
        <f aca="false">Summary!$C$9^2*MAX(A3142,0.000001)*Summary!$B$3</f>
        <v>5.45883141144018E-008</v>
      </c>
      <c r="E3142" s="0" t="n">
        <f aca="false">LN(NORMDIST(B3142,C3142,SQRT(D3142),FALSE()))</f>
        <v>7.38552931957631</v>
      </c>
    </row>
    <row r="3143" customFormat="false" ht="15" hidden="false" customHeight="false" outlineLevel="0" collapsed="false">
      <c r="A3143" s="0" t="n">
        <f aca="false">Data!C3143</f>
        <v>0.0009</v>
      </c>
      <c r="B3143" s="0" t="n">
        <f aca="false">Data!C3144</f>
        <v>0.001</v>
      </c>
      <c r="C3143" s="0" t="n">
        <f aca="false">A3143+Summary!$C$7*(Summary!$C$8-A3143)*Summary!$B$3</f>
        <v>0.000979062786173195</v>
      </c>
      <c r="D3143" s="0" t="n">
        <f aca="false">Summary!$C$9^2*MAX(A3143,0.000001)*Summary!$B$3</f>
        <v>5.45883141144018E-008</v>
      </c>
      <c r="E3143" s="0" t="n">
        <f aca="false">LN(NORMDIST(B3143,C3143,SQRT(D3143),FALSE()))</f>
        <v>7.43876926047701</v>
      </c>
    </row>
    <row r="3144" customFormat="false" ht="15" hidden="false" customHeight="false" outlineLevel="0" collapsed="false">
      <c r="A3144" s="0" t="n">
        <f aca="false">Data!C3144</f>
        <v>0.001</v>
      </c>
      <c r="B3144" s="0" t="n">
        <f aca="false">Data!C3145</f>
        <v>0.001</v>
      </c>
      <c r="C3144" s="0" t="n">
        <f aca="false">A3144+Summary!$C$7*(Summary!$C$8-A3144)*Summary!$B$3</f>
        <v>0.00107860403099</v>
      </c>
      <c r="D3144" s="0" t="n">
        <f aca="false">Summary!$C$9^2*MAX(A3144,0.000001)*Summary!$B$3</f>
        <v>6.06536823493354E-008</v>
      </c>
      <c r="E3144" s="0" t="n">
        <f aca="false">LN(NORMDIST(B3144,C3144,SQRT(D3144),FALSE()))</f>
        <v>7.33917083454416</v>
      </c>
    </row>
    <row r="3145" customFormat="false" ht="15" hidden="false" customHeight="false" outlineLevel="0" collapsed="false">
      <c r="A3145" s="0" t="n">
        <f aca="false">Data!C3145</f>
        <v>0.001</v>
      </c>
      <c r="B3145" s="0" t="n">
        <f aca="false">Data!C3146</f>
        <v>0.001</v>
      </c>
      <c r="C3145" s="0" t="n">
        <f aca="false">A3145+Summary!$C$7*(Summary!$C$8-A3145)*Summary!$B$3</f>
        <v>0.00107860403099</v>
      </c>
      <c r="D3145" s="0" t="n">
        <f aca="false">Summary!$C$9^2*MAX(A3145,0.000001)*Summary!$B$3</f>
        <v>6.06536823493354E-008</v>
      </c>
      <c r="E3145" s="0" t="n">
        <f aca="false">LN(NORMDIST(B3145,C3145,SQRT(D3145),FALSE()))</f>
        <v>7.33917083454416</v>
      </c>
    </row>
    <row r="3146" customFormat="false" ht="15" hidden="false" customHeight="false" outlineLevel="0" collapsed="false">
      <c r="A3146" s="0" t="n">
        <f aca="false">Data!C3146</f>
        <v>0.001</v>
      </c>
      <c r="B3146" s="0" t="n">
        <f aca="false">Data!C3147</f>
        <v>0.0011</v>
      </c>
      <c r="C3146" s="0" t="n">
        <f aca="false">A3146+Summary!$C$7*(Summary!$C$8-A3146)*Summary!$B$3</f>
        <v>0.00107860403099</v>
      </c>
      <c r="D3146" s="0" t="n">
        <f aca="false">Summary!$C$9^2*MAX(A3146,0.000001)*Summary!$B$3</f>
        <v>6.06536823493354E-008</v>
      </c>
      <c r="E3146" s="0" t="n">
        <f aca="false">LN(NORMDIST(B3146,C3146,SQRT(D3146),FALSE()))</f>
        <v>7.38633042961252</v>
      </c>
    </row>
    <row r="3147" customFormat="false" ht="15" hidden="false" customHeight="false" outlineLevel="0" collapsed="false">
      <c r="A3147" s="0" t="n">
        <f aca="false">Data!C3147</f>
        <v>0.0011</v>
      </c>
      <c r="B3147" s="0" t="n">
        <f aca="false">Data!C3148</f>
        <v>0.0011</v>
      </c>
      <c r="C3147" s="0" t="n">
        <f aca="false">A3147+Summary!$C$7*(Summary!$C$8-A3147)*Summary!$B$3</f>
        <v>0.0011781452758068</v>
      </c>
      <c r="D3147" s="0" t="n">
        <f aca="false">Summary!$C$9^2*MAX(A3147,0.000001)*Summary!$B$3</f>
        <v>6.67190505842689E-008</v>
      </c>
      <c r="E3147" s="0" t="n">
        <f aca="false">LN(NORMDIST(B3147,C3147,SQRT(D3147),FALSE()))</f>
        <v>7.29668494983679</v>
      </c>
    </row>
    <row r="3148" customFormat="false" ht="15" hidden="false" customHeight="false" outlineLevel="0" collapsed="false">
      <c r="A3148" s="0" t="n">
        <f aca="false">Data!C3148</f>
        <v>0.0011</v>
      </c>
      <c r="B3148" s="0" t="n">
        <f aca="false">Data!C3149</f>
        <v>0.0011</v>
      </c>
      <c r="C3148" s="0" t="n">
        <f aca="false">A3148+Summary!$C$7*(Summary!$C$8-A3148)*Summary!$B$3</f>
        <v>0.0011781452758068</v>
      </c>
      <c r="D3148" s="0" t="n">
        <f aca="false">Summary!$C$9^2*MAX(A3148,0.000001)*Summary!$B$3</f>
        <v>6.67190505842689E-008</v>
      </c>
      <c r="E3148" s="0" t="n">
        <f aca="false">LN(NORMDIST(B3148,C3148,SQRT(D3148),FALSE()))</f>
        <v>7.29668494983679</v>
      </c>
    </row>
    <row r="3149" customFormat="false" ht="15" hidden="false" customHeight="false" outlineLevel="0" collapsed="false">
      <c r="A3149" s="0" t="n">
        <f aca="false">Data!C3149</f>
        <v>0.0011</v>
      </c>
      <c r="B3149" s="0" t="n">
        <f aca="false">Data!C3150</f>
        <v>0.0011</v>
      </c>
      <c r="C3149" s="0" t="n">
        <f aca="false">A3149+Summary!$C$7*(Summary!$C$8-A3149)*Summary!$B$3</f>
        <v>0.0011781452758068</v>
      </c>
      <c r="D3149" s="0" t="n">
        <f aca="false">Summary!$C$9^2*MAX(A3149,0.000001)*Summary!$B$3</f>
        <v>6.67190505842689E-008</v>
      </c>
      <c r="E3149" s="0" t="n">
        <f aca="false">LN(NORMDIST(B3149,C3149,SQRT(D3149),FALSE()))</f>
        <v>7.29668494983679</v>
      </c>
    </row>
    <row r="3150" customFormat="false" ht="15" hidden="false" customHeight="false" outlineLevel="0" collapsed="false">
      <c r="A3150" s="0" t="n">
        <f aca="false">Data!C3150</f>
        <v>0.0011</v>
      </c>
      <c r="B3150" s="0" t="n">
        <f aca="false">Data!C3151</f>
        <v>0.001</v>
      </c>
      <c r="C3150" s="0" t="n">
        <f aca="false">A3150+Summary!$C$7*(Summary!$C$8-A3150)*Summary!$B$3</f>
        <v>0.0011781452758068</v>
      </c>
      <c r="D3150" s="0" t="n">
        <f aca="false">Summary!$C$9^2*MAX(A3150,0.000001)*Summary!$B$3</f>
        <v>6.67190505842689E-008</v>
      </c>
      <c r="E3150" s="0" t="n">
        <f aca="false">LN(NORMDIST(B3150,C3150,SQRT(D3150),FALSE()))</f>
        <v>7.10461795445149</v>
      </c>
    </row>
    <row r="3151" customFormat="false" ht="15" hidden="false" customHeight="false" outlineLevel="0" collapsed="false">
      <c r="A3151" s="0" t="n">
        <f aca="false">Data!C3151</f>
        <v>0.001</v>
      </c>
      <c r="B3151" s="0" t="n">
        <f aca="false">Data!C3152</f>
        <v>0.0009</v>
      </c>
      <c r="C3151" s="0" t="n">
        <f aca="false">A3151+Summary!$C$7*(Summary!$C$8-A3151)*Summary!$B$3</f>
        <v>0.00107860403099</v>
      </c>
      <c r="D3151" s="0" t="n">
        <f aca="false">Summary!$C$9^2*MAX(A3151,0.000001)*Summary!$B$3</f>
        <v>6.06536823493354E-008</v>
      </c>
      <c r="E3151" s="0" t="n">
        <f aca="false">LN(NORMDIST(B3151,C3151,SQRT(D3151),FALSE()))</f>
        <v>7.12714078787807</v>
      </c>
    </row>
    <row r="3152" customFormat="false" ht="15" hidden="false" customHeight="false" outlineLevel="0" collapsed="false">
      <c r="A3152" s="0" t="n">
        <f aca="false">Data!C3152</f>
        <v>0.0009</v>
      </c>
      <c r="B3152" s="0" t="n">
        <f aca="false">Data!C3153</f>
        <v>0.0009</v>
      </c>
      <c r="C3152" s="0" t="n">
        <f aca="false">A3152+Summary!$C$7*(Summary!$C$8-A3152)*Summary!$B$3</f>
        <v>0.000979062786173195</v>
      </c>
      <c r="D3152" s="0" t="n">
        <f aca="false">Summary!$C$9^2*MAX(A3152,0.000001)*Summary!$B$3</f>
        <v>5.45883141144018E-008</v>
      </c>
      <c r="E3152" s="0" t="n">
        <f aca="false">LN(NORMDIST(B3152,C3152,SQRT(D3152),FALSE()))</f>
        <v>7.38552931957631</v>
      </c>
    </row>
    <row r="3153" customFormat="false" ht="15" hidden="false" customHeight="false" outlineLevel="0" collapsed="false">
      <c r="A3153" s="0" t="n">
        <f aca="false">Data!C3153</f>
        <v>0.0009</v>
      </c>
      <c r="B3153" s="0" t="n">
        <f aca="false">Data!C3154</f>
        <v>0.001</v>
      </c>
      <c r="C3153" s="0" t="n">
        <f aca="false">A3153+Summary!$C$7*(Summary!$C$8-A3153)*Summary!$B$3</f>
        <v>0.000979062786173195</v>
      </c>
      <c r="D3153" s="0" t="n">
        <f aca="false">Summary!$C$9^2*MAX(A3153,0.000001)*Summary!$B$3</f>
        <v>5.45883141144018E-008</v>
      </c>
      <c r="E3153" s="0" t="n">
        <f aca="false">LN(NORMDIST(B3153,C3153,SQRT(D3153),FALSE()))</f>
        <v>7.43876926047701</v>
      </c>
    </row>
    <row r="3154" customFormat="false" ht="15" hidden="false" customHeight="false" outlineLevel="0" collapsed="false">
      <c r="A3154" s="0" t="n">
        <f aca="false">Data!C3154</f>
        <v>0.001</v>
      </c>
      <c r="B3154" s="0" t="n">
        <f aca="false">Data!C3155</f>
        <v>0.0011</v>
      </c>
      <c r="C3154" s="0" t="n">
        <f aca="false">A3154+Summary!$C$7*(Summary!$C$8-A3154)*Summary!$B$3</f>
        <v>0.00107860403099</v>
      </c>
      <c r="D3154" s="0" t="n">
        <f aca="false">Summary!$C$9^2*MAX(A3154,0.000001)*Summary!$B$3</f>
        <v>6.06536823493354E-008</v>
      </c>
      <c r="E3154" s="0" t="n">
        <f aca="false">LN(NORMDIST(B3154,C3154,SQRT(D3154),FALSE()))</f>
        <v>7.38633042961252</v>
      </c>
    </row>
    <row r="3155" customFormat="false" ht="15" hidden="false" customHeight="false" outlineLevel="0" collapsed="false">
      <c r="A3155" s="0" t="n">
        <f aca="false">Data!C3155</f>
        <v>0.0011</v>
      </c>
      <c r="B3155" s="0" t="n">
        <f aca="false">Data!C3156</f>
        <v>0.0011</v>
      </c>
      <c r="C3155" s="0" t="n">
        <f aca="false">A3155+Summary!$C$7*(Summary!$C$8-A3155)*Summary!$B$3</f>
        <v>0.0011781452758068</v>
      </c>
      <c r="D3155" s="0" t="n">
        <f aca="false">Summary!$C$9^2*MAX(A3155,0.000001)*Summary!$B$3</f>
        <v>6.67190505842689E-008</v>
      </c>
      <c r="E3155" s="0" t="n">
        <f aca="false">LN(NORMDIST(B3155,C3155,SQRT(D3155),FALSE()))</f>
        <v>7.29668494983679</v>
      </c>
    </row>
    <row r="3156" customFormat="false" ht="15" hidden="false" customHeight="false" outlineLevel="0" collapsed="false">
      <c r="A3156" s="0" t="n">
        <f aca="false">Data!C3156</f>
        <v>0.0011</v>
      </c>
      <c r="B3156" s="0" t="n">
        <f aca="false">Data!C3157</f>
        <v>0.0011</v>
      </c>
      <c r="C3156" s="0" t="n">
        <f aca="false">A3156+Summary!$C$7*(Summary!$C$8-A3156)*Summary!$B$3</f>
        <v>0.0011781452758068</v>
      </c>
      <c r="D3156" s="0" t="n">
        <f aca="false">Summary!$C$9^2*MAX(A3156,0.000001)*Summary!$B$3</f>
        <v>6.67190505842689E-008</v>
      </c>
      <c r="E3156" s="0" t="n">
        <f aca="false">LN(NORMDIST(B3156,C3156,SQRT(D3156),FALSE()))</f>
        <v>7.29668494983679</v>
      </c>
    </row>
    <row r="3157" customFormat="false" ht="15" hidden="false" customHeight="false" outlineLevel="0" collapsed="false">
      <c r="A3157" s="0" t="n">
        <f aca="false">Data!C3157</f>
        <v>0.0011</v>
      </c>
      <c r="B3157" s="0" t="n">
        <f aca="false">Data!C3158</f>
        <v>0.001</v>
      </c>
      <c r="C3157" s="0" t="n">
        <f aca="false">A3157+Summary!$C$7*(Summary!$C$8-A3157)*Summary!$B$3</f>
        <v>0.0011781452758068</v>
      </c>
      <c r="D3157" s="0" t="n">
        <f aca="false">Summary!$C$9^2*MAX(A3157,0.000001)*Summary!$B$3</f>
        <v>6.67190505842689E-008</v>
      </c>
      <c r="E3157" s="0" t="n">
        <f aca="false">LN(NORMDIST(B3157,C3157,SQRT(D3157),FALSE()))</f>
        <v>7.10461795445149</v>
      </c>
    </row>
    <row r="3158" customFormat="false" ht="15" hidden="false" customHeight="false" outlineLevel="0" collapsed="false">
      <c r="A3158" s="0" t="n">
        <f aca="false">Data!C3158</f>
        <v>0.001</v>
      </c>
      <c r="B3158" s="0" t="n">
        <f aca="false">Data!C3159</f>
        <v>0.0011</v>
      </c>
      <c r="C3158" s="0" t="n">
        <f aca="false">A3158+Summary!$C$7*(Summary!$C$8-A3158)*Summary!$B$3</f>
        <v>0.00107860403099</v>
      </c>
      <c r="D3158" s="0" t="n">
        <f aca="false">Summary!$C$9^2*MAX(A3158,0.000001)*Summary!$B$3</f>
        <v>6.06536823493354E-008</v>
      </c>
      <c r="E3158" s="0" t="n">
        <f aca="false">LN(NORMDIST(B3158,C3158,SQRT(D3158),FALSE()))</f>
        <v>7.38633042961252</v>
      </c>
    </row>
    <row r="3159" customFormat="false" ht="15" hidden="false" customHeight="false" outlineLevel="0" collapsed="false">
      <c r="A3159" s="0" t="n">
        <f aca="false">Data!C3159</f>
        <v>0.0011</v>
      </c>
      <c r="B3159" s="0" t="n">
        <f aca="false">Data!C3160</f>
        <v>0.0011</v>
      </c>
      <c r="C3159" s="0" t="n">
        <f aca="false">A3159+Summary!$C$7*(Summary!$C$8-A3159)*Summary!$B$3</f>
        <v>0.0011781452758068</v>
      </c>
      <c r="D3159" s="0" t="n">
        <f aca="false">Summary!$C$9^2*MAX(A3159,0.000001)*Summary!$B$3</f>
        <v>6.67190505842689E-008</v>
      </c>
      <c r="E3159" s="0" t="n">
        <f aca="false">LN(NORMDIST(B3159,C3159,SQRT(D3159),FALSE()))</f>
        <v>7.29668494983679</v>
      </c>
    </row>
    <row r="3160" customFormat="false" ht="15" hidden="false" customHeight="false" outlineLevel="0" collapsed="false">
      <c r="A3160" s="0" t="n">
        <f aca="false">Data!C3160</f>
        <v>0.0011</v>
      </c>
      <c r="B3160" s="0" t="n">
        <f aca="false">Data!C3161</f>
        <v>0.0009</v>
      </c>
      <c r="C3160" s="0" t="n">
        <f aca="false">A3160+Summary!$C$7*(Summary!$C$8-A3160)*Summary!$B$3</f>
        <v>0.0011781452758068</v>
      </c>
      <c r="D3160" s="0" t="n">
        <f aca="false">Summary!$C$9^2*MAX(A3160,0.000001)*Summary!$B$3</f>
        <v>6.67190505842689E-008</v>
      </c>
      <c r="E3160" s="0" t="n">
        <f aca="false">LN(NORMDIST(B3160,C3160,SQRT(D3160),FALSE()))</f>
        <v>6.76266873034099</v>
      </c>
    </row>
    <row r="3161" customFormat="false" ht="15" hidden="false" customHeight="false" outlineLevel="0" collapsed="false">
      <c r="A3161" s="0" t="n">
        <f aca="false">Data!C3161</f>
        <v>0.0009</v>
      </c>
      <c r="B3161" s="0" t="n">
        <f aca="false">Data!C3162</f>
        <v>0.0009</v>
      </c>
      <c r="C3161" s="0" t="n">
        <f aca="false">A3161+Summary!$C$7*(Summary!$C$8-A3161)*Summary!$B$3</f>
        <v>0.000979062786173195</v>
      </c>
      <c r="D3161" s="0" t="n">
        <f aca="false">Summary!$C$9^2*MAX(A3161,0.000001)*Summary!$B$3</f>
        <v>5.45883141144018E-008</v>
      </c>
      <c r="E3161" s="0" t="n">
        <f aca="false">LN(NORMDIST(B3161,C3161,SQRT(D3161),FALSE()))</f>
        <v>7.38552931957631</v>
      </c>
    </row>
    <row r="3162" customFormat="false" ht="15" hidden="false" customHeight="false" outlineLevel="0" collapsed="false">
      <c r="A3162" s="0" t="n">
        <f aca="false">Data!C3162</f>
        <v>0.0009</v>
      </c>
      <c r="B3162" s="0" t="n">
        <f aca="false">Data!C3163</f>
        <v>0.0009</v>
      </c>
      <c r="C3162" s="0" t="n">
        <f aca="false">A3162+Summary!$C$7*(Summary!$C$8-A3162)*Summary!$B$3</f>
        <v>0.000979062786173195</v>
      </c>
      <c r="D3162" s="0" t="n">
        <f aca="false">Summary!$C$9^2*MAX(A3162,0.000001)*Summary!$B$3</f>
        <v>5.45883141144018E-008</v>
      </c>
      <c r="E3162" s="0" t="n">
        <f aca="false">LN(NORMDIST(B3162,C3162,SQRT(D3162),FALSE()))</f>
        <v>7.38552931957631</v>
      </c>
    </row>
    <row r="3163" customFormat="false" ht="15" hidden="false" customHeight="false" outlineLevel="0" collapsed="false">
      <c r="A3163" s="0" t="n">
        <f aca="false">Data!C3163</f>
        <v>0.0009</v>
      </c>
      <c r="B3163" s="0" t="n">
        <f aca="false">Data!C3164</f>
        <v>0.0011</v>
      </c>
      <c r="C3163" s="0" t="n">
        <f aca="false">A3163+Summary!$C$7*(Summary!$C$8-A3163)*Summary!$B$3</f>
        <v>0.000979062786173195</v>
      </c>
      <c r="D3163" s="0" t="n">
        <f aca="false">Summary!$C$9^2*MAX(A3163,0.000001)*Summary!$B$3</f>
        <v>5.45883141144018E-008</v>
      </c>
      <c r="E3163" s="0" t="n">
        <f aca="false">LN(NORMDIST(B3163,C3163,SQRT(D3163),FALSE()))</f>
        <v>7.30881981071356</v>
      </c>
    </row>
    <row r="3164" customFormat="false" ht="15" hidden="false" customHeight="false" outlineLevel="0" collapsed="false">
      <c r="A3164" s="0" t="n">
        <f aca="false">Data!C3164</f>
        <v>0.0011</v>
      </c>
      <c r="B3164" s="0" t="n">
        <f aca="false">Data!C3165</f>
        <v>0.0011</v>
      </c>
      <c r="C3164" s="0" t="n">
        <f aca="false">A3164+Summary!$C$7*(Summary!$C$8-A3164)*Summary!$B$3</f>
        <v>0.0011781452758068</v>
      </c>
      <c r="D3164" s="0" t="n">
        <f aca="false">Summary!$C$9^2*MAX(A3164,0.000001)*Summary!$B$3</f>
        <v>6.67190505842689E-008</v>
      </c>
      <c r="E3164" s="0" t="n">
        <f aca="false">LN(NORMDIST(B3164,C3164,SQRT(D3164),FALSE()))</f>
        <v>7.29668494983679</v>
      </c>
    </row>
    <row r="3165" customFormat="false" ht="15" hidden="false" customHeight="false" outlineLevel="0" collapsed="false">
      <c r="A3165" s="0" t="n">
        <f aca="false">Data!C3165</f>
        <v>0.0011</v>
      </c>
      <c r="B3165" s="0" t="n">
        <f aca="false">Data!C3166</f>
        <v>0.0011</v>
      </c>
      <c r="C3165" s="0" t="n">
        <f aca="false">A3165+Summary!$C$7*(Summary!$C$8-A3165)*Summary!$B$3</f>
        <v>0.0011781452758068</v>
      </c>
      <c r="D3165" s="0" t="n">
        <f aca="false">Summary!$C$9^2*MAX(A3165,0.000001)*Summary!$B$3</f>
        <v>6.67190505842689E-008</v>
      </c>
      <c r="E3165" s="0" t="n">
        <f aca="false">LN(NORMDIST(B3165,C3165,SQRT(D3165),FALSE()))</f>
        <v>7.29668494983679</v>
      </c>
    </row>
    <row r="3166" customFormat="false" ht="15" hidden="false" customHeight="false" outlineLevel="0" collapsed="false">
      <c r="A3166" s="0" t="n">
        <f aca="false">Data!C3166</f>
        <v>0.0011</v>
      </c>
      <c r="B3166" s="0" t="n">
        <f aca="false">Data!C3167</f>
        <v>0.0011</v>
      </c>
      <c r="C3166" s="0" t="n">
        <f aca="false">A3166+Summary!$C$7*(Summary!$C$8-A3166)*Summary!$B$3</f>
        <v>0.0011781452758068</v>
      </c>
      <c r="D3166" s="0" t="n">
        <f aca="false">Summary!$C$9^2*MAX(A3166,0.000001)*Summary!$B$3</f>
        <v>6.67190505842689E-008</v>
      </c>
      <c r="E3166" s="0" t="n">
        <f aca="false">LN(NORMDIST(B3166,C3166,SQRT(D3166),FALSE()))</f>
        <v>7.29668494983679</v>
      </c>
    </row>
    <row r="3167" customFormat="false" ht="15" hidden="false" customHeight="false" outlineLevel="0" collapsed="false">
      <c r="A3167" s="0" t="n">
        <f aca="false">Data!C3167</f>
        <v>0.0011</v>
      </c>
      <c r="B3167" s="0" t="n">
        <f aca="false">Data!C3168</f>
        <v>0.001</v>
      </c>
      <c r="C3167" s="0" t="n">
        <f aca="false">A3167+Summary!$C$7*(Summary!$C$8-A3167)*Summary!$B$3</f>
        <v>0.0011781452758068</v>
      </c>
      <c r="D3167" s="0" t="n">
        <f aca="false">Summary!$C$9^2*MAX(A3167,0.000001)*Summary!$B$3</f>
        <v>6.67190505842689E-008</v>
      </c>
      <c r="E3167" s="0" t="n">
        <f aca="false">LN(NORMDIST(B3167,C3167,SQRT(D3167),FALSE()))</f>
        <v>7.10461795445149</v>
      </c>
    </row>
    <row r="3168" customFormat="false" ht="15" hidden="false" customHeight="false" outlineLevel="0" collapsed="false">
      <c r="A3168" s="0" t="n">
        <f aca="false">Data!C3168</f>
        <v>0.001</v>
      </c>
      <c r="B3168" s="0" t="n">
        <f aca="false">Data!C3169</f>
        <v>0.0011</v>
      </c>
      <c r="C3168" s="0" t="n">
        <f aca="false">A3168+Summary!$C$7*(Summary!$C$8-A3168)*Summary!$B$3</f>
        <v>0.00107860403099</v>
      </c>
      <c r="D3168" s="0" t="n">
        <f aca="false">Summary!$C$9^2*MAX(A3168,0.000001)*Summary!$B$3</f>
        <v>6.06536823493354E-008</v>
      </c>
      <c r="E3168" s="0" t="n">
        <f aca="false">LN(NORMDIST(B3168,C3168,SQRT(D3168),FALSE()))</f>
        <v>7.38633042961252</v>
      </c>
    </row>
    <row r="3169" customFormat="false" ht="15" hidden="false" customHeight="false" outlineLevel="0" collapsed="false">
      <c r="A3169" s="0" t="n">
        <f aca="false">Data!C3169</f>
        <v>0.0011</v>
      </c>
      <c r="B3169" s="0" t="n">
        <f aca="false">Data!C3170</f>
        <v>0.001</v>
      </c>
      <c r="C3169" s="0" t="n">
        <f aca="false">A3169+Summary!$C$7*(Summary!$C$8-A3169)*Summary!$B$3</f>
        <v>0.0011781452758068</v>
      </c>
      <c r="D3169" s="0" t="n">
        <f aca="false">Summary!$C$9^2*MAX(A3169,0.000001)*Summary!$B$3</f>
        <v>6.67190505842689E-008</v>
      </c>
      <c r="E3169" s="0" t="n">
        <f aca="false">LN(NORMDIST(B3169,C3169,SQRT(D3169),FALSE()))</f>
        <v>7.10461795445149</v>
      </c>
    </row>
    <row r="3170" customFormat="false" ht="15" hidden="false" customHeight="false" outlineLevel="0" collapsed="false">
      <c r="A3170" s="0" t="n">
        <f aca="false">Data!C3170</f>
        <v>0.001</v>
      </c>
      <c r="B3170" s="0" t="n">
        <f aca="false">Data!C3171</f>
        <v>0.0012</v>
      </c>
      <c r="C3170" s="0" t="n">
        <f aca="false">A3170+Summary!$C$7*(Summary!$C$8-A3170)*Summary!$B$3</f>
        <v>0.00107860403099</v>
      </c>
      <c r="D3170" s="0" t="n">
        <f aca="false">Summary!$C$9^2*MAX(A3170,0.000001)*Summary!$B$3</f>
        <v>6.06536823493354E-008</v>
      </c>
      <c r="E3170" s="0" t="n">
        <f aca="false">LN(NORMDIST(B3170,C3170,SQRT(D3170),FALSE()))</f>
        <v>7.26861957308316</v>
      </c>
    </row>
    <row r="3171" customFormat="false" ht="15" hidden="false" customHeight="false" outlineLevel="0" collapsed="false">
      <c r="A3171" s="0" t="n">
        <f aca="false">Data!C3171</f>
        <v>0.0012</v>
      </c>
      <c r="B3171" s="0" t="n">
        <f aca="false">Data!C3172</f>
        <v>0.001</v>
      </c>
      <c r="C3171" s="0" t="n">
        <f aca="false">A3171+Summary!$C$7*(Summary!$C$8-A3171)*Summary!$B$3</f>
        <v>0.0012776865206236</v>
      </c>
      <c r="D3171" s="0" t="n">
        <f aca="false">Summary!$C$9^2*MAX(A3171,0.000001)*Summary!$B$3</f>
        <v>7.27844188192024E-008</v>
      </c>
      <c r="E3171" s="0" t="n">
        <f aca="false">LN(NORMDIST(B3171,C3171,SQRT(D3171),FALSE()))</f>
        <v>6.76922975920125</v>
      </c>
    </row>
    <row r="3172" customFormat="false" ht="15" hidden="false" customHeight="false" outlineLevel="0" collapsed="false">
      <c r="A3172" s="0" t="n">
        <f aca="false">Data!C3172</f>
        <v>0.001</v>
      </c>
      <c r="B3172" s="0" t="n">
        <f aca="false">Data!C3173</f>
        <v>0.0009</v>
      </c>
      <c r="C3172" s="0" t="n">
        <f aca="false">A3172+Summary!$C$7*(Summary!$C$8-A3172)*Summary!$B$3</f>
        <v>0.00107860403099</v>
      </c>
      <c r="D3172" s="0" t="n">
        <f aca="false">Summary!$C$9^2*MAX(A3172,0.000001)*Summary!$B$3</f>
        <v>6.06536823493354E-008</v>
      </c>
      <c r="E3172" s="0" t="n">
        <f aca="false">LN(NORMDIST(B3172,C3172,SQRT(D3172),FALSE()))</f>
        <v>7.12714078787807</v>
      </c>
    </row>
    <row r="3173" customFormat="false" ht="15" hidden="false" customHeight="false" outlineLevel="0" collapsed="false">
      <c r="A3173" s="0" t="n">
        <f aca="false">Data!C3173</f>
        <v>0.0009</v>
      </c>
      <c r="B3173" s="0" t="n">
        <f aca="false">Data!C3174</f>
        <v>0.001</v>
      </c>
      <c r="C3173" s="0" t="n">
        <f aca="false">A3173+Summary!$C$7*(Summary!$C$8-A3173)*Summary!$B$3</f>
        <v>0.000979062786173195</v>
      </c>
      <c r="D3173" s="0" t="n">
        <f aca="false">Summary!$C$9^2*MAX(A3173,0.000001)*Summary!$B$3</f>
        <v>5.45883141144018E-008</v>
      </c>
      <c r="E3173" s="0" t="n">
        <f aca="false">LN(NORMDIST(B3173,C3173,SQRT(D3173),FALSE()))</f>
        <v>7.43876926047701</v>
      </c>
    </row>
    <row r="3174" customFormat="false" ht="15" hidden="false" customHeight="false" outlineLevel="0" collapsed="false">
      <c r="A3174" s="0" t="n">
        <f aca="false">Data!C3174</f>
        <v>0.001</v>
      </c>
      <c r="B3174" s="0" t="n">
        <f aca="false">Data!C3175</f>
        <v>0.0011</v>
      </c>
      <c r="C3174" s="0" t="n">
        <f aca="false">A3174+Summary!$C$7*(Summary!$C$8-A3174)*Summary!$B$3</f>
        <v>0.00107860403099</v>
      </c>
      <c r="D3174" s="0" t="n">
        <f aca="false">Summary!$C$9^2*MAX(A3174,0.000001)*Summary!$B$3</f>
        <v>6.06536823493354E-008</v>
      </c>
      <c r="E3174" s="0" t="n">
        <f aca="false">LN(NORMDIST(B3174,C3174,SQRT(D3174),FALSE()))</f>
        <v>7.38633042961252</v>
      </c>
    </row>
    <row r="3175" customFormat="false" ht="15" hidden="false" customHeight="false" outlineLevel="0" collapsed="false">
      <c r="A3175" s="0" t="n">
        <f aca="false">Data!C3175</f>
        <v>0.0011</v>
      </c>
      <c r="B3175" s="0" t="n">
        <f aca="false">Data!C3176</f>
        <v>0.0011</v>
      </c>
      <c r="C3175" s="0" t="n">
        <f aca="false">A3175+Summary!$C$7*(Summary!$C$8-A3175)*Summary!$B$3</f>
        <v>0.0011781452758068</v>
      </c>
      <c r="D3175" s="0" t="n">
        <f aca="false">Summary!$C$9^2*MAX(A3175,0.000001)*Summary!$B$3</f>
        <v>6.67190505842689E-008</v>
      </c>
      <c r="E3175" s="0" t="n">
        <f aca="false">LN(NORMDIST(B3175,C3175,SQRT(D3175),FALSE()))</f>
        <v>7.29668494983679</v>
      </c>
    </row>
    <row r="3176" customFormat="false" ht="15" hidden="false" customHeight="false" outlineLevel="0" collapsed="false">
      <c r="A3176" s="0" t="n">
        <f aca="false">Data!C3176</f>
        <v>0.0011</v>
      </c>
      <c r="B3176" s="0" t="n">
        <f aca="false">Data!C3177</f>
        <v>0.0011</v>
      </c>
      <c r="C3176" s="0" t="n">
        <f aca="false">A3176+Summary!$C$7*(Summary!$C$8-A3176)*Summary!$B$3</f>
        <v>0.0011781452758068</v>
      </c>
      <c r="D3176" s="0" t="n">
        <f aca="false">Summary!$C$9^2*MAX(A3176,0.000001)*Summary!$B$3</f>
        <v>6.67190505842689E-008</v>
      </c>
      <c r="E3176" s="0" t="n">
        <f aca="false">LN(NORMDIST(B3176,C3176,SQRT(D3176),FALSE()))</f>
        <v>7.29668494983679</v>
      </c>
    </row>
    <row r="3177" customFormat="false" ht="15" hidden="false" customHeight="false" outlineLevel="0" collapsed="false">
      <c r="A3177" s="0" t="n">
        <f aca="false">Data!C3177</f>
        <v>0.0011</v>
      </c>
      <c r="B3177" s="0" t="n">
        <f aca="false">Data!C3178</f>
        <v>0.001</v>
      </c>
      <c r="C3177" s="0" t="n">
        <f aca="false">A3177+Summary!$C$7*(Summary!$C$8-A3177)*Summary!$B$3</f>
        <v>0.0011781452758068</v>
      </c>
      <c r="D3177" s="0" t="n">
        <f aca="false">Summary!$C$9^2*MAX(A3177,0.000001)*Summary!$B$3</f>
        <v>6.67190505842689E-008</v>
      </c>
      <c r="E3177" s="0" t="n">
        <f aca="false">LN(NORMDIST(B3177,C3177,SQRT(D3177),FALSE()))</f>
        <v>7.10461795445149</v>
      </c>
    </row>
    <row r="3178" customFormat="false" ht="15" hidden="false" customHeight="false" outlineLevel="0" collapsed="false">
      <c r="A3178" s="0" t="n">
        <f aca="false">Data!C3178</f>
        <v>0.001</v>
      </c>
      <c r="B3178" s="0" t="n">
        <f aca="false">Data!C3179</f>
        <v>0.001</v>
      </c>
      <c r="C3178" s="0" t="n">
        <f aca="false">A3178+Summary!$C$7*(Summary!$C$8-A3178)*Summary!$B$3</f>
        <v>0.00107860403099</v>
      </c>
      <c r="D3178" s="0" t="n">
        <f aca="false">Summary!$C$9^2*MAX(A3178,0.000001)*Summary!$B$3</f>
        <v>6.06536823493354E-008</v>
      </c>
      <c r="E3178" s="0" t="n">
        <f aca="false">LN(NORMDIST(B3178,C3178,SQRT(D3178),FALSE()))</f>
        <v>7.33917083454416</v>
      </c>
    </row>
    <row r="3179" customFormat="false" ht="15" hidden="false" customHeight="false" outlineLevel="0" collapsed="false">
      <c r="A3179" s="0" t="n">
        <f aca="false">Data!C3179</f>
        <v>0.001</v>
      </c>
      <c r="B3179" s="0" t="n">
        <f aca="false">Data!C3180</f>
        <v>0.001</v>
      </c>
      <c r="C3179" s="0" t="n">
        <f aca="false">A3179+Summary!$C$7*(Summary!$C$8-A3179)*Summary!$B$3</f>
        <v>0.00107860403099</v>
      </c>
      <c r="D3179" s="0" t="n">
        <f aca="false">Summary!$C$9^2*MAX(A3179,0.000001)*Summary!$B$3</f>
        <v>6.06536823493354E-008</v>
      </c>
      <c r="E3179" s="0" t="n">
        <f aca="false">LN(NORMDIST(B3179,C3179,SQRT(D3179),FALSE()))</f>
        <v>7.33917083454416</v>
      </c>
    </row>
    <row r="3180" customFormat="false" ht="15" hidden="false" customHeight="false" outlineLevel="0" collapsed="false">
      <c r="A3180" s="0" t="n">
        <f aca="false">Data!C3180</f>
        <v>0.001</v>
      </c>
      <c r="B3180" s="0" t="n">
        <f aca="false">Data!C3181</f>
        <v>0.001</v>
      </c>
      <c r="C3180" s="0" t="n">
        <f aca="false">A3180+Summary!$C$7*(Summary!$C$8-A3180)*Summary!$B$3</f>
        <v>0.00107860403099</v>
      </c>
      <c r="D3180" s="0" t="n">
        <f aca="false">Summary!$C$9^2*MAX(A3180,0.000001)*Summary!$B$3</f>
        <v>6.06536823493354E-008</v>
      </c>
      <c r="E3180" s="0" t="n">
        <f aca="false">LN(NORMDIST(B3180,C3180,SQRT(D3180),FALSE()))</f>
        <v>7.33917083454416</v>
      </c>
    </row>
    <row r="3181" customFormat="false" ht="15" hidden="false" customHeight="false" outlineLevel="0" collapsed="false">
      <c r="A3181" s="0" t="n">
        <f aca="false">Data!C3181</f>
        <v>0.001</v>
      </c>
      <c r="B3181" s="0" t="n">
        <f aca="false">Data!C3182</f>
        <v>0.0011</v>
      </c>
      <c r="C3181" s="0" t="n">
        <f aca="false">A3181+Summary!$C$7*(Summary!$C$8-A3181)*Summary!$B$3</f>
        <v>0.00107860403099</v>
      </c>
      <c r="D3181" s="0" t="n">
        <f aca="false">Summary!$C$9^2*MAX(A3181,0.000001)*Summary!$B$3</f>
        <v>6.06536823493354E-008</v>
      </c>
      <c r="E3181" s="0" t="n">
        <f aca="false">LN(NORMDIST(B3181,C3181,SQRT(D3181),FALSE()))</f>
        <v>7.38633042961252</v>
      </c>
    </row>
    <row r="3182" customFormat="false" ht="15" hidden="false" customHeight="false" outlineLevel="0" collapsed="false">
      <c r="A3182" s="0" t="n">
        <f aca="false">Data!C3182</f>
        <v>0.0011</v>
      </c>
      <c r="B3182" s="0" t="n">
        <f aca="false">Data!C3183</f>
        <v>0.0011</v>
      </c>
      <c r="C3182" s="0" t="n">
        <f aca="false">A3182+Summary!$C$7*(Summary!$C$8-A3182)*Summary!$B$3</f>
        <v>0.0011781452758068</v>
      </c>
      <c r="D3182" s="0" t="n">
        <f aca="false">Summary!$C$9^2*MAX(A3182,0.000001)*Summary!$B$3</f>
        <v>6.67190505842689E-008</v>
      </c>
      <c r="E3182" s="0" t="n">
        <f aca="false">LN(NORMDIST(B3182,C3182,SQRT(D3182),FALSE()))</f>
        <v>7.29668494983679</v>
      </c>
    </row>
    <row r="3183" customFormat="false" ht="15" hidden="false" customHeight="false" outlineLevel="0" collapsed="false">
      <c r="A3183" s="0" t="n">
        <f aca="false">Data!C3183</f>
        <v>0.0011</v>
      </c>
      <c r="B3183" s="0" t="n">
        <f aca="false">Data!C3184</f>
        <v>0.001</v>
      </c>
      <c r="C3183" s="0" t="n">
        <f aca="false">A3183+Summary!$C$7*(Summary!$C$8-A3183)*Summary!$B$3</f>
        <v>0.0011781452758068</v>
      </c>
      <c r="D3183" s="0" t="n">
        <f aca="false">Summary!$C$9^2*MAX(A3183,0.000001)*Summary!$B$3</f>
        <v>6.67190505842689E-008</v>
      </c>
      <c r="E3183" s="0" t="n">
        <f aca="false">LN(NORMDIST(B3183,C3183,SQRT(D3183),FALSE()))</f>
        <v>7.10461795445149</v>
      </c>
    </row>
    <row r="3184" customFormat="false" ht="15" hidden="false" customHeight="false" outlineLevel="0" collapsed="false">
      <c r="A3184" s="0" t="n">
        <f aca="false">Data!C3184</f>
        <v>0.001</v>
      </c>
      <c r="B3184" s="0" t="n">
        <f aca="false">Data!C3185</f>
        <v>0.0011</v>
      </c>
      <c r="C3184" s="0" t="n">
        <f aca="false">A3184+Summary!$C$7*(Summary!$C$8-A3184)*Summary!$B$3</f>
        <v>0.00107860403099</v>
      </c>
      <c r="D3184" s="0" t="n">
        <f aca="false">Summary!$C$9^2*MAX(A3184,0.000001)*Summary!$B$3</f>
        <v>6.06536823493354E-008</v>
      </c>
      <c r="E3184" s="0" t="n">
        <f aca="false">LN(NORMDIST(B3184,C3184,SQRT(D3184),FALSE()))</f>
        <v>7.38633042961252</v>
      </c>
    </row>
    <row r="3185" customFormat="false" ht="15" hidden="false" customHeight="false" outlineLevel="0" collapsed="false">
      <c r="A3185" s="0" t="n">
        <f aca="false">Data!C3185</f>
        <v>0.0011</v>
      </c>
      <c r="B3185" s="0" t="n">
        <f aca="false">Data!C3186</f>
        <v>0.0011</v>
      </c>
      <c r="C3185" s="0" t="n">
        <f aca="false">A3185+Summary!$C$7*(Summary!$C$8-A3185)*Summary!$B$3</f>
        <v>0.0011781452758068</v>
      </c>
      <c r="D3185" s="0" t="n">
        <f aca="false">Summary!$C$9^2*MAX(A3185,0.000001)*Summary!$B$3</f>
        <v>6.67190505842689E-008</v>
      </c>
      <c r="E3185" s="0" t="n">
        <f aca="false">LN(NORMDIST(B3185,C3185,SQRT(D3185),FALSE()))</f>
        <v>7.29668494983679</v>
      </c>
    </row>
    <row r="3186" customFormat="false" ht="15" hidden="false" customHeight="false" outlineLevel="0" collapsed="false">
      <c r="A3186" s="0" t="n">
        <f aca="false">Data!C3186</f>
        <v>0.0011</v>
      </c>
      <c r="B3186" s="0" t="n">
        <f aca="false">Data!C3187</f>
        <v>0.0011</v>
      </c>
      <c r="C3186" s="0" t="n">
        <f aca="false">A3186+Summary!$C$7*(Summary!$C$8-A3186)*Summary!$B$3</f>
        <v>0.0011781452758068</v>
      </c>
      <c r="D3186" s="0" t="n">
        <f aca="false">Summary!$C$9^2*MAX(A3186,0.000001)*Summary!$B$3</f>
        <v>6.67190505842689E-008</v>
      </c>
      <c r="E3186" s="0" t="n">
        <f aca="false">LN(NORMDIST(B3186,C3186,SQRT(D3186),FALSE()))</f>
        <v>7.29668494983679</v>
      </c>
    </row>
    <row r="3187" customFormat="false" ht="15" hidden="false" customHeight="false" outlineLevel="0" collapsed="false">
      <c r="A3187" s="0" t="n">
        <f aca="false">Data!C3187</f>
        <v>0.0011</v>
      </c>
      <c r="B3187" s="0" t="n">
        <f aca="false">Data!C3188</f>
        <v>0.0011</v>
      </c>
      <c r="C3187" s="0" t="n">
        <f aca="false">A3187+Summary!$C$7*(Summary!$C$8-A3187)*Summary!$B$3</f>
        <v>0.0011781452758068</v>
      </c>
      <c r="D3187" s="0" t="n">
        <f aca="false">Summary!$C$9^2*MAX(A3187,0.000001)*Summary!$B$3</f>
        <v>6.67190505842689E-008</v>
      </c>
      <c r="E3187" s="0" t="n">
        <f aca="false">LN(NORMDIST(B3187,C3187,SQRT(D3187),FALSE()))</f>
        <v>7.29668494983679</v>
      </c>
    </row>
    <row r="3188" customFormat="false" ht="15" hidden="false" customHeight="false" outlineLevel="0" collapsed="false">
      <c r="A3188" s="0" t="n">
        <f aca="false">Data!C3188</f>
        <v>0.0011</v>
      </c>
      <c r="B3188" s="0" t="n">
        <f aca="false">Data!C3189</f>
        <v>0.0011</v>
      </c>
      <c r="C3188" s="0" t="n">
        <f aca="false">A3188+Summary!$C$7*(Summary!$C$8-A3188)*Summary!$B$3</f>
        <v>0.0011781452758068</v>
      </c>
      <c r="D3188" s="0" t="n">
        <f aca="false">Summary!$C$9^2*MAX(A3188,0.000001)*Summary!$B$3</f>
        <v>6.67190505842689E-008</v>
      </c>
      <c r="E3188" s="0" t="n">
        <f aca="false">LN(NORMDIST(B3188,C3188,SQRT(D3188),FALSE()))</f>
        <v>7.29668494983679</v>
      </c>
    </row>
    <row r="3189" customFormat="false" ht="15" hidden="false" customHeight="false" outlineLevel="0" collapsed="false">
      <c r="A3189" s="0" t="n">
        <f aca="false">Data!C3189</f>
        <v>0.0011</v>
      </c>
      <c r="B3189" s="0" t="n">
        <f aca="false">Data!C3190</f>
        <v>0.0011</v>
      </c>
      <c r="C3189" s="0" t="n">
        <f aca="false">A3189+Summary!$C$7*(Summary!$C$8-A3189)*Summary!$B$3</f>
        <v>0.0011781452758068</v>
      </c>
      <c r="D3189" s="0" t="n">
        <f aca="false">Summary!$C$9^2*MAX(A3189,0.000001)*Summary!$B$3</f>
        <v>6.67190505842689E-008</v>
      </c>
      <c r="E3189" s="0" t="n">
        <f aca="false">LN(NORMDIST(B3189,C3189,SQRT(D3189),FALSE()))</f>
        <v>7.29668494983679</v>
      </c>
    </row>
    <row r="3190" customFormat="false" ht="15" hidden="false" customHeight="false" outlineLevel="0" collapsed="false">
      <c r="A3190" s="0" t="n">
        <f aca="false">Data!C3190</f>
        <v>0.0011</v>
      </c>
      <c r="B3190" s="0" t="n">
        <f aca="false">Data!C3191</f>
        <v>0.0009</v>
      </c>
      <c r="C3190" s="0" t="n">
        <f aca="false">A3190+Summary!$C$7*(Summary!$C$8-A3190)*Summary!$B$3</f>
        <v>0.0011781452758068</v>
      </c>
      <c r="D3190" s="0" t="n">
        <f aca="false">Summary!$C$9^2*MAX(A3190,0.000001)*Summary!$B$3</f>
        <v>6.67190505842689E-008</v>
      </c>
      <c r="E3190" s="0" t="n">
        <f aca="false">LN(NORMDIST(B3190,C3190,SQRT(D3190),FALSE()))</f>
        <v>6.76266873034099</v>
      </c>
    </row>
    <row r="3191" customFormat="false" ht="15" hidden="false" customHeight="false" outlineLevel="0" collapsed="false">
      <c r="A3191" s="0" t="n">
        <f aca="false">Data!C3191</f>
        <v>0.0009</v>
      </c>
      <c r="B3191" s="0" t="n">
        <f aca="false">Data!C3192</f>
        <v>0.001</v>
      </c>
      <c r="C3191" s="0" t="n">
        <f aca="false">A3191+Summary!$C$7*(Summary!$C$8-A3191)*Summary!$B$3</f>
        <v>0.000979062786173195</v>
      </c>
      <c r="D3191" s="0" t="n">
        <f aca="false">Summary!$C$9^2*MAX(A3191,0.000001)*Summary!$B$3</f>
        <v>5.45883141144018E-008</v>
      </c>
      <c r="E3191" s="0" t="n">
        <f aca="false">LN(NORMDIST(B3191,C3191,SQRT(D3191),FALSE()))</f>
        <v>7.43876926047701</v>
      </c>
    </row>
    <row r="3192" customFormat="false" ht="15" hidden="false" customHeight="false" outlineLevel="0" collapsed="false">
      <c r="A3192" s="0" t="n">
        <f aca="false">Data!C3192</f>
        <v>0.001</v>
      </c>
      <c r="B3192" s="0" t="n">
        <f aca="false">Data!C3193</f>
        <v>0.0009</v>
      </c>
      <c r="C3192" s="0" t="n">
        <f aca="false">A3192+Summary!$C$7*(Summary!$C$8-A3192)*Summary!$B$3</f>
        <v>0.00107860403099</v>
      </c>
      <c r="D3192" s="0" t="n">
        <f aca="false">Summary!$C$9^2*MAX(A3192,0.000001)*Summary!$B$3</f>
        <v>6.06536823493354E-008</v>
      </c>
      <c r="E3192" s="0" t="n">
        <f aca="false">LN(NORMDIST(B3192,C3192,SQRT(D3192),FALSE()))</f>
        <v>7.12714078787807</v>
      </c>
    </row>
    <row r="3193" customFormat="false" ht="15" hidden="false" customHeight="false" outlineLevel="0" collapsed="false">
      <c r="A3193" s="0" t="n">
        <f aca="false">Data!C3193</f>
        <v>0.0009</v>
      </c>
      <c r="B3193" s="0" t="n">
        <f aca="false">Data!C3194</f>
        <v>0.0009</v>
      </c>
      <c r="C3193" s="0" t="n">
        <f aca="false">A3193+Summary!$C$7*(Summary!$C$8-A3193)*Summary!$B$3</f>
        <v>0.000979062786173195</v>
      </c>
      <c r="D3193" s="0" t="n">
        <f aca="false">Summary!$C$9^2*MAX(A3193,0.000001)*Summary!$B$3</f>
        <v>5.45883141144018E-008</v>
      </c>
      <c r="E3193" s="0" t="n">
        <f aca="false">LN(NORMDIST(B3193,C3193,SQRT(D3193),FALSE()))</f>
        <v>7.38552931957631</v>
      </c>
    </row>
    <row r="3194" customFormat="false" ht="15" hidden="false" customHeight="false" outlineLevel="0" collapsed="false">
      <c r="A3194" s="0" t="n">
        <f aca="false">Data!C3194</f>
        <v>0.0009</v>
      </c>
      <c r="B3194" s="0" t="n">
        <f aca="false">Data!C3195</f>
        <v>0.0009</v>
      </c>
      <c r="C3194" s="0" t="n">
        <f aca="false">A3194+Summary!$C$7*(Summary!$C$8-A3194)*Summary!$B$3</f>
        <v>0.000979062786173195</v>
      </c>
      <c r="D3194" s="0" t="n">
        <f aca="false">Summary!$C$9^2*MAX(A3194,0.000001)*Summary!$B$3</f>
        <v>5.45883141144018E-008</v>
      </c>
      <c r="E3194" s="0" t="n">
        <f aca="false">LN(NORMDIST(B3194,C3194,SQRT(D3194),FALSE()))</f>
        <v>7.38552931957631</v>
      </c>
    </row>
    <row r="3195" customFormat="false" ht="15" hidden="false" customHeight="false" outlineLevel="0" collapsed="false">
      <c r="A3195" s="0" t="n">
        <f aca="false">Data!C3195</f>
        <v>0.0009</v>
      </c>
      <c r="B3195" s="0" t="n">
        <f aca="false">Data!C3196</f>
        <v>0.001</v>
      </c>
      <c r="C3195" s="0" t="n">
        <f aca="false">A3195+Summary!$C$7*(Summary!$C$8-A3195)*Summary!$B$3</f>
        <v>0.000979062786173195</v>
      </c>
      <c r="D3195" s="0" t="n">
        <f aca="false">Summary!$C$9^2*MAX(A3195,0.000001)*Summary!$B$3</f>
        <v>5.45883141144018E-008</v>
      </c>
      <c r="E3195" s="0" t="n">
        <f aca="false">LN(NORMDIST(B3195,C3195,SQRT(D3195),FALSE()))</f>
        <v>7.43876926047701</v>
      </c>
    </row>
    <row r="3196" customFormat="false" ht="15" hidden="false" customHeight="false" outlineLevel="0" collapsed="false">
      <c r="A3196" s="0" t="n">
        <f aca="false">Data!C3196</f>
        <v>0.001</v>
      </c>
      <c r="B3196" s="0" t="n">
        <f aca="false">Data!C3197</f>
        <v>0.0011</v>
      </c>
      <c r="C3196" s="0" t="n">
        <f aca="false">A3196+Summary!$C$7*(Summary!$C$8-A3196)*Summary!$B$3</f>
        <v>0.00107860403099</v>
      </c>
      <c r="D3196" s="0" t="n">
        <f aca="false">Summary!$C$9^2*MAX(A3196,0.000001)*Summary!$B$3</f>
        <v>6.06536823493354E-008</v>
      </c>
      <c r="E3196" s="0" t="n">
        <f aca="false">LN(NORMDIST(B3196,C3196,SQRT(D3196),FALSE()))</f>
        <v>7.38633042961252</v>
      </c>
    </row>
    <row r="3197" customFormat="false" ht="15" hidden="false" customHeight="false" outlineLevel="0" collapsed="false">
      <c r="A3197" s="0" t="n">
        <f aca="false">Data!C3197</f>
        <v>0.0011</v>
      </c>
      <c r="B3197" s="0" t="n">
        <f aca="false">Data!C3198</f>
        <v>0.001</v>
      </c>
      <c r="C3197" s="0" t="n">
        <f aca="false">A3197+Summary!$C$7*(Summary!$C$8-A3197)*Summary!$B$3</f>
        <v>0.0011781452758068</v>
      </c>
      <c r="D3197" s="0" t="n">
        <f aca="false">Summary!$C$9^2*MAX(A3197,0.000001)*Summary!$B$3</f>
        <v>6.67190505842689E-008</v>
      </c>
      <c r="E3197" s="0" t="n">
        <f aca="false">LN(NORMDIST(B3197,C3197,SQRT(D3197),FALSE()))</f>
        <v>7.10461795445149</v>
      </c>
    </row>
    <row r="3198" customFormat="false" ht="15" hidden="false" customHeight="false" outlineLevel="0" collapsed="false">
      <c r="A3198" s="0" t="n">
        <f aca="false">Data!C3198</f>
        <v>0.001</v>
      </c>
      <c r="B3198" s="0" t="n">
        <f aca="false">Data!C3199</f>
        <v>0.001</v>
      </c>
      <c r="C3198" s="0" t="n">
        <f aca="false">A3198+Summary!$C$7*(Summary!$C$8-A3198)*Summary!$B$3</f>
        <v>0.00107860403099</v>
      </c>
      <c r="D3198" s="0" t="n">
        <f aca="false">Summary!$C$9^2*MAX(A3198,0.000001)*Summary!$B$3</f>
        <v>6.06536823493354E-008</v>
      </c>
      <c r="E3198" s="0" t="n">
        <f aca="false">LN(NORMDIST(B3198,C3198,SQRT(D3198),FALSE()))</f>
        <v>7.33917083454416</v>
      </c>
    </row>
    <row r="3199" customFormat="false" ht="15" hidden="false" customHeight="false" outlineLevel="0" collapsed="false">
      <c r="A3199" s="0" t="n">
        <f aca="false">Data!C3199</f>
        <v>0.001</v>
      </c>
      <c r="B3199" s="0" t="n">
        <f aca="false">Data!C3200</f>
        <v>0.001</v>
      </c>
      <c r="C3199" s="0" t="n">
        <f aca="false">A3199+Summary!$C$7*(Summary!$C$8-A3199)*Summary!$B$3</f>
        <v>0.00107860403099</v>
      </c>
      <c r="D3199" s="0" t="n">
        <f aca="false">Summary!$C$9^2*MAX(A3199,0.000001)*Summary!$B$3</f>
        <v>6.06536823493354E-008</v>
      </c>
      <c r="E3199" s="0" t="n">
        <f aca="false">LN(NORMDIST(B3199,C3199,SQRT(D3199),FALSE()))</f>
        <v>7.33917083454416</v>
      </c>
    </row>
    <row r="3200" customFormat="false" ht="15" hidden="false" customHeight="false" outlineLevel="0" collapsed="false">
      <c r="A3200" s="0" t="n">
        <f aca="false">Data!C3200</f>
        <v>0.001</v>
      </c>
      <c r="B3200" s="0" t="n">
        <f aca="false">Data!C3201</f>
        <v>0.0011</v>
      </c>
      <c r="C3200" s="0" t="n">
        <f aca="false">A3200+Summary!$C$7*(Summary!$C$8-A3200)*Summary!$B$3</f>
        <v>0.00107860403099</v>
      </c>
      <c r="D3200" s="0" t="n">
        <f aca="false">Summary!$C$9^2*MAX(A3200,0.000001)*Summary!$B$3</f>
        <v>6.06536823493354E-008</v>
      </c>
      <c r="E3200" s="0" t="n">
        <f aca="false">LN(NORMDIST(B3200,C3200,SQRT(D3200),FALSE()))</f>
        <v>7.38633042961252</v>
      </c>
    </row>
    <row r="3201" customFormat="false" ht="15" hidden="false" customHeight="false" outlineLevel="0" collapsed="false">
      <c r="A3201" s="0" t="n">
        <f aca="false">Data!C3201</f>
        <v>0.0011</v>
      </c>
      <c r="B3201" s="0" t="n">
        <f aca="false">Data!C3202</f>
        <v>0.0011</v>
      </c>
      <c r="C3201" s="0" t="n">
        <f aca="false">A3201+Summary!$C$7*(Summary!$C$8-A3201)*Summary!$B$3</f>
        <v>0.0011781452758068</v>
      </c>
      <c r="D3201" s="0" t="n">
        <f aca="false">Summary!$C$9^2*MAX(A3201,0.000001)*Summary!$B$3</f>
        <v>6.67190505842689E-008</v>
      </c>
      <c r="E3201" s="0" t="n">
        <f aca="false">LN(NORMDIST(B3201,C3201,SQRT(D3201),FALSE()))</f>
        <v>7.29668494983679</v>
      </c>
    </row>
    <row r="3202" customFormat="false" ht="15" hidden="false" customHeight="false" outlineLevel="0" collapsed="false">
      <c r="A3202" s="0" t="n">
        <f aca="false">Data!C3202</f>
        <v>0.0011</v>
      </c>
      <c r="B3202" s="0" t="n">
        <f aca="false">Data!C3203</f>
        <v>0.0009</v>
      </c>
      <c r="C3202" s="0" t="n">
        <f aca="false">A3202+Summary!$C$7*(Summary!$C$8-A3202)*Summary!$B$3</f>
        <v>0.0011781452758068</v>
      </c>
      <c r="D3202" s="0" t="n">
        <f aca="false">Summary!$C$9^2*MAX(A3202,0.000001)*Summary!$B$3</f>
        <v>6.67190505842689E-008</v>
      </c>
      <c r="E3202" s="0" t="n">
        <f aca="false">LN(NORMDIST(B3202,C3202,SQRT(D3202),FALSE()))</f>
        <v>6.76266873034099</v>
      </c>
    </row>
    <row r="3203" customFormat="false" ht="15" hidden="false" customHeight="false" outlineLevel="0" collapsed="false">
      <c r="A3203" s="0" t="n">
        <f aca="false">Data!C3203</f>
        <v>0.0009</v>
      </c>
      <c r="B3203" s="0" t="n">
        <f aca="false">Data!C3204</f>
        <v>0.0011</v>
      </c>
      <c r="C3203" s="0" t="n">
        <f aca="false">A3203+Summary!$C$7*(Summary!$C$8-A3203)*Summary!$B$3</f>
        <v>0.000979062786173195</v>
      </c>
      <c r="D3203" s="0" t="n">
        <f aca="false">Summary!$C$9^2*MAX(A3203,0.000001)*Summary!$B$3</f>
        <v>5.45883141144018E-008</v>
      </c>
      <c r="E3203" s="0" t="n">
        <f aca="false">LN(NORMDIST(B3203,C3203,SQRT(D3203),FALSE()))</f>
        <v>7.30881981071356</v>
      </c>
    </row>
    <row r="3204" customFormat="false" ht="15" hidden="false" customHeight="false" outlineLevel="0" collapsed="false">
      <c r="A3204" s="0" t="n">
        <f aca="false">Data!C3204</f>
        <v>0.0011</v>
      </c>
      <c r="B3204" s="0" t="n">
        <f aca="false">Data!C3205</f>
        <v>0.001</v>
      </c>
      <c r="C3204" s="0" t="n">
        <f aca="false">A3204+Summary!$C$7*(Summary!$C$8-A3204)*Summary!$B$3</f>
        <v>0.0011781452758068</v>
      </c>
      <c r="D3204" s="0" t="n">
        <f aca="false">Summary!$C$9^2*MAX(A3204,0.000001)*Summary!$B$3</f>
        <v>6.67190505842689E-008</v>
      </c>
      <c r="E3204" s="0" t="n">
        <f aca="false">LN(NORMDIST(B3204,C3204,SQRT(D3204),FALSE()))</f>
        <v>7.10461795445149</v>
      </c>
    </row>
    <row r="3205" customFormat="false" ht="15" hidden="false" customHeight="false" outlineLevel="0" collapsed="false">
      <c r="A3205" s="0" t="n">
        <f aca="false">Data!C3205</f>
        <v>0.001</v>
      </c>
      <c r="B3205" s="0" t="n">
        <f aca="false">Data!C3206</f>
        <v>0.001</v>
      </c>
      <c r="C3205" s="0" t="n">
        <f aca="false">A3205+Summary!$C$7*(Summary!$C$8-A3205)*Summary!$B$3</f>
        <v>0.00107860403099</v>
      </c>
      <c r="D3205" s="0" t="n">
        <f aca="false">Summary!$C$9^2*MAX(A3205,0.000001)*Summary!$B$3</f>
        <v>6.06536823493354E-008</v>
      </c>
      <c r="E3205" s="0" t="n">
        <f aca="false">LN(NORMDIST(B3205,C3205,SQRT(D3205),FALSE()))</f>
        <v>7.33917083454416</v>
      </c>
    </row>
    <row r="3206" customFormat="false" ht="15" hidden="false" customHeight="false" outlineLevel="0" collapsed="false">
      <c r="A3206" s="0" t="n">
        <f aca="false">Data!C3206</f>
        <v>0.001</v>
      </c>
      <c r="B3206" s="0" t="n">
        <f aca="false">Data!C3207</f>
        <v>0.001</v>
      </c>
      <c r="C3206" s="0" t="n">
        <f aca="false">A3206+Summary!$C$7*(Summary!$C$8-A3206)*Summary!$B$3</f>
        <v>0.00107860403099</v>
      </c>
      <c r="D3206" s="0" t="n">
        <f aca="false">Summary!$C$9^2*MAX(A3206,0.000001)*Summary!$B$3</f>
        <v>6.06536823493354E-008</v>
      </c>
      <c r="E3206" s="0" t="n">
        <f aca="false">LN(NORMDIST(B3206,C3206,SQRT(D3206),FALSE()))</f>
        <v>7.33917083454416</v>
      </c>
    </row>
    <row r="3207" customFormat="false" ht="15" hidden="false" customHeight="false" outlineLevel="0" collapsed="false">
      <c r="A3207" s="0" t="n">
        <f aca="false">Data!C3207</f>
        <v>0.001</v>
      </c>
      <c r="B3207" s="0" t="n">
        <f aca="false">Data!C3208</f>
        <v>0.0011</v>
      </c>
      <c r="C3207" s="0" t="n">
        <f aca="false">A3207+Summary!$C$7*(Summary!$C$8-A3207)*Summary!$B$3</f>
        <v>0.00107860403099</v>
      </c>
      <c r="D3207" s="0" t="n">
        <f aca="false">Summary!$C$9^2*MAX(A3207,0.000001)*Summary!$B$3</f>
        <v>6.06536823493354E-008</v>
      </c>
      <c r="E3207" s="0" t="n">
        <f aca="false">LN(NORMDIST(B3207,C3207,SQRT(D3207),FALSE()))</f>
        <v>7.38633042961252</v>
      </c>
    </row>
    <row r="3208" customFormat="false" ht="15" hidden="false" customHeight="false" outlineLevel="0" collapsed="false">
      <c r="A3208" s="0" t="n">
        <f aca="false">Data!C3208</f>
        <v>0.0011</v>
      </c>
      <c r="B3208" s="0" t="n">
        <f aca="false">Data!C3209</f>
        <v>0.0011</v>
      </c>
      <c r="C3208" s="0" t="n">
        <f aca="false">A3208+Summary!$C$7*(Summary!$C$8-A3208)*Summary!$B$3</f>
        <v>0.0011781452758068</v>
      </c>
      <c r="D3208" s="0" t="n">
        <f aca="false">Summary!$C$9^2*MAX(A3208,0.000001)*Summary!$B$3</f>
        <v>6.67190505842689E-008</v>
      </c>
      <c r="E3208" s="0" t="n">
        <f aca="false">LN(NORMDIST(B3208,C3208,SQRT(D3208),FALSE()))</f>
        <v>7.29668494983679</v>
      </c>
    </row>
    <row r="3209" customFormat="false" ht="15" hidden="false" customHeight="false" outlineLevel="0" collapsed="false">
      <c r="A3209" s="0" t="n">
        <f aca="false">Data!C3209</f>
        <v>0.0011</v>
      </c>
      <c r="B3209" s="0" t="n">
        <f aca="false">Data!C3210</f>
        <v>0.0011</v>
      </c>
      <c r="C3209" s="0" t="n">
        <f aca="false">A3209+Summary!$C$7*(Summary!$C$8-A3209)*Summary!$B$3</f>
        <v>0.0011781452758068</v>
      </c>
      <c r="D3209" s="0" t="n">
        <f aca="false">Summary!$C$9^2*MAX(A3209,0.000001)*Summary!$B$3</f>
        <v>6.67190505842689E-008</v>
      </c>
      <c r="E3209" s="0" t="n">
        <f aca="false">LN(NORMDIST(B3209,C3209,SQRT(D3209),FALSE()))</f>
        <v>7.29668494983679</v>
      </c>
    </row>
    <row r="3210" customFormat="false" ht="15" hidden="false" customHeight="false" outlineLevel="0" collapsed="false">
      <c r="A3210" s="0" t="n">
        <f aca="false">Data!C3210</f>
        <v>0.0011</v>
      </c>
      <c r="B3210" s="0" t="n">
        <f aca="false">Data!C3211</f>
        <v>0.0012</v>
      </c>
      <c r="C3210" s="0" t="n">
        <f aca="false">A3210+Summary!$C$7*(Summary!$C$8-A3210)*Summary!$B$3</f>
        <v>0.0011781452758068</v>
      </c>
      <c r="D3210" s="0" t="n">
        <f aca="false">Summary!$C$9^2*MAX(A3210,0.000001)*Summary!$B$3</f>
        <v>6.67190505842689E-008</v>
      </c>
      <c r="E3210" s="0" t="n">
        <f aca="false">LN(NORMDIST(B3210,C3210,SQRT(D3210),FALSE()))</f>
        <v>7.33886971649688</v>
      </c>
    </row>
    <row r="3211" customFormat="false" ht="15" hidden="false" customHeight="false" outlineLevel="0" collapsed="false">
      <c r="A3211" s="0" t="n">
        <f aca="false">Data!C3211</f>
        <v>0.0012</v>
      </c>
      <c r="B3211" s="0" t="n">
        <f aca="false">Data!C3212</f>
        <v>0.0014</v>
      </c>
      <c r="C3211" s="0" t="n">
        <f aca="false">A3211+Summary!$C$7*(Summary!$C$8-A3211)*Summary!$B$3</f>
        <v>0.0012776865206236</v>
      </c>
      <c r="D3211" s="0" t="n">
        <f aca="false">Summary!$C$9^2*MAX(A3211,0.000001)*Summary!$B$3</f>
        <v>7.27844188192024E-008</v>
      </c>
      <c r="E3211" s="0" t="n">
        <f aca="false">LN(NORMDIST(B3211,C3211,SQRT(D3211),FALSE()))</f>
        <v>7.19617015047689</v>
      </c>
    </row>
    <row r="3212" customFormat="false" ht="15" hidden="false" customHeight="false" outlineLevel="0" collapsed="false">
      <c r="A3212" s="0" t="n">
        <f aca="false">Data!C3212</f>
        <v>0.0014</v>
      </c>
      <c r="B3212" s="0" t="n">
        <f aca="false">Data!C3213</f>
        <v>0.0011</v>
      </c>
      <c r="C3212" s="0" t="n">
        <f aca="false">A3212+Summary!$C$7*(Summary!$C$8-A3212)*Summary!$B$3</f>
        <v>0.00147676901025721</v>
      </c>
      <c r="D3212" s="0" t="n">
        <f aca="false">Summary!$C$9^2*MAX(A3212,0.000001)*Summary!$B$3</f>
        <v>8.49151552890695E-008</v>
      </c>
      <c r="E3212" s="0" t="n">
        <f aca="false">LN(NORMDIST(B3212,C3212,SQRT(D3212),FALSE()))</f>
        <v>6.38600500920204</v>
      </c>
    </row>
    <row r="3213" customFormat="false" ht="15" hidden="false" customHeight="false" outlineLevel="0" collapsed="false">
      <c r="A3213" s="0" t="n">
        <f aca="false">Data!C3213</f>
        <v>0.0011</v>
      </c>
      <c r="B3213" s="0" t="n">
        <f aca="false">Data!C3214</f>
        <v>0.0009</v>
      </c>
      <c r="C3213" s="0" t="n">
        <f aca="false">A3213+Summary!$C$7*(Summary!$C$8-A3213)*Summary!$B$3</f>
        <v>0.0011781452758068</v>
      </c>
      <c r="D3213" s="0" t="n">
        <f aca="false">Summary!$C$9^2*MAX(A3213,0.000001)*Summary!$B$3</f>
        <v>6.67190505842689E-008</v>
      </c>
      <c r="E3213" s="0" t="n">
        <f aca="false">LN(NORMDIST(B3213,C3213,SQRT(D3213),FALSE()))</f>
        <v>6.76266873034099</v>
      </c>
    </row>
    <row r="3214" customFormat="false" ht="15" hidden="false" customHeight="false" outlineLevel="0" collapsed="false">
      <c r="A3214" s="0" t="n">
        <f aca="false">Data!C3214</f>
        <v>0.0009</v>
      </c>
      <c r="B3214" s="0" t="n">
        <f aca="false">Data!C3215</f>
        <v>0.0009</v>
      </c>
      <c r="C3214" s="0" t="n">
        <f aca="false">A3214+Summary!$C$7*(Summary!$C$8-A3214)*Summary!$B$3</f>
        <v>0.000979062786173195</v>
      </c>
      <c r="D3214" s="0" t="n">
        <f aca="false">Summary!$C$9^2*MAX(A3214,0.000001)*Summary!$B$3</f>
        <v>5.45883141144018E-008</v>
      </c>
      <c r="E3214" s="0" t="n">
        <f aca="false">LN(NORMDIST(B3214,C3214,SQRT(D3214),FALSE()))</f>
        <v>7.38552931957631</v>
      </c>
    </row>
    <row r="3215" customFormat="false" ht="15" hidden="false" customHeight="false" outlineLevel="0" collapsed="false">
      <c r="A3215" s="0" t="n">
        <f aca="false">Data!C3215</f>
        <v>0.0009</v>
      </c>
      <c r="B3215" s="0" t="n">
        <f aca="false">Data!C3216</f>
        <v>0.0011</v>
      </c>
      <c r="C3215" s="0" t="n">
        <f aca="false">A3215+Summary!$C$7*(Summary!$C$8-A3215)*Summary!$B$3</f>
        <v>0.000979062786173195</v>
      </c>
      <c r="D3215" s="0" t="n">
        <f aca="false">Summary!$C$9^2*MAX(A3215,0.000001)*Summary!$B$3</f>
        <v>5.45883141144018E-008</v>
      </c>
      <c r="E3215" s="0" t="n">
        <f aca="false">LN(NORMDIST(B3215,C3215,SQRT(D3215),FALSE()))</f>
        <v>7.30881981071356</v>
      </c>
    </row>
    <row r="3216" customFormat="false" ht="15" hidden="false" customHeight="false" outlineLevel="0" collapsed="false">
      <c r="A3216" s="0" t="n">
        <f aca="false">Data!C3216</f>
        <v>0.0011</v>
      </c>
      <c r="B3216" s="0" t="n">
        <f aca="false">Data!C3217</f>
        <v>0.001</v>
      </c>
      <c r="C3216" s="0" t="n">
        <f aca="false">A3216+Summary!$C$7*(Summary!$C$8-A3216)*Summary!$B$3</f>
        <v>0.0011781452758068</v>
      </c>
      <c r="D3216" s="0" t="n">
        <f aca="false">Summary!$C$9^2*MAX(A3216,0.000001)*Summary!$B$3</f>
        <v>6.67190505842689E-008</v>
      </c>
      <c r="E3216" s="0" t="n">
        <f aca="false">LN(NORMDIST(B3216,C3216,SQRT(D3216),FALSE()))</f>
        <v>7.10461795445149</v>
      </c>
    </row>
    <row r="3217" customFormat="false" ht="15" hidden="false" customHeight="false" outlineLevel="0" collapsed="false">
      <c r="A3217" s="0" t="n">
        <f aca="false">Data!C3217</f>
        <v>0.001</v>
      </c>
      <c r="B3217" s="0" t="n">
        <f aca="false">Data!C3218</f>
        <v>0.001</v>
      </c>
      <c r="C3217" s="0" t="n">
        <f aca="false">A3217+Summary!$C$7*(Summary!$C$8-A3217)*Summary!$B$3</f>
        <v>0.00107860403099</v>
      </c>
      <c r="D3217" s="0" t="n">
        <f aca="false">Summary!$C$9^2*MAX(A3217,0.000001)*Summary!$B$3</f>
        <v>6.06536823493354E-008</v>
      </c>
      <c r="E3217" s="0" t="n">
        <f aca="false">LN(NORMDIST(B3217,C3217,SQRT(D3217),FALSE()))</f>
        <v>7.33917083454416</v>
      </c>
    </row>
    <row r="3218" customFormat="false" ht="15" hidden="false" customHeight="false" outlineLevel="0" collapsed="false">
      <c r="A3218" s="0" t="n">
        <f aca="false">Data!C3218</f>
        <v>0.001</v>
      </c>
      <c r="B3218" s="0" t="n">
        <f aca="false">Data!C3219</f>
        <v>0.001</v>
      </c>
      <c r="C3218" s="0" t="n">
        <f aca="false">A3218+Summary!$C$7*(Summary!$C$8-A3218)*Summary!$B$3</f>
        <v>0.00107860403099</v>
      </c>
      <c r="D3218" s="0" t="n">
        <f aca="false">Summary!$C$9^2*MAX(A3218,0.000001)*Summary!$B$3</f>
        <v>6.06536823493354E-008</v>
      </c>
      <c r="E3218" s="0" t="n">
        <f aca="false">LN(NORMDIST(B3218,C3218,SQRT(D3218),FALSE()))</f>
        <v>7.33917083454416</v>
      </c>
    </row>
    <row r="3219" customFormat="false" ht="15" hidden="false" customHeight="false" outlineLevel="0" collapsed="false">
      <c r="A3219" s="0" t="n">
        <f aca="false">Data!C3219</f>
        <v>0.001</v>
      </c>
      <c r="B3219" s="0" t="n">
        <f aca="false">Data!C3220</f>
        <v>0.0009</v>
      </c>
      <c r="C3219" s="0" t="n">
        <f aca="false">A3219+Summary!$C$7*(Summary!$C$8-A3219)*Summary!$B$3</f>
        <v>0.00107860403099</v>
      </c>
      <c r="D3219" s="0" t="n">
        <f aca="false">Summary!$C$9^2*MAX(A3219,0.000001)*Summary!$B$3</f>
        <v>6.06536823493354E-008</v>
      </c>
      <c r="E3219" s="0" t="n">
        <f aca="false">LN(NORMDIST(B3219,C3219,SQRT(D3219),FALSE()))</f>
        <v>7.12714078787807</v>
      </c>
    </row>
    <row r="3220" customFormat="false" ht="15" hidden="false" customHeight="false" outlineLevel="0" collapsed="false">
      <c r="A3220" s="0" t="n">
        <f aca="false">Data!C3220</f>
        <v>0.0009</v>
      </c>
      <c r="B3220" s="0" t="n">
        <f aca="false">Data!C3221</f>
        <v>0.0011</v>
      </c>
      <c r="C3220" s="0" t="n">
        <f aca="false">A3220+Summary!$C$7*(Summary!$C$8-A3220)*Summary!$B$3</f>
        <v>0.000979062786173195</v>
      </c>
      <c r="D3220" s="0" t="n">
        <f aca="false">Summary!$C$9^2*MAX(A3220,0.000001)*Summary!$B$3</f>
        <v>5.45883141144018E-008</v>
      </c>
      <c r="E3220" s="0" t="n">
        <f aca="false">LN(NORMDIST(B3220,C3220,SQRT(D3220),FALSE()))</f>
        <v>7.30881981071356</v>
      </c>
    </row>
    <row r="3221" customFormat="false" ht="15" hidden="false" customHeight="false" outlineLevel="0" collapsed="false">
      <c r="A3221" s="0" t="n">
        <f aca="false">Data!C3221</f>
        <v>0.0011</v>
      </c>
      <c r="B3221" s="0" t="n">
        <f aca="false">Data!C3222</f>
        <v>0.001</v>
      </c>
      <c r="C3221" s="0" t="n">
        <f aca="false">A3221+Summary!$C$7*(Summary!$C$8-A3221)*Summary!$B$3</f>
        <v>0.0011781452758068</v>
      </c>
      <c r="D3221" s="0" t="n">
        <f aca="false">Summary!$C$9^2*MAX(A3221,0.000001)*Summary!$B$3</f>
        <v>6.67190505842689E-008</v>
      </c>
      <c r="E3221" s="0" t="n">
        <f aca="false">LN(NORMDIST(B3221,C3221,SQRT(D3221),FALSE()))</f>
        <v>7.10461795445149</v>
      </c>
    </row>
    <row r="3222" customFormat="false" ht="15" hidden="false" customHeight="false" outlineLevel="0" collapsed="false">
      <c r="A3222" s="0" t="n">
        <f aca="false">Data!C3222</f>
        <v>0.001</v>
      </c>
      <c r="B3222" s="0" t="n">
        <f aca="false">Data!C3223</f>
        <v>0.0008</v>
      </c>
      <c r="C3222" s="0" t="n">
        <f aca="false">A3222+Summary!$C$7*(Summary!$C$8-A3222)*Summary!$B$3</f>
        <v>0.00107860403099</v>
      </c>
      <c r="D3222" s="0" t="n">
        <f aca="false">Summary!$C$9^2*MAX(A3222,0.000001)*Summary!$B$3</f>
        <v>6.06536823493354E-008</v>
      </c>
      <c r="E3222" s="0" t="n">
        <f aca="false">LN(NORMDIST(B3222,C3222,SQRT(D3222),FALSE()))</f>
        <v>6.75024028961426</v>
      </c>
    </row>
    <row r="3223" customFormat="false" ht="15" hidden="false" customHeight="false" outlineLevel="0" collapsed="false">
      <c r="A3223" s="0" t="n">
        <f aca="false">Data!C3223</f>
        <v>0.0008</v>
      </c>
      <c r="B3223" s="0" t="n">
        <f aca="false">Data!C3224</f>
        <v>0.0006</v>
      </c>
      <c r="C3223" s="0" t="n">
        <f aca="false">A3223+Summary!$C$7*(Summary!$C$8-A3223)*Summary!$B$3</f>
        <v>0.000879521541356392</v>
      </c>
      <c r="D3223" s="0" t="n">
        <f aca="false">Summary!$C$9^2*MAX(A3223,0.000001)*Summary!$B$3</f>
        <v>4.85229458794683E-008</v>
      </c>
      <c r="E3223" s="0" t="n">
        <f aca="false">LN(NORMDIST(B3223,C3223,SQRT(D3223),FALSE()))</f>
        <v>6.69656934428131</v>
      </c>
    </row>
    <row r="3224" customFormat="false" ht="15" hidden="false" customHeight="false" outlineLevel="0" collapsed="false">
      <c r="A3224" s="0" t="n">
        <f aca="false">Data!C3224</f>
        <v>0.0006</v>
      </c>
      <c r="B3224" s="0" t="n">
        <f aca="false">Data!C3225</f>
        <v>0.0009</v>
      </c>
      <c r="C3224" s="0" t="n">
        <f aca="false">A3224+Summary!$C$7*(Summary!$C$8-A3224)*Summary!$B$3</f>
        <v>0.000680439051722787</v>
      </c>
      <c r="D3224" s="0" t="n">
        <f aca="false">Summary!$C$9^2*MAX(A3224,0.000001)*Summary!$B$3</f>
        <v>3.63922094096012E-008</v>
      </c>
      <c r="E3224" s="0" t="n">
        <f aca="false">LN(NORMDIST(B3224,C3224,SQRT(D3224),FALSE()))</f>
        <v>6.98319106381684</v>
      </c>
    </row>
    <row r="3225" customFormat="false" ht="15" hidden="false" customHeight="false" outlineLevel="0" collapsed="false">
      <c r="A3225" s="0" t="n">
        <f aca="false">Data!C3225</f>
        <v>0.0009</v>
      </c>
      <c r="B3225" s="0" t="n">
        <f aca="false">Data!C3226</f>
        <v>0.0008</v>
      </c>
      <c r="C3225" s="0" t="n">
        <f aca="false">A3225+Summary!$C$7*(Summary!$C$8-A3225)*Summary!$B$3</f>
        <v>0.000979062786173195</v>
      </c>
      <c r="D3225" s="0" t="n">
        <f aca="false">Summary!$C$9^2*MAX(A3225,0.000001)*Summary!$B$3</f>
        <v>5.45883141144018E-008</v>
      </c>
      <c r="E3225" s="0" t="n">
        <f aca="false">LN(NORMDIST(B3225,C3225,SQRT(D3225),FALSE()))</f>
        <v>7.14909998801147</v>
      </c>
    </row>
    <row r="3226" customFormat="false" ht="15" hidden="false" customHeight="false" outlineLevel="0" collapsed="false">
      <c r="A3226" s="0" t="n">
        <f aca="false">Data!C3226</f>
        <v>0.0008</v>
      </c>
      <c r="B3226" s="0" t="n">
        <f aca="false">Data!C3227</f>
        <v>0.001</v>
      </c>
      <c r="C3226" s="0" t="n">
        <f aca="false">A3226+Summary!$C$7*(Summary!$C$8-A3226)*Summary!$B$3</f>
        <v>0.000879521541356392</v>
      </c>
      <c r="D3226" s="0" t="n">
        <f aca="false">Summary!$C$9^2*MAX(A3226,0.000001)*Summary!$B$3</f>
        <v>4.85229458794683E-008</v>
      </c>
      <c r="E3226" s="0" t="n">
        <f aca="false">LN(NORMDIST(B3226,C3226,SQRT(D3226),FALSE()))</f>
        <v>7.35210696604009</v>
      </c>
    </row>
    <row r="3227" customFormat="false" ht="15" hidden="false" customHeight="false" outlineLevel="0" collapsed="false">
      <c r="A3227" s="0" t="n">
        <f aca="false">Data!C3227</f>
        <v>0.001</v>
      </c>
      <c r="B3227" s="0" t="n">
        <f aca="false">Data!C3228</f>
        <v>0.001</v>
      </c>
      <c r="C3227" s="0" t="n">
        <f aca="false">A3227+Summary!$C$7*(Summary!$C$8-A3227)*Summary!$B$3</f>
        <v>0.00107860403099</v>
      </c>
      <c r="D3227" s="0" t="n">
        <f aca="false">Summary!$C$9^2*MAX(A3227,0.000001)*Summary!$B$3</f>
        <v>6.06536823493354E-008</v>
      </c>
      <c r="E3227" s="0" t="n">
        <f aca="false">LN(NORMDIST(B3227,C3227,SQRT(D3227),FALSE()))</f>
        <v>7.33917083454416</v>
      </c>
    </row>
    <row r="3228" customFormat="false" ht="15" hidden="false" customHeight="false" outlineLevel="0" collapsed="false">
      <c r="A3228" s="0" t="n">
        <f aca="false">Data!C3228</f>
        <v>0.001</v>
      </c>
      <c r="B3228" s="0" t="n">
        <f aca="false">Data!C3229</f>
        <v>0.001</v>
      </c>
      <c r="C3228" s="0" t="n">
        <f aca="false">A3228+Summary!$C$7*(Summary!$C$8-A3228)*Summary!$B$3</f>
        <v>0.00107860403099</v>
      </c>
      <c r="D3228" s="0" t="n">
        <f aca="false">Summary!$C$9^2*MAX(A3228,0.000001)*Summary!$B$3</f>
        <v>6.06536823493354E-008</v>
      </c>
      <c r="E3228" s="0" t="n">
        <f aca="false">LN(NORMDIST(B3228,C3228,SQRT(D3228),FALSE()))</f>
        <v>7.33917083454416</v>
      </c>
    </row>
    <row r="3229" customFormat="false" ht="15" hidden="false" customHeight="false" outlineLevel="0" collapsed="false">
      <c r="A3229" s="0" t="n">
        <f aca="false">Data!C3229</f>
        <v>0.001</v>
      </c>
      <c r="B3229" s="0" t="n">
        <f aca="false">Data!C3230</f>
        <v>0.001</v>
      </c>
      <c r="C3229" s="0" t="n">
        <f aca="false">A3229+Summary!$C$7*(Summary!$C$8-A3229)*Summary!$B$3</f>
        <v>0.00107860403099</v>
      </c>
      <c r="D3229" s="0" t="n">
        <f aca="false">Summary!$C$9^2*MAX(A3229,0.000001)*Summary!$B$3</f>
        <v>6.06536823493354E-008</v>
      </c>
      <c r="E3229" s="0" t="n">
        <f aca="false">LN(NORMDIST(B3229,C3229,SQRT(D3229),FALSE()))</f>
        <v>7.33917083454416</v>
      </c>
    </row>
    <row r="3230" customFormat="false" ht="15" hidden="false" customHeight="false" outlineLevel="0" collapsed="false">
      <c r="A3230" s="0" t="n">
        <f aca="false">Data!C3230</f>
        <v>0.001</v>
      </c>
      <c r="B3230" s="0" t="n">
        <f aca="false">Data!C3231</f>
        <v>0.001</v>
      </c>
      <c r="C3230" s="0" t="n">
        <f aca="false">A3230+Summary!$C$7*(Summary!$C$8-A3230)*Summary!$B$3</f>
        <v>0.00107860403099</v>
      </c>
      <c r="D3230" s="0" t="n">
        <f aca="false">Summary!$C$9^2*MAX(A3230,0.000001)*Summary!$B$3</f>
        <v>6.06536823493354E-008</v>
      </c>
      <c r="E3230" s="0" t="n">
        <f aca="false">LN(NORMDIST(B3230,C3230,SQRT(D3230),FALSE()))</f>
        <v>7.33917083454416</v>
      </c>
    </row>
    <row r="3231" customFormat="false" ht="15" hidden="false" customHeight="false" outlineLevel="0" collapsed="false">
      <c r="A3231" s="0" t="n">
        <f aca="false">Data!C3231</f>
        <v>0.001</v>
      </c>
      <c r="B3231" s="0" t="n">
        <f aca="false">Data!C3232</f>
        <v>0.0009</v>
      </c>
      <c r="C3231" s="0" t="n">
        <f aca="false">A3231+Summary!$C$7*(Summary!$C$8-A3231)*Summary!$B$3</f>
        <v>0.00107860403099</v>
      </c>
      <c r="D3231" s="0" t="n">
        <f aca="false">Summary!$C$9^2*MAX(A3231,0.000001)*Summary!$B$3</f>
        <v>6.06536823493354E-008</v>
      </c>
      <c r="E3231" s="0" t="n">
        <f aca="false">LN(NORMDIST(B3231,C3231,SQRT(D3231),FALSE()))</f>
        <v>7.12714078787807</v>
      </c>
    </row>
    <row r="3232" customFormat="false" ht="15" hidden="false" customHeight="false" outlineLevel="0" collapsed="false">
      <c r="A3232" s="0" t="n">
        <f aca="false">Data!C3232</f>
        <v>0.0009</v>
      </c>
      <c r="B3232" s="0" t="n">
        <f aca="false">Data!C3233</f>
        <v>0.0008</v>
      </c>
      <c r="C3232" s="0" t="n">
        <f aca="false">A3232+Summary!$C$7*(Summary!$C$8-A3232)*Summary!$B$3</f>
        <v>0.000979062786173195</v>
      </c>
      <c r="D3232" s="0" t="n">
        <f aca="false">Summary!$C$9^2*MAX(A3232,0.000001)*Summary!$B$3</f>
        <v>5.45883141144018E-008</v>
      </c>
      <c r="E3232" s="0" t="n">
        <f aca="false">LN(NORMDIST(B3232,C3232,SQRT(D3232),FALSE()))</f>
        <v>7.14909998801147</v>
      </c>
    </row>
    <row r="3233" customFormat="false" ht="15" hidden="false" customHeight="false" outlineLevel="0" collapsed="false">
      <c r="A3233" s="0" t="n">
        <f aca="false">Data!C3233</f>
        <v>0.0008</v>
      </c>
      <c r="B3233" s="0" t="n">
        <f aca="false">Data!C3234</f>
        <v>0.001</v>
      </c>
      <c r="C3233" s="0" t="n">
        <f aca="false">A3233+Summary!$C$7*(Summary!$C$8-A3233)*Summary!$B$3</f>
        <v>0.000879521541356392</v>
      </c>
      <c r="D3233" s="0" t="n">
        <f aca="false">Summary!$C$9^2*MAX(A3233,0.000001)*Summary!$B$3</f>
        <v>4.85229458794683E-008</v>
      </c>
      <c r="E3233" s="0" t="n">
        <f aca="false">LN(NORMDIST(B3233,C3233,SQRT(D3233),FALSE()))</f>
        <v>7.35210696604009</v>
      </c>
    </row>
    <row r="3234" customFormat="false" ht="15" hidden="false" customHeight="false" outlineLevel="0" collapsed="false">
      <c r="A3234" s="0" t="n">
        <f aca="false">Data!C3234</f>
        <v>0.001</v>
      </c>
      <c r="B3234" s="0" t="n">
        <f aca="false">Data!C3235</f>
        <v>0.001</v>
      </c>
      <c r="C3234" s="0" t="n">
        <f aca="false">A3234+Summary!$C$7*(Summary!$C$8-A3234)*Summary!$B$3</f>
        <v>0.00107860403099</v>
      </c>
      <c r="D3234" s="0" t="n">
        <f aca="false">Summary!$C$9^2*MAX(A3234,0.000001)*Summary!$B$3</f>
        <v>6.06536823493354E-008</v>
      </c>
      <c r="E3234" s="0" t="n">
        <f aca="false">LN(NORMDIST(B3234,C3234,SQRT(D3234),FALSE()))</f>
        <v>7.33917083454416</v>
      </c>
    </row>
    <row r="3235" customFormat="false" ht="15" hidden="false" customHeight="false" outlineLevel="0" collapsed="false">
      <c r="A3235" s="0" t="n">
        <f aca="false">Data!C3235</f>
        <v>0.001</v>
      </c>
      <c r="B3235" s="0" t="n">
        <f aca="false">Data!C3236</f>
        <v>0.001</v>
      </c>
      <c r="C3235" s="0" t="n">
        <f aca="false">A3235+Summary!$C$7*(Summary!$C$8-A3235)*Summary!$B$3</f>
        <v>0.00107860403099</v>
      </c>
      <c r="D3235" s="0" t="n">
        <f aca="false">Summary!$C$9^2*MAX(A3235,0.000001)*Summary!$B$3</f>
        <v>6.06536823493354E-008</v>
      </c>
      <c r="E3235" s="0" t="n">
        <f aca="false">LN(NORMDIST(B3235,C3235,SQRT(D3235),FALSE()))</f>
        <v>7.33917083454416</v>
      </c>
    </row>
    <row r="3236" customFormat="false" ht="15" hidden="false" customHeight="false" outlineLevel="0" collapsed="false">
      <c r="A3236" s="0" t="n">
        <f aca="false">Data!C3236</f>
        <v>0.001</v>
      </c>
      <c r="B3236" s="0" t="n">
        <f aca="false">Data!C3237</f>
        <v>0.001</v>
      </c>
      <c r="C3236" s="0" t="n">
        <f aca="false">A3236+Summary!$C$7*(Summary!$C$8-A3236)*Summary!$B$3</f>
        <v>0.00107860403099</v>
      </c>
      <c r="D3236" s="0" t="n">
        <f aca="false">Summary!$C$9^2*MAX(A3236,0.000001)*Summary!$B$3</f>
        <v>6.06536823493354E-008</v>
      </c>
      <c r="E3236" s="0" t="n">
        <f aca="false">LN(NORMDIST(B3236,C3236,SQRT(D3236),FALSE()))</f>
        <v>7.33917083454416</v>
      </c>
    </row>
    <row r="3237" customFormat="false" ht="15" hidden="false" customHeight="false" outlineLevel="0" collapsed="false">
      <c r="A3237" s="0" t="n">
        <f aca="false">Data!C3237</f>
        <v>0.001</v>
      </c>
      <c r="B3237" s="0" t="n">
        <f aca="false">Data!C3238</f>
        <v>0.0009</v>
      </c>
      <c r="C3237" s="0" t="n">
        <f aca="false">A3237+Summary!$C$7*(Summary!$C$8-A3237)*Summary!$B$3</f>
        <v>0.00107860403099</v>
      </c>
      <c r="D3237" s="0" t="n">
        <f aca="false">Summary!$C$9^2*MAX(A3237,0.000001)*Summary!$B$3</f>
        <v>6.06536823493354E-008</v>
      </c>
      <c r="E3237" s="0" t="n">
        <f aca="false">LN(NORMDIST(B3237,C3237,SQRT(D3237),FALSE()))</f>
        <v>7.12714078787807</v>
      </c>
    </row>
    <row r="3238" customFormat="false" ht="15" hidden="false" customHeight="false" outlineLevel="0" collapsed="false">
      <c r="A3238" s="0" t="n">
        <f aca="false">Data!C3238</f>
        <v>0.0009</v>
      </c>
      <c r="B3238" s="0" t="n">
        <f aca="false">Data!C3239</f>
        <v>0.0009</v>
      </c>
      <c r="C3238" s="0" t="n">
        <f aca="false">A3238+Summary!$C$7*(Summary!$C$8-A3238)*Summary!$B$3</f>
        <v>0.000979062786173195</v>
      </c>
      <c r="D3238" s="0" t="n">
        <f aca="false">Summary!$C$9^2*MAX(A3238,0.000001)*Summary!$B$3</f>
        <v>5.45883141144018E-008</v>
      </c>
      <c r="E3238" s="0" t="n">
        <f aca="false">LN(NORMDIST(B3238,C3238,SQRT(D3238),FALSE()))</f>
        <v>7.38552931957631</v>
      </c>
    </row>
    <row r="3239" customFormat="false" ht="15" hidden="false" customHeight="false" outlineLevel="0" collapsed="false">
      <c r="A3239" s="0" t="n">
        <f aca="false">Data!C3239</f>
        <v>0.0009</v>
      </c>
      <c r="B3239" s="0" t="n">
        <f aca="false">Data!C3240</f>
        <v>0.0008</v>
      </c>
      <c r="C3239" s="0" t="n">
        <f aca="false">A3239+Summary!$C$7*(Summary!$C$8-A3239)*Summary!$B$3</f>
        <v>0.000979062786173195</v>
      </c>
      <c r="D3239" s="0" t="n">
        <f aca="false">Summary!$C$9^2*MAX(A3239,0.000001)*Summary!$B$3</f>
        <v>5.45883141144018E-008</v>
      </c>
      <c r="E3239" s="0" t="n">
        <f aca="false">LN(NORMDIST(B3239,C3239,SQRT(D3239),FALSE()))</f>
        <v>7.14909998801147</v>
      </c>
    </row>
    <row r="3240" customFormat="false" ht="15" hidden="false" customHeight="false" outlineLevel="0" collapsed="false">
      <c r="A3240" s="0" t="n">
        <f aca="false">Data!C3240</f>
        <v>0.0008</v>
      </c>
      <c r="B3240" s="0" t="n">
        <f aca="false">Data!C3241</f>
        <v>0.0007</v>
      </c>
      <c r="C3240" s="0" t="n">
        <f aca="false">A3240+Summary!$C$7*(Summary!$C$8-A3240)*Summary!$B$3</f>
        <v>0.000879521541356392</v>
      </c>
      <c r="D3240" s="0" t="n">
        <f aca="false">Summary!$C$9^2*MAX(A3240,0.000001)*Summary!$B$3</f>
        <v>4.85229458794683E-008</v>
      </c>
      <c r="E3240" s="0" t="n">
        <f aca="false">LN(NORMDIST(B3240,C3240,SQRT(D3240),FALSE()))</f>
        <v>7.16958584646674</v>
      </c>
    </row>
    <row r="3241" customFormat="false" ht="15" hidden="false" customHeight="false" outlineLevel="0" collapsed="false">
      <c r="A3241" s="0" t="n">
        <f aca="false">Data!C3241</f>
        <v>0.0007</v>
      </c>
      <c r="B3241" s="0" t="n">
        <f aca="false">Data!C3242</f>
        <v>0.0006</v>
      </c>
      <c r="C3241" s="0" t="n">
        <f aca="false">A3241+Summary!$C$7*(Summary!$C$8-A3241)*Summary!$B$3</f>
        <v>0.000779980296539589</v>
      </c>
      <c r="D3241" s="0" t="n">
        <f aca="false">Summary!$C$9^2*MAX(A3241,0.000001)*Summary!$B$3</f>
        <v>4.24575776445348E-008</v>
      </c>
      <c r="E3241" s="0" t="n">
        <f aca="false">LN(NORMDIST(B3241,C3241,SQRT(D3241),FALSE()))</f>
        <v>7.18696788100979</v>
      </c>
    </row>
    <row r="3242" customFormat="false" ht="15" hidden="false" customHeight="false" outlineLevel="0" collapsed="false">
      <c r="A3242" s="0" t="n">
        <f aca="false">Data!C3242</f>
        <v>0.0006</v>
      </c>
      <c r="B3242" s="0" t="n">
        <f aca="false">Data!C3243</f>
        <v>0.0004</v>
      </c>
      <c r="C3242" s="0" t="n">
        <f aca="false">A3242+Summary!$C$7*(Summary!$C$8-A3242)*Summary!$B$3</f>
        <v>0.000680439051722787</v>
      </c>
      <c r="D3242" s="0" t="n">
        <f aca="false">Summary!$C$9^2*MAX(A3242,0.000001)*Summary!$B$3</f>
        <v>3.63922094096012E-008</v>
      </c>
      <c r="E3242" s="0" t="n">
        <f aca="false">LN(NORMDIST(B3242,C3242,SQRT(D3242),FALSE()))</f>
        <v>6.56498271350497</v>
      </c>
    </row>
    <row r="3243" customFormat="false" ht="15" hidden="false" customHeight="false" outlineLevel="0" collapsed="false">
      <c r="A3243" s="0" t="n">
        <f aca="false">Data!C3243</f>
        <v>0.0004</v>
      </c>
      <c r="B3243" s="0" t="n">
        <f aca="false">Data!C3244</f>
        <v>0.0005</v>
      </c>
      <c r="C3243" s="0" t="n">
        <f aca="false">A3243+Summary!$C$7*(Summary!$C$8-A3243)*Summary!$B$3</f>
        <v>0.000481356562089181</v>
      </c>
      <c r="D3243" s="0" t="n">
        <f aca="false">Summary!$C$9^2*MAX(A3243,0.000001)*Summary!$B$3</f>
        <v>2.42614729397341E-008</v>
      </c>
      <c r="E3243" s="0" t="n">
        <f aca="false">LN(NORMDIST(B3243,C3243,SQRT(D3243),FALSE()))</f>
        <v>7.841086413924</v>
      </c>
    </row>
    <row r="3244" customFormat="false" ht="15" hidden="false" customHeight="false" outlineLevel="0" collapsed="false">
      <c r="A3244" s="0" t="n">
        <f aca="false">Data!C3244</f>
        <v>0.0005</v>
      </c>
      <c r="B3244" s="0" t="n">
        <f aca="false">Data!C3245</f>
        <v>0.0006</v>
      </c>
      <c r="C3244" s="0" t="n">
        <f aca="false">A3244+Summary!$C$7*(Summary!$C$8-A3244)*Summary!$B$3</f>
        <v>0.000580897806905984</v>
      </c>
      <c r="D3244" s="0" t="n">
        <f aca="false">Summary!$C$9^2*MAX(A3244,0.000001)*Summary!$B$3</f>
        <v>3.03268411746677E-008</v>
      </c>
      <c r="E3244" s="0" t="n">
        <f aca="false">LN(NORMDIST(B3244,C3244,SQRT(D3244),FALSE()))</f>
        <v>7.7306617811562</v>
      </c>
    </row>
    <row r="3245" customFormat="false" ht="15" hidden="false" customHeight="false" outlineLevel="0" collapsed="false">
      <c r="A3245" s="0" t="n">
        <f aca="false">Data!C3245</f>
        <v>0.0006</v>
      </c>
      <c r="B3245" s="0" t="n">
        <f aca="false">Data!C3246</f>
        <v>0.0005</v>
      </c>
      <c r="C3245" s="0" t="n">
        <f aca="false">A3245+Summary!$C$7*(Summary!$C$8-A3245)*Summary!$B$3</f>
        <v>0.000680439051722787</v>
      </c>
      <c r="D3245" s="0" t="n">
        <f aca="false">Summary!$C$9^2*MAX(A3245,0.000001)*Summary!$B$3</f>
        <v>3.63922094096012E-008</v>
      </c>
      <c r="E3245" s="0" t="n">
        <f aca="false">LN(NORMDIST(B3245,C3245,SQRT(D3245),FALSE()))</f>
        <v>7.19819255555977</v>
      </c>
    </row>
    <row r="3246" customFormat="false" ht="15" hidden="false" customHeight="false" outlineLevel="0" collapsed="false">
      <c r="A3246" s="0" t="n">
        <f aca="false">Data!C3246</f>
        <v>0.0005</v>
      </c>
      <c r="B3246" s="0" t="n">
        <f aca="false">Data!C3247</f>
        <v>0.0006</v>
      </c>
      <c r="C3246" s="0" t="n">
        <f aca="false">A3246+Summary!$C$7*(Summary!$C$8-A3246)*Summary!$B$3</f>
        <v>0.000580897806905984</v>
      </c>
      <c r="D3246" s="0" t="n">
        <f aca="false">Summary!$C$9^2*MAX(A3246,0.000001)*Summary!$B$3</f>
        <v>3.03268411746677E-008</v>
      </c>
      <c r="E3246" s="0" t="n">
        <f aca="false">LN(NORMDIST(B3246,C3246,SQRT(D3246),FALSE()))</f>
        <v>7.7306617811562</v>
      </c>
    </row>
    <row r="3247" customFormat="false" ht="15" hidden="false" customHeight="false" outlineLevel="0" collapsed="false">
      <c r="A3247" s="0" t="n">
        <f aca="false">Data!C3247</f>
        <v>0.0006</v>
      </c>
      <c r="B3247" s="0" t="n">
        <f aca="false">Data!C3248</f>
        <v>0.0006</v>
      </c>
      <c r="C3247" s="0" t="n">
        <f aca="false">A3247+Summary!$C$7*(Summary!$C$8-A3247)*Summary!$B$3</f>
        <v>0.000680439051722787</v>
      </c>
      <c r="D3247" s="0" t="n">
        <f aca="false">Summary!$C$9^2*MAX(A3247,0.000001)*Summary!$B$3</f>
        <v>3.63922094096012E-008</v>
      </c>
      <c r="E3247" s="0" t="n">
        <f aca="false">LN(NORMDIST(B3247,C3247,SQRT(D3247),FALSE()))</f>
        <v>7.55661831161835</v>
      </c>
    </row>
    <row r="3248" customFormat="false" ht="15" hidden="false" customHeight="false" outlineLevel="0" collapsed="false">
      <c r="A3248" s="0" t="n">
        <f aca="false">Data!C3248</f>
        <v>0.0006</v>
      </c>
      <c r="B3248" s="0" t="n">
        <f aca="false">Data!C3249</f>
        <v>0.0006</v>
      </c>
      <c r="C3248" s="0" t="n">
        <f aca="false">A3248+Summary!$C$7*(Summary!$C$8-A3248)*Summary!$B$3</f>
        <v>0.000680439051722787</v>
      </c>
      <c r="D3248" s="0" t="n">
        <f aca="false">Summary!$C$9^2*MAX(A3248,0.000001)*Summary!$B$3</f>
        <v>3.63922094096012E-008</v>
      </c>
      <c r="E3248" s="0" t="n">
        <f aca="false">LN(NORMDIST(B3248,C3248,SQRT(D3248),FALSE()))</f>
        <v>7.55661831161835</v>
      </c>
    </row>
    <row r="3249" customFormat="false" ht="15" hidden="false" customHeight="false" outlineLevel="0" collapsed="false">
      <c r="A3249" s="0" t="n">
        <f aca="false">Data!C3249</f>
        <v>0.0006</v>
      </c>
      <c r="B3249" s="0" t="n">
        <f aca="false">Data!C3250</f>
        <v>0.0009</v>
      </c>
      <c r="C3249" s="0" t="n">
        <f aca="false">A3249+Summary!$C$7*(Summary!$C$8-A3249)*Summary!$B$3</f>
        <v>0.000680439051722787</v>
      </c>
      <c r="D3249" s="0" t="n">
        <f aca="false">Summary!$C$9^2*MAX(A3249,0.000001)*Summary!$B$3</f>
        <v>3.63922094096012E-008</v>
      </c>
      <c r="E3249" s="0" t="n">
        <f aca="false">LN(NORMDIST(B3249,C3249,SQRT(D3249),FALSE()))</f>
        <v>6.98319106381684</v>
      </c>
    </row>
    <row r="3250" customFormat="false" ht="15" hidden="false" customHeight="false" outlineLevel="0" collapsed="false">
      <c r="A3250" s="0" t="n">
        <f aca="false">Data!C3250</f>
        <v>0.0009</v>
      </c>
      <c r="B3250" s="0" t="n">
        <f aca="false">Data!C3251</f>
        <v>0.0008</v>
      </c>
      <c r="C3250" s="0" t="n">
        <f aca="false">A3250+Summary!$C$7*(Summary!$C$8-A3250)*Summary!$B$3</f>
        <v>0.000979062786173195</v>
      </c>
      <c r="D3250" s="0" t="n">
        <f aca="false">Summary!$C$9^2*MAX(A3250,0.000001)*Summary!$B$3</f>
        <v>5.45883141144018E-008</v>
      </c>
      <c r="E3250" s="0" t="n">
        <f aca="false">LN(NORMDIST(B3250,C3250,SQRT(D3250),FALSE()))</f>
        <v>7.14909998801147</v>
      </c>
    </row>
    <row r="3251" customFormat="false" ht="15" hidden="false" customHeight="false" outlineLevel="0" collapsed="false">
      <c r="A3251" s="0" t="n">
        <f aca="false">Data!C3251</f>
        <v>0.0008</v>
      </c>
      <c r="B3251" s="0" t="n">
        <f aca="false">Data!C3252</f>
        <v>0.0001</v>
      </c>
      <c r="C3251" s="0" t="n">
        <f aca="false">A3251+Summary!$C$7*(Summary!$C$8-A3251)*Summary!$B$3</f>
        <v>0.000879521541356392</v>
      </c>
      <c r="D3251" s="0" t="n">
        <f aca="false">Summary!$C$9^2*MAX(A3251,0.000001)*Summary!$B$3</f>
        <v>4.85229458794683E-008</v>
      </c>
      <c r="E3251" s="0" t="n">
        <f aca="false">LN(NORMDIST(B3251,C3251,SQRT(D3251),FALSE()))</f>
        <v>1.24016586589676</v>
      </c>
    </row>
    <row r="3252" customFormat="false" ht="15" hidden="false" customHeight="false" outlineLevel="0" collapsed="false">
      <c r="A3252" s="0" t="n">
        <f aca="false">Data!C3252</f>
        <v>0.0001</v>
      </c>
      <c r="B3252" s="0" t="n">
        <f aca="false">Data!C3253</f>
        <v>0.0005</v>
      </c>
      <c r="C3252" s="0" t="n">
        <f aca="false">A3252+Summary!$C$7*(Summary!$C$8-A3252)*Summary!$B$3</f>
        <v>0.000182732827638773</v>
      </c>
      <c r="D3252" s="0" t="n">
        <f aca="false">Summary!$C$9^2*MAX(A3252,0.000001)*Summary!$B$3</f>
        <v>6.06536823493354E-009</v>
      </c>
      <c r="E3252" s="0" t="n">
        <f aca="false">LN(NORMDIST(B3252,C3252,SQRT(D3252),FALSE()))</f>
        <v>0.243593989574045</v>
      </c>
    </row>
    <row r="3253" customFormat="false" ht="15" hidden="false" customHeight="false" outlineLevel="0" collapsed="false">
      <c r="A3253" s="0" t="n">
        <f aca="false">Data!C3253</f>
        <v>0.0005</v>
      </c>
      <c r="B3253" s="0" t="n">
        <f aca="false">Data!C3254</f>
        <v>0.0008</v>
      </c>
      <c r="C3253" s="0" t="n">
        <f aca="false">A3253+Summary!$C$7*(Summary!$C$8-A3253)*Summary!$B$3</f>
        <v>0.000580897806905984</v>
      </c>
      <c r="D3253" s="0" t="n">
        <f aca="false">Summary!$C$9^2*MAX(A3253,0.000001)*Summary!$B$3</f>
        <v>3.03268411746677E-008</v>
      </c>
      <c r="E3253" s="0" t="n">
        <f aca="false">LN(NORMDIST(B3253,C3253,SQRT(D3253),FALSE()))</f>
        <v>6.9452044866886</v>
      </c>
    </row>
    <row r="3254" customFormat="false" ht="15" hidden="false" customHeight="false" outlineLevel="0" collapsed="false">
      <c r="A3254" s="0" t="n">
        <f aca="false">Data!C3254</f>
        <v>0.0008</v>
      </c>
      <c r="B3254" s="0" t="n">
        <f aca="false">Data!C3255</f>
        <v>0.0008</v>
      </c>
      <c r="C3254" s="0" t="n">
        <f aca="false">A3254+Summary!$C$7*(Summary!$C$8-A3254)*Summary!$B$3</f>
        <v>0.000879521541356392</v>
      </c>
      <c r="D3254" s="0" t="n">
        <f aca="false">Summary!$C$9^2*MAX(A3254,0.000001)*Summary!$B$3</f>
        <v>4.85229458794683E-008</v>
      </c>
      <c r="E3254" s="0" t="n">
        <f aca="false">LN(NORMDIST(B3254,C3254,SQRT(D3254),FALSE()))</f>
        <v>7.43651428415502</v>
      </c>
    </row>
    <row r="3255" customFormat="false" ht="15" hidden="false" customHeight="false" outlineLevel="0" collapsed="false">
      <c r="A3255" s="0" t="n">
        <f aca="false">Data!C3255</f>
        <v>0.0008</v>
      </c>
      <c r="B3255" s="0" t="n">
        <f aca="false">Data!C3256</f>
        <v>0.0007</v>
      </c>
      <c r="C3255" s="0" t="n">
        <f aca="false">A3255+Summary!$C$7*(Summary!$C$8-A3255)*Summary!$B$3</f>
        <v>0.000879521541356392</v>
      </c>
      <c r="D3255" s="0" t="n">
        <f aca="false">Summary!$C$9^2*MAX(A3255,0.000001)*Summary!$B$3</f>
        <v>4.85229458794683E-008</v>
      </c>
      <c r="E3255" s="0" t="n">
        <f aca="false">LN(NORMDIST(B3255,C3255,SQRT(D3255),FALSE()))</f>
        <v>7.16958584646674</v>
      </c>
    </row>
    <row r="3256" customFormat="false" ht="15" hidden="false" customHeight="false" outlineLevel="0" collapsed="false">
      <c r="A3256" s="0" t="n">
        <f aca="false">Data!C3256</f>
        <v>0.0007</v>
      </c>
      <c r="B3256" s="0" t="n">
        <f aca="false">Data!C3257</f>
        <v>0.0007</v>
      </c>
      <c r="C3256" s="0" t="n">
        <f aca="false">A3256+Summary!$C$7*(Summary!$C$8-A3256)*Summary!$B$3</f>
        <v>0.000779980296539589</v>
      </c>
      <c r="D3256" s="0" t="n">
        <f aca="false">Summary!$C$9^2*MAX(A3256,0.000001)*Summary!$B$3</f>
        <v>4.24575776445348E-008</v>
      </c>
      <c r="E3256" s="0" t="n">
        <f aca="false">LN(NORMDIST(B3256,C3256,SQRT(D3256),FALSE()))</f>
        <v>7.49310945514248</v>
      </c>
    </row>
    <row r="3257" customFormat="false" ht="15" hidden="false" customHeight="false" outlineLevel="0" collapsed="false">
      <c r="A3257" s="0" t="n">
        <f aca="false">Data!C3257</f>
        <v>0.0007</v>
      </c>
      <c r="B3257" s="0" t="n">
        <f aca="false">Data!C3258</f>
        <v>0.0007</v>
      </c>
      <c r="C3257" s="0" t="n">
        <f aca="false">A3257+Summary!$C$7*(Summary!$C$8-A3257)*Summary!$B$3</f>
        <v>0.000779980296539589</v>
      </c>
      <c r="D3257" s="0" t="n">
        <f aca="false">Summary!$C$9^2*MAX(A3257,0.000001)*Summary!$B$3</f>
        <v>4.24575776445348E-008</v>
      </c>
      <c r="E3257" s="0" t="n">
        <f aca="false">LN(NORMDIST(B3257,C3257,SQRT(D3257),FALSE()))</f>
        <v>7.49310945514248</v>
      </c>
    </row>
    <row r="3258" customFormat="false" ht="15" hidden="false" customHeight="false" outlineLevel="0" collapsed="false">
      <c r="A3258" s="0" t="n">
        <f aca="false">Data!C3258</f>
        <v>0.0007</v>
      </c>
      <c r="B3258" s="0" t="n">
        <f aca="false">Data!C3259</f>
        <v>0.0006</v>
      </c>
      <c r="C3258" s="0" t="n">
        <f aca="false">A3258+Summary!$C$7*(Summary!$C$8-A3258)*Summary!$B$3</f>
        <v>0.000779980296539589</v>
      </c>
      <c r="D3258" s="0" t="n">
        <f aca="false">Summary!$C$9^2*MAX(A3258,0.000001)*Summary!$B$3</f>
        <v>4.24575776445348E-008</v>
      </c>
      <c r="E3258" s="0" t="n">
        <f aca="false">LN(NORMDIST(B3258,C3258,SQRT(D3258),FALSE()))</f>
        <v>7.18696788100979</v>
      </c>
    </row>
    <row r="3259" customFormat="false" ht="15" hidden="false" customHeight="false" outlineLevel="0" collapsed="false">
      <c r="A3259" s="0" t="n">
        <f aca="false">Data!C3259</f>
        <v>0.0006</v>
      </c>
      <c r="B3259" s="0" t="n">
        <f aca="false">Data!C3260</f>
        <v>0.0006</v>
      </c>
      <c r="C3259" s="0" t="n">
        <f aca="false">A3259+Summary!$C$7*(Summary!$C$8-A3259)*Summary!$B$3</f>
        <v>0.000680439051722787</v>
      </c>
      <c r="D3259" s="0" t="n">
        <f aca="false">Summary!$C$9^2*MAX(A3259,0.000001)*Summary!$B$3</f>
        <v>3.63922094096012E-008</v>
      </c>
      <c r="E3259" s="0" t="n">
        <f aca="false">LN(NORMDIST(B3259,C3259,SQRT(D3259),FALSE()))</f>
        <v>7.55661831161835</v>
      </c>
    </row>
    <row r="3260" customFormat="false" ht="15" hidden="false" customHeight="false" outlineLevel="0" collapsed="false">
      <c r="A3260" s="0" t="n">
        <f aca="false">Data!C3260</f>
        <v>0.0006</v>
      </c>
      <c r="B3260" s="0" t="n">
        <f aca="false">Data!C3261</f>
        <v>0.0007</v>
      </c>
      <c r="C3260" s="0" t="n">
        <f aca="false">A3260+Summary!$C$7*(Summary!$C$8-A3260)*Summary!$B$3</f>
        <v>0.000680439051722787</v>
      </c>
      <c r="D3260" s="0" t="n">
        <f aca="false">Summary!$C$9^2*MAX(A3260,0.000001)*Summary!$B$3</f>
        <v>3.63922094096012E-008</v>
      </c>
      <c r="E3260" s="0" t="n">
        <f aca="false">LN(NORMDIST(B3260,C3260,SQRT(D3260),FALSE()))</f>
        <v>7.64025998168073</v>
      </c>
    </row>
    <row r="3261" customFormat="false" ht="15" hidden="false" customHeight="false" outlineLevel="0" collapsed="false">
      <c r="A3261" s="0" t="n">
        <f aca="false">Data!C3261</f>
        <v>0.0007</v>
      </c>
      <c r="B3261" s="0" t="n">
        <f aca="false">Data!C3262</f>
        <v>0.0008</v>
      </c>
      <c r="C3261" s="0" t="n">
        <f aca="false">A3261+Summary!$C$7*(Summary!$C$8-A3261)*Summary!$B$3</f>
        <v>0.000779980296539589</v>
      </c>
      <c r="D3261" s="0" t="n">
        <f aca="false">Summary!$C$9^2*MAX(A3261,0.000001)*Summary!$B$3</f>
        <v>4.24575776445348E-008</v>
      </c>
      <c r="E3261" s="0" t="n">
        <f aca="false">LN(NORMDIST(B3261,C3261,SQRT(D3261),FALSE()))</f>
        <v>7.563721812707</v>
      </c>
    </row>
    <row r="3262" customFormat="false" ht="15" hidden="false" customHeight="false" outlineLevel="0" collapsed="false">
      <c r="A3262" s="0" t="n">
        <f aca="false">Data!C3262</f>
        <v>0.0008</v>
      </c>
      <c r="B3262" s="0" t="n">
        <f aca="false">Data!C3263</f>
        <v>0.0009</v>
      </c>
      <c r="C3262" s="0" t="n">
        <f aca="false">A3262+Summary!$C$7*(Summary!$C$8-A3262)*Summary!$B$3</f>
        <v>0.000879521541356392</v>
      </c>
      <c r="D3262" s="0" t="n">
        <f aca="false">Summary!$C$9^2*MAX(A3262,0.000001)*Summary!$B$3</f>
        <v>4.85229458794683E-008</v>
      </c>
      <c r="E3262" s="0" t="n">
        <f aca="false">LN(NORMDIST(B3262,C3262,SQRT(D3262),FALSE()))</f>
        <v>7.49735465734613</v>
      </c>
    </row>
    <row r="3263" customFormat="false" ht="15" hidden="false" customHeight="false" outlineLevel="0" collapsed="false">
      <c r="A3263" s="0" t="n">
        <f aca="false">Data!C3263</f>
        <v>0.0009</v>
      </c>
      <c r="B3263" s="0" t="n">
        <f aca="false">Data!C3264</f>
        <v>0.0008</v>
      </c>
      <c r="C3263" s="0" t="n">
        <f aca="false">A3263+Summary!$C$7*(Summary!$C$8-A3263)*Summary!$B$3</f>
        <v>0.000979062786173195</v>
      </c>
      <c r="D3263" s="0" t="n">
        <f aca="false">Summary!$C$9^2*MAX(A3263,0.000001)*Summary!$B$3</f>
        <v>5.45883141144018E-008</v>
      </c>
      <c r="E3263" s="0" t="n">
        <f aca="false">LN(NORMDIST(B3263,C3263,SQRT(D3263),FALSE()))</f>
        <v>7.14909998801147</v>
      </c>
    </row>
    <row r="3264" customFormat="false" ht="15" hidden="false" customHeight="false" outlineLevel="0" collapsed="false">
      <c r="A3264" s="0" t="n">
        <f aca="false">Data!C3264</f>
        <v>0.0008</v>
      </c>
      <c r="B3264" s="0" t="n">
        <f aca="false">Data!C3265</f>
        <v>0.0007</v>
      </c>
      <c r="C3264" s="0" t="n">
        <f aca="false">A3264+Summary!$C$7*(Summary!$C$8-A3264)*Summary!$B$3</f>
        <v>0.000879521541356392</v>
      </c>
      <c r="D3264" s="0" t="n">
        <f aca="false">Summary!$C$9^2*MAX(A3264,0.000001)*Summary!$B$3</f>
        <v>4.85229458794683E-008</v>
      </c>
      <c r="E3264" s="0" t="n">
        <f aca="false">LN(NORMDIST(B3264,C3264,SQRT(D3264),FALSE()))</f>
        <v>7.16958584646674</v>
      </c>
    </row>
    <row r="3265" customFormat="false" ht="15" hidden="false" customHeight="false" outlineLevel="0" collapsed="false">
      <c r="A3265" s="0" t="n">
        <f aca="false">Data!C3265</f>
        <v>0.0007</v>
      </c>
      <c r="B3265" s="0" t="n">
        <f aca="false">Data!C3266</f>
        <v>0.0008</v>
      </c>
      <c r="C3265" s="0" t="n">
        <f aca="false">A3265+Summary!$C$7*(Summary!$C$8-A3265)*Summary!$B$3</f>
        <v>0.000779980296539589</v>
      </c>
      <c r="D3265" s="0" t="n">
        <f aca="false">Summary!$C$9^2*MAX(A3265,0.000001)*Summary!$B$3</f>
        <v>4.24575776445348E-008</v>
      </c>
      <c r="E3265" s="0" t="n">
        <f aca="false">LN(NORMDIST(B3265,C3265,SQRT(D3265),FALSE()))</f>
        <v>7.563721812707</v>
      </c>
    </row>
    <row r="3266" customFormat="false" ht="15" hidden="false" customHeight="false" outlineLevel="0" collapsed="false">
      <c r="A3266" s="0" t="n">
        <f aca="false">Data!C3266</f>
        <v>0.0008</v>
      </c>
      <c r="B3266" s="0" t="n">
        <f aca="false">Data!C3267</f>
        <v>0.0008</v>
      </c>
      <c r="C3266" s="0" t="n">
        <f aca="false">A3266+Summary!$C$7*(Summary!$C$8-A3266)*Summary!$B$3</f>
        <v>0.000879521541356392</v>
      </c>
      <c r="D3266" s="0" t="n">
        <f aca="false">Summary!$C$9^2*MAX(A3266,0.000001)*Summary!$B$3</f>
        <v>4.85229458794683E-008</v>
      </c>
      <c r="E3266" s="0" t="n">
        <f aca="false">LN(NORMDIST(B3266,C3266,SQRT(D3266),FALSE()))</f>
        <v>7.43651428415502</v>
      </c>
    </row>
    <row r="3267" customFormat="false" ht="15" hidden="false" customHeight="false" outlineLevel="0" collapsed="false">
      <c r="A3267" s="0" t="n">
        <f aca="false">Data!C3267</f>
        <v>0.0008</v>
      </c>
      <c r="B3267" s="0" t="n">
        <f aca="false">Data!C3268</f>
        <v>0.0008</v>
      </c>
      <c r="C3267" s="0" t="n">
        <f aca="false">A3267+Summary!$C$7*(Summary!$C$8-A3267)*Summary!$B$3</f>
        <v>0.000879521541356392</v>
      </c>
      <c r="D3267" s="0" t="n">
        <f aca="false">Summary!$C$9^2*MAX(A3267,0.000001)*Summary!$B$3</f>
        <v>4.85229458794683E-008</v>
      </c>
      <c r="E3267" s="0" t="n">
        <f aca="false">LN(NORMDIST(B3267,C3267,SQRT(D3267),FALSE()))</f>
        <v>7.43651428415502</v>
      </c>
    </row>
    <row r="3268" customFormat="false" ht="15" hidden="false" customHeight="false" outlineLevel="0" collapsed="false">
      <c r="A3268" s="0" t="n">
        <f aca="false">Data!C3268</f>
        <v>0.0008</v>
      </c>
      <c r="B3268" s="0" t="n">
        <f aca="false">Data!C3269</f>
        <v>0.0008</v>
      </c>
      <c r="C3268" s="0" t="n">
        <f aca="false">A3268+Summary!$C$7*(Summary!$C$8-A3268)*Summary!$B$3</f>
        <v>0.000879521541356392</v>
      </c>
      <c r="D3268" s="0" t="n">
        <f aca="false">Summary!$C$9^2*MAX(A3268,0.000001)*Summary!$B$3</f>
        <v>4.85229458794683E-008</v>
      </c>
      <c r="E3268" s="0" t="n">
        <f aca="false">LN(NORMDIST(B3268,C3268,SQRT(D3268),FALSE()))</f>
        <v>7.43651428415502</v>
      </c>
    </row>
    <row r="3269" customFormat="false" ht="15" hidden="false" customHeight="false" outlineLevel="0" collapsed="false">
      <c r="A3269" s="0" t="n">
        <f aca="false">Data!C3269</f>
        <v>0.0008</v>
      </c>
      <c r="B3269" s="0" t="n">
        <f aca="false">Data!C3270</f>
        <v>0.0008</v>
      </c>
      <c r="C3269" s="0" t="n">
        <f aca="false">A3269+Summary!$C$7*(Summary!$C$8-A3269)*Summary!$B$3</f>
        <v>0.000879521541356392</v>
      </c>
      <c r="D3269" s="0" t="n">
        <f aca="false">Summary!$C$9^2*MAX(A3269,0.000001)*Summary!$B$3</f>
        <v>4.85229458794683E-008</v>
      </c>
      <c r="E3269" s="0" t="n">
        <f aca="false">LN(NORMDIST(B3269,C3269,SQRT(D3269),FALSE()))</f>
        <v>7.43651428415502</v>
      </c>
    </row>
    <row r="3270" customFormat="false" ht="15" hidden="false" customHeight="false" outlineLevel="0" collapsed="false">
      <c r="A3270" s="0" t="n">
        <f aca="false">Data!C3270</f>
        <v>0.0008</v>
      </c>
      <c r="B3270" s="0" t="n">
        <f aca="false">Data!C3271</f>
        <v>0.0007</v>
      </c>
      <c r="C3270" s="0" t="n">
        <f aca="false">A3270+Summary!$C$7*(Summary!$C$8-A3270)*Summary!$B$3</f>
        <v>0.000879521541356392</v>
      </c>
      <c r="D3270" s="0" t="n">
        <f aca="false">Summary!$C$9^2*MAX(A3270,0.000001)*Summary!$B$3</f>
        <v>4.85229458794683E-008</v>
      </c>
      <c r="E3270" s="0" t="n">
        <f aca="false">LN(NORMDIST(B3270,C3270,SQRT(D3270),FALSE()))</f>
        <v>7.16958584646674</v>
      </c>
    </row>
    <row r="3271" customFormat="false" ht="15" hidden="false" customHeight="false" outlineLevel="0" collapsed="false">
      <c r="A3271" s="0" t="n">
        <f aca="false">Data!C3271</f>
        <v>0.0007</v>
      </c>
      <c r="B3271" s="0" t="n">
        <f aca="false">Data!C3272</f>
        <v>0.0007</v>
      </c>
      <c r="C3271" s="0" t="n">
        <f aca="false">A3271+Summary!$C$7*(Summary!$C$8-A3271)*Summary!$B$3</f>
        <v>0.000779980296539589</v>
      </c>
      <c r="D3271" s="0" t="n">
        <f aca="false">Summary!$C$9^2*MAX(A3271,0.000001)*Summary!$B$3</f>
        <v>4.24575776445348E-008</v>
      </c>
      <c r="E3271" s="0" t="n">
        <f aca="false">LN(NORMDIST(B3271,C3271,SQRT(D3271),FALSE()))</f>
        <v>7.49310945514248</v>
      </c>
    </row>
    <row r="3272" customFormat="false" ht="15" hidden="false" customHeight="false" outlineLevel="0" collapsed="false">
      <c r="A3272" s="0" t="n">
        <f aca="false">Data!C3272</f>
        <v>0.0007</v>
      </c>
      <c r="B3272" s="0" t="n">
        <f aca="false">Data!C3273</f>
        <v>0.0007</v>
      </c>
      <c r="C3272" s="0" t="n">
        <f aca="false">A3272+Summary!$C$7*(Summary!$C$8-A3272)*Summary!$B$3</f>
        <v>0.000779980296539589</v>
      </c>
      <c r="D3272" s="0" t="n">
        <f aca="false">Summary!$C$9^2*MAX(A3272,0.000001)*Summary!$B$3</f>
        <v>4.24575776445348E-008</v>
      </c>
      <c r="E3272" s="0" t="n">
        <f aca="false">LN(NORMDIST(B3272,C3272,SQRT(D3272),FALSE()))</f>
        <v>7.49310945514248</v>
      </c>
    </row>
    <row r="3273" customFormat="false" ht="15" hidden="false" customHeight="false" outlineLevel="0" collapsed="false">
      <c r="A3273" s="0" t="n">
        <f aca="false">Data!C3273</f>
        <v>0.0007</v>
      </c>
      <c r="B3273" s="0" t="n">
        <f aca="false">Data!C3274</f>
        <v>0.0007</v>
      </c>
      <c r="C3273" s="0" t="n">
        <f aca="false">A3273+Summary!$C$7*(Summary!$C$8-A3273)*Summary!$B$3</f>
        <v>0.000779980296539589</v>
      </c>
      <c r="D3273" s="0" t="n">
        <f aca="false">Summary!$C$9^2*MAX(A3273,0.000001)*Summary!$B$3</f>
        <v>4.24575776445348E-008</v>
      </c>
      <c r="E3273" s="0" t="n">
        <f aca="false">LN(NORMDIST(B3273,C3273,SQRT(D3273),FALSE()))</f>
        <v>7.49310945514248</v>
      </c>
    </row>
    <row r="3274" customFormat="false" ht="15" hidden="false" customHeight="false" outlineLevel="0" collapsed="false">
      <c r="A3274" s="0" t="n">
        <f aca="false">Data!C3274</f>
        <v>0.0007</v>
      </c>
      <c r="B3274" s="0" t="n">
        <f aca="false">Data!C3275</f>
        <v>0.0006</v>
      </c>
      <c r="C3274" s="0" t="n">
        <f aca="false">A3274+Summary!$C$7*(Summary!$C$8-A3274)*Summary!$B$3</f>
        <v>0.000779980296539589</v>
      </c>
      <c r="D3274" s="0" t="n">
        <f aca="false">Summary!$C$9^2*MAX(A3274,0.000001)*Summary!$B$3</f>
        <v>4.24575776445348E-008</v>
      </c>
      <c r="E3274" s="0" t="n">
        <f aca="false">LN(NORMDIST(B3274,C3274,SQRT(D3274),FALSE()))</f>
        <v>7.18696788100979</v>
      </c>
    </row>
    <row r="3275" customFormat="false" ht="15" hidden="false" customHeight="false" outlineLevel="0" collapsed="false">
      <c r="A3275" s="0" t="n">
        <f aca="false">Data!C3275</f>
        <v>0.0006</v>
      </c>
      <c r="B3275" s="0" t="n">
        <f aca="false">Data!C3276</f>
        <v>0.0007</v>
      </c>
      <c r="C3275" s="0" t="n">
        <f aca="false">A3275+Summary!$C$7*(Summary!$C$8-A3275)*Summary!$B$3</f>
        <v>0.000680439051722787</v>
      </c>
      <c r="D3275" s="0" t="n">
        <f aca="false">Summary!$C$9^2*MAX(A3275,0.000001)*Summary!$B$3</f>
        <v>3.63922094096012E-008</v>
      </c>
      <c r="E3275" s="0" t="n">
        <f aca="false">LN(NORMDIST(B3275,C3275,SQRT(D3275),FALSE()))</f>
        <v>7.64025998168073</v>
      </c>
    </row>
    <row r="3276" customFormat="false" ht="15" hidden="false" customHeight="false" outlineLevel="0" collapsed="false">
      <c r="A3276" s="0" t="n">
        <f aca="false">Data!C3276</f>
        <v>0.0007</v>
      </c>
      <c r="B3276" s="0" t="n">
        <f aca="false">Data!C3277</f>
        <v>0.0007</v>
      </c>
      <c r="C3276" s="0" t="n">
        <f aca="false">A3276+Summary!$C$7*(Summary!$C$8-A3276)*Summary!$B$3</f>
        <v>0.000779980296539589</v>
      </c>
      <c r="D3276" s="0" t="n">
        <f aca="false">Summary!$C$9^2*MAX(A3276,0.000001)*Summary!$B$3</f>
        <v>4.24575776445348E-008</v>
      </c>
      <c r="E3276" s="0" t="n">
        <f aca="false">LN(NORMDIST(B3276,C3276,SQRT(D3276),FALSE()))</f>
        <v>7.49310945514248</v>
      </c>
    </row>
    <row r="3277" customFormat="false" ht="15" hidden="false" customHeight="false" outlineLevel="0" collapsed="false">
      <c r="A3277" s="0" t="n">
        <f aca="false">Data!C3277</f>
        <v>0.0007</v>
      </c>
      <c r="B3277" s="0" t="n">
        <f aca="false">Data!C3278</f>
        <v>0.0007</v>
      </c>
      <c r="C3277" s="0" t="n">
        <f aca="false">A3277+Summary!$C$7*(Summary!$C$8-A3277)*Summary!$B$3</f>
        <v>0.000779980296539589</v>
      </c>
      <c r="D3277" s="0" t="n">
        <f aca="false">Summary!$C$9^2*MAX(A3277,0.000001)*Summary!$B$3</f>
        <v>4.24575776445348E-008</v>
      </c>
      <c r="E3277" s="0" t="n">
        <f aca="false">LN(NORMDIST(B3277,C3277,SQRT(D3277),FALSE()))</f>
        <v>7.49310945514248</v>
      </c>
    </row>
    <row r="3278" customFormat="false" ht="15" hidden="false" customHeight="false" outlineLevel="0" collapsed="false">
      <c r="A3278" s="0" t="n">
        <f aca="false">Data!C3278</f>
        <v>0.0007</v>
      </c>
      <c r="B3278" s="0" t="n">
        <f aca="false">Data!C3279</f>
        <v>0.0007</v>
      </c>
      <c r="C3278" s="0" t="n">
        <f aca="false">A3278+Summary!$C$7*(Summary!$C$8-A3278)*Summary!$B$3</f>
        <v>0.000779980296539589</v>
      </c>
      <c r="D3278" s="0" t="n">
        <f aca="false">Summary!$C$9^2*MAX(A3278,0.000001)*Summary!$B$3</f>
        <v>4.24575776445348E-008</v>
      </c>
      <c r="E3278" s="0" t="n">
        <f aca="false">LN(NORMDIST(B3278,C3278,SQRT(D3278),FALSE()))</f>
        <v>7.49310945514248</v>
      </c>
    </row>
    <row r="3279" customFormat="false" ht="15" hidden="false" customHeight="false" outlineLevel="0" collapsed="false">
      <c r="A3279" s="0" t="n">
        <f aca="false">Data!C3279</f>
        <v>0.0007</v>
      </c>
      <c r="B3279" s="0" t="n">
        <f aca="false">Data!C3280</f>
        <v>0.0007</v>
      </c>
      <c r="C3279" s="0" t="n">
        <f aca="false">A3279+Summary!$C$7*(Summary!$C$8-A3279)*Summary!$B$3</f>
        <v>0.000779980296539589</v>
      </c>
      <c r="D3279" s="0" t="n">
        <f aca="false">Summary!$C$9^2*MAX(A3279,0.000001)*Summary!$B$3</f>
        <v>4.24575776445348E-008</v>
      </c>
      <c r="E3279" s="0" t="n">
        <f aca="false">LN(NORMDIST(B3279,C3279,SQRT(D3279),FALSE()))</f>
        <v>7.49310945514248</v>
      </c>
    </row>
    <row r="3280" customFormat="false" ht="15" hidden="false" customHeight="false" outlineLevel="0" collapsed="false">
      <c r="A3280" s="0" t="n">
        <f aca="false">Data!C3280</f>
        <v>0.0007</v>
      </c>
      <c r="B3280" s="0" t="n">
        <f aca="false">Data!C3281</f>
        <v>0.0009</v>
      </c>
      <c r="C3280" s="0" t="n">
        <f aca="false">A3280+Summary!$C$7*(Summary!$C$8-A3280)*Summary!$B$3</f>
        <v>0.000779980296539589</v>
      </c>
      <c r="D3280" s="0" t="n">
        <f aca="false">Summary!$C$9^2*MAX(A3280,0.000001)*Summary!$B$3</f>
        <v>4.24575776445348E-008</v>
      </c>
      <c r="E3280" s="0" t="n">
        <f aca="false">LN(NORMDIST(B3280,C3280,SQRT(D3280),FALSE()))</f>
        <v>7.39880495370333</v>
      </c>
    </row>
    <row r="3281" customFormat="false" ht="15" hidden="false" customHeight="false" outlineLevel="0" collapsed="false">
      <c r="A3281" s="0" t="n">
        <f aca="false">Data!C3281</f>
        <v>0.0009</v>
      </c>
      <c r="B3281" s="0" t="n">
        <f aca="false">Data!C3282</f>
        <v>0.0009</v>
      </c>
      <c r="C3281" s="0" t="n">
        <f aca="false">A3281+Summary!$C$7*(Summary!$C$8-A3281)*Summary!$B$3</f>
        <v>0.000979062786173195</v>
      </c>
      <c r="D3281" s="0" t="n">
        <f aca="false">Summary!$C$9^2*MAX(A3281,0.000001)*Summary!$B$3</f>
        <v>5.45883141144018E-008</v>
      </c>
      <c r="E3281" s="0" t="n">
        <f aca="false">LN(NORMDIST(B3281,C3281,SQRT(D3281),FALSE()))</f>
        <v>7.38552931957631</v>
      </c>
    </row>
    <row r="3282" customFormat="false" ht="15" hidden="false" customHeight="false" outlineLevel="0" collapsed="false">
      <c r="A3282" s="0" t="n">
        <f aca="false">Data!C3282</f>
        <v>0.0009</v>
      </c>
      <c r="B3282" s="0" t="n">
        <f aca="false">Data!C3283</f>
        <v>0.001</v>
      </c>
      <c r="C3282" s="0" t="n">
        <f aca="false">A3282+Summary!$C$7*(Summary!$C$8-A3282)*Summary!$B$3</f>
        <v>0.000979062786173195</v>
      </c>
      <c r="D3282" s="0" t="n">
        <f aca="false">Summary!$C$9^2*MAX(A3282,0.000001)*Summary!$B$3</f>
        <v>5.45883141144018E-008</v>
      </c>
      <c r="E3282" s="0" t="n">
        <f aca="false">LN(NORMDIST(B3282,C3282,SQRT(D3282),FALSE()))</f>
        <v>7.43876926047701</v>
      </c>
    </row>
    <row r="3283" customFormat="false" ht="15" hidden="false" customHeight="false" outlineLevel="0" collapsed="false">
      <c r="A3283" s="0" t="n">
        <f aca="false">Data!C3283</f>
        <v>0.001</v>
      </c>
      <c r="B3283" s="0" t="n">
        <f aca="false">Data!C3284</f>
        <v>0.0011</v>
      </c>
      <c r="C3283" s="0" t="n">
        <f aca="false">A3283+Summary!$C$7*(Summary!$C$8-A3283)*Summary!$B$3</f>
        <v>0.00107860403099</v>
      </c>
      <c r="D3283" s="0" t="n">
        <f aca="false">Summary!$C$9^2*MAX(A3283,0.000001)*Summary!$B$3</f>
        <v>6.06536823493354E-008</v>
      </c>
      <c r="E3283" s="0" t="n">
        <f aca="false">LN(NORMDIST(B3283,C3283,SQRT(D3283),FALSE()))</f>
        <v>7.38633042961252</v>
      </c>
    </row>
    <row r="3284" customFormat="false" ht="15" hidden="false" customHeight="false" outlineLevel="0" collapsed="false">
      <c r="A3284" s="0" t="n">
        <f aca="false">Data!C3284</f>
        <v>0.0011</v>
      </c>
      <c r="B3284" s="0" t="n">
        <f aca="false">Data!C3285</f>
        <v>0.001</v>
      </c>
      <c r="C3284" s="0" t="n">
        <f aca="false">A3284+Summary!$C$7*(Summary!$C$8-A3284)*Summary!$B$3</f>
        <v>0.0011781452758068</v>
      </c>
      <c r="D3284" s="0" t="n">
        <f aca="false">Summary!$C$9^2*MAX(A3284,0.000001)*Summary!$B$3</f>
        <v>6.67190505842689E-008</v>
      </c>
      <c r="E3284" s="0" t="n">
        <f aca="false">LN(NORMDIST(B3284,C3284,SQRT(D3284),FALSE()))</f>
        <v>7.10461795445149</v>
      </c>
    </row>
    <row r="3285" customFormat="false" ht="15" hidden="false" customHeight="false" outlineLevel="0" collapsed="false">
      <c r="A3285" s="0" t="n">
        <f aca="false">Data!C3285</f>
        <v>0.001</v>
      </c>
      <c r="B3285" s="0" t="n">
        <f aca="false">Data!C3286</f>
        <v>0.0012</v>
      </c>
      <c r="C3285" s="0" t="n">
        <f aca="false">A3285+Summary!$C$7*(Summary!$C$8-A3285)*Summary!$B$3</f>
        <v>0.00107860403099</v>
      </c>
      <c r="D3285" s="0" t="n">
        <f aca="false">Summary!$C$9^2*MAX(A3285,0.000001)*Summary!$B$3</f>
        <v>6.06536823493354E-008</v>
      </c>
      <c r="E3285" s="0" t="n">
        <f aca="false">LN(NORMDIST(B3285,C3285,SQRT(D3285),FALSE()))</f>
        <v>7.26861957308316</v>
      </c>
    </row>
    <row r="3286" customFormat="false" ht="15" hidden="false" customHeight="false" outlineLevel="0" collapsed="false">
      <c r="A3286" s="0" t="n">
        <f aca="false">Data!C3286</f>
        <v>0.0012</v>
      </c>
      <c r="B3286" s="0" t="n">
        <f aca="false">Data!C3287</f>
        <v>0.0012</v>
      </c>
      <c r="C3286" s="0" t="n">
        <f aca="false">A3286+Summary!$C$7*(Summary!$C$8-A3286)*Summary!$B$3</f>
        <v>0.0012776865206236</v>
      </c>
      <c r="D3286" s="0" t="n">
        <f aca="false">Summary!$C$9^2*MAX(A3286,0.000001)*Summary!$B$3</f>
        <v>7.27844188192024E-008</v>
      </c>
      <c r="E3286" s="0" t="n">
        <f aca="false">LN(NORMDIST(B3286,C3286,SQRT(D3286),FALSE()))</f>
        <v>7.25748404083528</v>
      </c>
    </row>
    <row r="3287" customFormat="false" ht="15" hidden="false" customHeight="false" outlineLevel="0" collapsed="false">
      <c r="A3287" s="0" t="n">
        <f aca="false">Data!C3287</f>
        <v>0.0012</v>
      </c>
      <c r="B3287" s="0" t="n">
        <f aca="false">Data!C3288</f>
        <v>0.0013</v>
      </c>
      <c r="C3287" s="0" t="n">
        <f aca="false">A3287+Summary!$C$7*(Summary!$C$8-A3287)*Summary!$B$3</f>
        <v>0.0012776865206236</v>
      </c>
      <c r="D3287" s="0" t="n">
        <f aca="false">Summary!$C$9^2*MAX(A3287,0.000001)*Summary!$B$3</f>
        <v>7.27844188192024E-008</v>
      </c>
      <c r="E3287" s="0" t="n">
        <f aca="false">LN(NORMDIST(B3287,C3287,SQRT(D3287),FALSE()))</f>
        <v>7.29552311715514</v>
      </c>
    </row>
    <row r="3288" customFormat="false" ht="15" hidden="false" customHeight="false" outlineLevel="0" collapsed="false">
      <c r="A3288" s="0" t="n">
        <f aca="false">Data!C3288</f>
        <v>0.0013</v>
      </c>
      <c r="B3288" s="0" t="n">
        <f aca="false">Data!C3289</f>
        <v>0.0013</v>
      </c>
      <c r="C3288" s="0" t="n">
        <f aca="false">A3288+Summary!$C$7*(Summary!$C$8-A3288)*Summary!$B$3</f>
        <v>0.00137722776544041</v>
      </c>
      <c r="D3288" s="0" t="n">
        <f aca="false">Summary!$C$9^2*MAX(A3288,0.000001)*Summary!$B$3</f>
        <v>7.88497870541359E-008</v>
      </c>
      <c r="E3288" s="0" t="n">
        <f aca="false">LN(NORMDIST(B3288,C3288,SQRT(D3288),FALSE()))</f>
        <v>7.22110252364453</v>
      </c>
    </row>
    <row r="3289" customFormat="false" ht="15" hidden="false" customHeight="false" outlineLevel="0" collapsed="false">
      <c r="A3289" s="0" t="n">
        <f aca="false">Data!C3289</f>
        <v>0.0013</v>
      </c>
      <c r="B3289" s="0" t="n">
        <f aca="false">Data!C3290</f>
        <v>0.0012</v>
      </c>
      <c r="C3289" s="0" t="n">
        <f aca="false">A3289+Summary!$C$7*(Summary!$C$8-A3289)*Summary!$B$3</f>
        <v>0.00137722776544041</v>
      </c>
      <c r="D3289" s="0" t="n">
        <f aca="false">Summary!$C$9^2*MAX(A3289,0.000001)*Summary!$B$3</f>
        <v>7.88497870541359E-008</v>
      </c>
      <c r="E3289" s="0" t="n">
        <f aca="false">LN(NORMDIST(B3289,C3289,SQRT(D3289),FALSE()))</f>
        <v>7.05974791484507</v>
      </c>
    </row>
    <row r="3290" customFormat="false" ht="15" hidden="false" customHeight="false" outlineLevel="0" collapsed="false">
      <c r="A3290" s="0" t="n">
        <f aca="false">Data!C3290</f>
        <v>0.0012</v>
      </c>
      <c r="B3290" s="0" t="n">
        <f aca="false">Data!C3291</f>
        <v>0.0014</v>
      </c>
      <c r="C3290" s="0" t="n">
        <f aca="false">A3290+Summary!$C$7*(Summary!$C$8-A3290)*Summary!$B$3</f>
        <v>0.0012776865206236</v>
      </c>
      <c r="D3290" s="0" t="n">
        <f aca="false">Summary!$C$9^2*MAX(A3290,0.000001)*Summary!$B$3</f>
        <v>7.27844188192024E-008</v>
      </c>
      <c r="E3290" s="0" t="n">
        <f aca="false">LN(NORMDIST(B3290,C3290,SQRT(D3290),FALSE()))</f>
        <v>7.19617015047689</v>
      </c>
    </row>
    <row r="3291" customFormat="false" ht="15" hidden="false" customHeight="false" outlineLevel="0" collapsed="false">
      <c r="A3291" s="0" t="n">
        <f aca="false">Data!C3291</f>
        <v>0.0014</v>
      </c>
      <c r="B3291" s="0" t="n">
        <f aca="false">Data!C3292</f>
        <v>0.0011</v>
      </c>
      <c r="C3291" s="0" t="n">
        <f aca="false">A3291+Summary!$C$7*(Summary!$C$8-A3291)*Summary!$B$3</f>
        <v>0.00147676901025721</v>
      </c>
      <c r="D3291" s="0" t="n">
        <f aca="false">Summary!$C$9^2*MAX(A3291,0.000001)*Summary!$B$3</f>
        <v>8.49151552890695E-008</v>
      </c>
      <c r="E3291" s="0" t="n">
        <f aca="false">LN(NORMDIST(B3291,C3291,SQRT(D3291),FALSE()))</f>
        <v>6.38600500920204</v>
      </c>
    </row>
    <row r="3292" customFormat="false" ht="15" hidden="false" customHeight="false" outlineLevel="0" collapsed="false">
      <c r="A3292" s="0" t="n">
        <f aca="false">Data!C3292</f>
        <v>0.0011</v>
      </c>
      <c r="B3292" s="0" t="n">
        <f aca="false">Data!C3293</f>
        <v>0.0011</v>
      </c>
      <c r="C3292" s="0" t="n">
        <f aca="false">A3292+Summary!$C$7*(Summary!$C$8-A3292)*Summary!$B$3</f>
        <v>0.0011781452758068</v>
      </c>
      <c r="D3292" s="0" t="n">
        <f aca="false">Summary!$C$9^2*MAX(A3292,0.000001)*Summary!$B$3</f>
        <v>6.67190505842689E-008</v>
      </c>
      <c r="E3292" s="0" t="n">
        <f aca="false">LN(NORMDIST(B3292,C3292,SQRT(D3292),FALSE()))</f>
        <v>7.29668494983679</v>
      </c>
    </row>
    <row r="3293" customFormat="false" ht="15" hidden="false" customHeight="false" outlineLevel="0" collapsed="false">
      <c r="A3293" s="0" t="n">
        <f aca="false">Data!C3293</f>
        <v>0.0011</v>
      </c>
      <c r="B3293" s="0" t="n">
        <f aca="false">Data!C3294</f>
        <v>0.0011</v>
      </c>
      <c r="C3293" s="0" t="n">
        <f aca="false">A3293+Summary!$C$7*(Summary!$C$8-A3293)*Summary!$B$3</f>
        <v>0.0011781452758068</v>
      </c>
      <c r="D3293" s="0" t="n">
        <f aca="false">Summary!$C$9^2*MAX(A3293,0.000001)*Summary!$B$3</f>
        <v>6.67190505842689E-008</v>
      </c>
      <c r="E3293" s="0" t="n">
        <f aca="false">LN(NORMDIST(B3293,C3293,SQRT(D3293),FALSE()))</f>
        <v>7.29668494983679</v>
      </c>
    </row>
    <row r="3294" customFormat="false" ht="15" hidden="false" customHeight="false" outlineLevel="0" collapsed="false">
      <c r="A3294" s="0" t="n">
        <f aca="false">Data!C3294</f>
        <v>0.0011</v>
      </c>
      <c r="B3294" s="0" t="n">
        <f aca="false">Data!C3295</f>
        <v>0.0011</v>
      </c>
      <c r="C3294" s="0" t="n">
        <f aca="false">A3294+Summary!$C$7*(Summary!$C$8-A3294)*Summary!$B$3</f>
        <v>0.0011781452758068</v>
      </c>
      <c r="D3294" s="0" t="n">
        <f aca="false">Summary!$C$9^2*MAX(A3294,0.000001)*Summary!$B$3</f>
        <v>6.67190505842689E-008</v>
      </c>
      <c r="E3294" s="0" t="n">
        <f aca="false">LN(NORMDIST(B3294,C3294,SQRT(D3294),FALSE()))</f>
        <v>7.29668494983679</v>
      </c>
    </row>
    <row r="3295" customFormat="false" ht="15" hidden="false" customHeight="false" outlineLevel="0" collapsed="false">
      <c r="A3295" s="0" t="n">
        <f aca="false">Data!C3295</f>
        <v>0.0011</v>
      </c>
      <c r="B3295" s="0" t="n">
        <f aca="false">Data!C3296</f>
        <v>0.0008</v>
      </c>
      <c r="C3295" s="0" t="n">
        <f aca="false">A3295+Summary!$C$7*(Summary!$C$8-A3295)*Summary!$B$3</f>
        <v>0.0011781452758068</v>
      </c>
      <c r="D3295" s="0" t="n">
        <f aca="false">Summary!$C$9^2*MAX(A3295,0.000001)*Summary!$B$3</f>
        <v>6.67190505842689E-008</v>
      </c>
      <c r="E3295" s="0" t="n">
        <f aca="false">LN(NORMDIST(B3295,C3295,SQRT(D3295),FALSE()))</f>
        <v>6.27083727750529</v>
      </c>
    </row>
    <row r="3296" customFormat="false" ht="15" hidden="false" customHeight="false" outlineLevel="0" collapsed="false">
      <c r="A3296" s="0" t="n">
        <f aca="false">Data!C3296</f>
        <v>0.0008</v>
      </c>
      <c r="B3296" s="0" t="n">
        <f aca="false">Data!C3297</f>
        <v>0.001</v>
      </c>
      <c r="C3296" s="0" t="n">
        <f aca="false">A3296+Summary!$C$7*(Summary!$C$8-A3296)*Summary!$B$3</f>
        <v>0.000879521541356392</v>
      </c>
      <c r="D3296" s="0" t="n">
        <f aca="false">Summary!$C$9^2*MAX(A3296,0.000001)*Summary!$B$3</f>
        <v>4.85229458794683E-008</v>
      </c>
      <c r="E3296" s="0" t="n">
        <f aca="false">LN(NORMDIST(B3296,C3296,SQRT(D3296),FALSE()))</f>
        <v>7.35210696604009</v>
      </c>
    </row>
    <row r="3297" customFormat="false" ht="15" hidden="false" customHeight="false" outlineLevel="0" collapsed="false">
      <c r="A3297" s="0" t="n">
        <f aca="false">Data!C3297</f>
        <v>0.001</v>
      </c>
      <c r="B3297" s="0" t="n">
        <f aca="false">Data!C3298</f>
        <v>0.001</v>
      </c>
      <c r="C3297" s="0" t="n">
        <f aca="false">A3297+Summary!$C$7*(Summary!$C$8-A3297)*Summary!$B$3</f>
        <v>0.00107860403099</v>
      </c>
      <c r="D3297" s="0" t="n">
        <f aca="false">Summary!$C$9^2*MAX(A3297,0.000001)*Summary!$B$3</f>
        <v>6.06536823493354E-008</v>
      </c>
      <c r="E3297" s="0" t="n">
        <f aca="false">LN(NORMDIST(B3297,C3297,SQRT(D3297),FALSE()))</f>
        <v>7.33917083454416</v>
      </c>
    </row>
    <row r="3298" customFormat="false" ht="15" hidden="false" customHeight="false" outlineLevel="0" collapsed="false">
      <c r="A3298" s="0" t="n">
        <f aca="false">Data!C3298</f>
        <v>0.001</v>
      </c>
      <c r="B3298" s="0" t="n">
        <f aca="false">Data!C3299</f>
        <v>0.001</v>
      </c>
      <c r="C3298" s="0" t="n">
        <f aca="false">A3298+Summary!$C$7*(Summary!$C$8-A3298)*Summary!$B$3</f>
        <v>0.00107860403099</v>
      </c>
      <c r="D3298" s="0" t="n">
        <f aca="false">Summary!$C$9^2*MAX(A3298,0.000001)*Summary!$B$3</f>
        <v>6.06536823493354E-008</v>
      </c>
      <c r="E3298" s="0" t="n">
        <f aca="false">LN(NORMDIST(B3298,C3298,SQRT(D3298),FALSE()))</f>
        <v>7.33917083454416</v>
      </c>
    </row>
    <row r="3299" customFormat="false" ht="15" hidden="false" customHeight="false" outlineLevel="0" collapsed="false">
      <c r="A3299" s="0" t="n">
        <f aca="false">Data!C3299</f>
        <v>0.001</v>
      </c>
      <c r="B3299" s="0" t="n">
        <f aca="false">Data!C3300</f>
        <v>0.001</v>
      </c>
      <c r="C3299" s="0" t="n">
        <f aca="false">A3299+Summary!$C$7*(Summary!$C$8-A3299)*Summary!$B$3</f>
        <v>0.00107860403099</v>
      </c>
      <c r="D3299" s="0" t="n">
        <f aca="false">Summary!$C$9^2*MAX(A3299,0.000001)*Summary!$B$3</f>
        <v>6.06536823493354E-008</v>
      </c>
      <c r="E3299" s="0" t="n">
        <f aca="false">LN(NORMDIST(B3299,C3299,SQRT(D3299),FALSE()))</f>
        <v>7.33917083454416</v>
      </c>
    </row>
    <row r="3300" customFormat="false" ht="15" hidden="false" customHeight="false" outlineLevel="0" collapsed="false">
      <c r="A3300" s="0" t="n">
        <f aca="false">Data!C3300</f>
        <v>0.001</v>
      </c>
      <c r="B3300" s="0" t="n">
        <f aca="false">Data!C3301</f>
        <v>0.001</v>
      </c>
      <c r="C3300" s="0" t="n">
        <f aca="false">A3300+Summary!$C$7*(Summary!$C$8-A3300)*Summary!$B$3</f>
        <v>0.00107860403099</v>
      </c>
      <c r="D3300" s="0" t="n">
        <f aca="false">Summary!$C$9^2*MAX(A3300,0.000001)*Summary!$B$3</f>
        <v>6.06536823493354E-008</v>
      </c>
      <c r="E3300" s="0" t="n">
        <f aca="false">LN(NORMDIST(B3300,C3300,SQRT(D3300),FALSE()))</f>
        <v>7.33917083454416</v>
      </c>
    </row>
    <row r="3301" customFormat="false" ht="15" hidden="false" customHeight="false" outlineLevel="0" collapsed="false">
      <c r="A3301" s="0" t="n">
        <f aca="false">Data!C3301</f>
        <v>0.001</v>
      </c>
      <c r="B3301" s="0" t="n">
        <f aca="false">Data!C3302</f>
        <v>0.0009</v>
      </c>
      <c r="C3301" s="0" t="n">
        <f aca="false">A3301+Summary!$C$7*(Summary!$C$8-A3301)*Summary!$B$3</f>
        <v>0.00107860403099</v>
      </c>
      <c r="D3301" s="0" t="n">
        <f aca="false">Summary!$C$9^2*MAX(A3301,0.000001)*Summary!$B$3</f>
        <v>6.06536823493354E-008</v>
      </c>
      <c r="E3301" s="0" t="n">
        <f aca="false">LN(NORMDIST(B3301,C3301,SQRT(D3301),FALSE()))</f>
        <v>7.12714078787807</v>
      </c>
    </row>
    <row r="3302" customFormat="false" ht="15" hidden="false" customHeight="false" outlineLevel="0" collapsed="false">
      <c r="A3302" s="0" t="n">
        <f aca="false">Data!C3302</f>
        <v>0.0009</v>
      </c>
      <c r="B3302" s="0" t="n">
        <f aca="false">Data!C3303</f>
        <v>0.001</v>
      </c>
      <c r="C3302" s="0" t="n">
        <f aca="false">A3302+Summary!$C$7*(Summary!$C$8-A3302)*Summary!$B$3</f>
        <v>0.000979062786173195</v>
      </c>
      <c r="D3302" s="0" t="n">
        <f aca="false">Summary!$C$9^2*MAX(A3302,0.000001)*Summary!$B$3</f>
        <v>5.45883141144018E-008</v>
      </c>
      <c r="E3302" s="0" t="n">
        <f aca="false">LN(NORMDIST(B3302,C3302,SQRT(D3302),FALSE()))</f>
        <v>7.43876926047701</v>
      </c>
    </row>
    <row r="3303" customFormat="false" ht="15" hidden="false" customHeight="false" outlineLevel="0" collapsed="false">
      <c r="A3303" s="0" t="n">
        <f aca="false">Data!C3303</f>
        <v>0.001</v>
      </c>
      <c r="B3303" s="0" t="n">
        <f aca="false">Data!C3304</f>
        <v>0.0009</v>
      </c>
      <c r="C3303" s="0" t="n">
        <f aca="false">A3303+Summary!$C$7*(Summary!$C$8-A3303)*Summary!$B$3</f>
        <v>0.00107860403099</v>
      </c>
      <c r="D3303" s="0" t="n">
        <f aca="false">Summary!$C$9^2*MAX(A3303,0.000001)*Summary!$B$3</f>
        <v>6.06536823493354E-008</v>
      </c>
      <c r="E3303" s="0" t="n">
        <f aca="false">LN(NORMDIST(B3303,C3303,SQRT(D3303),FALSE()))</f>
        <v>7.12714078787807</v>
      </c>
    </row>
    <row r="3304" customFormat="false" ht="15" hidden="false" customHeight="false" outlineLevel="0" collapsed="false">
      <c r="A3304" s="0" t="n">
        <f aca="false">Data!C3304</f>
        <v>0.0009</v>
      </c>
      <c r="B3304" s="0" t="n">
        <f aca="false">Data!C3305</f>
        <v>0.0007</v>
      </c>
      <c r="C3304" s="0" t="n">
        <f aca="false">A3304+Summary!$C$7*(Summary!$C$8-A3304)*Summary!$B$3</f>
        <v>0.000979062786173195</v>
      </c>
      <c r="D3304" s="0" t="n">
        <f aca="false">Summary!$C$9^2*MAX(A3304,0.000001)*Summary!$B$3</f>
        <v>5.45883141144018E-008</v>
      </c>
      <c r="E3304" s="0" t="n">
        <f aca="false">LN(NORMDIST(B3304,C3304,SQRT(D3304),FALSE()))</f>
        <v>6.72948126578249</v>
      </c>
    </row>
    <row r="3305" customFormat="false" ht="15" hidden="false" customHeight="false" outlineLevel="0" collapsed="false">
      <c r="A3305" s="0" t="n">
        <f aca="false">Data!C3305</f>
        <v>0.0007</v>
      </c>
      <c r="B3305" s="0" t="n">
        <f aca="false">Data!C3306</f>
        <v>0.0007</v>
      </c>
      <c r="C3305" s="0" t="n">
        <f aca="false">A3305+Summary!$C$7*(Summary!$C$8-A3305)*Summary!$B$3</f>
        <v>0.000779980296539589</v>
      </c>
      <c r="D3305" s="0" t="n">
        <f aca="false">Summary!$C$9^2*MAX(A3305,0.000001)*Summary!$B$3</f>
        <v>4.24575776445348E-008</v>
      </c>
      <c r="E3305" s="0" t="n">
        <f aca="false">LN(NORMDIST(B3305,C3305,SQRT(D3305),FALSE()))</f>
        <v>7.49310945514248</v>
      </c>
    </row>
    <row r="3306" customFormat="false" ht="15" hidden="false" customHeight="false" outlineLevel="0" collapsed="false">
      <c r="A3306" s="0" t="n">
        <f aca="false">Data!C3306</f>
        <v>0.0007</v>
      </c>
      <c r="B3306" s="0" t="n">
        <f aca="false">Data!C3307</f>
        <v>0.0007</v>
      </c>
      <c r="C3306" s="0" t="n">
        <f aca="false">A3306+Summary!$C$7*(Summary!$C$8-A3306)*Summary!$B$3</f>
        <v>0.000779980296539589</v>
      </c>
      <c r="D3306" s="0" t="n">
        <f aca="false">Summary!$C$9^2*MAX(A3306,0.000001)*Summary!$B$3</f>
        <v>4.24575776445348E-008</v>
      </c>
      <c r="E3306" s="0" t="n">
        <f aca="false">LN(NORMDIST(B3306,C3306,SQRT(D3306),FALSE()))</f>
        <v>7.49310945514248</v>
      </c>
    </row>
    <row r="3307" customFormat="false" ht="15" hidden="false" customHeight="false" outlineLevel="0" collapsed="false">
      <c r="A3307" s="0" t="n">
        <f aca="false">Data!C3307</f>
        <v>0.0007</v>
      </c>
      <c r="B3307" s="0" t="n">
        <f aca="false">Data!C3308</f>
        <v>0.0007</v>
      </c>
      <c r="C3307" s="0" t="n">
        <f aca="false">A3307+Summary!$C$7*(Summary!$C$8-A3307)*Summary!$B$3</f>
        <v>0.000779980296539589</v>
      </c>
      <c r="D3307" s="0" t="n">
        <f aca="false">Summary!$C$9^2*MAX(A3307,0.000001)*Summary!$B$3</f>
        <v>4.24575776445348E-008</v>
      </c>
      <c r="E3307" s="0" t="n">
        <f aca="false">LN(NORMDIST(B3307,C3307,SQRT(D3307),FALSE()))</f>
        <v>7.49310945514248</v>
      </c>
    </row>
    <row r="3308" customFormat="false" ht="15" hidden="false" customHeight="false" outlineLevel="0" collapsed="false">
      <c r="A3308" s="0" t="n">
        <f aca="false">Data!C3308</f>
        <v>0.0007</v>
      </c>
      <c r="B3308" s="0" t="n">
        <f aca="false">Data!C3309</f>
        <v>0.0007</v>
      </c>
      <c r="C3308" s="0" t="n">
        <f aca="false">A3308+Summary!$C$7*(Summary!$C$8-A3308)*Summary!$B$3</f>
        <v>0.000779980296539589</v>
      </c>
      <c r="D3308" s="0" t="n">
        <f aca="false">Summary!$C$9^2*MAX(A3308,0.000001)*Summary!$B$3</f>
        <v>4.24575776445348E-008</v>
      </c>
      <c r="E3308" s="0" t="n">
        <f aca="false">LN(NORMDIST(B3308,C3308,SQRT(D3308),FALSE()))</f>
        <v>7.49310945514248</v>
      </c>
    </row>
    <row r="3309" customFormat="false" ht="15" hidden="false" customHeight="false" outlineLevel="0" collapsed="false">
      <c r="A3309" s="0" t="n">
        <f aca="false">Data!C3309</f>
        <v>0.0007</v>
      </c>
      <c r="B3309" s="0" t="n">
        <f aca="false">Data!C3310</f>
        <v>0.0008</v>
      </c>
      <c r="C3309" s="0" t="n">
        <f aca="false">A3309+Summary!$C$7*(Summary!$C$8-A3309)*Summary!$B$3</f>
        <v>0.000779980296539589</v>
      </c>
      <c r="D3309" s="0" t="n">
        <f aca="false">Summary!$C$9^2*MAX(A3309,0.000001)*Summary!$B$3</f>
        <v>4.24575776445348E-008</v>
      </c>
      <c r="E3309" s="0" t="n">
        <f aca="false">LN(NORMDIST(B3309,C3309,SQRT(D3309),FALSE()))</f>
        <v>7.563721812707</v>
      </c>
    </row>
    <row r="3310" customFormat="false" ht="15" hidden="false" customHeight="false" outlineLevel="0" collapsed="false">
      <c r="A3310" s="0" t="n">
        <f aca="false">Data!C3310</f>
        <v>0.0008</v>
      </c>
      <c r="B3310" s="0" t="n">
        <f aca="false">Data!C3311</f>
        <v>0.0007</v>
      </c>
      <c r="C3310" s="0" t="n">
        <f aca="false">A3310+Summary!$C$7*(Summary!$C$8-A3310)*Summary!$B$3</f>
        <v>0.000879521541356392</v>
      </c>
      <c r="D3310" s="0" t="n">
        <f aca="false">Summary!$C$9^2*MAX(A3310,0.000001)*Summary!$B$3</f>
        <v>4.85229458794683E-008</v>
      </c>
      <c r="E3310" s="0" t="n">
        <f aca="false">LN(NORMDIST(B3310,C3310,SQRT(D3310),FALSE()))</f>
        <v>7.16958584646674</v>
      </c>
    </row>
    <row r="3311" customFormat="false" ht="15" hidden="false" customHeight="false" outlineLevel="0" collapsed="false">
      <c r="A3311" s="0" t="n">
        <f aca="false">Data!C3311</f>
        <v>0.0007</v>
      </c>
      <c r="B3311" s="0" t="n">
        <f aca="false">Data!C3312</f>
        <v>0.0009</v>
      </c>
      <c r="C3311" s="0" t="n">
        <f aca="false">A3311+Summary!$C$7*(Summary!$C$8-A3311)*Summary!$B$3</f>
        <v>0.000779980296539589</v>
      </c>
      <c r="D3311" s="0" t="n">
        <f aca="false">Summary!$C$9^2*MAX(A3311,0.000001)*Summary!$B$3</f>
        <v>4.24575776445348E-008</v>
      </c>
      <c r="E3311" s="0" t="n">
        <f aca="false">LN(NORMDIST(B3311,C3311,SQRT(D3311),FALSE()))</f>
        <v>7.39880495370333</v>
      </c>
    </row>
    <row r="3312" customFormat="false" ht="15" hidden="false" customHeight="false" outlineLevel="0" collapsed="false">
      <c r="A3312" s="0" t="n">
        <f aca="false">Data!C3312</f>
        <v>0.0009</v>
      </c>
      <c r="B3312" s="0" t="n">
        <f aca="false">Data!C3313</f>
        <v>0.0007</v>
      </c>
      <c r="C3312" s="0" t="n">
        <f aca="false">A3312+Summary!$C$7*(Summary!$C$8-A3312)*Summary!$B$3</f>
        <v>0.000979062786173195</v>
      </c>
      <c r="D3312" s="0" t="n">
        <f aca="false">Summary!$C$9^2*MAX(A3312,0.000001)*Summary!$B$3</f>
        <v>5.45883141144018E-008</v>
      </c>
      <c r="E3312" s="0" t="n">
        <f aca="false">LN(NORMDIST(B3312,C3312,SQRT(D3312),FALSE()))</f>
        <v>6.72948126578249</v>
      </c>
    </row>
    <row r="3313" customFormat="false" ht="15" hidden="false" customHeight="false" outlineLevel="0" collapsed="false">
      <c r="A3313" s="0" t="n">
        <f aca="false">Data!C3313</f>
        <v>0.0007</v>
      </c>
      <c r="B3313" s="0" t="n">
        <f aca="false">Data!C3314</f>
        <v>0.0008</v>
      </c>
      <c r="C3313" s="0" t="n">
        <f aca="false">A3313+Summary!$C$7*(Summary!$C$8-A3313)*Summary!$B$3</f>
        <v>0.000779980296539589</v>
      </c>
      <c r="D3313" s="0" t="n">
        <f aca="false">Summary!$C$9^2*MAX(A3313,0.000001)*Summary!$B$3</f>
        <v>4.24575776445348E-008</v>
      </c>
      <c r="E3313" s="0" t="n">
        <f aca="false">LN(NORMDIST(B3313,C3313,SQRT(D3313),FALSE()))</f>
        <v>7.563721812707</v>
      </c>
    </row>
    <row r="3314" customFormat="false" ht="15" hidden="false" customHeight="false" outlineLevel="0" collapsed="false">
      <c r="A3314" s="0" t="n">
        <f aca="false">Data!C3314</f>
        <v>0.0008</v>
      </c>
      <c r="B3314" s="0" t="n">
        <f aca="false">Data!C3315</f>
        <v>0.0007</v>
      </c>
      <c r="C3314" s="0" t="n">
        <f aca="false">A3314+Summary!$C$7*(Summary!$C$8-A3314)*Summary!$B$3</f>
        <v>0.000879521541356392</v>
      </c>
      <c r="D3314" s="0" t="n">
        <f aca="false">Summary!$C$9^2*MAX(A3314,0.000001)*Summary!$B$3</f>
        <v>4.85229458794683E-008</v>
      </c>
      <c r="E3314" s="0" t="n">
        <f aca="false">LN(NORMDIST(B3314,C3314,SQRT(D3314),FALSE()))</f>
        <v>7.16958584646674</v>
      </c>
    </row>
    <row r="3315" customFormat="false" ht="15" hidden="false" customHeight="false" outlineLevel="0" collapsed="false">
      <c r="A3315" s="0" t="n">
        <f aca="false">Data!C3315</f>
        <v>0.0007</v>
      </c>
      <c r="B3315" s="0" t="n">
        <f aca="false">Data!C3316</f>
        <v>0.0006</v>
      </c>
      <c r="C3315" s="0" t="n">
        <f aca="false">A3315+Summary!$C$7*(Summary!$C$8-A3315)*Summary!$B$3</f>
        <v>0.000779980296539589</v>
      </c>
      <c r="D3315" s="0" t="n">
        <f aca="false">Summary!$C$9^2*MAX(A3315,0.000001)*Summary!$B$3</f>
        <v>4.24575776445348E-008</v>
      </c>
      <c r="E3315" s="0" t="n">
        <f aca="false">LN(NORMDIST(B3315,C3315,SQRT(D3315),FALSE()))</f>
        <v>7.18696788100979</v>
      </c>
    </row>
    <row r="3316" customFormat="false" ht="15" hidden="false" customHeight="false" outlineLevel="0" collapsed="false">
      <c r="A3316" s="0" t="n">
        <f aca="false">Data!C3316</f>
        <v>0.0006</v>
      </c>
      <c r="B3316" s="0" t="n">
        <f aca="false">Data!C3317</f>
        <v>0.0007</v>
      </c>
      <c r="C3316" s="0" t="n">
        <f aca="false">A3316+Summary!$C$7*(Summary!$C$8-A3316)*Summary!$B$3</f>
        <v>0.000680439051722787</v>
      </c>
      <c r="D3316" s="0" t="n">
        <f aca="false">Summary!$C$9^2*MAX(A3316,0.000001)*Summary!$B$3</f>
        <v>3.63922094096012E-008</v>
      </c>
      <c r="E3316" s="0" t="n">
        <f aca="false">LN(NORMDIST(B3316,C3316,SQRT(D3316),FALSE()))</f>
        <v>7.64025998168073</v>
      </c>
    </row>
    <row r="3317" customFormat="false" ht="15" hidden="false" customHeight="false" outlineLevel="0" collapsed="false">
      <c r="A3317" s="0" t="n">
        <f aca="false">Data!C3317</f>
        <v>0.0007</v>
      </c>
      <c r="B3317" s="0" t="n">
        <f aca="false">Data!C3318</f>
        <v>0.0007</v>
      </c>
      <c r="C3317" s="0" t="n">
        <f aca="false">A3317+Summary!$C$7*(Summary!$C$8-A3317)*Summary!$B$3</f>
        <v>0.000779980296539589</v>
      </c>
      <c r="D3317" s="0" t="n">
        <f aca="false">Summary!$C$9^2*MAX(A3317,0.000001)*Summary!$B$3</f>
        <v>4.24575776445348E-008</v>
      </c>
      <c r="E3317" s="0" t="n">
        <f aca="false">LN(NORMDIST(B3317,C3317,SQRT(D3317),FALSE()))</f>
        <v>7.49310945514248</v>
      </c>
    </row>
    <row r="3318" customFormat="false" ht="15" hidden="false" customHeight="false" outlineLevel="0" collapsed="false">
      <c r="A3318" s="0" t="n">
        <f aca="false">Data!C3318</f>
        <v>0.0007</v>
      </c>
      <c r="B3318" s="0" t="n">
        <f aca="false">Data!C3319</f>
        <v>0.0007</v>
      </c>
      <c r="C3318" s="0" t="n">
        <f aca="false">A3318+Summary!$C$7*(Summary!$C$8-A3318)*Summary!$B$3</f>
        <v>0.000779980296539589</v>
      </c>
      <c r="D3318" s="0" t="n">
        <f aca="false">Summary!$C$9^2*MAX(A3318,0.000001)*Summary!$B$3</f>
        <v>4.24575776445348E-008</v>
      </c>
      <c r="E3318" s="0" t="n">
        <f aca="false">LN(NORMDIST(B3318,C3318,SQRT(D3318),FALSE()))</f>
        <v>7.49310945514248</v>
      </c>
    </row>
    <row r="3319" customFormat="false" ht="15" hidden="false" customHeight="false" outlineLevel="0" collapsed="false">
      <c r="A3319" s="0" t="n">
        <f aca="false">Data!C3319</f>
        <v>0.0007</v>
      </c>
      <c r="B3319" s="0" t="n">
        <f aca="false">Data!C3320</f>
        <v>0.0006</v>
      </c>
      <c r="C3319" s="0" t="n">
        <f aca="false">A3319+Summary!$C$7*(Summary!$C$8-A3319)*Summary!$B$3</f>
        <v>0.000779980296539589</v>
      </c>
      <c r="D3319" s="0" t="n">
        <f aca="false">Summary!$C$9^2*MAX(A3319,0.000001)*Summary!$B$3</f>
        <v>4.24575776445348E-008</v>
      </c>
      <c r="E3319" s="0" t="n">
        <f aca="false">LN(NORMDIST(B3319,C3319,SQRT(D3319),FALSE()))</f>
        <v>7.18696788100979</v>
      </c>
    </row>
    <row r="3320" customFormat="false" ht="15" hidden="false" customHeight="false" outlineLevel="0" collapsed="false">
      <c r="A3320" s="0" t="n">
        <f aca="false">Data!C3320</f>
        <v>0.0006</v>
      </c>
      <c r="B3320" s="0" t="n">
        <f aca="false">Data!C3321</f>
        <v>0.0007</v>
      </c>
      <c r="C3320" s="0" t="n">
        <f aca="false">A3320+Summary!$C$7*(Summary!$C$8-A3320)*Summary!$B$3</f>
        <v>0.000680439051722787</v>
      </c>
      <c r="D3320" s="0" t="n">
        <f aca="false">Summary!$C$9^2*MAX(A3320,0.000001)*Summary!$B$3</f>
        <v>3.63922094096012E-008</v>
      </c>
      <c r="E3320" s="0" t="n">
        <f aca="false">LN(NORMDIST(B3320,C3320,SQRT(D3320),FALSE()))</f>
        <v>7.64025998168073</v>
      </c>
    </row>
    <row r="3321" customFormat="false" ht="15" hidden="false" customHeight="false" outlineLevel="0" collapsed="false">
      <c r="A3321" s="0" t="n">
        <f aca="false">Data!C3321</f>
        <v>0.0007</v>
      </c>
      <c r="B3321" s="0" t="n">
        <f aca="false">Data!C3322</f>
        <v>0.0007</v>
      </c>
      <c r="C3321" s="0" t="n">
        <f aca="false">A3321+Summary!$C$7*(Summary!$C$8-A3321)*Summary!$B$3</f>
        <v>0.000779980296539589</v>
      </c>
      <c r="D3321" s="0" t="n">
        <f aca="false">Summary!$C$9^2*MAX(A3321,0.000001)*Summary!$B$3</f>
        <v>4.24575776445348E-008</v>
      </c>
      <c r="E3321" s="0" t="n">
        <f aca="false">LN(NORMDIST(B3321,C3321,SQRT(D3321),FALSE()))</f>
        <v>7.49310945514248</v>
      </c>
    </row>
    <row r="3322" customFormat="false" ht="15" hidden="false" customHeight="false" outlineLevel="0" collapsed="false">
      <c r="A3322" s="0" t="n">
        <f aca="false">Data!C3322</f>
        <v>0.0007</v>
      </c>
      <c r="B3322" s="0" t="n">
        <f aca="false">Data!C3323</f>
        <v>0.0006</v>
      </c>
      <c r="C3322" s="0" t="n">
        <f aca="false">A3322+Summary!$C$7*(Summary!$C$8-A3322)*Summary!$B$3</f>
        <v>0.000779980296539589</v>
      </c>
      <c r="D3322" s="0" t="n">
        <f aca="false">Summary!$C$9^2*MAX(A3322,0.000001)*Summary!$B$3</f>
        <v>4.24575776445348E-008</v>
      </c>
      <c r="E3322" s="0" t="n">
        <f aca="false">LN(NORMDIST(B3322,C3322,SQRT(D3322),FALSE()))</f>
        <v>7.18696788100979</v>
      </c>
    </row>
    <row r="3323" customFormat="false" ht="15" hidden="false" customHeight="false" outlineLevel="0" collapsed="false">
      <c r="A3323" s="0" t="n">
        <f aca="false">Data!C3323</f>
        <v>0.0006</v>
      </c>
      <c r="B3323" s="0" t="n">
        <f aca="false">Data!C3324</f>
        <v>0.0006</v>
      </c>
      <c r="C3323" s="0" t="n">
        <f aca="false">A3323+Summary!$C$7*(Summary!$C$8-A3323)*Summary!$B$3</f>
        <v>0.000680439051722787</v>
      </c>
      <c r="D3323" s="0" t="n">
        <f aca="false">Summary!$C$9^2*MAX(A3323,0.000001)*Summary!$B$3</f>
        <v>3.63922094096012E-008</v>
      </c>
      <c r="E3323" s="0" t="n">
        <f aca="false">LN(NORMDIST(B3323,C3323,SQRT(D3323),FALSE()))</f>
        <v>7.55661831161835</v>
      </c>
    </row>
    <row r="3324" customFormat="false" ht="15" hidden="false" customHeight="false" outlineLevel="0" collapsed="false">
      <c r="A3324" s="0" t="n">
        <f aca="false">Data!C3324</f>
        <v>0.0006</v>
      </c>
      <c r="B3324" s="0" t="n">
        <f aca="false">Data!C3325</f>
        <v>0.0006</v>
      </c>
      <c r="C3324" s="0" t="n">
        <f aca="false">A3324+Summary!$C$7*(Summary!$C$8-A3324)*Summary!$B$3</f>
        <v>0.000680439051722787</v>
      </c>
      <c r="D3324" s="0" t="n">
        <f aca="false">Summary!$C$9^2*MAX(A3324,0.000001)*Summary!$B$3</f>
        <v>3.63922094096012E-008</v>
      </c>
      <c r="E3324" s="0" t="n">
        <f aca="false">LN(NORMDIST(B3324,C3324,SQRT(D3324),FALSE()))</f>
        <v>7.55661831161835</v>
      </c>
    </row>
    <row r="3325" customFormat="false" ht="15" hidden="false" customHeight="false" outlineLevel="0" collapsed="false">
      <c r="A3325" s="0" t="n">
        <f aca="false">Data!C3325</f>
        <v>0.0006</v>
      </c>
      <c r="B3325" s="0" t="n">
        <f aca="false">Data!C3326</f>
        <v>0.0006</v>
      </c>
      <c r="C3325" s="0" t="n">
        <f aca="false">A3325+Summary!$C$7*(Summary!$C$8-A3325)*Summary!$B$3</f>
        <v>0.000680439051722787</v>
      </c>
      <c r="D3325" s="0" t="n">
        <f aca="false">Summary!$C$9^2*MAX(A3325,0.000001)*Summary!$B$3</f>
        <v>3.63922094096012E-008</v>
      </c>
      <c r="E3325" s="0" t="n">
        <f aca="false">LN(NORMDIST(B3325,C3325,SQRT(D3325),FALSE()))</f>
        <v>7.55661831161835</v>
      </c>
    </row>
    <row r="3326" customFormat="false" ht="15" hidden="false" customHeight="false" outlineLevel="0" collapsed="false">
      <c r="A3326" s="0" t="n">
        <f aca="false">Data!C3326</f>
        <v>0.0006</v>
      </c>
      <c r="B3326" s="0" t="n">
        <f aca="false">Data!C3327</f>
        <v>0.0005</v>
      </c>
      <c r="C3326" s="0" t="n">
        <f aca="false">A3326+Summary!$C$7*(Summary!$C$8-A3326)*Summary!$B$3</f>
        <v>0.000680439051722787</v>
      </c>
      <c r="D3326" s="0" t="n">
        <f aca="false">Summary!$C$9^2*MAX(A3326,0.000001)*Summary!$B$3</f>
        <v>3.63922094096012E-008</v>
      </c>
      <c r="E3326" s="0" t="n">
        <f aca="false">LN(NORMDIST(B3326,C3326,SQRT(D3326),FALSE()))</f>
        <v>7.19819255555977</v>
      </c>
    </row>
    <row r="3327" customFormat="false" ht="15" hidden="false" customHeight="false" outlineLevel="0" collapsed="false">
      <c r="A3327" s="0" t="n">
        <f aca="false">Data!C3327</f>
        <v>0.0005</v>
      </c>
      <c r="B3327" s="0" t="n">
        <f aca="false">Data!C3328</f>
        <v>0.0005</v>
      </c>
      <c r="C3327" s="0" t="n">
        <f aca="false">A3327+Summary!$C$7*(Summary!$C$8-A3327)*Summary!$B$3</f>
        <v>0.000580897806905984</v>
      </c>
      <c r="D3327" s="0" t="n">
        <f aca="false">Summary!$C$9^2*MAX(A3327,0.000001)*Summary!$B$3</f>
        <v>3.03268411746677E-008</v>
      </c>
      <c r="E3327" s="0" t="n">
        <f aca="false">LN(NORMDIST(B3327,C3327,SQRT(D3327),FALSE()))</f>
        <v>7.62877907359682</v>
      </c>
    </row>
    <row r="3328" customFormat="false" ht="15" hidden="false" customHeight="false" outlineLevel="0" collapsed="false">
      <c r="A3328" s="0" t="n">
        <f aca="false">Data!C3328</f>
        <v>0.0005</v>
      </c>
      <c r="B3328" s="0" t="n">
        <f aca="false">Data!C3329</f>
        <v>0.0005</v>
      </c>
      <c r="C3328" s="0" t="n">
        <f aca="false">A3328+Summary!$C$7*(Summary!$C$8-A3328)*Summary!$B$3</f>
        <v>0.000580897806905984</v>
      </c>
      <c r="D3328" s="0" t="n">
        <f aca="false">Summary!$C$9^2*MAX(A3328,0.000001)*Summary!$B$3</f>
        <v>3.03268411746677E-008</v>
      </c>
      <c r="E3328" s="0" t="n">
        <f aca="false">LN(NORMDIST(B3328,C3328,SQRT(D3328),FALSE()))</f>
        <v>7.62877907359682</v>
      </c>
    </row>
    <row r="3329" customFormat="false" ht="15" hidden="false" customHeight="false" outlineLevel="0" collapsed="false">
      <c r="A3329" s="0" t="n">
        <f aca="false">Data!C3329</f>
        <v>0.0005</v>
      </c>
      <c r="B3329" s="0" t="n">
        <f aca="false">Data!C3330</f>
        <v>0.0005</v>
      </c>
      <c r="C3329" s="0" t="n">
        <f aca="false">A3329+Summary!$C$7*(Summary!$C$8-A3329)*Summary!$B$3</f>
        <v>0.000580897806905984</v>
      </c>
      <c r="D3329" s="0" t="n">
        <f aca="false">Summary!$C$9^2*MAX(A3329,0.000001)*Summary!$B$3</f>
        <v>3.03268411746677E-008</v>
      </c>
      <c r="E3329" s="0" t="n">
        <f aca="false">LN(NORMDIST(B3329,C3329,SQRT(D3329),FALSE()))</f>
        <v>7.62877907359682</v>
      </c>
    </row>
    <row r="3330" customFormat="false" ht="15" hidden="false" customHeight="false" outlineLevel="0" collapsed="false">
      <c r="A3330" s="0" t="n">
        <f aca="false">Data!C3330</f>
        <v>0.0005</v>
      </c>
      <c r="B3330" s="0" t="n">
        <f aca="false">Data!C3331</f>
        <v>0.0006</v>
      </c>
      <c r="C3330" s="0" t="n">
        <f aca="false">A3330+Summary!$C$7*(Summary!$C$8-A3330)*Summary!$B$3</f>
        <v>0.000580897806905984</v>
      </c>
      <c r="D3330" s="0" t="n">
        <f aca="false">Summary!$C$9^2*MAX(A3330,0.000001)*Summary!$B$3</f>
        <v>3.03268411746677E-008</v>
      </c>
      <c r="E3330" s="0" t="n">
        <f aca="false">LN(NORMDIST(B3330,C3330,SQRT(D3330),FALSE()))</f>
        <v>7.7306617811562</v>
      </c>
    </row>
    <row r="3331" customFormat="false" ht="15" hidden="false" customHeight="false" outlineLevel="0" collapsed="false">
      <c r="A3331" s="0" t="n">
        <f aca="false">Data!C3331</f>
        <v>0.0006</v>
      </c>
      <c r="B3331" s="0" t="n">
        <f aca="false">Data!C3332</f>
        <v>0.0005</v>
      </c>
      <c r="C3331" s="0" t="n">
        <f aca="false">A3331+Summary!$C$7*(Summary!$C$8-A3331)*Summary!$B$3</f>
        <v>0.000680439051722787</v>
      </c>
      <c r="D3331" s="0" t="n">
        <f aca="false">Summary!$C$9^2*MAX(A3331,0.000001)*Summary!$B$3</f>
        <v>3.63922094096012E-008</v>
      </c>
      <c r="E3331" s="0" t="n">
        <f aca="false">LN(NORMDIST(B3331,C3331,SQRT(D3331),FALSE()))</f>
        <v>7.19819255555977</v>
      </c>
    </row>
    <row r="3332" customFormat="false" ht="15" hidden="false" customHeight="false" outlineLevel="0" collapsed="false">
      <c r="A3332" s="0" t="n">
        <f aca="false">Data!C3332</f>
        <v>0.0005</v>
      </c>
      <c r="B3332" s="0" t="n">
        <f aca="false">Data!C3333</f>
        <v>0.0005</v>
      </c>
      <c r="C3332" s="0" t="n">
        <f aca="false">A3332+Summary!$C$7*(Summary!$C$8-A3332)*Summary!$B$3</f>
        <v>0.000580897806905984</v>
      </c>
      <c r="D3332" s="0" t="n">
        <f aca="false">Summary!$C$9^2*MAX(A3332,0.000001)*Summary!$B$3</f>
        <v>3.03268411746677E-008</v>
      </c>
      <c r="E3332" s="0" t="n">
        <f aca="false">LN(NORMDIST(B3332,C3332,SQRT(D3332),FALSE()))</f>
        <v>7.62877907359682</v>
      </c>
    </row>
    <row r="3333" customFormat="false" ht="15" hidden="false" customHeight="false" outlineLevel="0" collapsed="false">
      <c r="A3333" s="0" t="n">
        <f aca="false">Data!C3333</f>
        <v>0.0005</v>
      </c>
      <c r="B3333" s="0" t="n">
        <f aca="false">Data!C3334</f>
        <v>0.0005</v>
      </c>
      <c r="C3333" s="0" t="n">
        <f aca="false">A3333+Summary!$C$7*(Summary!$C$8-A3333)*Summary!$B$3</f>
        <v>0.000580897806905984</v>
      </c>
      <c r="D3333" s="0" t="n">
        <f aca="false">Summary!$C$9^2*MAX(A3333,0.000001)*Summary!$B$3</f>
        <v>3.03268411746677E-008</v>
      </c>
      <c r="E3333" s="0" t="n">
        <f aca="false">LN(NORMDIST(B3333,C3333,SQRT(D3333),FALSE()))</f>
        <v>7.62877907359682</v>
      </c>
    </row>
    <row r="3334" customFormat="false" ht="15" hidden="false" customHeight="false" outlineLevel="0" collapsed="false">
      <c r="A3334" s="0" t="n">
        <f aca="false">Data!C3334</f>
        <v>0.0005</v>
      </c>
      <c r="B3334" s="0" t="n">
        <f aca="false">Data!C3335</f>
        <v>0.0005</v>
      </c>
      <c r="C3334" s="0" t="n">
        <f aca="false">A3334+Summary!$C$7*(Summary!$C$8-A3334)*Summary!$B$3</f>
        <v>0.000580897806905984</v>
      </c>
      <c r="D3334" s="0" t="n">
        <f aca="false">Summary!$C$9^2*MAX(A3334,0.000001)*Summary!$B$3</f>
        <v>3.03268411746677E-008</v>
      </c>
      <c r="E3334" s="0" t="n">
        <f aca="false">LN(NORMDIST(B3334,C3334,SQRT(D3334),FALSE()))</f>
        <v>7.62877907359682</v>
      </c>
    </row>
    <row r="3335" customFormat="false" ht="15" hidden="false" customHeight="false" outlineLevel="0" collapsed="false">
      <c r="A3335" s="0" t="n">
        <f aca="false">Data!C3335</f>
        <v>0.0005</v>
      </c>
      <c r="B3335" s="0" t="n">
        <f aca="false">Data!C3336</f>
        <v>0.0006</v>
      </c>
      <c r="C3335" s="0" t="n">
        <f aca="false">A3335+Summary!$C$7*(Summary!$C$8-A3335)*Summary!$B$3</f>
        <v>0.000580897806905984</v>
      </c>
      <c r="D3335" s="0" t="n">
        <f aca="false">Summary!$C$9^2*MAX(A3335,0.000001)*Summary!$B$3</f>
        <v>3.03268411746677E-008</v>
      </c>
      <c r="E3335" s="0" t="n">
        <f aca="false">LN(NORMDIST(B3335,C3335,SQRT(D3335),FALSE()))</f>
        <v>7.7306617811562</v>
      </c>
    </row>
    <row r="3336" customFormat="false" ht="15" hidden="false" customHeight="false" outlineLevel="0" collapsed="false">
      <c r="A3336" s="0" t="n">
        <f aca="false">Data!C3336</f>
        <v>0.0006</v>
      </c>
      <c r="B3336" s="0" t="n">
        <f aca="false">Data!C3337</f>
        <v>0.0005</v>
      </c>
      <c r="C3336" s="0" t="n">
        <f aca="false">A3336+Summary!$C$7*(Summary!$C$8-A3336)*Summary!$B$3</f>
        <v>0.000680439051722787</v>
      </c>
      <c r="D3336" s="0" t="n">
        <f aca="false">Summary!$C$9^2*MAX(A3336,0.000001)*Summary!$B$3</f>
        <v>3.63922094096012E-008</v>
      </c>
      <c r="E3336" s="0" t="n">
        <f aca="false">LN(NORMDIST(B3336,C3336,SQRT(D3336),FALSE()))</f>
        <v>7.19819255555977</v>
      </c>
    </row>
    <row r="3337" customFormat="false" ht="15" hidden="false" customHeight="false" outlineLevel="0" collapsed="false">
      <c r="A3337" s="0" t="n">
        <f aca="false">Data!C3337</f>
        <v>0.0005</v>
      </c>
      <c r="B3337" s="0" t="n">
        <f aca="false">Data!C3338</f>
        <v>0.0005</v>
      </c>
      <c r="C3337" s="0" t="n">
        <f aca="false">A3337+Summary!$C$7*(Summary!$C$8-A3337)*Summary!$B$3</f>
        <v>0.000580897806905984</v>
      </c>
      <c r="D3337" s="0" t="n">
        <f aca="false">Summary!$C$9^2*MAX(A3337,0.000001)*Summary!$B$3</f>
        <v>3.03268411746677E-008</v>
      </c>
      <c r="E3337" s="0" t="n">
        <f aca="false">LN(NORMDIST(B3337,C3337,SQRT(D3337),FALSE()))</f>
        <v>7.62877907359682</v>
      </c>
    </row>
    <row r="3338" customFormat="false" ht="15" hidden="false" customHeight="false" outlineLevel="0" collapsed="false">
      <c r="A3338" s="0" t="n">
        <f aca="false">Data!C3338</f>
        <v>0.0005</v>
      </c>
      <c r="B3338" s="0" t="n">
        <f aca="false">Data!C3339</f>
        <v>0.0004</v>
      </c>
      <c r="C3338" s="0" t="n">
        <f aca="false">A3338+Summary!$C$7*(Summary!$C$8-A3338)*Summary!$B$3</f>
        <v>0.000580897806905984</v>
      </c>
      <c r="D3338" s="0" t="n">
        <f aca="false">Summary!$C$9^2*MAX(A3338,0.000001)*Summary!$B$3</f>
        <v>3.03268411746677E-008</v>
      </c>
      <c r="E3338" s="0" t="n">
        <f aca="false">LN(NORMDIST(B3338,C3338,SQRT(D3338),FALSE()))</f>
        <v>7.19715546284199</v>
      </c>
    </row>
    <row r="3339" customFormat="false" ht="15" hidden="false" customHeight="false" outlineLevel="0" collapsed="false">
      <c r="A3339" s="0" t="n">
        <f aca="false">Data!C3339</f>
        <v>0.0004</v>
      </c>
      <c r="B3339" s="0" t="n">
        <f aca="false">Data!C3340</f>
        <v>0.0004</v>
      </c>
      <c r="C3339" s="0" t="n">
        <f aca="false">A3339+Summary!$C$7*(Summary!$C$8-A3339)*Summary!$B$3</f>
        <v>0.000481356562089181</v>
      </c>
      <c r="D3339" s="0" t="n">
        <f aca="false">Summary!$C$9^2*MAX(A3339,0.000001)*Summary!$B$3</f>
        <v>2.42614729397341E-008</v>
      </c>
      <c r="E3339" s="0" t="n">
        <f aca="false">LN(NORMDIST(B3339,C3339,SQRT(D3339),FALSE()))</f>
        <v>7.71184215011912</v>
      </c>
    </row>
    <row r="3340" customFormat="false" ht="15" hidden="false" customHeight="false" outlineLevel="0" collapsed="false">
      <c r="A3340" s="0" t="n">
        <f aca="false">Data!C3340</f>
        <v>0.0004</v>
      </c>
      <c r="B3340" s="0" t="n">
        <f aca="false">Data!C3341</f>
        <v>0.0004</v>
      </c>
      <c r="C3340" s="0" t="n">
        <f aca="false">A3340+Summary!$C$7*(Summary!$C$8-A3340)*Summary!$B$3</f>
        <v>0.000481356562089181</v>
      </c>
      <c r="D3340" s="0" t="n">
        <f aca="false">Summary!$C$9^2*MAX(A3340,0.000001)*Summary!$B$3</f>
        <v>2.42614729397341E-008</v>
      </c>
      <c r="E3340" s="0" t="n">
        <f aca="false">LN(NORMDIST(B3340,C3340,SQRT(D3340),FALSE()))</f>
        <v>7.71184215011912</v>
      </c>
    </row>
    <row r="3341" customFormat="false" ht="15" hidden="false" customHeight="false" outlineLevel="0" collapsed="false">
      <c r="A3341" s="0" t="n">
        <f aca="false">Data!C3341</f>
        <v>0.0004</v>
      </c>
      <c r="B3341" s="0" t="n">
        <f aca="false">Data!C3342</f>
        <v>0.0004</v>
      </c>
      <c r="C3341" s="0" t="n">
        <f aca="false">A3341+Summary!$C$7*(Summary!$C$8-A3341)*Summary!$B$3</f>
        <v>0.000481356562089181</v>
      </c>
      <c r="D3341" s="0" t="n">
        <f aca="false">Summary!$C$9^2*MAX(A3341,0.000001)*Summary!$B$3</f>
        <v>2.42614729397341E-008</v>
      </c>
      <c r="E3341" s="0" t="n">
        <f aca="false">LN(NORMDIST(B3341,C3341,SQRT(D3341),FALSE()))</f>
        <v>7.71184215011912</v>
      </c>
    </row>
    <row r="3342" customFormat="false" ht="15" hidden="false" customHeight="false" outlineLevel="0" collapsed="false">
      <c r="A3342" s="0" t="n">
        <f aca="false">Data!C3342</f>
        <v>0.0004</v>
      </c>
      <c r="B3342" s="0" t="n">
        <f aca="false">Data!C3343</f>
        <v>0.0004</v>
      </c>
      <c r="C3342" s="0" t="n">
        <f aca="false">A3342+Summary!$C$7*(Summary!$C$8-A3342)*Summary!$B$3</f>
        <v>0.000481356562089181</v>
      </c>
      <c r="D3342" s="0" t="n">
        <f aca="false">Summary!$C$9^2*MAX(A3342,0.000001)*Summary!$B$3</f>
        <v>2.42614729397341E-008</v>
      </c>
      <c r="E3342" s="0" t="n">
        <f aca="false">LN(NORMDIST(B3342,C3342,SQRT(D3342),FALSE()))</f>
        <v>7.71184215011912</v>
      </c>
    </row>
    <row r="3343" customFormat="false" ht="15" hidden="false" customHeight="false" outlineLevel="0" collapsed="false">
      <c r="A3343" s="0" t="n">
        <f aca="false">Data!C3343</f>
        <v>0.0004</v>
      </c>
      <c r="B3343" s="0" t="n">
        <f aca="false">Data!C3344</f>
        <v>0.0005</v>
      </c>
      <c r="C3343" s="0" t="n">
        <f aca="false">A3343+Summary!$C$7*(Summary!$C$8-A3343)*Summary!$B$3</f>
        <v>0.000481356562089181</v>
      </c>
      <c r="D3343" s="0" t="n">
        <f aca="false">Summary!$C$9^2*MAX(A3343,0.000001)*Summary!$B$3</f>
        <v>2.42614729397341E-008</v>
      </c>
      <c r="E3343" s="0" t="n">
        <f aca="false">LN(NORMDIST(B3343,C3343,SQRT(D3343),FALSE()))</f>
        <v>7.841086413924</v>
      </c>
    </row>
    <row r="3344" customFormat="false" ht="15" hidden="false" customHeight="false" outlineLevel="0" collapsed="false">
      <c r="A3344" s="0" t="n">
        <f aca="false">Data!C3344</f>
        <v>0.0005</v>
      </c>
      <c r="B3344" s="0" t="n">
        <f aca="false">Data!C3345</f>
        <v>0.0005</v>
      </c>
      <c r="C3344" s="0" t="n">
        <f aca="false">A3344+Summary!$C$7*(Summary!$C$8-A3344)*Summary!$B$3</f>
        <v>0.000580897806905984</v>
      </c>
      <c r="D3344" s="0" t="n">
        <f aca="false">Summary!$C$9^2*MAX(A3344,0.000001)*Summary!$B$3</f>
        <v>3.03268411746677E-008</v>
      </c>
      <c r="E3344" s="0" t="n">
        <f aca="false">LN(NORMDIST(B3344,C3344,SQRT(D3344),FALSE()))</f>
        <v>7.62877907359682</v>
      </c>
    </row>
    <row r="3345" customFormat="false" ht="15" hidden="false" customHeight="false" outlineLevel="0" collapsed="false">
      <c r="A3345" s="0" t="n">
        <f aca="false">Data!C3345</f>
        <v>0.0005</v>
      </c>
      <c r="B3345" s="0" t="n">
        <f aca="false">Data!C3346</f>
        <v>0.0004</v>
      </c>
      <c r="C3345" s="0" t="n">
        <f aca="false">A3345+Summary!$C$7*(Summary!$C$8-A3345)*Summary!$B$3</f>
        <v>0.000580897806905984</v>
      </c>
      <c r="D3345" s="0" t="n">
        <f aca="false">Summary!$C$9^2*MAX(A3345,0.000001)*Summary!$B$3</f>
        <v>3.03268411746677E-008</v>
      </c>
      <c r="E3345" s="0" t="n">
        <f aca="false">LN(NORMDIST(B3345,C3345,SQRT(D3345),FALSE()))</f>
        <v>7.19715546284199</v>
      </c>
    </row>
    <row r="3346" customFormat="false" ht="15" hidden="false" customHeight="false" outlineLevel="0" collapsed="false">
      <c r="A3346" s="0" t="n">
        <f aca="false">Data!C3346</f>
        <v>0.0004</v>
      </c>
      <c r="B3346" s="0" t="n">
        <f aca="false">Data!C3347</f>
        <v>0.0003</v>
      </c>
      <c r="C3346" s="0" t="n">
        <f aca="false">A3346+Summary!$C$7*(Summary!$C$8-A3346)*Summary!$B$3</f>
        <v>0.000481356562089181</v>
      </c>
      <c r="D3346" s="0" t="n">
        <f aca="false">Summary!$C$9^2*MAX(A3346,0.000001)*Summary!$B$3</f>
        <v>2.42614729397341E-008</v>
      </c>
      <c r="E3346" s="0" t="n">
        <f aca="false">LN(NORMDIST(B3346,C3346,SQRT(D3346),FALSE()))</f>
        <v>7.17042175731991</v>
      </c>
    </row>
    <row r="3347" customFormat="false" ht="15" hidden="false" customHeight="false" outlineLevel="0" collapsed="false">
      <c r="A3347" s="0" t="n">
        <f aca="false">Data!C3347</f>
        <v>0.0003</v>
      </c>
      <c r="B3347" s="0" t="n">
        <f aca="false">Data!C3348</f>
        <v>0.0004</v>
      </c>
      <c r="C3347" s="0" t="n">
        <f aca="false">A3347+Summary!$C$7*(Summary!$C$8-A3347)*Summary!$B$3</f>
        <v>0.000381815317272378</v>
      </c>
      <c r="D3347" s="0" t="n">
        <f aca="false">Summary!$C$9^2*MAX(A3347,0.000001)*Summary!$B$3</f>
        <v>1.81961047048006E-008</v>
      </c>
      <c r="E3347" s="0" t="n">
        <f aca="false">LN(NORMDIST(B3347,C3347,SQRT(D3347),FALSE()))</f>
        <v>7.98300397932499</v>
      </c>
    </row>
    <row r="3348" customFormat="false" ht="15" hidden="false" customHeight="false" outlineLevel="0" collapsed="false">
      <c r="A3348" s="0" t="n">
        <f aca="false">Data!C3348</f>
        <v>0.0004</v>
      </c>
      <c r="B3348" s="0" t="n">
        <f aca="false">Data!C3349</f>
        <v>0.0005</v>
      </c>
      <c r="C3348" s="0" t="n">
        <f aca="false">A3348+Summary!$C$7*(Summary!$C$8-A3348)*Summary!$B$3</f>
        <v>0.000481356562089181</v>
      </c>
      <c r="D3348" s="0" t="n">
        <f aca="false">Summary!$C$9^2*MAX(A3348,0.000001)*Summary!$B$3</f>
        <v>2.42614729397341E-008</v>
      </c>
      <c r="E3348" s="0" t="n">
        <f aca="false">LN(NORMDIST(B3348,C3348,SQRT(D3348),FALSE()))</f>
        <v>7.841086413924</v>
      </c>
    </row>
    <row r="3349" customFormat="false" ht="15" hidden="false" customHeight="false" outlineLevel="0" collapsed="false">
      <c r="A3349" s="0" t="n">
        <f aca="false">Data!C3349</f>
        <v>0.0005</v>
      </c>
      <c r="B3349" s="0" t="n">
        <f aca="false">Data!C3350</f>
        <v>0.0004</v>
      </c>
      <c r="C3349" s="0" t="n">
        <f aca="false">A3349+Summary!$C$7*(Summary!$C$8-A3349)*Summary!$B$3</f>
        <v>0.000580897806905984</v>
      </c>
      <c r="D3349" s="0" t="n">
        <f aca="false">Summary!$C$9^2*MAX(A3349,0.000001)*Summary!$B$3</f>
        <v>3.03268411746677E-008</v>
      </c>
      <c r="E3349" s="0" t="n">
        <f aca="false">LN(NORMDIST(B3349,C3349,SQRT(D3349),FALSE()))</f>
        <v>7.19715546284199</v>
      </c>
    </row>
    <row r="3350" customFormat="false" ht="15" hidden="false" customHeight="false" outlineLevel="0" collapsed="false">
      <c r="A3350" s="0" t="n">
        <f aca="false">Data!C3350</f>
        <v>0.0004</v>
      </c>
      <c r="B3350" s="0" t="n">
        <f aca="false">Data!C3351</f>
        <v>0.0004</v>
      </c>
      <c r="C3350" s="0" t="n">
        <f aca="false">A3350+Summary!$C$7*(Summary!$C$8-A3350)*Summary!$B$3</f>
        <v>0.000481356562089181</v>
      </c>
      <c r="D3350" s="0" t="n">
        <f aca="false">Summary!$C$9^2*MAX(A3350,0.000001)*Summary!$B$3</f>
        <v>2.42614729397341E-008</v>
      </c>
      <c r="E3350" s="0" t="n">
        <f aca="false">LN(NORMDIST(B3350,C3350,SQRT(D3350),FALSE()))</f>
        <v>7.71184215011912</v>
      </c>
    </row>
    <row r="3351" customFormat="false" ht="15" hidden="false" customHeight="false" outlineLevel="0" collapsed="false">
      <c r="A3351" s="0" t="n">
        <f aca="false">Data!C3351</f>
        <v>0.0004</v>
      </c>
      <c r="B3351" s="0" t="n">
        <f aca="false">Data!C3352</f>
        <v>0.0005</v>
      </c>
      <c r="C3351" s="0" t="n">
        <f aca="false">A3351+Summary!$C$7*(Summary!$C$8-A3351)*Summary!$B$3</f>
        <v>0.000481356562089181</v>
      </c>
      <c r="D3351" s="0" t="n">
        <f aca="false">Summary!$C$9^2*MAX(A3351,0.000001)*Summary!$B$3</f>
        <v>2.42614729397341E-008</v>
      </c>
      <c r="E3351" s="0" t="n">
        <f aca="false">LN(NORMDIST(B3351,C3351,SQRT(D3351),FALSE()))</f>
        <v>7.841086413924</v>
      </c>
    </row>
    <row r="3352" customFormat="false" ht="15" hidden="false" customHeight="false" outlineLevel="0" collapsed="false">
      <c r="A3352" s="0" t="n">
        <f aca="false">Data!C3352</f>
        <v>0.0005</v>
      </c>
      <c r="B3352" s="0" t="n">
        <f aca="false">Data!C3353</f>
        <v>0.0004</v>
      </c>
      <c r="C3352" s="0" t="n">
        <f aca="false">A3352+Summary!$C$7*(Summary!$C$8-A3352)*Summary!$B$3</f>
        <v>0.000580897806905984</v>
      </c>
      <c r="D3352" s="0" t="n">
        <f aca="false">Summary!$C$9^2*MAX(A3352,0.000001)*Summary!$B$3</f>
        <v>3.03268411746677E-008</v>
      </c>
      <c r="E3352" s="0" t="n">
        <f aca="false">LN(NORMDIST(B3352,C3352,SQRT(D3352),FALSE()))</f>
        <v>7.19715546284199</v>
      </c>
    </row>
    <row r="3353" customFormat="false" ht="15" hidden="false" customHeight="false" outlineLevel="0" collapsed="false">
      <c r="A3353" s="0" t="n">
        <f aca="false">Data!C3353</f>
        <v>0.0004</v>
      </c>
      <c r="B3353" s="0" t="n">
        <f aca="false">Data!C3354</f>
        <v>0.0005</v>
      </c>
      <c r="C3353" s="0" t="n">
        <f aca="false">A3353+Summary!$C$7*(Summary!$C$8-A3353)*Summary!$B$3</f>
        <v>0.000481356562089181</v>
      </c>
      <c r="D3353" s="0" t="n">
        <f aca="false">Summary!$C$9^2*MAX(A3353,0.000001)*Summary!$B$3</f>
        <v>2.42614729397341E-008</v>
      </c>
      <c r="E3353" s="0" t="n">
        <f aca="false">LN(NORMDIST(B3353,C3353,SQRT(D3353),FALSE()))</f>
        <v>7.841086413924</v>
      </c>
    </row>
    <row r="3354" customFormat="false" ht="15" hidden="false" customHeight="false" outlineLevel="0" collapsed="false">
      <c r="A3354" s="0" t="n">
        <f aca="false">Data!C3354</f>
        <v>0.0005</v>
      </c>
      <c r="B3354" s="0" t="n">
        <f aca="false">Data!C3355</f>
        <v>0.0005</v>
      </c>
      <c r="C3354" s="0" t="n">
        <f aca="false">A3354+Summary!$C$7*(Summary!$C$8-A3354)*Summary!$B$3</f>
        <v>0.000580897806905984</v>
      </c>
      <c r="D3354" s="0" t="n">
        <f aca="false">Summary!$C$9^2*MAX(A3354,0.000001)*Summary!$B$3</f>
        <v>3.03268411746677E-008</v>
      </c>
      <c r="E3354" s="0" t="n">
        <f aca="false">LN(NORMDIST(B3354,C3354,SQRT(D3354),FALSE()))</f>
        <v>7.62877907359682</v>
      </c>
    </row>
    <row r="3355" customFormat="false" ht="15" hidden="false" customHeight="false" outlineLevel="0" collapsed="false">
      <c r="A3355" s="0" t="n">
        <f aca="false">Data!C3355</f>
        <v>0.0005</v>
      </c>
      <c r="B3355" s="0" t="n">
        <f aca="false">Data!C3356</f>
        <v>0.0004</v>
      </c>
      <c r="C3355" s="0" t="n">
        <f aca="false">A3355+Summary!$C$7*(Summary!$C$8-A3355)*Summary!$B$3</f>
        <v>0.000580897806905984</v>
      </c>
      <c r="D3355" s="0" t="n">
        <f aca="false">Summary!$C$9^2*MAX(A3355,0.000001)*Summary!$B$3</f>
        <v>3.03268411746677E-008</v>
      </c>
      <c r="E3355" s="0" t="n">
        <f aca="false">LN(NORMDIST(B3355,C3355,SQRT(D3355),FALSE()))</f>
        <v>7.19715546284199</v>
      </c>
    </row>
    <row r="3356" customFormat="false" ht="15" hidden="false" customHeight="false" outlineLevel="0" collapsed="false">
      <c r="A3356" s="0" t="n">
        <f aca="false">Data!C3356</f>
        <v>0.0004</v>
      </c>
      <c r="B3356" s="0" t="n">
        <f aca="false">Data!C3357</f>
        <v>0.0004</v>
      </c>
      <c r="C3356" s="0" t="n">
        <f aca="false">A3356+Summary!$C$7*(Summary!$C$8-A3356)*Summary!$B$3</f>
        <v>0.000481356562089181</v>
      </c>
      <c r="D3356" s="0" t="n">
        <f aca="false">Summary!$C$9^2*MAX(A3356,0.000001)*Summary!$B$3</f>
        <v>2.42614729397341E-008</v>
      </c>
      <c r="E3356" s="0" t="n">
        <f aca="false">LN(NORMDIST(B3356,C3356,SQRT(D3356),FALSE()))</f>
        <v>7.71184215011912</v>
      </c>
    </row>
    <row r="3357" customFormat="false" ht="15" hidden="false" customHeight="false" outlineLevel="0" collapsed="false">
      <c r="A3357" s="0" t="n">
        <f aca="false">Data!C3357</f>
        <v>0.0004</v>
      </c>
      <c r="B3357" s="0" t="n">
        <f aca="false">Data!C3358</f>
        <v>0.0005</v>
      </c>
      <c r="C3357" s="0" t="n">
        <f aca="false">A3357+Summary!$C$7*(Summary!$C$8-A3357)*Summary!$B$3</f>
        <v>0.000481356562089181</v>
      </c>
      <c r="D3357" s="0" t="n">
        <f aca="false">Summary!$C$9^2*MAX(A3357,0.000001)*Summary!$B$3</f>
        <v>2.42614729397341E-008</v>
      </c>
      <c r="E3357" s="0" t="n">
        <f aca="false">LN(NORMDIST(B3357,C3357,SQRT(D3357),FALSE()))</f>
        <v>7.841086413924</v>
      </c>
    </row>
    <row r="3358" customFormat="false" ht="15" hidden="false" customHeight="false" outlineLevel="0" collapsed="false">
      <c r="A3358" s="0" t="n">
        <f aca="false">Data!C3358</f>
        <v>0.0005</v>
      </c>
      <c r="B3358" s="0" t="n">
        <f aca="false">Data!C3359</f>
        <v>0.0004</v>
      </c>
      <c r="C3358" s="0" t="n">
        <f aca="false">A3358+Summary!$C$7*(Summary!$C$8-A3358)*Summary!$B$3</f>
        <v>0.000580897806905984</v>
      </c>
      <c r="D3358" s="0" t="n">
        <f aca="false">Summary!$C$9^2*MAX(A3358,0.000001)*Summary!$B$3</f>
        <v>3.03268411746677E-008</v>
      </c>
      <c r="E3358" s="0" t="n">
        <f aca="false">LN(NORMDIST(B3358,C3358,SQRT(D3358),FALSE()))</f>
        <v>7.19715546284199</v>
      </c>
    </row>
    <row r="3359" customFormat="false" ht="15" hidden="false" customHeight="false" outlineLevel="0" collapsed="false">
      <c r="A3359" s="0" t="n">
        <f aca="false">Data!C3359</f>
        <v>0.0004</v>
      </c>
      <c r="B3359" s="0" t="n">
        <f aca="false">Data!C3360</f>
        <v>0.0005</v>
      </c>
      <c r="C3359" s="0" t="n">
        <f aca="false">A3359+Summary!$C$7*(Summary!$C$8-A3359)*Summary!$B$3</f>
        <v>0.000481356562089181</v>
      </c>
      <c r="D3359" s="0" t="n">
        <f aca="false">Summary!$C$9^2*MAX(A3359,0.000001)*Summary!$B$3</f>
        <v>2.42614729397341E-008</v>
      </c>
      <c r="E3359" s="0" t="n">
        <f aca="false">LN(NORMDIST(B3359,C3359,SQRT(D3359),FALSE()))</f>
        <v>7.841086413924</v>
      </c>
    </row>
    <row r="3360" customFormat="false" ht="15" hidden="false" customHeight="false" outlineLevel="0" collapsed="false">
      <c r="A3360" s="0" t="n">
        <f aca="false">Data!C3360</f>
        <v>0.0005</v>
      </c>
      <c r="B3360" s="0" t="n">
        <f aca="false">Data!C3361</f>
        <v>0.0005</v>
      </c>
      <c r="C3360" s="0" t="n">
        <f aca="false">A3360+Summary!$C$7*(Summary!$C$8-A3360)*Summary!$B$3</f>
        <v>0.000580897806905984</v>
      </c>
      <c r="D3360" s="0" t="n">
        <f aca="false">Summary!$C$9^2*MAX(A3360,0.000001)*Summary!$B$3</f>
        <v>3.03268411746677E-008</v>
      </c>
      <c r="E3360" s="0" t="n">
        <f aca="false">LN(NORMDIST(B3360,C3360,SQRT(D3360),FALSE()))</f>
        <v>7.62877907359682</v>
      </c>
    </row>
    <row r="3361" customFormat="false" ht="15" hidden="false" customHeight="false" outlineLevel="0" collapsed="false">
      <c r="A3361" s="0" t="n">
        <f aca="false">Data!C3361</f>
        <v>0.0005</v>
      </c>
      <c r="B3361" s="0" t="n">
        <f aca="false">Data!C3362</f>
        <v>0.0004</v>
      </c>
      <c r="C3361" s="0" t="n">
        <f aca="false">A3361+Summary!$C$7*(Summary!$C$8-A3361)*Summary!$B$3</f>
        <v>0.000580897806905984</v>
      </c>
      <c r="D3361" s="0" t="n">
        <f aca="false">Summary!$C$9^2*MAX(A3361,0.000001)*Summary!$B$3</f>
        <v>3.03268411746677E-008</v>
      </c>
      <c r="E3361" s="0" t="n">
        <f aca="false">LN(NORMDIST(B3361,C3361,SQRT(D3361),FALSE()))</f>
        <v>7.19715546284199</v>
      </c>
    </row>
    <row r="3362" customFormat="false" ht="15" hidden="false" customHeight="false" outlineLevel="0" collapsed="false">
      <c r="A3362" s="0" t="n">
        <f aca="false">Data!C3362</f>
        <v>0.0004</v>
      </c>
      <c r="B3362" s="0" t="n">
        <f aca="false">Data!C3363</f>
        <v>0.0005</v>
      </c>
      <c r="C3362" s="0" t="n">
        <f aca="false">A3362+Summary!$C$7*(Summary!$C$8-A3362)*Summary!$B$3</f>
        <v>0.000481356562089181</v>
      </c>
      <c r="D3362" s="0" t="n">
        <f aca="false">Summary!$C$9^2*MAX(A3362,0.000001)*Summary!$B$3</f>
        <v>2.42614729397341E-008</v>
      </c>
      <c r="E3362" s="0" t="n">
        <f aca="false">LN(NORMDIST(B3362,C3362,SQRT(D3362),FALSE()))</f>
        <v>7.841086413924</v>
      </c>
    </row>
    <row r="3363" customFormat="false" ht="15" hidden="false" customHeight="false" outlineLevel="0" collapsed="false">
      <c r="A3363" s="0" t="n">
        <f aca="false">Data!C3363</f>
        <v>0.0005</v>
      </c>
      <c r="B3363" s="0" t="n">
        <f aca="false">Data!C3364</f>
        <v>0.0005</v>
      </c>
      <c r="C3363" s="0" t="n">
        <f aca="false">A3363+Summary!$C$7*(Summary!$C$8-A3363)*Summary!$B$3</f>
        <v>0.000580897806905984</v>
      </c>
      <c r="D3363" s="0" t="n">
        <f aca="false">Summary!$C$9^2*MAX(A3363,0.000001)*Summary!$B$3</f>
        <v>3.03268411746677E-008</v>
      </c>
      <c r="E3363" s="0" t="n">
        <f aca="false">LN(NORMDIST(B3363,C3363,SQRT(D3363),FALSE()))</f>
        <v>7.62877907359682</v>
      </c>
    </row>
    <row r="3364" customFormat="false" ht="15" hidden="false" customHeight="false" outlineLevel="0" collapsed="false">
      <c r="A3364" s="0" t="n">
        <f aca="false">Data!C3364</f>
        <v>0.0005</v>
      </c>
      <c r="B3364" s="0" t="n">
        <f aca="false">Data!C3365</f>
        <v>0.0005</v>
      </c>
      <c r="C3364" s="0" t="n">
        <f aca="false">A3364+Summary!$C$7*(Summary!$C$8-A3364)*Summary!$B$3</f>
        <v>0.000580897806905984</v>
      </c>
      <c r="D3364" s="0" t="n">
        <f aca="false">Summary!$C$9^2*MAX(A3364,0.000001)*Summary!$B$3</f>
        <v>3.03268411746677E-008</v>
      </c>
      <c r="E3364" s="0" t="n">
        <f aca="false">LN(NORMDIST(B3364,C3364,SQRT(D3364),FALSE()))</f>
        <v>7.62877907359682</v>
      </c>
    </row>
    <row r="3365" customFormat="false" ht="15" hidden="false" customHeight="false" outlineLevel="0" collapsed="false">
      <c r="A3365" s="0" t="n">
        <f aca="false">Data!C3365</f>
        <v>0.0005</v>
      </c>
      <c r="B3365" s="0" t="n">
        <f aca="false">Data!C3366</f>
        <v>0.0005</v>
      </c>
      <c r="C3365" s="0" t="n">
        <f aca="false">A3365+Summary!$C$7*(Summary!$C$8-A3365)*Summary!$B$3</f>
        <v>0.000580897806905984</v>
      </c>
      <c r="D3365" s="0" t="n">
        <f aca="false">Summary!$C$9^2*MAX(A3365,0.000001)*Summary!$B$3</f>
        <v>3.03268411746677E-008</v>
      </c>
      <c r="E3365" s="0" t="n">
        <f aca="false">LN(NORMDIST(B3365,C3365,SQRT(D3365),FALSE()))</f>
        <v>7.62877907359682</v>
      </c>
    </row>
    <row r="3366" customFormat="false" ht="15" hidden="false" customHeight="false" outlineLevel="0" collapsed="false">
      <c r="A3366" s="0" t="n">
        <f aca="false">Data!C3366</f>
        <v>0.0005</v>
      </c>
      <c r="B3366" s="0" t="n">
        <f aca="false">Data!C3367</f>
        <v>0.0005</v>
      </c>
      <c r="C3366" s="0" t="n">
        <f aca="false">A3366+Summary!$C$7*(Summary!$C$8-A3366)*Summary!$B$3</f>
        <v>0.000580897806905984</v>
      </c>
      <c r="D3366" s="0" t="n">
        <f aca="false">Summary!$C$9^2*MAX(A3366,0.000001)*Summary!$B$3</f>
        <v>3.03268411746677E-008</v>
      </c>
      <c r="E3366" s="0" t="n">
        <f aca="false">LN(NORMDIST(B3366,C3366,SQRT(D3366),FALSE()))</f>
        <v>7.62877907359682</v>
      </c>
    </row>
    <row r="3367" customFormat="false" ht="15" hidden="false" customHeight="false" outlineLevel="0" collapsed="false">
      <c r="A3367" s="0" t="n">
        <f aca="false">Data!C3367</f>
        <v>0.0005</v>
      </c>
      <c r="B3367" s="0" t="n">
        <f aca="false">Data!C3368</f>
        <v>0.0005</v>
      </c>
      <c r="C3367" s="0" t="n">
        <f aca="false">A3367+Summary!$C$7*(Summary!$C$8-A3367)*Summary!$B$3</f>
        <v>0.000580897806905984</v>
      </c>
      <c r="D3367" s="0" t="n">
        <f aca="false">Summary!$C$9^2*MAX(A3367,0.000001)*Summary!$B$3</f>
        <v>3.03268411746677E-008</v>
      </c>
      <c r="E3367" s="0" t="n">
        <f aca="false">LN(NORMDIST(B3367,C3367,SQRT(D3367),FALSE()))</f>
        <v>7.62877907359682</v>
      </c>
    </row>
    <row r="3368" customFormat="false" ht="15" hidden="false" customHeight="false" outlineLevel="0" collapsed="false">
      <c r="A3368" s="0" t="n">
        <f aca="false">Data!C3368</f>
        <v>0.0005</v>
      </c>
      <c r="B3368" s="0" t="n">
        <f aca="false">Data!C3369</f>
        <v>0.0005</v>
      </c>
      <c r="C3368" s="0" t="n">
        <f aca="false">A3368+Summary!$C$7*(Summary!$C$8-A3368)*Summary!$B$3</f>
        <v>0.000580897806905984</v>
      </c>
      <c r="D3368" s="0" t="n">
        <f aca="false">Summary!$C$9^2*MAX(A3368,0.000001)*Summary!$B$3</f>
        <v>3.03268411746677E-008</v>
      </c>
      <c r="E3368" s="0" t="n">
        <f aca="false">LN(NORMDIST(B3368,C3368,SQRT(D3368),FALSE()))</f>
        <v>7.62877907359682</v>
      </c>
    </row>
    <row r="3369" customFormat="false" ht="15" hidden="false" customHeight="false" outlineLevel="0" collapsed="false">
      <c r="A3369" s="0" t="n">
        <f aca="false">Data!C3369</f>
        <v>0.0005</v>
      </c>
      <c r="B3369" s="0" t="n">
        <f aca="false">Data!C3370</f>
        <v>0.0005</v>
      </c>
      <c r="C3369" s="0" t="n">
        <f aca="false">A3369+Summary!$C$7*(Summary!$C$8-A3369)*Summary!$B$3</f>
        <v>0.000580897806905984</v>
      </c>
      <c r="D3369" s="0" t="n">
        <f aca="false">Summary!$C$9^2*MAX(A3369,0.000001)*Summary!$B$3</f>
        <v>3.03268411746677E-008</v>
      </c>
      <c r="E3369" s="0" t="n">
        <f aca="false">LN(NORMDIST(B3369,C3369,SQRT(D3369),FALSE()))</f>
        <v>7.62877907359682</v>
      </c>
    </row>
    <row r="3370" customFormat="false" ht="15" hidden="false" customHeight="false" outlineLevel="0" collapsed="false">
      <c r="A3370" s="0" t="n">
        <f aca="false">Data!C3370</f>
        <v>0.0005</v>
      </c>
      <c r="B3370" s="0" t="n">
        <f aca="false">Data!C3371</f>
        <v>0.0005</v>
      </c>
      <c r="C3370" s="0" t="n">
        <f aca="false">A3370+Summary!$C$7*(Summary!$C$8-A3370)*Summary!$B$3</f>
        <v>0.000580897806905984</v>
      </c>
      <c r="D3370" s="0" t="n">
        <f aca="false">Summary!$C$9^2*MAX(A3370,0.000001)*Summary!$B$3</f>
        <v>3.03268411746677E-008</v>
      </c>
      <c r="E3370" s="0" t="n">
        <f aca="false">LN(NORMDIST(B3370,C3370,SQRT(D3370),FALSE()))</f>
        <v>7.62877907359682</v>
      </c>
    </row>
    <row r="3371" customFormat="false" ht="15" hidden="false" customHeight="false" outlineLevel="0" collapsed="false">
      <c r="A3371" s="0" t="n">
        <f aca="false">Data!C3371</f>
        <v>0.0005</v>
      </c>
      <c r="B3371" s="0" t="n">
        <f aca="false">Data!C3372</f>
        <v>0.0005</v>
      </c>
      <c r="C3371" s="0" t="n">
        <f aca="false">A3371+Summary!$C$7*(Summary!$C$8-A3371)*Summary!$B$3</f>
        <v>0.000580897806905984</v>
      </c>
      <c r="D3371" s="0" t="n">
        <f aca="false">Summary!$C$9^2*MAX(A3371,0.000001)*Summary!$B$3</f>
        <v>3.03268411746677E-008</v>
      </c>
      <c r="E3371" s="0" t="n">
        <f aca="false">LN(NORMDIST(B3371,C3371,SQRT(D3371),FALSE()))</f>
        <v>7.62877907359682</v>
      </c>
    </row>
    <row r="3372" customFormat="false" ht="15" hidden="false" customHeight="false" outlineLevel="0" collapsed="false">
      <c r="A3372" s="0" t="n">
        <f aca="false">Data!C3372</f>
        <v>0.0005</v>
      </c>
      <c r="B3372" s="0" t="n">
        <f aca="false">Data!C3373</f>
        <v>0.0006</v>
      </c>
      <c r="C3372" s="0" t="n">
        <f aca="false">A3372+Summary!$C$7*(Summary!$C$8-A3372)*Summary!$B$3</f>
        <v>0.000580897806905984</v>
      </c>
      <c r="D3372" s="0" t="n">
        <f aca="false">Summary!$C$9^2*MAX(A3372,0.000001)*Summary!$B$3</f>
        <v>3.03268411746677E-008</v>
      </c>
      <c r="E3372" s="0" t="n">
        <f aca="false">LN(NORMDIST(B3372,C3372,SQRT(D3372),FALSE()))</f>
        <v>7.7306617811562</v>
      </c>
    </row>
    <row r="3373" customFormat="false" ht="15" hidden="false" customHeight="false" outlineLevel="0" collapsed="false">
      <c r="A3373" s="0" t="n">
        <f aca="false">Data!C3373</f>
        <v>0.0006</v>
      </c>
      <c r="B3373" s="0" t="n">
        <f aca="false">Data!C3374</f>
        <v>0.0006</v>
      </c>
      <c r="C3373" s="0" t="n">
        <f aca="false">A3373+Summary!$C$7*(Summary!$C$8-A3373)*Summary!$B$3</f>
        <v>0.000680439051722787</v>
      </c>
      <c r="D3373" s="0" t="n">
        <f aca="false">Summary!$C$9^2*MAX(A3373,0.000001)*Summary!$B$3</f>
        <v>3.63922094096012E-008</v>
      </c>
      <c r="E3373" s="0" t="n">
        <f aca="false">LN(NORMDIST(B3373,C3373,SQRT(D3373),FALSE()))</f>
        <v>7.55661831161835</v>
      </c>
    </row>
    <row r="3374" customFormat="false" ht="15" hidden="false" customHeight="false" outlineLevel="0" collapsed="false">
      <c r="A3374" s="0" t="n">
        <f aca="false">Data!C3374</f>
        <v>0.0006</v>
      </c>
      <c r="B3374" s="0" t="n">
        <f aca="false">Data!C3375</f>
        <v>0.0006</v>
      </c>
      <c r="C3374" s="0" t="n">
        <f aca="false">A3374+Summary!$C$7*(Summary!$C$8-A3374)*Summary!$B$3</f>
        <v>0.000680439051722787</v>
      </c>
      <c r="D3374" s="0" t="n">
        <f aca="false">Summary!$C$9^2*MAX(A3374,0.000001)*Summary!$B$3</f>
        <v>3.63922094096012E-008</v>
      </c>
      <c r="E3374" s="0" t="n">
        <f aca="false">LN(NORMDIST(B3374,C3374,SQRT(D3374),FALSE()))</f>
        <v>7.55661831161835</v>
      </c>
    </row>
    <row r="3375" customFormat="false" ht="15" hidden="false" customHeight="false" outlineLevel="0" collapsed="false">
      <c r="A3375" s="0" t="n">
        <f aca="false">Data!C3375</f>
        <v>0.0006</v>
      </c>
      <c r="B3375" s="0" t="n">
        <f aca="false">Data!C3376</f>
        <v>0.0006</v>
      </c>
      <c r="C3375" s="0" t="n">
        <f aca="false">A3375+Summary!$C$7*(Summary!$C$8-A3375)*Summary!$B$3</f>
        <v>0.000680439051722787</v>
      </c>
      <c r="D3375" s="0" t="n">
        <f aca="false">Summary!$C$9^2*MAX(A3375,0.000001)*Summary!$B$3</f>
        <v>3.63922094096012E-008</v>
      </c>
      <c r="E3375" s="0" t="n">
        <f aca="false">LN(NORMDIST(B3375,C3375,SQRT(D3375),FALSE()))</f>
        <v>7.55661831161835</v>
      </c>
    </row>
    <row r="3376" customFormat="false" ht="15" hidden="false" customHeight="false" outlineLevel="0" collapsed="false">
      <c r="A3376" s="0" t="n">
        <f aca="false">Data!C3376</f>
        <v>0.0006</v>
      </c>
      <c r="B3376" s="0" t="n">
        <f aca="false">Data!C3377</f>
        <v>0.0004</v>
      </c>
      <c r="C3376" s="0" t="n">
        <f aca="false">A3376+Summary!$C$7*(Summary!$C$8-A3376)*Summary!$B$3</f>
        <v>0.000680439051722787</v>
      </c>
      <c r="D3376" s="0" t="n">
        <f aca="false">Summary!$C$9^2*MAX(A3376,0.000001)*Summary!$B$3</f>
        <v>3.63922094096012E-008</v>
      </c>
      <c r="E3376" s="0" t="n">
        <f aca="false">LN(NORMDIST(B3376,C3376,SQRT(D3376),FALSE()))</f>
        <v>6.56498271350497</v>
      </c>
    </row>
    <row r="3377" customFormat="false" ht="15" hidden="false" customHeight="false" outlineLevel="0" collapsed="false">
      <c r="A3377" s="0" t="n">
        <f aca="false">Data!C3377</f>
        <v>0.0004</v>
      </c>
      <c r="B3377" s="0" t="n">
        <f aca="false">Data!C3378</f>
        <v>0.0004</v>
      </c>
      <c r="C3377" s="0" t="n">
        <f aca="false">A3377+Summary!$C$7*(Summary!$C$8-A3377)*Summary!$B$3</f>
        <v>0.000481356562089181</v>
      </c>
      <c r="D3377" s="0" t="n">
        <f aca="false">Summary!$C$9^2*MAX(A3377,0.000001)*Summary!$B$3</f>
        <v>2.42614729397341E-008</v>
      </c>
      <c r="E3377" s="0" t="n">
        <f aca="false">LN(NORMDIST(B3377,C3377,SQRT(D3377),FALSE()))</f>
        <v>7.71184215011912</v>
      </c>
    </row>
    <row r="3378" customFormat="false" ht="15" hidden="false" customHeight="false" outlineLevel="0" collapsed="false">
      <c r="A3378" s="0" t="n">
        <f aca="false">Data!C3378</f>
        <v>0.0004</v>
      </c>
      <c r="B3378" s="0" t="n">
        <f aca="false">Data!C3379</f>
        <v>0.0003</v>
      </c>
      <c r="C3378" s="0" t="n">
        <f aca="false">A3378+Summary!$C$7*(Summary!$C$8-A3378)*Summary!$B$3</f>
        <v>0.000481356562089181</v>
      </c>
      <c r="D3378" s="0" t="n">
        <f aca="false">Summary!$C$9^2*MAX(A3378,0.000001)*Summary!$B$3</f>
        <v>2.42614729397341E-008</v>
      </c>
      <c r="E3378" s="0" t="n">
        <f aca="false">LN(NORMDIST(B3378,C3378,SQRT(D3378),FALSE()))</f>
        <v>7.17042175731991</v>
      </c>
    </row>
    <row r="3379" customFormat="false" ht="15" hidden="false" customHeight="false" outlineLevel="0" collapsed="false">
      <c r="A3379" s="0" t="n">
        <f aca="false">Data!C3379</f>
        <v>0.0003</v>
      </c>
      <c r="B3379" s="0" t="n">
        <f aca="false">Data!C3380</f>
        <v>0.0005</v>
      </c>
      <c r="C3379" s="0" t="n">
        <f aca="false">A3379+Summary!$C$7*(Summary!$C$8-A3379)*Summary!$B$3</f>
        <v>0.000381815317272378</v>
      </c>
      <c r="D3379" s="0" t="n">
        <f aca="false">Summary!$C$9^2*MAX(A3379,0.000001)*Summary!$B$3</f>
        <v>1.81961047048006E-008</v>
      </c>
      <c r="E3379" s="0" t="n">
        <f aca="false">LN(NORMDIST(B3379,C3379,SQRT(D3379),FALSE()))</f>
        <v>7.60828266487996</v>
      </c>
    </row>
    <row r="3380" customFormat="false" ht="15" hidden="false" customHeight="false" outlineLevel="0" collapsed="false">
      <c r="A3380" s="0" t="n">
        <f aca="false">Data!C3380</f>
        <v>0.0005</v>
      </c>
      <c r="B3380" s="0" t="n">
        <f aca="false">Data!C3381</f>
        <v>0.0004</v>
      </c>
      <c r="C3380" s="0" t="n">
        <f aca="false">A3380+Summary!$C$7*(Summary!$C$8-A3380)*Summary!$B$3</f>
        <v>0.000580897806905984</v>
      </c>
      <c r="D3380" s="0" t="n">
        <f aca="false">Summary!$C$9^2*MAX(A3380,0.000001)*Summary!$B$3</f>
        <v>3.03268411746677E-008</v>
      </c>
      <c r="E3380" s="0" t="n">
        <f aca="false">LN(NORMDIST(B3380,C3380,SQRT(D3380),FALSE()))</f>
        <v>7.19715546284199</v>
      </c>
    </row>
    <row r="3381" customFormat="false" ht="15" hidden="false" customHeight="false" outlineLevel="0" collapsed="false">
      <c r="A3381" s="0" t="n">
        <f aca="false">Data!C3381</f>
        <v>0.0004</v>
      </c>
      <c r="B3381" s="0" t="n">
        <f aca="false">Data!C3382</f>
        <v>0.0005</v>
      </c>
      <c r="C3381" s="0" t="n">
        <f aca="false">A3381+Summary!$C$7*(Summary!$C$8-A3381)*Summary!$B$3</f>
        <v>0.000481356562089181</v>
      </c>
      <c r="D3381" s="0" t="n">
        <f aca="false">Summary!$C$9^2*MAX(A3381,0.000001)*Summary!$B$3</f>
        <v>2.42614729397341E-008</v>
      </c>
      <c r="E3381" s="0" t="n">
        <f aca="false">LN(NORMDIST(B3381,C3381,SQRT(D3381),FALSE()))</f>
        <v>7.841086413924</v>
      </c>
    </row>
    <row r="3382" customFormat="false" ht="15" hidden="false" customHeight="false" outlineLevel="0" collapsed="false">
      <c r="A3382" s="0" t="n">
        <f aca="false">Data!C3382</f>
        <v>0.0005</v>
      </c>
      <c r="B3382" s="0" t="n">
        <f aca="false">Data!C3383</f>
        <v>0.0004</v>
      </c>
      <c r="C3382" s="0" t="n">
        <f aca="false">A3382+Summary!$C$7*(Summary!$C$8-A3382)*Summary!$B$3</f>
        <v>0.000580897806905984</v>
      </c>
      <c r="D3382" s="0" t="n">
        <f aca="false">Summary!$C$9^2*MAX(A3382,0.000001)*Summary!$B$3</f>
        <v>3.03268411746677E-008</v>
      </c>
      <c r="E3382" s="0" t="n">
        <f aca="false">LN(NORMDIST(B3382,C3382,SQRT(D3382),FALSE()))</f>
        <v>7.19715546284199</v>
      </c>
    </row>
    <row r="3383" customFormat="false" ht="15" hidden="false" customHeight="false" outlineLevel="0" collapsed="false">
      <c r="A3383" s="0" t="n">
        <f aca="false">Data!C3383</f>
        <v>0.0004</v>
      </c>
      <c r="B3383" s="0" t="n">
        <f aca="false">Data!C3384</f>
        <v>0.0004</v>
      </c>
      <c r="C3383" s="0" t="n">
        <f aca="false">A3383+Summary!$C$7*(Summary!$C$8-A3383)*Summary!$B$3</f>
        <v>0.000481356562089181</v>
      </c>
      <c r="D3383" s="0" t="n">
        <f aca="false">Summary!$C$9^2*MAX(A3383,0.000001)*Summary!$B$3</f>
        <v>2.42614729397341E-008</v>
      </c>
      <c r="E3383" s="0" t="n">
        <f aca="false">LN(NORMDIST(B3383,C3383,SQRT(D3383),FALSE()))</f>
        <v>7.71184215011912</v>
      </c>
    </row>
    <row r="3384" customFormat="false" ht="15" hidden="false" customHeight="false" outlineLevel="0" collapsed="false">
      <c r="A3384" s="0" t="n">
        <f aca="false">Data!C3384</f>
        <v>0.0004</v>
      </c>
      <c r="B3384" s="0" t="n">
        <f aca="false">Data!C3385</f>
        <v>0.0004</v>
      </c>
      <c r="C3384" s="0" t="n">
        <f aca="false">A3384+Summary!$C$7*(Summary!$C$8-A3384)*Summary!$B$3</f>
        <v>0.000481356562089181</v>
      </c>
      <c r="D3384" s="0" t="n">
        <f aca="false">Summary!$C$9^2*MAX(A3384,0.000001)*Summary!$B$3</f>
        <v>2.42614729397341E-008</v>
      </c>
      <c r="E3384" s="0" t="n">
        <f aca="false">LN(NORMDIST(B3384,C3384,SQRT(D3384),FALSE()))</f>
        <v>7.71184215011912</v>
      </c>
    </row>
    <row r="3385" customFormat="false" ht="15" hidden="false" customHeight="false" outlineLevel="0" collapsed="false">
      <c r="A3385" s="0" t="n">
        <f aca="false">Data!C3385</f>
        <v>0.0004</v>
      </c>
      <c r="B3385" s="0" t="n">
        <f aca="false">Data!C3386</f>
        <v>0.0004</v>
      </c>
      <c r="C3385" s="0" t="n">
        <f aca="false">A3385+Summary!$C$7*(Summary!$C$8-A3385)*Summary!$B$3</f>
        <v>0.000481356562089181</v>
      </c>
      <c r="D3385" s="0" t="n">
        <f aca="false">Summary!$C$9^2*MAX(A3385,0.000001)*Summary!$B$3</f>
        <v>2.42614729397341E-008</v>
      </c>
      <c r="E3385" s="0" t="n">
        <f aca="false">LN(NORMDIST(B3385,C3385,SQRT(D3385),FALSE()))</f>
        <v>7.71184215011912</v>
      </c>
    </row>
    <row r="3386" customFormat="false" ht="15" hidden="false" customHeight="false" outlineLevel="0" collapsed="false">
      <c r="A3386" s="0" t="n">
        <f aca="false">Data!C3386</f>
        <v>0.0004</v>
      </c>
      <c r="B3386" s="0" t="n">
        <f aca="false">Data!C3387</f>
        <v>0.0004</v>
      </c>
      <c r="C3386" s="0" t="n">
        <f aca="false">A3386+Summary!$C$7*(Summary!$C$8-A3386)*Summary!$B$3</f>
        <v>0.000481356562089181</v>
      </c>
      <c r="D3386" s="0" t="n">
        <f aca="false">Summary!$C$9^2*MAX(A3386,0.000001)*Summary!$B$3</f>
        <v>2.42614729397341E-008</v>
      </c>
      <c r="E3386" s="0" t="n">
        <f aca="false">LN(NORMDIST(B3386,C3386,SQRT(D3386),FALSE()))</f>
        <v>7.71184215011912</v>
      </c>
    </row>
    <row r="3387" customFormat="false" ht="15" hidden="false" customHeight="false" outlineLevel="0" collapsed="false">
      <c r="A3387" s="0" t="n">
        <f aca="false">Data!C3387</f>
        <v>0.0004</v>
      </c>
      <c r="B3387" s="0" t="n">
        <f aca="false">Data!C3388</f>
        <v>0.0003</v>
      </c>
      <c r="C3387" s="0" t="n">
        <f aca="false">A3387+Summary!$C$7*(Summary!$C$8-A3387)*Summary!$B$3</f>
        <v>0.000481356562089181</v>
      </c>
      <c r="D3387" s="0" t="n">
        <f aca="false">Summary!$C$9^2*MAX(A3387,0.000001)*Summary!$B$3</f>
        <v>2.42614729397341E-008</v>
      </c>
      <c r="E3387" s="0" t="n">
        <f aca="false">LN(NORMDIST(B3387,C3387,SQRT(D3387),FALSE()))</f>
        <v>7.17042175731991</v>
      </c>
    </row>
    <row r="3388" customFormat="false" ht="15" hidden="false" customHeight="false" outlineLevel="0" collapsed="false">
      <c r="A3388" s="0" t="n">
        <f aca="false">Data!C3388</f>
        <v>0.0003</v>
      </c>
      <c r="B3388" s="0" t="n">
        <f aca="false">Data!C3389</f>
        <v>0.0003</v>
      </c>
      <c r="C3388" s="0" t="n">
        <f aca="false">A3388+Summary!$C$7*(Summary!$C$8-A3388)*Summary!$B$3</f>
        <v>0.000381815317272378</v>
      </c>
      <c r="D3388" s="0" t="n">
        <f aca="false">Summary!$C$9^2*MAX(A3388,0.000001)*Summary!$B$3</f>
        <v>1.81961047048006E-008</v>
      </c>
      <c r="E3388" s="0" t="n">
        <f aca="false">LN(NORMDIST(B3388,C3388,SQRT(D3388),FALSE()))</f>
        <v>7.80815712177759</v>
      </c>
    </row>
    <row r="3389" customFormat="false" ht="15" hidden="false" customHeight="false" outlineLevel="0" collapsed="false">
      <c r="A3389" s="0" t="n">
        <f aca="false">Data!C3389</f>
        <v>0.0003</v>
      </c>
      <c r="B3389" s="0" t="n">
        <f aca="false">Data!C3390</f>
        <v>0.0003</v>
      </c>
      <c r="C3389" s="0" t="n">
        <f aca="false">A3389+Summary!$C$7*(Summary!$C$8-A3389)*Summary!$B$3</f>
        <v>0.000381815317272378</v>
      </c>
      <c r="D3389" s="0" t="n">
        <f aca="false">Summary!$C$9^2*MAX(A3389,0.000001)*Summary!$B$3</f>
        <v>1.81961047048006E-008</v>
      </c>
      <c r="E3389" s="0" t="n">
        <f aca="false">LN(NORMDIST(B3389,C3389,SQRT(D3389),FALSE()))</f>
        <v>7.80815712177759</v>
      </c>
    </row>
    <row r="3390" customFormat="false" ht="15" hidden="false" customHeight="false" outlineLevel="0" collapsed="false">
      <c r="A3390" s="0" t="n">
        <f aca="false">Data!C3390</f>
        <v>0.0003</v>
      </c>
      <c r="B3390" s="0" t="n">
        <f aca="false">Data!C3391</f>
        <v>0.0003</v>
      </c>
      <c r="C3390" s="0" t="n">
        <f aca="false">A3390+Summary!$C$7*(Summary!$C$8-A3390)*Summary!$B$3</f>
        <v>0.000381815317272378</v>
      </c>
      <c r="D3390" s="0" t="n">
        <f aca="false">Summary!$C$9^2*MAX(A3390,0.000001)*Summary!$B$3</f>
        <v>1.81961047048006E-008</v>
      </c>
      <c r="E3390" s="0" t="n">
        <f aca="false">LN(NORMDIST(B3390,C3390,SQRT(D3390),FALSE()))</f>
        <v>7.80815712177759</v>
      </c>
    </row>
    <row r="3391" customFormat="false" ht="15" hidden="false" customHeight="false" outlineLevel="0" collapsed="false">
      <c r="A3391" s="0" t="n">
        <f aca="false">Data!C3391</f>
        <v>0.0003</v>
      </c>
      <c r="B3391" s="0" t="n">
        <f aca="false">Data!C3392</f>
        <v>0.0004</v>
      </c>
      <c r="C3391" s="0" t="n">
        <f aca="false">A3391+Summary!$C$7*(Summary!$C$8-A3391)*Summary!$B$3</f>
        <v>0.000381815317272378</v>
      </c>
      <c r="D3391" s="0" t="n">
        <f aca="false">Summary!$C$9^2*MAX(A3391,0.000001)*Summary!$B$3</f>
        <v>1.81961047048006E-008</v>
      </c>
      <c r="E3391" s="0" t="n">
        <f aca="false">LN(NORMDIST(B3391,C3391,SQRT(D3391),FALSE()))</f>
        <v>7.98300397932499</v>
      </c>
    </row>
    <row r="3392" customFormat="false" ht="15" hidden="false" customHeight="false" outlineLevel="0" collapsed="false">
      <c r="A3392" s="0" t="n">
        <f aca="false">Data!C3392</f>
        <v>0.0004</v>
      </c>
      <c r="B3392" s="0" t="n">
        <f aca="false">Data!C3393</f>
        <v>0.0002</v>
      </c>
      <c r="C3392" s="0" t="n">
        <f aca="false">A3392+Summary!$C$7*(Summary!$C$8-A3392)*Summary!$B$3</f>
        <v>0.000481356562089181</v>
      </c>
      <c r="D3392" s="0" t="n">
        <f aca="false">Summary!$C$9^2*MAX(A3392,0.000001)*Summary!$B$3</f>
        <v>2.42614729397341E-008</v>
      </c>
      <c r="E3392" s="0" t="n">
        <f aca="false">LN(NORMDIST(B3392,C3392,SQRT(D3392),FALSE()))</f>
        <v>6.21682523552639</v>
      </c>
    </row>
    <row r="3393" customFormat="false" ht="15" hidden="false" customHeight="false" outlineLevel="0" collapsed="false">
      <c r="A3393" s="0" t="n">
        <f aca="false">Data!C3393</f>
        <v>0.0002</v>
      </c>
      <c r="B3393" s="0" t="n">
        <f aca="false">Data!C3394</f>
        <v>0.0003</v>
      </c>
      <c r="C3393" s="0" t="n">
        <f aca="false">A3393+Summary!$C$7*(Summary!$C$8-A3393)*Summary!$B$3</f>
        <v>0.000282274072455576</v>
      </c>
      <c r="D3393" s="0" t="n">
        <f aca="false">Summary!$C$9^2*MAX(A3393,0.000001)*Summary!$B$3</f>
        <v>1.21307364698671E-008</v>
      </c>
      <c r="E3393" s="0" t="n">
        <f aca="false">LN(NORMDIST(B3393,C3393,SQRT(D3393),FALSE()))</f>
        <v>8.18187224271515</v>
      </c>
    </row>
    <row r="3394" customFormat="false" ht="15" hidden="false" customHeight="false" outlineLevel="0" collapsed="false">
      <c r="A3394" s="0" t="n">
        <f aca="false">Data!C3394</f>
        <v>0.0003</v>
      </c>
      <c r="B3394" s="0" t="n">
        <f aca="false">Data!C3395</f>
        <v>0.0002</v>
      </c>
      <c r="C3394" s="0" t="n">
        <f aca="false">A3394+Summary!$C$7*(Summary!$C$8-A3394)*Summary!$B$3</f>
        <v>0.000381815317272378</v>
      </c>
      <c r="D3394" s="0" t="n">
        <f aca="false">Summary!$C$9^2*MAX(A3394,0.000001)*Summary!$B$3</f>
        <v>1.81961047048006E-008</v>
      </c>
      <c r="E3394" s="0" t="n">
        <f aca="false">LN(NORMDIST(B3394,C3394,SQRT(D3394),FALSE()))</f>
        <v>7.08374209223776</v>
      </c>
    </row>
    <row r="3395" customFormat="false" ht="15" hidden="false" customHeight="false" outlineLevel="0" collapsed="false">
      <c r="A3395" s="0" t="n">
        <f aca="false">Data!C3395</f>
        <v>0.0002</v>
      </c>
      <c r="B3395" s="0" t="n">
        <f aca="false">Data!C3396</f>
        <v>0.0003</v>
      </c>
      <c r="C3395" s="0" t="n">
        <f aca="false">A3395+Summary!$C$7*(Summary!$C$8-A3395)*Summary!$B$3</f>
        <v>0.000282274072455576</v>
      </c>
      <c r="D3395" s="0" t="n">
        <f aca="false">Summary!$C$9^2*MAX(A3395,0.000001)*Summary!$B$3</f>
        <v>1.21307364698671E-008</v>
      </c>
      <c r="E3395" s="0" t="n">
        <f aca="false">LN(NORMDIST(B3395,C3395,SQRT(D3395),FALSE()))</f>
        <v>8.18187224271515</v>
      </c>
    </row>
    <row r="3396" customFormat="false" ht="15" hidden="false" customHeight="false" outlineLevel="0" collapsed="false">
      <c r="A3396" s="0" t="n">
        <f aca="false">Data!C3396</f>
        <v>0.0003</v>
      </c>
      <c r="B3396" s="0" t="n">
        <f aca="false">Data!C3397</f>
        <v>0.0003</v>
      </c>
      <c r="C3396" s="0" t="n">
        <f aca="false">A3396+Summary!$C$7*(Summary!$C$8-A3396)*Summary!$B$3</f>
        <v>0.000381815317272378</v>
      </c>
      <c r="D3396" s="0" t="n">
        <f aca="false">Summary!$C$9^2*MAX(A3396,0.000001)*Summary!$B$3</f>
        <v>1.81961047048006E-008</v>
      </c>
      <c r="E3396" s="0" t="n">
        <f aca="false">LN(NORMDIST(B3396,C3396,SQRT(D3396),FALSE()))</f>
        <v>7.80815712177759</v>
      </c>
    </row>
    <row r="3397" customFormat="false" ht="15" hidden="false" customHeight="false" outlineLevel="0" collapsed="false">
      <c r="A3397" s="0" t="n">
        <f aca="false">Data!C3397</f>
        <v>0.0003</v>
      </c>
      <c r="B3397" s="0" t="n">
        <f aca="false">Data!C3398</f>
        <v>0.0004</v>
      </c>
      <c r="C3397" s="0" t="n">
        <f aca="false">A3397+Summary!$C$7*(Summary!$C$8-A3397)*Summary!$B$3</f>
        <v>0.000381815317272378</v>
      </c>
      <c r="D3397" s="0" t="n">
        <f aca="false">Summary!$C$9^2*MAX(A3397,0.000001)*Summary!$B$3</f>
        <v>1.81961047048006E-008</v>
      </c>
      <c r="E3397" s="0" t="n">
        <f aca="false">LN(NORMDIST(B3397,C3397,SQRT(D3397),FALSE()))</f>
        <v>7.98300397932499</v>
      </c>
    </row>
    <row r="3398" customFormat="false" ht="15" hidden="false" customHeight="false" outlineLevel="0" collapsed="false">
      <c r="A3398" s="0" t="n">
        <f aca="false">Data!C3398</f>
        <v>0.0004</v>
      </c>
      <c r="B3398" s="0" t="n">
        <f aca="false">Data!C3399</f>
        <v>0.0004</v>
      </c>
      <c r="C3398" s="0" t="n">
        <f aca="false">A3398+Summary!$C$7*(Summary!$C$8-A3398)*Summary!$B$3</f>
        <v>0.000481356562089181</v>
      </c>
      <c r="D3398" s="0" t="n">
        <f aca="false">Summary!$C$9^2*MAX(A3398,0.000001)*Summary!$B$3</f>
        <v>2.42614729397341E-008</v>
      </c>
      <c r="E3398" s="0" t="n">
        <f aca="false">LN(NORMDIST(B3398,C3398,SQRT(D3398),FALSE()))</f>
        <v>7.71184215011912</v>
      </c>
    </row>
    <row r="3399" customFormat="false" ht="15" hidden="false" customHeight="false" outlineLevel="0" collapsed="false">
      <c r="A3399" s="0" t="n">
        <f aca="false">Data!C3399</f>
        <v>0.0004</v>
      </c>
      <c r="B3399" s="0" t="n">
        <f aca="false">Data!C3400</f>
        <v>0.0004</v>
      </c>
      <c r="C3399" s="0" t="n">
        <f aca="false">A3399+Summary!$C$7*(Summary!$C$8-A3399)*Summary!$B$3</f>
        <v>0.000481356562089181</v>
      </c>
      <c r="D3399" s="0" t="n">
        <f aca="false">Summary!$C$9^2*MAX(A3399,0.000001)*Summary!$B$3</f>
        <v>2.42614729397341E-008</v>
      </c>
      <c r="E3399" s="0" t="n">
        <f aca="false">LN(NORMDIST(B3399,C3399,SQRT(D3399),FALSE()))</f>
        <v>7.71184215011912</v>
      </c>
    </row>
    <row r="3400" customFormat="false" ht="15" hidden="false" customHeight="false" outlineLevel="0" collapsed="false">
      <c r="A3400" s="0" t="n">
        <f aca="false">Data!C3400</f>
        <v>0.0004</v>
      </c>
      <c r="B3400" s="0" t="n">
        <f aca="false">Data!C3401</f>
        <v>0.0004</v>
      </c>
      <c r="C3400" s="0" t="n">
        <f aca="false">A3400+Summary!$C$7*(Summary!$C$8-A3400)*Summary!$B$3</f>
        <v>0.000481356562089181</v>
      </c>
      <c r="D3400" s="0" t="n">
        <f aca="false">Summary!$C$9^2*MAX(A3400,0.000001)*Summary!$B$3</f>
        <v>2.42614729397341E-008</v>
      </c>
      <c r="E3400" s="0" t="n">
        <f aca="false">LN(NORMDIST(B3400,C3400,SQRT(D3400),FALSE()))</f>
        <v>7.71184215011912</v>
      </c>
    </row>
    <row r="3401" customFormat="false" ht="15" hidden="false" customHeight="false" outlineLevel="0" collapsed="false">
      <c r="A3401" s="0" t="n">
        <f aca="false">Data!C3401</f>
        <v>0.0004</v>
      </c>
      <c r="B3401" s="0" t="n">
        <f aca="false">Data!C3402</f>
        <v>0.0005</v>
      </c>
      <c r="C3401" s="0" t="n">
        <f aca="false">A3401+Summary!$C$7*(Summary!$C$8-A3401)*Summary!$B$3</f>
        <v>0.000481356562089181</v>
      </c>
      <c r="D3401" s="0" t="n">
        <f aca="false">Summary!$C$9^2*MAX(A3401,0.000001)*Summary!$B$3</f>
        <v>2.42614729397341E-008</v>
      </c>
      <c r="E3401" s="0" t="n">
        <f aca="false">LN(NORMDIST(B3401,C3401,SQRT(D3401),FALSE()))</f>
        <v>7.841086413924</v>
      </c>
    </row>
    <row r="3402" customFormat="false" ht="15" hidden="false" customHeight="false" outlineLevel="0" collapsed="false">
      <c r="A3402" s="0" t="n">
        <f aca="false">Data!C3402</f>
        <v>0.0005</v>
      </c>
      <c r="B3402" s="0" t="n">
        <f aca="false">Data!C3403</f>
        <v>0.0004</v>
      </c>
      <c r="C3402" s="0" t="n">
        <f aca="false">A3402+Summary!$C$7*(Summary!$C$8-A3402)*Summary!$B$3</f>
        <v>0.000580897806905984</v>
      </c>
      <c r="D3402" s="0" t="n">
        <f aca="false">Summary!$C$9^2*MAX(A3402,0.000001)*Summary!$B$3</f>
        <v>3.03268411746677E-008</v>
      </c>
      <c r="E3402" s="0" t="n">
        <f aca="false">LN(NORMDIST(B3402,C3402,SQRT(D3402),FALSE()))</f>
        <v>7.19715546284199</v>
      </c>
    </row>
    <row r="3403" customFormat="false" ht="15" hidden="false" customHeight="false" outlineLevel="0" collapsed="false">
      <c r="A3403" s="0" t="n">
        <f aca="false">Data!C3403</f>
        <v>0.0004</v>
      </c>
      <c r="B3403" s="0" t="n">
        <f aca="false">Data!C3404</f>
        <v>0.0005</v>
      </c>
      <c r="C3403" s="0" t="n">
        <f aca="false">A3403+Summary!$C$7*(Summary!$C$8-A3403)*Summary!$B$3</f>
        <v>0.000481356562089181</v>
      </c>
      <c r="D3403" s="0" t="n">
        <f aca="false">Summary!$C$9^2*MAX(A3403,0.000001)*Summary!$B$3</f>
        <v>2.42614729397341E-008</v>
      </c>
      <c r="E3403" s="0" t="n">
        <f aca="false">LN(NORMDIST(B3403,C3403,SQRT(D3403),FALSE()))</f>
        <v>7.841086413924</v>
      </c>
    </row>
    <row r="3404" customFormat="false" ht="15" hidden="false" customHeight="false" outlineLevel="0" collapsed="false">
      <c r="A3404" s="0" t="n">
        <f aca="false">Data!C3404</f>
        <v>0.0005</v>
      </c>
      <c r="B3404" s="0" t="n">
        <f aca="false">Data!C3405</f>
        <v>0.0005</v>
      </c>
      <c r="C3404" s="0" t="n">
        <f aca="false">A3404+Summary!$C$7*(Summary!$C$8-A3404)*Summary!$B$3</f>
        <v>0.000580897806905984</v>
      </c>
      <c r="D3404" s="0" t="n">
        <f aca="false">Summary!$C$9^2*MAX(A3404,0.000001)*Summary!$B$3</f>
        <v>3.03268411746677E-008</v>
      </c>
      <c r="E3404" s="0" t="n">
        <f aca="false">LN(NORMDIST(B3404,C3404,SQRT(D3404),FALSE()))</f>
        <v>7.62877907359682</v>
      </c>
    </row>
    <row r="3405" customFormat="false" ht="15" hidden="false" customHeight="false" outlineLevel="0" collapsed="false">
      <c r="A3405" s="0" t="n">
        <f aca="false">Data!C3405</f>
        <v>0.0005</v>
      </c>
      <c r="B3405" s="0" t="n">
        <f aca="false">Data!C3406</f>
        <v>0.0005</v>
      </c>
      <c r="C3405" s="0" t="n">
        <f aca="false">A3405+Summary!$C$7*(Summary!$C$8-A3405)*Summary!$B$3</f>
        <v>0.000580897806905984</v>
      </c>
      <c r="D3405" s="0" t="n">
        <f aca="false">Summary!$C$9^2*MAX(A3405,0.000001)*Summary!$B$3</f>
        <v>3.03268411746677E-008</v>
      </c>
      <c r="E3405" s="0" t="n">
        <f aca="false">LN(NORMDIST(B3405,C3405,SQRT(D3405),FALSE()))</f>
        <v>7.62877907359682</v>
      </c>
    </row>
    <row r="3406" customFormat="false" ht="15" hidden="false" customHeight="false" outlineLevel="0" collapsed="false">
      <c r="A3406" s="0" t="n">
        <f aca="false">Data!C3406</f>
        <v>0.0005</v>
      </c>
      <c r="B3406" s="0" t="n">
        <f aca="false">Data!C3407</f>
        <v>0.0006</v>
      </c>
      <c r="C3406" s="0" t="n">
        <f aca="false">A3406+Summary!$C$7*(Summary!$C$8-A3406)*Summary!$B$3</f>
        <v>0.000580897806905984</v>
      </c>
      <c r="D3406" s="0" t="n">
        <f aca="false">Summary!$C$9^2*MAX(A3406,0.000001)*Summary!$B$3</f>
        <v>3.03268411746677E-008</v>
      </c>
      <c r="E3406" s="0" t="n">
        <f aca="false">LN(NORMDIST(B3406,C3406,SQRT(D3406),FALSE()))</f>
        <v>7.7306617811562</v>
      </c>
    </row>
    <row r="3407" customFormat="false" ht="15" hidden="false" customHeight="false" outlineLevel="0" collapsed="false">
      <c r="A3407" s="0" t="n">
        <f aca="false">Data!C3407</f>
        <v>0.0006</v>
      </c>
      <c r="B3407" s="0" t="n">
        <f aca="false">Data!C3408</f>
        <v>0.0006</v>
      </c>
      <c r="C3407" s="0" t="n">
        <f aca="false">A3407+Summary!$C$7*(Summary!$C$8-A3407)*Summary!$B$3</f>
        <v>0.000680439051722787</v>
      </c>
      <c r="D3407" s="0" t="n">
        <f aca="false">Summary!$C$9^2*MAX(A3407,0.000001)*Summary!$B$3</f>
        <v>3.63922094096012E-008</v>
      </c>
      <c r="E3407" s="0" t="n">
        <f aca="false">LN(NORMDIST(B3407,C3407,SQRT(D3407),FALSE()))</f>
        <v>7.55661831161835</v>
      </c>
    </row>
    <row r="3408" customFormat="false" ht="15" hidden="false" customHeight="false" outlineLevel="0" collapsed="false">
      <c r="A3408" s="0" t="n">
        <f aca="false">Data!C3408</f>
        <v>0.0006</v>
      </c>
      <c r="B3408" s="0" t="n">
        <f aca="false">Data!C3409</f>
        <v>0.0005</v>
      </c>
      <c r="C3408" s="0" t="n">
        <f aca="false">A3408+Summary!$C$7*(Summary!$C$8-A3408)*Summary!$B$3</f>
        <v>0.000680439051722787</v>
      </c>
      <c r="D3408" s="0" t="n">
        <f aca="false">Summary!$C$9^2*MAX(A3408,0.000001)*Summary!$B$3</f>
        <v>3.63922094096012E-008</v>
      </c>
      <c r="E3408" s="0" t="n">
        <f aca="false">LN(NORMDIST(B3408,C3408,SQRT(D3408),FALSE()))</f>
        <v>7.19819255555977</v>
      </c>
    </row>
    <row r="3409" customFormat="false" ht="15" hidden="false" customHeight="false" outlineLevel="0" collapsed="false">
      <c r="A3409" s="0" t="n">
        <f aca="false">Data!C3409</f>
        <v>0.0005</v>
      </c>
      <c r="B3409" s="0" t="n">
        <f aca="false">Data!C3410</f>
        <v>0.0005</v>
      </c>
      <c r="C3409" s="0" t="n">
        <f aca="false">A3409+Summary!$C$7*(Summary!$C$8-A3409)*Summary!$B$3</f>
        <v>0.000580897806905984</v>
      </c>
      <c r="D3409" s="0" t="n">
        <f aca="false">Summary!$C$9^2*MAX(A3409,0.000001)*Summary!$B$3</f>
        <v>3.03268411746677E-008</v>
      </c>
      <c r="E3409" s="0" t="n">
        <f aca="false">LN(NORMDIST(B3409,C3409,SQRT(D3409),FALSE()))</f>
        <v>7.62877907359682</v>
      </c>
    </row>
    <row r="3410" customFormat="false" ht="15" hidden="false" customHeight="false" outlineLevel="0" collapsed="false">
      <c r="A3410" s="0" t="n">
        <f aca="false">Data!C3410</f>
        <v>0.0005</v>
      </c>
      <c r="B3410" s="0" t="n">
        <f aca="false">Data!C3411</f>
        <v>0.0005</v>
      </c>
      <c r="C3410" s="0" t="n">
        <f aca="false">A3410+Summary!$C$7*(Summary!$C$8-A3410)*Summary!$B$3</f>
        <v>0.000580897806905984</v>
      </c>
      <c r="D3410" s="0" t="n">
        <f aca="false">Summary!$C$9^2*MAX(A3410,0.000001)*Summary!$B$3</f>
        <v>3.03268411746677E-008</v>
      </c>
      <c r="E3410" s="0" t="n">
        <f aca="false">LN(NORMDIST(B3410,C3410,SQRT(D3410),FALSE()))</f>
        <v>7.62877907359682</v>
      </c>
    </row>
    <row r="3411" customFormat="false" ht="15" hidden="false" customHeight="false" outlineLevel="0" collapsed="false">
      <c r="A3411" s="0" t="n">
        <f aca="false">Data!C3411</f>
        <v>0.0005</v>
      </c>
      <c r="B3411" s="0" t="n">
        <f aca="false">Data!C3412</f>
        <v>0.0006</v>
      </c>
      <c r="C3411" s="0" t="n">
        <f aca="false">A3411+Summary!$C$7*(Summary!$C$8-A3411)*Summary!$B$3</f>
        <v>0.000580897806905984</v>
      </c>
      <c r="D3411" s="0" t="n">
        <f aca="false">Summary!$C$9^2*MAX(A3411,0.000001)*Summary!$B$3</f>
        <v>3.03268411746677E-008</v>
      </c>
      <c r="E3411" s="0" t="n">
        <f aca="false">LN(NORMDIST(B3411,C3411,SQRT(D3411),FALSE()))</f>
        <v>7.7306617811562</v>
      </c>
    </row>
    <row r="3412" customFormat="false" ht="15" hidden="false" customHeight="false" outlineLevel="0" collapsed="false">
      <c r="A3412" s="0" t="n">
        <f aca="false">Data!C3412</f>
        <v>0.0006</v>
      </c>
      <c r="B3412" s="0" t="n">
        <f aca="false">Data!C3413</f>
        <v>0.0004</v>
      </c>
      <c r="C3412" s="0" t="n">
        <f aca="false">A3412+Summary!$C$7*(Summary!$C$8-A3412)*Summary!$B$3</f>
        <v>0.000680439051722787</v>
      </c>
      <c r="D3412" s="0" t="n">
        <f aca="false">Summary!$C$9^2*MAX(A3412,0.000001)*Summary!$B$3</f>
        <v>3.63922094096012E-008</v>
      </c>
      <c r="E3412" s="0" t="n">
        <f aca="false">LN(NORMDIST(B3412,C3412,SQRT(D3412),FALSE()))</f>
        <v>6.56498271350497</v>
      </c>
    </row>
    <row r="3413" customFormat="false" ht="15" hidden="false" customHeight="false" outlineLevel="0" collapsed="false">
      <c r="A3413" s="0" t="n">
        <f aca="false">Data!C3413</f>
        <v>0.0004</v>
      </c>
      <c r="B3413" s="0" t="n">
        <f aca="false">Data!C3414</f>
        <v>0.0004</v>
      </c>
      <c r="C3413" s="0" t="n">
        <f aca="false">A3413+Summary!$C$7*(Summary!$C$8-A3413)*Summary!$B$3</f>
        <v>0.000481356562089181</v>
      </c>
      <c r="D3413" s="0" t="n">
        <f aca="false">Summary!$C$9^2*MAX(A3413,0.000001)*Summary!$B$3</f>
        <v>2.42614729397341E-008</v>
      </c>
      <c r="E3413" s="0" t="n">
        <f aca="false">LN(NORMDIST(B3413,C3413,SQRT(D3413),FALSE()))</f>
        <v>7.71184215011912</v>
      </c>
    </row>
    <row r="3414" customFormat="false" ht="15" hidden="false" customHeight="false" outlineLevel="0" collapsed="false">
      <c r="A3414" s="0" t="n">
        <f aca="false">Data!C3414</f>
        <v>0.0004</v>
      </c>
      <c r="B3414" s="0" t="n">
        <f aca="false">Data!C3415</f>
        <v>0.0003</v>
      </c>
      <c r="C3414" s="0" t="n">
        <f aca="false">A3414+Summary!$C$7*(Summary!$C$8-A3414)*Summary!$B$3</f>
        <v>0.000481356562089181</v>
      </c>
      <c r="D3414" s="0" t="n">
        <f aca="false">Summary!$C$9^2*MAX(A3414,0.000001)*Summary!$B$3</f>
        <v>2.42614729397341E-008</v>
      </c>
      <c r="E3414" s="0" t="n">
        <f aca="false">LN(NORMDIST(B3414,C3414,SQRT(D3414),FALSE()))</f>
        <v>7.17042175731991</v>
      </c>
    </row>
    <row r="3415" customFormat="false" ht="15" hidden="false" customHeight="false" outlineLevel="0" collapsed="false">
      <c r="A3415" s="0" t="n">
        <f aca="false">Data!C3415</f>
        <v>0.0003</v>
      </c>
      <c r="B3415" s="0" t="n">
        <f aca="false">Data!C3416</f>
        <v>0.0003</v>
      </c>
      <c r="C3415" s="0" t="n">
        <f aca="false">A3415+Summary!$C$7*(Summary!$C$8-A3415)*Summary!$B$3</f>
        <v>0.000381815317272378</v>
      </c>
      <c r="D3415" s="0" t="n">
        <f aca="false">Summary!$C$9^2*MAX(A3415,0.000001)*Summary!$B$3</f>
        <v>1.81961047048006E-008</v>
      </c>
      <c r="E3415" s="0" t="n">
        <f aca="false">LN(NORMDIST(B3415,C3415,SQRT(D3415),FALSE()))</f>
        <v>7.80815712177759</v>
      </c>
    </row>
    <row r="3416" customFormat="false" ht="15" hidden="false" customHeight="false" outlineLevel="0" collapsed="false">
      <c r="A3416" s="0" t="n">
        <f aca="false">Data!C3416</f>
        <v>0.0003</v>
      </c>
      <c r="B3416" s="0" t="n">
        <f aca="false">Data!C3417</f>
        <v>0.0004</v>
      </c>
      <c r="C3416" s="0" t="n">
        <f aca="false">A3416+Summary!$C$7*(Summary!$C$8-A3416)*Summary!$B$3</f>
        <v>0.000381815317272378</v>
      </c>
      <c r="D3416" s="0" t="n">
        <f aca="false">Summary!$C$9^2*MAX(A3416,0.000001)*Summary!$B$3</f>
        <v>1.81961047048006E-008</v>
      </c>
      <c r="E3416" s="0" t="n">
        <f aca="false">LN(NORMDIST(B3416,C3416,SQRT(D3416),FALSE()))</f>
        <v>7.98300397932499</v>
      </c>
    </row>
    <row r="3417" customFormat="false" ht="15" hidden="false" customHeight="false" outlineLevel="0" collapsed="false">
      <c r="A3417" s="0" t="n">
        <f aca="false">Data!C3417</f>
        <v>0.0004</v>
      </c>
      <c r="B3417" s="0" t="n">
        <f aca="false">Data!C3418</f>
        <v>0.0005</v>
      </c>
      <c r="C3417" s="0" t="n">
        <f aca="false">A3417+Summary!$C$7*(Summary!$C$8-A3417)*Summary!$B$3</f>
        <v>0.000481356562089181</v>
      </c>
      <c r="D3417" s="0" t="n">
        <f aca="false">Summary!$C$9^2*MAX(A3417,0.000001)*Summary!$B$3</f>
        <v>2.42614729397341E-008</v>
      </c>
      <c r="E3417" s="0" t="n">
        <f aca="false">LN(NORMDIST(B3417,C3417,SQRT(D3417),FALSE()))</f>
        <v>7.841086413924</v>
      </c>
    </row>
    <row r="3418" customFormat="false" ht="15" hidden="false" customHeight="false" outlineLevel="0" collapsed="false">
      <c r="A3418" s="0" t="n">
        <f aca="false">Data!C3418</f>
        <v>0.0005</v>
      </c>
      <c r="B3418" s="0" t="n">
        <f aca="false">Data!C3419</f>
        <v>0.0003</v>
      </c>
      <c r="C3418" s="0" t="n">
        <f aca="false">A3418+Summary!$C$7*(Summary!$C$8-A3418)*Summary!$B$3</f>
        <v>0.000580897806905984</v>
      </c>
      <c r="D3418" s="0" t="n">
        <f aca="false">Summary!$C$9^2*MAX(A3418,0.000001)*Summary!$B$3</f>
        <v>3.03268411746677E-008</v>
      </c>
      <c r="E3418" s="0" t="n">
        <f aca="false">LN(NORMDIST(B3418,C3418,SQRT(D3418),FALSE()))</f>
        <v>6.43579094889171</v>
      </c>
    </row>
    <row r="3419" customFormat="false" ht="15" hidden="false" customHeight="false" outlineLevel="0" collapsed="false">
      <c r="A3419" s="0" t="n">
        <f aca="false">Data!C3419</f>
        <v>0.0003</v>
      </c>
      <c r="B3419" s="0" t="n">
        <f aca="false">Data!C3420</f>
        <v>0.0002</v>
      </c>
      <c r="C3419" s="0" t="n">
        <f aca="false">A3419+Summary!$C$7*(Summary!$C$8-A3419)*Summary!$B$3</f>
        <v>0.000381815317272378</v>
      </c>
      <c r="D3419" s="0" t="n">
        <f aca="false">Summary!$C$9^2*MAX(A3419,0.000001)*Summary!$B$3</f>
        <v>1.81961047048006E-008</v>
      </c>
      <c r="E3419" s="0" t="n">
        <f aca="false">LN(NORMDIST(B3419,C3419,SQRT(D3419),FALSE()))</f>
        <v>7.08374209223776</v>
      </c>
    </row>
    <row r="3420" customFormat="false" ht="15" hidden="false" customHeight="false" outlineLevel="0" collapsed="false">
      <c r="A3420" s="0" t="n">
        <f aca="false">Data!C3420</f>
        <v>0.0002</v>
      </c>
      <c r="B3420" s="0" t="n">
        <f aca="false">Data!C3421</f>
        <v>0.0003</v>
      </c>
      <c r="C3420" s="0" t="n">
        <f aca="false">A3420+Summary!$C$7*(Summary!$C$8-A3420)*Summary!$B$3</f>
        <v>0.000282274072455576</v>
      </c>
      <c r="D3420" s="0" t="n">
        <f aca="false">Summary!$C$9^2*MAX(A3420,0.000001)*Summary!$B$3</f>
        <v>1.21307364698671E-008</v>
      </c>
      <c r="E3420" s="0" t="n">
        <f aca="false">LN(NORMDIST(B3420,C3420,SQRT(D3420),FALSE()))</f>
        <v>8.18187224271515</v>
      </c>
    </row>
    <row r="3421" customFormat="false" ht="15" hidden="false" customHeight="false" outlineLevel="0" collapsed="false">
      <c r="A3421" s="0" t="n">
        <f aca="false">Data!C3421</f>
        <v>0.0003</v>
      </c>
      <c r="B3421" s="0" t="n">
        <f aca="false">Data!C3422</f>
        <v>0.0002</v>
      </c>
      <c r="C3421" s="0" t="n">
        <f aca="false">A3421+Summary!$C$7*(Summary!$C$8-A3421)*Summary!$B$3</f>
        <v>0.000381815317272378</v>
      </c>
      <c r="D3421" s="0" t="n">
        <f aca="false">Summary!$C$9^2*MAX(A3421,0.000001)*Summary!$B$3</f>
        <v>1.81961047048006E-008</v>
      </c>
      <c r="E3421" s="0" t="n">
        <f aca="false">LN(NORMDIST(B3421,C3421,SQRT(D3421),FALSE()))</f>
        <v>7.08374209223776</v>
      </c>
    </row>
    <row r="3422" customFormat="false" ht="15" hidden="false" customHeight="false" outlineLevel="0" collapsed="false">
      <c r="A3422" s="0" t="n">
        <f aca="false">Data!C3422</f>
        <v>0.0002</v>
      </c>
      <c r="B3422" s="0" t="n">
        <f aca="false">Data!C3423</f>
        <v>0.0002</v>
      </c>
      <c r="C3422" s="0" t="n">
        <f aca="false">A3422+Summary!$C$7*(Summary!$C$8-A3422)*Summary!$B$3</f>
        <v>0.000282274072455576</v>
      </c>
      <c r="D3422" s="0" t="n">
        <f aca="false">Summary!$C$9^2*MAX(A3422,0.000001)*Summary!$B$3</f>
        <v>1.21307364698671E-008</v>
      </c>
      <c r="E3422" s="0" t="n">
        <f aca="false">LN(NORMDIST(B3422,C3422,SQRT(D3422),FALSE()))</f>
        <v>7.91582019768272</v>
      </c>
    </row>
    <row r="3423" customFormat="false" ht="15" hidden="false" customHeight="false" outlineLevel="0" collapsed="false">
      <c r="A3423" s="0" t="n">
        <f aca="false">Data!C3423</f>
        <v>0.0002</v>
      </c>
      <c r="B3423" s="0" t="n">
        <f aca="false">Data!C3424</f>
        <v>0.0002</v>
      </c>
      <c r="C3423" s="0" t="n">
        <f aca="false">A3423+Summary!$C$7*(Summary!$C$8-A3423)*Summary!$B$3</f>
        <v>0.000282274072455576</v>
      </c>
      <c r="D3423" s="0" t="n">
        <f aca="false">Summary!$C$9^2*MAX(A3423,0.000001)*Summary!$B$3</f>
        <v>1.21307364698671E-008</v>
      </c>
      <c r="E3423" s="0" t="n">
        <f aca="false">LN(NORMDIST(B3423,C3423,SQRT(D3423),FALSE()))</f>
        <v>7.91582019768272</v>
      </c>
    </row>
    <row r="3424" customFormat="false" ht="15" hidden="false" customHeight="false" outlineLevel="0" collapsed="false">
      <c r="A3424" s="0" t="n">
        <f aca="false">Data!C3424</f>
        <v>0.0002</v>
      </c>
      <c r="B3424" s="0" t="n">
        <f aca="false">Data!C3425</f>
        <v>0.0002</v>
      </c>
      <c r="C3424" s="0" t="n">
        <f aca="false">A3424+Summary!$C$7*(Summary!$C$8-A3424)*Summary!$B$3</f>
        <v>0.000282274072455576</v>
      </c>
      <c r="D3424" s="0" t="n">
        <f aca="false">Summary!$C$9^2*MAX(A3424,0.000001)*Summary!$B$3</f>
        <v>1.21307364698671E-008</v>
      </c>
      <c r="E3424" s="0" t="n">
        <f aca="false">LN(NORMDIST(B3424,C3424,SQRT(D3424),FALSE()))</f>
        <v>7.91582019768272</v>
      </c>
    </row>
    <row r="3425" customFormat="false" ht="15" hidden="false" customHeight="false" outlineLevel="0" collapsed="false">
      <c r="A3425" s="0" t="n">
        <f aca="false">Data!C3425</f>
        <v>0.0002</v>
      </c>
      <c r="B3425" s="0" t="n">
        <f aca="false">Data!C3426</f>
        <v>0.0002</v>
      </c>
      <c r="C3425" s="0" t="n">
        <f aca="false">A3425+Summary!$C$7*(Summary!$C$8-A3425)*Summary!$B$3</f>
        <v>0.000282274072455576</v>
      </c>
      <c r="D3425" s="0" t="n">
        <f aca="false">Summary!$C$9^2*MAX(A3425,0.000001)*Summary!$B$3</f>
        <v>1.21307364698671E-008</v>
      </c>
      <c r="E3425" s="0" t="n">
        <f aca="false">LN(NORMDIST(B3425,C3425,SQRT(D3425),FALSE()))</f>
        <v>7.91582019768272</v>
      </c>
    </row>
    <row r="3426" customFormat="false" ht="15" hidden="false" customHeight="false" outlineLevel="0" collapsed="false">
      <c r="A3426" s="0" t="n">
        <f aca="false">Data!C3426</f>
        <v>0.0002</v>
      </c>
      <c r="B3426" s="0" t="n">
        <f aca="false">Data!C3427</f>
        <v>0.0002</v>
      </c>
      <c r="C3426" s="0" t="n">
        <f aca="false">A3426+Summary!$C$7*(Summary!$C$8-A3426)*Summary!$B$3</f>
        <v>0.000282274072455576</v>
      </c>
      <c r="D3426" s="0" t="n">
        <f aca="false">Summary!$C$9^2*MAX(A3426,0.000001)*Summary!$B$3</f>
        <v>1.21307364698671E-008</v>
      </c>
      <c r="E3426" s="0" t="n">
        <f aca="false">LN(NORMDIST(B3426,C3426,SQRT(D3426),FALSE()))</f>
        <v>7.91582019768272</v>
      </c>
    </row>
    <row r="3427" customFormat="false" ht="15" hidden="false" customHeight="false" outlineLevel="0" collapsed="false">
      <c r="A3427" s="0" t="n">
        <f aca="false">Data!C3427</f>
        <v>0.0002</v>
      </c>
      <c r="B3427" s="0" t="n">
        <f aca="false">Data!C3428</f>
        <v>0.0002</v>
      </c>
      <c r="C3427" s="0" t="n">
        <f aca="false">A3427+Summary!$C$7*(Summary!$C$8-A3427)*Summary!$B$3</f>
        <v>0.000282274072455576</v>
      </c>
      <c r="D3427" s="0" t="n">
        <f aca="false">Summary!$C$9^2*MAX(A3427,0.000001)*Summary!$B$3</f>
        <v>1.21307364698671E-008</v>
      </c>
      <c r="E3427" s="0" t="n">
        <f aca="false">LN(NORMDIST(B3427,C3427,SQRT(D3427),FALSE()))</f>
        <v>7.91582019768272</v>
      </c>
    </row>
    <row r="3428" customFormat="false" ht="15" hidden="false" customHeight="false" outlineLevel="0" collapsed="false">
      <c r="A3428" s="0" t="n">
        <f aca="false">Data!C3428</f>
        <v>0.0002</v>
      </c>
      <c r="B3428" s="0" t="n">
        <f aca="false">Data!C3429</f>
        <v>0.0001</v>
      </c>
      <c r="C3428" s="0" t="n">
        <f aca="false">A3428+Summary!$C$7*(Summary!$C$8-A3428)*Summary!$B$3</f>
        <v>0.000282274072455576</v>
      </c>
      <c r="D3428" s="0" t="n">
        <f aca="false">Summary!$C$9^2*MAX(A3428,0.000001)*Summary!$B$3</f>
        <v>1.21307364698671E-008</v>
      </c>
      <c r="E3428" s="0" t="n">
        <f aca="false">LN(NORMDIST(B3428,C3428,SQRT(D3428),FALSE()))</f>
        <v>6.82541589466166</v>
      </c>
    </row>
    <row r="3429" customFormat="false" ht="15" hidden="false" customHeight="false" outlineLevel="0" collapsed="false">
      <c r="A3429" s="0" t="n">
        <f aca="false">Data!C3429</f>
        <v>0.0001</v>
      </c>
      <c r="B3429" s="0" t="n">
        <f aca="false">Data!C3430</f>
        <v>0.0001</v>
      </c>
      <c r="C3429" s="0" t="n">
        <f aca="false">A3429+Summary!$C$7*(Summary!$C$8-A3429)*Summary!$B$3</f>
        <v>0.000182732827638773</v>
      </c>
      <c r="D3429" s="0" t="n">
        <f aca="false">Summary!$C$9^2*MAX(A3429,0.000001)*Summary!$B$3</f>
        <v>6.06536823493354E-009</v>
      </c>
      <c r="E3429" s="0" t="n">
        <f aca="false">LN(NORMDIST(B3429,C3429,SQRT(D3429),FALSE()))</f>
        <v>7.97715065548764</v>
      </c>
    </row>
    <row r="3430" customFormat="false" ht="15" hidden="false" customHeight="false" outlineLevel="0" collapsed="false">
      <c r="A3430" s="0" t="n">
        <f aca="false">Data!C3430</f>
        <v>0.0001</v>
      </c>
      <c r="B3430" s="0" t="n">
        <f aca="false">Data!C3431</f>
        <v>0.0002</v>
      </c>
      <c r="C3430" s="0" t="n">
        <f aca="false">A3430+Summary!$C$7*(Summary!$C$8-A3430)*Summary!$B$3</f>
        <v>0.000182732827638773</v>
      </c>
      <c r="D3430" s="0" t="n">
        <f aca="false">Summary!$C$9^2*MAX(A3430,0.000001)*Summary!$B$3</f>
        <v>6.06536823493354E-009</v>
      </c>
      <c r="E3430" s="0" t="n">
        <f aca="false">LN(NORMDIST(B3430,C3430,SQRT(D3430),FALSE()))</f>
        <v>8.51681826297515</v>
      </c>
    </row>
    <row r="3431" customFormat="false" ht="15" hidden="false" customHeight="false" outlineLevel="0" collapsed="false">
      <c r="A3431" s="0" t="n">
        <f aca="false">Data!C3431</f>
        <v>0.0002</v>
      </c>
      <c r="B3431" s="0" t="n">
        <f aca="false">Data!C3432</f>
        <v>0.0001</v>
      </c>
      <c r="C3431" s="0" t="n">
        <f aca="false">A3431+Summary!$C$7*(Summary!$C$8-A3431)*Summary!$B$3</f>
        <v>0.000282274072455576</v>
      </c>
      <c r="D3431" s="0" t="n">
        <f aca="false">Summary!$C$9^2*MAX(A3431,0.000001)*Summary!$B$3</f>
        <v>1.21307364698671E-008</v>
      </c>
      <c r="E3431" s="0" t="n">
        <f aca="false">LN(NORMDIST(B3431,C3431,SQRT(D3431),FALSE()))</f>
        <v>6.82541589466166</v>
      </c>
    </row>
    <row r="3432" customFormat="false" ht="15" hidden="false" customHeight="false" outlineLevel="0" collapsed="false">
      <c r="A3432" s="0" t="n">
        <f aca="false">Data!C3432</f>
        <v>0.0001</v>
      </c>
      <c r="B3432" s="0" t="n">
        <f aca="false">Data!C3433</f>
        <v>0.0001</v>
      </c>
      <c r="C3432" s="0" t="n">
        <f aca="false">A3432+Summary!$C$7*(Summary!$C$8-A3432)*Summary!$B$3</f>
        <v>0.000182732827638773</v>
      </c>
      <c r="D3432" s="0" t="n">
        <f aca="false">Summary!$C$9^2*MAX(A3432,0.000001)*Summary!$B$3</f>
        <v>6.06536823493354E-009</v>
      </c>
      <c r="E3432" s="0" t="n">
        <f aca="false">LN(NORMDIST(B3432,C3432,SQRT(D3432),FALSE()))</f>
        <v>7.97715065548764</v>
      </c>
    </row>
    <row r="3433" customFormat="false" ht="15" hidden="false" customHeight="false" outlineLevel="0" collapsed="false">
      <c r="A3433" s="0" t="n">
        <f aca="false">Data!C3433</f>
        <v>0.0001</v>
      </c>
      <c r="B3433" s="0" t="n">
        <f aca="false">Data!C3434</f>
        <v>0.0001</v>
      </c>
      <c r="C3433" s="0" t="n">
        <f aca="false">A3433+Summary!$C$7*(Summary!$C$8-A3433)*Summary!$B$3</f>
        <v>0.000182732827638773</v>
      </c>
      <c r="D3433" s="0" t="n">
        <f aca="false">Summary!$C$9^2*MAX(A3433,0.000001)*Summary!$B$3</f>
        <v>6.06536823493354E-009</v>
      </c>
      <c r="E3433" s="0" t="n">
        <f aca="false">LN(NORMDIST(B3433,C3433,SQRT(D3433),FALSE()))</f>
        <v>7.97715065548764</v>
      </c>
    </row>
    <row r="3434" customFormat="false" ht="15" hidden="false" customHeight="false" outlineLevel="0" collapsed="false">
      <c r="A3434" s="0" t="n">
        <f aca="false">Data!C3434</f>
        <v>0.0001</v>
      </c>
      <c r="B3434" s="0" t="n">
        <f aca="false">Data!C3435</f>
        <v>0.0001</v>
      </c>
      <c r="C3434" s="0" t="n">
        <f aca="false">A3434+Summary!$C$7*(Summary!$C$8-A3434)*Summary!$B$3</f>
        <v>0.000182732827638773</v>
      </c>
      <c r="D3434" s="0" t="n">
        <f aca="false">Summary!$C$9^2*MAX(A3434,0.000001)*Summary!$B$3</f>
        <v>6.06536823493354E-009</v>
      </c>
      <c r="E3434" s="0" t="n">
        <f aca="false">LN(NORMDIST(B3434,C3434,SQRT(D3434),FALSE()))</f>
        <v>7.97715065548764</v>
      </c>
    </row>
    <row r="3435" customFormat="false" ht="15" hidden="false" customHeight="false" outlineLevel="0" collapsed="false">
      <c r="A3435" s="0" t="n">
        <f aca="false">Data!C3435</f>
        <v>0.0001</v>
      </c>
      <c r="B3435" s="0" t="n">
        <f aca="false">Data!C3436</f>
        <v>0.0002</v>
      </c>
      <c r="C3435" s="0" t="n">
        <f aca="false">A3435+Summary!$C$7*(Summary!$C$8-A3435)*Summary!$B$3</f>
        <v>0.000182732827638773</v>
      </c>
      <c r="D3435" s="0" t="n">
        <f aca="false">Summary!$C$9^2*MAX(A3435,0.000001)*Summary!$B$3</f>
        <v>6.06536823493354E-009</v>
      </c>
      <c r="E3435" s="0" t="n">
        <f aca="false">LN(NORMDIST(B3435,C3435,SQRT(D3435),FALSE()))</f>
        <v>8.51681826297515</v>
      </c>
    </row>
    <row r="3436" customFormat="false" ht="15" hidden="false" customHeight="false" outlineLevel="0" collapsed="false">
      <c r="A3436" s="0" t="n">
        <f aca="false">Data!C3436</f>
        <v>0.0002</v>
      </c>
      <c r="B3436" s="0" t="n">
        <f aca="false">Data!C3437</f>
        <v>0.0002</v>
      </c>
      <c r="C3436" s="0" t="n">
        <f aca="false">A3436+Summary!$C$7*(Summary!$C$8-A3436)*Summary!$B$3</f>
        <v>0.000282274072455576</v>
      </c>
      <c r="D3436" s="0" t="n">
        <f aca="false">Summary!$C$9^2*MAX(A3436,0.000001)*Summary!$B$3</f>
        <v>1.21307364698671E-008</v>
      </c>
      <c r="E3436" s="0" t="n">
        <f aca="false">LN(NORMDIST(B3436,C3436,SQRT(D3436),FALSE()))</f>
        <v>7.91582019768272</v>
      </c>
    </row>
    <row r="3437" customFormat="false" ht="15" hidden="false" customHeight="false" outlineLevel="0" collapsed="false">
      <c r="A3437" s="0" t="n">
        <f aca="false">Data!C3437</f>
        <v>0.0002</v>
      </c>
      <c r="B3437" s="0" t="n">
        <f aca="false">Data!C3438</f>
        <v>0.0002</v>
      </c>
      <c r="C3437" s="0" t="n">
        <f aca="false">A3437+Summary!$C$7*(Summary!$C$8-A3437)*Summary!$B$3</f>
        <v>0.000282274072455576</v>
      </c>
      <c r="D3437" s="0" t="n">
        <f aca="false">Summary!$C$9^2*MAX(A3437,0.000001)*Summary!$B$3</f>
        <v>1.21307364698671E-008</v>
      </c>
      <c r="E3437" s="0" t="n">
        <f aca="false">LN(NORMDIST(B3437,C3437,SQRT(D3437),FALSE()))</f>
        <v>7.91582019768272</v>
      </c>
    </row>
    <row r="3438" customFormat="false" ht="15" hidden="false" customHeight="false" outlineLevel="0" collapsed="false">
      <c r="A3438" s="0" t="n">
        <f aca="false">Data!C3438</f>
        <v>0.0002</v>
      </c>
      <c r="B3438" s="0" t="n">
        <f aca="false">Data!C3439</f>
        <v>0</v>
      </c>
      <c r="C3438" s="0" t="n">
        <f aca="false">A3438+Summary!$C$7*(Summary!$C$8-A3438)*Summary!$B$3</f>
        <v>0.000282274072455576</v>
      </c>
      <c r="D3438" s="0" t="n">
        <f aca="false">Summary!$C$9^2*MAX(A3438,0.000001)*Summary!$B$3</f>
        <v>1.21307364698671E-008</v>
      </c>
      <c r="E3438" s="0" t="n">
        <f aca="false">LN(NORMDIST(B3438,C3438,SQRT(D3438),FALSE()))</f>
        <v>4.91065933365196</v>
      </c>
    </row>
    <row r="3439" customFormat="false" ht="15" hidden="false" customHeight="false" outlineLevel="0" collapsed="false">
      <c r="A3439" s="0" t="n">
        <f aca="false">Data!C3439</f>
        <v>0</v>
      </c>
      <c r="B3439" s="0" t="n">
        <f aca="false">Data!C3440</f>
        <v>0.0002</v>
      </c>
      <c r="C3439" s="0" t="n">
        <f aca="false">A3439+Summary!$C$7*(Summary!$C$8-A3439)*Summary!$B$3</f>
        <v>8.31915828219702E-005</v>
      </c>
      <c r="D3439" s="0" t="n">
        <f aca="false">Summary!$C$9^2*MAX(A3439,0.000001)*Summary!$B$3</f>
        <v>6.06536823493353E-011</v>
      </c>
      <c r="E3439" s="0" t="n">
        <f aca="false">LN(NORMDIST(B3439,C3439,SQRT(D3439),FALSE()))</f>
        <v>-101.632341062914</v>
      </c>
    </row>
    <row r="3440" customFormat="false" ht="15" hidden="false" customHeight="false" outlineLevel="0" collapsed="false">
      <c r="A3440" s="0" t="n">
        <f aca="false">Data!C3440</f>
        <v>0.0002</v>
      </c>
      <c r="B3440" s="0" t="n">
        <f aca="false">Data!C3441</f>
        <v>0.0002</v>
      </c>
      <c r="C3440" s="0" t="n">
        <f aca="false">A3440+Summary!$C$7*(Summary!$C$8-A3440)*Summary!$B$3</f>
        <v>0.000282274072455576</v>
      </c>
      <c r="D3440" s="0" t="n">
        <f aca="false">Summary!$C$9^2*MAX(A3440,0.000001)*Summary!$B$3</f>
        <v>1.21307364698671E-008</v>
      </c>
      <c r="E3440" s="0" t="n">
        <f aca="false">LN(NORMDIST(B3440,C3440,SQRT(D3440),FALSE()))</f>
        <v>7.91582019768272</v>
      </c>
    </row>
    <row r="3441" customFormat="false" ht="15" hidden="false" customHeight="false" outlineLevel="0" collapsed="false">
      <c r="A3441" s="0" t="n">
        <f aca="false">Data!C3441</f>
        <v>0.0002</v>
      </c>
      <c r="B3441" s="0" t="n">
        <f aca="false">Data!C3442</f>
        <v>0.0002</v>
      </c>
      <c r="C3441" s="0" t="n">
        <f aca="false">A3441+Summary!$C$7*(Summary!$C$8-A3441)*Summary!$B$3</f>
        <v>0.000282274072455576</v>
      </c>
      <c r="D3441" s="0" t="n">
        <f aca="false">Summary!$C$9^2*MAX(A3441,0.000001)*Summary!$B$3</f>
        <v>1.21307364698671E-008</v>
      </c>
      <c r="E3441" s="0" t="n">
        <f aca="false">LN(NORMDIST(B3441,C3441,SQRT(D3441),FALSE()))</f>
        <v>7.91582019768272</v>
      </c>
    </row>
    <row r="3442" customFormat="false" ht="15" hidden="false" customHeight="false" outlineLevel="0" collapsed="false">
      <c r="A3442" s="0" t="n">
        <f aca="false">Data!C3442</f>
        <v>0.0002</v>
      </c>
      <c r="B3442" s="0" t="n">
        <f aca="false">Data!C3443</f>
        <v>0.0002</v>
      </c>
      <c r="C3442" s="0" t="n">
        <f aca="false">A3442+Summary!$C$7*(Summary!$C$8-A3442)*Summary!$B$3</f>
        <v>0.000282274072455576</v>
      </c>
      <c r="D3442" s="0" t="n">
        <f aca="false">Summary!$C$9^2*MAX(A3442,0.000001)*Summary!$B$3</f>
        <v>1.21307364698671E-008</v>
      </c>
      <c r="E3442" s="0" t="n">
        <f aca="false">LN(NORMDIST(B3442,C3442,SQRT(D3442),FALSE()))</f>
        <v>7.91582019768272</v>
      </c>
    </row>
    <row r="3443" customFormat="false" ht="15" hidden="false" customHeight="false" outlineLevel="0" collapsed="false">
      <c r="A3443" s="0" t="n">
        <f aca="false">Data!C3443</f>
        <v>0.0002</v>
      </c>
      <c r="B3443" s="0" t="n">
        <f aca="false">Data!C3444</f>
        <v>0.0003</v>
      </c>
      <c r="C3443" s="0" t="n">
        <f aca="false">A3443+Summary!$C$7*(Summary!$C$8-A3443)*Summary!$B$3</f>
        <v>0.000282274072455576</v>
      </c>
      <c r="D3443" s="0" t="n">
        <f aca="false">Summary!$C$9^2*MAX(A3443,0.000001)*Summary!$B$3</f>
        <v>1.21307364698671E-008</v>
      </c>
      <c r="E3443" s="0" t="n">
        <f aca="false">LN(NORMDIST(B3443,C3443,SQRT(D3443),FALSE()))</f>
        <v>8.18187224271515</v>
      </c>
    </row>
    <row r="3444" customFormat="false" ht="15" hidden="false" customHeight="false" outlineLevel="0" collapsed="false">
      <c r="A3444" s="0" t="n">
        <f aca="false">Data!C3444</f>
        <v>0.0003</v>
      </c>
      <c r="B3444" s="0" t="n">
        <f aca="false">Data!C3445</f>
        <v>0.0003</v>
      </c>
      <c r="C3444" s="0" t="n">
        <f aca="false">A3444+Summary!$C$7*(Summary!$C$8-A3444)*Summary!$B$3</f>
        <v>0.000381815317272378</v>
      </c>
      <c r="D3444" s="0" t="n">
        <f aca="false">Summary!$C$9^2*MAX(A3444,0.000001)*Summary!$B$3</f>
        <v>1.81961047048006E-008</v>
      </c>
      <c r="E3444" s="0" t="n">
        <f aca="false">LN(NORMDIST(B3444,C3444,SQRT(D3444),FALSE()))</f>
        <v>7.80815712177759</v>
      </c>
    </row>
    <row r="3445" customFormat="false" ht="15" hidden="false" customHeight="false" outlineLevel="0" collapsed="false">
      <c r="A3445" s="0" t="n">
        <f aca="false">Data!C3445</f>
        <v>0.0003</v>
      </c>
      <c r="B3445" s="0" t="n">
        <f aca="false">Data!C3446</f>
        <v>0.0003</v>
      </c>
      <c r="C3445" s="0" t="n">
        <f aca="false">A3445+Summary!$C$7*(Summary!$C$8-A3445)*Summary!$B$3</f>
        <v>0.000381815317272378</v>
      </c>
      <c r="D3445" s="0" t="n">
        <f aca="false">Summary!$C$9^2*MAX(A3445,0.000001)*Summary!$B$3</f>
        <v>1.81961047048006E-008</v>
      </c>
      <c r="E3445" s="0" t="n">
        <f aca="false">LN(NORMDIST(B3445,C3445,SQRT(D3445),FALSE()))</f>
        <v>7.80815712177759</v>
      </c>
    </row>
    <row r="3446" customFormat="false" ht="15" hidden="false" customHeight="false" outlineLevel="0" collapsed="false">
      <c r="A3446" s="0" t="n">
        <f aca="false">Data!C3446</f>
        <v>0.0003</v>
      </c>
      <c r="B3446" s="0" t="n">
        <f aca="false">Data!C3447</f>
        <v>0.0005</v>
      </c>
      <c r="C3446" s="0" t="n">
        <f aca="false">A3446+Summary!$C$7*(Summary!$C$8-A3446)*Summary!$B$3</f>
        <v>0.000381815317272378</v>
      </c>
      <c r="D3446" s="0" t="n">
        <f aca="false">Summary!$C$9^2*MAX(A3446,0.000001)*Summary!$B$3</f>
        <v>1.81961047048006E-008</v>
      </c>
      <c r="E3446" s="0" t="n">
        <f aca="false">LN(NORMDIST(B3446,C3446,SQRT(D3446),FALSE()))</f>
        <v>7.60828266487996</v>
      </c>
    </row>
    <row r="3447" customFormat="false" ht="15" hidden="false" customHeight="false" outlineLevel="0" collapsed="false">
      <c r="A3447" s="0" t="n">
        <f aca="false">Data!C3447</f>
        <v>0.0005</v>
      </c>
      <c r="B3447" s="0" t="n">
        <f aca="false">Data!C3448</f>
        <v>0.0005</v>
      </c>
      <c r="C3447" s="0" t="n">
        <f aca="false">A3447+Summary!$C$7*(Summary!$C$8-A3447)*Summary!$B$3</f>
        <v>0.000580897806905984</v>
      </c>
      <c r="D3447" s="0" t="n">
        <f aca="false">Summary!$C$9^2*MAX(A3447,0.000001)*Summary!$B$3</f>
        <v>3.03268411746677E-008</v>
      </c>
      <c r="E3447" s="0" t="n">
        <f aca="false">LN(NORMDIST(B3447,C3447,SQRT(D3447),FALSE()))</f>
        <v>7.62877907359682</v>
      </c>
    </row>
    <row r="3448" customFormat="false" ht="15" hidden="false" customHeight="false" outlineLevel="0" collapsed="false">
      <c r="A3448" s="0" t="n">
        <f aca="false">Data!C3448</f>
        <v>0.0005</v>
      </c>
      <c r="B3448" s="0" t="n">
        <f aca="false">Data!C3449</f>
        <v>0.0005</v>
      </c>
      <c r="C3448" s="0" t="n">
        <f aca="false">A3448+Summary!$C$7*(Summary!$C$8-A3448)*Summary!$B$3</f>
        <v>0.000580897806905984</v>
      </c>
      <c r="D3448" s="0" t="n">
        <f aca="false">Summary!$C$9^2*MAX(A3448,0.000001)*Summary!$B$3</f>
        <v>3.03268411746677E-008</v>
      </c>
      <c r="E3448" s="0" t="n">
        <f aca="false">LN(NORMDIST(B3448,C3448,SQRT(D3448),FALSE()))</f>
        <v>7.62877907359682</v>
      </c>
    </row>
    <row r="3449" customFormat="false" ht="15" hidden="false" customHeight="false" outlineLevel="0" collapsed="false">
      <c r="A3449" s="0" t="n">
        <f aca="false">Data!C3449</f>
        <v>0.0005</v>
      </c>
      <c r="B3449" s="0" t="n">
        <f aca="false">Data!C3450</f>
        <v>0.0008</v>
      </c>
      <c r="C3449" s="0" t="n">
        <f aca="false">A3449+Summary!$C$7*(Summary!$C$8-A3449)*Summary!$B$3</f>
        <v>0.000580897806905984</v>
      </c>
      <c r="D3449" s="0" t="n">
        <f aca="false">Summary!$C$9^2*MAX(A3449,0.000001)*Summary!$B$3</f>
        <v>3.03268411746677E-008</v>
      </c>
      <c r="E3449" s="0" t="n">
        <f aca="false">LN(NORMDIST(B3449,C3449,SQRT(D3449),FALSE()))</f>
        <v>6.9452044866886</v>
      </c>
    </row>
    <row r="3450" customFormat="false" ht="15" hidden="false" customHeight="false" outlineLevel="0" collapsed="false">
      <c r="A3450" s="0" t="n">
        <f aca="false">Data!C3450</f>
        <v>0.0008</v>
      </c>
      <c r="B3450" s="0" t="n">
        <f aca="false">Data!C3451</f>
        <v>0.0014</v>
      </c>
      <c r="C3450" s="0" t="n">
        <f aca="false">A3450+Summary!$C$7*(Summary!$C$8-A3450)*Summary!$B$3</f>
        <v>0.000879521541356392</v>
      </c>
      <c r="D3450" s="0" t="n">
        <f aca="false">Summary!$C$9^2*MAX(A3450,0.000001)*Summary!$B$3</f>
        <v>4.85229458794683E-008</v>
      </c>
      <c r="E3450" s="0" t="n">
        <f aca="false">LN(NORMDIST(B3450,C3450,SQRT(D3450),FALSE()))</f>
        <v>4.71023555584433</v>
      </c>
    </row>
    <row r="3451" customFormat="false" ht="15" hidden="false" customHeight="false" outlineLevel="0" collapsed="false">
      <c r="A3451" s="0" t="n">
        <f aca="false">Data!C3451</f>
        <v>0.0014</v>
      </c>
      <c r="B3451" s="0" t="n">
        <f aca="false">Data!C3452</f>
        <v>0.001</v>
      </c>
      <c r="C3451" s="0" t="n">
        <f aca="false">A3451+Summary!$C$7*(Summary!$C$8-A3451)*Summary!$B$3</f>
        <v>0.00147676901025721</v>
      </c>
      <c r="D3451" s="0" t="n">
        <f aca="false">Summary!$C$9^2*MAX(A3451,0.000001)*Summary!$B$3</f>
        <v>8.49151552890695E-008</v>
      </c>
      <c r="E3451" s="0" t="n">
        <f aca="false">LN(NORMDIST(B3451,C3451,SQRT(D3451),FALSE()))</f>
        <v>5.88342215599475</v>
      </c>
    </row>
    <row r="3452" customFormat="false" ht="15" hidden="false" customHeight="false" outlineLevel="0" collapsed="false">
      <c r="A3452" s="0" t="n">
        <f aca="false">Data!C3452</f>
        <v>0.001</v>
      </c>
      <c r="B3452" s="0" t="n">
        <f aca="false">Data!C3453</f>
        <v>0.0005</v>
      </c>
      <c r="C3452" s="0" t="n">
        <f aca="false">A3452+Summary!$C$7*(Summary!$C$8-A3452)*Summary!$B$3</f>
        <v>0.00107860403099</v>
      </c>
      <c r="D3452" s="0" t="n">
        <f aca="false">Summary!$C$9^2*MAX(A3452,0.000001)*Summary!$B$3</f>
        <v>6.06536823493354E-008</v>
      </c>
      <c r="E3452" s="0" t="n">
        <f aca="false">LN(NORMDIST(B3452,C3452,SQRT(D3452),FALSE()))</f>
        <v>4.63031608523645</v>
      </c>
    </row>
    <row r="3453" customFormat="false" ht="15" hidden="false" customHeight="false" outlineLevel="0" collapsed="false">
      <c r="A3453" s="0" t="n">
        <f aca="false">Data!C3453</f>
        <v>0.0005</v>
      </c>
      <c r="B3453" s="0" t="n">
        <f aca="false">Data!C3454</f>
        <v>0.0004</v>
      </c>
      <c r="C3453" s="0" t="n">
        <f aca="false">A3453+Summary!$C$7*(Summary!$C$8-A3453)*Summary!$B$3</f>
        <v>0.000580897806905984</v>
      </c>
      <c r="D3453" s="0" t="n">
        <f aca="false">Summary!$C$9^2*MAX(A3453,0.000001)*Summary!$B$3</f>
        <v>3.03268411746677E-008</v>
      </c>
      <c r="E3453" s="0" t="n">
        <f aca="false">LN(NORMDIST(B3453,C3453,SQRT(D3453),FALSE()))</f>
        <v>7.19715546284199</v>
      </c>
    </row>
    <row r="3454" customFormat="false" ht="15" hidden="false" customHeight="false" outlineLevel="0" collapsed="false">
      <c r="A3454" s="0" t="n">
        <f aca="false">Data!C3454</f>
        <v>0.0004</v>
      </c>
      <c r="B3454" s="0" t="n">
        <f aca="false">Data!C3455</f>
        <v>0.0004</v>
      </c>
      <c r="C3454" s="0" t="n">
        <f aca="false">A3454+Summary!$C$7*(Summary!$C$8-A3454)*Summary!$B$3</f>
        <v>0.000481356562089181</v>
      </c>
      <c r="D3454" s="0" t="n">
        <f aca="false">Summary!$C$9^2*MAX(A3454,0.000001)*Summary!$B$3</f>
        <v>2.42614729397341E-008</v>
      </c>
      <c r="E3454" s="0" t="n">
        <f aca="false">LN(NORMDIST(B3454,C3454,SQRT(D3454),FALSE()))</f>
        <v>7.71184215011912</v>
      </c>
    </row>
    <row r="3455" customFormat="false" ht="15" hidden="false" customHeight="false" outlineLevel="0" collapsed="false">
      <c r="A3455" s="0" t="n">
        <f aca="false">Data!C3455</f>
        <v>0.0004</v>
      </c>
      <c r="B3455" s="0" t="n">
        <f aca="false">Data!C3456</f>
        <v>0.0004</v>
      </c>
      <c r="C3455" s="0" t="n">
        <f aca="false">A3455+Summary!$C$7*(Summary!$C$8-A3455)*Summary!$B$3</f>
        <v>0.000481356562089181</v>
      </c>
      <c r="D3455" s="0" t="n">
        <f aca="false">Summary!$C$9^2*MAX(A3455,0.000001)*Summary!$B$3</f>
        <v>2.42614729397341E-008</v>
      </c>
      <c r="E3455" s="0" t="n">
        <f aca="false">LN(NORMDIST(B3455,C3455,SQRT(D3455),FALSE()))</f>
        <v>7.71184215011912</v>
      </c>
    </row>
    <row r="3456" customFormat="false" ht="15" hidden="false" customHeight="false" outlineLevel="0" collapsed="false">
      <c r="A3456" s="0" t="n">
        <f aca="false">Data!C3456</f>
        <v>0.0004</v>
      </c>
      <c r="B3456" s="0" t="n">
        <f aca="false">Data!C3457</f>
        <v>0.0004</v>
      </c>
      <c r="C3456" s="0" t="n">
        <f aca="false">A3456+Summary!$C$7*(Summary!$C$8-A3456)*Summary!$B$3</f>
        <v>0.000481356562089181</v>
      </c>
      <c r="D3456" s="0" t="n">
        <f aca="false">Summary!$C$9^2*MAX(A3456,0.000001)*Summary!$B$3</f>
        <v>2.42614729397341E-008</v>
      </c>
      <c r="E3456" s="0" t="n">
        <f aca="false">LN(NORMDIST(B3456,C3456,SQRT(D3456),FALSE()))</f>
        <v>7.71184215011912</v>
      </c>
    </row>
    <row r="3457" customFormat="false" ht="15" hidden="false" customHeight="false" outlineLevel="0" collapsed="false">
      <c r="A3457" s="0" t="n">
        <f aca="false">Data!C3457</f>
        <v>0.0004</v>
      </c>
      <c r="B3457" s="0" t="n">
        <f aca="false">Data!C3458</f>
        <v>0.0003</v>
      </c>
      <c r="C3457" s="0" t="n">
        <f aca="false">A3457+Summary!$C$7*(Summary!$C$8-A3457)*Summary!$B$3</f>
        <v>0.000481356562089181</v>
      </c>
      <c r="D3457" s="0" t="n">
        <f aca="false">Summary!$C$9^2*MAX(A3457,0.000001)*Summary!$B$3</f>
        <v>2.42614729397341E-008</v>
      </c>
      <c r="E3457" s="0" t="n">
        <f aca="false">LN(NORMDIST(B3457,C3457,SQRT(D3457),FALSE()))</f>
        <v>7.17042175731991</v>
      </c>
    </row>
    <row r="3458" customFormat="false" ht="15" hidden="false" customHeight="false" outlineLevel="0" collapsed="false">
      <c r="A3458" s="0" t="n">
        <f aca="false">Data!C3458</f>
        <v>0.0003</v>
      </c>
      <c r="B3458" s="0" t="n">
        <f aca="false">Data!C3459</f>
        <v>0.0004</v>
      </c>
      <c r="C3458" s="0" t="n">
        <f aca="false">A3458+Summary!$C$7*(Summary!$C$8-A3458)*Summary!$B$3</f>
        <v>0.000381815317272378</v>
      </c>
      <c r="D3458" s="0" t="n">
        <f aca="false">Summary!$C$9^2*MAX(A3458,0.000001)*Summary!$B$3</f>
        <v>1.81961047048006E-008</v>
      </c>
      <c r="E3458" s="0" t="n">
        <f aca="false">LN(NORMDIST(B3458,C3458,SQRT(D3458),FALSE()))</f>
        <v>7.98300397932499</v>
      </c>
    </row>
    <row r="3459" customFormat="false" ht="15" hidden="false" customHeight="false" outlineLevel="0" collapsed="false">
      <c r="A3459" s="0" t="n">
        <f aca="false">Data!C3459</f>
        <v>0.0004</v>
      </c>
      <c r="B3459" s="0" t="n">
        <f aca="false">Data!C3460</f>
        <v>0.0004</v>
      </c>
      <c r="C3459" s="0" t="n">
        <f aca="false">A3459+Summary!$C$7*(Summary!$C$8-A3459)*Summary!$B$3</f>
        <v>0.000481356562089181</v>
      </c>
      <c r="D3459" s="0" t="n">
        <f aca="false">Summary!$C$9^2*MAX(A3459,0.000001)*Summary!$B$3</f>
        <v>2.42614729397341E-008</v>
      </c>
      <c r="E3459" s="0" t="n">
        <f aca="false">LN(NORMDIST(B3459,C3459,SQRT(D3459),FALSE()))</f>
        <v>7.71184215011912</v>
      </c>
    </row>
    <row r="3460" customFormat="false" ht="15" hidden="false" customHeight="false" outlineLevel="0" collapsed="false">
      <c r="A3460" s="0" t="n">
        <f aca="false">Data!C3460</f>
        <v>0.0004</v>
      </c>
      <c r="B3460" s="0" t="n">
        <f aca="false">Data!C3461</f>
        <v>0.0004</v>
      </c>
      <c r="C3460" s="0" t="n">
        <f aca="false">A3460+Summary!$C$7*(Summary!$C$8-A3460)*Summary!$B$3</f>
        <v>0.000481356562089181</v>
      </c>
      <c r="D3460" s="0" t="n">
        <f aca="false">Summary!$C$9^2*MAX(A3460,0.000001)*Summary!$B$3</f>
        <v>2.42614729397341E-008</v>
      </c>
      <c r="E3460" s="0" t="n">
        <f aca="false">LN(NORMDIST(B3460,C3460,SQRT(D3460),FALSE()))</f>
        <v>7.71184215011912</v>
      </c>
    </row>
    <row r="3461" customFormat="false" ht="15" hidden="false" customHeight="false" outlineLevel="0" collapsed="false">
      <c r="A3461" s="0" t="n">
        <f aca="false">Data!C3461</f>
        <v>0.0004</v>
      </c>
      <c r="B3461" s="0" t="n">
        <f aca="false">Data!C3462</f>
        <v>0.0004</v>
      </c>
      <c r="C3461" s="0" t="n">
        <f aca="false">A3461+Summary!$C$7*(Summary!$C$8-A3461)*Summary!$B$3</f>
        <v>0.000481356562089181</v>
      </c>
      <c r="D3461" s="0" t="n">
        <f aca="false">Summary!$C$9^2*MAX(A3461,0.000001)*Summary!$B$3</f>
        <v>2.42614729397341E-008</v>
      </c>
      <c r="E3461" s="0" t="n">
        <f aca="false">LN(NORMDIST(B3461,C3461,SQRT(D3461),FALSE()))</f>
        <v>7.71184215011912</v>
      </c>
    </row>
    <row r="3462" customFormat="false" ht="15" hidden="false" customHeight="false" outlineLevel="0" collapsed="false">
      <c r="A3462" s="0" t="n">
        <f aca="false">Data!C3462</f>
        <v>0.0004</v>
      </c>
      <c r="B3462" s="0" t="n">
        <f aca="false">Data!C3463</f>
        <v>0.0004</v>
      </c>
      <c r="C3462" s="0" t="n">
        <f aca="false">A3462+Summary!$C$7*(Summary!$C$8-A3462)*Summary!$B$3</f>
        <v>0.000481356562089181</v>
      </c>
      <c r="D3462" s="0" t="n">
        <f aca="false">Summary!$C$9^2*MAX(A3462,0.000001)*Summary!$B$3</f>
        <v>2.42614729397341E-008</v>
      </c>
      <c r="E3462" s="0" t="n">
        <f aca="false">LN(NORMDIST(B3462,C3462,SQRT(D3462),FALSE()))</f>
        <v>7.71184215011912</v>
      </c>
    </row>
    <row r="3463" customFormat="false" ht="15" hidden="false" customHeight="false" outlineLevel="0" collapsed="false">
      <c r="A3463" s="0" t="n">
        <f aca="false">Data!C3463</f>
        <v>0.0004</v>
      </c>
      <c r="B3463" s="0" t="n">
        <f aca="false">Data!C3464</f>
        <v>0.0004</v>
      </c>
      <c r="C3463" s="0" t="n">
        <f aca="false">A3463+Summary!$C$7*(Summary!$C$8-A3463)*Summary!$B$3</f>
        <v>0.000481356562089181</v>
      </c>
      <c r="D3463" s="0" t="n">
        <f aca="false">Summary!$C$9^2*MAX(A3463,0.000001)*Summary!$B$3</f>
        <v>2.42614729397341E-008</v>
      </c>
      <c r="E3463" s="0" t="n">
        <f aca="false">LN(NORMDIST(B3463,C3463,SQRT(D3463),FALSE()))</f>
        <v>7.71184215011912</v>
      </c>
    </row>
    <row r="3464" customFormat="false" ht="15" hidden="false" customHeight="false" outlineLevel="0" collapsed="false">
      <c r="A3464" s="0" t="n">
        <f aca="false">Data!C3464</f>
        <v>0.0004</v>
      </c>
      <c r="B3464" s="0" t="n">
        <f aca="false">Data!C3465</f>
        <v>0.0005</v>
      </c>
      <c r="C3464" s="0" t="n">
        <f aca="false">A3464+Summary!$C$7*(Summary!$C$8-A3464)*Summary!$B$3</f>
        <v>0.000481356562089181</v>
      </c>
      <c r="D3464" s="0" t="n">
        <f aca="false">Summary!$C$9^2*MAX(A3464,0.000001)*Summary!$B$3</f>
        <v>2.42614729397341E-008</v>
      </c>
      <c r="E3464" s="0" t="n">
        <f aca="false">LN(NORMDIST(B3464,C3464,SQRT(D3464),FALSE()))</f>
        <v>7.841086413924</v>
      </c>
    </row>
    <row r="3465" customFormat="false" ht="15" hidden="false" customHeight="false" outlineLevel="0" collapsed="false">
      <c r="A3465" s="0" t="n">
        <f aca="false">Data!C3465</f>
        <v>0.0005</v>
      </c>
      <c r="B3465" s="0" t="n">
        <f aca="false">Data!C3466</f>
        <v>0.0005</v>
      </c>
      <c r="C3465" s="0" t="n">
        <f aca="false">A3465+Summary!$C$7*(Summary!$C$8-A3465)*Summary!$B$3</f>
        <v>0.000580897806905984</v>
      </c>
      <c r="D3465" s="0" t="n">
        <f aca="false">Summary!$C$9^2*MAX(A3465,0.000001)*Summary!$B$3</f>
        <v>3.03268411746677E-008</v>
      </c>
      <c r="E3465" s="0" t="n">
        <f aca="false">LN(NORMDIST(B3465,C3465,SQRT(D3465),FALSE()))</f>
        <v>7.62877907359682</v>
      </c>
    </row>
    <row r="3466" customFormat="false" ht="15" hidden="false" customHeight="false" outlineLevel="0" collapsed="false">
      <c r="A3466" s="0" t="n">
        <f aca="false">Data!C3466</f>
        <v>0.0005</v>
      </c>
      <c r="B3466" s="0" t="n">
        <f aca="false">Data!C3467</f>
        <v>0.0005</v>
      </c>
      <c r="C3466" s="0" t="n">
        <f aca="false">A3466+Summary!$C$7*(Summary!$C$8-A3466)*Summary!$B$3</f>
        <v>0.000580897806905984</v>
      </c>
      <c r="D3466" s="0" t="n">
        <f aca="false">Summary!$C$9^2*MAX(A3466,0.000001)*Summary!$B$3</f>
        <v>3.03268411746677E-008</v>
      </c>
      <c r="E3466" s="0" t="n">
        <f aca="false">LN(NORMDIST(B3466,C3466,SQRT(D3466),FALSE()))</f>
        <v>7.62877907359682</v>
      </c>
    </row>
    <row r="3467" customFormat="false" ht="15" hidden="false" customHeight="false" outlineLevel="0" collapsed="false">
      <c r="A3467" s="0" t="n">
        <f aca="false">Data!C3467</f>
        <v>0.0005</v>
      </c>
      <c r="B3467" s="0" t="n">
        <f aca="false">Data!C3468</f>
        <v>0.0005</v>
      </c>
      <c r="C3467" s="0" t="n">
        <f aca="false">A3467+Summary!$C$7*(Summary!$C$8-A3467)*Summary!$B$3</f>
        <v>0.000580897806905984</v>
      </c>
      <c r="D3467" s="0" t="n">
        <f aca="false">Summary!$C$9^2*MAX(A3467,0.000001)*Summary!$B$3</f>
        <v>3.03268411746677E-008</v>
      </c>
      <c r="E3467" s="0" t="n">
        <f aca="false">LN(NORMDIST(B3467,C3467,SQRT(D3467),FALSE()))</f>
        <v>7.62877907359682</v>
      </c>
    </row>
    <row r="3468" customFormat="false" ht="15" hidden="false" customHeight="false" outlineLevel="0" collapsed="false">
      <c r="A3468" s="0" t="n">
        <f aca="false">Data!C3468</f>
        <v>0.0005</v>
      </c>
      <c r="B3468" s="0" t="n">
        <f aca="false">Data!C3469</f>
        <v>0.0006</v>
      </c>
      <c r="C3468" s="0" t="n">
        <f aca="false">A3468+Summary!$C$7*(Summary!$C$8-A3468)*Summary!$B$3</f>
        <v>0.000580897806905984</v>
      </c>
      <c r="D3468" s="0" t="n">
        <f aca="false">Summary!$C$9^2*MAX(A3468,0.000001)*Summary!$B$3</f>
        <v>3.03268411746677E-008</v>
      </c>
      <c r="E3468" s="0" t="n">
        <f aca="false">LN(NORMDIST(B3468,C3468,SQRT(D3468),FALSE()))</f>
        <v>7.7306617811562</v>
      </c>
    </row>
    <row r="3469" customFormat="false" ht="15" hidden="false" customHeight="false" outlineLevel="0" collapsed="false">
      <c r="A3469" s="0" t="n">
        <f aca="false">Data!C3469</f>
        <v>0.0006</v>
      </c>
      <c r="B3469" s="0" t="n">
        <f aca="false">Data!C3470</f>
        <v>0.0008</v>
      </c>
      <c r="C3469" s="0" t="n">
        <f aca="false">A3469+Summary!$C$7*(Summary!$C$8-A3469)*Summary!$B$3</f>
        <v>0.000680439051722787</v>
      </c>
      <c r="D3469" s="0" t="n">
        <f aca="false">Summary!$C$9^2*MAX(A3469,0.000001)*Summary!$B$3</f>
        <v>3.63922094096012E-008</v>
      </c>
      <c r="E3469" s="0" t="n">
        <f aca="false">LN(NORMDIST(B3469,C3469,SQRT(D3469),FALSE()))</f>
        <v>7.44911756574689</v>
      </c>
    </row>
    <row r="3470" customFormat="false" ht="15" hidden="false" customHeight="false" outlineLevel="0" collapsed="false">
      <c r="A3470" s="0" t="n">
        <f aca="false">Data!C3470</f>
        <v>0.0008</v>
      </c>
      <c r="B3470" s="0" t="n">
        <f aca="false">Data!C3471</f>
        <v>0.0008</v>
      </c>
      <c r="C3470" s="0" t="n">
        <f aca="false">A3470+Summary!$C$7*(Summary!$C$8-A3470)*Summary!$B$3</f>
        <v>0.000879521541356392</v>
      </c>
      <c r="D3470" s="0" t="n">
        <f aca="false">Summary!$C$9^2*MAX(A3470,0.000001)*Summary!$B$3</f>
        <v>4.85229458794683E-008</v>
      </c>
      <c r="E3470" s="0" t="n">
        <f aca="false">LN(NORMDIST(B3470,C3470,SQRT(D3470),FALSE()))</f>
        <v>7.43651428415502</v>
      </c>
    </row>
    <row r="3471" customFormat="false" ht="15" hidden="false" customHeight="false" outlineLevel="0" collapsed="false">
      <c r="A3471" s="0" t="n">
        <f aca="false">Data!C3471</f>
        <v>0.0008</v>
      </c>
      <c r="B3471" s="0" t="n">
        <f aca="false">Data!C3472</f>
        <v>0.0008</v>
      </c>
      <c r="C3471" s="0" t="n">
        <f aca="false">A3471+Summary!$C$7*(Summary!$C$8-A3471)*Summary!$B$3</f>
        <v>0.000879521541356392</v>
      </c>
      <c r="D3471" s="0" t="n">
        <f aca="false">Summary!$C$9^2*MAX(A3471,0.000001)*Summary!$B$3</f>
        <v>4.85229458794683E-008</v>
      </c>
      <c r="E3471" s="0" t="n">
        <f aca="false">LN(NORMDIST(B3471,C3471,SQRT(D3471),FALSE()))</f>
        <v>7.43651428415502</v>
      </c>
    </row>
    <row r="3472" customFormat="false" ht="15" hidden="false" customHeight="false" outlineLevel="0" collapsed="false">
      <c r="A3472" s="0" t="n">
        <f aca="false">Data!C3472</f>
        <v>0.0008</v>
      </c>
      <c r="B3472" s="0" t="n">
        <f aca="false">Data!C3473</f>
        <v>0.0008</v>
      </c>
      <c r="C3472" s="0" t="n">
        <f aca="false">A3472+Summary!$C$7*(Summary!$C$8-A3472)*Summary!$B$3</f>
        <v>0.000879521541356392</v>
      </c>
      <c r="D3472" s="0" t="n">
        <f aca="false">Summary!$C$9^2*MAX(A3472,0.000001)*Summary!$B$3</f>
        <v>4.85229458794683E-008</v>
      </c>
      <c r="E3472" s="0" t="n">
        <f aca="false">LN(NORMDIST(B3472,C3472,SQRT(D3472),FALSE()))</f>
        <v>7.43651428415502</v>
      </c>
    </row>
    <row r="3473" customFormat="false" ht="15" hidden="false" customHeight="false" outlineLevel="0" collapsed="false">
      <c r="A3473" s="0" t="n">
        <f aca="false">Data!C3473</f>
        <v>0.0008</v>
      </c>
      <c r="B3473" s="0" t="n">
        <f aca="false">Data!C3474</f>
        <v>0.0009</v>
      </c>
      <c r="C3473" s="0" t="n">
        <f aca="false">A3473+Summary!$C$7*(Summary!$C$8-A3473)*Summary!$B$3</f>
        <v>0.000879521541356392</v>
      </c>
      <c r="D3473" s="0" t="n">
        <f aca="false">Summary!$C$9^2*MAX(A3473,0.000001)*Summary!$B$3</f>
        <v>4.85229458794683E-008</v>
      </c>
      <c r="E3473" s="0" t="n">
        <f aca="false">LN(NORMDIST(B3473,C3473,SQRT(D3473),FALSE()))</f>
        <v>7.49735465734613</v>
      </c>
    </row>
    <row r="3474" customFormat="false" ht="15" hidden="false" customHeight="false" outlineLevel="0" collapsed="false">
      <c r="A3474" s="0" t="n">
        <f aca="false">Data!C3474</f>
        <v>0.0009</v>
      </c>
      <c r="B3474" s="0" t="n">
        <f aca="false">Data!C3475</f>
        <v>0.0008</v>
      </c>
      <c r="C3474" s="0" t="n">
        <f aca="false">A3474+Summary!$C$7*(Summary!$C$8-A3474)*Summary!$B$3</f>
        <v>0.000979062786173195</v>
      </c>
      <c r="D3474" s="0" t="n">
        <f aca="false">Summary!$C$9^2*MAX(A3474,0.000001)*Summary!$B$3</f>
        <v>5.45883141144018E-008</v>
      </c>
      <c r="E3474" s="0" t="n">
        <f aca="false">LN(NORMDIST(B3474,C3474,SQRT(D3474),FALSE()))</f>
        <v>7.14909998801147</v>
      </c>
    </row>
    <row r="3475" customFormat="false" ht="15" hidden="false" customHeight="false" outlineLevel="0" collapsed="false">
      <c r="A3475" s="0" t="n">
        <f aca="false">Data!C3475</f>
        <v>0.0008</v>
      </c>
      <c r="B3475" s="0" t="n">
        <f aca="false">Data!C3476</f>
        <v>0.0008</v>
      </c>
      <c r="C3475" s="0" t="n">
        <f aca="false">A3475+Summary!$C$7*(Summary!$C$8-A3475)*Summary!$B$3</f>
        <v>0.000879521541356392</v>
      </c>
      <c r="D3475" s="0" t="n">
        <f aca="false">Summary!$C$9^2*MAX(A3475,0.000001)*Summary!$B$3</f>
        <v>4.85229458794683E-008</v>
      </c>
      <c r="E3475" s="0" t="n">
        <f aca="false">LN(NORMDIST(B3475,C3475,SQRT(D3475),FALSE()))</f>
        <v>7.43651428415502</v>
      </c>
    </row>
    <row r="3476" customFormat="false" ht="15" hidden="false" customHeight="false" outlineLevel="0" collapsed="false">
      <c r="A3476" s="0" t="n">
        <f aca="false">Data!C3476</f>
        <v>0.0008</v>
      </c>
      <c r="B3476" s="0" t="n">
        <f aca="false">Data!C3477</f>
        <v>0.0007</v>
      </c>
      <c r="C3476" s="0" t="n">
        <f aca="false">A3476+Summary!$C$7*(Summary!$C$8-A3476)*Summary!$B$3</f>
        <v>0.000879521541356392</v>
      </c>
      <c r="D3476" s="0" t="n">
        <f aca="false">Summary!$C$9^2*MAX(A3476,0.000001)*Summary!$B$3</f>
        <v>4.85229458794683E-008</v>
      </c>
      <c r="E3476" s="0" t="n">
        <f aca="false">LN(NORMDIST(B3476,C3476,SQRT(D3476),FALSE()))</f>
        <v>7.16958584646674</v>
      </c>
    </row>
    <row r="3477" customFormat="false" ht="15" hidden="false" customHeight="false" outlineLevel="0" collapsed="false">
      <c r="A3477" s="0" t="n">
        <f aca="false">Data!C3477</f>
        <v>0.0007</v>
      </c>
      <c r="B3477" s="0" t="n">
        <f aca="false">Data!C3478</f>
        <v>0.0007</v>
      </c>
      <c r="C3477" s="0" t="n">
        <f aca="false">A3477+Summary!$C$7*(Summary!$C$8-A3477)*Summary!$B$3</f>
        <v>0.000779980296539589</v>
      </c>
      <c r="D3477" s="0" t="n">
        <f aca="false">Summary!$C$9^2*MAX(A3477,0.000001)*Summary!$B$3</f>
        <v>4.24575776445348E-008</v>
      </c>
      <c r="E3477" s="0" t="n">
        <f aca="false">LN(NORMDIST(B3477,C3477,SQRT(D3477),FALSE()))</f>
        <v>7.49310945514248</v>
      </c>
    </row>
    <row r="3478" customFormat="false" ht="15" hidden="false" customHeight="false" outlineLevel="0" collapsed="false">
      <c r="A3478" s="0" t="n">
        <f aca="false">Data!C3478</f>
        <v>0.0007</v>
      </c>
      <c r="B3478" s="0" t="n">
        <f aca="false">Data!C3479</f>
        <v>0.0008</v>
      </c>
      <c r="C3478" s="0" t="n">
        <f aca="false">A3478+Summary!$C$7*(Summary!$C$8-A3478)*Summary!$B$3</f>
        <v>0.000779980296539589</v>
      </c>
      <c r="D3478" s="0" t="n">
        <f aca="false">Summary!$C$9^2*MAX(A3478,0.000001)*Summary!$B$3</f>
        <v>4.24575776445348E-008</v>
      </c>
      <c r="E3478" s="0" t="n">
        <f aca="false">LN(NORMDIST(B3478,C3478,SQRT(D3478),FALSE()))</f>
        <v>7.563721812707</v>
      </c>
    </row>
    <row r="3479" customFormat="false" ht="15" hidden="false" customHeight="false" outlineLevel="0" collapsed="false">
      <c r="A3479" s="0" t="n">
        <f aca="false">Data!C3479</f>
        <v>0.0008</v>
      </c>
      <c r="B3479" s="0" t="n">
        <f aca="false">Data!C3480</f>
        <v>0.0007</v>
      </c>
      <c r="C3479" s="0" t="n">
        <f aca="false">A3479+Summary!$C$7*(Summary!$C$8-A3479)*Summary!$B$3</f>
        <v>0.000879521541356392</v>
      </c>
      <c r="D3479" s="0" t="n">
        <f aca="false">Summary!$C$9^2*MAX(A3479,0.000001)*Summary!$B$3</f>
        <v>4.85229458794683E-008</v>
      </c>
      <c r="E3479" s="0" t="n">
        <f aca="false">LN(NORMDIST(B3479,C3479,SQRT(D3479),FALSE()))</f>
        <v>7.16958584646674</v>
      </c>
    </row>
    <row r="3480" customFormat="false" ht="15" hidden="false" customHeight="false" outlineLevel="0" collapsed="false">
      <c r="A3480" s="0" t="n">
        <f aca="false">Data!C3480</f>
        <v>0.0007</v>
      </c>
      <c r="B3480" s="0" t="n">
        <f aca="false">Data!C3481</f>
        <v>0.0007</v>
      </c>
      <c r="C3480" s="0" t="n">
        <f aca="false">A3480+Summary!$C$7*(Summary!$C$8-A3480)*Summary!$B$3</f>
        <v>0.000779980296539589</v>
      </c>
      <c r="D3480" s="0" t="n">
        <f aca="false">Summary!$C$9^2*MAX(A3480,0.000001)*Summary!$B$3</f>
        <v>4.24575776445348E-008</v>
      </c>
      <c r="E3480" s="0" t="n">
        <f aca="false">LN(NORMDIST(B3480,C3480,SQRT(D3480),FALSE()))</f>
        <v>7.49310945514248</v>
      </c>
    </row>
    <row r="3481" customFormat="false" ht="15" hidden="false" customHeight="false" outlineLevel="0" collapsed="false">
      <c r="A3481" s="0" t="n">
        <f aca="false">Data!C3481</f>
        <v>0.0007</v>
      </c>
      <c r="B3481" s="0" t="n">
        <f aca="false">Data!C3482</f>
        <v>0.0006</v>
      </c>
      <c r="C3481" s="0" t="n">
        <f aca="false">A3481+Summary!$C$7*(Summary!$C$8-A3481)*Summary!$B$3</f>
        <v>0.000779980296539589</v>
      </c>
      <c r="D3481" s="0" t="n">
        <f aca="false">Summary!$C$9^2*MAX(A3481,0.000001)*Summary!$B$3</f>
        <v>4.24575776445348E-008</v>
      </c>
      <c r="E3481" s="0" t="n">
        <f aca="false">LN(NORMDIST(B3481,C3481,SQRT(D3481),FALSE()))</f>
        <v>7.18696788100979</v>
      </c>
    </row>
    <row r="3482" customFormat="false" ht="15" hidden="false" customHeight="false" outlineLevel="0" collapsed="false">
      <c r="A3482" s="0" t="n">
        <f aca="false">Data!C3482</f>
        <v>0.0006</v>
      </c>
      <c r="B3482" s="0" t="n">
        <f aca="false">Data!C3483</f>
        <v>0.0005</v>
      </c>
      <c r="C3482" s="0" t="n">
        <f aca="false">A3482+Summary!$C$7*(Summary!$C$8-A3482)*Summary!$B$3</f>
        <v>0.000680439051722787</v>
      </c>
      <c r="D3482" s="0" t="n">
        <f aca="false">Summary!$C$9^2*MAX(A3482,0.000001)*Summary!$B$3</f>
        <v>3.63922094096012E-008</v>
      </c>
      <c r="E3482" s="0" t="n">
        <f aca="false">LN(NORMDIST(B3482,C3482,SQRT(D3482),FALSE()))</f>
        <v>7.19819255555977</v>
      </c>
    </row>
    <row r="3483" customFormat="false" ht="15" hidden="false" customHeight="false" outlineLevel="0" collapsed="false">
      <c r="A3483" s="0" t="n">
        <f aca="false">Data!C3483</f>
        <v>0.0005</v>
      </c>
      <c r="B3483" s="0" t="n">
        <f aca="false">Data!C3484</f>
        <v>0.0006</v>
      </c>
      <c r="C3483" s="0" t="n">
        <f aca="false">A3483+Summary!$C$7*(Summary!$C$8-A3483)*Summary!$B$3</f>
        <v>0.000580897806905984</v>
      </c>
      <c r="D3483" s="0" t="n">
        <f aca="false">Summary!$C$9^2*MAX(A3483,0.000001)*Summary!$B$3</f>
        <v>3.03268411746677E-008</v>
      </c>
      <c r="E3483" s="0" t="n">
        <f aca="false">LN(NORMDIST(B3483,C3483,SQRT(D3483),FALSE()))</f>
        <v>7.7306617811562</v>
      </c>
    </row>
    <row r="3484" customFormat="false" ht="15" hidden="false" customHeight="false" outlineLevel="0" collapsed="false">
      <c r="A3484" s="0" t="n">
        <f aca="false">Data!C3484</f>
        <v>0.0006</v>
      </c>
      <c r="B3484" s="0" t="n">
        <f aca="false">Data!C3485</f>
        <v>0.0006</v>
      </c>
      <c r="C3484" s="0" t="n">
        <f aca="false">A3484+Summary!$C$7*(Summary!$C$8-A3484)*Summary!$B$3</f>
        <v>0.000680439051722787</v>
      </c>
      <c r="D3484" s="0" t="n">
        <f aca="false">Summary!$C$9^2*MAX(A3484,0.000001)*Summary!$B$3</f>
        <v>3.63922094096012E-008</v>
      </c>
      <c r="E3484" s="0" t="n">
        <f aca="false">LN(NORMDIST(B3484,C3484,SQRT(D3484),FALSE()))</f>
        <v>7.55661831161835</v>
      </c>
    </row>
    <row r="3485" customFormat="false" ht="15" hidden="false" customHeight="false" outlineLevel="0" collapsed="false">
      <c r="A3485" s="0" t="n">
        <f aca="false">Data!C3485</f>
        <v>0.0006</v>
      </c>
      <c r="B3485" s="0" t="n">
        <f aca="false">Data!C3486</f>
        <v>0.0006</v>
      </c>
      <c r="C3485" s="0" t="n">
        <f aca="false">A3485+Summary!$C$7*(Summary!$C$8-A3485)*Summary!$B$3</f>
        <v>0.000680439051722787</v>
      </c>
      <c r="D3485" s="0" t="n">
        <f aca="false">Summary!$C$9^2*MAX(A3485,0.000001)*Summary!$B$3</f>
        <v>3.63922094096012E-008</v>
      </c>
      <c r="E3485" s="0" t="n">
        <f aca="false">LN(NORMDIST(B3485,C3485,SQRT(D3485),FALSE()))</f>
        <v>7.55661831161835</v>
      </c>
    </row>
    <row r="3486" customFormat="false" ht="15" hidden="false" customHeight="false" outlineLevel="0" collapsed="false">
      <c r="A3486" s="0" t="n">
        <f aca="false">Data!C3486</f>
        <v>0.0006</v>
      </c>
      <c r="B3486" s="0" t="n">
        <f aca="false">Data!C3487</f>
        <v>0.0006</v>
      </c>
      <c r="C3486" s="0" t="n">
        <f aca="false">A3486+Summary!$C$7*(Summary!$C$8-A3486)*Summary!$B$3</f>
        <v>0.000680439051722787</v>
      </c>
      <c r="D3486" s="0" t="n">
        <f aca="false">Summary!$C$9^2*MAX(A3486,0.000001)*Summary!$B$3</f>
        <v>3.63922094096012E-008</v>
      </c>
      <c r="E3486" s="0" t="n">
        <f aca="false">LN(NORMDIST(B3486,C3486,SQRT(D3486),FALSE()))</f>
        <v>7.55661831161835</v>
      </c>
    </row>
    <row r="3487" customFormat="false" ht="15" hidden="false" customHeight="false" outlineLevel="0" collapsed="false">
      <c r="A3487" s="0" t="n">
        <f aca="false">Data!C3487</f>
        <v>0.0006</v>
      </c>
      <c r="B3487" s="0" t="n">
        <f aca="false">Data!C3488</f>
        <v>0.0007</v>
      </c>
      <c r="C3487" s="0" t="n">
        <f aca="false">A3487+Summary!$C$7*(Summary!$C$8-A3487)*Summary!$B$3</f>
        <v>0.000680439051722787</v>
      </c>
      <c r="D3487" s="0" t="n">
        <f aca="false">Summary!$C$9^2*MAX(A3487,0.000001)*Summary!$B$3</f>
        <v>3.63922094096012E-008</v>
      </c>
      <c r="E3487" s="0" t="n">
        <f aca="false">LN(NORMDIST(B3487,C3487,SQRT(D3487),FALSE()))</f>
        <v>7.64025998168073</v>
      </c>
    </row>
    <row r="3488" customFormat="false" ht="15" hidden="false" customHeight="false" outlineLevel="0" collapsed="false">
      <c r="A3488" s="0" t="n">
        <f aca="false">Data!C3488</f>
        <v>0.0007</v>
      </c>
      <c r="B3488" s="0" t="n">
        <f aca="false">Data!C3489</f>
        <v>0.0007</v>
      </c>
      <c r="C3488" s="0" t="n">
        <f aca="false">A3488+Summary!$C$7*(Summary!$C$8-A3488)*Summary!$B$3</f>
        <v>0.000779980296539589</v>
      </c>
      <c r="D3488" s="0" t="n">
        <f aca="false">Summary!$C$9^2*MAX(A3488,0.000001)*Summary!$B$3</f>
        <v>4.24575776445348E-008</v>
      </c>
      <c r="E3488" s="0" t="n">
        <f aca="false">LN(NORMDIST(B3488,C3488,SQRT(D3488),FALSE()))</f>
        <v>7.49310945514248</v>
      </c>
    </row>
    <row r="3489" customFormat="false" ht="15" hidden="false" customHeight="false" outlineLevel="0" collapsed="false">
      <c r="A3489" s="0" t="n">
        <f aca="false">Data!C3489</f>
        <v>0.0007</v>
      </c>
      <c r="B3489" s="0" t="n">
        <f aca="false">Data!C3490</f>
        <v>0.0007</v>
      </c>
      <c r="C3489" s="0" t="n">
        <f aca="false">A3489+Summary!$C$7*(Summary!$C$8-A3489)*Summary!$B$3</f>
        <v>0.000779980296539589</v>
      </c>
      <c r="D3489" s="0" t="n">
        <f aca="false">Summary!$C$9^2*MAX(A3489,0.000001)*Summary!$B$3</f>
        <v>4.24575776445348E-008</v>
      </c>
      <c r="E3489" s="0" t="n">
        <f aca="false">LN(NORMDIST(B3489,C3489,SQRT(D3489),FALSE()))</f>
        <v>7.49310945514248</v>
      </c>
    </row>
    <row r="3490" customFormat="false" ht="15" hidden="false" customHeight="false" outlineLevel="0" collapsed="false">
      <c r="A3490" s="0" t="n">
        <f aca="false">Data!C3490</f>
        <v>0.0007</v>
      </c>
      <c r="B3490" s="0" t="n">
        <f aca="false">Data!C3491</f>
        <v>0.0007</v>
      </c>
      <c r="C3490" s="0" t="n">
        <f aca="false">A3490+Summary!$C$7*(Summary!$C$8-A3490)*Summary!$B$3</f>
        <v>0.000779980296539589</v>
      </c>
      <c r="D3490" s="0" t="n">
        <f aca="false">Summary!$C$9^2*MAX(A3490,0.000001)*Summary!$B$3</f>
        <v>4.24575776445348E-008</v>
      </c>
      <c r="E3490" s="0" t="n">
        <f aca="false">LN(NORMDIST(B3490,C3490,SQRT(D3490),FALSE()))</f>
        <v>7.49310945514248</v>
      </c>
    </row>
    <row r="3491" customFormat="false" ht="15" hidden="false" customHeight="false" outlineLevel="0" collapsed="false">
      <c r="A3491" s="0" t="n">
        <f aca="false">Data!C3491</f>
        <v>0.0007</v>
      </c>
      <c r="B3491" s="0" t="n">
        <f aca="false">Data!C3492</f>
        <v>0.0007</v>
      </c>
      <c r="C3491" s="0" t="n">
        <f aca="false">A3491+Summary!$C$7*(Summary!$C$8-A3491)*Summary!$B$3</f>
        <v>0.000779980296539589</v>
      </c>
      <c r="D3491" s="0" t="n">
        <f aca="false">Summary!$C$9^2*MAX(A3491,0.000001)*Summary!$B$3</f>
        <v>4.24575776445348E-008</v>
      </c>
      <c r="E3491" s="0" t="n">
        <f aca="false">LN(NORMDIST(B3491,C3491,SQRT(D3491),FALSE()))</f>
        <v>7.49310945514248</v>
      </c>
    </row>
    <row r="3492" customFormat="false" ht="15" hidden="false" customHeight="false" outlineLevel="0" collapsed="false">
      <c r="A3492" s="0" t="n">
        <f aca="false">Data!C3492</f>
        <v>0.0007</v>
      </c>
      <c r="B3492" s="0" t="n">
        <f aca="false">Data!C3493</f>
        <v>0.0007</v>
      </c>
      <c r="C3492" s="0" t="n">
        <f aca="false">A3492+Summary!$C$7*(Summary!$C$8-A3492)*Summary!$B$3</f>
        <v>0.000779980296539589</v>
      </c>
      <c r="D3492" s="0" t="n">
        <f aca="false">Summary!$C$9^2*MAX(A3492,0.000001)*Summary!$B$3</f>
        <v>4.24575776445348E-008</v>
      </c>
      <c r="E3492" s="0" t="n">
        <f aca="false">LN(NORMDIST(B3492,C3492,SQRT(D3492),FALSE()))</f>
        <v>7.49310945514248</v>
      </c>
    </row>
    <row r="3493" customFormat="false" ht="15" hidden="false" customHeight="false" outlineLevel="0" collapsed="false">
      <c r="A3493" s="0" t="n">
        <f aca="false">Data!C3493</f>
        <v>0.0007</v>
      </c>
      <c r="B3493" s="0" t="n">
        <f aca="false">Data!C3494</f>
        <v>0.0007</v>
      </c>
      <c r="C3493" s="0" t="n">
        <f aca="false">A3493+Summary!$C$7*(Summary!$C$8-A3493)*Summary!$B$3</f>
        <v>0.000779980296539589</v>
      </c>
      <c r="D3493" s="0" t="n">
        <f aca="false">Summary!$C$9^2*MAX(A3493,0.000001)*Summary!$B$3</f>
        <v>4.24575776445348E-008</v>
      </c>
      <c r="E3493" s="0" t="n">
        <f aca="false">LN(NORMDIST(B3493,C3493,SQRT(D3493),FALSE()))</f>
        <v>7.49310945514248</v>
      </c>
    </row>
    <row r="3494" customFormat="false" ht="15" hidden="false" customHeight="false" outlineLevel="0" collapsed="false">
      <c r="A3494" s="0" t="n">
        <f aca="false">Data!C3494</f>
        <v>0.0007</v>
      </c>
      <c r="B3494" s="0" t="n">
        <f aca="false">Data!C3495</f>
        <v>0.0007</v>
      </c>
      <c r="C3494" s="0" t="n">
        <f aca="false">A3494+Summary!$C$7*(Summary!$C$8-A3494)*Summary!$B$3</f>
        <v>0.000779980296539589</v>
      </c>
      <c r="D3494" s="0" t="n">
        <f aca="false">Summary!$C$9^2*MAX(A3494,0.000001)*Summary!$B$3</f>
        <v>4.24575776445348E-008</v>
      </c>
      <c r="E3494" s="0" t="n">
        <f aca="false">LN(NORMDIST(B3494,C3494,SQRT(D3494),FALSE()))</f>
        <v>7.49310945514248</v>
      </c>
    </row>
    <row r="3495" customFormat="false" ht="15" hidden="false" customHeight="false" outlineLevel="0" collapsed="false">
      <c r="A3495" s="0" t="n">
        <f aca="false">Data!C3495</f>
        <v>0.0007</v>
      </c>
      <c r="B3495" s="0" t="n">
        <f aca="false">Data!C3496</f>
        <v>0.0006</v>
      </c>
      <c r="C3495" s="0" t="n">
        <f aca="false">A3495+Summary!$C$7*(Summary!$C$8-A3495)*Summary!$B$3</f>
        <v>0.000779980296539589</v>
      </c>
      <c r="D3495" s="0" t="n">
        <f aca="false">Summary!$C$9^2*MAX(A3495,0.000001)*Summary!$B$3</f>
        <v>4.24575776445348E-008</v>
      </c>
      <c r="E3495" s="0" t="n">
        <f aca="false">LN(NORMDIST(B3495,C3495,SQRT(D3495),FALSE()))</f>
        <v>7.18696788100979</v>
      </c>
    </row>
    <row r="3496" customFormat="false" ht="15" hidden="false" customHeight="false" outlineLevel="0" collapsed="false">
      <c r="A3496" s="0" t="n">
        <f aca="false">Data!C3496</f>
        <v>0.0006</v>
      </c>
      <c r="B3496" s="0" t="n">
        <f aca="false">Data!C3497</f>
        <v>0.0007</v>
      </c>
      <c r="C3496" s="0" t="n">
        <f aca="false">A3496+Summary!$C$7*(Summary!$C$8-A3496)*Summary!$B$3</f>
        <v>0.000680439051722787</v>
      </c>
      <c r="D3496" s="0" t="n">
        <f aca="false">Summary!$C$9^2*MAX(A3496,0.000001)*Summary!$B$3</f>
        <v>3.63922094096012E-008</v>
      </c>
      <c r="E3496" s="0" t="n">
        <f aca="false">LN(NORMDIST(B3496,C3496,SQRT(D3496),FALSE()))</f>
        <v>7.64025998168073</v>
      </c>
    </row>
    <row r="3497" customFormat="false" ht="15" hidden="false" customHeight="false" outlineLevel="0" collapsed="false">
      <c r="A3497" s="0" t="n">
        <f aca="false">Data!C3497</f>
        <v>0.0007</v>
      </c>
      <c r="B3497" s="0" t="n">
        <f aca="false">Data!C3498</f>
        <v>0.0007</v>
      </c>
      <c r="C3497" s="0" t="n">
        <f aca="false">A3497+Summary!$C$7*(Summary!$C$8-A3497)*Summary!$B$3</f>
        <v>0.000779980296539589</v>
      </c>
      <c r="D3497" s="0" t="n">
        <f aca="false">Summary!$C$9^2*MAX(A3497,0.000001)*Summary!$B$3</f>
        <v>4.24575776445348E-008</v>
      </c>
      <c r="E3497" s="0" t="n">
        <f aca="false">LN(NORMDIST(B3497,C3497,SQRT(D3497),FALSE()))</f>
        <v>7.49310945514248</v>
      </c>
    </row>
    <row r="3498" customFormat="false" ht="15" hidden="false" customHeight="false" outlineLevel="0" collapsed="false">
      <c r="A3498" s="0" t="n">
        <f aca="false">Data!C3498</f>
        <v>0.0007</v>
      </c>
      <c r="B3498" s="0" t="n">
        <f aca="false">Data!C3499</f>
        <v>0.0007</v>
      </c>
      <c r="C3498" s="0" t="n">
        <f aca="false">A3498+Summary!$C$7*(Summary!$C$8-A3498)*Summary!$B$3</f>
        <v>0.000779980296539589</v>
      </c>
      <c r="D3498" s="0" t="n">
        <f aca="false">Summary!$C$9^2*MAX(A3498,0.000001)*Summary!$B$3</f>
        <v>4.24575776445348E-008</v>
      </c>
      <c r="E3498" s="0" t="n">
        <f aca="false">LN(NORMDIST(B3498,C3498,SQRT(D3498),FALSE()))</f>
        <v>7.49310945514248</v>
      </c>
    </row>
    <row r="3499" customFormat="false" ht="15" hidden="false" customHeight="false" outlineLevel="0" collapsed="false">
      <c r="A3499" s="0" t="n">
        <f aca="false">Data!C3499</f>
        <v>0.0007</v>
      </c>
      <c r="B3499" s="0" t="n">
        <f aca="false">Data!C3500</f>
        <v>0.0007</v>
      </c>
      <c r="C3499" s="0" t="n">
        <f aca="false">A3499+Summary!$C$7*(Summary!$C$8-A3499)*Summary!$B$3</f>
        <v>0.000779980296539589</v>
      </c>
      <c r="D3499" s="0" t="n">
        <f aca="false">Summary!$C$9^2*MAX(A3499,0.000001)*Summary!$B$3</f>
        <v>4.24575776445348E-008</v>
      </c>
      <c r="E3499" s="0" t="n">
        <f aca="false">LN(NORMDIST(B3499,C3499,SQRT(D3499),FALSE()))</f>
        <v>7.49310945514248</v>
      </c>
    </row>
    <row r="3500" customFormat="false" ht="15" hidden="false" customHeight="false" outlineLevel="0" collapsed="false">
      <c r="A3500" s="0" t="n">
        <f aca="false">Data!C3500</f>
        <v>0.0007</v>
      </c>
      <c r="B3500" s="0" t="n">
        <f aca="false">Data!C3501</f>
        <v>0.0007</v>
      </c>
      <c r="C3500" s="0" t="n">
        <f aca="false">A3500+Summary!$C$7*(Summary!$C$8-A3500)*Summary!$B$3</f>
        <v>0.000779980296539589</v>
      </c>
      <c r="D3500" s="0" t="n">
        <f aca="false">Summary!$C$9^2*MAX(A3500,0.000001)*Summary!$B$3</f>
        <v>4.24575776445348E-008</v>
      </c>
      <c r="E3500" s="0" t="n">
        <f aca="false">LN(NORMDIST(B3500,C3500,SQRT(D3500),FALSE()))</f>
        <v>7.49310945514248</v>
      </c>
    </row>
    <row r="3501" customFormat="false" ht="15" hidden="false" customHeight="false" outlineLevel="0" collapsed="false">
      <c r="A3501" s="0" t="n">
        <f aca="false">Data!C3501</f>
        <v>0.0007</v>
      </c>
      <c r="B3501" s="0" t="n">
        <f aca="false">Data!C3502</f>
        <v>0.0007</v>
      </c>
      <c r="C3501" s="0" t="n">
        <f aca="false">A3501+Summary!$C$7*(Summary!$C$8-A3501)*Summary!$B$3</f>
        <v>0.000779980296539589</v>
      </c>
      <c r="D3501" s="0" t="n">
        <f aca="false">Summary!$C$9^2*MAX(A3501,0.000001)*Summary!$B$3</f>
        <v>4.24575776445348E-008</v>
      </c>
      <c r="E3501" s="0" t="n">
        <f aca="false">LN(NORMDIST(B3501,C3501,SQRT(D3501),FALSE()))</f>
        <v>7.49310945514248</v>
      </c>
    </row>
    <row r="3502" customFormat="false" ht="15" hidden="false" customHeight="false" outlineLevel="0" collapsed="false">
      <c r="A3502" s="0" t="n">
        <f aca="false">Data!C3502</f>
        <v>0.0007</v>
      </c>
      <c r="B3502" s="0" t="n">
        <f aca="false">Data!C3503</f>
        <v>0.0007</v>
      </c>
      <c r="C3502" s="0" t="n">
        <f aca="false">A3502+Summary!$C$7*(Summary!$C$8-A3502)*Summary!$B$3</f>
        <v>0.000779980296539589</v>
      </c>
      <c r="D3502" s="0" t="n">
        <f aca="false">Summary!$C$9^2*MAX(A3502,0.000001)*Summary!$B$3</f>
        <v>4.24575776445348E-008</v>
      </c>
      <c r="E3502" s="0" t="n">
        <f aca="false">LN(NORMDIST(B3502,C3502,SQRT(D3502),FALSE()))</f>
        <v>7.49310945514248</v>
      </c>
    </row>
    <row r="3503" customFormat="false" ht="15" hidden="false" customHeight="false" outlineLevel="0" collapsed="false">
      <c r="A3503" s="0" t="n">
        <f aca="false">Data!C3503</f>
        <v>0.0007</v>
      </c>
      <c r="B3503" s="0" t="n">
        <f aca="false">Data!C3504</f>
        <v>0.0007</v>
      </c>
      <c r="C3503" s="0" t="n">
        <f aca="false">A3503+Summary!$C$7*(Summary!$C$8-A3503)*Summary!$B$3</f>
        <v>0.000779980296539589</v>
      </c>
      <c r="D3503" s="0" t="n">
        <f aca="false">Summary!$C$9^2*MAX(A3503,0.000001)*Summary!$B$3</f>
        <v>4.24575776445348E-008</v>
      </c>
      <c r="E3503" s="0" t="n">
        <f aca="false">LN(NORMDIST(B3503,C3503,SQRT(D3503),FALSE()))</f>
        <v>7.49310945514248</v>
      </c>
    </row>
    <row r="3504" customFormat="false" ht="15" hidden="false" customHeight="false" outlineLevel="0" collapsed="false">
      <c r="A3504" s="0" t="n">
        <f aca="false">Data!C3504</f>
        <v>0.0007</v>
      </c>
      <c r="B3504" s="0" t="n">
        <f aca="false">Data!C3505</f>
        <v>0.0007</v>
      </c>
      <c r="C3504" s="0" t="n">
        <f aca="false">A3504+Summary!$C$7*(Summary!$C$8-A3504)*Summary!$B$3</f>
        <v>0.000779980296539589</v>
      </c>
      <c r="D3504" s="0" t="n">
        <f aca="false">Summary!$C$9^2*MAX(A3504,0.000001)*Summary!$B$3</f>
        <v>4.24575776445348E-008</v>
      </c>
      <c r="E3504" s="0" t="n">
        <f aca="false">LN(NORMDIST(B3504,C3504,SQRT(D3504),FALSE()))</f>
        <v>7.49310945514248</v>
      </c>
    </row>
    <row r="3505" customFormat="false" ht="15" hidden="false" customHeight="false" outlineLevel="0" collapsed="false">
      <c r="A3505" s="0" t="n">
        <f aca="false">Data!C3505</f>
        <v>0.0007</v>
      </c>
      <c r="B3505" s="0" t="n">
        <f aca="false">Data!C3506</f>
        <v>0.0005</v>
      </c>
      <c r="C3505" s="0" t="n">
        <f aca="false">A3505+Summary!$C$7*(Summary!$C$8-A3505)*Summary!$B$3</f>
        <v>0.000779980296539589</v>
      </c>
      <c r="D3505" s="0" t="n">
        <f aca="false">Summary!$C$9^2*MAX(A3505,0.000001)*Summary!$B$3</f>
        <v>4.24575776445348E-008</v>
      </c>
      <c r="E3505" s="0" t="n">
        <f aca="false">LN(NORMDIST(B3505,C3505,SQRT(D3505),FALSE()))</f>
        <v>6.64529709030892</v>
      </c>
    </row>
    <row r="3506" customFormat="false" ht="15" hidden="false" customHeight="false" outlineLevel="0" collapsed="false">
      <c r="A3506" s="0" t="n">
        <f aca="false">Data!C3506</f>
        <v>0.0005</v>
      </c>
      <c r="B3506" s="0" t="n">
        <f aca="false">Data!C3507</f>
        <v>0.0004</v>
      </c>
      <c r="C3506" s="0" t="n">
        <f aca="false">A3506+Summary!$C$7*(Summary!$C$8-A3506)*Summary!$B$3</f>
        <v>0.000580897806905984</v>
      </c>
      <c r="D3506" s="0" t="n">
        <f aca="false">Summary!$C$9^2*MAX(A3506,0.000001)*Summary!$B$3</f>
        <v>3.03268411746677E-008</v>
      </c>
      <c r="E3506" s="0" t="n">
        <f aca="false">LN(NORMDIST(B3506,C3506,SQRT(D3506),FALSE()))</f>
        <v>7.19715546284199</v>
      </c>
    </row>
    <row r="3507" customFormat="false" ht="15" hidden="false" customHeight="false" outlineLevel="0" collapsed="false">
      <c r="A3507" s="0" t="n">
        <f aca="false">Data!C3507</f>
        <v>0.0004</v>
      </c>
      <c r="B3507" s="0" t="n">
        <f aca="false">Data!C3508</f>
        <v>0.0005</v>
      </c>
      <c r="C3507" s="0" t="n">
        <f aca="false">A3507+Summary!$C$7*(Summary!$C$8-A3507)*Summary!$B$3</f>
        <v>0.000481356562089181</v>
      </c>
      <c r="D3507" s="0" t="n">
        <f aca="false">Summary!$C$9^2*MAX(A3507,0.000001)*Summary!$B$3</f>
        <v>2.42614729397341E-008</v>
      </c>
      <c r="E3507" s="0" t="n">
        <f aca="false">LN(NORMDIST(B3507,C3507,SQRT(D3507),FALSE()))</f>
        <v>7.841086413924</v>
      </c>
    </row>
    <row r="3508" customFormat="false" ht="15" hidden="false" customHeight="false" outlineLevel="0" collapsed="false">
      <c r="A3508" s="0" t="n">
        <f aca="false">Data!C3508</f>
        <v>0.0005</v>
      </c>
      <c r="B3508" s="0" t="n">
        <f aca="false">Data!C3509</f>
        <v>0.0004</v>
      </c>
      <c r="C3508" s="0" t="n">
        <f aca="false">A3508+Summary!$C$7*(Summary!$C$8-A3508)*Summary!$B$3</f>
        <v>0.000580897806905984</v>
      </c>
      <c r="D3508" s="0" t="n">
        <f aca="false">Summary!$C$9^2*MAX(A3508,0.000001)*Summary!$B$3</f>
        <v>3.03268411746677E-008</v>
      </c>
      <c r="E3508" s="0" t="n">
        <f aca="false">LN(NORMDIST(B3508,C3508,SQRT(D3508),FALSE()))</f>
        <v>7.19715546284199</v>
      </c>
    </row>
    <row r="3509" customFormat="false" ht="15" hidden="false" customHeight="false" outlineLevel="0" collapsed="false">
      <c r="A3509" s="0" t="n">
        <f aca="false">Data!C3509</f>
        <v>0.0004</v>
      </c>
      <c r="B3509" s="0" t="n">
        <f aca="false">Data!C3510</f>
        <v>0.0005</v>
      </c>
      <c r="C3509" s="0" t="n">
        <f aca="false">A3509+Summary!$C$7*(Summary!$C$8-A3509)*Summary!$B$3</f>
        <v>0.000481356562089181</v>
      </c>
      <c r="D3509" s="0" t="n">
        <f aca="false">Summary!$C$9^2*MAX(A3509,0.000001)*Summary!$B$3</f>
        <v>2.42614729397341E-008</v>
      </c>
      <c r="E3509" s="0" t="n">
        <f aca="false">LN(NORMDIST(B3509,C3509,SQRT(D3509),FALSE()))</f>
        <v>7.841086413924</v>
      </c>
    </row>
    <row r="3510" customFormat="false" ht="15" hidden="false" customHeight="false" outlineLevel="0" collapsed="false">
      <c r="A3510" s="0" t="n">
        <f aca="false">Data!C3510</f>
        <v>0.0005</v>
      </c>
      <c r="B3510" s="0" t="n">
        <f aca="false">Data!C3511</f>
        <v>0.0003</v>
      </c>
      <c r="C3510" s="0" t="n">
        <f aca="false">A3510+Summary!$C$7*(Summary!$C$8-A3510)*Summary!$B$3</f>
        <v>0.000580897806905984</v>
      </c>
      <c r="D3510" s="0" t="n">
        <f aca="false">Summary!$C$9^2*MAX(A3510,0.000001)*Summary!$B$3</f>
        <v>3.03268411746677E-008</v>
      </c>
      <c r="E3510" s="0" t="n">
        <f aca="false">LN(NORMDIST(B3510,C3510,SQRT(D3510),FALSE()))</f>
        <v>6.43579094889171</v>
      </c>
    </row>
    <row r="3511" customFormat="false" ht="15" hidden="false" customHeight="false" outlineLevel="0" collapsed="false">
      <c r="A3511" s="0" t="n">
        <f aca="false">Data!C3511</f>
        <v>0.0003</v>
      </c>
      <c r="B3511" s="0" t="n">
        <f aca="false">Data!C3512</f>
        <v>0.0004</v>
      </c>
      <c r="C3511" s="0" t="n">
        <f aca="false">A3511+Summary!$C$7*(Summary!$C$8-A3511)*Summary!$B$3</f>
        <v>0.000381815317272378</v>
      </c>
      <c r="D3511" s="0" t="n">
        <f aca="false">Summary!$C$9^2*MAX(A3511,0.000001)*Summary!$B$3</f>
        <v>1.81961047048006E-008</v>
      </c>
      <c r="E3511" s="0" t="n">
        <f aca="false">LN(NORMDIST(B3511,C3511,SQRT(D3511),FALSE()))</f>
        <v>7.98300397932499</v>
      </c>
    </row>
    <row r="3512" customFormat="false" ht="15" hidden="false" customHeight="false" outlineLevel="0" collapsed="false">
      <c r="A3512" s="0" t="n">
        <f aca="false">Data!C3512</f>
        <v>0.0004</v>
      </c>
      <c r="B3512" s="0" t="n">
        <f aca="false">Data!C3513</f>
        <v>0.0004</v>
      </c>
      <c r="C3512" s="0" t="n">
        <f aca="false">A3512+Summary!$C$7*(Summary!$C$8-A3512)*Summary!$B$3</f>
        <v>0.000481356562089181</v>
      </c>
      <c r="D3512" s="0" t="n">
        <f aca="false">Summary!$C$9^2*MAX(A3512,0.000001)*Summary!$B$3</f>
        <v>2.42614729397341E-008</v>
      </c>
      <c r="E3512" s="0" t="n">
        <f aca="false">LN(NORMDIST(B3512,C3512,SQRT(D3512),FALSE()))</f>
        <v>7.71184215011912</v>
      </c>
    </row>
    <row r="3513" customFormat="false" ht="15" hidden="false" customHeight="false" outlineLevel="0" collapsed="false">
      <c r="A3513" s="0" t="n">
        <f aca="false">Data!C3513</f>
        <v>0.0004</v>
      </c>
      <c r="B3513" s="0" t="n">
        <f aca="false">Data!C3514</f>
        <v>0.0004</v>
      </c>
      <c r="C3513" s="0" t="n">
        <f aca="false">A3513+Summary!$C$7*(Summary!$C$8-A3513)*Summary!$B$3</f>
        <v>0.000481356562089181</v>
      </c>
      <c r="D3513" s="0" t="n">
        <f aca="false">Summary!$C$9^2*MAX(A3513,0.000001)*Summary!$B$3</f>
        <v>2.42614729397341E-008</v>
      </c>
      <c r="E3513" s="0" t="n">
        <f aca="false">LN(NORMDIST(B3513,C3513,SQRT(D3513),FALSE()))</f>
        <v>7.71184215011912</v>
      </c>
    </row>
    <row r="3514" customFormat="false" ht="15" hidden="false" customHeight="false" outlineLevel="0" collapsed="false">
      <c r="A3514" s="0" t="n">
        <f aca="false">Data!C3514</f>
        <v>0.0004</v>
      </c>
      <c r="B3514" s="0" t="n">
        <f aca="false">Data!C3515</f>
        <v>0.0005</v>
      </c>
      <c r="C3514" s="0" t="n">
        <f aca="false">A3514+Summary!$C$7*(Summary!$C$8-A3514)*Summary!$B$3</f>
        <v>0.000481356562089181</v>
      </c>
      <c r="D3514" s="0" t="n">
        <f aca="false">Summary!$C$9^2*MAX(A3514,0.000001)*Summary!$B$3</f>
        <v>2.42614729397341E-008</v>
      </c>
      <c r="E3514" s="0" t="n">
        <f aca="false">LN(NORMDIST(B3514,C3514,SQRT(D3514),FALSE()))</f>
        <v>7.841086413924</v>
      </c>
    </row>
    <row r="3515" customFormat="false" ht="15" hidden="false" customHeight="false" outlineLevel="0" collapsed="false">
      <c r="A3515" s="0" t="n">
        <f aca="false">Data!C3515</f>
        <v>0.0005</v>
      </c>
      <c r="B3515" s="0" t="n">
        <f aca="false">Data!C3516</f>
        <v>0.0004</v>
      </c>
      <c r="C3515" s="0" t="n">
        <f aca="false">A3515+Summary!$C$7*(Summary!$C$8-A3515)*Summary!$B$3</f>
        <v>0.000580897806905984</v>
      </c>
      <c r="D3515" s="0" t="n">
        <f aca="false">Summary!$C$9^2*MAX(A3515,0.000001)*Summary!$B$3</f>
        <v>3.03268411746677E-008</v>
      </c>
      <c r="E3515" s="0" t="n">
        <f aca="false">LN(NORMDIST(B3515,C3515,SQRT(D3515),FALSE()))</f>
        <v>7.19715546284199</v>
      </c>
    </row>
    <row r="3516" customFormat="false" ht="15" hidden="false" customHeight="false" outlineLevel="0" collapsed="false">
      <c r="A3516" s="0" t="n">
        <f aca="false">Data!C3516</f>
        <v>0.0004</v>
      </c>
      <c r="B3516" s="0" t="n">
        <f aca="false">Data!C3517</f>
        <v>0.0004</v>
      </c>
      <c r="C3516" s="0" t="n">
        <f aca="false">A3516+Summary!$C$7*(Summary!$C$8-A3516)*Summary!$B$3</f>
        <v>0.000481356562089181</v>
      </c>
      <c r="D3516" s="0" t="n">
        <f aca="false">Summary!$C$9^2*MAX(A3516,0.000001)*Summary!$B$3</f>
        <v>2.42614729397341E-008</v>
      </c>
      <c r="E3516" s="0" t="n">
        <f aca="false">LN(NORMDIST(B3516,C3516,SQRT(D3516),FALSE()))</f>
        <v>7.71184215011912</v>
      </c>
    </row>
    <row r="3517" customFormat="false" ht="15" hidden="false" customHeight="false" outlineLevel="0" collapsed="false">
      <c r="A3517" s="0" t="n">
        <f aca="false">Data!C3517</f>
        <v>0.0004</v>
      </c>
      <c r="B3517" s="0" t="n">
        <f aca="false">Data!C3518</f>
        <v>0.0004</v>
      </c>
      <c r="C3517" s="0" t="n">
        <f aca="false">A3517+Summary!$C$7*(Summary!$C$8-A3517)*Summary!$B$3</f>
        <v>0.000481356562089181</v>
      </c>
      <c r="D3517" s="0" t="n">
        <f aca="false">Summary!$C$9^2*MAX(A3517,0.000001)*Summary!$B$3</f>
        <v>2.42614729397341E-008</v>
      </c>
      <c r="E3517" s="0" t="n">
        <f aca="false">LN(NORMDIST(B3517,C3517,SQRT(D3517),FALSE()))</f>
        <v>7.71184215011912</v>
      </c>
    </row>
    <row r="3518" customFormat="false" ht="15" hidden="false" customHeight="false" outlineLevel="0" collapsed="false">
      <c r="A3518" s="0" t="n">
        <f aca="false">Data!C3518</f>
        <v>0.0004</v>
      </c>
      <c r="B3518" s="0" t="n">
        <f aca="false">Data!C3519</f>
        <v>0.0004</v>
      </c>
      <c r="C3518" s="0" t="n">
        <f aca="false">A3518+Summary!$C$7*(Summary!$C$8-A3518)*Summary!$B$3</f>
        <v>0.000481356562089181</v>
      </c>
      <c r="D3518" s="0" t="n">
        <f aca="false">Summary!$C$9^2*MAX(A3518,0.000001)*Summary!$B$3</f>
        <v>2.42614729397341E-008</v>
      </c>
      <c r="E3518" s="0" t="n">
        <f aca="false">LN(NORMDIST(B3518,C3518,SQRT(D3518),FALSE()))</f>
        <v>7.71184215011912</v>
      </c>
    </row>
    <row r="3519" customFormat="false" ht="15" hidden="false" customHeight="false" outlineLevel="0" collapsed="false">
      <c r="A3519" s="0" t="n">
        <f aca="false">Data!C3519</f>
        <v>0.0004</v>
      </c>
      <c r="B3519" s="0" t="n">
        <f aca="false">Data!C3520</f>
        <v>0.0005</v>
      </c>
      <c r="C3519" s="0" t="n">
        <f aca="false">A3519+Summary!$C$7*(Summary!$C$8-A3519)*Summary!$B$3</f>
        <v>0.000481356562089181</v>
      </c>
      <c r="D3519" s="0" t="n">
        <f aca="false">Summary!$C$9^2*MAX(A3519,0.000001)*Summary!$B$3</f>
        <v>2.42614729397341E-008</v>
      </c>
      <c r="E3519" s="0" t="n">
        <f aca="false">LN(NORMDIST(B3519,C3519,SQRT(D3519),FALSE()))</f>
        <v>7.841086413924</v>
      </c>
    </row>
    <row r="3520" customFormat="false" ht="15" hidden="false" customHeight="false" outlineLevel="0" collapsed="false">
      <c r="A3520" s="0" t="n">
        <f aca="false">Data!C3520</f>
        <v>0.0005</v>
      </c>
      <c r="B3520" s="0" t="n">
        <f aca="false">Data!C3521</f>
        <v>0.0005</v>
      </c>
      <c r="C3520" s="0" t="n">
        <f aca="false">A3520+Summary!$C$7*(Summary!$C$8-A3520)*Summary!$B$3</f>
        <v>0.000580897806905984</v>
      </c>
      <c r="D3520" s="0" t="n">
        <f aca="false">Summary!$C$9^2*MAX(A3520,0.000001)*Summary!$B$3</f>
        <v>3.03268411746677E-008</v>
      </c>
      <c r="E3520" s="0" t="n">
        <f aca="false">LN(NORMDIST(B3520,C3520,SQRT(D3520),FALSE()))</f>
        <v>7.62877907359682</v>
      </c>
    </row>
    <row r="3521" customFormat="false" ht="15" hidden="false" customHeight="false" outlineLevel="0" collapsed="false">
      <c r="A3521" s="0" t="n">
        <f aca="false">Data!C3521</f>
        <v>0.0005</v>
      </c>
      <c r="B3521" s="0" t="n">
        <f aca="false">Data!C3522</f>
        <v>0.0004</v>
      </c>
      <c r="C3521" s="0" t="n">
        <f aca="false">A3521+Summary!$C$7*(Summary!$C$8-A3521)*Summary!$B$3</f>
        <v>0.000580897806905984</v>
      </c>
      <c r="D3521" s="0" t="n">
        <f aca="false">Summary!$C$9^2*MAX(A3521,0.000001)*Summary!$B$3</f>
        <v>3.03268411746677E-008</v>
      </c>
      <c r="E3521" s="0" t="n">
        <f aca="false">LN(NORMDIST(B3521,C3521,SQRT(D3521),FALSE()))</f>
        <v>7.19715546284199</v>
      </c>
    </row>
    <row r="3522" customFormat="false" ht="15" hidden="false" customHeight="false" outlineLevel="0" collapsed="false">
      <c r="A3522" s="0" t="n">
        <f aca="false">Data!C3522</f>
        <v>0.0004</v>
      </c>
      <c r="B3522" s="0" t="n">
        <f aca="false">Data!C3523</f>
        <v>0.0002</v>
      </c>
      <c r="C3522" s="0" t="n">
        <f aca="false">A3522+Summary!$C$7*(Summary!$C$8-A3522)*Summary!$B$3</f>
        <v>0.000481356562089181</v>
      </c>
      <c r="D3522" s="0" t="n">
        <f aca="false">Summary!$C$9^2*MAX(A3522,0.000001)*Summary!$B$3</f>
        <v>2.42614729397341E-008</v>
      </c>
      <c r="E3522" s="0" t="n">
        <f aca="false">LN(NORMDIST(B3522,C3522,SQRT(D3522),FALSE()))</f>
        <v>6.21682523552639</v>
      </c>
    </row>
    <row r="3523" customFormat="false" ht="15" hidden="false" customHeight="false" outlineLevel="0" collapsed="false">
      <c r="A3523" s="0" t="n">
        <f aca="false">Data!C3523</f>
        <v>0.0002</v>
      </c>
      <c r="B3523" s="0" t="n">
        <f aca="false">Data!C3524</f>
        <v>0.0002</v>
      </c>
      <c r="C3523" s="0" t="n">
        <f aca="false">A3523+Summary!$C$7*(Summary!$C$8-A3523)*Summary!$B$3</f>
        <v>0.000282274072455576</v>
      </c>
      <c r="D3523" s="0" t="n">
        <f aca="false">Summary!$C$9^2*MAX(A3523,0.000001)*Summary!$B$3</f>
        <v>1.21307364698671E-008</v>
      </c>
      <c r="E3523" s="0" t="n">
        <f aca="false">LN(NORMDIST(B3523,C3523,SQRT(D3523),FALSE()))</f>
        <v>7.91582019768272</v>
      </c>
    </row>
    <row r="3524" customFormat="false" ht="15" hidden="false" customHeight="false" outlineLevel="0" collapsed="false">
      <c r="A3524" s="0" t="n">
        <f aca="false">Data!C3524</f>
        <v>0.0002</v>
      </c>
      <c r="B3524" s="0" t="n">
        <f aca="false">Data!C3525</f>
        <v>0.0005</v>
      </c>
      <c r="C3524" s="0" t="n">
        <f aca="false">A3524+Summary!$C$7*(Summary!$C$8-A3524)*Summary!$B$3</f>
        <v>0.000282274072455576</v>
      </c>
      <c r="D3524" s="0" t="n">
        <f aca="false">Summary!$C$9^2*MAX(A3524,0.000001)*Summary!$B$3</f>
        <v>1.21307364698671E-008</v>
      </c>
      <c r="E3524" s="0" t="n">
        <f aca="false">LN(NORMDIST(B3524,C3524,SQRT(D3524),FALSE()))</f>
        <v>6.24091955881409</v>
      </c>
    </row>
    <row r="3525" customFormat="false" ht="15" hidden="false" customHeight="false" outlineLevel="0" collapsed="false">
      <c r="A3525" s="0" t="n">
        <f aca="false">Data!C3525</f>
        <v>0.0005</v>
      </c>
      <c r="B3525" s="0" t="n">
        <f aca="false">Data!C3526</f>
        <v>0.0006</v>
      </c>
      <c r="C3525" s="0" t="n">
        <f aca="false">A3525+Summary!$C$7*(Summary!$C$8-A3525)*Summary!$B$3</f>
        <v>0.000580897806905984</v>
      </c>
      <c r="D3525" s="0" t="n">
        <f aca="false">Summary!$C$9^2*MAX(A3525,0.000001)*Summary!$B$3</f>
        <v>3.03268411746677E-008</v>
      </c>
      <c r="E3525" s="0" t="n">
        <f aca="false">LN(NORMDIST(B3525,C3525,SQRT(D3525),FALSE()))</f>
        <v>7.7306617811562</v>
      </c>
    </row>
    <row r="3526" customFormat="false" ht="15" hidden="false" customHeight="false" outlineLevel="0" collapsed="false">
      <c r="A3526" s="0" t="n">
        <f aca="false">Data!C3526</f>
        <v>0.0006</v>
      </c>
      <c r="B3526" s="0" t="n">
        <f aca="false">Data!C3527</f>
        <v>0.0007</v>
      </c>
      <c r="C3526" s="0" t="n">
        <f aca="false">A3526+Summary!$C$7*(Summary!$C$8-A3526)*Summary!$B$3</f>
        <v>0.000680439051722787</v>
      </c>
      <c r="D3526" s="0" t="n">
        <f aca="false">Summary!$C$9^2*MAX(A3526,0.000001)*Summary!$B$3</f>
        <v>3.63922094096012E-008</v>
      </c>
      <c r="E3526" s="0" t="n">
        <f aca="false">LN(NORMDIST(B3526,C3526,SQRT(D3526),FALSE()))</f>
        <v>7.64025998168073</v>
      </c>
    </row>
    <row r="3527" customFormat="false" ht="15" hidden="false" customHeight="false" outlineLevel="0" collapsed="false">
      <c r="A3527" s="0" t="n">
        <f aca="false">Data!C3527</f>
        <v>0.0007</v>
      </c>
      <c r="B3527" s="0" t="n">
        <f aca="false">Data!C3528</f>
        <v>0.0007</v>
      </c>
      <c r="C3527" s="0" t="n">
        <f aca="false">A3527+Summary!$C$7*(Summary!$C$8-A3527)*Summary!$B$3</f>
        <v>0.000779980296539589</v>
      </c>
      <c r="D3527" s="0" t="n">
        <f aca="false">Summary!$C$9^2*MAX(A3527,0.000001)*Summary!$B$3</f>
        <v>4.24575776445348E-008</v>
      </c>
      <c r="E3527" s="0" t="n">
        <f aca="false">LN(NORMDIST(B3527,C3527,SQRT(D3527),FALSE()))</f>
        <v>7.49310945514248</v>
      </c>
    </row>
    <row r="3528" customFormat="false" ht="15" hidden="false" customHeight="false" outlineLevel="0" collapsed="false">
      <c r="A3528" s="0" t="n">
        <f aca="false">Data!C3528</f>
        <v>0.0007</v>
      </c>
      <c r="B3528" s="0" t="n">
        <f aca="false">Data!C3529</f>
        <v>0.0008</v>
      </c>
      <c r="C3528" s="0" t="n">
        <f aca="false">A3528+Summary!$C$7*(Summary!$C$8-A3528)*Summary!$B$3</f>
        <v>0.000779980296539589</v>
      </c>
      <c r="D3528" s="0" t="n">
        <f aca="false">Summary!$C$9^2*MAX(A3528,0.000001)*Summary!$B$3</f>
        <v>4.24575776445348E-008</v>
      </c>
      <c r="E3528" s="0" t="n">
        <f aca="false">LN(NORMDIST(B3528,C3528,SQRT(D3528),FALSE()))</f>
        <v>7.563721812707</v>
      </c>
    </row>
    <row r="3529" customFormat="false" ht="15" hidden="false" customHeight="false" outlineLevel="0" collapsed="false">
      <c r="A3529" s="0" t="n">
        <f aca="false">Data!C3529</f>
        <v>0.0008</v>
      </c>
      <c r="B3529" s="0" t="n">
        <f aca="false">Data!C3530</f>
        <v>0.0007</v>
      </c>
      <c r="C3529" s="0" t="n">
        <f aca="false">A3529+Summary!$C$7*(Summary!$C$8-A3529)*Summary!$B$3</f>
        <v>0.000879521541356392</v>
      </c>
      <c r="D3529" s="0" t="n">
        <f aca="false">Summary!$C$9^2*MAX(A3529,0.000001)*Summary!$B$3</f>
        <v>4.85229458794683E-008</v>
      </c>
      <c r="E3529" s="0" t="n">
        <f aca="false">LN(NORMDIST(B3529,C3529,SQRT(D3529),FALSE()))</f>
        <v>7.16958584646674</v>
      </c>
    </row>
    <row r="3530" customFormat="false" ht="15" hidden="false" customHeight="false" outlineLevel="0" collapsed="false">
      <c r="A3530" s="0" t="n">
        <f aca="false">Data!C3530</f>
        <v>0.0007</v>
      </c>
      <c r="B3530" s="0" t="n">
        <f aca="false">Data!C3531</f>
        <v>0.0005</v>
      </c>
      <c r="C3530" s="0" t="n">
        <f aca="false">A3530+Summary!$C$7*(Summary!$C$8-A3530)*Summary!$B$3</f>
        <v>0.000779980296539589</v>
      </c>
      <c r="D3530" s="0" t="n">
        <f aca="false">Summary!$C$9^2*MAX(A3530,0.000001)*Summary!$B$3</f>
        <v>4.24575776445348E-008</v>
      </c>
      <c r="E3530" s="0" t="n">
        <f aca="false">LN(NORMDIST(B3530,C3530,SQRT(D3530),FALSE()))</f>
        <v>6.64529709030892</v>
      </c>
    </row>
    <row r="3531" customFormat="false" ht="15" hidden="false" customHeight="false" outlineLevel="0" collapsed="false">
      <c r="A3531" s="0" t="n">
        <f aca="false">Data!C3531</f>
        <v>0.0005</v>
      </c>
      <c r="B3531" s="0" t="n">
        <f aca="false">Data!C3532</f>
        <v>0.0005</v>
      </c>
      <c r="C3531" s="0" t="n">
        <f aca="false">A3531+Summary!$C$7*(Summary!$C$8-A3531)*Summary!$B$3</f>
        <v>0.000580897806905984</v>
      </c>
      <c r="D3531" s="0" t="n">
        <f aca="false">Summary!$C$9^2*MAX(A3531,0.000001)*Summary!$B$3</f>
        <v>3.03268411746677E-008</v>
      </c>
      <c r="E3531" s="0" t="n">
        <f aca="false">LN(NORMDIST(B3531,C3531,SQRT(D3531),FALSE()))</f>
        <v>7.62877907359682</v>
      </c>
    </row>
    <row r="3532" customFormat="false" ht="15" hidden="false" customHeight="false" outlineLevel="0" collapsed="false">
      <c r="A3532" s="0" t="n">
        <f aca="false">Data!C3532</f>
        <v>0.0005</v>
      </c>
      <c r="B3532" s="0" t="n">
        <f aca="false">Data!C3533</f>
        <v>0.0003</v>
      </c>
      <c r="C3532" s="0" t="n">
        <f aca="false">A3532+Summary!$C$7*(Summary!$C$8-A3532)*Summary!$B$3</f>
        <v>0.000580897806905984</v>
      </c>
      <c r="D3532" s="0" t="n">
        <f aca="false">Summary!$C$9^2*MAX(A3532,0.000001)*Summary!$B$3</f>
        <v>3.03268411746677E-008</v>
      </c>
      <c r="E3532" s="0" t="n">
        <f aca="false">LN(NORMDIST(B3532,C3532,SQRT(D3532),FALSE()))</f>
        <v>6.43579094889171</v>
      </c>
    </row>
    <row r="3533" customFormat="false" ht="15" hidden="false" customHeight="false" outlineLevel="0" collapsed="false">
      <c r="A3533" s="0" t="n">
        <f aca="false">Data!C3533</f>
        <v>0.0003</v>
      </c>
      <c r="B3533" s="0" t="n">
        <f aca="false">Data!C3534</f>
        <v>0.0002</v>
      </c>
      <c r="C3533" s="0" t="n">
        <f aca="false">A3533+Summary!$C$7*(Summary!$C$8-A3533)*Summary!$B$3</f>
        <v>0.000381815317272378</v>
      </c>
      <c r="D3533" s="0" t="n">
        <f aca="false">Summary!$C$9^2*MAX(A3533,0.000001)*Summary!$B$3</f>
        <v>1.81961047048006E-008</v>
      </c>
      <c r="E3533" s="0" t="n">
        <f aca="false">LN(NORMDIST(B3533,C3533,SQRT(D3533),FALSE()))</f>
        <v>7.08374209223776</v>
      </c>
    </row>
    <row r="3534" customFormat="false" ht="15" hidden="false" customHeight="false" outlineLevel="0" collapsed="false">
      <c r="A3534" s="0" t="n">
        <f aca="false">Data!C3534</f>
        <v>0.0002</v>
      </c>
      <c r="B3534" s="0" t="n">
        <f aca="false">Data!C3535</f>
        <v>0.0005</v>
      </c>
      <c r="C3534" s="0" t="n">
        <f aca="false">A3534+Summary!$C$7*(Summary!$C$8-A3534)*Summary!$B$3</f>
        <v>0.000282274072455576</v>
      </c>
      <c r="D3534" s="0" t="n">
        <f aca="false">Summary!$C$9^2*MAX(A3534,0.000001)*Summary!$B$3</f>
        <v>1.21307364698671E-008</v>
      </c>
      <c r="E3534" s="0" t="n">
        <f aca="false">LN(NORMDIST(B3534,C3534,SQRT(D3534),FALSE()))</f>
        <v>6.24091955881409</v>
      </c>
    </row>
    <row r="3535" customFormat="false" ht="15" hidden="false" customHeight="false" outlineLevel="0" collapsed="false">
      <c r="A3535" s="0" t="n">
        <f aca="false">Data!C3535</f>
        <v>0.0005</v>
      </c>
      <c r="B3535" s="0" t="n">
        <f aca="false">Data!C3536</f>
        <v>0.0006</v>
      </c>
      <c r="C3535" s="0" t="n">
        <f aca="false">A3535+Summary!$C$7*(Summary!$C$8-A3535)*Summary!$B$3</f>
        <v>0.000580897806905984</v>
      </c>
      <c r="D3535" s="0" t="n">
        <f aca="false">Summary!$C$9^2*MAX(A3535,0.000001)*Summary!$B$3</f>
        <v>3.03268411746677E-008</v>
      </c>
      <c r="E3535" s="0" t="n">
        <f aca="false">LN(NORMDIST(B3535,C3535,SQRT(D3535),FALSE()))</f>
        <v>7.7306617811562</v>
      </c>
    </row>
    <row r="3536" customFormat="false" ht="15" hidden="false" customHeight="false" outlineLevel="0" collapsed="false">
      <c r="A3536" s="0" t="n">
        <f aca="false">Data!C3536</f>
        <v>0.0006</v>
      </c>
      <c r="B3536" s="0" t="n">
        <f aca="false">Data!C3537</f>
        <v>0.0005</v>
      </c>
      <c r="C3536" s="0" t="n">
        <f aca="false">A3536+Summary!$C$7*(Summary!$C$8-A3536)*Summary!$B$3</f>
        <v>0.000680439051722787</v>
      </c>
      <c r="D3536" s="0" t="n">
        <f aca="false">Summary!$C$9^2*MAX(A3536,0.000001)*Summary!$B$3</f>
        <v>3.63922094096012E-008</v>
      </c>
      <c r="E3536" s="0" t="n">
        <f aca="false">LN(NORMDIST(B3536,C3536,SQRT(D3536),FALSE()))</f>
        <v>7.19819255555977</v>
      </c>
    </row>
    <row r="3537" customFormat="false" ht="15" hidden="false" customHeight="false" outlineLevel="0" collapsed="false">
      <c r="A3537" s="0" t="n">
        <f aca="false">Data!C3537</f>
        <v>0.0005</v>
      </c>
      <c r="B3537" s="0" t="n">
        <f aca="false">Data!C3538</f>
        <v>0.0005</v>
      </c>
      <c r="C3537" s="0" t="n">
        <f aca="false">A3537+Summary!$C$7*(Summary!$C$8-A3537)*Summary!$B$3</f>
        <v>0.000580897806905984</v>
      </c>
      <c r="D3537" s="0" t="n">
        <f aca="false">Summary!$C$9^2*MAX(A3537,0.000001)*Summary!$B$3</f>
        <v>3.03268411746677E-008</v>
      </c>
      <c r="E3537" s="0" t="n">
        <f aca="false">LN(NORMDIST(B3537,C3537,SQRT(D3537),FALSE()))</f>
        <v>7.62877907359682</v>
      </c>
    </row>
    <row r="3538" customFormat="false" ht="15" hidden="false" customHeight="false" outlineLevel="0" collapsed="false">
      <c r="A3538" s="0" t="n">
        <f aca="false">Data!C3538</f>
        <v>0.0005</v>
      </c>
      <c r="B3538" s="0" t="n">
        <f aca="false">Data!C3539</f>
        <v>0.0005</v>
      </c>
      <c r="C3538" s="0" t="n">
        <f aca="false">A3538+Summary!$C$7*(Summary!$C$8-A3538)*Summary!$B$3</f>
        <v>0.000580897806905984</v>
      </c>
      <c r="D3538" s="0" t="n">
        <f aca="false">Summary!$C$9^2*MAX(A3538,0.000001)*Summary!$B$3</f>
        <v>3.03268411746677E-008</v>
      </c>
      <c r="E3538" s="0" t="n">
        <f aca="false">LN(NORMDIST(B3538,C3538,SQRT(D3538),FALSE()))</f>
        <v>7.62877907359682</v>
      </c>
    </row>
    <row r="3539" customFormat="false" ht="15" hidden="false" customHeight="false" outlineLevel="0" collapsed="false">
      <c r="A3539" s="0" t="n">
        <f aca="false">Data!C3539</f>
        <v>0.0005</v>
      </c>
      <c r="B3539" s="0" t="n">
        <f aca="false">Data!C3540</f>
        <v>0.0005</v>
      </c>
      <c r="C3539" s="0" t="n">
        <f aca="false">A3539+Summary!$C$7*(Summary!$C$8-A3539)*Summary!$B$3</f>
        <v>0.000580897806905984</v>
      </c>
      <c r="D3539" s="0" t="n">
        <f aca="false">Summary!$C$9^2*MAX(A3539,0.000001)*Summary!$B$3</f>
        <v>3.03268411746677E-008</v>
      </c>
      <c r="E3539" s="0" t="n">
        <f aca="false">LN(NORMDIST(B3539,C3539,SQRT(D3539),FALSE()))</f>
        <v>7.62877907359682</v>
      </c>
    </row>
    <row r="3540" customFormat="false" ht="15" hidden="false" customHeight="false" outlineLevel="0" collapsed="false">
      <c r="A3540" s="0" t="n">
        <f aca="false">Data!C3540</f>
        <v>0.0005</v>
      </c>
      <c r="B3540" s="0" t="n">
        <f aca="false">Data!C3541</f>
        <v>0.0005</v>
      </c>
      <c r="C3540" s="0" t="n">
        <f aca="false">A3540+Summary!$C$7*(Summary!$C$8-A3540)*Summary!$B$3</f>
        <v>0.000580897806905984</v>
      </c>
      <c r="D3540" s="0" t="n">
        <f aca="false">Summary!$C$9^2*MAX(A3540,0.000001)*Summary!$B$3</f>
        <v>3.03268411746677E-008</v>
      </c>
      <c r="E3540" s="0" t="n">
        <f aca="false">LN(NORMDIST(B3540,C3540,SQRT(D3540),FALSE()))</f>
        <v>7.62877907359682</v>
      </c>
    </row>
    <row r="3541" customFormat="false" ht="15" hidden="false" customHeight="false" outlineLevel="0" collapsed="false">
      <c r="A3541" s="0" t="n">
        <f aca="false">Data!C3541</f>
        <v>0.0005</v>
      </c>
      <c r="B3541" s="0" t="n">
        <f aca="false">Data!C3542</f>
        <v>0.0004</v>
      </c>
      <c r="C3541" s="0" t="n">
        <f aca="false">A3541+Summary!$C$7*(Summary!$C$8-A3541)*Summary!$B$3</f>
        <v>0.000580897806905984</v>
      </c>
      <c r="D3541" s="0" t="n">
        <f aca="false">Summary!$C$9^2*MAX(A3541,0.000001)*Summary!$B$3</f>
        <v>3.03268411746677E-008</v>
      </c>
      <c r="E3541" s="0" t="n">
        <f aca="false">LN(NORMDIST(B3541,C3541,SQRT(D3541),FALSE()))</f>
        <v>7.19715546284199</v>
      </c>
    </row>
    <row r="3542" customFormat="false" ht="15" hidden="false" customHeight="false" outlineLevel="0" collapsed="false">
      <c r="A3542" s="0" t="n">
        <f aca="false">Data!C3542</f>
        <v>0.0004</v>
      </c>
      <c r="B3542" s="0" t="n">
        <f aca="false">Data!C3543</f>
        <v>0.0005</v>
      </c>
      <c r="C3542" s="0" t="n">
        <f aca="false">A3542+Summary!$C$7*(Summary!$C$8-A3542)*Summary!$B$3</f>
        <v>0.000481356562089181</v>
      </c>
      <c r="D3542" s="0" t="n">
        <f aca="false">Summary!$C$9^2*MAX(A3542,0.000001)*Summary!$B$3</f>
        <v>2.42614729397341E-008</v>
      </c>
      <c r="E3542" s="0" t="n">
        <f aca="false">LN(NORMDIST(B3542,C3542,SQRT(D3542),FALSE()))</f>
        <v>7.841086413924</v>
      </c>
    </row>
    <row r="3543" customFormat="false" ht="15" hidden="false" customHeight="false" outlineLevel="0" collapsed="false">
      <c r="A3543" s="0" t="n">
        <f aca="false">Data!C3543</f>
        <v>0.0005</v>
      </c>
      <c r="B3543" s="0" t="n">
        <f aca="false">Data!C3544</f>
        <v>0.0005</v>
      </c>
      <c r="C3543" s="0" t="n">
        <f aca="false">A3543+Summary!$C$7*(Summary!$C$8-A3543)*Summary!$B$3</f>
        <v>0.000580897806905984</v>
      </c>
      <c r="D3543" s="0" t="n">
        <f aca="false">Summary!$C$9^2*MAX(A3543,0.000001)*Summary!$B$3</f>
        <v>3.03268411746677E-008</v>
      </c>
      <c r="E3543" s="0" t="n">
        <f aca="false">LN(NORMDIST(B3543,C3543,SQRT(D3543),FALSE()))</f>
        <v>7.62877907359682</v>
      </c>
    </row>
    <row r="3544" customFormat="false" ht="15" hidden="false" customHeight="false" outlineLevel="0" collapsed="false">
      <c r="A3544" s="0" t="n">
        <f aca="false">Data!C3544</f>
        <v>0.0005</v>
      </c>
      <c r="B3544" s="0" t="n">
        <f aca="false">Data!C3545</f>
        <v>0.0005</v>
      </c>
      <c r="C3544" s="0" t="n">
        <f aca="false">A3544+Summary!$C$7*(Summary!$C$8-A3544)*Summary!$B$3</f>
        <v>0.000580897806905984</v>
      </c>
      <c r="D3544" s="0" t="n">
        <f aca="false">Summary!$C$9^2*MAX(A3544,0.000001)*Summary!$B$3</f>
        <v>3.03268411746677E-008</v>
      </c>
      <c r="E3544" s="0" t="n">
        <f aca="false">LN(NORMDIST(B3544,C3544,SQRT(D3544),FALSE()))</f>
        <v>7.62877907359682</v>
      </c>
    </row>
    <row r="3545" customFormat="false" ht="15" hidden="false" customHeight="false" outlineLevel="0" collapsed="false">
      <c r="A3545" s="0" t="n">
        <f aca="false">Data!C3545</f>
        <v>0.0005</v>
      </c>
      <c r="B3545" s="0" t="n">
        <f aca="false">Data!C3546</f>
        <v>0.0006</v>
      </c>
      <c r="C3545" s="0" t="n">
        <f aca="false">A3545+Summary!$C$7*(Summary!$C$8-A3545)*Summary!$B$3</f>
        <v>0.000580897806905984</v>
      </c>
      <c r="D3545" s="0" t="n">
        <f aca="false">Summary!$C$9^2*MAX(A3545,0.000001)*Summary!$B$3</f>
        <v>3.03268411746677E-008</v>
      </c>
      <c r="E3545" s="0" t="n">
        <f aca="false">LN(NORMDIST(B3545,C3545,SQRT(D3545),FALSE()))</f>
        <v>7.7306617811562</v>
      </c>
    </row>
    <row r="3546" customFormat="false" ht="15" hidden="false" customHeight="false" outlineLevel="0" collapsed="false">
      <c r="A3546" s="0" t="n">
        <f aca="false">Data!C3546</f>
        <v>0.0006</v>
      </c>
      <c r="B3546" s="0" t="n">
        <f aca="false">Data!C3547</f>
        <v>0.0005</v>
      </c>
      <c r="C3546" s="0" t="n">
        <f aca="false">A3546+Summary!$C$7*(Summary!$C$8-A3546)*Summary!$B$3</f>
        <v>0.000680439051722787</v>
      </c>
      <c r="D3546" s="0" t="n">
        <f aca="false">Summary!$C$9^2*MAX(A3546,0.000001)*Summary!$B$3</f>
        <v>3.63922094096012E-008</v>
      </c>
      <c r="E3546" s="0" t="n">
        <f aca="false">LN(NORMDIST(B3546,C3546,SQRT(D3546),FALSE()))</f>
        <v>7.19819255555977</v>
      </c>
    </row>
    <row r="3547" customFormat="false" ht="15" hidden="false" customHeight="false" outlineLevel="0" collapsed="false">
      <c r="A3547" s="0" t="n">
        <f aca="false">Data!C3547</f>
        <v>0.0005</v>
      </c>
      <c r="B3547" s="0" t="n">
        <f aca="false">Data!C3548</f>
        <v>0.0006</v>
      </c>
      <c r="C3547" s="0" t="n">
        <f aca="false">A3547+Summary!$C$7*(Summary!$C$8-A3547)*Summary!$B$3</f>
        <v>0.000580897806905984</v>
      </c>
      <c r="D3547" s="0" t="n">
        <f aca="false">Summary!$C$9^2*MAX(A3547,0.000001)*Summary!$B$3</f>
        <v>3.03268411746677E-008</v>
      </c>
      <c r="E3547" s="0" t="n">
        <f aca="false">LN(NORMDIST(B3547,C3547,SQRT(D3547),FALSE()))</f>
        <v>7.7306617811562</v>
      </c>
    </row>
    <row r="3548" customFormat="false" ht="15" hidden="false" customHeight="false" outlineLevel="0" collapsed="false">
      <c r="A3548" s="0" t="n">
        <f aca="false">Data!C3548</f>
        <v>0.0006</v>
      </c>
      <c r="B3548" s="0" t="n">
        <f aca="false">Data!C3549</f>
        <v>0.0005</v>
      </c>
      <c r="C3548" s="0" t="n">
        <f aca="false">A3548+Summary!$C$7*(Summary!$C$8-A3548)*Summary!$B$3</f>
        <v>0.000680439051722787</v>
      </c>
      <c r="D3548" s="0" t="n">
        <f aca="false">Summary!$C$9^2*MAX(A3548,0.000001)*Summary!$B$3</f>
        <v>3.63922094096012E-008</v>
      </c>
      <c r="E3548" s="0" t="n">
        <f aca="false">LN(NORMDIST(B3548,C3548,SQRT(D3548),FALSE()))</f>
        <v>7.19819255555977</v>
      </c>
    </row>
    <row r="3549" customFormat="false" ht="15" hidden="false" customHeight="false" outlineLevel="0" collapsed="false">
      <c r="A3549" s="0" t="n">
        <f aca="false">Data!C3549</f>
        <v>0.0005</v>
      </c>
      <c r="B3549" s="0" t="n">
        <f aca="false">Data!C3550</f>
        <v>0.0005</v>
      </c>
      <c r="C3549" s="0" t="n">
        <f aca="false">A3549+Summary!$C$7*(Summary!$C$8-A3549)*Summary!$B$3</f>
        <v>0.000580897806905984</v>
      </c>
      <c r="D3549" s="0" t="n">
        <f aca="false">Summary!$C$9^2*MAX(A3549,0.000001)*Summary!$B$3</f>
        <v>3.03268411746677E-008</v>
      </c>
      <c r="E3549" s="0" t="n">
        <f aca="false">LN(NORMDIST(B3549,C3549,SQRT(D3549),FALSE()))</f>
        <v>7.62877907359682</v>
      </c>
    </row>
    <row r="3550" customFormat="false" ht="15" hidden="false" customHeight="false" outlineLevel="0" collapsed="false">
      <c r="A3550" s="0" t="n">
        <f aca="false">Data!C3550</f>
        <v>0.0005</v>
      </c>
      <c r="B3550" s="0" t="n">
        <f aca="false">Data!C3551</f>
        <v>0.0005</v>
      </c>
      <c r="C3550" s="0" t="n">
        <f aca="false">A3550+Summary!$C$7*(Summary!$C$8-A3550)*Summary!$B$3</f>
        <v>0.000580897806905984</v>
      </c>
      <c r="D3550" s="0" t="n">
        <f aca="false">Summary!$C$9^2*MAX(A3550,0.000001)*Summary!$B$3</f>
        <v>3.03268411746677E-008</v>
      </c>
      <c r="E3550" s="0" t="n">
        <f aca="false">LN(NORMDIST(B3550,C3550,SQRT(D3550),FALSE()))</f>
        <v>7.62877907359682</v>
      </c>
    </row>
    <row r="3551" customFormat="false" ht="15" hidden="false" customHeight="false" outlineLevel="0" collapsed="false">
      <c r="A3551" s="0" t="n">
        <f aca="false">Data!C3551</f>
        <v>0.0005</v>
      </c>
      <c r="B3551" s="0" t="n">
        <f aca="false">Data!C3552</f>
        <v>0.0005</v>
      </c>
      <c r="C3551" s="0" t="n">
        <f aca="false">A3551+Summary!$C$7*(Summary!$C$8-A3551)*Summary!$B$3</f>
        <v>0.000580897806905984</v>
      </c>
      <c r="D3551" s="0" t="n">
        <f aca="false">Summary!$C$9^2*MAX(A3551,0.000001)*Summary!$B$3</f>
        <v>3.03268411746677E-008</v>
      </c>
      <c r="E3551" s="0" t="n">
        <f aca="false">LN(NORMDIST(B3551,C3551,SQRT(D3551),FALSE()))</f>
        <v>7.62877907359682</v>
      </c>
    </row>
    <row r="3552" customFormat="false" ht="15" hidden="false" customHeight="false" outlineLevel="0" collapsed="false">
      <c r="A3552" s="0" t="n">
        <f aca="false">Data!C3552</f>
        <v>0.0005</v>
      </c>
      <c r="B3552" s="0" t="n">
        <f aca="false">Data!C3553</f>
        <v>0.0005</v>
      </c>
      <c r="C3552" s="0" t="n">
        <f aca="false">A3552+Summary!$C$7*(Summary!$C$8-A3552)*Summary!$B$3</f>
        <v>0.000580897806905984</v>
      </c>
      <c r="D3552" s="0" t="n">
        <f aca="false">Summary!$C$9^2*MAX(A3552,0.000001)*Summary!$B$3</f>
        <v>3.03268411746677E-008</v>
      </c>
      <c r="E3552" s="0" t="n">
        <f aca="false">LN(NORMDIST(B3552,C3552,SQRT(D3552),FALSE()))</f>
        <v>7.62877907359682</v>
      </c>
    </row>
    <row r="3553" customFormat="false" ht="15" hidden="false" customHeight="false" outlineLevel="0" collapsed="false">
      <c r="A3553" s="0" t="n">
        <f aca="false">Data!C3553</f>
        <v>0.0005</v>
      </c>
      <c r="B3553" s="0" t="n">
        <f aca="false">Data!C3554</f>
        <v>0.0006</v>
      </c>
      <c r="C3553" s="0" t="n">
        <f aca="false">A3553+Summary!$C$7*(Summary!$C$8-A3553)*Summary!$B$3</f>
        <v>0.000580897806905984</v>
      </c>
      <c r="D3553" s="0" t="n">
        <f aca="false">Summary!$C$9^2*MAX(A3553,0.000001)*Summary!$B$3</f>
        <v>3.03268411746677E-008</v>
      </c>
      <c r="E3553" s="0" t="n">
        <f aca="false">LN(NORMDIST(B3553,C3553,SQRT(D3553),FALSE()))</f>
        <v>7.7306617811562</v>
      </c>
    </row>
    <row r="3554" customFormat="false" ht="15" hidden="false" customHeight="false" outlineLevel="0" collapsed="false">
      <c r="A3554" s="0" t="n">
        <f aca="false">Data!C3554</f>
        <v>0.0006</v>
      </c>
      <c r="B3554" s="0" t="n">
        <f aca="false">Data!C3555</f>
        <v>0.0005</v>
      </c>
      <c r="C3554" s="0" t="n">
        <f aca="false">A3554+Summary!$C$7*(Summary!$C$8-A3554)*Summary!$B$3</f>
        <v>0.000680439051722787</v>
      </c>
      <c r="D3554" s="0" t="n">
        <f aca="false">Summary!$C$9^2*MAX(A3554,0.000001)*Summary!$B$3</f>
        <v>3.63922094096012E-008</v>
      </c>
      <c r="E3554" s="0" t="n">
        <f aca="false">LN(NORMDIST(B3554,C3554,SQRT(D3554),FALSE()))</f>
        <v>7.19819255555977</v>
      </c>
    </row>
    <row r="3555" customFormat="false" ht="15" hidden="false" customHeight="false" outlineLevel="0" collapsed="false">
      <c r="A3555" s="0" t="n">
        <f aca="false">Data!C3555</f>
        <v>0.0005</v>
      </c>
      <c r="B3555" s="0" t="n">
        <f aca="false">Data!C3556</f>
        <v>0.0006</v>
      </c>
      <c r="C3555" s="0" t="n">
        <f aca="false">A3555+Summary!$C$7*(Summary!$C$8-A3555)*Summary!$B$3</f>
        <v>0.000580897806905984</v>
      </c>
      <c r="D3555" s="0" t="n">
        <f aca="false">Summary!$C$9^2*MAX(A3555,0.000001)*Summary!$B$3</f>
        <v>3.03268411746677E-008</v>
      </c>
      <c r="E3555" s="0" t="n">
        <f aca="false">LN(NORMDIST(B3555,C3555,SQRT(D3555),FALSE()))</f>
        <v>7.7306617811562</v>
      </c>
    </row>
    <row r="3556" customFormat="false" ht="15" hidden="false" customHeight="false" outlineLevel="0" collapsed="false">
      <c r="A3556" s="0" t="n">
        <f aca="false">Data!C3556</f>
        <v>0.0006</v>
      </c>
      <c r="B3556" s="0" t="n">
        <f aca="false">Data!C3557</f>
        <v>0.0006</v>
      </c>
      <c r="C3556" s="0" t="n">
        <f aca="false">A3556+Summary!$C$7*(Summary!$C$8-A3556)*Summary!$B$3</f>
        <v>0.000680439051722787</v>
      </c>
      <c r="D3556" s="0" t="n">
        <f aca="false">Summary!$C$9^2*MAX(A3556,0.000001)*Summary!$B$3</f>
        <v>3.63922094096012E-008</v>
      </c>
      <c r="E3556" s="0" t="n">
        <f aca="false">LN(NORMDIST(B3556,C3556,SQRT(D3556),FALSE()))</f>
        <v>7.55661831161835</v>
      </c>
    </row>
    <row r="3557" customFormat="false" ht="15" hidden="false" customHeight="false" outlineLevel="0" collapsed="false">
      <c r="A3557" s="0" t="n">
        <f aca="false">Data!C3557</f>
        <v>0.0006</v>
      </c>
      <c r="B3557" s="0" t="n">
        <f aca="false">Data!C3558</f>
        <v>0.0006</v>
      </c>
      <c r="C3557" s="0" t="n">
        <f aca="false">A3557+Summary!$C$7*(Summary!$C$8-A3557)*Summary!$B$3</f>
        <v>0.000680439051722787</v>
      </c>
      <c r="D3557" s="0" t="n">
        <f aca="false">Summary!$C$9^2*MAX(A3557,0.000001)*Summary!$B$3</f>
        <v>3.63922094096012E-008</v>
      </c>
      <c r="E3557" s="0" t="n">
        <f aca="false">LN(NORMDIST(B3557,C3557,SQRT(D3557),FALSE()))</f>
        <v>7.55661831161835</v>
      </c>
    </row>
    <row r="3558" customFormat="false" ht="15" hidden="false" customHeight="false" outlineLevel="0" collapsed="false">
      <c r="A3558" s="0" t="n">
        <f aca="false">Data!C3558</f>
        <v>0.0006</v>
      </c>
      <c r="B3558" s="0" t="n">
        <f aca="false">Data!C3559</f>
        <v>0.0006</v>
      </c>
      <c r="C3558" s="0" t="n">
        <f aca="false">A3558+Summary!$C$7*(Summary!$C$8-A3558)*Summary!$B$3</f>
        <v>0.000680439051722787</v>
      </c>
      <c r="D3558" s="0" t="n">
        <f aca="false">Summary!$C$9^2*MAX(A3558,0.000001)*Summary!$B$3</f>
        <v>3.63922094096012E-008</v>
      </c>
      <c r="E3558" s="0" t="n">
        <f aca="false">LN(NORMDIST(B3558,C3558,SQRT(D3558),FALSE()))</f>
        <v>7.55661831161835</v>
      </c>
    </row>
    <row r="3559" customFormat="false" ht="15" hidden="false" customHeight="false" outlineLevel="0" collapsed="false">
      <c r="A3559" s="0" t="n">
        <f aca="false">Data!C3559</f>
        <v>0.0006</v>
      </c>
      <c r="B3559" s="0" t="n">
        <f aca="false">Data!C3560</f>
        <v>0.0005</v>
      </c>
      <c r="C3559" s="0" t="n">
        <f aca="false">A3559+Summary!$C$7*(Summary!$C$8-A3559)*Summary!$B$3</f>
        <v>0.000680439051722787</v>
      </c>
      <c r="D3559" s="0" t="n">
        <f aca="false">Summary!$C$9^2*MAX(A3559,0.000001)*Summary!$B$3</f>
        <v>3.63922094096012E-008</v>
      </c>
      <c r="E3559" s="0" t="n">
        <f aca="false">LN(NORMDIST(B3559,C3559,SQRT(D3559),FALSE()))</f>
        <v>7.19819255555977</v>
      </c>
    </row>
    <row r="3560" customFormat="false" ht="15" hidden="false" customHeight="false" outlineLevel="0" collapsed="false">
      <c r="A3560" s="0" t="n">
        <f aca="false">Data!C3560</f>
        <v>0.0005</v>
      </c>
      <c r="B3560" s="0" t="n">
        <f aca="false">Data!C3561</f>
        <v>0.0005</v>
      </c>
      <c r="C3560" s="0" t="n">
        <f aca="false">A3560+Summary!$C$7*(Summary!$C$8-A3560)*Summary!$B$3</f>
        <v>0.000580897806905984</v>
      </c>
      <c r="D3560" s="0" t="n">
        <f aca="false">Summary!$C$9^2*MAX(A3560,0.000001)*Summary!$B$3</f>
        <v>3.03268411746677E-008</v>
      </c>
      <c r="E3560" s="0" t="n">
        <f aca="false">LN(NORMDIST(B3560,C3560,SQRT(D3560),FALSE()))</f>
        <v>7.62877907359682</v>
      </c>
    </row>
    <row r="3561" customFormat="false" ht="15" hidden="false" customHeight="false" outlineLevel="0" collapsed="false">
      <c r="A3561" s="0" t="n">
        <f aca="false">Data!C3561</f>
        <v>0.0005</v>
      </c>
      <c r="B3561" s="0" t="n">
        <f aca="false">Data!C3562</f>
        <v>0.0004</v>
      </c>
      <c r="C3561" s="0" t="n">
        <f aca="false">A3561+Summary!$C$7*(Summary!$C$8-A3561)*Summary!$B$3</f>
        <v>0.000580897806905984</v>
      </c>
      <c r="D3561" s="0" t="n">
        <f aca="false">Summary!$C$9^2*MAX(A3561,0.000001)*Summary!$B$3</f>
        <v>3.03268411746677E-008</v>
      </c>
      <c r="E3561" s="0" t="n">
        <f aca="false">LN(NORMDIST(B3561,C3561,SQRT(D3561),FALSE()))</f>
        <v>7.19715546284199</v>
      </c>
    </row>
    <row r="3562" customFormat="false" ht="15" hidden="false" customHeight="false" outlineLevel="0" collapsed="false">
      <c r="A3562" s="0" t="n">
        <f aca="false">Data!C3562</f>
        <v>0.0004</v>
      </c>
      <c r="B3562" s="0" t="n">
        <f aca="false">Data!C3563</f>
        <v>0.0004</v>
      </c>
      <c r="C3562" s="0" t="n">
        <f aca="false">A3562+Summary!$C$7*(Summary!$C$8-A3562)*Summary!$B$3</f>
        <v>0.000481356562089181</v>
      </c>
      <c r="D3562" s="0" t="n">
        <f aca="false">Summary!$C$9^2*MAX(A3562,0.000001)*Summary!$B$3</f>
        <v>2.42614729397341E-008</v>
      </c>
      <c r="E3562" s="0" t="n">
        <f aca="false">LN(NORMDIST(B3562,C3562,SQRT(D3562),FALSE()))</f>
        <v>7.71184215011912</v>
      </c>
    </row>
    <row r="3563" customFormat="false" ht="15" hidden="false" customHeight="false" outlineLevel="0" collapsed="false">
      <c r="A3563" s="0" t="n">
        <f aca="false">Data!C3563</f>
        <v>0.0004</v>
      </c>
      <c r="B3563" s="0" t="n">
        <f aca="false">Data!C3564</f>
        <v>0.0005</v>
      </c>
      <c r="C3563" s="0" t="n">
        <f aca="false">A3563+Summary!$C$7*(Summary!$C$8-A3563)*Summary!$B$3</f>
        <v>0.000481356562089181</v>
      </c>
      <c r="D3563" s="0" t="n">
        <f aca="false">Summary!$C$9^2*MAX(A3563,0.000001)*Summary!$B$3</f>
        <v>2.42614729397341E-008</v>
      </c>
      <c r="E3563" s="0" t="n">
        <f aca="false">LN(NORMDIST(B3563,C3563,SQRT(D3563),FALSE()))</f>
        <v>7.841086413924</v>
      </c>
    </row>
    <row r="3564" customFormat="false" ht="15" hidden="false" customHeight="false" outlineLevel="0" collapsed="false">
      <c r="A3564" s="0" t="n">
        <f aca="false">Data!C3564</f>
        <v>0.0005</v>
      </c>
      <c r="B3564" s="0" t="n">
        <f aca="false">Data!C3565</f>
        <v>0.0004</v>
      </c>
      <c r="C3564" s="0" t="n">
        <f aca="false">A3564+Summary!$C$7*(Summary!$C$8-A3564)*Summary!$B$3</f>
        <v>0.000580897806905984</v>
      </c>
      <c r="D3564" s="0" t="n">
        <f aca="false">Summary!$C$9^2*MAX(A3564,0.000001)*Summary!$B$3</f>
        <v>3.03268411746677E-008</v>
      </c>
      <c r="E3564" s="0" t="n">
        <f aca="false">LN(NORMDIST(B3564,C3564,SQRT(D3564),FALSE()))</f>
        <v>7.19715546284199</v>
      </c>
    </row>
    <row r="3565" customFormat="false" ht="15" hidden="false" customHeight="false" outlineLevel="0" collapsed="false">
      <c r="A3565" s="0" t="n">
        <f aca="false">Data!C3565</f>
        <v>0.0004</v>
      </c>
      <c r="B3565" s="0" t="n">
        <f aca="false">Data!C3566</f>
        <v>0.0002</v>
      </c>
      <c r="C3565" s="0" t="n">
        <f aca="false">A3565+Summary!$C$7*(Summary!$C$8-A3565)*Summary!$B$3</f>
        <v>0.000481356562089181</v>
      </c>
      <c r="D3565" s="0" t="n">
        <f aca="false">Summary!$C$9^2*MAX(A3565,0.000001)*Summary!$B$3</f>
        <v>2.42614729397341E-008</v>
      </c>
      <c r="E3565" s="0" t="n">
        <f aca="false">LN(NORMDIST(B3565,C3565,SQRT(D3565),FALSE()))</f>
        <v>6.21682523552639</v>
      </c>
    </row>
    <row r="3566" customFormat="false" ht="15" hidden="false" customHeight="false" outlineLevel="0" collapsed="false">
      <c r="A3566" s="0" t="n">
        <f aca="false">Data!C3566</f>
        <v>0.0002</v>
      </c>
      <c r="B3566" s="0" t="n">
        <f aca="false">Data!C3567</f>
        <v>0.0002</v>
      </c>
      <c r="C3566" s="0" t="n">
        <f aca="false">A3566+Summary!$C$7*(Summary!$C$8-A3566)*Summary!$B$3</f>
        <v>0.000282274072455576</v>
      </c>
      <c r="D3566" s="0" t="n">
        <f aca="false">Summary!$C$9^2*MAX(A3566,0.000001)*Summary!$B$3</f>
        <v>1.21307364698671E-008</v>
      </c>
      <c r="E3566" s="0" t="n">
        <f aca="false">LN(NORMDIST(B3566,C3566,SQRT(D3566),FALSE()))</f>
        <v>7.91582019768272</v>
      </c>
    </row>
    <row r="3567" customFormat="false" ht="15" hidden="false" customHeight="false" outlineLevel="0" collapsed="false">
      <c r="A3567" s="0" t="n">
        <f aca="false">Data!C3567</f>
        <v>0.0002</v>
      </c>
      <c r="B3567" s="0" t="n">
        <f aca="false">Data!C3568</f>
        <v>0.0003</v>
      </c>
      <c r="C3567" s="0" t="n">
        <f aca="false">A3567+Summary!$C$7*(Summary!$C$8-A3567)*Summary!$B$3</f>
        <v>0.000282274072455576</v>
      </c>
      <c r="D3567" s="0" t="n">
        <f aca="false">Summary!$C$9^2*MAX(A3567,0.000001)*Summary!$B$3</f>
        <v>1.21307364698671E-008</v>
      </c>
      <c r="E3567" s="0" t="n">
        <f aca="false">LN(NORMDIST(B3567,C3567,SQRT(D3567),FALSE()))</f>
        <v>8.18187224271515</v>
      </c>
    </row>
    <row r="3568" customFormat="false" ht="15" hidden="false" customHeight="false" outlineLevel="0" collapsed="false">
      <c r="A3568" s="0" t="n">
        <f aca="false">Data!C3568</f>
        <v>0.0003</v>
      </c>
      <c r="B3568" s="0" t="n">
        <f aca="false">Data!C3569</f>
        <v>0.0003</v>
      </c>
      <c r="C3568" s="0" t="n">
        <f aca="false">A3568+Summary!$C$7*(Summary!$C$8-A3568)*Summary!$B$3</f>
        <v>0.000381815317272378</v>
      </c>
      <c r="D3568" s="0" t="n">
        <f aca="false">Summary!$C$9^2*MAX(A3568,0.000001)*Summary!$B$3</f>
        <v>1.81961047048006E-008</v>
      </c>
      <c r="E3568" s="0" t="n">
        <f aca="false">LN(NORMDIST(B3568,C3568,SQRT(D3568),FALSE()))</f>
        <v>7.80815712177759</v>
      </c>
    </row>
    <row r="3569" customFormat="false" ht="15" hidden="false" customHeight="false" outlineLevel="0" collapsed="false">
      <c r="A3569" s="0" t="n">
        <f aca="false">Data!C3569</f>
        <v>0.0003</v>
      </c>
      <c r="B3569" s="0" t="n">
        <f aca="false">Data!C3570</f>
        <v>0.0003</v>
      </c>
      <c r="C3569" s="0" t="n">
        <f aca="false">A3569+Summary!$C$7*(Summary!$C$8-A3569)*Summary!$B$3</f>
        <v>0.000381815317272378</v>
      </c>
      <c r="D3569" s="0" t="n">
        <f aca="false">Summary!$C$9^2*MAX(A3569,0.000001)*Summary!$B$3</f>
        <v>1.81961047048006E-008</v>
      </c>
      <c r="E3569" s="0" t="n">
        <f aca="false">LN(NORMDIST(B3569,C3569,SQRT(D3569),FALSE()))</f>
        <v>7.80815712177759</v>
      </c>
    </row>
    <row r="3570" customFormat="false" ht="15" hidden="false" customHeight="false" outlineLevel="0" collapsed="false">
      <c r="A3570" s="0" t="n">
        <f aca="false">Data!C3570</f>
        <v>0.0003</v>
      </c>
      <c r="B3570" s="0" t="n">
        <f aca="false">Data!C3571</f>
        <v>0.0004</v>
      </c>
      <c r="C3570" s="0" t="n">
        <f aca="false">A3570+Summary!$C$7*(Summary!$C$8-A3570)*Summary!$B$3</f>
        <v>0.000381815317272378</v>
      </c>
      <c r="D3570" s="0" t="n">
        <f aca="false">Summary!$C$9^2*MAX(A3570,0.000001)*Summary!$B$3</f>
        <v>1.81961047048006E-008</v>
      </c>
      <c r="E3570" s="0" t="n">
        <f aca="false">LN(NORMDIST(B3570,C3570,SQRT(D3570),FALSE()))</f>
        <v>7.98300397932499</v>
      </c>
    </row>
    <row r="3571" customFormat="false" ht="15" hidden="false" customHeight="false" outlineLevel="0" collapsed="false">
      <c r="A3571" s="0" t="n">
        <f aca="false">Data!C3571</f>
        <v>0.0004</v>
      </c>
      <c r="B3571" s="0" t="n">
        <f aca="false">Data!C3572</f>
        <v>0.0004</v>
      </c>
      <c r="C3571" s="0" t="n">
        <f aca="false">A3571+Summary!$C$7*(Summary!$C$8-A3571)*Summary!$B$3</f>
        <v>0.000481356562089181</v>
      </c>
      <c r="D3571" s="0" t="n">
        <f aca="false">Summary!$C$9^2*MAX(A3571,0.000001)*Summary!$B$3</f>
        <v>2.42614729397341E-008</v>
      </c>
      <c r="E3571" s="0" t="n">
        <f aca="false">LN(NORMDIST(B3571,C3571,SQRT(D3571),FALSE()))</f>
        <v>7.71184215011912</v>
      </c>
    </row>
    <row r="3572" customFormat="false" ht="15" hidden="false" customHeight="false" outlineLevel="0" collapsed="false">
      <c r="A3572" s="0" t="n">
        <f aca="false">Data!C3572</f>
        <v>0.0004</v>
      </c>
      <c r="B3572" s="0" t="n">
        <f aca="false">Data!C3573</f>
        <v>0.0004</v>
      </c>
      <c r="C3572" s="0" t="n">
        <f aca="false">A3572+Summary!$C$7*(Summary!$C$8-A3572)*Summary!$B$3</f>
        <v>0.000481356562089181</v>
      </c>
      <c r="D3572" s="0" t="n">
        <f aca="false">Summary!$C$9^2*MAX(A3572,0.000001)*Summary!$B$3</f>
        <v>2.42614729397341E-008</v>
      </c>
      <c r="E3572" s="0" t="n">
        <f aca="false">LN(NORMDIST(B3572,C3572,SQRT(D3572),FALSE()))</f>
        <v>7.71184215011912</v>
      </c>
    </row>
    <row r="3573" customFormat="false" ht="15" hidden="false" customHeight="false" outlineLevel="0" collapsed="false">
      <c r="A3573" s="0" t="n">
        <f aca="false">Data!C3573</f>
        <v>0.0004</v>
      </c>
      <c r="B3573" s="0" t="n">
        <f aca="false">Data!C3574</f>
        <v>0.0004</v>
      </c>
      <c r="C3573" s="0" t="n">
        <f aca="false">A3573+Summary!$C$7*(Summary!$C$8-A3573)*Summary!$B$3</f>
        <v>0.000481356562089181</v>
      </c>
      <c r="D3573" s="0" t="n">
        <f aca="false">Summary!$C$9^2*MAX(A3573,0.000001)*Summary!$B$3</f>
        <v>2.42614729397341E-008</v>
      </c>
      <c r="E3573" s="0" t="n">
        <f aca="false">LN(NORMDIST(B3573,C3573,SQRT(D3573),FALSE()))</f>
        <v>7.71184215011912</v>
      </c>
    </row>
    <row r="3574" customFormat="false" ht="15" hidden="false" customHeight="false" outlineLevel="0" collapsed="false">
      <c r="A3574" s="0" t="n">
        <f aca="false">Data!C3574</f>
        <v>0.0004</v>
      </c>
      <c r="B3574" s="0" t="n">
        <f aca="false">Data!C3575</f>
        <v>0.0004</v>
      </c>
      <c r="C3574" s="0" t="n">
        <f aca="false">A3574+Summary!$C$7*(Summary!$C$8-A3574)*Summary!$B$3</f>
        <v>0.000481356562089181</v>
      </c>
      <c r="D3574" s="0" t="n">
        <f aca="false">Summary!$C$9^2*MAX(A3574,0.000001)*Summary!$B$3</f>
        <v>2.42614729397341E-008</v>
      </c>
      <c r="E3574" s="0" t="n">
        <f aca="false">LN(NORMDIST(B3574,C3574,SQRT(D3574),FALSE()))</f>
        <v>7.71184215011912</v>
      </c>
    </row>
    <row r="3575" customFormat="false" ht="15" hidden="false" customHeight="false" outlineLevel="0" collapsed="false">
      <c r="A3575" s="0" t="n">
        <f aca="false">Data!C3575</f>
        <v>0.0004</v>
      </c>
      <c r="B3575" s="0" t="n">
        <f aca="false">Data!C3576</f>
        <v>0.0004</v>
      </c>
      <c r="C3575" s="0" t="n">
        <f aca="false">A3575+Summary!$C$7*(Summary!$C$8-A3575)*Summary!$B$3</f>
        <v>0.000481356562089181</v>
      </c>
      <c r="D3575" s="0" t="n">
        <f aca="false">Summary!$C$9^2*MAX(A3575,0.000001)*Summary!$B$3</f>
        <v>2.42614729397341E-008</v>
      </c>
      <c r="E3575" s="0" t="n">
        <f aca="false">LN(NORMDIST(B3575,C3575,SQRT(D3575),FALSE()))</f>
        <v>7.71184215011912</v>
      </c>
    </row>
    <row r="3576" customFormat="false" ht="15" hidden="false" customHeight="false" outlineLevel="0" collapsed="false">
      <c r="A3576" s="0" t="n">
        <f aca="false">Data!C3576</f>
        <v>0.0004</v>
      </c>
      <c r="B3576" s="0" t="n">
        <f aca="false">Data!C3577</f>
        <v>0.0003</v>
      </c>
      <c r="C3576" s="0" t="n">
        <f aca="false">A3576+Summary!$C$7*(Summary!$C$8-A3576)*Summary!$B$3</f>
        <v>0.000481356562089181</v>
      </c>
      <c r="D3576" s="0" t="n">
        <f aca="false">Summary!$C$9^2*MAX(A3576,0.000001)*Summary!$B$3</f>
        <v>2.42614729397341E-008</v>
      </c>
      <c r="E3576" s="0" t="n">
        <f aca="false">LN(NORMDIST(B3576,C3576,SQRT(D3576),FALSE()))</f>
        <v>7.17042175731991</v>
      </c>
    </row>
    <row r="3577" customFormat="false" ht="15" hidden="false" customHeight="false" outlineLevel="0" collapsed="false">
      <c r="A3577" s="0" t="n">
        <f aca="false">Data!C3577</f>
        <v>0.0003</v>
      </c>
      <c r="B3577" s="0" t="n">
        <f aca="false">Data!C3578</f>
        <v>0.0004</v>
      </c>
      <c r="C3577" s="0" t="n">
        <f aca="false">A3577+Summary!$C$7*(Summary!$C$8-A3577)*Summary!$B$3</f>
        <v>0.000381815317272378</v>
      </c>
      <c r="D3577" s="0" t="n">
        <f aca="false">Summary!$C$9^2*MAX(A3577,0.000001)*Summary!$B$3</f>
        <v>1.81961047048006E-008</v>
      </c>
      <c r="E3577" s="0" t="n">
        <f aca="false">LN(NORMDIST(B3577,C3577,SQRT(D3577),FALSE()))</f>
        <v>7.98300397932499</v>
      </c>
    </row>
    <row r="3578" customFormat="false" ht="15" hidden="false" customHeight="false" outlineLevel="0" collapsed="false">
      <c r="A3578" s="0" t="n">
        <f aca="false">Data!C3578</f>
        <v>0.0004</v>
      </c>
      <c r="B3578" s="0" t="n">
        <f aca="false">Data!C3579</f>
        <v>0.0003</v>
      </c>
      <c r="C3578" s="0" t="n">
        <f aca="false">A3578+Summary!$C$7*(Summary!$C$8-A3578)*Summary!$B$3</f>
        <v>0.000481356562089181</v>
      </c>
      <c r="D3578" s="0" t="n">
        <f aca="false">Summary!$C$9^2*MAX(A3578,0.000001)*Summary!$B$3</f>
        <v>2.42614729397341E-008</v>
      </c>
      <c r="E3578" s="0" t="n">
        <f aca="false">LN(NORMDIST(B3578,C3578,SQRT(D3578),FALSE()))</f>
        <v>7.17042175731991</v>
      </c>
    </row>
    <row r="3579" customFormat="false" ht="15" hidden="false" customHeight="false" outlineLevel="0" collapsed="false">
      <c r="A3579" s="0" t="n">
        <f aca="false">Data!C3579</f>
        <v>0.0003</v>
      </c>
      <c r="B3579" s="0" t="n">
        <f aca="false">Data!C3580</f>
        <v>0.0002</v>
      </c>
      <c r="C3579" s="0" t="n">
        <f aca="false">A3579+Summary!$C$7*(Summary!$C$8-A3579)*Summary!$B$3</f>
        <v>0.000381815317272378</v>
      </c>
      <c r="D3579" s="0" t="n">
        <f aca="false">Summary!$C$9^2*MAX(A3579,0.000001)*Summary!$B$3</f>
        <v>1.81961047048006E-008</v>
      </c>
      <c r="E3579" s="0" t="n">
        <f aca="false">LN(NORMDIST(B3579,C3579,SQRT(D3579),FALSE()))</f>
        <v>7.08374209223776</v>
      </c>
    </row>
    <row r="3580" customFormat="false" ht="15" hidden="false" customHeight="false" outlineLevel="0" collapsed="false">
      <c r="A3580" s="0" t="n">
        <f aca="false">Data!C3580</f>
        <v>0.0002</v>
      </c>
      <c r="B3580" s="0" t="n">
        <f aca="false">Data!C3581</f>
        <v>0.0001</v>
      </c>
      <c r="C3580" s="0" t="n">
        <f aca="false">A3580+Summary!$C$7*(Summary!$C$8-A3580)*Summary!$B$3</f>
        <v>0.000282274072455576</v>
      </c>
      <c r="D3580" s="0" t="n">
        <f aca="false">Summary!$C$9^2*MAX(A3580,0.000001)*Summary!$B$3</f>
        <v>1.21307364698671E-008</v>
      </c>
      <c r="E3580" s="0" t="n">
        <f aca="false">LN(NORMDIST(B3580,C3580,SQRT(D3580),FALSE()))</f>
        <v>6.82541589466166</v>
      </c>
    </row>
    <row r="3581" customFormat="false" ht="15" hidden="false" customHeight="false" outlineLevel="0" collapsed="false">
      <c r="A3581" s="0" t="n">
        <f aca="false">Data!C3581</f>
        <v>0.0001</v>
      </c>
      <c r="B3581" s="0" t="n">
        <f aca="false">Data!C3582</f>
        <v>0.0003</v>
      </c>
      <c r="C3581" s="0" t="n">
        <f aca="false">A3581+Summary!$C$7*(Summary!$C$8-A3581)*Summary!$B$3</f>
        <v>0.000182732827638773</v>
      </c>
      <c r="D3581" s="0" t="n">
        <f aca="false">Summary!$C$9^2*MAX(A3581,0.000001)*Summary!$B$3</f>
        <v>6.06536823493354E-009</v>
      </c>
      <c r="E3581" s="0" t="n">
        <f aca="false">LN(NORMDIST(B3581,C3581,SQRT(D3581),FALSE()))</f>
        <v>7.40778135448538</v>
      </c>
    </row>
    <row r="3582" customFormat="false" ht="15" hidden="false" customHeight="false" outlineLevel="0" collapsed="false">
      <c r="A3582" s="0" t="n">
        <f aca="false">Data!C3582</f>
        <v>0.0003</v>
      </c>
      <c r="B3582" s="0" t="n">
        <f aca="false">Data!C3583</f>
        <v>0.0003</v>
      </c>
      <c r="C3582" s="0" t="n">
        <f aca="false">A3582+Summary!$C$7*(Summary!$C$8-A3582)*Summary!$B$3</f>
        <v>0.000381815317272378</v>
      </c>
      <c r="D3582" s="0" t="n">
        <f aca="false">Summary!$C$9^2*MAX(A3582,0.000001)*Summary!$B$3</f>
        <v>1.81961047048006E-008</v>
      </c>
      <c r="E3582" s="0" t="n">
        <f aca="false">LN(NORMDIST(B3582,C3582,SQRT(D3582),FALSE()))</f>
        <v>7.80815712177759</v>
      </c>
    </row>
    <row r="3583" customFormat="false" ht="15" hidden="false" customHeight="false" outlineLevel="0" collapsed="false">
      <c r="A3583" s="0" t="n">
        <f aca="false">Data!C3583</f>
        <v>0.0003</v>
      </c>
      <c r="B3583" s="0" t="n">
        <f aca="false">Data!C3584</f>
        <v>0.0002</v>
      </c>
      <c r="C3583" s="0" t="n">
        <f aca="false">A3583+Summary!$C$7*(Summary!$C$8-A3583)*Summary!$B$3</f>
        <v>0.000381815317272378</v>
      </c>
      <c r="D3583" s="0" t="n">
        <f aca="false">Summary!$C$9^2*MAX(A3583,0.000001)*Summary!$B$3</f>
        <v>1.81961047048006E-008</v>
      </c>
      <c r="E3583" s="0" t="n">
        <f aca="false">LN(NORMDIST(B3583,C3583,SQRT(D3583),FALSE()))</f>
        <v>7.08374209223776</v>
      </c>
    </row>
    <row r="3584" customFormat="false" ht="15" hidden="false" customHeight="false" outlineLevel="0" collapsed="false">
      <c r="A3584" s="0" t="n">
        <f aca="false">Data!C3584</f>
        <v>0.0002</v>
      </c>
      <c r="B3584" s="0" t="n">
        <f aca="false">Data!C3585</f>
        <v>0.0003</v>
      </c>
      <c r="C3584" s="0" t="n">
        <f aca="false">A3584+Summary!$C$7*(Summary!$C$8-A3584)*Summary!$B$3</f>
        <v>0.000282274072455576</v>
      </c>
      <c r="D3584" s="0" t="n">
        <f aca="false">Summary!$C$9^2*MAX(A3584,0.000001)*Summary!$B$3</f>
        <v>1.21307364698671E-008</v>
      </c>
      <c r="E3584" s="0" t="n">
        <f aca="false">LN(NORMDIST(B3584,C3584,SQRT(D3584),FALSE()))</f>
        <v>8.18187224271515</v>
      </c>
    </row>
    <row r="3585" customFormat="false" ht="15" hidden="false" customHeight="false" outlineLevel="0" collapsed="false">
      <c r="A3585" s="0" t="n">
        <f aca="false">Data!C3585</f>
        <v>0.0003</v>
      </c>
      <c r="B3585" s="0" t="n">
        <f aca="false">Data!C3586</f>
        <v>0.0003</v>
      </c>
      <c r="C3585" s="0" t="n">
        <f aca="false">A3585+Summary!$C$7*(Summary!$C$8-A3585)*Summary!$B$3</f>
        <v>0.000381815317272378</v>
      </c>
      <c r="D3585" s="0" t="n">
        <f aca="false">Summary!$C$9^2*MAX(A3585,0.000001)*Summary!$B$3</f>
        <v>1.81961047048006E-008</v>
      </c>
      <c r="E3585" s="0" t="n">
        <f aca="false">LN(NORMDIST(B3585,C3585,SQRT(D3585),FALSE()))</f>
        <v>7.80815712177759</v>
      </c>
    </row>
    <row r="3586" customFormat="false" ht="15" hidden="false" customHeight="false" outlineLevel="0" collapsed="false">
      <c r="A3586" s="0" t="n">
        <f aca="false">Data!C3586</f>
        <v>0.0003</v>
      </c>
      <c r="B3586" s="0" t="n">
        <f aca="false">Data!C3587</f>
        <v>0.0002</v>
      </c>
      <c r="C3586" s="0" t="n">
        <f aca="false">A3586+Summary!$C$7*(Summary!$C$8-A3586)*Summary!$B$3</f>
        <v>0.000381815317272378</v>
      </c>
      <c r="D3586" s="0" t="n">
        <f aca="false">Summary!$C$9^2*MAX(A3586,0.000001)*Summary!$B$3</f>
        <v>1.81961047048006E-008</v>
      </c>
      <c r="E3586" s="0" t="n">
        <f aca="false">LN(NORMDIST(B3586,C3586,SQRT(D3586),FALSE()))</f>
        <v>7.08374209223776</v>
      </c>
    </row>
    <row r="3587" customFormat="false" ht="15" hidden="false" customHeight="false" outlineLevel="0" collapsed="false">
      <c r="A3587" s="0" t="n">
        <f aca="false">Data!C3587</f>
        <v>0.0002</v>
      </c>
      <c r="B3587" s="0" t="n">
        <f aca="false">Data!C3588</f>
        <v>0.0003</v>
      </c>
      <c r="C3587" s="0" t="n">
        <f aca="false">A3587+Summary!$C$7*(Summary!$C$8-A3587)*Summary!$B$3</f>
        <v>0.000282274072455576</v>
      </c>
      <c r="D3587" s="0" t="n">
        <f aca="false">Summary!$C$9^2*MAX(A3587,0.000001)*Summary!$B$3</f>
        <v>1.21307364698671E-008</v>
      </c>
      <c r="E3587" s="0" t="n">
        <f aca="false">LN(NORMDIST(B3587,C3587,SQRT(D3587),FALSE()))</f>
        <v>8.18187224271515</v>
      </c>
    </row>
    <row r="3588" customFormat="false" ht="15" hidden="false" customHeight="false" outlineLevel="0" collapsed="false">
      <c r="A3588" s="0" t="n">
        <f aca="false">Data!C3588</f>
        <v>0.0003</v>
      </c>
      <c r="B3588" s="0" t="n">
        <f aca="false">Data!C3589</f>
        <v>0.0003</v>
      </c>
      <c r="C3588" s="0" t="n">
        <f aca="false">A3588+Summary!$C$7*(Summary!$C$8-A3588)*Summary!$B$3</f>
        <v>0.000381815317272378</v>
      </c>
      <c r="D3588" s="0" t="n">
        <f aca="false">Summary!$C$9^2*MAX(A3588,0.000001)*Summary!$B$3</f>
        <v>1.81961047048006E-008</v>
      </c>
      <c r="E3588" s="0" t="n">
        <f aca="false">LN(NORMDIST(B3588,C3588,SQRT(D3588),FALSE()))</f>
        <v>7.80815712177759</v>
      </c>
    </row>
    <row r="3589" customFormat="false" ht="15" hidden="false" customHeight="false" outlineLevel="0" collapsed="false">
      <c r="A3589" s="0" t="n">
        <f aca="false">Data!C3589</f>
        <v>0.0003</v>
      </c>
      <c r="B3589" s="0" t="n">
        <f aca="false">Data!C3590</f>
        <v>0.0003</v>
      </c>
      <c r="C3589" s="0" t="n">
        <f aca="false">A3589+Summary!$C$7*(Summary!$C$8-A3589)*Summary!$B$3</f>
        <v>0.000381815317272378</v>
      </c>
      <c r="D3589" s="0" t="n">
        <f aca="false">Summary!$C$9^2*MAX(A3589,0.000001)*Summary!$B$3</f>
        <v>1.81961047048006E-008</v>
      </c>
      <c r="E3589" s="0" t="n">
        <f aca="false">LN(NORMDIST(B3589,C3589,SQRT(D3589),FALSE()))</f>
        <v>7.80815712177759</v>
      </c>
    </row>
    <row r="3590" customFormat="false" ht="15" hidden="false" customHeight="false" outlineLevel="0" collapsed="false">
      <c r="A3590" s="0" t="n">
        <f aca="false">Data!C3590</f>
        <v>0.0003</v>
      </c>
      <c r="B3590" s="0" t="n">
        <f aca="false">Data!C3591</f>
        <v>0.0003</v>
      </c>
      <c r="C3590" s="0" t="n">
        <f aca="false">A3590+Summary!$C$7*(Summary!$C$8-A3590)*Summary!$B$3</f>
        <v>0.000381815317272378</v>
      </c>
      <c r="D3590" s="0" t="n">
        <f aca="false">Summary!$C$9^2*MAX(A3590,0.000001)*Summary!$B$3</f>
        <v>1.81961047048006E-008</v>
      </c>
      <c r="E3590" s="0" t="n">
        <f aca="false">LN(NORMDIST(B3590,C3590,SQRT(D3590),FALSE()))</f>
        <v>7.80815712177759</v>
      </c>
    </row>
    <row r="3591" customFormat="false" ht="15" hidden="false" customHeight="false" outlineLevel="0" collapsed="false">
      <c r="A3591" s="0" t="n">
        <f aca="false">Data!C3591</f>
        <v>0.0003</v>
      </c>
      <c r="B3591" s="0" t="n">
        <f aca="false">Data!C3592</f>
        <v>0.0003</v>
      </c>
      <c r="C3591" s="0" t="n">
        <f aca="false">A3591+Summary!$C$7*(Summary!$C$8-A3591)*Summary!$B$3</f>
        <v>0.000381815317272378</v>
      </c>
      <c r="D3591" s="0" t="n">
        <f aca="false">Summary!$C$9^2*MAX(A3591,0.000001)*Summary!$B$3</f>
        <v>1.81961047048006E-008</v>
      </c>
      <c r="E3591" s="0" t="n">
        <f aca="false">LN(NORMDIST(B3591,C3591,SQRT(D3591),FALSE()))</f>
        <v>7.80815712177759</v>
      </c>
    </row>
    <row r="3592" customFormat="false" ht="15" hidden="false" customHeight="false" outlineLevel="0" collapsed="false">
      <c r="A3592" s="0" t="n">
        <f aca="false">Data!C3592</f>
        <v>0.0003</v>
      </c>
      <c r="B3592" s="0" t="n">
        <f aca="false">Data!C3593</f>
        <v>0.0003</v>
      </c>
      <c r="C3592" s="0" t="n">
        <f aca="false">A3592+Summary!$C$7*(Summary!$C$8-A3592)*Summary!$B$3</f>
        <v>0.000381815317272378</v>
      </c>
      <c r="D3592" s="0" t="n">
        <f aca="false">Summary!$C$9^2*MAX(A3592,0.000001)*Summary!$B$3</f>
        <v>1.81961047048006E-008</v>
      </c>
      <c r="E3592" s="0" t="n">
        <f aca="false">LN(NORMDIST(B3592,C3592,SQRT(D3592),FALSE()))</f>
        <v>7.80815712177759</v>
      </c>
    </row>
    <row r="3593" customFormat="false" ht="15" hidden="false" customHeight="false" outlineLevel="0" collapsed="false">
      <c r="A3593" s="0" t="n">
        <f aca="false">Data!C3593</f>
        <v>0.0003</v>
      </c>
      <c r="B3593" s="0" t="n">
        <f aca="false">Data!C3594</f>
        <v>0.0003</v>
      </c>
      <c r="C3593" s="0" t="n">
        <f aca="false">A3593+Summary!$C$7*(Summary!$C$8-A3593)*Summary!$B$3</f>
        <v>0.000381815317272378</v>
      </c>
      <c r="D3593" s="0" t="n">
        <f aca="false">Summary!$C$9^2*MAX(A3593,0.000001)*Summary!$B$3</f>
        <v>1.81961047048006E-008</v>
      </c>
      <c r="E3593" s="0" t="n">
        <f aca="false">LN(NORMDIST(B3593,C3593,SQRT(D3593),FALSE()))</f>
        <v>7.80815712177759</v>
      </c>
    </row>
    <row r="3594" customFormat="false" ht="15" hidden="false" customHeight="false" outlineLevel="0" collapsed="false">
      <c r="A3594" s="0" t="n">
        <f aca="false">Data!C3594</f>
        <v>0.0003</v>
      </c>
      <c r="B3594" s="0" t="n">
        <f aca="false">Data!C3595</f>
        <v>0.0003</v>
      </c>
      <c r="C3594" s="0" t="n">
        <f aca="false">A3594+Summary!$C$7*(Summary!$C$8-A3594)*Summary!$B$3</f>
        <v>0.000381815317272378</v>
      </c>
      <c r="D3594" s="0" t="n">
        <f aca="false">Summary!$C$9^2*MAX(A3594,0.000001)*Summary!$B$3</f>
        <v>1.81961047048006E-008</v>
      </c>
      <c r="E3594" s="0" t="n">
        <f aca="false">LN(NORMDIST(B3594,C3594,SQRT(D3594),FALSE()))</f>
        <v>7.80815712177759</v>
      </c>
    </row>
    <row r="3595" customFormat="false" ht="15" hidden="false" customHeight="false" outlineLevel="0" collapsed="false">
      <c r="A3595" s="0" t="n">
        <f aca="false">Data!C3595</f>
        <v>0.0003</v>
      </c>
      <c r="B3595" s="0" t="n">
        <f aca="false">Data!C3596</f>
        <v>0.0003</v>
      </c>
      <c r="C3595" s="0" t="n">
        <f aca="false">A3595+Summary!$C$7*(Summary!$C$8-A3595)*Summary!$B$3</f>
        <v>0.000381815317272378</v>
      </c>
      <c r="D3595" s="0" t="n">
        <f aca="false">Summary!$C$9^2*MAX(A3595,0.000001)*Summary!$B$3</f>
        <v>1.81961047048006E-008</v>
      </c>
      <c r="E3595" s="0" t="n">
        <f aca="false">LN(NORMDIST(B3595,C3595,SQRT(D3595),FALSE()))</f>
        <v>7.80815712177759</v>
      </c>
    </row>
    <row r="3596" customFormat="false" ht="15" hidden="false" customHeight="false" outlineLevel="0" collapsed="false">
      <c r="A3596" s="0" t="n">
        <f aca="false">Data!C3596</f>
        <v>0.0003</v>
      </c>
      <c r="B3596" s="0" t="n">
        <f aca="false">Data!C3597</f>
        <v>0.0003</v>
      </c>
      <c r="C3596" s="0" t="n">
        <f aca="false">A3596+Summary!$C$7*(Summary!$C$8-A3596)*Summary!$B$3</f>
        <v>0.000381815317272378</v>
      </c>
      <c r="D3596" s="0" t="n">
        <f aca="false">Summary!$C$9^2*MAX(A3596,0.000001)*Summary!$B$3</f>
        <v>1.81961047048006E-008</v>
      </c>
      <c r="E3596" s="0" t="n">
        <f aca="false">LN(NORMDIST(B3596,C3596,SQRT(D3596),FALSE()))</f>
        <v>7.80815712177759</v>
      </c>
    </row>
    <row r="3597" customFormat="false" ht="15" hidden="false" customHeight="false" outlineLevel="0" collapsed="false">
      <c r="A3597" s="0" t="n">
        <f aca="false">Data!C3597</f>
        <v>0.0003</v>
      </c>
      <c r="B3597" s="0" t="n">
        <f aca="false">Data!C3598</f>
        <v>0.0003</v>
      </c>
      <c r="C3597" s="0" t="n">
        <f aca="false">A3597+Summary!$C$7*(Summary!$C$8-A3597)*Summary!$B$3</f>
        <v>0.000381815317272378</v>
      </c>
      <c r="D3597" s="0" t="n">
        <f aca="false">Summary!$C$9^2*MAX(A3597,0.000001)*Summary!$B$3</f>
        <v>1.81961047048006E-008</v>
      </c>
      <c r="E3597" s="0" t="n">
        <f aca="false">LN(NORMDIST(B3597,C3597,SQRT(D3597),FALSE()))</f>
        <v>7.80815712177759</v>
      </c>
    </row>
    <row r="3598" customFormat="false" ht="15" hidden="false" customHeight="false" outlineLevel="0" collapsed="false">
      <c r="A3598" s="0" t="n">
        <f aca="false">Data!C3598</f>
        <v>0.0003</v>
      </c>
      <c r="B3598" s="0" t="n">
        <f aca="false">Data!C3599</f>
        <v>0.0003</v>
      </c>
      <c r="C3598" s="0" t="n">
        <f aca="false">A3598+Summary!$C$7*(Summary!$C$8-A3598)*Summary!$B$3</f>
        <v>0.000381815317272378</v>
      </c>
      <c r="D3598" s="0" t="n">
        <f aca="false">Summary!$C$9^2*MAX(A3598,0.000001)*Summary!$B$3</f>
        <v>1.81961047048006E-008</v>
      </c>
      <c r="E3598" s="0" t="n">
        <f aca="false">LN(NORMDIST(B3598,C3598,SQRT(D3598),FALSE()))</f>
        <v>7.80815712177759</v>
      </c>
    </row>
    <row r="3599" customFormat="false" ht="15" hidden="false" customHeight="false" outlineLevel="0" collapsed="false">
      <c r="A3599" s="0" t="n">
        <f aca="false">Data!C3599</f>
        <v>0.0003</v>
      </c>
      <c r="B3599" s="0" t="n">
        <f aca="false">Data!C3600</f>
        <v>0.0004</v>
      </c>
      <c r="C3599" s="0" t="n">
        <f aca="false">A3599+Summary!$C$7*(Summary!$C$8-A3599)*Summary!$B$3</f>
        <v>0.000381815317272378</v>
      </c>
      <c r="D3599" s="0" t="n">
        <f aca="false">Summary!$C$9^2*MAX(A3599,0.000001)*Summary!$B$3</f>
        <v>1.81961047048006E-008</v>
      </c>
      <c r="E3599" s="0" t="n">
        <f aca="false">LN(NORMDIST(B3599,C3599,SQRT(D3599),FALSE()))</f>
        <v>7.98300397932499</v>
      </c>
    </row>
    <row r="3600" customFormat="false" ht="15" hidden="false" customHeight="false" outlineLevel="0" collapsed="false">
      <c r="A3600" s="0" t="n">
        <f aca="false">Data!C3600</f>
        <v>0.0004</v>
      </c>
      <c r="B3600" s="0" t="n">
        <f aca="false">Data!C3601</f>
        <v>0.0003</v>
      </c>
      <c r="C3600" s="0" t="n">
        <f aca="false">A3600+Summary!$C$7*(Summary!$C$8-A3600)*Summary!$B$3</f>
        <v>0.000481356562089181</v>
      </c>
      <c r="D3600" s="0" t="n">
        <f aca="false">Summary!$C$9^2*MAX(A3600,0.000001)*Summary!$B$3</f>
        <v>2.42614729397341E-008</v>
      </c>
      <c r="E3600" s="0" t="n">
        <f aca="false">LN(NORMDIST(B3600,C3600,SQRT(D3600),FALSE()))</f>
        <v>7.17042175731991</v>
      </c>
    </row>
    <row r="3601" customFormat="false" ht="15" hidden="false" customHeight="false" outlineLevel="0" collapsed="false">
      <c r="A3601" s="0" t="n">
        <f aca="false">Data!C3601</f>
        <v>0.0003</v>
      </c>
      <c r="B3601" s="0" t="n">
        <f aca="false">Data!C3602</f>
        <v>0.0004</v>
      </c>
      <c r="C3601" s="0" t="n">
        <f aca="false">A3601+Summary!$C$7*(Summary!$C$8-A3601)*Summary!$B$3</f>
        <v>0.000381815317272378</v>
      </c>
      <c r="D3601" s="0" t="n">
        <f aca="false">Summary!$C$9^2*MAX(A3601,0.000001)*Summary!$B$3</f>
        <v>1.81961047048006E-008</v>
      </c>
      <c r="E3601" s="0" t="n">
        <f aca="false">LN(NORMDIST(B3601,C3601,SQRT(D3601),FALSE()))</f>
        <v>7.98300397932499</v>
      </c>
    </row>
    <row r="3602" customFormat="false" ht="15" hidden="false" customHeight="false" outlineLevel="0" collapsed="false">
      <c r="A3602" s="0" t="n">
        <f aca="false">Data!C3602</f>
        <v>0.0004</v>
      </c>
      <c r="B3602" s="0" t="n">
        <f aca="false">Data!C3603</f>
        <v>0.0004</v>
      </c>
      <c r="C3602" s="0" t="n">
        <f aca="false">A3602+Summary!$C$7*(Summary!$C$8-A3602)*Summary!$B$3</f>
        <v>0.000481356562089181</v>
      </c>
      <c r="D3602" s="0" t="n">
        <f aca="false">Summary!$C$9^2*MAX(A3602,0.000001)*Summary!$B$3</f>
        <v>2.42614729397341E-008</v>
      </c>
      <c r="E3602" s="0" t="n">
        <f aca="false">LN(NORMDIST(B3602,C3602,SQRT(D3602),FALSE()))</f>
        <v>7.71184215011912</v>
      </c>
    </row>
    <row r="3603" customFormat="false" ht="15" hidden="false" customHeight="false" outlineLevel="0" collapsed="false">
      <c r="A3603" s="0" t="n">
        <f aca="false">Data!C3603</f>
        <v>0.0004</v>
      </c>
      <c r="B3603" s="0" t="n">
        <f aca="false">Data!C3604</f>
        <v>0.0004</v>
      </c>
      <c r="C3603" s="0" t="n">
        <f aca="false">A3603+Summary!$C$7*(Summary!$C$8-A3603)*Summary!$B$3</f>
        <v>0.000481356562089181</v>
      </c>
      <c r="D3603" s="0" t="n">
        <f aca="false">Summary!$C$9^2*MAX(A3603,0.000001)*Summary!$B$3</f>
        <v>2.42614729397341E-008</v>
      </c>
      <c r="E3603" s="0" t="n">
        <f aca="false">LN(NORMDIST(B3603,C3603,SQRT(D3603),FALSE()))</f>
        <v>7.71184215011912</v>
      </c>
    </row>
    <row r="3604" customFormat="false" ht="15" hidden="false" customHeight="false" outlineLevel="0" collapsed="false">
      <c r="A3604" s="0" t="n">
        <f aca="false">Data!C3604</f>
        <v>0.0004</v>
      </c>
      <c r="B3604" s="0" t="n">
        <f aca="false">Data!C3605</f>
        <v>0.0004</v>
      </c>
      <c r="C3604" s="0" t="n">
        <f aca="false">A3604+Summary!$C$7*(Summary!$C$8-A3604)*Summary!$B$3</f>
        <v>0.000481356562089181</v>
      </c>
      <c r="D3604" s="0" t="n">
        <f aca="false">Summary!$C$9^2*MAX(A3604,0.000001)*Summary!$B$3</f>
        <v>2.42614729397341E-008</v>
      </c>
      <c r="E3604" s="0" t="n">
        <f aca="false">LN(NORMDIST(B3604,C3604,SQRT(D3604),FALSE()))</f>
        <v>7.71184215011912</v>
      </c>
    </row>
    <row r="3605" customFormat="false" ht="15" hidden="false" customHeight="false" outlineLevel="0" collapsed="false">
      <c r="A3605" s="0" t="n">
        <f aca="false">Data!C3605</f>
        <v>0.0004</v>
      </c>
      <c r="B3605" s="0" t="n">
        <f aca="false">Data!C3606</f>
        <v>0.0004</v>
      </c>
      <c r="C3605" s="0" t="n">
        <f aca="false">A3605+Summary!$C$7*(Summary!$C$8-A3605)*Summary!$B$3</f>
        <v>0.000481356562089181</v>
      </c>
      <c r="D3605" s="0" t="n">
        <f aca="false">Summary!$C$9^2*MAX(A3605,0.000001)*Summary!$B$3</f>
        <v>2.42614729397341E-008</v>
      </c>
      <c r="E3605" s="0" t="n">
        <f aca="false">LN(NORMDIST(B3605,C3605,SQRT(D3605),FALSE()))</f>
        <v>7.71184215011912</v>
      </c>
    </row>
    <row r="3606" customFormat="false" ht="15" hidden="false" customHeight="false" outlineLevel="0" collapsed="false">
      <c r="A3606" s="0" t="n">
        <f aca="false">Data!C3606</f>
        <v>0.0004</v>
      </c>
      <c r="B3606" s="0" t="n">
        <f aca="false">Data!C3607</f>
        <v>0.0004</v>
      </c>
      <c r="C3606" s="0" t="n">
        <f aca="false">A3606+Summary!$C$7*(Summary!$C$8-A3606)*Summary!$B$3</f>
        <v>0.000481356562089181</v>
      </c>
      <c r="D3606" s="0" t="n">
        <f aca="false">Summary!$C$9^2*MAX(A3606,0.000001)*Summary!$B$3</f>
        <v>2.42614729397341E-008</v>
      </c>
      <c r="E3606" s="0" t="n">
        <f aca="false">LN(NORMDIST(B3606,C3606,SQRT(D3606),FALSE()))</f>
        <v>7.71184215011912</v>
      </c>
    </row>
    <row r="3607" customFormat="false" ht="15" hidden="false" customHeight="false" outlineLevel="0" collapsed="false">
      <c r="A3607" s="0" t="n">
        <f aca="false">Data!C3607</f>
        <v>0.0004</v>
      </c>
      <c r="B3607" s="0" t="n">
        <f aca="false">Data!C3608</f>
        <v>0.0004</v>
      </c>
      <c r="C3607" s="0" t="n">
        <f aca="false">A3607+Summary!$C$7*(Summary!$C$8-A3607)*Summary!$B$3</f>
        <v>0.000481356562089181</v>
      </c>
      <c r="D3607" s="0" t="n">
        <f aca="false">Summary!$C$9^2*MAX(A3607,0.000001)*Summary!$B$3</f>
        <v>2.42614729397341E-008</v>
      </c>
      <c r="E3607" s="0" t="n">
        <f aca="false">LN(NORMDIST(B3607,C3607,SQRT(D3607),FALSE()))</f>
        <v>7.71184215011912</v>
      </c>
    </row>
    <row r="3608" customFormat="false" ht="15" hidden="false" customHeight="false" outlineLevel="0" collapsed="false">
      <c r="A3608" s="0" t="n">
        <f aca="false">Data!C3608</f>
        <v>0.0004</v>
      </c>
      <c r="B3608" s="0" t="n">
        <f aca="false">Data!C3609</f>
        <v>0.0004</v>
      </c>
      <c r="C3608" s="0" t="n">
        <f aca="false">A3608+Summary!$C$7*(Summary!$C$8-A3608)*Summary!$B$3</f>
        <v>0.000481356562089181</v>
      </c>
      <c r="D3608" s="0" t="n">
        <f aca="false">Summary!$C$9^2*MAX(A3608,0.000001)*Summary!$B$3</f>
        <v>2.42614729397341E-008</v>
      </c>
      <c r="E3608" s="0" t="n">
        <f aca="false">LN(NORMDIST(B3608,C3608,SQRT(D3608),FALSE()))</f>
        <v>7.71184215011912</v>
      </c>
    </row>
    <row r="3609" customFormat="false" ht="15" hidden="false" customHeight="false" outlineLevel="0" collapsed="false">
      <c r="A3609" s="0" t="n">
        <f aca="false">Data!C3609</f>
        <v>0.0004</v>
      </c>
      <c r="B3609" s="0" t="n">
        <f aca="false">Data!C3610</f>
        <v>0.0004</v>
      </c>
      <c r="C3609" s="0" t="n">
        <f aca="false">A3609+Summary!$C$7*(Summary!$C$8-A3609)*Summary!$B$3</f>
        <v>0.000481356562089181</v>
      </c>
      <c r="D3609" s="0" t="n">
        <f aca="false">Summary!$C$9^2*MAX(A3609,0.000001)*Summary!$B$3</f>
        <v>2.42614729397341E-008</v>
      </c>
      <c r="E3609" s="0" t="n">
        <f aca="false">LN(NORMDIST(B3609,C3609,SQRT(D3609),FALSE()))</f>
        <v>7.71184215011912</v>
      </c>
    </row>
    <row r="3610" customFormat="false" ht="15" hidden="false" customHeight="false" outlineLevel="0" collapsed="false">
      <c r="A3610" s="0" t="n">
        <f aca="false">Data!C3610</f>
        <v>0.0004</v>
      </c>
      <c r="B3610" s="0" t="n">
        <f aca="false">Data!C3611</f>
        <v>0.0004</v>
      </c>
      <c r="C3610" s="0" t="n">
        <f aca="false">A3610+Summary!$C$7*(Summary!$C$8-A3610)*Summary!$B$3</f>
        <v>0.000481356562089181</v>
      </c>
      <c r="D3610" s="0" t="n">
        <f aca="false">Summary!$C$9^2*MAX(A3610,0.000001)*Summary!$B$3</f>
        <v>2.42614729397341E-008</v>
      </c>
      <c r="E3610" s="0" t="n">
        <f aca="false">LN(NORMDIST(B3610,C3610,SQRT(D3610),FALSE()))</f>
        <v>7.71184215011912</v>
      </c>
    </row>
    <row r="3611" customFormat="false" ht="15" hidden="false" customHeight="false" outlineLevel="0" collapsed="false">
      <c r="A3611" s="0" t="n">
        <f aca="false">Data!C3611</f>
        <v>0.0004</v>
      </c>
      <c r="B3611" s="0" t="n">
        <f aca="false">Data!C3612</f>
        <v>0.0004</v>
      </c>
      <c r="C3611" s="0" t="n">
        <f aca="false">A3611+Summary!$C$7*(Summary!$C$8-A3611)*Summary!$B$3</f>
        <v>0.000481356562089181</v>
      </c>
      <c r="D3611" s="0" t="n">
        <f aca="false">Summary!$C$9^2*MAX(A3611,0.000001)*Summary!$B$3</f>
        <v>2.42614729397341E-008</v>
      </c>
      <c r="E3611" s="0" t="n">
        <f aca="false">LN(NORMDIST(B3611,C3611,SQRT(D3611),FALSE()))</f>
        <v>7.71184215011912</v>
      </c>
    </row>
    <row r="3612" customFormat="false" ht="15" hidden="false" customHeight="false" outlineLevel="0" collapsed="false">
      <c r="A3612" s="0" t="n">
        <f aca="false">Data!C3612</f>
        <v>0.0004</v>
      </c>
      <c r="B3612" s="0" t="n">
        <f aca="false">Data!C3613</f>
        <v>0.0004</v>
      </c>
      <c r="C3612" s="0" t="n">
        <f aca="false">A3612+Summary!$C$7*(Summary!$C$8-A3612)*Summary!$B$3</f>
        <v>0.000481356562089181</v>
      </c>
      <c r="D3612" s="0" t="n">
        <f aca="false">Summary!$C$9^2*MAX(A3612,0.000001)*Summary!$B$3</f>
        <v>2.42614729397341E-008</v>
      </c>
      <c r="E3612" s="0" t="n">
        <f aca="false">LN(NORMDIST(B3612,C3612,SQRT(D3612),FALSE()))</f>
        <v>7.71184215011912</v>
      </c>
    </row>
    <row r="3613" customFormat="false" ht="15" hidden="false" customHeight="false" outlineLevel="0" collapsed="false">
      <c r="A3613" s="0" t="n">
        <f aca="false">Data!C3613</f>
        <v>0.0004</v>
      </c>
      <c r="B3613" s="0" t="n">
        <f aca="false">Data!C3614</f>
        <v>0.0004</v>
      </c>
      <c r="C3613" s="0" t="n">
        <f aca="false">A3613+Summary!$C$7*(Summary!$C$8-A3613)*Summary!$B$3</f>
        <v>0.000481356562089181</v>
      </c>
      <c r="D3613" s="0" t="n">
        <f aca="false">Summary!$C$9^2*MAX(A3613,0.000001)*Summary!$B$3</f>
        <v>2.42614729397341E-008</v>
      </c>
      <c r="E3613" s="0" t="n">
        <f aca="false">LN(NORMDIST(B3613,C3613,SQRT(D3613),FALSE()))</f>
        <v>7.71184215011912</v>
      </c>
    </row>
    <row r="3614" customFormat="false" ht="15" hidden="false" customHeight="false" outlineLevel="0" collapsed="false">
      <c r="A3614" s="0" t="n">
        <f aca="false">Data!C3614</f>
        <v>0.0004</v>
      </c>
      <c r="B3614" s="0" t="n">
        <f aca="false">Data!C3615</f>
        <v>0.0004</v>
      </c>
      <c r="C3614" s="0" t="n">
        <f aca="false">A3614+Summary!$C$7*(Summary!$C$8-A3614)*Summary!$B$3</f>
        <v>0.000481356562089181</v>
      </c>
      <c r="D3614" s="0" t="n">
        <f aca="false">Summary!$C$9^2*MAX(A3614,0.000001)*Summary!$B$3</f>
        <v>2.42614729397341E-008</v>
      </c>
      <c r="E3614" s="0" t="n">
        <f aca="false">LN(NORMDIST(B3614,C3614,SQRT(D3614),FALSE()))</f>
        <v>7.71184215011912</v>
      </c>
    </row>
    <row r="3615" customFormat="false" ht="15" hidden="false" customHeight="false" outlineLevel="0" collapsed="false">
      <c r="A3615" s="0" t="n">
        <f aca="false">Data!C3615</f>
        <v>0.0004</v>
      </c>
      <c r="B3615" s="0" t="n">
        <f aca="false">Data!C3616</f>
        <v>0.0004</v>
      </c>
      <c r="C3615" s="0" t="n">
        <f aca="false">A3615+Summary!$C$7*(Summary!$C$8-A3615)*Summary!$B$3</f>
        <v>0.000481356562089181</v>
      </c>
      <c r="D3615" s="0" t="n">
        <f aca="false">Summary!$C$9^2*MAX(A3615,0.000001)*Summary!$B$3</f>
        <v>2.42614729397341E-008</v>
      </c>
      <c r="E3615" s="0" t="n">
        <f aca="false">LN(NORMDIST(B3615,C3615,SQRT(D3615),FALSE()))</f>
        <v>7.71184215011912</v>
      </c>
    </row>
    <row r="3616" customFormat="false" ht="15" hidden="false" customHeight="false" outlineLevel="0" collapsed="false">
      <c r="A3616" s="0" t="n">
        <f aca="false">Data!C3616</f>
        <v>0.0004</v>
      </c>
      <c r="B3616" s="0" t="n">
        <f aca="false">Data!C3617</f>
        <v>0.0004</v>
      </c>
      <c r="C3616" s="0" t="n">
        <f aca="false">A3616+Summary!$C$7*(Summary!$C$8-A3616)*Summary!$B$3</f>
        <v>0.000481356562089181</v>
      </c>
      <c r="D3616" s="0" t="n">
        <f aca="false">Summary!$C$9^2*MAX(A3616,0.000001)*Summary!$B$3</f>
        <v>2.42614729397341E-008</v>
      </c>
      <c r="E3616" s="0" t="n">
        <f aca="false">LN(NORMDIST(B3616,C3616,SQRT(D3616),FALSE()))</f>
        <v>7.71184215011912</v>
      </c>
    </row>
    <row r="3617" customFormat="false" ht="15" hidden="false" customHeight="false" outlineLevel="0" collapsed="false">
      <c r="A3617" s="0" t="n">
        <f aca="false">Data!C3617</f>
        <v>0.0004</v>
      </c>
      <c r="B3617" s="0" t="n">
        <f aca="false">Data!C3618</f>
        <v>0.0004</v>
      </c>
      <c r="C3617" s="0" t="n">
        <f aca="false">A3617+Summary!$C$7*(Summary!$C$8-A3617)*Summary!$B$3</f>
        <v>0.000481356562089181</v>
      </c>
      <c r="D3617" s="0" t="n">
        <f aca="false">Summary!$C$9^2*MAX(A3617,0.000001)*Summary!$B$3</f>
        <v>2.42614729397341E-008</v>
      </c>
      <c r="E3617" s="0" t="n">
        <f aca="false">LN(NORMDIST(B3617,C3617,SQRT(D3617),FALSE()))</f>
        <v>7.71184215011912</v>
      </c>
    </row>
    <row r="3618" customFormat="false" ht="15" hidden="false" customHeight="false" outlineLevel="0" collapsed="false">
      <c r="A3618" s="0" t="n">
        <f aca="false">Data!C3618</f>
        <v>0.0004</v>
      </c>
      <c r="B3618" s="0" t="n">
        <f aca="false">Data!C3619</f>
        <v>0.0003</v>
      </c>
      <c r="C3618" s="0" t="n">
        <f aca="false">A3618+Summary!$C$7*(Summary!$C$8-A3618)*Summary!$B$3</f>
        <v>0.000481356562089181</v>
      </c>
      <c r="D3618" s="0" t="n">
        <f aca="false">Summary!$C$9^2*MAX(A3618,0.000001)*Summary!$B$3</f>
        <v>2.42614729397341E-008</v>
      </c>
      <c r="E3618" s="0" t="n">
        <f aca="false">LN(NORMDIST(B3618,C3618,SQRT(D3618),FALSE()))</f>
        <v>7.17042175731991</v>
      </c>
    </row>
    <row r="3619" customFormat="false" ht="15" hidden="false" customHeight="false" outlineLevel="0" collapsed="false">
      <c r="A3619" s="0" t="n">
        <f aca="false">Data!C3619</f>
        <v>0.0003</v>
      </c>
      <c r="B3619" s="0" t="n">
        <f aca="false">Data!C3620</f>
        <v>0.0002</v>
      </c>
      <c r="C3619" s="0" t="n">
        <f aca="false">A3619+Summary!$C$7*(Summary!$C$8-A3619)*Summary!$B$3</f>
        <v>0.000381815317272378</v>
      </c>
      <c r="D3619" s="0" t="n">
        <f aca="false">Summary!$C$9^2*MAX(A3619,0.000001)*Summary!$B$3</f>
        <v>1.81961047048006E-008</v>
      </c>
      <c r="E3619" s="0" t="n">
        <f aca="false">LN(NORMDIST(B3619,C3619,SQRT(D3619),FALSE()))</f>
        <v>7.08374209223776</v>
      </c>
    </row>
    <row r="3620" customFormat="false" ht="15" hidden="false" customHeight="false" outlineLevel="0" collapsed="false">
      <c r="A3620" s="0" t="n">
        <f aca="false">Data!C3620</f>
        <v>0.0002</v>
      </c>
      <c r="B3620" s="0" t="n">
        <f aca="false">Data!C3621</f>
        <v>0.0002</v>
      </c>
      <c r="C3620" s="0" t="n">
        <f aca="false">A3620+Summary!$C$7*(Summary!$C$8-A3620)*Summary!$B$3</f>
        <v>0.000282274072455576</v>
      </c>
      <c r="D3620" s="0" t="n">
        <f aca="false">Summary!$C$9^2*MAX(A3620,0.000001)*Summary!$B$3</f>
        <v>1.21307364698671E-008</v>
      </c>
      <c r="E3620" s="0" t="n">
        <f aca="false">LN(NORMDIST(B3620,C3620,SQRT(D3620),FALSE()))</f>
        <v>7.91582019768272</v>
      </c>
    </row>
    <row r="3621" customFormat="false" ht="15" hidden="false" customHeight="false" outlineLevel="0" collapsed="false">
      <c r="A3621" s="0" t="n">
        <f aca="false">Data!C3621</f>
        <v>0.0002</v>
      </c>
      <c r="B3621" s="0" t="n">
        <f aca="false">Data!C3622</f>
        <v>0.0003</v>
      </c>
      <c r="C3621" s="0" t="n">
        <f aca="false">A3621+Summary!$C$7*(Summary!$C$8-A3621)*Summary!$B$3</f>
        <v>0.000282274072455576</v>
      </c>
      <c r="D3621" s="0" t="n">
        <f aca="false">Summary!$C$9^2*MAX(A3621,0.000001)*Summary!$B$3</f>
        <v>1.21307364698671E-008</v>
      </c>
      <c r="E3621" s="0" t="n">
        <f aca="false">LN(NORMDIST(B3621,C3621,SQRT(D3621),FALSE()))</f>
        <v>8.18187224271515</v>
      </c>
    </row>
    <row r="3622" customFormat="false" ht="15" hidden="false" customHeight="false" outlineLevel="0" collapsed="false">
      <c r="A3622" s="0" t="n">
        <f aca="false">Data!C3622</f>
        <v>0.0003</v>
      </c>
      <c r="B3622" s="0" t="n">
        <f aca="false">Data!C3623</f>
        <v>0.0003</v>
      </c>
      <c r="C3622" s="0" t="n">
        <f aca="false">A3622+Summary!$C$7*(Summary!$C$8-A3622)*Summary!$B$3</f>
        <v>0.000381815317272378</v>
      </c>
      <c r="D3622" s="0" t="n">
        <f aca="false">Summary!$C$9^2*MAX(A3622,0.000001)*Summary!$B$3</f>
        <v>1.81961047048006E-008</v>
      </c>
      <c r="E3622" s="0" t="n">
        <f aca="false">LN(NORMDIST(B3622,C3622,SQRT(D3622),FALSE()))</f>
        <v>7.80815712177759</v>
      </c>
    </row>
    <row r="3623" customFormat="false" ht="15" hidden="false" customHeight="false" outlineLevel="0" collapsed="false">
      <c r="A3623" s="0" t="n">
        <f aca="false">Data!C3623</f>
        <v>0.0003</v>
      </c>
      <c r="B3623" s="0" t="n">
        <f aca="false">Data!C3624</f>
        <v>0.0003</v>
      </c>
      <c r="C3623" s="0" t="n">
        <f aca="false">A3623+Summary!$C$7*(Summary!$C$8-A3623)*Summary!$B$3</f>
        <v>0.000381815317272378</v>
      </c>
      <c r="D3623" s="0" t="n">
        <f aca="false">Summary!$C$9^2*MAX(A3623,0.000001)*Summary!$B$3</f>
        <v>1.81961047048006E-008</v>
      </c>
      <c r="E3623" s="0" t="n">
        <f aca="false">LN(NORMDIST(B3623,C3623,SQRT(D3623),FALSE()))</f>
        <v>7.80815712177759</v>
      </c>
    </row>
    <row r="3624" customFormat="false" ht="15" hidden="false" customHeight="false" outlineLevel="0" collapsed="false">
      <c r="A3624" s="0" t="n">
        <f aca="false">Data!C3624</f>
        <v>0.0003</v>
      </c>
      <c r="B3624" s="0" t="n">
        <f aca="false">Data!C3625</f>
        <v>0.0004</v>
      </c>
      <c r="C3624" s="0" t="n">
        <f aca="false">A3624+Summary!$C$7*(Summary!$C$8-A3624)*Summary!$B$3</f>
        <v>0.000381815317272378</v>
      </c>
      <c r="D3624" s="0" t="n">
        <f aca="false">Summary!$C$9^2*MAX(A3624,0.000001)*Summary!$B$3</f>
        <v>1.81961047048006E-008</v>
      </c>
      <c r="E3624" s="0" t="n">
        <f aca="false">LN(NORMDIST(B3624,C3624,SQRT(D3624),FALSE()))</f>
        <v>7.98300397932499</v>
      </c>
    </row>
    <row r="3625" customFormat="false" ht="15" hidden="false" customHeight="false" outlineLevel="0" collapsed="false">
      <c r="A3625" s="0" t="n">
        <f aca="false">Data!C3625</f>
        <v>0.0004</v>
      </c>
      <c r="B3625" s="0" t="n">
        <f aca="false">Data!C3626</f>
        <v>0.0003</v>
      </c>
      <c r="C3625" s="0" t="n">
        <f aca="false">A3625+Summary!$C$7*(Summary!$C$8-A3625)*Summary!$B$3</f>
        <v>0.000481356562089181</v>
      </c>
      <c r="D3625" s="0" t="n">
        <f aca="false">Summary!$C$9^2*MAX(A3625,0.000001)*Summary!$B$3</f>
        <v>2.42614729397341E-008</v>
      </c>
      <c r="E3625" s="0" t="n">
        <f aca="false">LN(NORMDIST(B3625,C3625,SQRT(D3625),FALSE()))</f>
        <v>7.17042175731991</v>
      </c>
    </row>
    <row r="3626" customFormat="false" ht="15" hidden="false" customHeight="false" outlineLevel="0" collapsed="false">
      <c r="A3626" s="0" t="n">
        <f aca="false">Data!C3626</f>
        <v>0.0003</v>
      </c>
      <c r="B3626" s="0" t="n">
        <f aca="false">Data!C3627</f>
        <v>0.0004</v>
      </c>
      <c r="C3626" s="0" t="n">
        <f aca="false">A3626+Summary!$C$7*(Summary!$C$8-A3626)*Summary!$B$3</f>
        <v>0.000381815317272378</v>
      </c>
      <c r="D3626" s="0" t="n">
        <f aca="false">Summary!$C$9^2*MAX(A3626,0.000001)*Summary!$B$3</f>
        <v>1.81961047048006E-008</v>
      </c>
      <c r="E3626" s="0" t="n">
        <f aca="false">LN(NORMDIST(B3626,C3626,SQRT(D3626),FALSE()))</f>
        <v>7.98300397932499</v>
      </c>
    </row>
    <row r="3627" customFormat="false" ht="15" hidden="false" customHeight="false" outlineLevel="0" collapsed="false">
      <c r="A3627" s="0" t="n">
        <f aca="false">Data!C3627</f>
        <v>0.0004</v>
      </c>
      <c r="B3627" s="0" t="n">
        <f aca="false">Data!C3628</f>
        <v>0.0002</v>
      </c>
      <c r="C3627" s="0" t="n">
        <f aca="false">A3627+Summary!$C$7*(Summary!$C$8-A3627)*Summary!$B$3</f>
        <v>0.000481356562089181</v>
      </c>
      <c r="D3627" s="0" t="n">
        <f aca="false">Summary!$C$9^2*MAX(A3627,0.000001)*Summary!$B$3</f>
        <v>2.42614729397341E-008</v>
      </c>
      <c r="E3627" s="0" t="n">
        <f aca="false">LN(NORMDIST(B3627,C3627,SQRT(D3627),FALSE()))</f>
        <v>6.21682523552639</v>
      </c>
    </row>
    <row r="3628" customFormat="false" ht="15" hidden="false" customHeight="false" outlineLevel="0" collapsed="false">
      <c r="A3628" s="0" t="n">
        <f aca="false">Data!C3628</f>
        <v>0.0002</v>
      </c>
      <c r="B3628" s="0" t="n">
        <f aca="false">Data!C3629</f>
        <v>0.0002</v>
      </c>
      <c r="C3628" s="0" t="n">
        <f aca="false">A3628+Summary!$C$7*(Summary!$C$8-A3628)*Summary!$B$3</f>
        <v>0.000282274072455576</v>
      </c>
      <c r="D3628" s="0" t="n">
        <f aca="false">Summary!$C$9^2*MAX(A3628,0.000001)*Summary!$B$3</f>
        <v>1.21307364698671E-008</v>
      </c>
      <c r="E3628" s="0" t="n">
        <f aca="false">LN(NORMDIST(B3628,C3628,SQRT(D3628),FALSE()))</f>
        <v>7.91582019768272</v>
      </c>
    </row>
    <row r="3629" customFormat="false" ht="15" hidden="false" customHeight="false" outlineLevel="0" collapsed="false">
      <c r="A3629" s="0" t="n">
        <f aca="false">Data!C3629</f>
        <v>0.0002</v>
      </c>
      <c r="B3629" s="0" t="n">
        <f aca="false">Data!C3630</f>
        <v>0.0001</v>
      </c>
      <c r="C3629" s="0" t="n">
        <f aca="false">A3629+Summary!$C$7*(Summary!$C$8-A3629)*Summary!$B$3</f>
        <v>0.000282274072455576</v>
      </c>
      <c r="D3629" s="0" t="n">
        <f aca="false">Summary!$C$9^2*MAX(A3629,0.000001)*Summary!$B$3</f>
        <v>1.21307364698671E-008</v>
      </c>
      <c r="E3629" s="0" t="n">
        <f aca="false">LN(NORMDIST(B3629,C3629,SQRT(D3629),FALSE()))</f>
        <v>6.82541589466166</v>
      </c>
    </row>
    <row r="3630" customFormat="false" ht="15" hidden="false" customHeight="false" outlineLevel="0" collapsed="false">
      <c r="A3630" s="0" t="n">
        <f aca="false">Data!C3630</f>
        <v>0.0001</v>
      </c>
      <c r="B3630" s="0" t="n">
        <f aca="false">Data!C3631</f>
        <v>0.0004</v>
      </c>
      <c r="C3630" s="0" t="n">
        <f aca="false">A3630+Summary!$C$7*(Summary!$C$8-A3630)*Summary!$B$3</f>
        <v>0.000182732827638773</v>
      </c>
      <c r="D3630" s="0" t="n">
        <f aca="false">Summary!$C$9^2*MAX(A3630,0.000001)*Summary!$B$3</f>
        <v>6.06536823493354E-009</v>
      </c>
      <c r="E3630" s="0" t="n">
        <f aca="false">LN(NORMDIST(B3630,C3630,SQRT(D3630),FALSE()))</f>
        <v>4.65003993001835</v>
      </c>
    </row>
    <row r="3631" customFormat="false" ht="15" hidden="false" customHeight="false" outlineLevel="0" collapsed="false">
      <c r="A3631" s="0" t="n">
        <f aca="false">Data!C3631</f>
        <v>0.0004</v>
      </c>
      <c r="B3631" s="0" t="n">
        <f aca="false">Data!C3632</f>
        <v>0.0003</v>
      </c>
      <c r="C3631" s="0" t="n">
        <f aca="false">A3631+Summary!$C$7*(Summary!$C$8-A3631)*Summary!$B$3</f>
        <v>0.000481356562089181</v>
      </c>
      <c r="D3631" s="0" t="n">
        <f aca="false">Summary!$C$9^2*MAX(A3631,0.000001)*Summary!$B$3</f>
        <v>2.42614729397341E-008</v>
      </c>
      <c r="E3631" s="0" t="n">
        <f aca="false">LN(NORMDIST(B3631,C3631,SQRT(D3631),FALSE()))</f>
        <v>7.17042175731991</v>
      </c>
    </row>
    <row r="3632" customFormat="false" ht="15" hidden="false" customHeight="false" outlineLevel="0" collapsed="false">
      <c r="A3632" s="0" t="n">
        <f aca="false">Data!C3632</f>
        <v>0.0003</v>
      </c>
      <c r="B3632" s="0" t="n">
        <f aca="false">Data!C3633</f>
        <v>0.0003</v>
      </c>
      <c r="C3632" s="0" t="n">
        <f aca="false">A3632+Summary!$C$7*(Summary!$C$8-A3632)*Summary!$B$3</f>
        <v>0.000381815317272378</v>
      </c>
      <c r="D3632" s="0" t="n">
        <f aca="false">Summary!$C$9^2*MAX(A3632,0.000001)*Summary!$B$3</f>
        <v>1.81961047048006E-008</v>
      </c>
      <c r="E3632" s="0" t="n">
        <f aca="false">LN(NORMDIST(B3632,C3632,SQRT(D3632),FALSE()))</f>
        <v>7.80815712177759</v>
      </c>
    </row>
    <row r="3633" customFormat="false" ht="15" hidden="false" customHeight="false" outlineLevel="0" collapsed="false">
      <c r="A3633" s="0" t="n">
        <f aca="false">Data!C3633</f>
        <v>0.0003</v>
      </c>
      <c r="B3633" s="0" t="n">
        <f aca="false">Data!C3634</f>
        <v>0.0002</v>
      </c>
      <c r="C3633" s="0" t="n">
        <f aca="false">A3633+Summary!$C$7*(Summary!$C$8-A3633)*Summary!$B$3</f>
        <v>0.000381815317272378</v>
      </c>
      <c r="D3633" s="0" t="n">
        <f aca="false">Summary!$C$9^2*MAX(A3633,0.000001)*Summary!$B$3</f>
        <v>1.81961047048006E-008</v>
      </c>
      <c r="E3633" s="0" t="n">
        <f aca="false">LN(NORMDIST(B3633,C3633,SQRT(D3633),FALSE()))</f>
        <v>7.08374209223776</v>
      </c>
    </row>
    <row r="3634" customFormat="false" ht="15" hidden="false" customHeight="false" outlineLevel="0" collapsed="false">
      <c r="A3634" s="0" t="n">
        <f aca="false">Data!C3634</f>
        <v>0.0002</v>
      </c>
      <c r="B3634" s="0" t="n">
        <f aca="false">Data!C3635</f>
        <v>0.0002</v>
      </c>
      <c r="C3634" s="0" t="n">
        <f aca="false">A3634+Summary!$C$7*(Summary!$C$8-A3634)*Summary!$B$3</f>
        <v>0.000282274072455576</v>
      </c>
      <c r="D3634" s="0" t="n">
        <f aca="false">Summary!$C$9^2*MAX(A3634,0.000001)*Summary!$B$3</f>
        <v>1.21307364698671E-008</v>
      </c>
      <c r="E3634" s="0" t="n">
        <f aca="false">LN(NORMDIST(B3634,C3634,SQRT(D3634),FALSE()))</f>
        <v>7.91582019768272</v>
      </c>
    </row>
    <row r="3635" customFormat="false" ht="15" hidden="false" customHeight="false" outlineLevel="0" collapsed="false">
      <c r="A3635" s="0" t="n">
        <f aca="false">Data!C3635</f>
        <v>0.0002</v>
      </c>
      <c r="B3635" s="0" t="n">
        <f aca="false">Data!C3636</f>
        <v>0.0003</v>
      </c>
      <c r="C3635" s="0" t="n">
        <f aca="false">A3635+Summary!$C$7*(Summary!$C$8-A3635)*Summary!$B$3</f>
        <v>0.000282274072455576</v>
      </c>
      <c r="D3635" s="0" t="n">
        <f aca="false">Summary!$C$9^2*MAX(A3635,0.000001)*Summary!$B$3</f>
        <v>1.21307364698671E-008</v>
      </c>
      <c r="E3635" s="0" t="n">
        <f aca="false">LN(NORMDIST(B3635,C3635,SQRT(D3635),FALSE()))</f>
        <v>8.18187224271515</v>
      </c>
    </row>
    <row r="3636" customFormat="false" ht="15" hidden="false" customHeight="false" outlineLevel="0" collapsed="false">
      <c r="A3636" s="0" t="n">
        <f aca="false">Data!C3636</f>
        <v>0.0003</v>
      </c>
      <c r="B3636" s="0" t="n">
        <f aca="false">Data!C3637</f>
        <v>0.0002</v>
      </c>
      <c r="C3636" s="0" t="n">
        <f aca="false">A3636+Summary!$C$7*(Summary!$C$8-A3636)*Summary!$B$3</f>
        <v>0.000381815317272378</v>
      </c>
      <c r="D3636" s="0" t="n">
        <f aca="false">Summary!$C$9^2*MAX(A3636,0.000001)*Summary!$B$3</f>
        <v>1.81961047048006E-008</v>
      </c>
      <c r="E3636" s="0" t="n">
        <f aca="false">LN(NORMDIST(B3636,C3636,SQRT(D3636),FALSE()))</f>
        <v>7.08374209223776</v>
      </c>
    </row>
    <row r="3637" customFormat="false" ht="15" hidden="false" customHeight="false" outlineLevel="0" collapsed="false">
      <c r="A3637" s="0" t="n">
        <f aca="false">Data!C3637</f>
        <v>0.0002</v>
      </c>
      <c r="B3637" s="0" t="n">
        <f aca="false">Data!C3638</f>
        <v>0.0002</v>
      </c>
      <c r="C3637" s="0" t="n">
        <f aca="false">A3637+Summary!$C$7*(Summary!$C$8-A3637)*Summary!$B$3</f>
        <v>0.000282274072455576</v>
      </c>
      <c r="D3637" s="0" t="n">
        <f aca="false">Summary!$C$9^2*MAX(A3637,0.000001)*Summary!$B$3</f>
        <v>1.21307364698671E-008</v>
      </c>
      <c r="E3637" s="0" t="n">
        <f aca="false">LN(NORMDIST(B3637,C3637,SQRT(D3637),FALSE()))</f>
        <v>7.91582019768272</v>
      </c>
    </row>
    <row r="3638" customFormat="false" ht="15" hidden="false" customHeight="false" outlineLevel="0" collapsed="false">
      <c r="A3638" s="0" t="n">
        <f aca="false">Data!C3638</f>
        <v>0.0002</v>
      </c>
      <c r="B3638" s="0" t="n">
        <f aca="false">Data!C3639</f>
        <v>0.0002</v>
      </c>
      <c r="C3638" s="0" t="n">
        <f aca="false">A3638+Summary!$C$7*(Summary!$C$8-A3638)*Summary!$B$3</f>
        <v>0.000282274072455576</v>
      </c>
      <c r="D3638" s="0" t="n">
        <f aca="false">Summary!$C$9^2*MAX(A3638,0.000001)*Summary!$B$3</f>
        <v>1.21307364698671E-008</v>
      </c>
      <c r="E3638" s="0" t="n">
        <f aca="false">LN(NORMDIST(B3638,C3638,SQRT(D3638),FALSE()))</f>
        <v>7.91582019768272</v>
      </c>
    </row>
    <row r="3639" customFormat="false" ht="15" hidden="false" customHeight="false" outlineLevel="0" collapsed="false">
      <c r="A3639" s="0" t="n">
        <f aca="false">Data!C3639</f>
        <v>0.0002</v>
      </c>
      <c r="B3639" s="0" t="n">
        <f aca="false">Data!C3640</f>
        <v>0.0002</v>
      </c>
      <c r="C3639" s="0" t="n">
        <f aca="false">A3639+Summary!$C$7*(Summary!$C$8-A3639)*Summary!$B$3</f>
        <v>0.000282274072455576</v>
      </c>
      <c r="D3639" s="0" t="n">
        <f aca="false">Summary!$C$9^2*MAX(A3639,0.000001)*Summary!$B$3</f>
        <v>1.21307364698671E-008</v>
      </c>
      <c r="E3639" s="0" t="n">
        <f aca="false">LN(NORMDIST(B3639,C3639,SQRT(D3639),FALSE()))</f>
        <v>7.91582019768272</v>
      </c>
    </row>
    <row r="3640" customFormat="false" ht="15" hidden="false" customHeight="false" outlineLevel="0" collapsed="false">
      <c r="A3640" s="0" t="n">
        <f aca="false">Data!C3640</f>
        <v>0.0002</v>
      </c>
      <c r="B3640" s="0" t="n">
        <f aca="false">Data!C3641</f>
        <v>0.0003</v>
      </c>
      <c r="C3640" s="0" t="n">
        <f aca="false">A3640+Summary!$C$7*(Summary!$C$8-A3640)*Summary!$B$3</f>
        <v>0.000282274072455576</v>
      </c>
      <c r="D3640" s="0" t="n">
        <f aca="false">Summary!$C$9^2*MAX(A3640,0.000001)*Summary!$B$3</f>
        <v>1.21307364698671E-008</v>
      </c>
      <c r="E3640" s="0" t="n">
        <f aca="false">LN(NORMDIST(B3640,C3640,SQRT(D3640),FALSE()))</f>
        <v>8.18187224271515</v>
      </c>
    </row>
    <row r="3641" customFormat="false" ht="15" hidden="false" customHeight="false" outlineLevel="0" collapsed="false">
      <c r="A3641" s="0" t="n">
        <f aca="false">Data!C3641</f>
        <v>0.0003</v>
      </c>
      <c r="B3641" s="0" t="n">
        <f aca="false">Data!C3642</f>
        <v>0.0003</v>
      </c>
      <c r="C3641" s="0" t="n">
        <f aca="false">A3641+Summary!$C$7*(Summary!$C$8-A3641)*Summary!$B$3</f>
        <v>0.000381815317272378</v>
      </c>
      <c r="D3641" s="0" t="n">
        <f aca="false">Summary!$C$9^2*MAX(A3641,0.000001)*Summary!$B$3</f>
        <v>1.81961047048006E-008</v>
      </c>
      <c r="E3641" s="0" t="n">
        <f aca="false">LN(NORMDIST(B3641,C3641,SQRT(D3641),FALSE()))</f>
        <v>7.80815712177759</v>
      </c>
    </row>
    <row r="3642" customFormat="false" ht="15" hidden="false" customHeight="false" outlineLevel="0" collapsed="false">
      <c r="A3642" s="0" t="n">
        <f aca="false">Data!C3642</f>
        <v>0.0003</v>
      </c>
      <c r="B3642" s="0" t="n">
        <f aca="false">Data!C3643</f>
        <v>0.0003</v>
      </c>
      <c r="C3642" s="0" t="n">
        <f aca="false">A3642+Summary!$C$7*(Summary!$C$8-A3642)*Summary!$B$3</f>
        <v>0.000381815317272378</v>
      </c>
      <c r="D3642" s="0" t="n">
        <f aca="false">Summary!$C$9^2*MAX(A3642,0.000001)*Summary!$B$3</f>
        <v>1.81961047048006E-008</v>
      </c>
      <c r="E3642" s="0" t="n">
        <f aca="false">LN(NORMDIST(B3642,C3642,SQRT(D3642),FALSE()))</f>
        <v>7.80815712177759</v>
      </c>
    </row>
    <row r="3643" customFormat="false" ht="15" hidden="false" customHeight="false" outlineLevel="0" collapsed="false">
      <c r="A3643" s="0" t="n">
        <f aca="false">Data!C3643</f>
        <v>0.0003</v>
      </c>
      <c r="B3643" s="0" t="n">
        <f aca="false">Data!C3644</f>
        <v>0.0003</v>
      </c>
      <c r="C3643" s="0" t="n">
        <f aca="false">A3643+Summary!$C$7*(Summary!$C$8-A3643)*Summary!$B$3</f>
        <v>0.000381815317272378</v>
      </c>
      <c r="D3643" s="0" t="n">
        <f aca="false">Summary!$C$9^2*MAX(A3643,0.000001)*Summary!$B$3</f>
        <v>1.81961047048006E-008</v>
      </c>
      <c r="E3643" s="0" t="n">
        <f aca="false">LN(NORMDIST(B3643,C3643,SQRT(D3643),FALSE()))</f>
        <v>7.80815712177759</v>
      </c>
    </row>
    <row r="3644" customFormat="false" ht="15" hidden="false" customHeight="false" outlineLevel="0" collapsed="false">
      <c r="A3644" s="0" t="n">
        <f aca="false">Data!C3644</f>
        <v>0.0003</v>
      </c>
      <c r="B3644" s="0" t="n">
        <f aca="false">Data!C3645</f>
        <v>0.0003</v>
      </c>
      <c r="C3644" s="0" t="n">
        <f aca="false">A3644+Summary!$C$7*(Summary!$C$8-A3644)*Summary!$B$3</f>
        <v>0.000381815317272378</v>
      </c>
      <c r="D3644" s="0" t="n">
        <f aca="false">Summary!$C$9^2*MAX(A3644,0.000001)*Summary!$B$3</f>
        <v>1.81961047048006E-008</v>
      </c>
      <c r="E3644" s="0" t="n">
        <f aca="false">LN(NORMDIST(B3644,C3644,SQRT(D3644),FALSE()))</f>
        <v>7.80815712177759</v>
      </c>
    </row>
    <row r="3645" customFormat="false" ht="15" hidden="false" customHeight="false" outlineLevel="0" collapsed="false">
      <c r="A3645" s="0" t="n">
        <f aca="false">Data!C3645</f>
        <v>0.0003</v>
      </c>
      <c r="B3645" s="0" t="n">
        <f aca="false">Data!C3646</f>
        <v>0.0004</v>
      </c>
      <c r="C3645" s="0" t="n">
        <f aca="false">A3645+Summary!$C$7*(Summary!$C$8-A3645)*Summary!$B$3</f>
        <v>0.000381815317272378</v>
      </c>
      <c r="D3645" s="0" t="n">
        <f aca="false">Summary!$C$9^2*MAX(A3645,0.000001)*Summary!$B$3</f>
        <v>1.81961047048006E-008</v>
      </c>
      <c r="E3645" s="0" t="n">
        <f aca="false">LN(NORMDIST(B3645,C3645,SQRT(D3645),FALSE()))</f>
        <v>7.98300397932499</v>
      </c>
    </row>
    <row r="3646" customFormat="false" ht="15" hidden="false" customHeight="false" outlineLevel="0" collapsed="false">
      <c r="A3646" s="0" t="n">
        <f aca="false">Data!C3646</f>
        <v>0.0004</v>
      </c>
      <c r="B3646" s="0" t="n">
        <f aca="false">Data!C3647</f>
        <v>0.0002</v>
      </c>
      <c r="C3646" s="0" t="n">
        <f aca="false">A3646+Summary!$C$7*(Summary!$C$8-A3646)*Summary!$B$3</f>
        <v>0.000481356562089181</v>
      </c>
      <c r="D3646" s="0" t="n">
        <f aca="false">Summary!$C$9^2*MAX(A3646,0.000001)*Summary!$B$3</f>
        <v>2.42614729397341E-008</v>
      </c>
      <c r="E3646" s="0" t="n">
        <f aca="false">LN(NORMDIST(B3646,C3646,SQRT(D3646),FALSE()))</f>
        <v>6.21682523552639</v>
      </c>
    </row>
    <row r="3647" customFormat="false" ht="15" hidden="false" customHeight="false" outlineLevel="0" collapsed="false">
      <c r="A3647" s="0" t="n">
        <f aca="false">Data!C3647</f>
        <v>0.0002</v>
      </c>
      <c r="B3647" s="0" t="n">
        <f aca="false">Data!C3648</f>
        <v>0.0004</v>
      </c>
      <c r="C3647" s="0" t="n">
        <f aca="false">A3647+Summary!$C$7*(Summary!$C$8-A3647)*Summary!$B$3</f>
        <v>0.000282274072455576</v>
      </c>
      <c r="D3647" s="0" t="n">
        <f aca="false">Summary!$C$9^2*MAX(A3647,0.000001)*Summary!$B$3</f>
        <v>1.21307364698671E-008</v>
      </c>
      <c r="E3647" s="0" t="n">
        <f aca="false">LN(NORMDIST(B3647,C3647,SQRT(D3647),FALSE()))</f>
        <v>7.62357202975894</v>
      </c>
    </row>
    <row r="3648" customFormat="false" ht="15" hidden="false" customHeight="false" outlineLevel="0" collapsed="false">
      <c r="A3648" s="0" t="n">
        <f aca="false">Data!C3648</f>
        <v>0.0004</v>
      </c>
      <c r="B3648" s="0" t="n">
        <f aca="false">Data!C3649</f>
        <v>0.0003</v>
      </c>
      <c r="C3648" s="0" t="n">
        <f aca="false">A3648+Summary!$C$7*(Summary!$C$8-A3648)*Summary!$B$3</f>
        <v>0.000481356562089181</v>
      </c>
      <c r="D3648" s="0" t="n">
        <f aca="false">Summary!$C$9^2*MAX(A3648,0.000001)*Summary!$B$3</f>
        <v>2.42614729397341E-008</v>
      </c>
      <c r="E3648" s="0" t="n">
        <f aca="false">LN(NORMDIST(B3648,C3648,SQRT(D3648),FALSE()))</f>
        <v>7.17042175731991</v>
      </c>
    </row>
    <row r="3649" customFormat="false" ht="15" hidden="false" customHeight="false" outlineLevel="0" collapsed="false">
      <c r="A3649" s="0" t="n">
        <f aca="false">Data!C3649</f>
        <v>0.0003</v>
      </c>
      <c r="B3649" s="0" t="n">
        <f aca="false">Data!C3650</f>
        <v>0.0003</v>
      </c>
      <c r="C3649" s="0" t="n">
        <f aca="false">A3649+Summary!$C$7*(Summary!$C$8-A3649)*Summary!$B$3</f>
        <v>0.000381815317272378</v>
      </c>
      <c r="D3649" s="0" t="n">
        <f aca="false">Summary!$C$9^2*MAX(A3649,0.000001)*Summary!$B$3</f>
        <v>1.81961047048006E-008</v>
      </c>
      <c r="E3649" s="0" t="n">
        <f aca="false">LN(NORMDIST(B3649,C3649,SQRT(D3649),FALSE()))</f>
        <v>7.80815712177759</v>
      </c>
    </row>
    <row r="3650" customFormat="false" ht="15" hidden="false" customHeight="false" outlineLevel="0" collapsed="false">
      <c r="A3650" s="0" t="n">
        <f aca="false">Data!C3650</f>
        <v>0.0003</v>
      </c>
      <c r="B3650" s="0" t="n">
        <f aca="false">Data!C3651</f>
        <v>0.0004</v>
      </c>
      <c r="C3650" s="0" t="n">
        <f aca="false">A3650+Summary!$C$7*(Summary!$C$8-A3650)*Summary!$B$3</f>
        <v>0.000381815317272378</v>
      </c>
      <c r="D3650" s="0" t="n">
        <f aca="false">Summary!$C$9^2*MAX(A3650,0.000001)*Summary!$B$3</f>
        <v>1.81961047048006E-008</v>
      </c>
      <c r="E3650" s="0" t="n">
        <f aca="false">LN(NORMDIST(B3650,C3650,SQRT(D3650),FALSE()))</f>
        <v>7.98300397932499</v>
      </c>
    </row>
    <row r="3651" customFormat="false" ht="15" hidden="false" customHeight="false" outlineLevel="0" collapsed="false">
      <c r="A3651" s="0" t="n">
        <f aca="false">Data!C3651</f>
        <v>0.0004</v>
      </c>
      <c r="B3651" s="0" t="n">
        <f aca="false">Data!C3652</f>
        <v>0.0003</v>
      </c>
      <c r="C3651" s="0" t="n">
        <f aca="false">A3651+Summary!$C$7*(Summary!$C$8-A3651)*Summary!$B$3</f>
        <v>0.000481356562089181</v>
      </c>
      <c r="D3651" s="0" t="n">
        <f aca="false">Summary!$C$9^2*MAX(A3651,0.000001)*Summary!$B$3</f>
        <v>2.42614729397341E-008</v>
      </c>
      <c r="E3651" s="0" t="n">
        <f aca="false">LN(NORMDIST(B3651,C3651,SQRT(D3651),FALSE()))</f>
        <v>7.17042175731991</v>
      </c>
    </row>
    <row r="3652" customFormat="false" ht="15" hidden="false" customHeight="false" outlineLevel="0" collapsed="false">
      <c r="A3652" s="0" t="n">
        <f aca="false">Data!C3652</f>
        <v>0.0003</v>
      </c>
      <c r="B3652" s="0" t="n">
        <f aca="false">Data!C3653</f>
        <v>0.0003</v>
      </c>
      <c r="C3652" s="0" t="n">
        <f aca="false">A3652+Summary!$C$7*(Summary!$C$8-A3652)*Summary!$B$3</f>
        <v>0.000381815317272378</v>
      </c>
      <c r="D3652" s="0" t="n">
        <f aca="false">Summary!$C$9^2*MAX(A3652,0.000001)*Summary!$B$3</f>
        <v>1.81961047048006E-008</v>
      </c>
      <c r="E3652" s="0" t="n">
        <f aca="false">LN(NORMDIST(B3652,C3652,SQRT(D3652),FALSE()))</f>
        <v>7.80815712177759</v>
      </c>
    </row>
    <row r="3653" customFormat="false" ht="15" hidden="false" customHeight="false" outlineLevel="0" collapsed="false">
      <c r="A3653" s="0" t="n">
        <f aca="false">Data!C3653</f>
        <v>0.0003</v>
      </c>
      <c r="B3653" s="0" t="n">
        <f aca="false">Data!C3654</f>
        <v>0.0003</v>
      </c>
      <c r="C3653" s="0" t="n">
        <f aca="false">A3653+Summary!$C$7*(Summary!$C$8-A3653)*Summary!$B$3</f>
        <v>0.000381815317272378</v>
      </c>
      <c r="D3653" s="0" t="n">
        <f aca="false">Summary!$C$9^2*MAX(A3653,0.000001)*Summary!$B$3</f>
        <v>1.81961047048006E-008</v>
      </c>
      <c r="E3653" s="0" t="n">
        <f aca="false">LN(NORMDIST(B3653,C3653,SQRT(D3653),FALSE()))</f>
        <v>7.80815712177759</v>
      </c>
    </row>
    <row r="3654" customFormat="false" ht="15" hidden="false" customHeight="false" outlineLevel="0" collapsed="false">
      <c r="A3654" s="0" t="n">
        <f aca="false">Data!C3654</f>
        <v>0.0003</v>
      </c>
      <c r="B3654" s="0" t="n">
        <f aca="false">Data!C3655</f>
        <v>0.0003</v>
      </c>
      <c r="C3654" s="0" t="n">
        <f aca="false">A3654+Summary!$C$7*(Summary!$C$8-A3654)*Summary!$B$3</f>
        <v>0.000381815317272378</v>
      </c>
      <c r="D3654" s="0" t="n">
        <f aca="false">Summary!$C$9^2*MAX(A3654,0.000001)*Summary!$B$3</f>
        <v>1.81961047048006E-008</v>
      </c>
      <c r="E3654" s="0" t="n">
        <f aca="false">LN(NORMDIST(B3654,C3654,SQRT(D3654),FALSE()))</f>
        <v>7.80815712177759</v>
      </c>
    </row>
    <row r="3655" customFormat="false" ht="15" hidden="false" customHeight="false" outlineLevel="0" collapsed="false">
      <c r="A3655" s="0" t="n">
        <f aca="false">Data!C3655</f>
        <v>0.0003</v>
      </c>
      <c r="B3655" s="0" t="n">
        <f aca="false">Data!C3656</f>
        <v>0.0004</v>
      </c>
      <c r="C3655" s="0" t="n">
        <f aca="false">A3655+Summary!$C$7*(Summary!$C$8-A3655)*Summary!$B$3</f>
        <v>0.000381815317272378</v>
      </c>
      <c r="D3655" s="0" t="n">
        <f aca="false">Summary!$C$9^2*MAX(A3655,0.000001)*Summary!$B$3</f>
        <v>1.81961047048006E-008</v>
      </c>
      <c r="E3655" s="0" t="n">
        <f aca="false">LN(NORMDIST(B3655,C3655,SQRT(D3655),FALSE()))</f>
        <v>7.98300397932499</v>
      </c>
    </row>
    <row r="3656" customFormat="false" ht="15" hidden="false" customHeight="false" outlineLevel="0" collapsed="false">
      <c r="A3656" s="0" t="n">
        <f aca="false">Data!C3656</f>
        <v>0.0004</v>
      </c>
      <c r="B3656" s="0" t="n">
        <f aca="false">Data!C3657</f>
        <v>0.0003</v>
      </c>
      <c r="C3656" s="0" t="n">
        <f aca="false">A3656+Summary!$C$7*(Summary!$C$8-A3656)*Summary!$B$3</f>
        <v>0.000481356562089181</v>
      </c>
      <c r="D3656" s="0" t="n">
        <f aca="false">Summary!$C$9^2*MAX(A3656,0.000001)*Summary!$B$3</f>
        <v>2.42614729397341E-008</v>
      </c>
      <c r="E3656" s="0" t="n">
        <f aca="false">LN(NORMDIST(B3656,C3656,SQRT(D3656),FALSE()))</f>
        <v>7.17042175731991</v>
      </c>
    </row>
    <row r="3657" customFormat="false" ht="15" hidden="false" customHeight="false" outlineLevel="0" collapsed="false">
      <c r="A3657" s="0" t="n">
        <f aca="false">Data!C3657</f>
        <v>0.0003</v>
      </c>
      <c r="B3657" s="0" t="n">
        <f aca="false">Data!C3658</f>
        <v>0.0004</v>
      </c>
      <c r="C3657" s="0" t="n">
        <f aca="false">A3657+Summary!$C$7*(Summary!$C$8-A3657)*Summary!$B$3</f>
        <v>0.000381815317272378</v>
      </c>
      <c r="D3657" s="0" t="n">
        <f aca="false">Summary!$C$9^2*MAX(A3657,0.000001)*Summary!$B$3</f>
        <v>1.81961047048006E-008</v>
      </c>
      <c r="E3657" s="0" t="n">
        <f aca="false">LN(NORMDIST(B3657,C3657,SQRT(D3657),FALSE()))</f>
        <v>7.98300397932499</v>
      </c>
    </row>
    <row r="3658" customFormat="false" ht="15" hidden="false" customHeight="false" outlineLevel="0" collapsed="false">
      <c r="A3658" s="0" t="n">
        <f aca="false">Data!C3658</f>
        <v>0.0004</v>
      </c>
      <c r="B3658" s="0" t="n">
        <f aca="false">Data!C3659</f>
        <v>0.0004</v>
      </c>
      <c r="C3658" s="0" t="n">
        <f aca="false">A3658+Summary!$C$7*(Summary!$C$8-A3658)*Summary!$B$3</f>
        <v>0.000481356562089181</v>
      </c>
      <c r="D3658" s="0" t="n">
        <f aca="false">Summary!$C$9^2*MAX(A3658,0.000001)*Summary!$B$3</f>
        <v>2.42614729397341E-008</v>
      </c>
      <c r="E3658" s="0" t="n">
        <f aca="false">LN(NORMDIST(B3658,C3658,SQRT(D3658),FALSE()))</f>
        <v>7.71184215011912</v>
      </c>
    </row>
    <row r="3659" customFormat="false" ht="15" hidden="false" customHeight="false" outlineLevel="0" collapsed="false">
      <c r="A3659" s="0" t="n">
        <f aca="false">Data!C3659</f>
        <v>0.0004</v>
      </c>
      <c r="B3659" s="0" t="n">
        <f aca="false">Data!C3660</f>
        <v>0.0003</v>
      </c>
      <c r="C3659" s="0" t="n">
        <f aca="false">A3659+Summary!$C$7*(Summary!$C$8-A3659)*Summary!$B$3</f>
        <v>0.000481356562089181</v>
      </c>
      <c r="D3659" s="0" t="n">
        <f aca="false">Summary!$C$9^2*MAX(A3659,0.000001)*Summary!$B$3</f>
        <v>2.42614729397341E-008</v>
      </c>
      <c r="E3659" s="0" t="n">
        <f aca="false">LN(NORMDIST(B3659,C3659,SQRT(D3659),FALSE()))</f>
        <v>7.17042175731991</v>
      </c>
    </row>
    <row r="3660" customFormat="false" ht="15" hidden="false" customHeight="false" outlineLevel="0" collapsed="false">
      <c r="A3660" s="0" t="n">
        <f aca="false">Data!C3660</f>
        <v>0.0003</v>
      </c>
      <c r="B3660" s="0" t="n">
        <f aca="false">Data!C3661</f>
        <v>0.0003</v>
      </c>
      <c r="C3660" s="0" t="n">
        <f aca="false">A3660+Summary!$C$7*(Summary!$C$8-A3660)*Summary!$B$3</f>
        <v>0.000381815317272378</v>
      </c>
      <c r="D3660" s="0" t="n">
        <f aca="false">Summary!$C$9^2*MAX(A3660,0.000001)*Summary!$B$3</f>
        <v>1.81961047048006E-008</v>
      </c>
      <c r="E3660" s="0" t="n">
        <f aca="false">LN(NORMDIST(B3660,C3660,SQRT(D3660),FALSE()))</f>
        <v>7.80815712177759</v>
      </c>
    </row>
    <row r="3661" customFormat="false" ht="15" hidden="false" customHeight="false" outlineLevel="0" collapsed="false">
      <c r="A3661" s="0" t="n">
        <f aca="false">Data!C3661</f>
        <v>0.0003</v>
      </c>
      <c r="B3661" s="0" t="n">
        <f aca="false">Data!C3662</f>
        <v>0.0003</v>
      </c>
      <c r="C3661" s="0" t="n">
        <f aca="false">A3661+Summary!$C$7*(Summary!$C$8-A3661)*Summary!$B$3</f>
        <v>0.000381815317272378</v>
      </c>
      <c r="D3661" s="0" t="n">
        <f aca="false">Summary!$C$9^2*MAX(A3661,0.000001)*Summary!$B$3</f>
        <v>1.81961047048006E-008</v>
      </c>
      <c r="E3661" s="0" t="n">
        <f aca="false">LN(NORMDIST(B3661,C3661,SQRT(D3661),FALSE()))</f>
        <v>7.80815712177759</v>
      </c>
    </row>
    <row r="3662" customFormat="false" ht="15" hidden="false" customHeight="false" outlineLevel="0" collapsed="false">
      <c r="A3662" s="0" t="n">
        <f aca="false">Data!C3662</f>
        <v>0.0003</v>
      </c>
      <c r="B3662" s="0" t="n">
        <f aca="false">Data!C3663</f>
        <v>0.0004</v>
      </c>
      <c r="C3662" s="0" t="n">
        <f aca="false">A3662+Summary!$C$7*(Summary!$C$8-A3662)*Summary!$B$3</f>
        <v>0.000381815317272378</v>
      </c>
      <c r="D3662" s="0" t="n">
        <f aca="false">Summary!$C$9^2*MAX(A3662,0.000001)*Summary!$B$3</f>
        <v>1.81961047048006E-008</v>
      </c>
      <c r="E3662" s="0" t="n">
        <f aca="false">LN(NORMDIST(B3662,C3662,SQRT(D3662),FALSE()))</f>
        <v>7.98300397932499</v>
      </c>
    </row>
    <row r="3663" customFormat="false" ht="15" hidden="false" customHeight="false" outlineLevel="0" collapsed="false">
      <c r="A3663" s="0" t="n">
        <f aca="false">Data!C3663</f>
        <v>0.0004</v>
      </c>
      <c r="B3663" s="0" t="n">
        <f aca="false">Data!C3664</f>
        <v>0.0002</v>
      </c>
      <c r="C3663" s="0" t="n">
        <f aca="false">A3663+Summary!$C$7*(Summary!$C$8-A3663)*Summary!$B$3</f>
        <v>0.000481356562089181</v>
      </c>
      <c r="D3663" s="0" t="n">
        <f aca="false">Summary!$C$9^2*MAX(A3663,0.000001)*Summary!$B$3</f>
        <v>2.42614729397341E-008</v>
      </c>
      <c r="E3663" s="0" t="n">
        <f aca="false">LN(NORMDIST(B3663,C3663,SQRT(D3663),FALSE()))</f>
        <v>6.21682523552639</v>
      </c>
    </row>
    <row r="3664" customFormat="false" ht="15" hidden="false" customHeight="false" outlineLevel="0" collapsed="false">
      <c r="A3664" s="0" t="n">
        <f aca="false">Data!C3664</f>
        <v>0.0002</v>
      </c>
      <c r="B3664" s="0" t="n">
        <f aca="false">Data!C3665</f>
        <v>0.0003</v>
      </c>
      <c r="C3664" s="0" t="n">
        <f aca="false">A3664+Summary!$C$7*(Summary!$C$8-A3664)*Summary!$B$3</f>
        <v>0.000282274072455576</v>
      </c>
      <c r="D3664" s="0" t="n">
        <f aca="false">Summary!$C$9^2*MAX(A3664,0.000001)*Summary!$B$3</f>
        <v>1.21307364698671E-008</v>
      </c>
      <c r="E3664" s="0" t="n">
        <f aca="false">LN(NORMDIST(B3664,C3664,SQRT(D3664),FALSE()))</f>
        <v>8.18187224271515</v>
      </c>
    </row>
    <row r="3665" customFormat="false" ht="15" hidden="false" customHeight="false" outlineLevel="0" collapsed="false">
      <c r="A3665" s="0" t="n">
        <f aca="false">Data!C3665</f>
        <v>0.0003</v>
      </c>
      <c r="B3665" s="0" t="n">
        <f aca="false">Data!C3666</f>
        <v>0.0004</v>
      </c>
      <c r="C3665" s="0" t="n">
        <f aca="false">A3665+Summary!$C$7*(Summary!$C$8-A3665)*Summary!$B$3</f>
        <v>0.000381815317272378</v>
      </c>
      <c r="D3665" s="0" t="n">
        <f aca="false">Summary!$C$9^2*MAX(A3665,0.000001)*Summary!$B$3</f>
        <v>1.81961047048006E-008</v>
      </c>
      <c r="E3665" s="0" t="n">
        <f aca="false">LN(NORMDIST(B3665,C3665,SQRT(D3665),FALSE()))</f>
        <v>7.98300397932499</v>
      </c>
    </row>
    <row r="3666" customFormat="false" ht="15" hidden="false" customHeight="false" outlineLevel="0" collapsed="false">
      <c r="A3666" s="0" t="n">
        <f aca="false">Data!C3666</f>
        <v>0.0004</v>
      </c>
      <c r="B3666" s="0" t="n">
        <f aca="false">Data!C3667</f>
        <v>0.0003</v>
      </c>
      <c r="C3666" s="0" t="n">
        <f aca="false">A3666+Summary!$C$7*(Summary!$C$8-A3666)*Summary!$B$3</f>
        <v>0.000481356562089181</v>
      </c>
      <c r="D3666" s="0" t="n">
        <f aca="false">Summary!$C$9^2*MAX(A3666,0.000001)*Summary!$B$3</f>
        <v>2.42614729397341E-008</v>
      </c>
      <c r="E3666" s="0" t="n">
        <f aca="false">LN(NORMDIST(B3666,C3666,SQRT(D3666),FALSE()))</f>
        <v>7.17042175731991</v>
      </c>
    </row>
    <row r="3667" customFormat="false" ht="15" hidden="false" customHeight="false" outlineLevel="0" collapsed="false">
      <c r="A3667" s="0" t="n">
        <f aca="false">Data!C3667</f>
        <v>0.0003</v>
      </c>
      <c r="B3667" s="0" t="n">
        <f aca="false">Data!C3668</f>
        <v>0.0004</v>
      </c>
      <c r="C3667" s="0" t="n">
        <f aca="false">A3667+Summary!$C$7*(Summary!$C$8-A3667)*Summary!$B$3</f>
        <v>0.000381815317272378</v>
      </c>
      <c r="D3667" s="0" t="n">
        <f aca="false">Summary!$C$9^2*MAX(A3667,0.000001)*Summary!$B$3</f>
        <v>1.81961047048006E-008</v>
      </c>
      <c r="E3667" s="0" t="n">
        <f aca="false">LN(NORMDIST(B3667,C3667,SQRT(D3667),FALSE()))</f>
        <v>7.98300397932499</v>
      </c>
    </row>
    <row r="3668" customFormat="false" ht="15" hidden="false" customHeight="false" outlineLevel="0" collapsed="false">
      <c r="A3668" s="0" t="n">
        <f aca="false">Data!C3668</f>
        <v>0.0004</v>
      </c>
      <c r="B3668" s="0" t="n">
        <f aca="false">Data!C3669</f>
        <v>0.0003</v>
      </c>
      <c r="C3668" s="0" t="n">
        <f aca="false">A3668+Summary!$C$7*(Summary!$C$8-A3668)*Summary!$B$3</f>
        <v>0.000481356562089181</v>
      </c>
      <c r="D3668" s="0" t="n">
        <f aca="false">Summary!$C$9^2*MAX(A3668,0.000001)*Summary!$B$3</f>
        <v>2.42614729397341E-008</v>
      </c>
      <c r="E3668" s="0" t="n">
        <f aca="false">LN(NORMDIST(B3668,C3668,SQRT(D3668),FALSE()))</f>
        <v>7.17042175731991</v>
      </c>
    </row>
    <row r="3669" customFormat="false" ht="15" hidden="false" customHeight="false" outlineLevel="0" collapsed="false">
      <c r="A3669" s="0" t="n">
        <f aca="false">Data!C3669</f>
        <v>0.0003</v>
      </c>
      <c r="B3669" s="0" t="n">
        <f aca="false">Data!C3670</f>
        <v>0.0003</v>
      </c>
      <c r="C3669" s="0" t="n">
        <f aca="false">A3669+Summary!$C$7*(Summary!$C$8-A3669)*Summary!$B$3</f>
        <v>0.000381815317272378</v>
      </c>
      <c r="D3669" s="0" t="n">
        <f aca="false">Summary!$C$9^2*MAX(A3669,0.000001)*Summary!$B$3</f>
        <v>1.81961047048006E-008</v>
      </c>
      <c r="E3669" s="0" t="n">
        <f aca="false">LN(NORMDIST(B3669,C3669,SQRT(D3669),FALSE()))</f>
        <v>7.80815712177759</v>
      </c>
    </row>
    <row r="3670" customFormat="false" ht="15" hidden="false" customHeight="false" outlineLevel="0" collapsed="false">
      <c r="A3670" s="0" t="n">
        <f aca="false">Data!C3670</f>
        <v>0.0003</v>
      </c>
      <c r="B3670" s="0" t="n">
        <f aca="false">Data!C3671</f>
        <v>0.0003</v>
      </c>
      <c r="C3670" s="0" t="n">
        <f aca="false">A3670+Summary!$C$7*(Summary!$C$8-A3670)*Summary!$B$3</f>
        <v>0.000381815317272378</v>
      </c>
      <c r="D3670" s="0" t="n">
        <f aca="false">Summary!$C$9^2*MAX(A3670,0.000001)*Summary!$B$3</f>
        <v>1.81961047048006E-008</v>
      </c>
      <c r="E3670" s="0" t="n">
        <f aca="false">LN(NORMDIST(B3670,C3670,SQRT(D3670),FALSE()))</f>
        <v>7.80815712177759</v>
      </c>
    </row>
    <row r="3671" customFormat="false" ht="15" hidden="false" customHeight="false" outlineLevel="0" collapsed="false">
      <c r="A3671" s="0" t="n">
        <f aca="false">Data!C3671</f>
        <v>0.0003</v>
      </c>
      <c r="B3671" s="0" t="n">
        <f aca="false">Data!C3672</f>
        <v>0.0003</v>
      </c>
      <c r="C3671" s="0" t="n">
        <f aca="false">A3671+Summary!$C$7*(Summary!$C$8-A3671)*Summary!$B$3</f>
        <v>0.000381815317272378</v>
      </c>
      <c r="D3671" s="0" t="n">
        <f aca="false">Summary!$C$9^2*MAX(A3671,0.000001)*Summary!$B$3</f>
        <v>1.81961047048006E-008</v>
      </c>
      <c r="E3671" s="0" t="n">
        <f aca="false">LN(NORMDIST(B3671,C3671,SQRT(D3671),FALSE()))</f>
        <v>7.80815712177759</v>
      </c>
    </row>
    <row r="3672" customFormat="false" ht="15" hidden="false" customHeight="false" outlineLevel="0" collapsed="false">
      <c r="A3672" s="0" t="n">
        <f aca="false">Data!C3672</f>
        <v>0.0003</v>
      </c>
      <c r="B3672" s="0" t="n">
        <f aca="false">Data!C3673</f>
        <v>0.0003</v>
      </c>
      <c r="C3672" s="0" t="n">
        <f aca="false">A3672+Summary!$C$7*(Summary!$C$8-A3672)*Summary!$B$3</f>
        <v>0.000381815317272378</v>
      </c>
      <c r="D3672" s="0" t="n">
        <f aca="false">Summary!$C$9^2*MAX(A3672,0.000001)*Summary!$B$3</f>
        <v>1.81961047048006E-008</v>
      </c>
      <c r="E3672" s="0" t="n">
        <f aca="false">LN(NORMDIST(B3672,C3672,SQRT(D3672),FALSE()))</f>
        <v>7.80815712177759</v>
      </c>
    </row>
    <row r="3673" customFormat="false" ht="15" hidden="false" customHeight="false" outlineLevel="0" collapsed="false">
      <c r="A3673" s="0" t="n">
        <f aca="false">Data!C3673</f>
        <v>0.0003</v>
      </c>
      <c r="B3673" s="0" t="n">
        <f aca="false">Data!C3674</f>
        <v>0.0003</v>
      </c>
      <c r="C3673" s="0" t="n">
        <f aca="false">A3673+Summary!$C$7*(Summary!$C$8-A3673)*Summary!$B$3</f>
        <v>0.000381815317272378</v>
      </c>
      <c r="D3673" s="0" t="n">
        <f aca="false">Summary!$C$9^2*MAX(A3673,0.000001)*Summary!$B$3</f>
        <v>1.81961047048006E-008</v>
      </c>
      <c r="E3673" s="0" t="n">
        <f aca="false">LN(NORMDIST(B3673,C3673,SQRT(D3673),FALSE()))</f>
        <v>7.80815712177759</v>
      </c>
    </row>
    <row r="3674" customFormat="false" ht="15" hidden="false" customHeight="false" outlineLevel="0" collapsed="false">
      <c r="A3674" s="0" t="n">
        <f aca="false">Data!C3674</f>
        <v>0.0003</v>
      </c>
      <c r="B3674" s="0" t="n">
        <f aca="false">Data!C3675</f>
        <v>0.0002</v>
      </c>
      <c r="C3674" s="0" t="n">
        <f aca="false">A3674+Summary!$C$7*(Summary!$C$8-A3674)*Summary!$B$3</f>
        <v>0.000381815317272378</v>
      </c>
      <c r="D3674" s="0" t="n">
        <f aca="false">Summary!$C$9^2*MAX(A3674,0.000001)*Summary!$B$3</f>
        <v>1.81961047048006E-008</v>
      </c>
      <c r="E3674" s="0" t="n">
        <f aca="false">LN(NORMDIST(B3674,C3674,SQRT(D3674),FALSE()))</f>
        <v>7.08374209223776</v>
      </c>
    </row>
    <row r="3675" customFormat="false" ht="15" hidden="false" customHeight="false" outlineLevel="0" collapsed="false">
      <c r="A3675" s="0" t="n">
        <f aca="false">Data!C3675</f>
        <v>0.0002</v>
      </c>
      <c r="B3675" s="0" t="n">
        <f aca="false">Data!C3676</f>
        <v>0.0002</v>
      </c>
      <c r="C3675" s="0" t="n">
        <f aca="false">A3675+Summary!$C$7*(Summary!$C$8-A3675)*Summary!$B$3</f>
        <v>0.000282274072455576</v>
      </c>
      <c r="D3675" s="0" t="n">
        <f aca="false">Summary!$C$9^2*MAX(A3675,0.000001)*Summary!$B$3</f>
        <v>1.21307364698671E-008</v>
      </c>
      <c r="E3675" s="0" t="n">
        <f aca="false">LN(NORMDIST(B3675,C3675,SQRT(D3675),FALSE()))</f>
        <v>7.91582019768272</v>
      </c>
    </row>
    <row r="3676" customFormat="false" ht="15" hidden="false" customHeight="false" outlineLevel="0" collapsed="false">
      <c r="A3676" s="0" t="n">
        <f aca="false">Data!C3676</f>
        <v>0.0002</v>
      </c>
      <c r="B3676" s="0" t="n">
        <f aca="false">Data!C3677</f>
        <v>0.0002</v>
      </c>
      <c r="C3676" s="0" t="n">
        <f aca="false">A3676+Summary!$C$7*(Summary!$C$8-A3676)*Summary!$B$3</f>
        <v>0.000282274072455576</v>
      </c>
      <c r="D3676" s="0" t="n">
        <f aca="false">Summary!$C$9^2*MAX(A3676,0.000001)*Summary!$B$3</f>
        <v>1.21307364698671E-008</v>
      </c>
      <c r="E3676" s="0" t="n">
        <f aca="false">LN(NORMDIST(B3676,C3676,SQRT(D3676),FALSE()))</f>
        <v>7.91582019768272</v>
      </c>
    </row>
    <row r="3677" customFormat="false" ht="15" hidden="false" customHeight="false" outlineLevel="0" collapsed="false">
      <c r="A3677" s="0" t="n">
        <f aca="false">Data!C3677</f>
        <v>0.0002</v>
      </c>
      <c r="B3677" s="0" t="n">
        <f aca="false">Data!C3678</f>
        <v>0.0002</v>
      </c>
      <c r="C3677" s="0" t="n">
        <f aca="false">A3677+Summary!$C$7*(Summary!$C$8-A3677)*Summary!$B$3</f>
        <v>0.000282274072455576</v>
      </c>
      <c r="D3677" s="0" t="n">
        <f aca="false">Summary!$C$9^2*MAX(A3677,0.000001)*Summary!$B$3</f>
        <v>1.21307364698671E-008</v>
      </c>
      <c r="E3677" s="0" t="n">
        <f aca="false">LN(NORMDIST(B3677,C3677,SQRT(D3677),FALSE()))</f>
        <v>7.91582019768272</v>
      </c>
    </row>
    <row r="3678" customFormat="false" ht="15" hidden="false" customHeight="false" outlineLevel="0" collapsed="false">
      <c r="A3678" s="0" t="n">
        <f aca="false">Data!C3678</f>
        <v>0.0002</v>
      </c>
      <c r="B3678" s="0" t="n">
        <f aca="false">Data!C3679</f>
        <v>0.0002</v>
      </c>
      <c r="C3678" s="0" t="n">
        <f aca="false">A3678+Summary!$C$7*(Summary!$C$8-A3678)*Summary!$B$3</f>
        <v>0.000282274072455576</v>
      </c>
      <c r="D3678" s="0" t="n">
        <f aca="false">Summary!$C$9^2*MAX(A3678,0.000001)*Summary!$B$3</f>
        <v>1.21307364698671E-008</v>
      </c>
      <c r="E3678" s="0" t="n">
        <f aca="false">LN(NORMDIST(B3678,C3678,SQRT(D3678),FALSE()))</f>
        <v>7.91582019768272</v>
      </c>
    </row>
    <row r="3679" customFormat="false" ht="15" hidden="false" customHeight="false" outlineLevel="0" collapsed="false">
      <c r="A3679" s="0" t="n">
        <f aca="false">Data!C3679</f>
        <v>0.0002</v>
      </c>
      <c r="B3679" s="0" t="n">
        <f aca="false">Data!C3680</f>
        <v>0.0002</v>
      </c>
      <c r="C3679" s="0" t="n">
        <f aca="false">A3679+Summary!$C$7*(Summary!$C$8-A3679)*Summary!$B$3</f>
        <v>0.000282274072455576</v>
      </c>
      <c r="D3679" s="0" t="n">
        <f aca="false">Summary!$C$9^2*MAX(A3679,0.000001)*Summary!$B$3</f>
        <v>1.21307364698671E-008</v>
      </c>
      <c r="E3679" s="0" t="n">
        <f aca="false">LN(NORMDIST(B3679,C3679,SQRT(D3679),FALSE()))</f>
        <v>7.91582019768272</v>
      </c>
    </row>
    <row r="3680" customFormat="false" ht="15" hidden="false" customHeight="false" outlineLevel="0" collapsed="false">
      <c r="A3680" s="0" t="n">
        <f aca="false">Data!C3680</f>
        <v>0.0002</v>
      </c>
      <c r="B3680" s="0" t="n">
        <f aca="false">Data!C3681</f>
        <v>0.0002</v>
      </c>
      <c r="C3680" s="0" t="n">
        <f aca="false">A3680+Summary!$C$7*(Summary!$C$8-A3680)*Summary!$B$3</f>
        <v>0.000282274072455576</v>
      </c>
      <c r="D3680" s="0" t="n">
        <f aca="false">Summary!$C$9^2*MAX(A3680,0.000001)*Summary!$B$3</f>
        <v>1.21307364698671E-008</v>
      </c>
      <c r="E3680" s="0" t="n">
        <f aca="false">LN(NORMDIST(B3680,C3680,SQRT(D3680),FALSE()))</f>
        <v>7.91582019768272</v>
      </c>
    </row>
    <row r="3681" customFormat="false" ht="15" hidden="false" customHeight="false" outlineLevel="0" collapsed="false">
      <c r="A3681" s="0" t="n">
        <f aca="false">Data!C3681</f>
        <v>0.0002</v>
      </c>
      <c r="B3681" s="0" t="n">
        <f aca="false">Data!C3682</f>
        <v>0.0002</v>
      </c>
      <c r="C3681" s="0" t="n">
        <f aca="false">A3681+Summary!$C$7*(Summary!$C$8-A3681)*Summary!$B$3</f>
        <v>0.000282274072455576</v>
      </c>
      <c r="D3681" s="0" t="n">
        <f aca="false">Summary!$C$9^2*MAX(A3681,0.000001)*Summary!$B$3</f>
        <v>1.21307364698671E-008</v>
      </c>
      <c r="E3681" s="0" t="n">
        <f aca="false">LN(NORMDIST(B3681,C3681,SQRT(D3681),FALSE()))</f>
        <v>7.91582019768272</v>
      </c>
    </row>
    <row r="3682" customFormat="false" ht="15" hidden="false" customHeight="false" outlineLevel="0" collapsed="false">
      <c r="A3682" s="0" t="n">
        <f aca="false">Data!C3682</f>
        <v>0.0002</v>
      </c>
      <c r="B3682" s="0" t="n">
        <f aca="false">Data!C3683</f>
        <v>0.0002</v>
      </c>
      <c r="C3682" s="0" t="n">
        <f aca="false">A3682+Summary!$C$7*(Summary!$C$8-A3682)*Summary!$B$3</f>
        <v>0.000282274072455576</v>
      </c>
      <c r="D3682" s="0" t="n">
        <f aca="false">Summary!$C$9^2*MAX(A3682,0.000001)*Summary!$B$3</f>
        <v>1.21307364698671E-008</v>
      </c>
      <c r="E3682" s="0" t="n">
        <f aca="false">LN(NORMDIST(B3682,C3682,SQRT(D3682),FALSE()))</f>
        <v>7.91582019768272</v>
      </c>
    </row>
    <row r="3683" customFormat="false" ht="15" hidden="false" customHeight="false" outlineLevel="0" collapsed="false">
      <c r="A3683" s="0" t="n">
        <f aca="false">Data!C3683</f>
        <v>0.0002</v>
      </c>
      <c r="B3683" s="0" t="n">
        <f aca="false">Data!C3684</f>
        <v>0.0002</v>
      </c>
      <c r="C3683" s="0" t="n">
        <f aca="false">A3683+Summary!$C$7*(Summary!$C$8-A3683)*Summary!$B$3</f>
        <v>0.000282274072455576</v>
      </c>
      <c r="D3683" s="0" t="n">
        <f aca="false">Summary!$C$9^2*MAX(A3683,0.000001)*Summary!$B$3</f>
        <v>1.21307364698671E-008</v>
      </c>
      <c r="E3683" s="0" t="n">
        <f aca="false">LN(NORMDIST(B3683,C3683,SQRT(D3683),FALSE()))</f>
        <v>7.91582019768272</v>
      </c>
    </row>
    <row r="3684" customFormat="false" ht="15" hidden="false" customHeight="false" outlineLevel="0" collapsed="false">
      <c r="A3684" s="0" t="n">
        <f aca="false">Data!C3684</f>
        <v>0.0002</v>
      </c>
      <c r="B3684" s="0" t="n">
        <f aca="false">Data!C3685</f>
        <v>0.0001</v>
      </c>
      <c r="C3684" s="0" t="n">
        <f aca="false">A3684+Summary!$C$7*(Summary!$C$8-A3684)*Summary!$B$3</f>
        <v>0.000282274072455576</v>
      </c>
      <c r="D3684" s="0" t="n">
        <f aca="false">Summary!$C$9^2*MAX(A3684,0.000001)*Summary!$B$3</f>
        <v>1.21307364698671E-008</v>
      </c>
      <c r="E3684" s="0" t="n">
        <f aca="false">LN(NORMDIST(B3684,C3684,SQRT(D3684),FALSE()))</f>
        <v>6.82541589466166</v>
      </c>
    </row>
    <row r="3685" customFormat="false" ht="15" hidden="false" customHeight="false" outlineLevel="0" collapsed="false">
      <c r="A3685" s="0" t="n">
        <f aca="false">Data!C3685</f>
        <v>0.0001</v>
      </c>
      <c r="B3685" s="0" t="n">
        <f aca="false">Data!C3686</f>
        <v>0.0001</v>
      </c>
      <c r="C3685" s="0" t="n">
        <f aca="false">A3685+Summary!$C$7*(Summary!$C$8-A3685)*Summary!$B$3</f>
        <v>0.000182732827638773</v>
      </c>
      <c r="D3685" s="0" t="n">
        <f aca="false">Summary!$C$9^2*MAX(A3685,0.000001)*Summary!$B$3</f>
        <v>6.06536823493354E-009</v>
      </c>
      <c r="E3685" s="0" t="n">
        <f aca="false">LN(NORMDIST(B3685,C3685,SQRT(D3685),FALSE()))</f>
        <v>7.97715065548764</v>
      </c>
    </row>
    <row r="3686" customFormat="false" ht="15" hidden="false" customHeight="false" outlineLevel="0" collapsed="false">
      <c r="A3686" s="0" t="n">
        <f aca="false">Data!C3686</f>
        <v>0.0001</v>
      </c>
      <c r="B3686" s="0" t="n">
        <f aca="false">Data!C3687</f>
        <v>0.0002</v>
      </c>
      <c r="C3686" s="0" t="n">
        <f aca="false">A3686+Summary!$C$7*(Summary!$C$8-A3686)*Summary!$B$3</f>
        <v>0.000182732827638773</v>
      </c>
      <c r="D3686" s="0" t="n">
        <f aca="false">Summary!$C$9^2*MAX(A3686,0.000001)*Summary!$B$3</f>
        <v>6.06536823493354E-009</v>
      </c>
      <c r="E3686" s="0" t="n">
        <f aca="false">LN(NORMDIST(B3686,C3686,SQRT(D3686),FALSE()))</f>
        <v>8.51681826297515</v>
      </c>
    </row>
    <row r="3687" customFormat="false" ht="15" hidden="false" customHeight="false" outlineLevel="0" collapsed="false">
      <c r="A3687" s="0" t="n">
        <f aca="false">Data!C3687</f>
        <v>0.0002</v>
      </c>
      <c r="B3687" s="0" t="n">
        <f aca="false">Data!C3688</f>
        <v>0.0001</v>
      </c>
      <c r="C3687" s="0" t="n">
        <f aca="false">A3687+Summary!$C$7*(Summary!$C$8-A3687)*Summary!$B$3</f>
        <v>0.000282274072455576</v>
      </c>
      <c r="D3687" s="0" t="n">
        <f aca="false">Summary!$C$9^2*MAX(A3687,0.000001)*Summary!$B$3</f>
        <v>1.21307364698671E-008</v>
      </c>
      <c r="E3687" s="0" t="n">
        <f aca="false">LN(NORMDIST(B3687,C3687,SQRT(D3687),FALSE()))</f>
        <v>6.82541589466166</v>
      </c>
    </row>
    <row r="3688" customFormat="false" ht="15" hidden="false" customHeight="false" outlineLevel="0" collapsed="false">
      <c r="A3688" s="0" t="n">
        <f aca="false">Data!C3688</f>
        <v>0.0001</v>
      </c>
      <c r="B3688" s="0" t="n">
        <f aca="false">Data!C3689</f>
        <v>0.0001</v>
      </c>
      <c r="C3688" s="0" t="n">
        <f aca="false">A3688+Summary!$C$7*(Summary!$C$8-A3688)*Summary!$B$3</f>
        <v>0.000182732827638773</v>
      </c>
      <c r="D3688" s="0" t="n">
        <f aca="false">Summary!$C$9^2*MAX(A3688,0.000001)*Summary!$B$3</f>
        <v>6.06536823493354E-009</v>
      </c>
      <c r="E3688" s="0" t="n">
        <f aca="false">LN(NORMDIST(B3688,C3688,SQRT(D3688),FALSE()))</f>
        <v>7.97715065548764</v>
      </c>
    </row>
    <row r="3689" customFormat="false" ht="15" hidden="false" customHeight="false" outlineLevel="0" collapsed="false">
      <c r="A3689" s="0" t="n">
        <f aca="false">Data!C3689</f>
        <v>0.0001</v>
      </c>
      <c r="B3689" s="0" t="n">
        <f aca="false">Data!C3690</f>
        <v>0.0002</v>
      </c>
      <c r="C3689" s="0" t="n">
        <f aca="false">A3689+Summary!$C$7*(Summary!$C$8-A3689)*Summary!$B$3</f>
        <v>0.000182732827638773</v>
      </c>
      <c r="D3689" s="0" t="n">
        <f aca="false">Summary!$C$9^2*MAX(A3689,0.000001)*Summary!$B$3</f>
        <v>6.06536823493354E-009</v>
      </c>
      <c r="E3689" s="0" t="n">
        <f aca="false">LN(NORMDIST(B3689,C3689,SQRT(D3689),FALSE()))</f>
        <v>8.51681826297515</v>
      </c>
    </row>
    <row r="3690" customFormat="false" ht="15" hidden="false" customHeight="false" outlineLevel="0" collapsed="false">
      <c r="A3690" s="0" t="n">
        <f aca="false">Data!C3690</f>
        <v>0.0002</v>
      </c>
      <c r="B3690" s="0" t="n">
        <f aca="false">Data!C3691</f>
        <v>0.0002</v>
      </c>
      <c r="C3690" s="0" t="n">
        <f aca="false">A3690+Summary!$C$7*(Summary!$C$8-A3690)*Summary!$B$3</f>
        <v>0.000282274072455576</v>
      </c>
      <c r="D3690" s="0" t="n">
        <f aca="false">Summary!$C$9^2*MAX(A3690,0.000001)*Summary!$B$3</f>
        <v>1.21307364698671E-008</v>
      </c>
      <c r="E3690" s="0" t="n">
        <f aca="false">LN(NORMDIST(B3690,C3690,SQRT(D3690),FALSE()))</f>
        <v>7.91582019768272</v>
      </c>
    </row>
    <row r="3691" customFormat="false" ht="15" hidden="false" customHeight="false" outlineLevel="0" collapsed="false">
      <c r="A3691" s="0" t="n">
        <f aca="false">Data!C3691</f>
        <v>0.0002</v>
      </c>
      <c r="B3691" s="0" t="n">
        <f aca="false">Data!C3692</f>
        <v>0.0002</v>
      </c>
      <c r="C3691" s="0" t="n">
        <f aca="false">A3691+Summary!$C$7*(Summary!$C$8-A3691)*Summary!$B$3</f>
        <v>0.000282274072455576</v>
      </c>
      <c r="D3691" s="0" t="n">
        <f aca="false">Summary!$C$9^2*MAX(A3691,0.000001)*Summary!$B$3</f>
        <v>1.21307364698671E-008</v>
      </c>
      <c r="E3691" s="0" t="n">
        <f aca="false">LN(NORMDIST(B3691,C3691,SQRT(D3691),FALSE()))</f>
        <v>7.91582019768272</v>
      </c>
    </row>
    <row r="3692" customFormat="false" ht="15" hidden="false" customHeight="false" outlineLevel="0" collapsed="false">
      <c r="A3692" s="0" t="n">
        <f aca="false">Data!C3692</f>
        <v>0.0002</v>
      </c>
      <c r="B3692" s="0" t="n">
        <f aca="false">Data!C3693</f>
        <v>0.0001</v>
      </c>
      <c r="C3692" s="0" t="n">
        <f aca="false">A3692+Summary!$C$7*(Summary!$C$8-A3692)*Summary!$B$3</f>
        <v>0.000282274072455576</v>
      </c>
      <c r="D3692" s="0" t="n">
        <f aca="false">Summary!$C$9^2*MAX(A3692,0.000001)*Summary!$B$3</f>
        <v>1.21307364698671E-008</v>
      </c>
      <c r="E3692" s="0" t="n">
        <f aca="false">LN(NORMDIST(B3692,C3692,SQRT(D3692),FALSE()))</f>
        <v>6.82541589466166</v>
      </c>
    </row>
    <row r="3693" customFormat="false" ht="15" hidden="false" customHeight="false" outlineLevel="0" collapsed="false">
      <c r="A3693" s="0" t="n">
        <f aca="false">Data!C3693</f>
        <v>0.0001</v>
      </c>
      <c r="B3693" s="0" t="n">
        <f aca="false">Data!C3694</f>
        <v>0.0001</v>
      </c>
      <c r="C3693" s="0" t="n">
        <f aca="false">A3693+Summary!$C$7*(Summary!$C$8-A3693)*Summary!$B$3</f>
        <v>0.000182732827638773</v>
      </c>
      <c r="D3693" s="0" t="n">
        <f aca="false">Summary!$C$9^2*MAX(A3693,0.000001)*Summary!$B$3</f>
        <v>6.06536823493354E-009</v>
      </c>
      <c r="E3693" s="0" t="n">
        <f aca="false">LN(NORMDIST(B3693,C3693,SQRT(D3693),FALSE()))</f>
        <v>7.97715065548764</v>
      </c>
    </row>
    <row r="3694" customFormat="false" ht="15" hidden="false" customHeight="false" outlineLevel="0" collapsed="false">
      <c r="A3694" s="0" t="n">
        <f aca="false">Data!C3694</f>
        <v>0.0001</v>
      </c>
      <c r="B3694" s="0" t="n">
        <f aca="false">Data!C3695</f>
        <v>0.0002</v>
      </c>
      <c r="C3694" s="0" t="n">
        <f aca="false">A3694+Summary!$C$7*(Summary!$C$8-A3694)*Summary!$B$3</f>
        <v>0.000182732827638773</v>
      </c>
      <c r="D3694" s="0" t="n">
        <f aca="false">Summary!$C$9^2*MAX(A3694,0.000001)*Summary!$B$3</f>
        <v>6.06536823493354E-009</v>
      </c>
      <c r="E3694" s="0" t="n">
        <f aca="false">LN(NORMDIST(B3694,C3694,SQRT(D3694),FALSE()))</f>
        <v>8.51681826297515</v>
      </c>
    </row>
    <row r="3695" customFormat="false" ht="15" hidden="false" customHeight="false" outlineLevel="0" collapsed="false">
      <c r="A3695" s="0" t="n">
        <f aca="false">Data!C3695</f>
        <v>0.0002</v>
      </c>
      <c r="B3695" s="0" t="n">
        <f aca="false">Data!C3696</f>
        <v>0.0002</v>
      </c>
      <c r="C3695" s="0" t="n">
        <f aca="false">A3695+Summary!$C$7*(Summary!$C$8-A3695)*Summary!$B$3</f>
        <v>0.000282274072455576</v>
      </c>
      <c r="D3695" s="0" t="n">
        <f aca="false">Summary!$C$9^2*MAX(A3695,0.000001)*Summary!$B$3</f>
        <v>1.21307364698671E-008</v>
      </c>
      <c r="E3695" s="0" t="n">
        <f aca="false">LN(NORMDIST(B3695,C3695,SQRT(D3695),FALSE()))</f>
        <v>7.91582019768272</v>
      </c>
    </row>
    <row r="3696" customFormat="false" ht="15" hidden="false" customHeight="false" outlineLevel="0" collapsed="false">
      <c r="A3696" s="0" t="n">
        <f aca="false">Data!C3696</f>
        <v>0.0002</v>
      </c>
      <c r="B3696" s="0" t="n">
        <f aca="false">Data!C3697</f>
        <v>0.0001</v>
      </c>
      <c r="C3696" s="0" t="n">
        <f aca="false">A3696+Summary!$C$7*(Summary!$C$8-A3696)*Summary!$B$3</f>
        <v>0.000282274072455576</v>
      </c>
      <c r="D3696" s="0" t="n">
        <f aca="false">Summary!$C$9^2*MAX(A3696,0.000001)*Summary!$B$3</f>
        <v>1.21307364698671E-008</v>
      </c>
      <c r="E3696" s="0" t="n">
        <f aca="false">LN(NORMDIST(B3696,C3696,SQRT(D3696),FALSE()))</f>
        <v>6.82541589466166</v>
      </c>
    </row>
    <row r="3697" customFormat="false" ht="15" hidden="false" customHeight="false" outlineLevel="0" collapsed="false">
      <c r="A3697" s="0" t="n">
        <f aca="false">Data!C3697</f>
        <v>0.0001</v>
      </c>
      <c r="B3697" s="0" t="n">
        <f aca="false">Data!C3698</f>
        <v>0.0001</v>
      </c>
      <c r="C3697" s="0" t="n">
        <f aca="false">A3697+Summary!$C$7*(Summary!$C$8-A3697)*Summary!$B$3</f>
        <v>0.000182732827638773</v>
      </c>
      <c r="D3697" s="0" t="n">
        <f aca="false">Summary!$C$9^2*MAX(A3697,0.000001)*Summary!$B$3</f>
        <v>6.06536823493354E-009</v>
      </c>
      <c r="E3697" s="0" t="n">
        <f aca="false">LN(NORMDIST(B3697,C3697,SQRT(D3697),FALSE()))</f>
        <v>7.97715065548764</v>
      </c>
    </row>
    <row r="3698" customFormat="false" ht="15" hidden="false" customHeight="false" outlineLevel="0" collapsed="false">
      <c r="A3698" s="0" t="n">
        <f aca="false">Data!C3698</f>
        <v>0.0001</v>
      </c>
      <c r="B3698" s="0" t="n">
        <f aca="false">Data!C3699</f>
        <v>0.0001</v>
      </c>
      <c r="C3698" s="0" t="n">
        <f aca="false">A3698+Summary!$C$7*(Summary!$C$8-A3698)*Summary!$B$3</f>
        <v>0.000182732827638773</v>
      </c>
      <c r="D3698" s="0" t="n">
        <f aca="false">Summary!$C$9^2*MAX(A3698,0.000001)*Summary!$B$3</f>
        <v>6.06536823493354E-009</v>
      </c>
      <c r="E3698" s="0" t="n">
        <f aca="false">LN(NORMDIST(B3698,C3698,SQRT(D3698),FALSE()))</f>
        <v>7.97715065548764</v>
      </c>
    </row>
    <row r="3699" customFormat="false" ht="15" hidden="false" customHeight="false" outlineLevel="0" collapsed="false">
      <c r="A3699" s="0" t="n">
        <f aca="false">Data!C3699</f>
        <v>0.0001</v>
      </c>
      <c r="B3699" s="0" t="n">
        <f aca="false">Data!C3700</f>
        <v>0.0002</v>
      </c>
      <c r="C3699" s="0" t="n">
        <f aca="false">A3699+Summary!$C$7*(Summary!$C$8-A3699)*Summary!$B$3</f>
        <v>0.000182732827638773</v>
      </c>
      <c r="D3699" s="0" t="n">
        <f aca="false">Summary!$C$9^2*MAX(A3699,0.000001)*Summary!$B$3</f>
        <v>6.06536823493354E-009</v>
      </c>
      <c r="E3699" s="0" t="n">
        <f aca="false">LN(NORMDIST(B3699,C3699,SQRT(D3699),FALSE()))</f>
        <v>8.51681826297515</v>
      </c>
    </row>
    <row r="3700" customFormat="false" ht="15" hidden="false" customHeight="false" outlineLevel="0" collapsed="false">
      <c r="A3700" s="0" t="n">
        <f aca="false">Data!C3700</f>
        <v>0.0002</v>
      </c>
      <c r="B3700" s="0" t="n">
        <f aca="false">Data!C3701</f>
        <v>0.0002</v>
      </c>
      <c r="C3700" s="0" t="n">
        <f aca="false">A3700+Summary!$C$7*(Summary!$C$8-A3700)*Summary!$B$3</f>
        <v>0.000282274072455576</v>
      </c>
      <c r="D3700" s="0" t="n">
        <f aca="false">Summary!$C$9^2*MAX(A3700,0.000001)*Summary!$B$3</f>
        <v>1.21307364698671E-008</v>
      </c>
      <c r="E3700" s="0" t="n">
        <f aca="false">LN(NORMDIST(B3700,C3700,SQRT(D3700),FALSE()))</f>
        <v>7.91582019768272</v>
      </c>
    </row>
    <row r="3701" customFormat="false" ht="15" hidden="false" customHeight="false" outlineLevel="0" collapsed="false">
      <c r="A3701" s="0" t="n">
        <f aca="false">Data!C3701</f>
        <v>0.0002</v>
      </c>
      <c r="B3701" s="0" t="n">
        <f aca="false">Data!C3702</f>
        <v>0.0003</v>
      </c>
      <c r="C3701" s="0" t="n">
        <f aca="false">A3701+Summary!$C$7*(Summary!$C$8-A3701)*Summary!$B$3</f>
        <v>0.000282274072455576</v>
      </c>
      <c r="D3701" s="0" t="n">
        <f aca="false">Summary!$C$9^2*MAX(A3701,0.000001)*Summary!$B$3</f>
        <v>1.21307364698671E-008</v>
      </c>
      <c r="E3701" s="0" t="n">
        <f aca="false">LN(NORMDIST(B3701,C3701,SQRT(D3701),FALSE()))</f>
        <v>8.18187224271515</v>
      </c>
    </row>
    <row r="3702" customFormat="false" ht="15" hidden="false" customHeight="false" outlineLevel="0" collapsed="false">
      <c r="A3702" s="0" t="n">
        <f aca="false">Data!C3702</f>
        <v>0.0003</v>
      </c>
      <c r="B3702" s="0" t="n">
        <f aca="false">Data!C3703</f>
        <v>0.0002</v>
      </c>
      <c r="C3702" s="0" t="n">
        <f aca="false">A3702+Summary!$C$7*(Summary!$C$8-A3702)*Summary!$B$3</f>
        <v>0.000381815317272378</v>
      </c>
      <c r="D3702" s="0" t="n">
        <f aca="false">Summary!$C$9^2*MAX(A3702,0.000001)*Summary!$B$3</f>
        <v>1.81961047048006E-008</v>
      </c>
      <c r="E3702" s="0" t="n">
        <f aca="false">LN(NORMDIST(B3702,C3702,SQRT(D3702),FALSE()))</f>
        <v>7.08374209223776</v>
      </c>
    </row>
    <row r="3703" customFormat="false" ht="15" hidden="false" customHeight="false" outlineLevel="0" collapsed="false">
      <c r="A3703" s="0" t="n">
        <f aca="false">Data!C3703</f>
        <v>0.0002</v>
      </c>
      <c r="B3703" s="0" t="n">
        <f aca="false">Data!C3704</f>
        <v>0.0002</v>
      </c>
      <c r="C3703" s="0" t="n">
        <f aca="false">A3703+Summary!$C$7*(Summary!$C$8-A3703)*Summary!$B$3</f>
        <v>0.000282274072455576</v>
      </c>
      <c r="D3703" s="0" t="n">
        <f aca="false">Summary!$C$9^2*MAX(A3703,0.000001)*Summary!$B$3</f>
        <v>1.21307364698671E-008</v>
      </c>
      <c r="E3703" s="0" t="n">
        <f aca="false">LN(NORMDIST(B3703,C3703,SQRT(D3703),FALSE()))</f>
        <v>7.91582019768272</v>
      </c>
    </row>
    <row r="3704" customFormat="false" ht="15" hidden="false" customHeight="false" outlineLevel="0" collapsed="false">
      <c r="A3704" s="0" t="n">
        <f aca="false">Data!C3704</f>
        <v>0.0002</v>
      </c>
      <c r="B3704" s="0" t="n">
        <f aca="false">Data!C3705</f>
        <v>0.0002</v>
      </c>
      <c r="C3704" s="0" t="n">
        <f aca="false">A3704+Summary!$C$7*(Summary!$C$8-A3704)*Summary!$B$3</f>
        <v>0.000282274072455576</v>
      </c>
      <c r="D3704" s="0" t="n">
        <f aca="false">Summary!$C$9^2*MAX(A3704,0.000001)*Summary!$B$3</f>
        <v>1.21307364698671E-008</v>
      </c>
      <c r="E3704" s="0" t="n">
        <f aca="false">LN(NORMDIST(B3704,C3704,SQRT(D3704),FALSE()))</f>
        <v>7.91582019768272</v>
      </c>
    </row>
    <row r="3705" customFormat="false" ht="15" hidden="false" customHeight="false" outlineLevel="0" collapsed="false">
      <c r="A3705" s="0" t="n">
        <f aca="false">Data!C3705</f>
        <v>0.0002</v>
      </c>
      <c r="B3705" s="0" t="n">
        <f aca="false">Data!C3706</f>
        <v>0.0002</v>
      </c>
      <c r="C3705" s="0" t="n">
        <f aca="false">A3705+Summary!$C$7*(Summary!$C$8-A3705)*Summary!$B$3</f>
        <v>0.000282274072455576</v>
      </c>
      <c r="D3705" s="0" t="n">
        <f aca="false">Summary!$C$9^2*MAX(A3705,0.000001)*Summary!$B$3</f>
        <v>1.21307364698671E-008</v>
      </c>
      <c r="E3705" s="0" t="n">
        <f aca="false">LN(NORMDIST(B3705,C3705,SQRT(D3705),FALSE()))</f>
        <v>7.91582019768272</v>
      </c>
    </row>
    <row r="3706" customFormat="false" ht="15" hidden="false" customHeight="false" outlineLevel="0" collapsed="false">
      <c r="A3706" s="0" t="n">
        <f aca="false">Data!C3706</f>
        <v>0.0002</v>
      </c>
      <c r="B3706" s="0" t="n">
        <f aca="false">Data!C3707</f>
        <v>0.0001</v>
      </c>
      <c r="C3706" s="0" t="n">
        <f aca="false">A3706+Summary!$C$7*(Summary!$C$8-A3706)*Summary!$B$3</f>
        <v>0.000282274072455576</v>
      </c>
      <c r="D3706" s="0" t="n">
        <f aca="false">Summary!$C$9^2*MAX(A3706,0.000001)*Summary!$B$3</f>
        <v>1.21307364698671E-008</v>
      </c>
      <c r="E3706" s="0" t="n">
        <f aca="false">LN(NORMDIST(B3706,C3706,SQRT(D3706),FALSE()))</f>
        <v>6.82541589466166</v>
      </c>
    </row>
    <row r="3707" customFormat="false" ht="15" hidden="false" customHeight="false" outlineLevel="0" collapsed="false">
      <c r="A3707" s="0" t="n">
        <f aca="false">Data!C3707</f>
        <v>0.0001</v>
      </c>
      <c r="B3707" s="0" t="n">
        <f aca="false">Data!C3708</f>
        <v>0.0001</v>
      </c>
      <c r="C3707" s="0" t="n">
        <f aca="false">A3707+Summary!$C$7*(Summary!$C$8-A3707)*Summary!$B$3</f>
        <v>0.000182732827638773</v>
      </c>
      <c r="D3707" s="0" t="n">
        <f aca="false">Summary!$C$9^2*MAX(A3707,0.000001)*Summary!$B$3</f>
        <v>6.06536823493354E-009</v>
      </c>
      <c r="E3707" s="0" t="n">
        <f aca="false">LN(NORMDIST(B3707,C3707,SQRT(D3707),FALSE()))</f>
        <v>7.97715065548764</v>
      </c>
    </row>
    <row r="3708" customFormat="false" ht="15" hidden="false" customHeight="false" outlineLevel="0" collapsed="false">
      <c r="A3708" s="0" t="n">
        <f aca="false">Data!C3708</f>
        <v>0.0001</v>
      </c>
      <c r="B3708" s="0" t="n">
        <f aca="false">Data!C3709</f>
        <v>0.0002</v>
      </c>
      <c r="C3708" s="0" t="n">
        <f aca="false">A3708+Summary!$C$7*(Summary!$C$8-A3708)*Summary!$B$3</f>
        <v>0.000182732827638773</v>
      </c>
      <c r="D3708" s="0" t="n">
        <f aca="false">Summary!$C$9^2*MAX(A3708,0.000001)*Summary!$B$3</f>
        <v>6.06536823493354E-009</v>
      </c>
      <c r="E3708" s="0" t="n">
        <f aca="false">LN(NORMDIST(B3708,C3708,SQRT(D3708),FALSE()))</f>
        <v>8.51681826297515</v>
      </c>
    </row>
    <row r="3709" customFormat="false" ht="15" hidden="false" customHeight="false" outlineLevel="0" collapsed="false">
      <c r="A3709" s="0" t="n">
        <f aca="false">Data!C3709</f>
        <v>0.0002</v>
      </c>
      <c r="B3709" s="0" t="n">
        <f aca="false">Data!C3710</f>
        <v>0.0002</v>
      </c>
      <c r="C3709" s="0" t="n">
        <f aca="false">A3709+Summary!$C$7*(Summary!$C$8-A3709)*Summary!$B$3</f>
        <v>0.000282274072455576</v>
      </c>
      <c r="D3709" s="0" t="n">
        <f aca="false">Summary!$C$9^2*MAX(A3709,0.000001)*Summary!$B$3</f>
        <v>1.21307364698671E-008</v>
      </c>
      <c r="E3709" s="0" t="n">
        <f aca="false">LN(NORMDIST(B3709,C3709,SQRT(D3709),FALSE()))</f>
        <v>7.91582019768272</v>
      </c>
    </row>
    <row r="3710" customFormat="false" ht="15" hidden="false" customHeight="false" outlineLevel="0" collapsed="false">
      <c r="A3710" s="0" t="n">
        <f aca="false">Data!C3710</f>
        <v>0.0002</v>
      </c>
      <c r="B3710" s="0" t="n">
        <f aca="false">Data!C3711</f>
        <v>0.0003</v>
      </c>
      <c r="C3710" s="0" t="n">
        <f aca="false">A3710+Summary!$C$7*(Summary!$C$8-A3710)*Summary!$B$3</f>
        <v>0.000282274072455576</v>
      </c>
      <c r="D3710" s="0" t="n">
        <f aca="false">Summary!$C$9^2*MAX(A3710,0.000001)*Summary!$B$3</f>
        <v>1.21307364698671E-008</v>
      </c>
      <c r="E3710" s="0" t="n">
        <f aca="false">LN(NORMDIST(B3710,C3710,SQRT(D3710),FALSE()))</f>
        <v>8.18187224271515</v>
      </c>
    </row>
    <row r="3711" customFormat="false" ht="15" hidden="false" customHeight="false" outlineLevel="0" collapsed="false">
      <c r="A3711" s="0" t="n">
        <f aca="false">Data!C3711</f>
        <v>0.0003</v>
      </c>
      <c r="B3711" s="0" t="n">
        <f aca="false">Data!C3712</f>
        <v>0.0001</v>
      </c>
      <c r="C3711" s="0" t="n">
        <f aca="false">A3711+Summary!$C$7*(Summary!$C$8-A3711)*Summary!$B$3</f>
        <v>0.000381815317272378</v>
      </c>
      <c r="D3711" s="0" t="n">
        <f aca="false">Summary!$C$9^2*MAX(A3711,0.000001)*Summary!$B$3</f>
        <v>1.81961047048006E-008</v>
      </c>
      <c r="E3711" s="0" t="n">
        <f aca="false">LN(NORMDIST(B3711,C3711,SQRT(D3711),FALSE()))</f>
        <v>5.80975889070552</v>
      </c>
    </row>
    <row r="3712" customFormat="false" ht="15" hidden="false" customHeight="false" outlineLevel="0" collapsed="false">
      <c r="A3712" s="0" t="n">
        <f aca="false">Data!C3712</f>
        <v>0.0001</v>
      </c>
      <c r="B3712" s="0" t="n">
        <f aca="false">Data!C3713</f>
        <v>0.0001</v>
      </c>
      <c r="C3712" s="0" t="n">
        <f aca="false">A3712+Summary!$C$7*(Summary!$C$8-A3712)*Summary!$B$3</f>
        <v>0.000182732827638773</v>
      </c>
      <c r="D3712" s="0" t="n">
        <f aca="false">Summary!$C$9^2*MAX(A3712,0.000001)*Summary!$B$3</f>
        <v>6.06536823493354E-009</v>
      </c>
      <c r="E3712" s="0" t="n">
        <f aca="false">LN(NORMDIST(B3712,C3712,SQRT(D3712),FALSE()))</f>
        <v>7.97715065548764</v>
      </c>
    </row>
    <row r="3713" customFormat="false" ht="15" hidden="false" customHeight="false" outlineLevel="0" collapsed="false">
      <c r="A3713" s="0" t="n">
        <f aca="false">Data!C3713</f>
        <v>0.0001</v>
      </c>
      <c r="B3713" s="0" t="n">
        <f aca="false">Data!C3714</f>
        <v>0.0002</v>
      </c>
      <c r="C3713" s="0" t="n">
        <f aca="false">A3713+Summary!$C$7*(Summary!$C$8-A3713)*Summary!$B$3</f>
        <v>0.000182732827638773</v>
      </c>
      <c r="D3713" s="0" t="n">
        <f aca="false">Summary!$C$9^2*MAX(A3713,0.000001)*Summary!$B$3</f>
        <v>6.06536823493354E-009</v>
      </c>
      <c r="E3713" s="0" t="n">
        <f aca="false">LN(NORMDIST(B3713,C3713,SQRT(D3713),FALSE()))</f>
        <v>8.51681826297515</v>
      </c>
    </row>
    <row r="3714" customFormat="false" ht="15" hidden="false" customHeight="false" outlineLevel="0" collapsed="false">
      <c r="A3714" s="0" t="n">
        <f aca="false">Data!C3714</f>
        <v>0.0002</v>
      </c>
      <c r="B3714" s="0" t="n">
        <f aca="false">Data!C3715</f>
        <v>0.0003</v>
      </c>
      <c r="C3714" s="0" t="n">
        <f aca="false">A3714+Summary!$C$7*(Summary!$C$8-A3714)*Summary!$B$3</f>
        <v>0.000282274072455576</v>
      </c>
      <c r="D3714" s="0" t="n">
        <f aca="false">Summary!$C$9^2*MAX(A3714,0.000001)*Summary!$B$3</f>
        <v>1.21307364698671E-008</v>
      </c>
      <c r="E3714" s="0" t="n">
        <f aca="false">LN(NORMDIST(B3714,C3714,SQRT(D3714),FALSE()))</f>
        <v>8.18187224271515</v>
      </c>
    </row>
    <row r="3715" customFormat="false" ht="15" hidden="false" customHeight="false" outlineLevel="0" collapsed="false">
      <c r="A3715" s="0" t="n">
        <f aca="false">Data!C3715</f>
        <v>0.0003</v>
      </c>
      <c r="B3715" s="0" t="n">
        <f aca="false">Data!C3716</f>
        <v>0.0003</v>
      </c>
      <c r="C3715" s="0" t="n">
        <f aca="false">A3715+Summary!$C$7*(Summary!$C$8-A3715)*Summary!$B$3</f>
        <v>0.000381815317272378</v>
      </c>
      <c r="D3715" s="0" t="n">
        <f aca="false">Summary!$C$9^2*MAX(A3715,0.000001)*Summary!$B$3</f>
        <v>1.81961047048006E-008</v>
      </c>
      <c r="E3715" s="0" t="n">
        <f aca="false">LN(NORMDIST(B3715,C3715,SQRT(D3715),FALSE()))</f>
        <v>7.80815712177759</v>
      </c>
    </row>
    <row r="3716" customFormat="false" ht="15" hidden="false" customHeight="false" outlineLevel="0" collapsed="false">
      <c r="A3716" s="0" t="n">
        <f aca="false">Data!C3716</f>
        <v>0.0003</v>
      </c>
      <c r="B3716" s="0" t="n">
        <f aca="false">Data!C3717</f>
        <v>0.0003</v>
      </c>
      <c r="C3716" s="0" t="n">
        <f aca="false">A3716+Summary!$C$7*(Summary!$C$8-A3716)*Summary!$B$3</f>
        <v>0.000381815317272378</v>
      </c>
      <c r="D3716" s="0" t="n">
        <f aca="false">Summary!$C$9^2*MAX(A3716,0.000001)*Summary!$B$3</f>
        <v>1.81961047048006E-008</v>
      </c>
      <c r="E3716" s="0" t="n">
        <f aca="false">LN(NORMDIST(B3716,C3716,SQRT(D3716),FALSE()))</f>
        <v>7.80815712177759</v>
      </c>
    </row>
    <row r="3717" customFormat="false" ht="15" hidden="false" customHeight="false" outlineLevel="0" collapsed="false">
      <c r="A3717" s="0" t="n">
        <f aca="false">Data!C3717</f>
        <v>0.0003</v>
      </c>
      <c r="B3717" s="0" t="n">
        <f aca="false">Data!C3718</f>
        <v>0.0003</v>
      </c>
      <c r="C3717" s="0" t="n">
        <f aca="false">A3717+Summary!$C$7*(Summary!$C$8-A3717)*Summary!$B$3</f>
        <v>0.000381815317272378</v>
      </c>
      <c r="D3717" s="0" t="n">
        <f aca="false">Summary!$C$9^2*MAX(A3717,0.000001)*Summary!$B$3</f>
        <v>1.81961047048006E-008</v>
      </c>
      <c r="E3717" s="0" t="n">
        <f aca="false">LN(NORMDIST(B3717,C3717,SQRT(D3717),FALSE()))</f>
        <v>7.80815712177759</v>
      </c>
    </row>
    <row r="3718" customFormat="false" ht="15" hidden="false" customHeight="false" outlineLevel="0" collapsed="false">
      <c r="A3718" s="0" t="n">
        <f aca="false">Data!C3718</f>
        <v>0.0003</v>
      </c>
      <c r="B3718" s="0" t="n">
        <f aca="false">Data!C3719</f>
        <v>0.0002</v>
      </c>
      <c r="C3718" s="0" t="n">
        <f aca="false">A3718+Summary!$C$7*(Summary!$C$8-A3718)*Summary!$B$3</f>
        <v>0.000381815317272378</v>
      </c>
      <c r="D3718" s="0" t="n">
        <f aca="false">Summary!$C$9^2*MAX(A3718,0.000001)*Summary!$B$3</f>
        <v>1.81961047048006E-008</v>
      </c>
      <c r="E3718" s="0" t="n">
        <f aca="false">LN(NORMDIST(B3718,C3718,SQRT(D3718),FALSE()))</f>
        <v>7.08374209223776</v>
      </c>
    </row>
    <row r="3719" customFormat="false" ht="15" hidden="false" customHeight="false" outlineLevel="0" collapsed="false">
      <c r="A3719" s="0" t="n">
        <f aca="false">Data!C3719</f>
        <v>0.0002</v>
      </c>
      <c r="B3719" s="0" t="n">
        <f aca="false">Data!C3720</f>
        <v>0.0002</v>
      </c>
      <c r="C3719" s="0" t="n">
        <f aca="false">A3719+Summary!$C$7*(Summary!$C$8-A3719)*Summary!$B$3</f>
        <v>0.000282274072455576</v>
      </c>
      <c r="D3719" s="0" t="n">
        <f aca="false">Summary!$C$9^2*MAX(A3719,0.000001)*Summary!$B$3</f>
        <v>1.21307364698671E-008</v>
      </c>
      <c r="E3719" s="0" t="n">
        <f aca="false">LN(NORMDIST(B3719,C3719,SQRT(D3719),FALSE()))</f>
        <v>7.91582019768272</v>
      </c>
    </row>
    <row r="3720" customFormat="false" ht="15" hidden="false" customHeight="false" outlineLevel="0" collapsed="false">
      <c r="A3720" s="0" t="n">
        <f aca="false">Data!C3720</f>
        <v>0.0002</v>
      </c>
      <c r="B3720" s="0" t="n">
        <f aca="false">Data!C3721</f>
        <v>0.0002</v>
      </c>
      <c r="C3720" s="0" t="n">
        <f aca="false">A3720+Summary!$C$7*(Summary!$C$8-A3720)*Summary!$B$3</f>
        <v>0.000282274072455576</v>
      </c>
      <c r="D3720" s="0" t="n">
        <f aca="false">Summary!$C$9^2*MAX(A3720,0.000001)*Summary!$B$3</f>
        <v>1.21307364698671E-008</v>
      </c>
      <c r="E3720" s="0" t="n">
        <f aca="false">LN(NORMDIST(B3720,C3720,SQRT(D3720),FALSE()))</f>
        <v>7.91582019768272</v>
      </c>
    </row>
    <row r="3721" customFormat="false" ht="15" hidden="false" customHeight="false" outlineLevel="0" collapsed="false">
      <c r="A3721" s="0" t="n">
        <f aca="false">Data!C3721</f>
        <v>0.0002</v>
      </c>
      <c r="B3721" s="0" t="n">
        <f aca="false">Data!C3722</f>
        <v>0.0002</v>
      </c>
      <c r="C3721" s="0" t="n">
        <f aca="false">A3721+Summary!$C$7*(Summary!$C$8-A3721)*Summary!$B$3</f>
        <v>0.000282274072455576</v>
      </c>
      <c r="D3721" s="0" t="n">
        <f aca="false">Summary!$C$9^2*MAX(A3721,0.000001)*Summary!$B$3</f>
        <v>1.21307364698671E-008</v>
      </c>
      <c r="E3721" s="0" t="n">
        <f aca="false">LN(NORMDIST(B3721,C3721,SQRT(D3721),FALSE()))</f>
        <v>7.91582019768272</v>
      </c>
    </row>
    <row r="3722" customFormat="false" ht="15" hidden="false" customHeight="false" outlineLevel="0" collapsed="false">
      <c r="A3722" s="0" t="n">
        <f aca="false">Data!C3722</f>
        <v>0.0002</v>
      </c>
      <c r="B3722" s="0" t="n">
        <f aca="false">Data!C3723</f>
        <v>0.0003</v>
      </c>
      <c r="C3722" s="0" t="n">
        <f aca="false">A3722+Summary!$C$7*(Summary!$C$8-A3722)*Summary!$B$3</f>
        <v>0.000282274072455576</v>
      </c>
      <c r="D3722" s="0" t="n">
        <f aca="false">Summary!$C$9^2*MAX(A3722,0.000001)*Summary!$B$3</f>
        <v>1.21307364698671E-008</v>
      </c>
      <c r="E3722" s="0" t="n">
        <f aca="false">LN(NORMDIST(B3722,C3722,SQRT(D3722),FALSE()))</f>
        <v>8.18187224271515</v>
      </c>
    </row>
    <row r="3723" customFormat="false" ht="15" hidden="false" customHeight="false" outlineLevel="0" collapsed="false">
      <c r="A3723" s="0" t="n">
        <f aca="false">Data!C3723</f>
        <v>0.0003</v>
      </c>
      <c r="B3723" s="0" t="n">
        <f aca="false">Data!C3724</f>
        <v>0.0002</v>
      </c>
      <c r="C3723" s="0" t="n">
        <f aca="false">A3723+Summary!$C$7*(Summary!$C$8-A3723)*Summary!$B$3</f>
        <v>0.000381815317272378</v>
      </c>
      <c r="D3723" s="0" t="n">
        <f aca="false">Summary!$C$9^2*MAX(A3723,0.000001)*Summary!$B$3</f>
        <v>1.81961047048006E-008</v>
      </c>
      <c r="E3723" s="0" t="n">
        <f aca="false">LN(NORMDIST(B3723,C3723,SQRT(D3723),FALSE()))</f>
        <v>7.08374209223776</v>
      </c>
    </row>
    <row r="3724" customFormat="false" ht="15" hidden="false" customHeight="false" outlineLevel="0" collapsed="false">
      <c r="A3724" s="0" t="n">
        <f aca="false">Data!C3724</f>
        <v>0.0002</v>
      </c>
      <c r="B3724" s="0" t="n">
        <f aca="false">Data!C3725</f>
        <v>0.0001</v>
      </c>
      <c r="C3724" s="0" t="n">
        <f aca="false">A3724+Summary!$C$7*(Summary!$C$8-A3724)*Summary!$B$3</f>
        <v>0.000282274072455576</v>
      </c>
      <c r="D3724" s="0" t="n">
        <f aca="false">Summary!$C$9^2*MAX(A3724,0.000001)*Summary!$B$3</f>
        <v>1.21307364698671E-008</v>
      </c>
      <c r="E3724" s="0" t="n">
        <f aca="false">LN(NORMDIST(B3724,C3724,SQRT(D3724),FALSE()))</f>
        <v>6.82541589466166</v>
      </c>
    </row>
    <row r="3725" customFormat="false" ht="15" hidden="false" customHeight="false" outlineLevel="0" collapsed="false">
      <c r="A3725" s="0" t="n">
        <f aca="false">Data!C3725</f>
        <v>0.0001</v>
      </c>
      <c r="B3725" s="0" t="n">
        <f aca="false">Data!C3726</f>
        <v>0.0002</v>
      </c>
      <c r="C3725" s="0" t="n">
        <f aca="false">A3725+Summary!$C$7*(Summary!$C$8-A3725)*Summary!$B$3</f>
        <v>0.000182732827638773</v>
      </c>
      <c r="D3725" s="0" t="n">
        <f aca="false">Summary!$C$9^2*MAX(A3725,0.000001)*Summary!$B$3</f>
        <v>6.06536823493354E-009</v>
      </c>
      <c r="E3725" s="0" t="n">
        <f aca="false">LN(NORMDIST(B3725,C3725,SQRT(D3725),FALSE()))</f>
        <v>8.51681826297515</v>
      </c>
    </row>
    <row r="3726" customFormat="false" ht="15" hidden="false" customHeight="false" outlineLevel="0" collapsed="false">
      <c r="A3726" s="0" t="n">
        <f aca="false">Data!C3726</f>
        <v>0.0002</v>
      </c>
      <c r="B3726" s="0" t="n">
        <f aca="false">Data!C3727</f>
        <v>0.0001</v>
      </c>
      <c r="C3726" s="0" t="n">
        <f aca="false">A3726+Summary!$C$7*(Summary!$C$8-A3726)*Summary!$B$3</f>
        <v>0.000282274072455576</v>
      </c>
      <c r="D3726" s="0" t="n">
        <f aca="false">Summary!$C$9^2*MAX(A3726,0.000001)*Summary!$B$3</f>
        <v>1.21307364698671E-008</v>
      </c>
      <c r="E3726" s="0" t="n">
        <f aca="false">LN(NORMDIST(B3726,C3726,SQRT(D3726),FALSE()))</f>
        <v>6.82541589466166</v>
      </c>
    </row>
    <row r="3727" customFormat="false" ht="15" hidden="false" customHeight="false" outlineLevel="0" collapsed="false">
      <c r="A3727" s="0" t="n">
        <f aca="false">Data!C3727</f>
        <v>0.0001</v>
      </c>
      <c r="B3727" s="0" t="n">
        <f aca="false">Data!C3728</f>
        <v>0.0002</v>
      </c>
      <c r="C3727" s="0" t="n">
        <f aca="false">A3727+Summary!$C$7*(Summary!$C$8-A3727)*Summary!$B$3</f>
        <v>0.000182732827638773</v>
      </c>
      <c r="D3727" s="0" t="n">
        <f aca="false">Summary!$C$9^2*MAX(A3727,0.000001)*Summary!$B$3</f>
        <v>6.06536823493354E-009</v>
      </c>
      <c r="E3727" s="0" t="n">
        <f aca="false">LN(NORMDIST(B3727,C3727,SQRT(D3727),FALSE()))</f>
        <v>8.51681826297515</v>
      </c>
    </row>
    <row r="3728" customFormat="false" ht="15" hidden="false" customHeight="false" outlineLevel="0" collapsed="false">
      <c r="A3728" s="0" t="n">
        <f aca="false">Data!C3728</f>
        <v>0.0002</v>
      </c>
      <c r="B3728" s="0" t="n">
        <f aca="false">Data!C3729</f>
        <v>0.0002</v>
      </c>
      <c r="C3728" s="0" t="n">
        <f aca="false">A3728+Summary!$C$7*(Summary!$C$8-A3728)*Summary!$B$3</f>
        <v>0.000282274072455576</v>
      </c>
      <c r="D3728" s="0" t="n">
        <f aca="false">Summary!$C$9^2*MAX(A3728,0.000001)*Summary!$B$3</f>
        <v>1.21307364698671E-008</v>
      </c>
      <c r="E3728" s="0" t="n">
        <f aca="false">LN(NORMDIST(B3728,C3728,SQRT(D3728),FALSE()))</f>
        <v>7.91582019768272</v>
      </c>
    </row>
    <row r="3729" customFormat="false" ht="15" hidden="false" customHeight="false" outlineLevel="0" collapsed="false">
      <c r="A3729" s="0" t="n">
        <f aca="false">Data!C3729</f>
        <v>0.0002</v>
      </c>
      <c r="B3729" s="0" t="n">
        <f aca="false">Data!C3730</f>
        <v>0.0002</v>
      </c>
      <c r="C3729" s="0" t="n">
        <f aca="false">A3729+Summary!$C$7*(Summary!$C$8-A3729)*Summary!$B$3</f>
        <v>0.000282274072455576</v>
      </c>
      <c r="D3729" s="0" t="n">
        <f aca="false">Summary!$C$9^2*MAX(A3729,0.000001)*Summary!$B$3</f>
        <v>1.21307364698671E-008</v>
      </c>
      <c r="E3729" s="0" t="n">
        <f aca="false">LN(NORMDIST(B3729,C3729,SQRT(D3729),FALSE()))</f>
        <v>7.91582019768272</v>
      </c>
    </row>
    <row r="3730" customFormat="false" ht="15" hidden="false" customHeight="false" outlineLevel="0" collapsed="false">
      <c r="A3730" s="0" t="n">
        <f aca="false">Data!C3730</f>
        <v>0.0002</v>
      </c>
      <c r="B3730" s="0" t="n">
        <f aca="false">Data!C3731</f>
        <v>0.0002</v>
      </c>
      <c r="C3730" s="0" t="n">
        <f aca="false">A3730+Summary!$C$7*(Summary!$C$8-A3730)*Summary!$B$3</f>
        <v>0.000282274072455576</v>
      </c>
      <c r="D3730" s="0" t="n">
        <f aca="false">Summary!$C$9^2*MAX(A3730,0.000001)*Summary!$B$3</f>
        <v>1.21307364698671E-008</v>
      </c>
      <c r="E3730" s="0" t="n">
        <f aca="false">LN(NORMDIST(B3730,C3730,SQRT(D3730),FALSE()))</f>
        <v>7.91582019768272</v>
      </c>
    </row>
    <row r="3731" customFormat="false" ht="15" hidden="false" customHeight="false" outlineLevel="0" collapsed="false">
      <c r="A3731" s="0" t="n">
        <f aca="false">Data!C3731</f>
        <v>0.0002</v>
      </c>
      <c r="B3731" s="0" t="n">
        <f aca="false">Data!C3732</f>
        <v>0.0003</v>
      </c>
      <c r="C3731" s="0" t="n">
        <f aca="false">A3731+Summary!$C$7*(Summary!$C$8-A3731)*Summary!$B$3</f>
        <v>0.000282274072455576</v>
      </c>
      <c r="D3731" s="0" t="n">
        <f aca="false">Summary!$C$9^2*MAX(A3731,0.000001)*Summary!$B$3</f>
        <v>1.21307364698671E-008</v>
      </c>
      <c r="E3731" s="0" t="n">
        <f aca="false">LN(NORMDIST(B3731,C3731,SQRT(D3731),FALSE()))</f>
        <v>8.18187224271515</v>
      </c>
    </row>
    <row r="3732" customFormat="false" ht="15" hidden="false" customHeight="false" outlineLevel="0" collapsed="false">
      <c r="A3732" s="0" t="n">
        <f aca="false">Data!C3732</f>
        <v>0.0003</v>
      </c>
      <c r="B3732" s="0" t="n">
        <f aca="false">Data!C3733</f>
        <v>0.0003</v>
      </c>
      <c r="C3732" s="0" t="n">
        <f aca="false">A3732+Summary!$C$7*(Summary!$C$8-A3732)*Summary!$B$3</f>
        <v>0.000381815317272378</v>
      </c>
      <c r="D3732" s="0" t="n">
        <f aca="false">Summary!$C$9^2*MAX(A3732,0.000001)*Summary!$B$3</f>
        <v>1.81961047048006E-008</v>
      </c>
      <c r="E3732" s="0" t="n">
        <f aca="false">LN(NORMDIST(B3732,C3732,SQRT(D3732),FALSE()))</f>
        <v>7.80815712177759</v>
      </c>
    </row>
    <row r="3733" customFormat="false" ht="15" hidden="false" customHeight="false" outlineLevel="0" collapsed="false">
      <c r="A3733" s="0" t="n">
        <f aca="false">Data!C3733</f>
        <v>0.0003</v>
      </c>
      <c r="B3733" s="0" t="n">
        <f aca="false">Data!C3734</f>
        <v>0.0001</v>
      </c>
      <c r="C3733" s="0" t="n">
        <f aca="false">A3733+Summary!$C$7*(Summary!$C$8-A3733)*Summary!$B$3</f>
        <v>0.000381815317272378</v>
      </c>
      <c r="D3733" s="0" t="n">
        <f aca="false">Summary!$C$9^2*MAX(A3733,0.000001)*Summary!$B$3</f>
        <v>1.81961047048006E-008</v>
      </c>
      <c r="E3733" s="0" t="n">
        <f aca="false">LN(NORMDIST(B3733,C3733,SQRT(D3733),FALSE()))</f>
        <v>5.80975889070552</v>
      </c>
    </row>
    <row r="3734" customFormat="false" ht="15" hidden="false" customHeight="false" outlineLevel="0" collapsed="false">
      <c r="A3734" s="0" t="n">
        <f aca="false">Data!C3734</f>
        <v>0.0001</v>
      </c>
      <c r="B3734" s="0" t="n">
        <f aca="false">Data!C3735</f>
        <v>0.0002</v>
      </c>
      <c r="C3734" s="0" t="n">
        <f aca="false">A3734+Summary!$C$7*(Summary!$C$8-A3734)*Summary!$B$3</f>
        <v>0.000182732827638773</v>
      </c>
      <c r="D3734" s="0" t="n">
        <f aca="false">Summary!$C$9^2*MAX(A3734,0.000001)*Summary!$B$3</f>
        <v>6.06536823493354E-009</v>
      </c>
      <c r="E3734" s="0" t="n">
        <f aca="false">LN(NORMDIST(B3734,C3734,SQRT(D3734),FALSE()))</f>
        <v>8.51681826297515</v>
      </c>
    </row>
    <row r="3735" customFormat="false" ht="15" hidden="false" customHeight="false" outlineLevel="0" collapsed="false">
      <c r="A3735" s="0" t="n">
        <f aca="false">Data!C3735</f>
        <v>0.0002</v>
      </c>
      <c r="B3735" s="0" t="n">
        <f aca="false">Data!C3736</f>
        <v>0.0002</v>
      </c>
      <c r="C3735" s="0" t="n">
        <f aca="false">A3735+Summary!$C$7*(Summary!$C$8-A3735)*Summary!$B$3</f>
        <v>0.000282274072455576</v>
      </c>
      <c r="D3735" s="0" t="n">
        <f aca="false">Summary!$C$9^2*MAX(A3735,0.000001)*Summary!$B$3</f>
        <v>1.21307364698671E-008</v>
      </c>
      <c r="E3735" s="0" t="n">
        <f aca="false">LN(NORMDIST(B3735,C3735,SQRT(D3735),FALSE()))</f>
        <v>7.91582019768272</v>
      </c>
    </row>
    <row r="3736" customFormat="false" ht="15" hidden="false" customHeight="false" outlineLevel="0" collapsed="false">
      <c r="A3736" s="0" t="n">
        <f aca="false">Data!C3736</f>
        <v>0.0002</v>
      </c>
      <c r="B3736" s="0" t="n">
        <f aca="false">Data!C3737</f>
        <v>0.0003</v>
      </c>
      <c r="C3736" s="0" t="n">
        <f aca="false">A3736+Summary!$C$7*(Summary!$C$8-A3736)*Summary!$B$3</f>
        <v>0.000282274072455576</v>
      </c>
      <c r="D3736" s="0" t="n">
        <f aca="false">Summary!$C$9^2*MAX(A3736,0.000001)*Summary!$B$3</f>
        <v>1.21307364698671E-008</v>
      </c>
      <c r="E3736" s="0" t="n">
        <f aca="false">LN(NORMDIST(B3736,C3736,SQRT(D3736),FALSE()))</f>
        <v>8.18187224271515</v>
      </c>
    </row>
    <row r="3737" customFormat="false" ht="15" hidden="false" customHeight="false" outlineLevel="0" collapsed="false">
      <c r="A3737" s="0" t="n">
        <f aca="false">Data!C3737</f>
        <v>0.0003</v>
      </c>
      <c r="B3737" s="0" t="n">
        <f aca="false">Data!C3738</f>
        <v>0.0004</v>
      </c>
      <c r="C3737" s="0" t="n">
        <f aca="false">A3737+Summary!$C$7*(Summary!$C$8-A3737)*Summary!$B$3</f>
        <v>0.000381815317272378</v>
      </c>
      <c r="D3737" s="0" t="n">
        <f aca="false">Summary!$C$9^2*MAX(A3737,0.000001)*Summary!$B$3</f>
        <v>1.81961047048006E-008</v>
      </c>
      <c r="E3737" s="0" t="n">
        <f aca="false">LN(NORMDIST(B3737,C3737,SQRT(D3737),FALSE()))</f>
        <v>7.98300397932499</v>
      </c>
    </row>
    <row r="3738" customFormat="false" ht="15" hidden="false" customHeight="false" outlineLevel="0" collapsed="false">
      <c r="A3738" s="0" t="n">
        <f aca="false">Data!C3738</f>
        <v>0.0004</v>
      </c>
      <c r="B3738" s="0" t="n">
        <f aca="false">Data!C3739</f>
        <v>0.0003</v>
      </c>
      <c r="C3738" s="0" t="n">
        <f aca="false">A3738+Summary!$C$7*(Summary!$C$8-A3738)*Summary!$B$3</f>
        <v>0.000481356562089181</v>
      </c>
      <c r="D3738" s="0" t="n">
        <f aca="false">Summary!$C$9^2*MAX(A3738,0.000001)*Summary!$B$3</f>
        <v>2.42614729397341E-008</v>
      </c>
      <c r="E3738" s="0" t="n">
        <f aca="false">LN(NORMDIST(B3738,C3738,SQRT(D3738),FALSE()))</f>
        <v>7.17042175731991</v>
      </c>
    </row>
    <row r="3739" customFormat="false" ht="15" hidden="false" customHeight="false" outlineLevel="0" collapsed="false">
      <c r="A3739" s="0" t="n">
        <f aca="false">Data!C3739</f>
        <v>0.0003</v>
      </c>
      <c r="B3739" s="0" t="n">
        <f aca="false">Data!C3740</f>
        <v>0.0003</v>
      </c>
      <c r="C3739" s="0" t="n">
        <f aca="false">A3739+Summary!$C$7*(Summary!$C$8-A3739)*Summary!$B$3</f>
        <v>0.000381815317272378</v>
      </c>
      <c r="D3739" s="0" t="n">
        <f aca="false">Summary!$C$9^2*MAX(A3739,0.000001)*Summary!$B$3</f>
        <v>1.81961047048006E-008</v>
      </c>
      <c r="E3739" s="0" t="n">
        <f aca="false">LN(NORMDIST(B3739,C3739,SQRT(D3739),FALSE()))</f>
        <v>7.80815712177759</v>
      </c>
    </row>
    <row r="3740" customFormat="false" ht="15" hidden="false" customHeight="false" outlineLevel="0" collapsed="false">
      <c r="A3740" s="0" t="n">
        <f aca="false">Data!C3740</f>
        <v>0.0003</v>
      </c>
      <c r="B3740" s="0" t="n">
        <f aca="false">Data!C3741</f>
        <v>0.0002</v>
      </c>
      <c r="C3740" s="0" t="n">
        <f aca="false">A3740+Summary!$C$7*(Summary!$C$8-A3740)*Summary!$B$3</f>
        <v>0.000381815317272378</v>
      </c>
      <c r="D3740" s="0" t="n">
        <f aca="false">Summary!$C$9^2*MAX(A3740,0.000001)*Summary!$B$3</f>
        <v>1.81961047048006E-008</v>
      </c>
      <c r="E3740" s="0" t="n">
        <f aca="false">LN(NORMDIST(B3740,C3740,SQRT(D3740),FALSE()))</f>
        <v>7.08374209223776</v>
      </c>
    </row>
    <row r="3741" customFormat="false" ht="15" hidden="false" customHeight="false" outlineLevel="0" collapsed="false">
      <c r="A3741" s="0" t="n">
        <f aca="false">Data!C3741</f>
        <v>0.0002</v>
      </c>
      <c r="B3741" s="0" t="n">
        <f aca="false">Data!C3742</f>
        <v>0.0004</v>
      </c>
      <c r="C3741" s="0" t="n">
        <f aca="false">A3741+Summary!$C$7*(Summary!$C$8-A3741)*Summary!$B$3</f>
        <v>0.000282274072455576</v>
      </c>
      <c r="D3741" s="0" t="n">
        <f aca="false">Summary!$C$9^2*MAX(A3741,0.000001)*Summary!$B$3</f>
        <v>1.21307364698671E-008</v>
      </c>
      <c r="E3741" s="0" t="n">
        <f aca="false">LN(NORMDIST(B3741,C3741,SQRT(D3741),FALSE()))</f>
        <v>7.62357202975894</v>
      </c>
    </row>
    <row r="3742" customFormat="false" ht="15" hidden="false" customHeight="false" outlineLevel="0" collapsed="false">
      <c r="A3742" s="0" t="n">
        <f aca="false">Data!C3742</f>
        <v>0.0004</v>
      </c>
      <c r="B3742" s="0" t="n">
        <f aca="false">Data!C3743</f>
        <v>0.0003</v>
      </c>
      <c r="C3742" s="0" t="n">
        <f aca="false">A3742+Summary!$C$7*(Summary!$C$8-A3742)*Summary!$B$3</f>
        <v>0.000481356562089181</v>
      </c>
      <c r="D3742" s="0" t="n">
        <f aca="false">Summary!$C$9^2*MAX(A3742,0.000001)*Summary!$B$3</f>
        <v>2.42614729397341E-008</v>
      </c>
      <c r="E3742" s="0" t="n">
        <f aca="false">LN(NORMDIST(B3742,C3742,SQRT(D3742),FALSE()))</f>
        <v>7.17042175731991</v>
      </c>
    </row>
    <row r="3743" customFormat="false" ht="15" hidden="false" customHeight="false" outlineLevel="0" collapsed="false">
      <c r="A3743" s="0" t="n">
        <f aca="false">Data!C3743</f>
        <v>0.0003</v>
      </c>
      <c r="B3743" s="0" t="n">
        <f aca="false">Data!C3744</f>
        <v>0.0003</v>
      </c>
      <c r="C3743" s="0" t="n">
        <f aca="false">A3743+Summary!$C$7*(Summary!$C$8-A3743)*Summary!$B$3</f>
        <v>0.000381815317272378</v>
      </c>
      <c r="D3743" s="0" t="n">
        <f aca="false">Summary!$C$9^2*MAX(A3743,0.000001)*Summary!$B$3</f>
        <v>1.81961047048006E-008</v>
      </c>
      <c r="E3743" s="0" t="n">
        <f aca="false">LN(NORMDIST(B3743,C3743,SQRT(D3743),FALSE()))</f>
        <v>7.80815712177759</v>
      </c>
    </row>
    <row r="3744" customFormat="false" ht="15" hidden="false" customHeight="false" outlineLevel="0" collapsed="false">
      <c r="A3744" s="0" t="n">
        <f aca="false">Data!C3744</f>
        <v>0.0003</v>
      </c>
      <c r="B3744" s="0" t="n">
        <f aca="false">Data!C3745</f>
        <v>0.0004</v>
      </c>
      <c r="C3744" s="0" t="n">
        <f aca="false">A3744+Summary!$C$7*(Summary!$C$8-A3744)*Summary!$B$3</f>
        <v>0.000381815317272378</v>
      </c>
      <c r="D3744" s="0" t="n">
        <f aca="false">Summary!$C$9^2*MAX(A3744,0.000001)*Summary!$B$3</f>
        <v>1.81961047048006E-008</v>
      </c>
      <c r="E3744" s="0" t="n">
        <f aca="false">LN(NORMDIST(B3744,C3744,SQRT(D3744),FALSE()))</f>
        <v>7.98300397932499</v>
      </c>
    </row>
    <row r="3745" customFormat="false" ht="15" hidden="false" customHeight="false" outlineLevel="0" collapsed="false">
      <c r="A3745" s="0" t="n">
        <f aca="false">Data!C3745</f>
        <v>0.0004</v>
      </c>
      <c r="B3745" s="0" t="n">
        <f aca="false">Data!C3746</f>
        <v>0.0004</v>
      </c>
      <c r="C3745" s="0" t="n">
        <f aca="false">A3745+Summary!$C$7*(Summary!$C$8-A3745)*Summary!$B$3</f>
        <v>0.000481356562089181</v>
      </c>
      <c r="D3745" s="0" t="n">
        <f aca="false">Summary!$C$9^2*MAX(A3745,0.000001)*Summary!$B$3</f>
        <v>2.42614729397341E-008</v>
      </c>
      <c r="E3745" s="0" t="n">
        <f aca="false">LN(NORMDIST(B3745,C3745,SQRT(D3745),FALSE()))</f>
        <v>7.71184215011912</v>
      </c>
    </row>
    <row r="3746" customFormat="false" ht="15" hidden="false" customHeight="false" outlineLevel="0" collapsed="false">
      <c r="A3746" s="0" t="n">
        <f aca="false">Data!C3746</f>
        <v>0.0004</v>
      </c>
      <c r="B3746" s="0" t="n">
        <f aca="false">Data!C3747</f>
        <v>0.0005</v>
      </c>
      <c r="C3746" s="0" t="n">
        <f aca="false">A3746+Summary!$C$7*(Summary!$C$8-A3746)*Summary!$B$3</f>
        <v>0.000481356562089181</v>
      </c>
      <c r="D3746" s="0" t="n">
        <f aca="false">Summary!$C$9^2*MAX(A3746,0.000001)*Summary!$B$3</f>
        <v>2.42614729397341E-008</v>
      </c>
      <c r="E3746" s="0" t="n">
        <f aca="false">LN(NORMDIST(B3746,C3746,SQRT(D3746),FALSE()))</f>
        <v>7.841086413924</v>
      </c>
    </row>
    <row r="3747" customFormat="false" ht="15" hidden="false" customHeight="false" outlineLevel="0" collapsed="false">
      <c r="A3747" s="0" t="n">
        <f aca="false">Data!C3747</f>
        <v>0.0005</v>
      </c>
      <c r="B3747" s="0" t="n">
        <f aca="false">Data!C3748</f>
        <v>0.0003</v>
      </c>
      <c r="C3747" s="0" t="n">
        <f aca="false">A3747+Summary!$C$7*(Summary!$C$8-A3747)*Summary!$B$3</f>
        <v>0.000580897806905984</v>
      </c>
      <c r="D3747" s="0" t="n">
        <f aca="false">Summary!$C$9^2*MAX(A3747,0.000001)*Summary!$B$3</f>
        <v>3.03268411746677E-008</v>
      </c>
      <c r="E3747" s="0" t="n">
        <f aca="false">LN(NORMDIST(B3747,C3747,SQRT(D3747),FALSE()))</f>
        <v>6.43579094889171</v>
      </c>
    </row>
    <row r="3748" customFormat="false" ht="15" hidden="false" customHeight="false" outlineLevel="0" collapsed="false">
      <c r="A3748" s="0" t="n">
        <f aca="false">Data!C3748</f>
        <v>0.0003</v>
      </c>
      <c r="B3748" s="0" t="n">
        <f aca="false">Data!C3749</f>
        <v>0.0001</v>
      </c>
      <c r="C3748" s="0" t="n">
        <f aca="false">A3748+Summary!$C$7*(Summary!$C$8-A3748)*Summary!$B$3</f>
        <v>0.000381815317272378</v>
      </c>
      <c r="D3748" s="0" t="n">
        <f aca="false">Summary!$C$9^2*MAX(A3748,0.000001)*Summary!$B$3</f>
        <v>1.81961047048006E-008</v>
      </c>
      <c r="E3748" s="0" t="n">
        <f aca="false">LN(NORMDIST(B3748,C3748,SQRT(D3748),FALSE()))</f>
        <v>5.80975889070552</v>
      </c>
    </row>
    <row r="3749" customFormat="false" ht="15" hidden="false" customHeight="false" outlineLevel="0" collapsed="false">
      <c r="A3749" s="0" t="n">
        <f aca="false">Data!C3749</f>
        <v>0.0001</v>
      </c>
      <c r="B3749" s="0" t="n">
        <f aca="false">Data!C3750</f>
        <v>0.0001</v>
      </c>
      <c r="C3749" s="0" t="n">
        <f aca="false">A3749+Summary!$C$7*(Summary!$C$8-A3749)*Summary!$B$3</f>
        <v>0.000182732827638773</v>
      </c>
      <c r="D3749" s="0" t="n">
        <f aca="false">Summary!$C$9^2*MAX(A3749,0.000001)*Summary!$B$3</f>
        <v>6.06536823493354E-009</v>
      </c>
      <c r="E3749" s="0" t="n">
        <f aca="false">LN(NORMDIST(B3749,C3749,SQRT(D3749),FALSE()))</f>
        <v>7.97715065548764</v>
      </c>
    </row>
    <row r="3750" customFormat="false" ht="15" hidden="false" customHeight="false" outlineLevel="0" collapsed="false">
      <c r="A3750" s="0" t="n">
        <f aca="false">Data!C3750</f>
        <v>0.0001</v>
      </c>
      <c r="B3750" s="0" t="n">
        <f aca="false">Data!C3751</f>
        <v>0.0003</v>
      </c>
      <c r="C3750" s="0" t="n">
        <f aca="false">A3750+Summary!$C$7*(Summary!$C$8-A3750)*Summary!$B$3</f>
        <v>0.000182732827638773</v>
      </c>
      <c r="D3750" s="0" t="n">
        <f aca="false">Summary!$C$9^2*MAX(A3750,0.000001)*Summary!$B$3</f>
        <v>6.06536823493354E-009</v>
      </c>
      <c r="E3750" s="0" t="n">
        <f aca="false">LN(NORMDIST(B3750,C3750,SQRT(D3750),FALSE()))</f>
        <v>7.40778135448538</v>
      </c>
    </row>
    <row r="3751" customFormat="false" ht="15" hidden="false" customHeight="false" outlineLevel="0" collapsed="false">
      <c r="A3751" s="0" t="n">
        <f aca="false">Data!C3751</f>
        <v>0.0003</v>
      </c>
      <c r="B3751" s="0" t="n">
        <f aca="false">Data!C3752</f>
        <v>0.0003</v>
      </c>
      <c r="C3751" s="0" t="n">
        <f aca="false">A3751+Summary!$C$7*(Summary!$C$8-A3751)*Summary!$B$3</f>
        <v>0.000381815317272378</v>
      </c>
      <c r="D3751" s="0" t="n">
        <f aca="false">Summary!$C$9^2*MAX(A3751,0.000001)*Summary!$B$3</f>
        <v>1.81961047048006E-008</v>
      </c>
      <c r="E3751" s="0" t="n">
        <f aca="false">LN(NORMDIST(B3751,C3751,SQRT(D3751),FALSE()))</f>
        <v>7.80815712177759</v>
      </c>
    </row>
    <row r="3752" customFormat="false" ht="15" hidden="false" customHeight="false" outlineLevel="0" collapsed="false">
      <c r="A3752" s="0" t="n">
        <f aca="false">Data!C3752</f>
        <v>0.0003</v>
      </c>
      <c r="B3752" s="0" t="n">
        <f aca="false">Data!C3753</f>
        <v>0.0004</v>
      </c>
      <c r="C3752" s="0" t="n">
        <f aca="false">A3752+Summary!$C$7*(Summary!$C$8-A3752)*Summary!$B$3</f>
        <v>0.000381815317272378</v>
      </c>
      <c r="D3752" s="0" t="n">
        <f aca="false">Summary!$C$9^2*MAX(A3752,0.000001)*Summary!$B$3</f>
        <v>1.81961047048006E-008</v>
      </c>
      <c r="E3752" s="0" t="n">
        <f aca="false">LN(NORMDIST(B3752,C3752,SQRT(D3752),FALSE()))</f>
        <v>7.98300397932499</v>
      </c>
    </row>
    <row r="3753" customFormat="false" ht="15" hidden="false" customHeight="false" outlineLevel="0" collapsed="false">
      <c r="A3753" s="0" t="n">
        <f aca="false">Data!C3753</f>
        <v>0.0004</v>
      </c>
      <c r="B3753" s="0" t="n">
        <f aca="false">Data!C3754</f>
        <v>0.0002</v>
      </c>
      <c r="C3753" s="0" t="n">
        <f aca="false">A3753+Summary!$C$7*(Summary!$C$8-A3753)*Summary!$B$3</f>
        <v>0.000481356562089181</v>
      </c>
      <c r="D3753" s="0" t="n">
        <f aca="false">Summary!$C$9^2*MAX(A3753,0.000001)*Summary!$B$3</f>
        <v>2.42614729397341E-008</v>
      </c>
      <c r="E3753" s="0" t="n">
        <f aca="false">LN(NORMDIST(B3753,C3753,SQRT(D3753),FALSE()))</f>
        <v>6.21682523552639</v>
      </c>
    </row>
    <row r="3754" customFormat="false" ht="15" hidden="false" customHeight="false" outlineLevel="0" collapsed="false">
      <c r="A3754" s="0" t="n">
        <f aca="false">Data!C3754</f>
        <v>0.0002</v>
      </c>
      <c r="B3754" s="0" t="n">
        <f aca="false">Data!C3755</f>
        <v>0.0003</v>
      </c>
      <c r="C3754" s="0" t="n">
        <f aca="false">A3754+Summary!$C$7*(Summary!$C$8-A3754)*Summary!$B$3</f>
        <v>0.000282274072455576</v>
      </c>
      <c r="D3754" s="0" t="n">
        <f aca="false">Summary!$C$9^2*MAX(A3754,0.000001)*Summary!$B$3</f>
        <v>1.21307364698671E-008</v>
      </c>
      <c r="E3754" s="0" t="n">
        <f aca="false">LN(NORMDIST(B3754,C3754,SQRT(D3754),FALSE()))</f>
        <v>8.18187224271515</v>
      </c>
    </row>
    <row r="3755" customFormat="false" ht="15" hidden="false" customHeight="false" outlineLevel="0" collapsed="false">
      <c r="A3755" s="0" t="n">
        <f aca="false">Data!C3755</f>
        <v>0.0003</v>
      </c>
      <c r="B3755" s="0" t="n">
        <f aca="false">Data!C3756</f>
        <v>0.0003</v>
      </c>
      <c r="C3755" s="0" t="n">
        <f aca="false">A3755+Summary!$C$7*(Summary!$C$8-A3755)*Summary!$B$3</f>
        <v>0.000381815317272378</v>
      </c>
      <c r="D3755" s="0" t="n">
        <f aca="false">Summary!$C$9^2*MAX(A3755,0.000001)*Summary!$B$3</f>
        <v>1.81961047048006E-008</v>
      </c>
      <c r="E3755" s="0" t="n">
        <f aca="false">LN(NORMDIST(B3755,C3755,SQRT(D3755),FALSE()))</f>
        <v>7.80815712177759</v>
      </c>
    </row>
    <row r="3756" customFormat="false" ht="15" hidden="false" customHeight="false" outlineLevel="0" collapsed="false">
      <c r="A3756" s="0" t="n">
        <f aca="false">Data!C3756</f>
        <v>0.0003</v>
      </c>
      <c r="B3756" s="0" t="n">
        <f aca="false">Data!C3757</f>
        <v>0.0003</v>
      </c>
      <c r="C3756" s="0" t="n">
        <f aca="false">A3756+Summary!$C$7*(Summary!$C$8-A3756)*Summary!$B$3</f>
        <v>0.000381815317272378</v>
      </c>
      <c r="D3756" s="0" t="n">
        <f aca="false">Summary!$C$9^2*MAX(A3756,0.000001)*Summary!$B$3</f>
        <v>1.81961047048006E-008</v>
      </c>
      <c r="E3756" s="0" t="n">
        <f aca="false">LN(NORMDIST(B3756,C3756,SQRT(D3756),FALSE()))</f>
        <v>7.80815712177759</v>
      </c>
    </row>
    <row r="3757" customFormat="false" ht="15" hidden="false" customHeight="false" outlineLevel="0" collapsed="false">
      <c r="A3757" s="0" t="n">
        <f aca="false">Data!C3757</f>
        <v>0.0003</v>
      </c>
      <c r="B3757" s="0" t="n">
        <f aca="false">Data!C3758</f>
        <v>0.0003</v>
      </c>
      <c r="C3757" s="0" t="n">
        <f aca="false">A3757+Summary!$C$7*(Summary!$C$8-A3757)*Summary!$B$3</f>
        <v>0.000381815317272378</v>
      </c>
      <c r="D3757" s="0" t="n">
        <f aca="false">Summary!$C$9^2*MAX(A3757,0.000001)*Summary!$B$3</f>
        <v>1.81961047048006E-008</v>
      </c>
      <c r="E3757" s="0" t="n">
        <f aca="false">LN(NORMDIST(B3757,C3757,SQRT(D3757),FALSE()))</f>
        <v>7.80815712177759</v>
      </c>
    </row>
    <row r="3758" customFormat="false" ht="15" hidden="false" customHeight="false" outlineLevel="0" collapsed="false">
      <c r="A3758" s="0" t="n">
        <f aca="false">Data!C3758</f>
        <v>0.0003</v>
      </c>
      <c r="B3758" s="0" t="n">
        <f aca="false">Data!C3759</f>
        <v>0.0002</v>
      </c>
      <c r="C3758" s="0" t="n">
        <f aca="false">A3758+Summary!$C$7*(Summary!$C$8-A3758)*Summary!$B$3</f>
        <v>0.000381815317272378</v>
      </c>
      <c r="D3758" s="0" t="n">
        <f aca="false">Summary!$C$9^2*MAX(A3758,0.000001)*Summary!$B$3</f>
        <v>1.81961047048006E-008</v>
      </c>
      <c r="E3758" s="0" t="n">
        <f aca="false">LN(NORMDIST(B3758,C3758,SQRT(D3758),FALSE()))</f>
        <v>7.08374209223776</v>
      </c>
    </row>
    <row r="3759" customFormat="false" ht="15" hidden="false" customHeight="false" outlineLevel="0" collapsed="false">
      <c r="A3759" s="0" t="n">
        <f aca="false">Data!C3759</f>
        <v>0.0002</v>
      </c>
      <c r="B3759" s="0" t="n">
        <f aca="false">Data!C3760</f>
        <v>0.0003</v>
      </c>
      <c r="C3759" s="0" t="n">
        <f aca="false">A3759+Summary!$C$7*(Summary!$C$8-A3759)*Summary!$B$3</f>
        <v>0.000282274072455576</v>
      </c>
      <c r="D3759" s="0" t="n">
        <f aca="false">Summary!$C$9^2*MAX(A3759,0.000001)*Summary!$B$3</f>
        <v>1.21307364698671E-008</v>
      </c>
      <c r="E3759" s="0" t="n">
        <f aca="false">LN(NORMDIST(B3759,C3759,SQRT(D3759),FALSE()))</f>
        <v>8.18187224271515</v>
      </c>
    </row>
    <row r="3760" customFormat="false" ht="15" hidden="false" customHeight="false" outlineLevel="0" collapsed="false">
      <c r="A3760" s="0" t="n">
        <f aca="false">Data!C3760</f>
        <v>0.0003</v>
      </c>
      <c r="B3760" s="0" t="n">
        <f aca="false">Data!C3761</f>
        <v>0.0003</v>
      </c>
      <c r="C3760" s="0" t="n">
        <f aca="false">A3760+Summary!$C$7*(Summary!$C$8-A3760)*Summary!$B$3</f>
        <v>0.000381815317272378</v>
      </c>
      <c r="D3760" s="0" t="n">
        <f aca="false">Summary!$C$9^2*MAX(A3760,0.000001)*Summary!$B$3</f>
        <v>1.81961047048006E-008</v>
      </c>
      <c r="E3760" s="0" t="n">
        <f aca="false">LN(NORMDIST(B3760,C3760,SQRT(D3760),FALSE()))</f>
        <v>7.80815712177759</v>
      </c>
    </row>
    <row r="3761" customFormat="false" ht="15" hidden="false" customHeight="false" outlineLevel="0" collapsed="false">
      <c r="A3761" s="0" t="n">
        <f aca="false">Data!C3761</f>
        <v>0.0003</v>
      </c>
      <c r="B3761" s="0" t="n">
        <f aca="false">Data!C3762</f>
        <v>0.0004</v>
      </c>
      <c r="C3761" s="0" t="n">
        <f aca="false">A3761+Summary!$C$7*(Summary!$C$8-A3761)*Summary!$B$3</f>
        <v>0.000381815317272378</v>
      </c>
      <c r="D3761" s="0" t="n">
        <f aca="false">Summary!$C$9^2*MAX(A3761,0.000001)*Summary!$B$3</f>
        <v>1.81961047048006E-008</v>
      </c>
      <c r="E3761" s="0" t="n">
        <f aca="false">LN(NORMDIST(B3761,C3761,SQRT(D3761),FALSE()))</f>
        <v>7.98300397932499</v>
      </c>
    </row>
    <row r="3762" customFormat="false" ht="15" hidden="false" customHeight="false" outlineLevel="0" collapsed="false">
      <c r="A3762" s="0" t="n">
        <f aca="false">Data!C3762</f>
        <v>0.0004</v>
      </c>
      <c r="B3762" s="0" t="n">
        <f aca="false">Data!C3763</f>
        <v>0.0003</v>
      </c>
      <c r="C3762" s="0" t="n">
        <f aca="false">A3762+Summary!$C$7*(Summary!$C$8-A3762)*Summary!$B$3</f>
        <v>0.000481356562089181</v>
      </c>
      <c r="D3762" s="0" t="n">
        <f aca="false">Summary!$C$9^2*MAX(A3762,0.000001)*Summary!$B$3</f>
        <v>2.42614729397341E-008</v>
      </c>
      <c r="E3762" s="0" t="n">
        <f aca="false">LN(NORMDIST(B3762,C3762,SQRT(D3762),FALSE()))</f>
        <v>7.17042175731991</v>
      </c>
    </row>
    <row r="3763" customFormat="false" ht="15" hidden="false" customHeight="false" outlineLevel="0" collapsed="false">
      <c r="A3763" s="0" t="n">
        <f aca="false">Data!C3763</f>
        <v>0.0003</v>
      </c>
      <c r="B3763" s="0" t="n">
        <f aca="false">Data!C3764</f>
        <v>0.0003</v>
      </c>
      <c r="C3763" s="0" t="n">
        <f aca="false">A3763+Summary!$C$7*(Summary!$C$8-A3763)*Summary!$B$3</f>
        <v>0.000381815317272378</v>
      </c>
      <c r="D3763" s="0" t="n">
        <f aca="false">Summary!$C$9^2*MAX(A3763,0.000001)*Summary!$B$3</f>
        <v>1.81961047048006E-008</v>
      </c>
      <c r="E3763" s="0" t="n">
        <f aca="false">LN(NORMDIST(B3763,C3763,SQRT(D3763),FALSE()))</f>
        <v>7.80815712177759</v>
      </c>
    </row>
    <row r="3764" customFormat="false" ht="15" hidden="false" customHeight="false" outlineLevel="0" collapsed="false">
      <c r="A3764" s="0" t="n">
        <f aca="false">Data!C3764</f>
        <v>0.0003</v>
      </c>
      <c r="B3764" s="0" t="n">
        <f aca="false">Data!C3765</f>
        <v>0.0003</v>
      </c>
      <c r="C3764" s="0" t="n">
        <f aca="false">A3764+Summary!$C$7*(Summary!$C$8-A3764)*Summary!$B$3</f>
        <v>0.000381815317272378</v>
      </c>
      <c r="D3764" s="0" t="n">
        <f aca="false">Summary!$C$9^2*MAX(A3764,0.000001)*Summary!$B$3</f>
        <v>1.81961047048006E-008</v>
      </c>
      <c r="E3764" s="0" t="n">
        <f aca="false">LN(NORMDIST(B3764,C3764,SQRT(D3764),FALSE()))</f>
        <v>7.80815712177759</v>
      </c>
    </row>
    <row r="3765" customFormat="false" ht="15" hidden="false" customHeight="false" outlineLevel="0" collapsed="false">
      <c r="A3765" s="0" t="n">
        <f aca="false">Data!C3765</f>
        <v>0.0003</v>
      </c>
      <c r="B3765" s="0" t="n">
        <f aca="false">Data!C3766</f>
        <v>0.0003</v>
      </c>
      <c r="C3765" s="0" t="n">
        <f aca="false">A3765+Summary!$C$7*(Summary!$C$8-A3765)*Summary!$B$3</f>
        <v>0.000381815317272378</v>
      </c>
      <c r="D3765" s="0" t="n">
        <f aca="false">Summary!$C$9^2*MAX(A3765,0.000001)*Summary!$B$3</f>
        <v>1.81961047048006E-008</v>
      </c>
      <c r="E3765" s="0" t="n">
        <f aca="false">LN(NORMDIST(B3765,C3765,SQRT(D3765),FALSE()))</f>
        <v>7.80815712177759</v>
      </c>
    </row>
    <row r="3766" customFormat="false" ht="15" hidden="false" customHeight="false" outlineLevel="0" collapsed="false">
      <c r="A3766" s="0" t="n">
        <f aca="false">Data!C3766</f>
        <v>0.0003</v>
      </c>
      <c r="B3766" s="0" t="n">
        <f aca="false">Data!C3767</f>
        <v>0.0003</v>
      </c>
      <c r="C3766" s="0" t="n">
        <f aca="false">A3766+Summary!$C$7*(Summary!$C$8-A3766)*Summary!$B$3</f>
        <v>0.000381815317272378</v>
      </c>
      <c r="D3766" s="0" t="n">
        <f aca="false">Summary!$C$9^2*MAX(A3766,0.000001)*Summary!$B$3</f>
        <v>1.81961047048006E-008</v>
      </c>
      <c r="E3766" s="0" t="n">
        <f aca="false">LN(NORMDIST(B3766,C3766,SQRT(D3766),FALSE()))</f>
        <v>7.80815712177759</v>
      </c>
    </row>
    <row r="3767" customFormat="false" ht="15" hidden="false" customHeight="false" outlineLevel="0" collapsed="false">
      <c r="A3767" s="0" t="n">
        <f aca="false">Data!C3767</f>
        <v>0.0003</v>
      </c>
      <c r="B3767" s="0" t="n">
        <f aca="false">Data!C3768</f>
        <v>0.0002</v>
      </c>
      <c r="C3767" s="0" t="n">
        <f aca="false">A3767+Summary!$C$7*(Summary!$C$8-A3767)*Summary!$B$3</f>
        <v>0.000381815317272378</v>
      </c>
      <c r="D3767" s="0" t="n">
        <f aca="false">Summary!$C$9^2*MAX(A3767,0.000001)*Summary!$B$3</f>
        <v>1.81961047048006E-008</v>
      </c>
      <c r="E3767" s="0" t="n">
        <f aca="false">LN(NORMDIST(B3767,C3767,SQRT(D3767),FALSE()))</f>
        <v>7.08374209223776</v>
      </c>
    </row>
    <row r="3768" customFormat="false" ht="15" hidden="false" customHeight="false" outlineLevel="0" collapsed="false">
      <c r="A3768" s="0" t="n">
        <f aca="false">Data!C3768</f>
        <v>0.0002</v>
      </c>
      <c r="B3768" s="0" t="n">
        <f aca="false">Data!C3769</f>
        <v>0.0003</v>
      </c>
      <c r="C3768" s="0" t="n">
        <f aca="false">A3768+Summary!$C$7*(Summary!$C$8-A3768)*Summary!$B$3</f>
        <v>0.000282274072455576</v>
      </c>
      <c r="D3768" s="0" t="n">
        <f aca="false">Summary!$C$9^2*MAX(A3768,0.000001)*Summary!$B$3</f>
        <v>1.21307364698671E-008</v>
      </c>
      <c r="E3768" s="0" t="n">
        <f aca="false">LN(NORMDIST(B3768,C3768,SQRT(D3768),FALSE()))</f>
        <v>8.18187224271515</v>
      </c>
    </row>
    <row r="3769" customFormat="false" ht="15" hidden="false" customHeight="false" outlineLevel="0" collapsed="false">
      <c r="A3769" s="0" t="n">
        <f aca="false">Data!C3769</f>
        <v>0.0003</v>
      </c>
      <c r="B3769" s="0" t="n">
        <f aca="false">Data!C3770</f>
        <v>0.0002</v>
      </c>
      <c r="C3769" s="0" t="n">
        <f aca="false">A3769+Summary!$C$7*(Summary!$C$8-A3769)*Summary!$B$3</f>
        <v>0.000381815317272378</v>
      </c>
      <c r="D3769" s="0" t="n">
        <f aca="false">Summary!$C$9^2*MAX(A3769,0.000001)*Summary!$B$3</f>
        <v>1.81961047048006E-008</v>
      </c>
      <c r="E3769" s="0" t="n">
        <f aca="false">LN(NORMDIST(B3769,C3769,SQRT(D3769),FALSE()))</f>
        <v>7.08374209223776</v>
      </c>
    </row>
    <row r="3770" customFormat="false" ht="15" hidden="false" customHeight="false" outlineLevel="0" collapsed="false">
      <c r="A3770" s="0" t="n">
        <f aca="false">Data!C3770</f>
        <v>0.0002</v>
      </c>
      <c r="B3770" s="0" t="n">
        <f aca="false">Data!C3771</f>
        <v>0.0002</v>
      </c>
      <c r="C3770" s="0" t="n">
        <f aca="false">A3770+Summary!$C$7*(Summary!$C$8-A3770)*Summary!$B$3</f>
        <v>0.000282274072455576</v>
      </c>
      <c r="D3770" s="0" t="n">
        <f aca="false">Summary!$C$9^2*MAX(A3770,0.000001)*Summary!$B$3</f>
        <v>1.21307364698671E-008</v>
      </c>
      <c r="E3770" s="0" t="n">
        <f aca="false">LN(NORMDIST(B3770,C3770,SQRT(D3770),FALSE()))</f>
        <v>7.91582019768272</v>
      </c>
    </row>
    <row r="3771" customFormat="false" ht="15" hidden="false" customHeight="false" outlineLevel="0" collapsed="false">
      <c r="A3771" s="0" t="n">
        <f aca="false">Data!C3771</f>
        <v>0.0002</v>
      </c>
      <c r="B3771" s="0" t="n">
        <f aca="false">Data!C3772</f>
        <v>0.0003</v>
      </c>
      <c r="C3771" s="0" t="n">
        <f aca="false">A3771+Summary!$C$7*(Summary!$C$8-A3771)*Summary!$B$3</f>
        <v>0.000282274072455576</v>
      </c>
      <c r="D3771" s="0" t="n">
        <f aca="false">Summary!$C$9^2*MAX(A3771,0.000001)*Summary!$B$3</f>
        <v>1.21307364698671E-008</v>
      </c>
      <c r="E3771" s="0" t="n">
        <f aca="false">LN(NORMDIST(B3771,C3771,SQRT(D3771),FALSE()))</f>
        <v>8.18187224271515</v>
      </c>
    </row>
    <row r="3772" customFormat="false" ht="15" hidden="false" customHeight="false" outlineLevel="0" collapsed="false">
      <c r="A3772" s="0" t="n">
        <f aca="false">Data!C3772</f>
        <v>0.0003</v>
      </c>
      <c r="B3772" s="0" t="n">
        <f aca="false">Data!C3773</f>
        <v>0.0002</v>
      </c>
      <c r="C3772" s="0" t="n">
        <f aca="false">A3772+Summary!$C$7*(Summary!$C$8-A3772)*Summary!$B$3</f>
        <v>0.000381815317272378</v>
      </c>
      <c r="D3772" s="0" t="n">
        <f aca="false">Summary!$C$9^2*MAX(A3772,0.000001)*Summary!$B$3</f>
        <v>1.81961047048006E-008</v>
      </c>
      <c r="E3772" s="0" t="n">
        <f aca="false">LN(NORMDIST(B3772,C3772,SQRT(D3772),FALSE()))</f>
        <v>7.08374209223776</v>
      </c>
    </row>
    <row r="3773" customFormat="false" ht="15" hidden="false" customHeight="false" outlineLevel="0" collapsed="false">
      <c r="A3773" s="0" t="n">
        <f aca="false">Data!C3773</f>
        <v>0.0002</v>
      </c>
      <c r="B3773" s="0" t="n">
        <f aca="false">Data!C3774</f>
        <v>0.0002</v>
      </c>
      <c r="C3773" s="0" t="n">
        <f aca="false">A3773+Summary!$C$7*(Summary!$C$8-A3773)*Summary!$B$3</f>
        <v>0.000282274072455576</v>
      </c>
      <c r="D3773" s="0" t="n">
        <f aca="false">Summary!$C$9^2*MAX(A3773,0.000001)*Summary!$B$3</f>
        <v>1.21307364698671E-008</v>
      </c>
      <c r="E3773" s="0" t="n">
        <f aca="false">LN(NORMDIST(B3773,C3773,SQRT(D3773),FALSE()))</f>
        <v>7.91582019768272</v>
      </c>
    </row>
    <row r="3774" customFormat="false" ht="15" hidden="false" customHeight="false" outlineLevel="0" collapsed="false">
      <c r="A3774" s="0" t="n">
        <f aca="false">Data!C3774</f>
        <v>0.0002</v>
      </c>
      <c r="B3774" s="0" t="n">
        <f aca="false">Data!C3775</f>
        <v>0.0002</v>
      </c>
      <c r="C3774" s="0" t="n">
        <f aca="false">A3774+Summary!$C$7*(Summary!$C$8-A3774)*Summary!$B$3</f>
        <v>0.000282274072455576</v>
      </c>
      <c r="D3774" s="0" t="n">
        <f aca="false">Summary!$C$9^2*MAX(A3774,0.000001)*Summary!$B$3</f>
        <v>1.21307364698671E-008</v>
      </c>
      <c r="E3774" s="0" t="n">
        <f aca="false">LN(NORMDIST(B3774,C3774,SQRT(D3774),FALSE()))</f>
        <v>7.91582019768272</v>
      </c>
    </row>
    <row r="3775" customFormat="false" ht="15" hidden="false" customHeight="false" outlineLevel="0" collapsed="false">
      <c r="A3775" s="0" t="n">
        <f aca="false">Data!C3775</f>
        <v>0.0002</v>
      </c>
      <c r="B3775" s="0" t="n">
        <f aca="false">Data!C3776</f>
        <v>0.0001</v>
      </c>
      <c r="C3775" s="0" t="n">
        <f aca="false">A3775+Summary!$C$7*(Summary!$C$8-A3775)*Summary!$B$3</f>
        <v>0.000282274072455576</v>
      </c>
      <c r="D3775" s="0" t="n">
        <f aca="false">Summary!$C$9^2*MAX(A3775,0.000001)*Summary!$B$3</f>
        <v>1.21307364698671E-008</v>
      </c>
      <c r="E3775" s="0" t="n">
        <f aca="false">LN(NORMDIST(B3775,C3775,SQRT(D3775),FALSE()))</f>
        <v>6.82541589466166</v>
      </c>
    </row>
    <row r="3776" customFormat="false" ht="15" hidden="false" customHeight="false" outlineLevel="0" collapsed="false">
      <c r="A3776" s="0" t="n">
        <f aca="false">Data!C3776</f>
        <v>0.0001</v>
      </c>
      <c r="B3776" s="0" t="n">
        <f aca="false">Data!C3777</f>
        <v>0.0002</v>
      </c>
      <c r="C3776" s="0" t="n">
        <f aca="false">A3776+Summary!$C$7*(Summary!$C$8-A3776)*Summary!$B$3</f>
        <v>0.000182732827638773</v>
      </c>
      <c r="D3776" s="0" t="n">
        <f aca="false">Summary!$C$9^2*MAX(A3776,0.000001)*Summary!$B$3</f>
        <v>6.06536823493354E-009</v>
      </c>
      <c r="E3776" s="0" t="n">
        <f aca="false">LN(NORMDIST(B3776,C3776,SQRT(D3776),FALSE()))</f>
        <v>8.51681826297515</v>
      </c>
    </row>
    <row r="3777" customFormat="false" ht="15" hidden="false" customHeight="false" outlineLevel="0" collapsed="false">
      <c r="A3777" s="0" t="n">
        <f aca="false">Data!C3777</f>
        <v>0.0002</v>
      </c>
      <c r="B3777" s="0" t="n">
        <f aca="false">Data!C3778</f>
        <v>0.0002</v>
      </c>
      <c r="C3777" s="0" t="n">
        <f aca="false">A3777+Summary!$C$7*(Summary!$C$8-A3777)*Summary!$B$3</f>
        <v>0.000282274072455576</v>
      </c>
      <c r="D3777" s="0" t="n">
        <f aca="false">Summary!$C$9^2*MAX(A3777,0.000001)*Summary!$B$3</f>
        <v>1.21307364698671E-008</v>
      </c>
      <c r="E3777" s="0" t="n">
        <f aca="false">LN(NORMDIST(B3777,C3777,SQRT(D3777),FALSE()))</f>
        <v>7.91582019768272</v>
      </c>
    </row>
    <row r="3778" customFormat="false" ht="15" hidden="false" customHeight="false" outlineLevel="0" collapsed="false">
      <c r="A3778" s="0" t="n">
        <f aca="false">Data!C3778</f>
        <v>0.0002</v>
      </c>
      <c r="B3778" s="0" t="n">
        <f aca="false">Data!C3779</f>
        <v>0.0001</v>
      </c>
      <c r="C3778" s="0" t="n">
        <f aca="false">A3778+Summary!$C$7*(Summary!$C$8-A3778)*Summary!$B$3</f>
        <v>0.000282274072455576</v>
      </c>
      <c r="D3778" s="0" t="n">
        <f aca="false">Summary!$C$9^2*MAX(A3778,0.000001)*Summary!$B$3</f>
        <v>1.21307364698671E-008</v>
      </c>
      <c r="E3778" s="0" t="n">
        <f aca="false">LN(NORMDIST(B3778,C3778,SQRT(D3778),FALSE()))</f>
        <v>6.82541589466166</v>
      </c>
    </row>
    <row r="3779" customFormat="false" ht="15" hidden="false" customHeight="false" outlineLevel="0" collapsed="false">
      <c r="A3779" s="0" t="n">
        <f aca="false">Data!C3779</f>
        <v>0.0001</v>
      </c>
      <c r="B3779" s="0" t="n">
        <f aca="false">Data!C3780</f>
        <v>0.0001</v>
      </c>
      <c r="C3779" s="0" t="n">
        <f aca="false">A3779+Summary!$C$7*(Summary!$C$8-A3779)*Summary!$B$3</f>
        <v>0.000182732827638773</v>
      </c>
      <c r="D3779" s="0" t="n">
        <f aca="false">Summary!$C$9^2*MAX(A3779,0.000001)*Summary!$B$3</f>
        <v>6.06536823493354E-009</v>
      </c>
      <c r="E3779" s="0" t="n">
        <f aca="false">LN(NORMDIST(B3779,C3779,SQRT(D3779),FALSE()))</f>
        <v>7.97715065548764</v>
      </c>
    </row>
    <row r="3780" customFormat="false" ht="15" hidden="false" customHeight="false" outlineLevel="0" collapsed="false">
      <c r="A3780" s="0" t="n">
        <f aca="false">Data!C3780</f>
        <v>0.0001</v>
      </c>
      <c r="B3780" s="0" t="n">
        <f aca="false">Data!C3781</f>
        <v>0.0001</v>
      </c>
      <c r="C3780" s="0" t="n">
        <f aca="false">A3780+Summary!$C$7*(Summary!$C$8-A3780)*Summary!$B$3</f>
        <v>0.000182732827638773</v>
      </c>
      <c r="D3780" s="0" t="n">
        <f aca="false">Summary!$C$9^2*MAX(A3780,0.000001)*Summary!$B$3</f>
        <v>6.06536823493354E-009</v>
      </c>
      <c r="E3780" s="0" t="n">
        <f aca="false">LN(NORMDIST(B3780,C3780,SQRT(D3780),FALSE()))</f>
        <v>7.97715065548764</v>
      </c>
    </row>
    <row r="3781" customFormat="false" ht="15" hidden="false" customHeight="false" outlineLevel="0" collapsed="false">
      <c r="A3781" s="0" t="n">
        <f aca="false">Data!C3781</f>
        <v>0.0001</v>
      </c>
      <c r="B3781" s="0" t="n">
        <f aca="false">Data!C3782</f>
        <v>0.0002</v>
      </c>
      <c r="C3781" s="0" t="n">
        <f aca="false">A3781+Summary!$C$7*(Summary!$C$8-A3781)*Summary!$B$3</f>
        <v>0.000182732827638773</v>
      </c>
      <c r="D3781" s="0" t="n">
        <f aca="false">Summary!$C$9^2*MAX(A3781,0.000001)*Summary!$B$3</f>
        <v>6.06536823493354E-009</v>
      </c>
      <c r="E3781" s="0" t="n">
        <f aca="false">LN(NORMDIST(B3781,C3781,SQRT(D3781),FALSE()))</f>
        <v>8.51681826297515</v>
      </c>
    </row>
    <row r="3782" customFormat="false" ht="15" hidden="false" customHeight="false" outlineLevel="0" collapsed="false">
      <c r="A3782" s="0" t="n">
        <f aca="false">Data!C3782</f>
        <v>0.0002</v>
      </c>
      <c r="B3782" s="0" t="n">
        <f aca="false">Data!C3783</f>
        <v>0.0001</v>
      </c>
      <c r="C3782" s="0" t="n">
        <f aca="false">A3782+Summary!$C$7*(Summary!$C$8-A3782)*Summary!$B$3</f>
        <v>0.000282274072455576</v>
      </c>
      <c r="D3782" s="0" t="n">
        <f aca="false">Summary!$C$9^2*MAX(A3782,0.000001)*Summary!$B$3</f>
        <v>1.21307364698671E-008</v>
      </c>
      <c r="E3782" s="0" t="n">
        <f aca="false">LN(NORMDIST(B3782,C3782,SQRT(D3782),FALSE()))</f>
        <v>6.82541589466166</v>
      </c>
    </row>
    <row r="3783" customFormat="false" ht="15" hidden="false" customHeight="false" outlineLevel="0" collapsed="false">
      <c r="A3783" s="0" t="n">
        <f aca="false">Data!C3783</f>
        <v>0.0001</v>
      </c>
      <c r="B3783" s="0" t="n">
        <f aca="false">Data!C3784</f>
        <v>0.0002</v>
      </c>
      <c r="C3783" s="0" t="n">
        <f aca="false">A3783+Summary!$C$7*(Summary!$C$8-A3783)*Summary!$B$3</f>
        <v>0.000182732827638773</v>
      </c>
      <c r="D3783" s="0" t="n">
        <f aca="false">Summary!$C$9^2*MAX(A3783,0.000001)*Summary!$B$3</f>
        <v>6.06536823493354E-009</v>
      </c>
      <c r="E3783" s="0" t="n">
        <f aca="false">LN(NORMDIST(B3783,C3783,SQRT(D3783),FALSE()))</f>
        <v>8.51681826297515</v>
      </c>
    </row>
    <row r="3784" customFormat="false" ht="15" hidden="false" customHeight="false" outlineLevel="0" collapsed="false">
      <c r="A3784" s="0" t="n">
        <f aca="false">Data!C3784</f>
        <v>0.0002</v>
      </c>
      <c r="B3784" s="0" t="n">
        <f aca="false">Data!C3785</f>
        <v>0.0002</v>
      </c>
      <c r="C3784" s="0" t="n">
        <f aca="false">A3784+Summary!$C$7*(Summary!$C$8-A3784)*Summary!$B$3</f>
        <v>0.000282274072455576</v>
      </c>
      <c r="D3784" s="0" t="n">
        <f aca="false">Summary!$C$9^2*MAX(A3784,0.000001)*Summary!$B$3</f>
        <v>1.21307364698671E-008</v>
      </c>
      <c r="E3784" s="0" t="n">
        <f aca="false">LN(NORMDIST(B3784,C3784,SQRT(D3784),FALSE()))</f>
        <v>7.91582019768272</v>
      </c>
    </row>
    <row r="3785" customFormat="false" ht="15" hidden="false" customHeight="false" outlineLevel="0" collapsed="false">
      <c r="A3785" s="0" t="n">
        <f aca="false">Data!C3785</f>
        <v>0.0002</v>
      </c>
      <c r="B3785" s="0" t="n">
        <f aca="false">Data!C3786</f>
        <v>0.0002</v>
      </c>
      <c r="C3785" s="0" t="n">
        <f aca="false">A3785+Summary!$C$7*(Summary!$C$8-A3785)*Summary!$B$3</f>
        <v>0.000282274072455576</v>
      </c>
      <c r="D3785" s="0" t="n">
        <f aca="false">Summary!$C$9^2*MAX(A3785,0.000001)*Summary!$B$3</f>
        <v>1.21307364698671E-008</v>
      </c>
      <c r="E3785" s="0" t="n">
        <f aca="false">LN(NORMDIST(B3785,C3785,SQRT(D3785),FALSE()))</f>
        <v>7.91582019768272</v>
      </c>
    </row>
    <row r="3786" customFormat="false" ht="15" hidden="false" customHeight="false" outlineLevel="0" collapsed="false">
      <c r="A3786" s="0" t="n">
        <f aca="false">Data!C3786</f>
        <v>0.0002</v>
      </c>
      <c r="B3786" s="0" t="n">
        <f aca="false">Data!C3787</f>
        <v>0.0002</v>
      </c>
      <c r="C3786" s="0" t="n">
        <f aca="false">A3786+Summary!$C$7*(Summary!$C$8-A3786)*Summary!$B$3</f>
        <v>0.000282274072455576</v>
      </c>
      <c r="D3786" s="0" t="n">
        <f aca="false">Summary!$C$9^2*MAX(A3786,0.000001)*Summary!$B$3</f>
        <v>1.21307364698671E-008</v>
      </c>
      <c r="E3786" s="0" t="n">
        <f aca="false">LN(NORMDIST(B3786,C3786,SQRT(D3786),FALSE()))</f>
        <v>7.91582019768272</v>
      </c>
    </row>
    <row r="3787" customFormat="false" ht="15" hidden="false" customHeight="false" outlineLevel="0" collapsed="false">
      <c r="A3787" s="0" t="n">
        <f aca="false">Data!C3787</f>
        <v>0.0002</v>
      </c>
      <c r="B3787" s="0" t="n">
        <f aca="false">Data!C3788</f>
        <v>0.0002</v>
      </c>
      <c r="C3787" s="0" t="n">
        <f aca="false">A3787+Summary!$C$7*(Summary!$C$8-A3787)*Summary!$B$3</f>
        <v>0.000282274072455576</v>
      </c>
      <c r="D3787" s="0" t="n">
        <f aca="false">Summary!$C$9^2*MAX(A3787,0.000001)*Summary!$B$3</f>
        <v>1.21307364698671E-008</v>
      </c>
      <c r="E3787" s="0" t="n">
        <f aca="false">LN(NORMDIST(B3787,C3787,SQRT(D3787),FALSE()))</f>
        <v>7.91582019768272</v>
      </c>
    </row>
    <row r="3788" customFormat="false" ht="15" hidden="false" customHeight="false" outlineLevel="0" collapsed="false">
      <c r="A3788" s="0" t="n">
        <f aca="false">Data!C3788</f>
        <v>0.0002</v>
      </c>
      <c r="B3788" s="0" t="n">
        <f aca="false">Data!C3789</f>
        <v>0.0002</v>
      </c>
      <c r="C3788" s="0" t="n">
        <f aca="false">A3788+Summary!$C$7*(Summary!$C$8-A3788)*Summary!$B$3</f>
        <v>0.000282274072455576</v>
      </c>
      <c r="D3788" s="0" t="n">
        <f aca="false">Summary!$C$9^2*MAX(A3788,0.000001)*Summary!$B$3</f>
        <v>1.21307364698671E-008</v>
      </c>
      <c r="E3788" s="0" t="n">
        <f aca="false">LN(NORMDIST(B3788,C3788,SQRT(D3788),FALSE()))</f>
        <v>7.91582019768272</v>
      </c>
    </row>
    <row r="3789" customFormat="false" ht="15" hidden="false" customHeight="false" outlineLevel="0" collapsed="false">
      <c r="A3789" s="0" t="n">
        <f aca="false">Data!C3789</f>
        <v>0.0002</v>
      </c>
      <c r="B3789" s="0" t="n">
        <f aca="false">Data!C3790</f>
        <v>0.0002</v>
      </c>
      <c r="C3789" s="0" t="n">
        <f aca="false">A3789+Summary!$C$7*(Summary!$C$8-A3789)*Summary!$B$3</f>
        <v>0.000282274072455576</v>
      </c>
      <c r="D3789" s="0" t="n">
        <f aca="false">Summary!$C$9^2*MAX(A3789,0.000001)*Summary!$B$3</f>
        <v>1.21307364698671E-008</v>
      </c>
      <c r="E3789" s="0" t="n">
        <f aca="false">LN(NORMDIST(B3789,C3789,SQRT(D3789),FALSE()))</f>
        <v>7.91582019768272</v>
      </c>
    </row>
    <row r="3790" customFormat="false" ht="15" hidden="false" customHeight="false" outlineLevel="0" collapsed="false">
      <c r="A3790" s="0" t="n">
        <f aca="false">Data!C3790</f>
        <v>0.0002</v>
      </c>
      <c r="B3790" s="0" t="n">
        <f aca="false">Data!C3791</f>
        <v>0.0003</v>
      </c>
      <c r="C3790" s="0" t="n">
        <f aca="false">A3790+Summary!$C$7*(Summary!$C$8-A3790)*Summary!$B$3</f>
        <v>0.000282274072455576</v>
      </c>
      <c r="D3790" s="0" t="n">
        <f aca="false">Summary!$C$9^2*MAX(A3790,0.000001)*Summary!$B$3</f>
        <v>1.21307364698671E-008</v>
      </c>
      <c r="E3790" s="0" t="n">
        <f aca="false">LN(NORMDIST(B3790,C3790,SQRT(D3790),FALSE()))</f>
        <v>8.18187224271515</v>
      </c>
    </row>
    <row r="3791" customFormat="false" ht="15" hidden="false" customHeight="false" outlineLevel="0" collapsed="false">
      <c r="A3791" s="0" t="n">
        <f aca="false">Data!C3791</f>
        <v>0.0003</v>
      </c>
      <c r="B3791" s="0" t="n">
        <f aca="false">Data!C3792</f>
        <v>0.0002</v>
      </c>
      <c r="C3791" s="0" t="n">
        <f aca="false">A3791+Summary!$C$7*(Summary!$C$8-A3791)*Summary!$B$3</f>
        <v>0.000381815317272378</v>
      </c>
      <c r="D3791" s="0" t="n">
        <f aca="false">Summary!$C$9^2*MAX(A3791,0.000001)*Summary!$B$3</f>
        <v>1.81961047048006E-008</v>
      </c>
      <c r="E3791" s="0" t="n">
        <f aca="false">LN(NORMDIST(B3791,C3791,SQRT(D3791),FALSE()))</f>
        <v>7.08374209223776</v>
      </c>
    </row>
    <row r="3792" customFormat="false" ht="15" hidden="false" customHeight="false" outlineLevel="0" collapsed="false">
      <c r="A3792" s="0" t="n">
        <f aca="false">Data!C3792</f>
        <v>0.0002</v>
      </c>
      <c r="B3792" s="0" t="n">
        <f aca="false">Data!C3793</f>
        <v>0.0002</v>
      </c>
      <c r="C3792" s="0" t="n">
        <f aca="false">A3792+Summary!$C$7*(Summary!$C$8-A3792)*Summary!$B$3</f>
        <v>0.000282274072455576</v>
      </c>
      <c r="D3792" s="0" t="n">
        <f aca="false">Summary!$C$9^2*MAX(A3792,0.000001)*Summary!$B$3</f>
        <v>1.21307364698671E-008</v>
      </c>
      <c r="E3792" s="0" t="n">
        <f aca="false">LN(NORMDIST(B3792,C3792,SQRT(D3792),FALSE()))</f>
        <v>7.91582019768272</v>
      </c>
    </row>
    <row r="3793" customFormat="false" ht="15" hidden="false" customHeight="false" outlineLevel="0" collapsed="false">
      <c r="A3793" s="0" t="n">
        <f aca="false">Data!C3793</f>
        <v>0.0002</v>
      </c>
      <c r="B3793" s="0" t="n">
        <f aca="false">Data!C3794</f>
        <v>0.0002</v>
      </c>
      <c r="C3793" s="0" t="n">
        <f aca="false">A3793+Summary!$C$7*(Summary!$C$8-A3793)*Summary!$B$3</f>
        <v>0.000282274072455576</v>
      </c>
      <c r="D3793" s="0" t="n">
        <f aca="false">Summary!$C$9^2*MAX(A3793,0.000001)*Summary!$B$3</f>
        <v>1.21307364698671E-008</v>
      </c>
      <c r="E3793" s="0" t="n">
        <f aca="false">LN(NORMDIST(B3793,C3793,SQRT(D3793),FALSE()))</f>
        <v>7.91582019768272</v>
      </c>
    </row>
    <row r="3794" customFormat="false" ht="15" hidden="false" customHeight="false" outlineLevel="0" collapsed="false">
      <c r="A3794" s="0" t="n">
        <f aca="false">Data!C3794</f>
        <v>0.0002</v>
      </c>
      <c r="B3794" s="0" t="n">
        <f aca="false">Data!C3795</f>
        <v>0.0001</v>
      </c>
      <c r="C3794" s="0" t="n">
        <f aca="false">A3794+Summary!$C$7*(Summary!$C$8-A3794)*Summary!$B$3</f>
        <v>0.000282274072455576</v>
      </c>
      <c r="D3794" s="0" t="n">
        <f aca="false">Summary!$C$9^2*MAX(A3794,0.000001)*Summary!$B$3</f>
        <v>1.21307364698671E-008</v>
      </c>
      <c r="E3794" s="0" t="n">
        <f aca="false">LN(NORMDIST(B3794,C3794,SQRT(D3794),FALSE()))</f>
        <v>6.82541589466166</v>
      </c>
    </row>
    <row r="3795" customFormat="false" ht="15" hidden="false" customHeight="false" outlineLevel="0" collapsed="false">
      <c r="A3795" s="0" t="n">
        <f aca="false">Data!C3795</f>
        <v>0.0001</v>
      </c>
      <c r="B3795" s="0" t="n">
        <f aca="false">Data!C3796</f>
        <v>0.0002</v>
      </c>
      <c r="C3795" s="0" t="n">
        <f aca="false">A3795+Summary!$C$7*(Summary!$C$8-A3795)*Summary!$B$3</f>
        <v>0.000182732827638773</v>
      </c>
      <c r="D3795" s="0" t="n">
        <f aca="false">Summary!$C$9^2*MAX(A3795,0.000001)*Summary!$B$3</f>
        <v>6.06536823493354E-009</v>
      </c>
      <c r="E3795" s="0" t="n">
        <f aca="false">LN(NORMDIST(B3795,C3795,SQRT(D3795),FALSE()))</f>
        <v>8.51681826297515</v>
      </c>
    </row>
    <row r="3796" customFormat="false" ht="15" hidden="false" customHeight="false" outlineLevel="0" collapsed="false">
      <c r="A3796" s="0" t="n">
        <f aca="false">Data!C3796</f>
        <v>0.0002</v>
      </c>
      <c r="B3796" s="0" t="n">
        <f aca="false">Data!C3797</f>
        <v>0.0001</v>
      </c>
      <c r="C3796" s="0" t="n">
        <f aca="false">A3796+Summary!$C$7*(Summary!$C$8-A3796)*Summary!$B$3</f>
        <v>0.000282274072455576</v>
      </c>
      <c r="D3796" s="0" t="n">
        <f aca="false">Summary!$C$9^2*MAX(A3796,0.000001)*Summary!$B$3</f>
        <v>1.21307364698671E-008</v>
      </c>
      <c r="E3796" s="0" t="n">
        <f aca="false">LN(NORMDIST(B3796,C3796,SQRT(D3796),FALSE()))</f>
        <v>6.82541589466166</v>
      </c>
    </row>
    <row r="3797" customFormat="false" ht="15" hidden="false" customHeight="false" outlineLevel="0" collapsed="false">
      <c r="A3797" s="0" t="n">
        <f aca="false">Data!C3797</f>
        <v>0.0001</v>
      </c>
      <c r="B3797" s="0" t="n">
        <f aca="false">Data!C3798</f>
        <v>0.0002</v>
      </c>
      <c r="C3797" s="0" t="n">
        <f aca="false">A3797+Summary!$C$7*(Summary!$C$8-A3797)*Summary!$B$3</f>
        <v>0.000182732827638773</v>
      </c>
      <c r="D3797" s="0" t="n">
        <f aca="false">Summary!$C$9^2*MAX(A3797,0.000001)*Summary!$B$3</f>
        <v>6.06536823493354E-009</v>
      </c>
      <c r="E3797" s="0" t="n">
        <f aca="false">LN(NORMDIST(B3797,C3797,SQRT(D3797),FALSE()))</f>
        <v>8.51681826297515</v>
      </c>
    </row>
    <row r="3798" customFormat="false" ht="15" hidden="false" customHeight="false" outlineLevel="0" collapsed="false">
      <c r="A3798" s="0" t="n">
        <f aca="false">Data!C3798</f>
        <v>0.0002</v>
      </c>
      <c r="B3798" s="0" t="n">
        <f aca="false">Data!C3799</f>
        <v>0.0002</v>
      </c>
      <c r="C3798" s="0" t="n">
        <f aca="false">A3798+Summary!$C$7*(Summary!$C$8-A3798)*Summary!$B$3</f>
        <v>0.000282274072455576</v>
      </c>
      <c r="D3798" s="0" t="n">
        <f aca="false">Summary!$C$9^2*MAX(A3798,0.000001)*Summary!$B$3</f>
        <v>1.21307364698671E-008</v>
      </c>
      <c r="E3798" s="0" t="n">
        <f aca="false">LN(NORMDIST(B3798,C3798,SQRT(D3798),FALSE()))</f>
        <v>7.91582019768272</v>
      </c>
    </row>
    <row r="3799" customFormat="false" ht="15" hidden="false" customHeight="false" outlineLevel="0" collapsed="false">
      <c r="A3799" s="0" t="n">
        <f aca="false">Data!C3799</f>
        <v>0.0002</v>
      </c>
      <c r="B3799" s="0" t="n">
        <f aca="false">Data!C3800</f>
        <v>0.0003</v>
      </c>
      <c r="C3799" s="0" t="n">
        <f aca="false">A3799+Summary!$C$7*(Summary!$C$8-A3799)*Summary!$B$3</f>
        <v>0.000282274072455576</v>
      </c>
      <c r="D3799" s="0" t="n">
        <f aca="false">Summary!$C$9^2*MAX(A3799,0.000001)*Summary!$B$3</f>
        <v>1.21307364698671E-008</v>
      </c>
      <c r="E3799" s="0" t="n">
        <f aca="false">LN(NORMDIST(B3799,C3799,SQRT(D3799),FALSE()))</f>
        <v>8.18187224271515</v>
      </c>
    </row>
    <row r="3800" customFormat="false" ht="15" hidden="false" customHeight="false" outlineLevel="0" collapsed="false">
      <c r="A3800" s="0" t="n">
        <f aca="false">Data!C3800</f>
        <v>0.0003</v>
      </c>
      <c r="B3800" s="0" t="n">
        <f aca="false">Data!C3801</f>
        <v>0.0003</v>
      </c>
      <c r="C3800" s="0" t="n">
        <f aca="false">A3800+Summary!$C$7*(Summary!$C$8-A3800)*Summary!$B$3</f>
        <v>0.000381815317272378</v>
      </c>
      <c r="D3800" s="0" t="n">
        <f aca="false">Summary!$C$9^2*MAX(A3800,0.000001)*Summary!$B$3</f>
        <v>1.81961047048006E-008</v>
      </c>
      <c r="E3800" s="0" t="n">
        <f aca="false">LN(NORMDIST(B3800,C3800,SQRT(D3800),FALSE()))</f>
        <v>7.80815712177759</v>
      </c>
    </row>
    <row r="3801" customFormat="false" ht="15" hidden="false" customHeight="false" outlineLevel="0" collapsed="false">
      <c r="A3801" s="0" t="n">
        <f aca="false">Data!C3801</f>
        <v>0.0003</v>
      </c>
      <c r="B3801" s="0" t="n">
        <f aca="false">Data!C3802</f>
        <v>0.0003</v>
      </c>
      <c r="C3801" s="0" t="n">
        <f aca="false">A3801+Summary!$C$7*(Summary!$C$8-A3801)*Summary!$B$3</f>
        <v>0.000381815317272378</v>
      </c>
      <c r="D3801" s="0" t="n">
        <f aca="false">Summary!$C$9^2*MAX(A3801,0.000001)*Summary!$B$3</f>
        <v>1.81961047048006E-008</v>
      </c>
      <c r="E3801" s="0" t="n">
        <f aca="false">LN(NORMDIST(B3801,C3801,SQRT(D3801),FALSE()))</f>
        <v>7.80815712177759</v>
      </c>
    </row>
    <row r="3802" customFormat="false" ht="15" hidden="false" customHeight="false" outlineLevel="0" collapsed="false">
      <c r="A3802" s="0" t="n">
        <f aca="false">Data!C3802</f>
        <v>0.0003</v>
      </c>
      <c r="B3802" s="0" t="n">
        <f aca="false">Data!C3803</f>
        <v>0.0005</v>
      </c>
      <c r="C3802" s="0" t="n">
        <f aca="false">A3802+Summary!$C$7*(Summary!$C$8-A3802)*Summary!$B$3</f>
        <v>0.000381815317272378</v>
      </c>
      <c r="D3802" s="0" t="n">
        <f aca="false">Summary!$C$9^2*MAX(A3802,0.000001)*Summary!$B$3</f>
        <v>1.81961047048006E-008</v>
      </c>
      <c r="E3802" s="0" t="n">
        <f aca="false">LN(NORMDIST(B3802,C3802,SQRT(D3802),FALSE()))</f>
        <v>7.60828266487996</v>
      </c>
    </row>
    <row r="3803" customFormat="false" ht="15" hidden="false" customHeight="false" outlineLevel="0" collapsed="false">
      <c r="A3803" s="0" t="n">
        <f aca="false">Data!C3803</f>
        <v>0.0005</v>
      </c>
      <c r="B3803" s="0" t="n">
        <f aca="false">Data!C3804</f>
        <v>0.0005</v>
      </c>
      <c r="C3803" s="0" t="n">
        <f aca="false">A3803+Summary!$C$7*(Summary!$C$8-A3803)*Summary!$B$3</f>
        <v>0.000580897806905984</v>
      </c>
      <c r="D3803" s="0" t="n">
        <f aca="false">Summary!$C$9^2*MAX(A3803,0.000001)*Summary!$B$3</f>
        <v>3.03268411746677E-008</v>
      </c>
      <c r="E3803" s="0" t="n">
        <f aca="false">LN(NORMDIST(B3803,C3803,SQRT(D3803),FALSE()))</f>
        <v>7.62877907359682</v>
      </c>
    </row>
    <row r="3804" customFormat="false" ht="15" hidden="false" customHeight="false" outlineLevel="0" collapsed="false">
      <c r="A3804" s="0" t="n">
        <f aca="false">Data!C3804</f>
        <v>0.0005</v>
      </c>
      <c r="B3804" s="0" t="n">
        <f aca="false">Data!C3805</f>
        <v>0.0003</v>
      </c>
      <c r="C3804" s="0" t="n">
        <f aca="false">A3804+Summary!$C$7*(Summary!$C$8-A3804)*Summary!$B$3</f>
        <v>0.000580897806905984</v>
      </c>
      <c r="D3804" s="0" t="n">
        <f aca="false">Summary!$C$9^2*MAX(A3804,0.000001)*Summary!$B$3</f>
        <v>3.03268411746677E-008</v>
      </c>
      <c r="E3804" s="0" t="n">
        <f aca="false">LN(NORMDIST(B3804,C3804,SQRT(D3804),FALSE()))</f>
        <v>6.43579094889171</v>
      </c>
    </row>
    <row r="3805" customFormat="false" ht="15" hidden="false" customHeight="false" outlineLevel="0" collapsed="false">
      <c r="A3805" s="0" t="n">
        <f aca="false">Data!C3805</f>
        <v>0.0003</v>
      </c>
      <c r="B3805" s="0" t="n">
        <f aca="false">Data!C3806</f>
        <v>0.0003</v>
      </c>
      <c r="C3805" s="0" t="n">
        <f aca="false">A3805+Summary!$C$7*(Summary!$C$8-A3805)*Summary!$B$3</f>
        <v>0.000381815317272378</v>
      </c>
      <c r="D3805" s="0" t="n">
        <f aca="false">Summary!$C$9^2*MAX(A3805,0.000001)*Summary!$B$3</f>
        <v>1.81961047048006E-008</v>
      </c>
      <c r="E3805" s="0" t="n">
        <f aca="false">LN(NORMDIST(B3805,C3805,SQRT(D3805),FALSE()))</f>
        <v>7.80815712177759</v>
      </c>
    </row>
    <row r="3806" customFormat="false" ht="15" hidden="false" customHeight="false" outlineLevel="0" collapsed="false">
      <c r="A3806" s="0" t="n">
        <f aca="false">Data!C3806</f>
        <v>0.0003</v>
      </c>
      <c r="B3806" s="0" t="n">
        <f aca="false">Data!C3807</f>
        <v>0.0001</v>
      </c>
      <c r="C3806" s="0" t="n">
        <f aca="false">A3806+Summary!$C$7*(Summary!$C$8-A3806)*Summary!$B$3</f>
        <v>0.000381815317272378</v>
      </c>
      <c r="D3806" s="0" t="n">
        <f aca="false">Summary!$C$9^2*MAX(A3806,0.000001)*Summary!$B$3</f>
        <v>1.81961047048006E-008</v>
      </c>
      <c r="E3806" s="0" t="n">
        <f aca="false">LN(NORMDIST(B3806,C3806,SQRT(D3806),FALSE()))</f>
        <v>5.80975889070552</v>
      </c>
    </row>
    <row r="3807" customFormat="false" ht="15" hidden="false" customHeight="false" outlineLevel="0" collapsed="false">
      <c r="A3807" s="0" t="n">
        <f aca="false">Data!C3807</f>
        <v>0.0001</v>
      </c>
      <c r="B3807" s="0" t="n">
        <f aca="false">Data!C3808</f>
        <v>0.0003</v>
      </c>
      <c r="C3807" s="0" t="n">
        <f aca="false">A3807+Summary!$C$7*(Summary!$C$8-A3807)*Summary!$B$3</f>
        <v>0.000182732827638773</v>
      </c>
      <c r="D3807" s="0" t="n">
        <f aca="false">Summary!$C$9^2*MAX(A3807,0.000001)*Summary!$B$3</f>
        <v>6.06536823493354E-009</v>
      </c>
      <c r="E3807" s="0" t="n">
        <f aca="false">LN(NORMDIST(B3807,C3807,SQRT(D3807),FALSE()))</f>
        <v>7.40778135448538</v>
      </c>
    </row>
    <row r="3808" customFormat="false" ht="15" hidden="false" customHeight="false" outlineLevel="0" collapsed="false">
      <c r="A3808" s="0" t="n">
        <f aca="false">Data!C3808</f>
        <v>0.0003</v>
      </c>
      <c r="B3808" s="0" t="n">
        <f aca="false">Data!C3809</f>
        <v>0.0002</v>
      </c>
      <c r="C3808" s="0" t="n">
        <f aca="false">A3808+Summary!$C$7*(Summary!$C$8-A3808)*Summary!$B$3</f>
        <v>0.000381815317272378</v>
      </c>
      <c r="D3808" s="0" t="n">
        <f aca="false">Summary!$C$9^2*MAX(A3808,0.000001)*Summary!$B$3</f>
        <v>1.81961047048006E-008</v>
      </c>
      <c r="E3808" s="0" t="n">
        <f aca="false">LN(NORMDIST(B3808,C3808,SQRT(D3808),FALSE()))</f>
        <v>7.08374209223776</v>
      </c>
    </row>
    <row r="3809" customFormat="false" ht="15" hidden="false" customHeight="false" outlineLevel="0" collapsed="false">
      <c r="A3809" s="0" t="n">
        <f aca="false">Data!C3809</f>
        <v>0.0002</v>
      </c>
      <c r="B3809" s="0" t="n">
        <f aca="false">Data!C3810</f>
        <v>0.0004</v>
      </c>
      <c r="C3809" s="0" t="n">
        <f aca="false">A3809+Summary!$C$7*(Summary!$C$8-A3809)*Summary!$B$3</f>
        <v>0.000282274072455576</v>
      </c>
      <c r="D3809" s="0" t="n">
        <f aca="false">Summary!$C$9^2*MAX(A3809,0.000001)*Summary!$B$3</f>
        <v>1.21307364698671E-008</v>
      </c>
      <c r="E3809" s="0" t="n">
        <f aca="false">LN(NORMDIST(B3809,C3809,SQRT(D3809),FALSE()))</f>
        <v>7.62357202975894</v>
      </c>
    </row>
    <row r="3810" customFormat="false" ht="15" hidden="false" customHeight="false" outlineLevel="0" collapsed="false">
      <c r="A3810" s="0" t="n">
        <f aca="false">Data!C3810</f>
        <v>0.0004</v>
      </c>
      <c r="B3810" s="0" t="n">
        <f aca="false">Data!C3811</f>
        <v>0.0003</v>
      </c>
      <c r="C3810" s="0" t="n">
        <f aca="false">A3810+Summary!$C$7*(Summary!$C$8-A3810)*Summary!$B$3</f>
        <v>0.000481356562089181</v>
      </c>
      <c r="D3810" s="0" t="n">
        <f aca="false">Summary!$C$9^2*MAX(A3810,0.000001)*Summary!$B$3</f>
        <v>2.42614729397341E-008</v>
      </c>
      <c r="E3810" s="0" t="n">
        <f aca="false">LN(NORMDIST(B3810,C3810,SQRT(D3810),FALSE()))</f>
        <v>7.17042175731991</v>
      </c>
    </row>
    <row r="3811" customFormat="false" ht="15" hidden="false" customHeight="false" outlineLevel="0" collapsed="false">
      <c r="A3811" s="0" t="n">
        <f aca="false">Data!C3811</f>
        <v>0.0003</v>
      </c>
      <c r="B3811" s="0" t="n">
        <f aca="false">Data!C3812</f>
        <v>0.0004</v>
      </c>
      <c r="C3811" s="0" t="n">
        <f aca="false">A3811+Summary!$C$7*(Summary!$C$8-A3811)*Summary!$B$3</f>
        <v>0.000381815317272378</v>
      </c>
      <c r="D3811" s="0" t="n">
        <f aca="false">Summary!$C$9^2*MAX(A3811,0.000001)*Summary!$B$3</f>
        <v>1.81961047048006E-008</v>
      </c>
      <c r="E3811" s="0" t="n">
        <f aca="false">LN(NORMDIST(B3811,C3811,SQRT(D3811),FALSE()))</f>
        <v>7.98300397932499</v>
      </c>
    </row>
    <row r="3812" customFormat="false" ht="15" hidden="false" customHeight="false" outlineLevel="0" collapsed="false">
      <c r="A3812" s="0" t="n">
        <f aca="false">Data!C3812</f>
        <v>0.0004</v>
      </c>
      <c r="B3812" s="0" t="n">
        <f aca="false">Data!C3813</f>
        <v>0.0004</v>
      </c>
      <c r="C3812" s="0" t="n">
        <f aca="false">A3812+Summary!$C$7*(Summary!$C$8-A3812)*Summary!$B$3</f>
        <v>0.000481356562089181</v>
      </c>
      <c r="D3812" s="0" t="n">
        <f aca="false">Summary!$C$9^2*MAX(A3812,0.000001)*Summary!$B$3</f>
        <v>2.42614729397341E-008</v>
      </c>
      <c r="E3812" s="0" t="n">
        <f aca="false">LN(NORMDIST(B3812,C3812,SQRT(D3812),FALSE()))</f>
        <v>7.71184215011912</v>
      </c>
    </row>
    <row r="3813" customFormat="false" ht="15" hidden="false" customHeight="false" outlineLevel="0" collapsed="false">
      <c r="A3813" s="0" t="n">
        <f aca="false">Data!C3813</f>
        <v>0.0004</v>
      </c>
      <c r="B3813" s="0" t="n">
        <f aca="false">Data!C3814</f>
        <v>0.0003</v>
      </c>
      <c r="C3813" s="0" t="n">
        <f aca="false">A3813+Summary!$C$7*(Summary!$C$8-A3813)*Summary!$B$3</f>
        <v>0.000481356562089181</v>
      </c>
      <c r="D3813" s="0" t="n">
        <f aca="false">Summary!$C$9^2*MAX(A3813,0.000001)*Summary!$B$3</f>
        <v>2.42614729397341E-008</v>
      </c>
      <c r="E3813" s="0" t="n">
        <f aca="false">LN(NORMDIST(B3813,C3813,SQRT(D3813),FALSE()))</f>
        <v>7.17042175731991</v>
      </c>
    </row>
    <row r="3814" customFormat="false" ht="15" hidden="false" customHeight="false" outlineLevel="0" collapsed="false">
      <c r="A3814" s="0" t="n">
        <f aca="false">Data!C3814</f>
        <v>0.0003</v>
      </c>
      <c r="B3814" s="0" t="n">
        <f aca="false">Data!C3815</f>
        <v>0.0003</v>
      </c>
      <c r="C3814" s="0" t="n">
        <f aca="false">A3814+Summary!$C$7*(Summary!$C$8-A3814)*Summary!$B$3</f>
        <v>0.000381815317272378</v>
      </c>
      <c r="D3814" s="0" t="n">
        <f aca="false">Summary!$C$9^2*MAX(A3814,0.000001)*Summary!$B$3</f>
        <v>1.81961047048006E-008</v>
      </c>
      <c r="E3814" s="0" t="n">
        <f aca="false">LN(NORMDIST(B3814,C3814,SQRT(D3814),FALSE()))</f>
        <v>7.80815712177759</v>
      </c>
    </row>
    <row r="3815" customFormat="false" ht="15" hidden="false" customHeight="false" outlineLevel="0" collapsed="false">
      <c r="A3815" s="0" t="n">
        <f aca="false">Data!C3815</f>
        <v>0.0003</v>
      </c>
      <c r="B3815" s="0" t="n">
        <f aca="false">Data!C3816</f>
        <v>0.0002</v>
      </c>
      <c r="C3815" s="0" t="n">
        <f aca="false">A3815+Summary!$C$7*(Summary!$C$8-A3815)*Summary!$B$3</f>
        <v>0.000381815317272378</v>
      </c>
      <c r="D3815" s="0" t="n">
        <f aca="false">Summary!$C$9^2*MAX(A3815,0.000001)*Summary!$B$3</f>
        <v>1.81961047048006E-008</v>
      </c>
      <c r="E3815" s="0" t="n">
        <f aca="false">LN(NORMDIST(B3815,C3815,SQRT(D3815),FALSE()))</f>
        <v>7.08374209223776</v>
      </c>
    </row>
    <row r="3816" customFormat="false" ht="15" hidden="false" customHeight="false" outlineLevel="0" collapsed="false">
      <c r="A3816" s="0" t="n">
        <f aca="false">Data!C3816</f>
        <v>0.0002</v>
      </c>
      <c r="B3816" s="0" t="n">
        <f aca="false">Data!C3817</f>
        <v>0.0002</v>
      </c>
      <c r="C3816" s="0" t="n">
        <f aca="false">A3816+Summary!$C$7*(Summary!$C$8-A3816)*Summary!$B$3</f>
        <v>0.000282274072455576</v>
      </c>
      <c r="D3816" s="0" t="n">
        <f aca="false">Summary!$C$9^2*MAX(A3816,0.000001)*Summary!$B$3</f>
        <v>1.21307364698671E-008</v>
      </c>
      <c r="E3816" s="0" t="n">
        <f aca="false">LN(NORMDIST(B3816,C3816,SQRT(D3816),FALSE()))</f>
        <v>7.91582019768272</v>
      </c>
    </row>
    <row r="3817" customFormat="false" ht="15" hidden="false" customHeight="false" outlineLevel="0" collapsed="false">
      <c r="A3817" s="0" t="n">
        <f aca="false">Data!C3817</f>
        <v>0.0002</v>
      </c>
      <c r="B3817" s="0" t="n">
        <f aca="false">Data!C3818</f>
        <v>0.0003</v>
      </c>
      <c r="C3817" s="0" t="n">
        <f aca="false">A3817+Summary!$C$7*(Summary!$C$8-A3817)*Summary!$B$3</f>
        <v>0.000282274072455576</v>
      </c>
      <c r="D3817" s="0" t="n">
        <f aca="false">Summary!$C$9^2*MAX(A3817,0.000001)*Summary!$B$3</f>
        <v>1.21307364698671E-008</v>
      </c>
      <c r="E3817" s="0" t="n">
        <f aca="false">LN(NORMDIST(B3817,C3817,SQRT(D3817),FALSE()))</f>
        <v>8.18187224271515</v>
      </c>
    </row>
    <row r="3818" customFormat="false" ht="15" hidden="false" customHeight="false" outlineLevel="0" collapsed="false">
      <c r="A3818" s="0" t="n">
        <f aca="false">Data!C3818</f>
        <v>0.0003</v>
      </c>
      <c r="B3818" s="0" t="n">
        <f aca="false">Data!C3819</f>
        <v>0.0002</v>
      </c>
      <c r="C3818" s="0" t="n">
        <f aca="false">A3818+Summary!$C$7*(Summary!$C$8-A3818)*Summary!$B$3</f>
        <v>0.000381815317272378</v>
      </c>
      <c r="D3818" s="0" t="n">
        <f aca="false">Summary!$C$9^2*MAX(A3818,0.000001)*Summary!$B$3</f>
        <v>1.81961047048006E-008</v>
      </c>
      <c r="E3818" s="0" t="n">
        <f aca="false">LN(NORMDIST(B3818,C3818,SQRT(D3818),FALSE()))</f>
        <v>7.08374209223776</v>
      </c>
    </row>
    <row r="3819" customFormat="false" ht="15" hidden="false" customHeight="false" outlineLevel="0" collapsed="false">
      <c r="A3819" s="0" t="n">
        <f aca="false">Data!C3819</f>
        <v>0.0002</v>
      </c>
      <c r="B3819" s="0" t="n">
        <f aca="false">Data!C3820</f>
        <v>0.0003</v>
      </c>
      <c r="C3819" s="0" t="n">
        <f aca="false">A3819+Summary!$C$7*(Summary!$C$8-A3819)*Summary!$B$3</f>
        <v>0.000282274072455576</v>
      </c>
      <c r="D3819" s="0" t="n">
        <f aca="false">Summary!$C$9^2*MAX(A3819,0.000001)*Summary!$B$3</f>
        <v>1.21307364698671E-008</v>
      </c>
      <c r="E3819" s="0" t="n">
        <f aca="false">LN(NORMDIST(B3819,C3819,SQRT(D3819),FALSE()))</f>
        <v>8.18187224271515</v>
      </c>
    </row>
    <row r="3820" customFormat="false" ht="15" hidden="false" customHeight="false" outlineLevel="0" collapsed="false">
      <c r="A3820" s="0" t="n">
        <f aca="false">Data!C3820</f>
        <v>0.0003</v>
      </c>
      <c r="B3820" s="0" t="n">
        <f aca="false">Data!C3821</f>
        <v>0.0003</v>
      </c>
      <c r="C3820" s="0" t="n">
        <f aca="false">A3820+Summary!$C$7*(Summary!$C$8-A3820)*Summary!$B$3</f>
        <v>0.000381815317272378</v>
      </c>
      <c r="D3820" s="0" t="n">
        <f aca="false">Summary!$C$9^2*MAX(A3820,0.000001)*Summary!$B$3</f>
        <v>1.81961047048006E-008</v>
      </c>
      <c r="E3820" s="0" t="n">
        <f aca="false">LN(NORMDIST(B3820,C3820,SQRT(D3820),FALSE()))</f>
        <v>7.80815712177759</v>
      </c>
    </row>
    <row r="3821" customFormat="false" ht="15" hidden="false" customHeight="false" outlineLevel="0" collapsed="false">
      <c r="A3821" s="0" t="n">
        <f aca="false">Data!C3821</f>
        <v>0.0003</v>
      </c>
      <c r="B3821" s="0" t="n">
        <f aca="false">Data!C3822</f>
        <v>0.0002</v>
      </c>
      <c r="C3821" s="0" t="n">
        <f aca="false">A3821+Summary!$C$7*(Summary!$C$8-A3821)*Summary!$B$3</f>
        <v>0.000381815317272378</v>
      </c>
      <c r="D3821" s="0" t="n">
        <f aca="false">Summary!$C$9^2*MAX(A3821,0.000001)*Summary!$B$3</f>
        <v>1.81961047048006E-008</v>
      </c>
      <c r="E3821" s="0" t="n">
        <f aca="false">LN(NORMDIST(B3821,C3821,SQRT(D3821),FALSE()))</f>
        <v>7.08374209223776</v>
      </c>
    </row>
    <row r="3822" customFormat="false" ht="15" hidden="false" customHeight="false" outlineLevel="0" collapsed="false">
      <c r="A3822" s="0" t="n">
        <f aca="false">Data!C3822</f>
        <v>0.0002</v>
      </c>
      <c r="B3822" s="0" t="n">
        <f aca="false">Data!C3823</f>
        <v>0.0003</v>
      </c>
      <c r="C3822" s="0" t="n">
        <f aca="false">A3822+Summary!$C$7*(Summary!$C$8-A3822)*Summary!$B$3</f>
        <v>0.000282274072455576</v>
      </c>
      <c r="D3822" s="0" t="n">
        <f aca="false">Summary!$C$9^2*MAX(A3822,0.000001)*Summary!$B$3</f>
        <v>1.21307364698671E-008</v>
      </c>
      <c r="E3822" s="0" t="n">
        <f aca="false">LN(NORMDIST(B3822,C3822,SQRT(D3822),FALSE()))</f>
        <v>8.18187224271515</v>
      </c>
    </row>
    <row r="3823" customFormat="false" ht="15" hidden="false" customHeight="false" outlineLevel="0" collapsed="false">
      <c r="A3823" s="0" t="n">
        <f aca="false">Data!C3823</f>
        <v>0.0003</v>
      </c>
      <c r="B3823" s="0" t="n">
        <f aca="false">Data!C3824</f>
        <v>0.0002</v>
      </c>
      <c r="C3823" s="0" t="n">
        <f aca="false">A3823+Summary!$C$7*(Summary!$C$8-A3823)*Summary!$B$3</f>
        <v>0.000381815317272378</v>
      </c>
      <c r="D3823" s="0" t="n">
        <f aca="false">Summary!$C$9^2*MAX(A3823,0.000001)*Summary!$B$3</f>
        <v>1.81961047048006E-008</v>
      </c>
      <c r="E3823" s="0" t="n">
        <f aca="false">LN(NORMDIST(B3823,C3823,SQRT(D3823),FALSE()))</f>
        <v>7.08374209223776</v>
      </c>
    </row>
    <row r="3824" customFormat="false" ht="15" hidden="false" customHeight="false" outlineLevel="0" collapsed="false">
      <c r="A3824" s="0" t="n">
        <f aca="false">Data!C3824</f>
        <v>0.0002</v>
      </c>
      <c r="B3824" s="0" t="n">
        <f aca="false">Data!C3825</f>
        <v>0.0002</v>
      </c>
      <c r="C3824" s="0" t="n">
        <f aca="false">A3824+Summary!$C$7*(Summary!$C$8-A3824)*Summary!$B$3</f>
        <v>0.000282274072455576</v>
      </c>
      <c r="D3824" s="0" t="n">
        <f aca="false">Summary!$C$9^2*MAX(A3824,0.000001)*Summary!$B$3</f>
        <v>1.21307364698671E-008</v>
      </c>
      <c r="E3824" s="0" t="n">
        <f aca="false">LN(NORMDIST(B3824,C3824,SQRT(D3824),FALSE()))</f>
        <v>7.91582019768272</v>
      </c>
    </row>
    <row r="3825" customFormat="false" ht="15" hidden="false" customHeight="false" outlineLevel="0" collapsed="false">
      <c r="A3825" s="0" t="n">
        <f aca="false">Data!C3825</f>
        <v>0.0002</v>
      </c>
      <c r="B3825" s="0" t="n">
        <f aca="false">Data!C3826</f>
        <v>0.0002</v>
      </c>
      <c r="C3825" s="0" t="n">
        <f aca="false">A3825+Summary!$C$7*(Summary!$C$8-A3825)*Summary!$B$3</f>
        <v>0.000282274072455576</v>
      </c>
      <c r="D3825" s="0" t="n">
        <f aca="false">Summary!$C$9^2*MAX(A3825,0.000001)*Summary!$B$3</f>
        <v>1.21307364698671E-008</v>
      </c>
      <c r="E3825" s="0" t="n">
        <f aca="false">LN(NORMDIST(B3825,C3825,SQRT(D3825),FALSE()))</f>
        <v>7.91582019768272</v>
      </c>
    </row>
    <row r="3826" customFormat="false" ht="15" hidden="false" customHeight="false" outlineLevel="0" collapsed="false">
      <c r="A3826" s="0" t="n">
        <f aca="false">Data!C3826</f>
        <v>0.0002</v>
      </c>
      <c r="B3826" s="0" t="n">
        <f aca="false">Data!C3827</f>
        <v>0.0001</v>
      </c>
      <c r="C3826" s="0" t="n">
        <f aca="false">A3826+Summary!$C$7*(Summary!$C$8-A3826)*Summary!$B$3</f>
        <v>0.000282274072455576</v>
      </c>
      <c r="D3826" s="0" t="n">
        <f aca="false">Summary!$C$9^2*MAX(A3826,0.000001)*Summary!$B$3</f>
        <v>1.21307364698671E-008</v>
      </c>
      <c r="E3826" s="0" t="n">
        <f aca="false">LN(NORMDIST(B3826,C3826,SQRT(D3826),FALSE()))</f>
        <v>6.82541589466166</v>
      </c>
    </row>
    <row r="3827" customFormat="false" ht="15" hidden="false" customHeight="false" outlineLevel="0" collapsed="false">
      <c r="A3827" s="0" t="n">
        <f aca="false">Data!C3827</f>
        <v>0.0001</v>
      </c>
      <c r="B3827" s="0" t="n">
        <f aca="false">Data!C3828</f>
        <v>0.0003</v>
      </c>
      <c r="C3827" s="0" t="n">
        <f aca="false">A3827+Summary!$C$7*(Summary!$C$8-A3827)*Summary!$B$3</f>
        <v>0.000182732827638773</v>
      </c>
      <c r="D3827" s="0" t="n">
        <f aca="false">Summary!$C$9^2*MAX(A3827,0.000001)*Summary!$B$3</f>
        <v>6.06536823493354E-009</v>
      </c>
      <c r="E3827" s="0" t="n">
        <f aca="false">LN(NORMDIST(B3827,C3827,SQRT(D3827),FALSE()))</f>
        <v>7.40778135448538</v>
      </c>
    </row>
    <row r="3828" customFormat="false" ht="15" hidden="false" customHeight="false" outlineLevel="0" collapsed="false">
      <c r="A3828" s="0" t="n">
        <f aca="false">Data!C3828</f>
        <v>0.0003</v>
      </c>
      <c r="B3828" s="0" t="n">
        <f aca="false">Data!C3829</f>
        <v>0.0003</v>
      </c>
      <c r="C3828" s="0" t="n">
        <f aca="false">A3828+Summary!$C$7*(Summary!$C$8-A3828)*Summary!$B$3</f>
        <v>0.000381815317272378</v>
      </c>
      <c r="D3828" s="0" t="n">
        <f aca="false">Summary!$C$9^2*MAX(A3828,0.000001)*Summary!$B$3</f>
        <v>1.81961047048006E-008</v>
      </c>
      <c r="E3828" s="0" t="n">
        <f aca="false">LN(NORMDIST(B3828,C3828,SQRT(D3828),FALSE()))</f>
        <v>7.80815712177759</v>
      </c>
    </row>
    <row r="3829" customFormat="false" ht="15" hidden="false" customHeight="false" outlineLevel="0" collapsed="false">
      <c r="A3829" s="0" t="n">
        <f aca="false">Data!C3829</f>
        <v>0.0003</v>
      </c>
      <c r="B3829" s="0" t="n">
        <f aca="false">Data!C3830</f>
        <v>0.0003</v>
      </c>
      <c r="C3829" s="0" t="n">
        <f aca="false">A3829+Summary!$C$7*(Summary!$C$8-A3829)*Summary!$B$3</f>
        <v>0.000381815317272378</v>
      </c>
      <c r="D3829" s="0" t="n">
        <f aca="false">Summary!$C$9^2*MAX(A3829,0.000001)*Summary!$B$3</f>
        <v>1.81961047048006E-008</v>
      </c>
      <c r="E3829" s="0" t="n">
        <f aca="false">LN(NORMDIST(B3829,C3829,SQRT(D3829),FALSE()))</f>
        <v>7.80815712177759</v>
      </c>
    </row>
    <row r="3830" customFormat="false" ht="15" hidden="false" customHeight="false" outlineLevel="0" collapsed="false">
      <c r="A3830" s="0" t="n">
        <f aca="false">Data!C3830</f>
        <v>0.0003</v>
      </c>
      <c r="B3830" s="0" t="n">
        <f aca="false">Data!C3831</f>
        <v>0.0003</v>
      </c>
      <c r="C3830" s="0" t="n">
        <f aca="false">A3830+Summary!$C$7*(Summary!$C$8-A3830)*Summary!$B$3</f>
        <v>0.000381815317272378</v>
      </c>
      <c r="D3830" s="0" t="n">
        <f aca="false">Summary!$C$9^2*MAX(A3830,0.000001)*Summary!$B$3</f>
        <v>1.81961047048006E-008</v>
      </c>
      <c r="E3830" s="0" t="n">
        <f aca="false">LN(NORMDIST(B3830,C3830,SQRT(D3830),FALSE()))</f>
        <v>7.80815712177759</v>
      </c>
    </row>
    <row r="3831" customFormat="false" ht="15" hidden="false" customHeight="false" outlineLevel="0" collapsed="false">
      <c r="A3831" s="0" t="n">
        <f aca="false">Data!C3831</f>
        <v>0.0003</v>
      </c>
      <c r="B3831" s="0" t="n">
        <f aca="false">Data!C3832</f>
        <v>0.0003</v>
      </c>
      <c r="C3831" s="0" t="n">
        <f aca="false">A3831+Summary!$C$7*(Summary!$C$8-A3831)*Summary!$B$3</f>
        <v>0.000381815317272378</v>
      </c>
      <c r="D3831" s="0" t="n">
        <f aca="false">Summary!$C$9^2*MAX(A3831,0.000001)*Summary!$B$3</f>
        <v>1.81961047048006E-008</v>
      </c>
      <c r="E3831" s="0" t="n">
        <f aca="false">LN(NORMDIST(B3831,C3831,SQRT(D3831),FALSE()))</f>
        <v>7.80815712177759</v>
      </c>
    </row>
    <row r="3832" customFormat="false" ht="15" hidden="false" customHeight="false" outlineLevel="0" collapsed="false">
      <c r="A3832" s="0" t="n">
        <f aca="false">Data!C3832</f>
        <v>0.0003</v>
      </c>
      <c r="B3832" s="0" t="n">
        <f aca="false">Data!C3833</f>
        <v>0.0002</v>
      </c>
      <c r="C3832" s="0" t="n">
        <f aca="false">A3832+Summary!$C$7*(Summary!$C$8-A3832)*Summary!$B$3</f>
        <v>0.000381815317272378</v>
      </c>
      <c r="D3832" s="0" t="n">
        <f aca="false">Summary!$C$9^2*MAX(A3832,0.000001)*Summary!$B$3</f>
        <v>1.81961047048006E-008</v>
      </c>
      <c r="E3832" s="0" t="n">
        <f aca="false">LN(NORMDIST(B3832,C3832,SQRT(D3832),FALSE()))</f>
        <v>7.08374209223776</v>
      </c>
    </row>
    <row r="3833" customFormat="false" ht="15" hidden="false" customHeight="false" outlineLevel="0" collapsed="false">
      <c r="A3833" s="0" t="n">
        <f aca="false">Data!C3833</f>
        <v>0.0002</v>
      </c>
      <c r="B3833" s="0" t="n">
        <f aca="false">Data!C3834</f>
        <v>0.0002</v>
      </c>
      <c r="C3833" s="0" t="n">
        <f aca="false">A3833+Summary!$C$7*(Summary!$C$8-A3833)*Summary!$B$3</f>
        <v>0.000282274072455576</v>
      </c>
      <c r="D3833" s="0" t="n">
        <f aca="false">Summary!$C$9^2*MAX(A3833,0.000001)*Summary!$B$3</f>
        <v>1.21307364698671E-008</v>
      </c>
      <c r="E3833" s="0" t="n">
        <f aca="false">LN(NORMDIST(B3833,C3833,SQRT(D3833),FALSE()))</f>
        <v>7.91582019768272</v>
      </c>
    </row>
    <row r="3834" customFormat="false" ht="15" hidden="false" customHeight="false" outlineLevel="0" collapsed="false">
      <c r="A3834" s="0" t="n">
        <f aca="false">Data!C3834</f>
        <v>0.0002</v>
      </c>
      <c r="B3834" s="0" t="n">
        <f aca="false">Data!C3835</f>
        <v>0.0001</v>
      </c>
      <c r="C3834" s="0" t="n">
        <f aca="false">A3834+Summary!$C$7*(Summary!$C$8-A3834)*Summary!$B$3</f>
        <v>0.000282274072455576</v>
      </c>
      <c r="D3834" s="0" t="n">
        <f aca="false">Summary!$C$9^2*MAX(A3834,0.000001)*Summary!$B$3</f>
        <v>1.21307364698671E-008</v>
      </c>
      <c r="E3834" s="0" t="n">
        <f aca="false">LN(NORMDIST(B3834,C3834,SQRT(D3834),FALSE()))</f>
        <v>6.82541589466166</v>
      </c>
    </row>
    <row r="3835" customFormat="false" ht="15" hidden="false" customHeight="false" outlineLevel="0" collapsed="false">
      <c r="A3835" s="0" t="n">
        <f aca="false">Data!C3835</f>
        <v>0.0001</v>
      </c>
      <c r="B3835" s="0" t="n">
        <f aca="false">Data!C3836</f>
        <v>0.0001</v>
      </c>
      <c r="C3835" s="0" t="n">
        <f aca="false">A3835+Summary!$C$7*(Summary!$C$8-A3835)*Summary!$B$3</f>
        <v>0.000182732827638773</v>
      </c>
      <c r="D3835" s="0" t="n">
        <f aca="false">Summary!$C$9^2*MAX(A3835,0.000001)*Summary!$B$3</f>
        <v>6.06536823493354E-009</v>
      </c>
      <c r="E3835" s="0" t="n">
        <f aca="false">LN(NORMDIST(B3835,C3835,SQRT(D3835),FALSE()))</f>
        <v>7.97715065548764</v>
      </c>
    </row>
    <row r="3836" customFormat="false" ht="15" hidden="false" customHeight="false" outlineLevel="0" collapsed="false">
      <c r="A3836" s="0" t="n">
        <f aca="false">Data!C3836</f>
        <v>0.0001</v>
      </c>
      <c r="B3836" s="0" t="n">
        <f aca="false">Data!C3837</f>
        <v>0.0001</v>
      </c>
      <c r="C3836" s="0" t="n">
        <f aca="false">A3836+Summary!$C$7*(Summary!$C$8-A3836)*Summary!$B$3</f>
        <v>0.000182732827638773</v>
      </c>
      <c r="D3836" s="0" t="n">
        <f aca="false">Summary!$C$9^2*MAX(A3836,0.000001)*Summary!$B$3</f>
        <v>6.06536823493354E-009</v>
      </c>
      <c r="E3836" s="0" t="n">
        <f aca="false">LN(NORMDIST(B3836,C3836,SQRT(D3836),FALSE()))</f>
        <v>7.97715065548764</v>
      </c>
    </row>
    <row r="3837" customFormat="false" ht="15" hidden="false" customHeight="false" outlineLevel="0" collapsed="false">
      <c r="A3837" s="0" t="n">
        <f aca="false">Data!C3837</f>
        <v>0.0001</v>
      </c>
      <c r="B3837" s="0" t="n">
        <f aca="false">Data!C3838</f>
        <v>0.0002</v>
      </c>
      <c r="C3837" s="0" t="n">
        <f aca="false">A3837+Summary!$C$7*(Summary!$C$8-A3837)*Summary!$B$3</f>
        <v>0.000182732827638773</v>
      </c>
      <c r="D3837" s="0" t="n">
        <f aca="false">Summary!$C$9^2*MAX(A3837,0.000001)*Summary!$B$3</f>
        <v>6.06536823493354E-009</v>
      </c>
      <c r="E3837" s="0" t="n">
        <f aca="false">LN(NORMDIST(B3837,C3837,SQRT(D3837),FALSE()))</f>
        <v>8.51681826297515</v>
      </c>
    </row>
    <row r="3838" customFormat="false" ht="15" hidden="false" customHeight="false" outlineLevel="0" collapsed="false">
      <c r="A3838" s="0" t="n">
        <f aca="false">Data!C3838</f>
        <v>0.0002</v>
      </c>
      <c r="B3838" s="0" t="n">
        <f aca="false">Data!C3839</f>
        <v>0.0001</v>
      </c>
      <c r="C3838" s="0" t="n">
        <f aca="false">A3838+Summary!$C$7*(Summary!$C$8-A3838)*Summary!$B$3</f>
        <v>0.000282274072455576</v>
      </c>
      <c r="D3838" s="0" t="n">
        <f aca="false">Summary!$C$9^2*MAX(A3838,0.000001)*Summary!$B$3</f>
        <v>1.21307364698671E-008</v>
      </c>
      <c r="E3838" s="0" t="n">
        <f aca="false">LN(NORMDIST(B3838,C3838,SQRT(D3838),FALSE()))</f>
        <v>6.82541589466166</v>
      </c>
    </row>
    <row r="3839" customFormat="false" ht="15" hidden="false" customHeight="false" outlineLevel="0" collapsed="false">
      <c r="A3839" s="0" t="n">
        <f aca="false">Data!C3839</f>
        <v>0.0001</v>
      </c>
      <c r="B3839" s="0" t="n">
        <f aca="false">Data!C3840</f>
        <v>0.0002</v>
      </c>
      <c r="C3839" s="0" t="n">
        <f aca="false">A3839+Summary!$C$7*(Summary!$C$8-A3839)*Summary!$B$3</f>
        <v>0.000182732827638773</v>
      </c>
      <c r="D3839" s="0" t="n">
        <f aca="false">Summary!$C$9^2*MAX(A3839,0.000001)*Summary!$B$3</f>
        <v>6.06536823493354E-009</v>
      </c>
      <c r="E3839" s="0" t="n">
        <f aca="false">LN(NORMDIST(B3839,C3839,SQRT(D3839),FALSE()))</f>
        <v>8.51681826297515</v>
      </c>
    </row>
    <row r="3840" customFormat="false" ht="15" hidden="false" customHeight="false" outlineLevel="0" collapsed="false">
      <c r="A3840" s="0" t="n">
        <f aca="false">Data!C3840</f>
        <v>0.0002</v>
      </c>
      <c r="B3840" s="0" t="n">
        <f aca="false">Data!C3841</f>
        <v>0.0001</v>
      </c>
      <c r="C3840" s="0" t="n">
        <f aca="false">A3840+Summary!$C$7*(Summary!$C$8-A3840)*Summary!$B$3</f>
        <v>0.000282274072455576</v>
      </c>
      <c r="D3840" s="0" t="n">
        <f aca="false">Summary!$C$9^2*MAX(A3840,0.000001)*Summary!$B$3</f>
        <v>1.21307364698671E-008</v>
      </c>
      <c r="E3840" s="0" t="n">
        <f aca="false">LN(NORMDIST(B3840,C3840,SQRT(D3840),FALSE()))</f>
        <v>6.82541589466166</v>
      </c>
    </row>
    <row r="3841" customFormat="false" ht="15" hidden="false" customHeight="false" outlineLevel="0" collapsed="false">
      <c r="A3841" s="0" t="n">
        <f aca="false">Data!C3841</f>
        <v>0.0001</v>
      </c>
      <c r="B3841" s="0" t="n">
        <f aca="false">Data!C3842</f>
        <v>0.0001</v>
      </c>
      <c r="C3841" s="0" t="n">
        <f aca="false">A3841+Summary!$C$7*(Summary!$C$8-A3841)*Summary!$B$3</f>
        <v>0.000182732827638773</v>
      </c>
      <c r="D3841" s="0" t="n">
        <f aca="false">Summary!$C$9^2*MAX(A3841,0.000001)*Summary!$B$3</f>
        <v>6.06536823493354E-009</v>
      </c>
      <c r="E3841" s="0" t="n">
        <f aca="false">LN(NORMDIST(B3841,C3841,SQRT(D3841),FALSE()))</f>
        <v>7.97715065548764</v>
      </c>
    </row>
    <row r="3842" customFormat="false" ht="15" hidden="false" customHeight="false" outlineLevel="0" collapsed="false">
      <c r="A3842" s="0" t="n">
        <f aca="false">Data!C3842</f>
        <v>0.0001</v>
      </c>
      <c r="B3842" s="0" t="n">
        <f aca="false">Data!C3843</f>
        <v>0.0002</v>
      </c>
      <c r="C3842" s="0" t="n">
        <f aca="false">A3842+Summary!$C$7*(Summary!$C$8-A3842)*Summary!$B$3</f>
        <v>0.000182732827638773</v>
      </c>
      <c r="D3842" s="0" t="n">
        <f aca="false">Summary!$C$9^2*MAX(A3842,0.000001)*Summary!$B$3</f>
        <v>6.06536823493354E-009</v>
      </c>
      <c r="E3842" s="0" t="n">
        <f aca="false">LN(NORMDIST(B3842,C3842,SQRT(D3842),FALSE()))</f>
        <v>8.51681826297515</v>
      </c>
    </row>
    <row r="3843" customFormat="false" ht="15" hidden="false" customHeight="false" outlineLevel="0" collapsed="false">
      <c r="A3843" s="0" t="n">
        <f aca="false">Data!C3843</f>
        <v>0.0002</v>
      </c>
      <c r="B3843" s="0" t="n">
        <f aca="false">Data!C3844</f>
        <v>0.0003</v>
      </c>
      <c r="C3843" s="0" t="n">
        <f aca="false">A3843+Summary!$C$7*(Summary!$C$8-A3843)*Summary!$B$3</f>
        <v>0.000282274072455576</v>
      </c>
      <c r="D3843" s="0" t="n">
        <f aca="false">Summary!$C$9^2*MAX(A3843,0.000001)*Summary!$B$3</f>
        <v>1.21307364698671E-008</v>
      </c>
      <c r="E3843" s="0" t="n">
        <f aca="false">LN(NORMDIST(B3843,C3843,SQRT(D3843),FALSE()))</f>
        <v>8.18187224271515</v>
      </c>
    </row>
    <row r="3844" customFormat="false" ht="15" hidden="false" customHeight="false" outlineLevel="0" collapsed="false">
      <c r="A3844" s="0" t="n">
        <f aca="false">Data!C3844</f>
        <v>0.0003</v>
      </c>
      <c r="B3844" s="0" t="n">
        <f aca="false">Data!C3845</f>
        <v>0.0002</v>
      </c>
      <c r="C3844" s="0" t="n">
        <f aca="false">A3844+Summary!$C$7*(Summary!$C$8-A3844)*Summary!$B$3</f>
        <v>0.000381815317272378</v>
      </c>
      <c r="D3844" s="0" t="n">
        <f aca="false">Summary!$C$9^2*MAX(A3844,0.000001)*Summary!$B$3</f>
        <v>1.81961047048006E-008</v>
      </c>
      <c r="E3844" s="0" t="n">
        <f aca="false">LN(NORMDIST(B3844,C3844,SQRT(D3844),FALSE()))</f>
        <v>7.08374209223776</v>
      </c>
    </row>
    <row r="3845" customFormat="false" ht="15" hidden="false" customHeight="false" outlineLevel="0" collapsed="false">
      <c r="A3845" s="0" t="n">
        <f aca="false">Data!C3845</f>
        <v>0.0002</v>
      </c>
      <c r="B3845" s="0" t="n">
        <f aca="false">Data!C3846</f>
        <v>0.0001</v>
      </c>
      <c r="C3845" s="0" t="n">
        <f aca="false">A3845+Summary!$C$7*(Summary!$C$8-A3845)*Summary!$B$3</f>
        <v>0.000282274072455576</v>
      </c>
      <c r="D3845" s="0" t="n">
        <f aca="false">Summary!$C$9^2*MAX(A3845,0.000001)*Summary!$B$3</f>
        <v>1.21307364698671E-008</v>
      </c>
      <c r="E3845" s="0" t="n">
        <f aca="false">LN(NORMDIST(B3845,C3845,SQRT(D3845),FALSE()))</f>
        <v>6.82541589466166</v>
      </c>
    </row>
    <row r="3846" customFormat="false" ht="15" hidden="false" customHeight="false" outlineLevel="0" collapsed="false">
      <c r="A3846" s="0" t="n">
        <f aca="false">Data!C3846</f>
        <v>0.0001</v>
      </c>
      <c r="B3846" s="0" t="n">
        <f aca="false">Data!C3847</f>
        <v>0.0002</v>
      </c>
      <c r="C3846" s="0" t="n">
        <f aca="false">A3846+Summary!$C$7*(Summary!$C$8-A3846)*Summary!$B$3</f>
        <v>0.000182732827638773</v>
      </c>
      <c r="D3846" s="0" t="n">
        <f aca="false">Summary!$C$9^2*MAX(A3846,0.000001)*Summary!$B$3</f>
        <v>6.06536823493354E-009</v>
      </c>
      <c r="E3846" s="0" t="n">
        <f aca="false">LN(NORMDIST(B3846,C3846,SQRT(D3846),FALSE()))</f>
        <v>8.51681826297515</v>
      </c>
    </row>
    <row r="3847" customFormat="false" ht="15" hidden="false" customHeight="false" outlineLevel="0" collapsed="false">
      <c r="A3847" s="0" t="n">
        <f aca="false">Data!C3847</f>
        <v>0.0002</v>
      </c>
      <c r="B3847" s="0" t="n">
        <f aca="false">Data!C3848</f>
        <v>0.0002</v>
      </c>
      <c r="C3847" s="0" t="n">
        <f aca="false">A3847+Summary!$C$7*(Summary!$C$8-A3847)*Summary!$B$3</f>
        <v>0.000282274072455576</v>
      </c>
      <c r="D3847" s="0" t="n">
        <f aca="false">Summary!$C$9^2*MAX(A3847,0.000001)*Summary!$B$3</f>
        <v>1.21307364698671E-008</v>
      </c>
      <c r="E3847" s="0" t="n">
        <f aca="false">LN(NORMDIST(B3847,C3847,SQRT(D3847),FALSE()))</f>
        <v>7.91582019768272</v>
      </c>
    </row>
    <row r="3848" customFormat="false" ht="15" hidden="false" customHeight="false" outlineLevel="0" collapsed="false">
      <c r="A3848" s="0" t="n">
        <f aca="false">Data!C3848</f>
        <v>0.0002</v>
      </c>
      <c r="B3848" s="0" t="n">
        <f aca="false">Data!C3849</f>
        <v>0.0002</v>
      </c>
      <c r="C3848" s="0" t="n">
        <f aca="false">A3848+Summary!$C$7*(Summary!$C$8-A3848)*Summary!$B$3</f>
        <v>0.000282274072455576</v>
      </c>
      <c r="D3848" s="0" t="n">
        <f aca="false">Summary!$C$9^2*MAX(A3848,0.000001)*Summary!$B$3</f>
        <v>1.21307364698671E-008</v>
      </c>
      <c r="E3848" s="0" t="n">
        <f aca="false">LN(NORMDIST(B3848,C3848,SQRT(D3848),FALSE()))</f>
        <v>7.91582019768272</v>
      </c>
    </row>
    <row r="3849" customFormat="false" ht="15" hidden="false" customHeight="false" outlineLevel="0" collapsed="false">
      <c r="A3849" s="0" t="n">
        <f aca="false">Data!C3849</f>
        <v>0.0002</v>
      </c>
      <c r="B3849" s="0" t="n">
        <f aca="false">Data!C3850</f>
        <v>0.0002</v>
      </c>
      <c r="C3849" s="0" t="n">
        <f aca="false">A3849+Summary!$C$7*(Summary!$C$8-A3849)*Summary!$B$3</f>
        <v>0.000282274072455576</v>
      </c>
      <c r="D3849" s="0" t="n">
        <f aca="false">Summary!$C$9^2*MAX(A3849,0.000001)*Summary!$B$3</f>
        <v>1.21307364698671E-008</v>
      </c>
      <c r="E3849" s="0" t="n">
        <f aca="false">LN(NORMDIST(B3849,C3849,SQRT(D3849),FALSE()))</f>
        <v>7.91582019768272</v>
      </c>
    </row>
    <row r="3850" customFormat="false" ht="15" hidden="false" customHeight="false" outlineLevel="0" collapsed="false">
      <c r="A3850" s="0" t="n">
        <f aca="false">Data!C3850</f>
        <v>0.0002</v>
      </c>
      <c r="B3850" s="0" t="n">
        <f aca="false">Data!C3851</f>
        <v>0.0002</v>
      </c>
      <c r="C3850" s="0" t="n">
        <f aca="false">A3850+Summary!$C$7*(Summary!$C$8-A3850)*Summary!$B$3</f>
        <v>0.000282274072455576</v>
      </c>
      <c r="D3850" s="0" t="n">
        <f aca="false">Summary!$C$9^2*MAX(A3850,0.000001)*Summary!$B$3</f>
        <v>1.21307364698671E-008</v>
      </c>
      <c r="E3850" s="0" t="n">
        <f aca="false">LN(NORMDIST(B3850,C3850,SQRT(D3850),FALSE()))</f>
        <v>7.91582019768272</v>
      </c>
    </row>
    <row r="3851" customFormat="false" ht="15" hidden="false" customHeight="false" outlineLevel="0" collapsed="false">
      <c r="A3851" s="0" t="n">
        <f aca="false">Data!C3851</f>
        <v>0.0002</v>
      </c>
      <c r="B3851" s="0" t="n">
        <f aca="false">Data!C3852</f>
        <v>0.0002</v>
      </c>
      <c r="C3851" s="0" t="n">
        <f aca="false">A3851+Summary!$C$7*(Summary!$C$8-A3851)*Summary!$B$3</f>
        <v>0.000282274072455576</v>
      </c>
      <c r="D3851" s="0" t="n">
        <f aca="false">Summary!$C$9^2*MAX(A3851,0.000001)*Summary!$B$3</f>
        <v>1.21307364698671E-008</v>
      </c>
      <c r="E3851" s="0" t="n">
        <f aca="false">LN(NORMDIST(B3851,C3851,SQRT(D3851),FALSE()))</f>
        <v>7.91582019768272</v>
      </c>
    </row>
    <row r="3852" customFormat="false" ht="15" hidden="false" customHeight="false" outlineLevel="0" collapsed="false">
      <c r="A3852" s="0" t="n">
        <f aca="false">Data!C3852</f>
        <v>0.0002</v>
      </c>
      <c r="B3852" s="0" t="n">
        <f aca="false">Data!C3853</f>
        <v>0.0002</v>
      </c>
      <c r="C3852" s="0" t="n">
        <f aca="false">A3852+Summary!$C$7*(Summary!$C$8-A3852)*Summary!$B$3</f>
        <v>0.000282274072455576</v>
      </c>
      <c r="D3852" s="0" t="n">
        <f aca="false">Summary!$C$9^2*MAX(A3852,0.000001)*Summary!$B$3</f>
        <v>1.21307364698671E-008</v>
      </c>
      <c r="E3852" s="0" t="n">
        <f aca="false">LN(NORMDIST(B3852,C3852,SQRT(D3852),FALSE()))</f>
        <v>7.91582019768272</v>
      </c>
    </row>
    <row r="3853" customFormat="false" ht="15" hidden="false" customHeight="false" outlineLevel="0" collapsed="false">
      <c r="A3853" s="0" t="n">
        <f aca="false">Data!C3853</f>
        <v>0.0002</v>
      </c>
      <c r="B3853" s="0" t="n">
        <f aca="false">Data!C3854</f>
        <v>0.0001</v>
      </c>
      <c r="C3853" s="0" t="n">
        <f aca="false">A3853+Summary!$C$7*(Summary!$C$8-A3853)*Summary!$B$3</f>
        <v>0.000282274072455576</v>
      </c>
      <c r="D3853" s="0" t="n">
        <f aca="false">Summary!$C$9^2*MAX(A3853,0.000001)*Summary!$B$3</f>
        <v>1.21307364698671E-008</v>
      </c>
      <c r="E3853" s="0" t="n">
        <f aca="false">LN(NORMDIST(B3853,C3853,SQRT(D3853),FALSE()))</f>
        <v>6.82541589466166</v>
      </c>
    </row>
    <row r="3854" customFormat="false" ht="15" hidden="false" customHeight="false" outlineLevel="0" collapsed="false">
      <c r="A3854" s="0" t="n">
        <f aca="false">Data!C3854</f>
        <v>0.0001</v>
      </c>
      <c r="B3854" s="0" t="n">
        <f aca="false">Data!C3855</f>
        <v>0.0001</v>
      </c>
      <c r="C3854" s="0" t="n">
        <f aca="false">A3854+Summary!$C$7*(Summary!$C$8-A3854)*Summary!$B$3</f>
        <v>0.000182732827638773</v>
      </c>
      <c r="D3854" s="0" t="n">
        <f aca="false">Summary!$C$9^2*MAX(A3854,0.000001)*Summary!$B$3</f>
        <v>6.06536823493354E-009</v>
      </c>
      <c r="E3854" s="0" t="n">
        <f aca="false">LN(NORMDIST(B3854,C3854,SQRT(D3854),FALSE()))</f>
        <v>7.97715065548764</v>
      </c>
    </row>
    <row r="3855" customFormat="false" ht="15" hidden="false" customHeight="false" outlineLevel="0" collapsed="false">
      <c r="A3855" s="0" t="n">
        <f aca="false">Data!C3855</f>
        <v>0.0001</v>
      </c>
      <c r="B3855" s="0" t="n">
        <f aca="false">Data!C3856</f>
        <v>0.0001</v>
      </c>
      <c r="C3855" s="0" t="n">
        <f aca="false">A3855+Summary!$C$7*(Summary!$C$8-A3855)*Summary!$B$3</f>
        <v>0.000182732827638773</v>
      </c>
      <c r="D3855" s="0" t="n">
        <f aca="false">Summary!$C$9^2*MAX(A3855,0.000001)*Summary!$B$3</f>
        <v>6.06536823493354E-009</v>
      </c>
      <c r="E3855" s="0" t="n">
        <f aca="false">LN(NORMDIST(B3855,C3855,SQRT(D3855),FALSE()))</f>
        <v>7.97715065548764</v>
      </c>
    </row>
    <row r="3856" customFormat="false" ht="15" hidden="false" customHeight="false" outlineLevel="0" collapsed="false">
      <c r="A3856" s="0" t="n">
        <f aca="false">Data!C3856</f>
        <v>0.0001</v>
      </c>
      <c r="B3856" s="0" t="n">
        <f aca="false">Data!C3857</f>
        <v>0.0002</v>
      </c>
      <c r="C3856" s="0" t="n">
        <f aca="false">A3856+Summary!$C$7*(Summary!$C$8-A3856)*Summary!$B$3</f>
        <v>0.000182732827638773</v>
      </c>
      <c r="D3856" s="0" t="n">
        <f aca="false">Summary!$C$9^2*MAX(A3856,0.000001)*Summary!$B$3</f>
        <v>6.06536823493354E-009</v>
      </c>
      <c r="E3856" s="0" t="n">
        <f aca="false">LN(NORMDIST(B3856,C3856,SQRT(D3856),FALSE()))</f>
        <v>8.51681826297515</v>
      </c>
    </row>
    <row r="3857" customFormat="false" ht="15" hidden="false" customHeight="false" outlineLevel="0" collapsed="false">
      <c r="A3857" s="0" t="n">
        <f aca="false">Data!C3857</f>
        <v>0.0002</v>
      </c>
      <c r="B3857" s="0" t="n">
        <f aca="false">Data!C3858</f>
        <v>0.0001</v>
      </c>
      <c r="C3857" s="0" t="n">
        <f aca="false">A3857+Summary!$C$7*(Summary!$C$8-A3857)*Summary!$B$3</f>
        <v>0.000282274072455576</v>
      </c>
      <c r="D3857" s="0" t="n">
        <f aca="false">Summary!$C$9^2*MAX(A3857,0.000001)*Summary!$B$3</f>
        <v>1.21307364698671E-008</v>
      </c>
      <c r="E3857" s="0" t="n">
        <f aca="false">LN(NORMDIST(B3857,C3857,SQRT(D3857),FALSE()))</f>
        <v>6.82541589466166</v>
      </c>
    </row>
    <row r="3858" customFormat="false" ht="15" hidden="false" customHeight="false" outlineLevel="0" collapsed="false">
      <c r="A3858" s="0" t="n">
        <f aca="false">Data!C3858</f>
        <v>0.0001</v>
      </c>
      <c r="B3858" s="0" t="n">
        <f aca="false">Data!C3859</f>
        <v>0.0002</v>
      </c>
      <c r="C3858" s="0" t="n">
        <f aca="false">A3858+Summary!$C$7*(Summary!$C$8-A3858)*Summary!$B$3</f>
        <v>0.000182732827638773</v>
      </c>
      <c r="D3858" s="0" t="n">
        <f aca="false">Summary!$C$9^2*MAX(A3858,0.000001)*Summary!$B$3</f>
        <v>6.06536823493354E-009</v>
      </c>
      <c r="E3858" s="0" t="n">
        <f aca="false">LN(NORMDIST(B3858,C3858,SQRT(D3858),FALSE()))</f>
        <v>8.51681826297515</v>
      </c>
    </row>
    <row r="3859" customFormat="false" ht="15" hidden="false" customHeight="false" outlineLevel="0" collapsed="false">
      <c r="A3859" s="0" t="n">
        <f aca="false">Data!C3859</f>
        <v>0.0002</v>
      </c>
      <c r="B3859" s="0" t="n">
        <f aca="false">Data!C3860</f>
        <v>0.0002</v>
      </c>
      <c r="C3859" s="0" t="n">
        <f aca="false">A3859+Summary!$C$7*(Summary!$C$8-A3859)*Summary!$B$3</f>
        <v>0.000282274072455576</v>
      </c>
      <c r="D3859" s="0" t="n">
        <f aca="false">Summary!$C$9^2*MAX(A3859,0.000001)*Summary!$B$3</f>
        <v>1.21307364698671E-008</v>
      </c>
      <c r="E3859" s="0" t="n">
        <f aca="false">LN(NORMDIST(B3859,C3859,SQRT(D3859),FALSE()))</f>
        <v>7.91582019768272</v>
      </c>
    </row>
    <row r="3860" customFormat="false" ht="15" hidden="false" customHeight="false" outlineLevel="0" collapsed="false">
      <c r="A3860" s="0" t="n">
        <f aca="false">Data!C3860</f>
        <v>0.0002</v>
      </c>
      <c r="B3860" s="0" t="n">
        <f aca="false">Data!C3861</f>
        <v>0.0003</v>
      </c>
      <c r="C3860" s="0" t="n">
        <f aca="false">A3860+Summary!$C$7*(Summary!$C$8-A3860)*Summary!$B$3</f>
        <v>0.000282274072455576</v>
      </c>
      <c r="D3860" s="0" t="n">
        <f aca="false">Summary!$C$9^2*MAX(A3860,0.000001)*Summary!$B$3</f>
        <v>1.21307364698671E-008</v>
      </c>
      <c r="E3860" s="0" t="n">
        <f aca="false">LN(NORMDIST(B3860,C3860,SQRT(D3860),FALSE()))</f>
        <v>8.18187224271515</v>
      </c>
    </row>
    <row r="3861" customFormat="false" ht="15" hidden="false" customHeight="false" outlineLevel="0" collapsed="false">
      <c r="A3861" s="0" t="n">
        <f aca="false">Data!C3861</f>
        <v>0.0003</v>
      </c>
      <c r="B3861" s="0" t="n">
        <f aca="false">Data!C3862</f>
        <v>0.0002</v>
      </c>
      <c r="C3861" s="0" t="n">
        <f aca="false">A3861+Summary!$C$7*(Summary!$C$8-A3861)*Summary!$B$3</f>
        <v>0.000381815317272378</v>
      </c>
      <c r="D3861" s="0" t="n">
        <f aca="false">Summary!$C$9^2*MAX(A3861,0.000001)*Summary!$B$3</f>
        <v>1.81961047048006E-008</v>
      </c>
      <c r="E3861" s="0" t="n">
        <f aca="false">LN(NORMDIST(B3861,C3861,SQRT(D3861),FALSE()))</f>
        <v>7.08374209223776</v>
      </c>
    </row>
    <row r="3862" customFormat="false" ht="15" hidden="false" customHeight="false" outlineLevel="0" collapsed="false">
      <c r="A3862" s="0" t="n">
        <f aca="false">Data!C3862</f>
        <v>0.0002</v>
      </c>
      <c r="B3862" s="0" t="n">
        <f aca="false">Data!C3863</f>
        <v>0.0002</v>
      </c>
      <c r="C3862" s="0" t="n">
        <f aca="false">A3862+Summary!$C$7*(Summary!$C$8-A3862)*Summary!$B$3</f>
        <v>0.000282274072455576</v>
      </c>
      <c r="D3862" s="0" t="n">
        <f aca="false">Summary!$C$9^2*MAX(A3862,0.000001)*Summary!$B$3</f>
        <v>1.21307364698671E-008</v>
      </c>
      <c r="E3862" s="0" t="n">
        <f aca="false">LN(NORMDIST(B3862,C3862,SQRT(D3862),FALSE()))</f>
        <v>7.91582019768272</v>
      </c>
    </row>
    <row r="3863" customFormat="false" ht="15" hidden="false" customHeight="false" outlineLevel="0" collapsed="false">
      <c r="A3863" s="0" t="n">
        <f aca="false">Data!C3863</f>
        <v>0.0002</v>
      </c>
      <c r="B3863" s="0" t="n">
        <f aca="false">Data!C3864</f>
        <v>0.0002</v>
      </c>
      <c r="C3863" s="0" t="n">
        <f aca="false">A3863+Summary!$C$7*(Summary!$C$8-A3863)*Summary!$B$3</f>
        <v>0.000282274072455576</v>
      </c>
      <c r="D3863" s="0" t="n">
        <f aca="false">Summary!$C$9^2*MAX(A3863,0.000001)*Summary!$B$3</f>
        <v>1.21307364698671E-008</v>
      </c>
      <c r="E3863" s="0" t="n">
        <f aca="false">LN(NORMDIST(B3863,C3863,SQRT(D3863),FALSE()))</f>
        <v>7.91582019768272</v>
      </c>
    </row>
    <row r="3864" customFormat="false" ht="15" hidden="false" customHeight="false" outlineLevel="0" collapsed="false">
      <c r="A3864" s="0" t="n">
        <f aca="false">Data!C3864</f>
        <v>0.0002</v>
      </c>
      <c r="B3864" s="0" t="n">
        <f aca="false">Data!C3865</f>
        <v>0.0001</v>
      </c>
      <c r="C3864" s="0" t="n">
        <f aca="false">A3864+Summary!$C$7*(Summary!$C$8-A3864)*Summary!$B$3</f>
        <v>0.000282274072455576</v>
      </c>
      <c r="D3864" s="0" t="n">
        <f aca="false">Summary!$C$9^2*MAX(A3864,0.000001)*Summary!$B$3</f>
        <v>1.21307364698671E-008</v>
      </c>
      <c r="E3864" s="0" t="n">
        <f aca="false">LN(NORMDIST(B3864,C3864,SQRT(D3864),FALSE()))</f>
        <v>6.82541589466166</v>
      </c>
    </row>
    <row r="3865" customFormat="false" ht="15" hidden="false" customHeight="false" outlineLevel="0" collapsed="false">
      <c r="A3865" s="0" t="n">
        <f aca="false">Data!C3865</f>
        <v>0.0001</v>
      </c>
      <c r="B3865" s="0" t="n">
        <f aca="false">Data!C3866</f>
        <v>0.0002</v>
      </c>
      <c r="C3865" s="0" t="n">
        <f aca="false">A3865+Summary!$C$7*(Summary!$C$8-A3865)*Summary!$B$3</f>
        <v>0.000182732827638773</v>
      </c>
      <c r="D3865" s="0" t="n">
        <f aca="false">Summary!$C$9^2*MAX(A3865,0.000001)*Summary!$B$3</f>
        <v>6.06536823493354E-009</v>
      </c>
      <c r="E3865" s="0" t="n">
        <f aca="false">LN(NORMDIST(B3865,C3865,SQRT(D3865),FALSE()))</f>
        <v>8.51681826297515</v>
      </c>
    </row>
    <row r="3866" customFormat="false" ht="15" hidden="false" customHeight="false" outlineLevel="0" collapsed="false">
      <c r="A3866" s="0" t="n">
        <f aca="false">Data!C3866</f>
        <v>0.0002</v>
      </c>
      <c r="B3866" s="0" t="n">
        <f aca="false">Data!C3867</f>
        <v>0.0002</v>
      </c>
      <c r="C3866" s="0" t="n">
        <f aca="false">A3866+Summary!$C$7*(Summary!$C$8-A3866)*Summary!$B$3</f>
        <v>0.000282274072455576</v>
      </c>
      <c r="D3866" s="0" t="n">
        <f aca="false">Summary!$C$9^2*MAX(A3866,0.000001)*Summary!$B$3</f>
        <v>1.21307364698671E-008</v>
      </c>
      <c r="E3866" s="0" t="n">
        <f aca="false">LN(NORMDIST(B3866,C3866,SQRT(D3866),FALSE()))</f>
        <v>7.91582019768272</v>
      </c>
    </row>
    <row r="3867" customFormat="false" ht="15" hidden="false" customHeight="false" outlineLevel="0" collapsed="false">
      <c r="A3867" s="0" t="n">
        <f aca="false">Data!C3867</f>
        <v>0.0002</v>
      </c>
      <c r="B3867" s="0" t="n">
        <f aca="false">Data!C3868</f>
        <v>0.0001</v>
      </c>
      <c r="C3867" s="0" t="n">
        <f aca="false">A3867+Summary!$C$7*(Summary!$C$8-A3867)*Summary!$B$3</f>
        <v>0.000282274072455576</v>
      </c>
      <c r="D3867" s="0" t="n">
        <f aca="false">Summary!$C$9^2*MAX(A3867,0.000001)*Summary!$B$3</f>
        <v>1.21307364698671E-008</v>
      </c>
      <c r="E3867" s="0" t="n">
        <f aca="false">LN(NORMDIST(B3867,C3867,SQRT(D3867),FALSE()))</f>
        <v>6.82541589466166</v>
      </c>
    </row>
    <row r="3868" customFormat="false" ht="15" hidden="false" customHeight="false" outlineLevel="0" collapsed="false">
      <c r="A3868" s="0" t="n">
        <f aca="false">Data!C3868</f>
        <v>0.0001</v>
      </c>
      <c r="B3868" s="0" t="n">
        <f aca="false">Data!C3869</f>
        <v>0.0001</v>
      </c>
      <c r="C3868" s="0" t="n">
        <f aca="false">A3868+Summary!$C$7*(Summary!$C$8-A3868)*Summary!$B$3</f>
        <v>0.000182732827638773</v>
      </c>
      <c r="D3868" s="0" t="n">
        <f aca="false">Summary!$C$9^2*MAX(A3868,0.000001)*Summary!$B$3</f>
        <v>6.06536823493354E-009</v>
      </c>
      <c r="E3868" s="0" t="n">
        <f aca="false">LN(NORMDIST(B3868,C3868,SQRT(D3868),FALSE()))</f>
        <v>7.97715065548764</v>
      </c>
    </row>
    <row r="3869" customFormat="false" ht="15" hidden="false" customHeight="false" outlineLevel="0" collapsed="false">
      <c r="A3869" s="0" t="n">
        <f aca="false">Data!C3869</f>
        <v>0.0001</v>
      </c>
      <c r="B3869" s="0" t="n">
        <f aca="false">Data!C3870</f>
        <v>0.0001</v>
      </c>
      <c r="C3869" s="0" t="n">
        <f aca="false">A3869+Summary!$C$7*(Summary!$C$8-A3869)*Summary!$B$3</f>
        <v>0.000182732827638773</v>
      </c>
      <c r="D3869" s="0" t="n">
        <f aca="false">Summary!$C$9^2*MAX(A3869,0.000001)*Summary!$B$3</f>
        <v>6.06536823493354E-009</v>
      </c>
      <c r="E3869" s="0" t="n">
        <f aca="false">LN(NORMDIST(B3869,C3869,SQRT(D3869),FALSE()))</f>
        <v>7.97715065548764</v>
      </c>
    </row>
    <row r="3870" customFormat="false" ht="15" hidden="false" customHeight="false" outlineLevel="0" collapsed="false">
      <c r="A3870" s="0" t="n">
        <f aca="false">Data!C3870</f>
        <v>0.0001</v>
      </c>
      <c r="B3870" s="0" t="n">
        <f aca="false">Data!C3871</f>
        <v>0.0001</v>
      </c>
      <c r="C3870" s="0" t="n">
        <f aca="false">A3870+Summary!$C$7*(Summary!$C$8-A3870)*Summary!$B$3</f>
        <v>0.000182732827638773</v>
      </c>
      <c r="D3870" s="0" t="n">
        <f aca="false">Summary!$C$9^2*MAX(A3870,0.000001)*Summary!$B$3</f>
        <v>6.06536823493354E-009</v>
      </c>
      <c r="E3870" s="0" t="n">
        <f aca="false">LN(NORMDIST(B3870,C3870,SQRT(D3870),FALSE()))</f>
        <v>7.97715065548764</v>
      </c>
    </row>
    <row r="3871" customFormat="false" ht="15" hidden="false" customHeight="false" outlineLevel="0" collapsed="false">
      <c r="A3871" s="0" t="n">
        <f aca="false">Data!C3871</f>
        <v>0.0001</v>
      </c>
      <c r="B3871" s="0" t="n">
        <f aca="false">Data!C3872</f>
        <v>0.0001</v>
      </c>
      <c r="C3871" s="0" t="n">
        <f aca="false">A3871+Summary!$C$7*(Summary!$C$8-A3871)*Summary!$B$3</f>
        <v>0.000182732827638773</v>
      </c>
      <c r="D3871" s="0" t="n">
        <f aca="false">Summary!$C$9^2*MAX(A3871,0.000001)*Summary!$B$3</f>
        <v>6.06536823493354E-009</v>
      </c>
      <c r="E3871" s="0" t="n">
        <f aca="false">LN(NORMDIST(B3871,C3871,SQRT(D3871),FALSE()))</f>
        <v>7.97715065548764</v>
      </c>
    </row>
    <row r="3872" customFormat="false" ht="15" hidden="false" customHeight="false" outlineLevel="0" collapsed="false">
      <c r="A3872" s="0" t="n">
        <f aca="false">Data!C3872</f>
        <v>0.0001</v>
      </c>
      <c r="B3872" s="0" t="n">
        <f aca="false">Data!C3873</f>
        <v>0.0001</v>
      </c>
      <c r="C3872" s="0" t="n">
        <f aca="false">A3872+Summary!$C$7*(Summary!$C$8-A3872)*Summary!$B$3</f>
        <v>0.000182732827638773</v>
      </c>
      <c r="D3872" s="0" t="n">
        <f aca="false">Summary!$C$9^2*MAX(A3872,0.000001)*Summary!$B$3</f>
        <v>6.06536823493354E-009</v>
      </c>
      <c r="E3872" s="0" t="n">
        <f aca="false">LN(NORMDIST(B3872,C3872,SQRT(D3872),FALSE()))</f>
        <v>7.97715065548764</v>
      </c>
    </row>
    <row r="3873" customFormat="false" ht="15" hidden="false" customHeight="false" outlineLevel="0" collapsed="false">
      <c r="A3873" s="0" t="n">
        <f aca="false">Data!C3873</f>
        <v>0.0001</v>
      </c>
      <c r="B3873" s="0" t="n">
        <f aca="false">Data!C3874</f>
        <v>0.0001</v>
      </c>
      <c r="C3873" s="0" t="n">
        <f aca="false">A3873+Summary!$C$7*(Summary!$C$8-A3873)*Summary!$B$3</f>
        <v>0.000182732827638773</v>
      </c>
      <c r="D3873" s="0" t="n">
        <f aca="false">Summary!$C$9^2*MAX(A3873,0.000001)*Summary!$B$3</f>
        <v>6.06536823493354E-009</v>
      </c>
      <c r="E3873" s="0" t="n">
        <f aca="false">LN(NORMDIST(B3873,C3873,SQRT(D3873),FALSE()))</f>
        <v>7.97715065548764</v>
      </c>
    </row>
    <row r="3874" customFormat="false" ht="15" hidden="false" customHeight="false" outlineLevel="0" collapsed="false">
      <c r="A3874" s="0" t="n">
        <f aca="false">Data!C3874</f>
        <v>0.0001</v>
      </c>
      <c r="B3874" s="0" t="n">
        <f aca="false">Data!C3875</f>
        <v>0.0001</v>
      </c>
      <c r="C3874" s="0" t="n">
        <f aca="false">A3874+Summary!$C$7*(Summary!$C$8-A3874)*Summary!$B$3</f>
        <v>0.000182732827638773</v>
      </c>
      <c r="D3874" s="0" t="n">
        <f aca="false">Summary!$C$9^2*MAX(A3874,0.000001)*Summary!$B$3</f>
        <v>6.06536823493354E-009</v>
      </c>
      <c r="E3874" s="0" t="n">
        <f aca="false">LN(NORMDIST(B3874,C3874,SQRT(D3874),FALSE()))</f>
        <v>7.97715065548764</v>
      </c>
    </row>
    <row r="3875" customFormat="false" ht="15" hidden="false" customHeight="false" outlineLevel="0" collapsed="false">
      <c r="A3875" s="0" t="n">
        <f aca="false">Data!C3875</f>
        <v>0.0001</v>
      </c>
      <c r="B3875" s="0" t="n">
        <f aca="false">Data!C3876</f>
        <v>0.0001</v>
      </c>
      <c r="C3875" s="0" t="n">
        <f aca="false">A3875+Summary!$C$7*(Summary!$C$8-A3875)*Summary!$B$3</f>
        <v>0.000182732827638773</v>
      </c>
      <c r="D3875" s="0" t="n">
        <f aca="false">Summary!$C$9^2*MAX(A3875,0.000001)*Summary!$B$3</f>
        <v>6.06536823493354E-009</v>
      </c>
      <c r="E3875" s="0" t="n">
        <f aca="false">LN(NORMDIST(B3875,C3875,SQRT(D3875),FALSE()))</f>
        <v>7.97715065548764</v>
      </c>
    </row>
    <row r="3876" customFormat="false" ht="15" hidden="false" customHeight="false" outlineLevel="0" collapsed="false">
      <c r="A3876" s="0" t="n">
        <f aca="false">Data!C3876</f>
        <v>0.0001</v>
      </c>
      <c r="B3876" s="0" t="n">
        <f aca="false">Data!C3877</f>
        <v>0.0002</v>
      </c>
      <c r="C3876" s="0" t="n">
        <f aca="false">A3876+Summary!$C$7*(Summary!$C$8-A3876)*Summary!$B$3</f>
        <v>0.000182732827638773</v>
      </c>
      <c r="D3876" s="0" t="n">
        <f aca="false">Summary!$C$9^2*MAX(A3876,0.000001)*Summary!$B$3</f>
        <v>6.06536823493354E-009</v>
      </c>
      <c r="E3876" s="0" t="n">
        <f aca="false">LN(NORMDIST(B3876,C3876,SQRT(D3876),FALSE()))</f>
        <v>8.51681826297515</v>
      </c>
    </row>
    <row r="3877" customFormat="false" ht="15" hidden="false" customHeight="false" outlineLevel="0" collapsed="false">
      <c r="A3877" s="0" t="n">
        <f aca="false">Data!C3877</f>
        <v>0.0002</v>
      </c>
      <c r="B3877" s="0" t="n">
        <f aca="false">Data!C3878</f>
        <v>0.0001</v>
      </c>
      <c r="C3877" s="0" t="n">
        <f aca="false">A3877+Summary!$C$7*(Summary!$C$8-A3877)*Summary!$B$3</f>
        <v>0.000282274072455576</v>
      </c>
      <c r="D3877" s="0" t="n">
        <f aca="false">Summary!$C$9^2*MAX(A3877,0.000001)*Summary!$B$3</f>
        <v>1.21307364698671E-008</v>
      </c>
      <c r="E3877" s="0" t="n">
        <f aca="false">LN(NORMDIST(B3877,C3877,SQRT(D3877),FALSE()))</f>
        <v>6.82541589466166</v>
      </c>
    </row>
    <row r="3878" customFormat="false" ht="15" hidden="false" customHeight="false" outlineLevel="0" collapsed="false">
      <c r="A3878" s="0" t="n">
        <f aca="false">Data!C3878</f>
        <v>0.0001</v>
      </c>
      <c r="B3878" s="0" t="n">
        <f aca="false">Data!C3879</f>
        <v>0.0001</v>
      </c>
      <c r="C3878" s="0" t="n">
        <f aca="false">A3878+Summary!$C$7*(Summary!$C$8-A3878)*Summary!$B$3</f>
        <v>0.000182732827638773</v>
      </c>
      <c r="D3878" s="0" t="n">
        <f aca="false">Summary!$C$9^2*MAX(A3878,0.000001)*Summary!$B$3</f>
        <v>6.06536823493354E-009</v>
      </c>
      <c r="E3878" s="0" t="n">
        <f aca="false">LN(NORMDIST(B3878,C3878,SQRT(D3878),FALSE()))</f>
        <v>7.97715065548764</v>
      </c>
    </row>
    <row r="3879" customFormat="false" ht="15" hidden="false" customHeight="false" outlineLevel="0" collapsed="false">
      <c r="A3879" s="0" t="n">
        <f aca="false">Data!C3879</f>
        <v>0.0001</v>
      </c>
      <c r="B3879" s="0" t="n">
        <f aca="false">Data!C3880</f>
        <v>0.0001</v>
      </c>
      <c r="C3879" s="0" t="n">
        <f aca="false">A3879+Summary!$C$7*(Summary!$C$8-A3879)*Summary!$B$3</f>
        <v>0.000182732827638773</v>
      </c>
      <c r="D3879" s="0" t="n">
        <f aca="false">Summary!$C$9^2*MAX(A3879,0.000001)*Summary!$B$3</f>
        <v>6.06536823493354E-009</v>
      </c>
      <c r="E3879" s="0" t="n">
        <f aca="false">LN(NORMDIST(B3879,C3879,SQRT(D3879),FALSE()))</f>
        <v>7.97715065548764</v>
      </c>
    </row>
    <row r="3880" customFormat="false" ht="15" hidden="false" customHeight="false" outlineLevel="0" collapsed="false">
      <c r="A3880" s="0" t="n">
        <f aca="false">Data!C3880</f>
        <v>0.0001</v>
      </c>
      <c r="B3880" s="0" t="n">
        <f aca="false">Data!C3881</f>
        <v>0.0002</v>
      </c>
      <c r="C3880" s="0" t="n">
        <f aca="false">A3880+Summary!$C$7*(Summary!$C$8-A3880)*Summary!$B$3</f>
        <v>0.000182732827638773</v>
      </c>
      <c r="D3880" s="0" t="n">
        <f aca="false">Summary!$C$9^2*MAX(A3880,0.000001)*Summary!$B$3</f>
        <v>6.06536823493354E-009</v>
      </c>
      <c r="E3880" s="0" t="n">
        <f aca="false">LN(NORMDIST(B3880,C3880,SQRT(D3880),FALSE()))</f>
        <v>8.51681826297515</v>
      </c>
    </row>
    <row r="3881" customFormat="false" ht="15" hidden="false" customHeight="false" outlineLevel="0" collapsed="false">
      <c r="A3881" s="0" t="n">
        <f aca="false">Data!C3881</f>
        <v>0.0002</v>
      </c>
      <c r="B3881" s="0" t="n">
        <f aca="false">Data!C3882</f>
        <v>0.0002</v>
      </c>
      <c r="C3881" s="0" t="n">
        <f aca="false">A3881+Summary!$C$7*(Summary!$C$8-A3881)*Summary!$B$3</f>
        <v>0.000282274072455576</v>
      </c>
      <c r="D3881" s="0" t="n">
        <f aca="false">Summary!$C$9^2*MAX(A3881,0.000001)*Summary!$B$3</f>
        <v>1.21307364698671E-008</v>
      </c>
      <c r="E3881" s="0" t="n">
        <f aca="false">LN(NORMDIST(B3881,C3881,SQRT(D3881),FALSE()))</f>
        <v>7.91582019768272</v>
      </c>
    </row>
    <row r="3882" customFormat="false" ht="15" hidden="false" customHeight="false" outlineLevel="0" collapsed="false">
      <c r="A3882" s="0" t="n">
        <f aca="false">Data!C3882</f>
        <v>0.0002</v>
      </c>
      <c r="B3882" s="0" t="n">
        <f aca="false">Data!C3883</f>
        <v>0.0002</v>
      </c>
      <c r="C3882" s="0" t="n">
        <f aca="false">A3882+Summary!$C$7*(Summary!$C$8-A3882)*Summary!$B$3</f>
        <v>0.000282274072455576</v>
      </c>
      <c r="D3882" s="0" t="n">
        <f aca="false">Summary!$C$9^2*MAX(A3882,0.000001)*Summary!$B$3</f>
        <v>1.21307364698671E-008</v>
      </c>
      <c r="E3882" s="0" t="n">
        <f aca="false">LN(NORMDIST(B3882,C3882,SQRT(D3882),FALSE()))</f>
        <v>7.91582019768272</v>
      </c>
    </row>
    <row r="3883" customFormat="false" ht="15" hidden="false" customHeight="false" outlineLevel="0" collapsed="false">
      <c r="A3883" s="0" t="n">
        <f aca="false">Data!C3883</f>
        <v>0.0002</v>
      </c>
      <c r="B3883" s="0" t="n">
        <f aca="false">Data!C3884</f>
        <v>0.0003</v>
      </c>
      <c r="C3883" s="0" t="n">
        <f aca="false">A3883+Summary!$C$7*(Summary!$C$8-A3883)*Summary!$B$3</f>
        <v>0.000282274072455576</v>
      </c>
      <c r="D3883" s="0" t="n">
        <f aca="false">Summary!$C$9^2*MAX(A3883,0.000001)*Summary!$B$3</f>
        <v>1.21307364698671E-008</v>
      </c>
      <c r="E3883" s="0" t="n">
        <f aca="false">LN(NORMDIST(B3883,C3883,SQRT(D3883),FALSE()))</f>
        <v>8.18187224271515</v>
      </c>
    </row>
    <row r="3884" customFormat="false" ht="15" hidden="false" customHeight="false" outlineLevel="0" collapsed="false">
      <c r="A3884" s="0" t="n">
        <f aca="false">Data!C3884</f>
        <v>0.0003</v>
      </c>
      <c r="B3884" s="0" t="n">
        <f aca="false">Data!C3885</f>
        <v>0.0001</v>
      </c>
      <c r="C3884" s="0" t="n">
        <f aca="false">A3884+Summary!$C$7*(Summary!$C$8-A3884)*Summary!$B$3</f>
        <v>0.000381815317272378</v>
      </c>
      <c r="D3884" s="0" t="n">
        <f aca="false">Summary!$C$9^2*MAX(A3884,0.000001)*Summary!$B$3</f>
        <v>1.81961047048006E-008</v>
      </c>
      <c r="E3884" s="0" t="n">
        <f aca="false">LN(NORMDIST(B3884,C3884,SQRT(D3884),FALSE()))</f>
        <v>5.80975889070552</v>
      </c>
    </row>
    <row r="3885" customFormat="false" ht="15" hidden="false" customHeight="false" outlineLevel="0" collapsed="false">
      <c r="A3885" s="0" t="n">
        <f aca="false">Data!C3885</f>
        <v>0.0001</v>
      </c>
      <c r="B3885" s="0" t="n">
        <f aca="false">Data!C3886</f>
        <v>0.0002</v>
      </c>
      <c r="C3885" s="0" t="n">
        <f aca="false">A3885+Summary!$C$7*(Summary!$C$8-A3885)*Summary!$B$3</f>
        <v>0.000182732827638773</v>
      </c>
      <c r="D3885" s="0" t="n">
        <f aca="false">Summary!$C$9^2*MAX(A3885,0.000001)*Summary!$B$3</f>
        <v>6.06536823493354E-009</v>
      </c>
      <c r="E3885" s="0" t="n">
        <f aca="false">LN(NORMDIST(B3885,C3885,SQRT(D3885),FALSE()))</f>
        <v>8.51681826297515</v>
      </c>
    </row>
    <row r="3886" customFormat="false" ht="15" hidden="false" customHeight="false" outlineLevel="0" collapsed="false">
      <c r="A3886" s="0" t="n">
        <f aca="false">Data!C3886</f>
        <v>0.0002</v>
      </c>
      <c r="B3886" s="0" t="n">
        <f aca="false">Data!C3887</f>
        <v>0.0001</v>
      </c>
      <c r="C3886" s="0" t="n">
        <f aca="false">A3886+Summary!$C$7*(Summary!$C$8-A3886)*Summary!$B$3</f>
        <v>0.000282274072455576</v>
      </c>
      <c r="D3886" s="0" t="n">
        <f aca="false">Summary!$C$9^2*MAX(A3886,0.000001)*Summary!$B$3</f>
        <v>1.21307364698671E-008</v>
      </c>
      <c r="E3886" s="0" t="n">
        <f aca="false">LN(NORMDIST(B3886,C3886,SQRT(D3886),FALSE()))</f>
        <v>6.82541589466166</v>
      </c>
    </row>
    <row r="3887" customFormat="false" ht="15" hidden="false" customHeight="false" outlineLevel="0" collapsed="false">
      <c r="A3887" s="0" t="n">
        <f aca="false">Data!C3887</f>
        <v>0.0001</v>
      </c>
      <c r="B3887" s="0" t="n">
        <f aca="false">Data!C3888</f>
        <v>0.0002</v>
      </c>
      <c r="C3887" s="0" t="n">
        <f aca="false">A3887+Summary!$C$7*(Summary!$C$8-A3887)*Summary!$B$3</f>
        <v>0.000182732827638773</v>
      </c>
      <c r="D3887" s="0" t="n">
        <f aca="false">Summary!$C$9^2*MAX(A3887,0.000001)*Summary!$B$3</f>
        <v>6.06536823493354E-009</v>
      </c>
      <c r="E3887" s="0" t="n">
        <f aca="false">LN(NORMDIST(B3887,C3887,SQRT(D3887),FALSE()))</f>
        <v>8.51681826297515</v>
      </c>
    </row>
    <row r="3888" customFormat="false" ht="15" hidden="false" customHeight="false" outlineLevel="0" collapsed="false">
      <c r="A3888" s="0" t="n">
        <f aca="false">Data!C3888</f>
        <v>0.0002</v>
      </c>
      <c r="B3888" s="0" t="n">
        <f aca="false">Data!C3889</f>
        <v>0.0002</v>
      </c>
      <c r="C3888" s="0" t="n">
        <f aca="false">A3888+Summary!$C$7*(Summary!$C$8-A3888)*Summary!$B$3</f>
        <v>0.000282274072455576</v>
      </c>
      <c r="D3888" s="0" t="n">
        <f aca="false">Summary!$C$9^2*MAX(A3888,0.000001)*Summary!$B$3</f>
        <v>1.21307364698671E-008</v>
      </c>
      <c r="E3888" s="0" t="n">
        <f aca="false">LN(NORMDIST(B3888,C3888,SQRT(D3888),FALSE()))</f>
        <v>7.91582019768272</v>
      </c>
    </row>
    <row r="3889" customFormat="false" ht="15" hidden="false" customHeight="false" outlineLevel="0" collapsed="false">
      <c r="A3889" s="0" t="n">
        <f aca="false">Data!C3889</f>
        <v>0.0002</v>
      </c>
      <c r="B3889" s="0" t="n">
        <f aca="false">Data!C3890</f>
        <v>0.0003</v>
      </c>
      <c r="C3889" s="0" t="n">
        <f aca="false">A3889+Summary!$C$7*(Summary!$C$8-A3889)*Summary!$B$3</f>
        <v>0.000282274072455576</v>
      </c>
      <c r="D3889" s="0" t="n">
        <f aca="false">Summary!$C$9^2*MAX(A3889,0.000001)*Summary!$B$3</f>
        <v>1.21307364698671E-008</v>
      </c>
      <c r="E3889" s="0" t="n">
        <f aca="false">LN(NORMDIST(B3889,C3889,SQRT(D3889),FALSE()))</f>
        <v>8.18187224271515</v>
      </c>
    </row>
    <row r="3890" customFormat="false" ht="15" hidden="false" customHeight="false" outlineLevel="0" collapsed="false">
      <c r="A3890" s="0" t="n">
        <f aca="false">Data!C3890</f>
        <v>0.0003</v>
      </c>
      <c r="B3890" s="0" t="n">
        <f aca="false">Data!C3891</f>
        <v>0.0004</v>
      </c>
      <c r="C3890" s="0" t="n">
        <f aca="false">A3890+Summary!$C$7*(Summary!$C$8-A3890)*Summary!$B$3</f>
        <v>0.000381815317272378</v>
      </c>
      <c r="D3890" s="0" t="n">
        <f aca="false">Summary!$C$9^2*MAX(A3890,0.000001)*Summary!$B$3</f>
        <v>1.81961047048006E-008</v>
      </c>
      <c r="E3890" s="0" t="n">
        <f aca="false">LN(NORMDIST(B3890,C3890,SQRT(D3890),FALSE()))</f>
        <v>7.98300397932499</v>
      </c>
    </row>
    <row r="3891" customFormat="false" ht="15" hidden="false" customHeight="false" outlineLevel="0" collapsed="false">
      <c r="A3891" s="0" t="n">
        <f aca="false">Data!C3891</f>
        <v>0.0004</v>
      </c>
      <c r="B3891" s="0" t="n">
        <f aca="false">Data!C3892</f>
        <v>0.0003</v>
      </c>
      <c r="C3891" s="0" t="n">
        <f aca="false">A3891+Summary!$C$7*(Summary!$C$8-A3891)*Summary!$B$3</f>
        <v>0.000481356562089181</v>
      </c>
      <c r="D3891" s="0" t="n">
        <f aca="false">Summary!$C$9^2*MAX(A3891,0.000001)*Summary!$B$3</f>
        <v>2.42614729397341E-008</v>
      </c>
      <c r="E3891" s="0" t="n">
        <f aca="false">LN(NORMDIST(B3891,C3891,SQRT(D3891),FALSE()))</f>
        <v>7.17042175731991</v>
      </c>
    </row>
    <row r="3892" customFormat="false" ht="15" hidden="false" customHeight="false" outlineLevel="0" collapsed="false">
      <c r="A3892" s="0" t="n">
        <f aca="false">Data!C3892</f>
        <v>0.0003</v>
      </c>
      <c r="B3892" s="0" t="n">
        <f aca="false">Data!C3893</f>
        <v>0.0004</v>
      </c>
      <c r="C3892" s="0" t="n">
        <f aca="false">A3892+Summary!$C$7*(Summary!$C$8-A3892)*Summary!$B$3</f>
        <v>0.000381815317272378</v>
      </c>
      <c r="D3892" s="0" t="n">
        <f aca="false">Summary!$C$9^2*MAX(A3892,0.000001)*Summary!$B$3</f>
        <v>1.81961047048006E-008</v>
      </c>
      <c r="E3892" s="0" t="n">
        <f aca="false">LN(NORMDIST(B3892,C3892,SQRT(D3892),FALSE()))</f>
        <v>7.98300397932499</v>
      </c>
    </row>
    <row r="3893" customFormat="false" ht="15" hidden="false" customHeight="false" outlineLevel="0" collapsed="false">
      <c r="A3893" s="0" t="n">
        <f aca="false">Data!C3893</f>
        <v>0.0004</v>
      </c>
      <c r="B3893" s="0" t="n">
        <f aca="false">Data!C3894</f>
        <v>0.0003</v>
      </c>
      <c r="C3893" s="0" t="n">
        <f aca="false">A3893+Summary!$C$7*(Summary!$C$8-A3893)*Summary!$B$3</f>
        <v>0.000481356562089181</v>
      </c>
      <c r="D3893" s="0" t="n">
        <f aca="false">Summary!$C$9^2*MAX(A3893,0.000001)*Summary!$B$3</f>
        <v>2.42614729397341E-008</v>
      </c>
      <c r="E3893" s="0" t="n">
        <f aca="false">LN(NORMDIST(B3893,C3893,SQRT(D3893),FALSE()))</f>
        <v>7.17042175731991</v>
      </c>
    </row>
    <row r="3894" customFormat="false" ht="15" hidden="false" customHeight="false" outlineLevel="0" collapsed="false">
      <c r="A3894" s="0" t="n">
        <f aca="false">Data!C3894</f>
        <v>0.0003</v>
      </c>
      <c r="B3894" s="0" t="n">
        <f aca="false">Data!C3895</f>
        <v>0.0004</v>
      </c>
      <c r="C3894" s="0" t="n">
        <f aca="false">A3894+Summary!$C$7*(Summary!$C$8-A3894)*Summary!$B$3</f>
        <v>0.000381815317272378</v>
      </c>
      <c r="D3894" s="0" t="n">
        <f aca="false">Summary!$C$9^2*MAX(A3894,0.000001)*Summary!$B$3</f>
        <v>1.81961047048006E-008</v>
      </c>
      <c r="E3894" s="0" t="n">
        <f aca="false">LN(NORMDIST(B3894,C3894,SQRT(D3894),FALSE()))</f>
        <v>7.98300397932499</v>
      </c>
    </row>
    <row r="3895" customFormat="false" ht="15" hidden="false" customHeight="false" outlineLevel="0" collapsed="false">
      <c r="A3895" s="0" t="n">
        <f aca="false">Data!C3895</f>
        <v>0.0004</v>
      </c>
      <c r="B3895" s="0" t="n">
        <f aca="false">Data!C3896</f>
        <v>0.0005</v>
      </c>
      <c r="C3895" s="0" t="n">
        <f aca="false">A3895+Summary!$C$7*(Summary!$C$8-A3895)*Summary!$B$3</f>
        <v>0.000481356562089181</v>
      </c>
      <c r="D3895" s="0" t="n">
        <f aca="false">Summary!$C$9^2*MAX(A3895,0.000001)*Summary!$B$3</f>
        <v>2.42614729397341E-008</v>
      </c>
      <c r="E3895" s="0" t="n">
        <f aca="false">LN(NORMDIST(B3895,C3895,SQRT(D3895),FALSE()))</f>
        <v>7.841086413924</v>
      </c>
    </row>
    <row r="3896" customFormat="false" ht="15" hidden="false" customHeight="false" outlineLevel="0" collapsed="false">
      <c r="A3896" s="0" t="n">
        <f aca="false">Data!C3896</f>
        <v>0.0005</v>
      </c>
      <c r="B3896" s="0" t="n">
        <f aca="false">Data!C3897</f>
        <v>0.0005</v>
      </c>
      <c r="C3896" s="0" t="n">
        <f aca="false">A3896+Summary!$C$7*(Summary!$C$8-A3896)*Summary!$B$3</f>
        <v>0.000580897806905984</v>
      </c>
      <c r="D3896" s="0" t="n">
        <f aca="false">Summary!$C$9^2*MAX(A3896,0.000001)*Summary!$B$3</f>
        <v>3.03268411746677E-008</v>
      </c>
      <c r="E3896" s="0" t="n">
        <f aca="false">LN(NORMDIST(B3896,C3896,SQRT(D3896),FALSE()))</f>
        <v>7.62877907359682</v>
      </c>
    </row>
    <row r="3897" customFormat="false" ht="15" hidden="false" customHeight="false" outlineLevel="0" collapsed="false">
      <c r="A3897" s="0" t="n">
        <f aca="false">Data!C3897</f>
        <v>0.0005</v>
      </c>
      <c r="B3897" s="0" t="n">
        <f aca="false">Data!C3898</f>
        <v>0.0006</v>
      </c>
      <c r="C3897" s="0" t="n">
        <f aca="false">A3897+Summary!$C$7*(Summary!$C$8-A3897)*Summary!$B$3</f>
        <v>0.000580897806905984</v>
      </c>
      <c r="D3897" s="0" t="n">
        <f aca="false">Summary!$C$9^2*MAX(A3897,0.000001)*Summary!$B$3</f>
        <v>3.03268411746677E-008</v>
      </c>
      <c r="E3897" s="0" t="n">
        <f aca="false">LN(NORMDIST(B3897,C3897,SQRT(D3897),FALSE()))</f>
        <v>7.7306617811562</v>
      </c>
    </row>
    <row r="3898" customFormat="false" ht="15" hidden="false" customHeight="false" outlineLevel="0" collapsed="false">
      <c r="A3898" s="0" t="n">
        <f aca="false">Data!C3898</f>
        <v>0.0006</v>
      </c>
      <c r="B3898" s="0" t="n">
        <f aca="false">Data!C3899</f>
        <v>0.0007</v>
      </c>
      <c r="C3898" s="0" t="n">
        <f aca="false">A3898+Summary!$C$7*(Summary!$C$8-A3898)*Summary!$B$3</f>
        <v>0.000680439051722787</v>
      </c>
      <c r="D3898" s="0" t="n">
        <f aca="false">Summary!$C$9^2*MAX(A3898,0.000001)*Summary!$B$3</f>
        <v>3.63922094096012E-008</v>
      </c>
      <c r="E3898" s="0" t="n">
        <f aca="false">LN(NORMDIST(B3898,C3898,SQRT(D3898),FALSE()))</f>
        <v>7.64025998168073</v>
      </c>
    </row>
    <row r="3899" customFormat="false" ht="15" hidden="false" customHeight="false" outlineLevel="0" collapsed="false">
      <c r="A3899" s="0" t="n">
        <f aca="false">Data!C3899</f>
        <v>0.0007</v>
      </c>
      <c r="B3899" s="0" t="n">
        <f aca="false">Data!C3900</f>
        <v>0.0008</v>
      </c>
      <c r="C3899" s="0" t="n">
        <f aca="false">A3899+Summary!$C$7*(Summary!$C$8-A3899)*Summary!$B$3</f>
        <v>0.000779980296539589</v>
      </c>
      <c r="D3899" s="0" t="n">
        <f aca="false">Summary!$C$9^2*MAX(A3899,0.000001)*Summary!$B$3</f>
        <v>4.24575776445348E-008</v>
      </c>
      <c r="E3899" s="0" t="n">
        <f aca="false">LN(NORMDIST(B3899,C3899,SQRT(D3899),FALSE()))</f>
        <v>7.563721812707</v>
      </c>
    </row>
    <row r="3900" customFormat="false" ht="15" hidden="false" customHeight="false" outlineLevel="0" collapsed="false">
      <c r="A3900" s="0" t="n">
        <f aca="false">Data!C3900</f>
        <v>0.0008</v>
      </c>
      <c r="B3900" s="0" t="n">
        <f aca="false">Data!C3901</f>
        <v>0.0008</v>
      </c>
      <c r="C3900" s="0" t="n">
        <f aca="false">A3900+Summary!$C$7*(Summary!$C$8-A3900)*Summary!$B$3</f>
        <v>0.000879521541356392</v>
      </c>
      <c r="D3900" s="0" t="n">
        <f aca="false">Summary!$C$9^2*MAX(A3900,0.000001)*Summary!$B$3</f>
        <v>4.85229458794683E-008</v>
      </c>
      <c r="E3900" s="0" t="n">
        <f aca="false">LN(NORMDIST(B3900,C3900,SQRT(D3900),FALSE()))</f>
        <v>7.43651428415502</v>
      </c>
    </row>
    <row r="3901" customFormat="false" ht="15" hidden="false" customHeight="false" outlineLevel="0" collapsed="false">
      <c r="A3901" s="0" t="n">
        <f aca="false">Data!C3901</f>
        <v>0.0008</v>
      </c>
      <c r="B3901" s="0" t="n">
        <f aca="false">Data!C3902</f>
        <v>0.0008</v>
      </c>
      <c r="C3901" s="0" t="n">
        <f aca="false">A3901+Summary!$C$7*(Summary!$C$8-A3901)*Summary!$B$3</f>
        <v>0.000879521541356392</v>
      </c>
      <c r="D3901" s="0" t="n">
        <f aca="false">Summary!$C$9^2*MAX(A3901,0.000001)*Summary!$B$3</f>
        <v>4.85229458794683E-008</v>
      </c>
      <c r="E3901" s="0" t="n">
        <f aca="false">LN(NORMDIST(B3901,C3901,SQRT(D3901),FALSE()))</f>
        <v>7.43651428415502</v>
      </c>
    </row>
    <row r="3902" customFormat="false" ht="15" hidden="false" customHeight="false" outlineLevel="0" collapsed="false">
      <c r="A3902" s="0" t="n">
        <f aca="false">Data!C3902</f>
        <v>0.0008</v>
      </c>
      <c r="B3902" s="0" t="n">
        <f aca="false">Data!C3903</f>
        <v>0.0008</v>
      </c>
      <c r="C3902" s="0" t="n">
        <f aca="false">A3902+Summary!$C$7*(Summary!$C$8-A3902)*Summary!$B$3</f>
        <v>0.000879521541356392</v>
      </c>
      <c r="D3902" s="0" t="n">
        <f aca="false">Summary!$C$9^2*MAX(A3902,0.000001)*Summary!$B$3</f>
        <v>4.85229458794683E-008</v>
      </c>
      <c r="E3902" s="0" t="n">
        <f aca="false">LN(NORMDIST(B3902,C3902,SQRT(D3902),FALSE()))</f>
        <v>7.43651428415502</v>
      </c>
    </row>
    <row r="3903" customFormat="false" ht="15" hidden="false" customHeight="false" outlineLevel="0" collapsed="false">
      <c r="A3903" s="0" t="n">
        <f aca="false">Data!C3903</f>
        <v>0.0008</v>
      </c>
      <c r="B3903" s="0" t="n">
        <f aca="false">Data!C3904</f>
        <v>0.0004</v>
      </c>
      <c r="C3903" s="0" t="n">
        <f aca="false">A3903+Summary!$C$7*(Summary!$C$8-A3903)*Summary!$B$3</f>
        <v>0.000879521541356392</v>
      </c>
      <c r="D3903" s="0" t="n">
        <f aca="false">Summary!$C$9^2*MAX(A3903,0.000001)*Summary!$B$3</f>
        <v>4.85229458794683E-008</v>
      </c>
      <c r="E3903" s="0" t="n">
        <f aca="false">LN(NORMDIST(B3903,C3903,SQRT(D3903),FALSE()))</f>
        <v>5.13227214641896</v>
      </c>
    </row>
    <row r="3904" customFormat="false" ht="15" hidden="false" customHeight="false" outlineLevel="0" collapsed="false">
      <c r="A3904" s="0" t="n">
        <f aca="false">Data!C3904</f>
        <v>0.0004</v>
      </c>
      <c r="B3904" s="0" t="n">
        <f aca="false">Data!C3905</f>
        <v>0.0006</v>
      </c>
      <c r="C3904" s="0" t="n">
        <f aca="false">A3904+Summary!$C$7*(Summary!$C$8-A3904)*Summary!$B$3</f>
        <v>0.000481356562089181</v>
      </c>
      <c r="D3904" s="0" t="n">
        <f aca="false">Summary!$C$9^2*MAX(A3904,0.000001)*Summary!$B$3</f>
        <v>2.42614729397341E-008</v>
      </c>
      <c r="E3904" s="0" t="n">
        <f aca="false">LN(NORMDIST(B3904,C3904,SQRT(D3904),FALSE()))</f>
        <v>7.55815454873457</v>
      </c>
    </row>
    <row r="3905" customFormat="false" ht="15" hidden="false" customHeight="false" outlineLevel="0" collapsed="false">
      <c r="A3905" s="0" t="n">
        <f aca="false">Data!C3905</f>
        <v>0.0006</v>
      </c>
      <c r="B3905" s="0" t="n">
        <f aca="false">Data!C3906</f>
        <v>0.0012</v>
      </c>
      <c r="C3905" s="0" t="n">
        <f aca="false">A3905+Summary!$C$7*(Summary!$C$8-A3905)*Summary!$B$3</f>
        <v>0.000680439051722787</v>
      </c>
      <c r="D3905" s="0" t="n">
        <f aca="false">Summary!$C$9^2*MAX(A3905,0.000001)*Summary!$B$3</f>
        <v>3.63922094096012E-008</v>
      </c>
      <c r="E3905" s="0" t="n">
        <f aca="false">LN(NORMDIST(B3905,C3905,SQRT(D3905),FALSE()))</f>
        <v>3.93670704204942</v>
      </c>
    </row>
    <row r="3906" customFormat="false" ht="15" hidden="false" customHeight="false" outlineLevel="0" collapsed="false">
      <c r="A3906" s="0" t="n">
        <f aca="false">Data!C3906</f>
        <v>0.0012</v>
      </c>
      <c r="B3906" s="0" t="n">
        <f aca="false">Data!C3907</f>
        <v>0.001</v>
      </c>
      <c r="C3906" s="0" t="n">
        <f aca="false">A3906+Summary!$C$7*(Summary!$C$8-A3906)*Summary!$B$3</f>
        <v>0.0012776865206236</v>
      </c>
      <c r="D3906" s="0" t="n">
        <f aca="false">Summary!$C$9^2*MAX(A3906,0.000001)*Summary!$B$3</f>
        <v>7.27844188192024E-008</v>
      </c>
      <c r="E3906" s="0" t="n">
        <f aca="false">LN(NORMDIST(B3906,C3906,SQRT(D3906),FALSE()))</f>
        <v>6.76922975920125</v>
      </c>
    </row>
    <row r="3907" customFormat="false" ht="15" hidden="false" customHeight="false" outlineLevel="0" collapsed="false">
      <c r="A3907" s="0" t="n">
        <f aca="false">Data!C3907</f>
        <v>0.001</v>
      </c>
      <c r="B3907" s="0" t="n">
        <f aca="false">Data!C3908</f>
        <v>0.001</v>
      </c>
      <c r="C3907" s="0" t="n">
        <f aca="false">A3907+Summary!$C$7*(Summary!$C$8-A3907)*Summary!$B$3</f>
        <v>0.00107860403099</v>
      </c>
      <c r="D3907" s="0" t="n">
        <f aca="false">Summary!$C$9^2*MAX(A3907,0.000001)*Summary!$B$3</f>
        <v>6.06536823493354E-008</v>
      </c>
      <c r="E3907" s="0" t="n">
        <f aca="false">LN(NORMDIST(B3907,C3907,SQRT(D3907),FALSE()))</f>
        <v>7.33917083454416</v>
      </c>
    </row>
    <row r="3908" customFormat="false" ht="15" hidden="false" customHeight="false" outlineLevel="0" collapsed="false">
      <c r="A3908" s="0" t="n">
        <f aca="false">Data!C3908</f>
        <v>0.001</v>
      </c>
      <c r="B3908" s="0" t="n">
        <f aca="false">Data!C3909</f>
        <v>0.001</v>
      </c>
      <c r="C3908" s="0" t="n">
        <f aca="false">A3908+Summary!$C$7*(Summary!$C$8-A3908)*Summary!$B$3</f>
        <v>0.00107860403099</v>
      </c>
      <c r="D3908" s="0" t="n">
        <f aca="false">Summary!$C$9^2*MAX(A3908,0.000001)*Summary!$B$3</f>
        <v>6.06536823493354E-008</v>
      </c>
      <c r="E3908" s="0" t="n">
        <f aca="false">LN(NORMDIST(B3908,C3908,SQRT(D3908),FALSE()))</f>
        <v>7.33917083454416</v>
      </c>
    </row>
    <row r="3909" customFormat="false" ht="15" hidden="false" customHeight="false" outlineLevel="0" collapsed="false">
      <c r="A3909" s="0" t="n">
        <f aca="false">Data!C3909</f>
        <v>0.001</v>
      </c>
      <c r="B3909" s="0" t="n">
        <f aca="false">Data!C3910</f>
        <v>0.0009</v>
      </c>
      <c r="C3909" s="0" t="n">
        <f aca="false">A3909+Summary!$C$7*(Summary!$C$8-A3909)*Summary!$B$3</f>
        <v>0.00107860403099</v>
      </c>
      <c r="D3909" s="0" t="n">
        <f aca="false">Summary!$C$9^2*MAX(A3909,0.000001)*Summary!$B$3</f>
        <v>6.06536823493354E-008</v>
      </c>
      <c r="E3909" s="0" t="n">
        <f aca="false">LN(NORMDIST(B3909,C3909,SQRT(D3909),FALSE()))</f>
        <v>7.12714078787807</v>
      </c>
    </row>
    <row r="3910" customFormat="false" ht="15" hidden="false" customHeight="false" outlineLevel="0" collapsed="false">
      <c r="A3910" s="0" t="n">
        <f aca="false">Data!C3910</f>
        <v>0.0009</v>
      </c>
      <c r="B3910" s="0" t="n">
        <f aca="false">Data!C3911</f>
        <v>0.001</v>
      </c>
      <c r="C3910" s="0" t="n">
        <f aca="false">A3910+Summary!$C$7*(Summary!$C$8-A3910)*Summary!$B$3</f>
        <v>0.000979062786173195</v>
      </c>
      <c r="D3910" s="0" t="n">
        <f aca="false">Summary!$C$9^2*MAX(A3910,0.000001)*Summary!$B$3</f>
        <v>5.45883141144018E-008</v>
      </c>
      <c r="E3910" s="0" t="n">
        <f aca="false">LN(NORMDIST(B3910,C3910,SQRT(D3910),FALSE()))</f>
        <v>7.43876926047701</v>
      </c>
    </row>
    <row r="3911" customFormat="false" ht="15" hidden="false" customHeight="false" outlineLevel="0" collapsed="false">
      <c r="A3911" s="0" t="n">
        <f aca="false">Data!C3911</f>
        <v>0.001</v>
      </c>
      <c r="B3911" s="0" t="n">
        <f aca="false">Data!C3912</f>
        <v>0.0007</v>
      </c>
      <c r="C3911" s="0" t="n">
        <f aca="false">A3911+Summary!$C$7*(Summary!$C$8-A3911)*Summary!$B$3</f>
        <v>0.00107860403099</v>
      </c>
      <c r="D3911" s="0" t="n">
        <f aca="false">Summary!$C$9^2*MAX(A3911,0.000001)*Summary!$B$3</f>
        <v>6.06536823493354E-008</v>
      </c>
      <c r="E3911" s="0" t="n">
        <f aca="false">LN(NORMDIST(B3911,C3911,SQRT(D3911),FALSE()))</f>
        <v>6.20846933975271</v>
      </c>
    </row>
    <row r="3912" customFormat="false" ht="15" hidden="false" customHeight="false" outlineLevel="0" collapsed="false">
      <c r="A3912" s="0" t="n">
        <f aca="false">Data!C3912</f>
        <v>0.0007</v>
      </c>
      <c r="B3912" s="0" t="n">
        <f aca="false">Data!C3913</f>
        <v>0.0005</v>
      </c>
      <c r="C3912" s="0" t="n">
        <f aca="false">A3912+Summary!$C$7*(Summary!$C$8-A3912)*Summary!$B$3</f>
        <v>0.000779980296539589</v>
      </c>
      <c r="D3912" s="0" t="n">
        <f aca="false">Summary!$C$9^2*MAX(A3912,0.000001)*Summary!$B$3</f>
        <v>4.24575776445348E-008</v>
      </c>
      <c r="E3912" s="0" t="n">
        <f aca="false">LN(NORMDIST(B3912,C3912,SQRT(D3912),FALSE()))</f>
        <v>6.64529709030892</v>
      </c>
    </row>
    <row r="3913" customFormat="false" ht="15" hidden="false" customHeight="false" outlineLevel="0" collapsed="false">
      <c r="A3913" s="0" t="n">
        <f aca="false">Data!C3913</f>
        <v>0.0005</v>
      </c>
      <c r="B3913" s="0" t="n">
        <f aca="false">Data!C3914</f>
        <v>0.0002</v>
      </c>
      <c r="C3913" s="0" t="n">
        <f aca="false">A3913+Summary!$C$7*(Summary!$C$8-A3913)*Summary!$B$3</f>
        <v>0.000580897806905984</v>
      </c>
      <c r="D3913" s="0" t="n">
        <f aca="false">Summary!$C$9^2*MAX(A3913,0.000001)*Summary!$B$3</f>
        <v>3.03268411746677E-008</v>
      </c>
      <c r="E3913" s="0" t="n">
        <f aca="false">LN(NORMDIST(B3913,C3913,SQRT(D3913),FALSE()))</f>
        <v>5.34468553174597</v>
      </c>
    </row>
    <row r="3914" customFormat="false" ht="15" hidden="false" customHeight="false" outlineLevel="0" collapsed="false">
      <c r="A3914" s="0" t="n">
        <f aca="false">Data!C3914</f>
        <v>0.0002</v>
      </c>
      <c r="B3914" s="0" t="n">
        <f aca="false">Data!C3915</f>
        <v>0.0003</v>
      </c>
      <c r="C3914" s="0" t="n">
        <f aca="false">A3914+Summary!$C$7*(Summary!$C$8-A3914)*Summary!$B$3</f>
        <v>0.000282274072455576</v>
      </c>
      <c r="D3914" s="0" t="n">
        <f aca="false">Summary!$C$9^2*MAX(A3914,0.000001)*Summary!$B$3</f>
        <v>1.21307364698671E-008</v>
      </c>
      <c r="E3914" s="0" t="n">
        <f aca="false">LN(NORMDIST(B3914,C3914,SQRT(D3914),FALSE()))</f>
        <v>8.18187224271515</v>
      </c>
    </row>
    <row r="3915" customFormat="false" ht="15" hidden="false" customHeight="false" outlineLevel="0" collapsed="false">
      <c r="A3915" s="0" t="n">
        <f aca="false">Data!C3915</f>
        <v>0.0003</v>
      </c>
      <c r="B3915" s="0" t="n">
        <f aca="false">Data!C3916</f>
        <v>0.0006</v>
      </c>
      <c r="C3915" s="0" t="n">
        <f aca="false">A3915+Summary!$C$7*(Summary!$C$8-A3915)*Summary!$B$3</f>
        <v>0.000381815317272378</v>
      </c>
      <c r="D3915" s="0" t="n">
        <f aca="false">Summary!$C$9^2*MAX(A3915,0.000001)*Summary!$B$3</f>
        <v>1.81961047048006E-008</v>
      </c>
      <c r="E3915" s="0" t="n">
        <f aca="false">LN(NORMDIST(B3915,C3915,SQRT(D3915),FALSE()))</f>
        <v>6.68399317844252</v>
      </c>
    </row>
    <row r="3916" customFormat="false" ht="15" hidden="false" customHeight="false" outlineLevel="0" collapsed="false">
      <c r="A3916" s="0" t="n">
        <f aca="false">Data!C3916</f>
        <v>0.0006</v>
      </c>
      <c r="B3916" s="0" t="n">
        <f aca="false">Data!C3917</f>
        <v>0.0007</v>
      </c>
      <c r="C3916" s="0" t="n">
        <f aca="false">A3916+Summary!$C$7*(Summary!$C$8-A3916)*Summary!$B$3</f>
        <v>0.000680439051722787</v>
      </c>
      <c r="D3916" s="0" t="n">
        <f aca="false">Summary!$C$9^2*MAX(A3916,0.000001)*Summary!$B$3</f>
        <v>3.63922094096012E-008</v>
      </c>
      <c r="E3916" s="0" t="n">
        <f aca="false">LN(NORMDIST(B3916,C3916,SQRT(D3916),FALSE()))</f>
        <v>7.64025998168073</v>
      </c>
    </row>
    <row r="3917" customFormat="false" ht="15" hidden="false" customHeight="false" outlineLevel="0" collapsed="false">
      <c r="A3917" s="0" t="n">
        <f aca="false">Data!C3917</f>
        <v>0.0007</v>
      </c>
      <c r="B3917" s="0" t="n">
        <f aca="false">Data!C3918</f>
        <v>0.0006</v>
      </c>
      <c r="C3917" s="0" t="n">
        <f aca="false">A3917+Summary!$C$7*(Summary!$C$8-A3917)*Summary!$B$3</f>
        <v>0.000779980296539589</v>
      </c>
      <c r="D3917" s="0" t="n">
        <f aca="false">Summary!$C$9^2*MAX(A3917,0.000001)*Summary!$B$3</f>
        <v>4.24575776445348E-008</v>
      </c>
      <c r="E3917" s="0" t="n">
        <f aca="false">LN(NORMDIST(B3917,C3917,SQRT(D3917),FALSE()))</f>
        <v>7.18696788100979</v>
      </c>
    </row>
    <row r="3918" customFormat="false" ht="15" hidden="false" customHeight="false" outlineLevel="0" collapsed="false">
      <c r="A3918" s="0" t="n">
        <f aca="false">Data!C3918</f>
        <v>0.0006</v>
      </c>
      <c r="B3918" s="0" t="n">
        <f aca="false">Data!C3919</f>
        <v>0.0006</v>
      </c>
      <c r="C3918" s="0" t="n">
        <f aca="false">A3918+Summary!$C$7*(Summary!$C$8-A3918)*Summary!$B$3</f>
        <v>0.000680439051722787</v>
      </c>
      <c r="D3918" s="0" t="n">
        <f aca="false">Summary!$C$9^2*MAX(A3918,0.000001)*Summary!$B$3</f>
        <v>3.63922094096012E-008</v>
      </c>
      <c r="E3918" s="0" t="n">
        <f aca="false">LN(NORMDIST(B3918,C3918,SQRT(D3918),FALSE()))</f>
        <v>7.55661831161835</v>
      </c>
    </row>
    <row r="3919" customFormat="false" ht="15" hidden="false" customHeight="false" outlineLevel="0" collapsed="false">
      <c r="A3919" s="0" t="n">
        <f aca="false">Data!C3919</f>
        <v>0.0006</v>
      </c>
      <c r="B3919" s="0" t="n">
        <f aca="false">Data!C3920</f>
        <v>0.0006</v>
      </c>
      <c r="C3919" s="0" t="n">
        <f aca="false">A3919+Summary!$C$7*(Summary!$C$8-A3919)*Summary!$B$3</f>
        <v>0.000680439051722787</v>
      </c>
      <c r="D3919" s="0" t="n">
        <f aca="false">Summary!$C$9^2*MAX(A3919,0.000001)*Summary!$B$3</f>
        <v>3.63922094096012E-008</v>
      </c>
      <c r="E3919" s="0" t="n">
        <f aca="false">LN(NORMDIST(B3919,C3919,SQRT(D3919),FALSE()))</f>
        <v>7.55661831161835</v>
      </c>
    </row>
    <row r="3920" customFormat="false" ht="15" hidden="false" customHeight="false" outlineLevel="0" collapsed="false">
      <c r="A3920" s="0" t="n">
        <f aca="false">Data!C3920</f>
        <v>0.0006</v>
      </c>
      <c r="B3920" s="0" t="n">
        <f aca="false">Data!C3921</f>
        <v>0.0008</v>
      </c>
      <c r="C3920" s="0" t="n">
        <f aca="false">A3920+Summary!$C$7*(Summary!$C$8-A3920)*Summary!$B$3</f>
        <v>0.000680439051722787</v>
      </c>
      <c r="D3920" s="0" t="n">
        <f aca="false">Summary!$C$9^2*MAX(A3920,0.000001)*Summary!$B$3</f>
        <v>3.63922094096012E-008</v>
      </c>
      <c r="E3920" s="0" t="n">
        <f aca="false">LN(NORMDIST(B3920,C3920,SQRT(D3920),FALSE()))</f>
        <v>7.44911756574689</v>
      </c>
    </row>
    <row r="3921" customFormat="false" ht="15" hidden="false" customHeight="false" outlineLevel="0" collapsed="false">
      <c r="A3921" s="0" t="n">
        <f aca="false">Data!C3921</f>
        <v>0.0008</v>
      </c>
      <c r="B3921" s="0" t="n">
        <f aca="false">Data!C3922</f>
        <v>0.0003</v>
      </c>
      <c r="C3921" s="0" t="n">
        <f aca="false">A3921+Summary!$C$7*(Summary!$C$8-A3921)*Summary!$B$3</f>
        <v>0.000879521541356392</v>
      </c>
      <c r="D3921" s="0" t="n">
        <f aca="false">Summary!$C$9^2*MAX(A3921,0.000001)*Summary!$B$3</f>
        <v>4.85229458794683E-008</v>
      </c>
      <c r="E3921" s="0" t="n">
        <f aca="false">LN(NORMDIST(B3921,C3921,SQRT(D3921),FALSE()))</f>
        <v>4.04099145074205</v>
      </c>
    </row>
    <row r="3922" customFormat="false" ht="15" hidden="false" customHeight="false" outlineLevel="0" collapsed="false">
      <c r="A3922" s="0" t="n">
        <f aca="false">Data!C3922</f>
        <v>0.0003</v>
      </c>
      <c r="B3922" s="0" t="n">
        <f aca="false">Data!C3923</f>
        <v>0.0003</v>
      </c>
      <c r="C3922" s="0" t="n">
        <f aca="false">A3922+Summary!$C$7*(Summary!$C$8-A3922)*Summary!$B$3</f>
        <v>0.000381815317272378</v>
      </c>
      <c r="D3922" s="0" t="n">
        <f aca="false">Summary!$C$9^2*MAX(A3922,0.000001)*Summary!$B$3</f>
        <v>1.81961047048006E-008</v>
      </c>
      <c r="E3922" s="0" t="n">
        <f aca="false">LN(NORMDIST(B3922,C3922,SQRT(D3922),FALSE()))</f>
        <v>7.80815712177759</v>
      </c>
    </row>
    <row r="3923" customFormat="false" ht="15" hidden="false" customHeight="false" outlineLevel="0" collapsed="false">
      <c r="A3923" s="0" t="n">
        <f aca="false">Data!C3923</f>
        <v>0.0003</v>
      </c>
      <c r="B3923" s="0" t="n">
        <f aca="false">Data!C3924</f>
        <v>0.0002</v>
      </c>
      <c r="C3923" s="0" t="n">
        <f aca="false">A3923+Summary!$C$7*(Summary!$C$8-A3923)*Summary!$B$3</f>
        <v>0.000381815317272378</v>
      </c>
      <c r="D3923" s="0" t="n">
        <f aca="false">Summary!$C$9^2*MAX(A3923,0.000001)*Summary!$B$3</f>
        <v>1.81961047048006E-008</v>
      </c>
      <c r="E3923" s="0" t="n">
        <f aca="false">LN(NORMDIST(B3923,C3923,SQRT(D3923),FALSE()))</f>
        <v>7.08374209223776</v>
      </c>
    </row>
    <row r="3924" customFormat="false" ht="15" hidden="false" customHeight="false" outlineLevel="0" collapsed="false">
      <c r="A3924" s="0" t="n">
        <f aca="false">Data!C3924</f>
        <v>0.0002</v>
      </c>
      <c r="B3924" s="0" t="n">
        <f aca="false">Data!C3925</f>
        <v>0.0002</v>
      </c>
      <c r="C3924" s="0" t="n">
        <f aca="false">A3924+Summary!$C$7*(Summary!$C$8-A3924)*Summary!$B$3</f>
        <v>0.000282274072455576</v>
      </c>
      <c r="D3924" s="0" t="n">
        <f aca="false">Summary!$C$9^2*MAX(A3924,0.000001)*Summary!$B$3</f>
        <v>1.21307364698671E-008</v>
      </c>
      <c r="E3924" s="0" t="n">
        <f aca="false">LN(NORMDIST(B3924,C3924,SQRT(D3924),FALSE()))</f>
        <v>7.91582019768272</v>
      </c>
    </row>
    <row r="3925" customFormat="false" ht="15" hidden="false" customHeight="false" outlineLevel="0" collapsed="false">
      <c r="A3925" s="0" t="n">
        <f aca="false">Data!C3925</f>
        <v>0.0002</v>
      </c>
      <c r="B3925" s="0" t="n">
        <f aca="false">Data!C3926</f>
        <v>0.0006</v>
      </c>
      <c r="C3925" s="0" t="n">
        <f aca="false">A3925+Summary!$C$7*(Summary!$C$8-A3925)*Summary!$B$3</f>
        <v>0.000282274072455576</v>
      </c>
      <c r="D3925" s="0" t="n">
        <f aca="false">Summary!$C$9^2*MAX(A3925,0.000001)*Summary!$B$3</f>
        <v>1.21307364698671E-008</v>
      </c>
      <c r="E3925" s="0" t="n">
        <f aca="false">LN(NORMDIST(B3925,C3925,SQRT(D3925),FALSE()))</f>
        <v>4.03391482988062</v>
      </c>
    </row>
    <row r="3926" customFormat="false" ht="15" hidden="false" customHeight="false" outlineLevel="0" collapsed="false">
      <c r="A3926" s="0" t="n">
        <f aca="false">Data!C3926</f>
        <v>0.0006</v>
      </c>
      <c r="B3926" s="0" t="n">
        <f aca="false">Data!C3927</f>
        <v>0.0003</v>
      </c>
      <c r="C3926" s="0" t="n">
        <f aca="false">A3926+Summary!$C$7*(Summary!$C$8-A3926)*Summary!$B$3</f>
        <v>0.000680439051722787</v>
      </c>
      <c r="D3926" s="0" t="n">
        <f aca="false">Summary!$C$9^2*MAX(A3926,0.000001)*Summary!$B$3</f>
        <v>3.63922094096012E-008</v>
      </c>
      <c r="E3926" s="0" t="n">
        <f aca="false">LN(NORMDIST(B3926,C3926,SQRT(D3926),FALSE()))</f>
        <v>5.65698878545396</v>
      </c>
    </row>
    <row r="3927" customFormat="false" ht="15" hidden="false" customHeight="false" outlineLevel="0" collapsed="false">
      <c r="A3927" s="0" t="n">
        <f aca="false">Data!C3927</f>
        <v>0.0003</v>
      </c>
      <c r="B3927" s="0" t="n">
        <f aca="false">Data!C3928</f>
        <v>0.0002</v>
      </c>
      <c r="C3927" s="0" t="n">
        <f aca="false">A3927+Summary!$C$7*(Summary!$C$8-A3927)*Summary!$B$3</f>
        <v>0.000381815317272378</v>
      </c>
      <c r="D3927" s="0" t="n">
        <f aca="false">Summary!$C$9^2*MAX(A3927,0.000001)*Summary!$B$3</f>
        <v>1.81961047048006E-008</v>
      </c>
      <c r="E3927" s="0" t="n">
        <f aca="false">LN(NORMDIST(B3927,C3927,SQRT(D3927),FALSE()))</f>
        <v>7.08374209223776</v>
      </c>
    </row>
    <row r="3928" customFormat="false" ht="15" hidden="false" customHeight="false" outlineLevel="0" collapsed="false">
      <c r="A3928" s="0" t="n">
        <f aca="false">Data!C3928</f>
        <v>0.0002</v>
      </c>
      <c r="B3928" s="0" t="n">
        <f aca="false">Data!C3929</f>
        <v>0.0004</v>
      </c>
      <c r="C3928" s="0" t="n">
        <f aca="false">A3928+Summary!$C$7*(Summary!$C$8-A3928)*Summary!$B$3</f>
        <v>0.000282274072455576</v>
      </c>
      <c r="D3928" s="0" t="n">
        <f aca="false">Summary!$C$9^2*MAX(A3928,0.000001)*Summary!$B$3</f>
        <v>1.21307364698671E-008</v>
      </c>
      <c r="E3928" s="0" t="n">
        <f aca="false">LN(NORMDIST(B3928,C3928,SQRT(D3928),FALSE()))</f>
        <v>7.62357202975894</v>
      </c>
    </row>
    <row r="3929" customFormat="false" ht="15" hidden="false" customHeight="false" outlineLevel="0" collapsed="false">
      <c r="A3929" s="0" t="n">
        <f aca="false">Data!C3929</f>
        <v>0.0004</v>
      </c>
      <c r="B3929" s="0" t="n">
        <f aca="false">Data!C3930</f>
        <v>0.0007</v>
      </c>
      <c r="C3929" s="0" t="n">
        <f aca="false">A3929+Summary!$C$7*(Summary!$C$8-A3929)*Summary!$B$3</f>
        <v>0.000481356562089181</v>
      </c>
      <c r="D3929" s="0" t="n">
        <f aca="false">Summary!$C$9^2*MAX(A3929,0.000001)*Summary!$B$3</f>
        <v>2.42614729397341E-008</v>
      </c>
      <c r="E3929" s="0" t="n">
        <f aca="false">LN(NORMDIST(B3929,C3929,SQRT(D3929),FALSE()))</f>
        <v>6.86304655455082</v>
      </c>
    </row>
    <row r="3930" customFormat="false" ht="15" hidden="false" customHeight="false" outlineLevel="0" collapsed="false">
      <c r="A3930" s="0" t="n">
        <f aca="false">Data!C3930</f>
        <v>0.0007</v>
      </c>
      <c r="B3930" s="0" t="n">
        <f aca="false">Data!C3931</f>
        <v>0.0007</v>
      </c>
      <c r="C3930" s="0" t="n">
        <f aca="false">A3930+Summary!$C$7*(Summary!$C$8-A3930)*Summary!$B$3</f>
        <v>0.000779980296539589</v>
      </c>
      <c r="D3930" s="0" t="n">
        <f aca="false">Summary!$C$9^2*MAX(A3930,0.000001)*Summary!$B$3</f>
        <v>4.24575776445348E-008</v>
      </c>
      <c r="E3930" s="0" t="n">
        <f aca="false">LN(NORMDIST(B3930,C3930,SQRT(D3930),FALSE()))</f>
        <v>7.49310945514248</v>
      </c>
    </row>
    <row r="3931" customFormat="false" ht="15" hidden="false" customHeight="false" outlineLevel="0" collapsed="false">
      <c r="A3931" s="0" t="n">
        <f aca="false">Data!C3931</f>
        <v>0.0007</v>
      </c>
      <c r="B3931" s="0" t="n">
        <f aca="false">Data!C3932</f>
        <v>0.0006</v>
      </c>
      <c r="C3931" s="0" t="n">
        <f aca="false">A3931+Summary!$C$7*(Summary!$C$8-A3931)*Summary!$B$3</f>
        <v>0.000779980296539589</v>
      </c>
      <c r="D3931" s="0" t="n">
        <f aca="false">Summary!$C$9^2*MAX(A3931,0.000001)*Summary!$B$3</f>
        <v>4.24575776445348E-008</v>
      </c>
      <c r="E3931" s="0" t="n">
        <f aca="false">LN(NORMDIST(B3931,C3931,SQRT(D3931),FALSE()))</f>
        <v>7.18696788100979</v>
      </c>
    </row>
    <row r="3932" customFormat="false" ht="15" hidden="false" customHeight="false" outlineLevel="0" collapsed="false">
      <c r="A3932" s="0" t="n">
        <f aca="false">Data!C3932</f>
        <v>0.0006</v>
      </c>
      <c r="B3932" s="0" t="n">
        <f aca="false">Data!C3933</f>
        <v>0.0001</v>
      </c>
      <c r="C3932" s="0" t="n">
        <f aca="false">A3932+Summary!$C$7*(Summary!$C$8-A3932)*Summary!$B$3</f>
        <v>0.000680439051722787</v>
      </c>
      <c r="D3932" s="0" t="n">
        <f aca="false">Summary!$C$9^2*MAX(A3932,0.000001)*Summary!$B$3</f>
        <v>3.63922094096012E-008</v>
      </c>
      <c r="E3932" s="0" t="n">
        <f aca="false">LN(NORMDIST(B3932,C3932,SQRT(D3932),FALSE()))</f>
        <v>3.01664867136331</v>
      </c>
    </row>
    <row r="3933" customFormat="false" ht="15" hidden="false" customHeight="false" outlineLevel="0" collapsed="false">
      <c r="A3933" s="0" t="n">
        <f aca="false">Data!C3933</f>
        <v>0.0001</v>
      </c>
      <c r="B3933" s="0" t="n">
        <f aca="false">Data!C3934</f>
        <v>0</v>
      </c>
      <c r="C3933" s="0" t="n">
        <f aca="false">A3933+Summary!$C$7*(Summary!$C$8-A3933)*Summary!$B$3</f>
        <v>0.000182732827638773</v>
      </c>
      <c r="D3933" s="0" t="n">
        <f aca="false">Summary!$C$9^2*MAX(A3933,0.000001)*Summary!$B$3</f>
        <v>6.06536823493354E-009</v>
      </c>
      <c r="E3933" s="0" t="n">
        <f aca="false">LN(NORMDIST(B3933,C3933,SQRT(D3933),FALSE()))</f>
        <v>5.78877853202286</v>
      </c>
    </row>
    <row r="3934" customFormat="false" ht="15" hidden="false" customHeight="false" outlineLevel="0" collapsed="false">
      <c r="A3934" s="0" t="n">
        <f aca="false">Data!C3934</f>
        <v>0</v>
      </c>
      <c r="B3934" s="0" t="n">
        <f aca="false">Data!C3935</f>
        <v>0.0001</v>
      </c>
      <c r="C3934" s="0" t="n">
        <f aca="false">A3934+Summary!$C$7*(Summary!$C$8-A3934)*Summary!$B$3</f>
        <v>8.31915828219702E-005</v>
      </c>
      <c r="D3934" s="0" t="n">
        <f aca="false">Summary!$C$9^2*MAX(A3934,0.000001)*Summary!$B$3</f>
        <v>6.06536823493353E-011</v>
      </c>
      <c r="E3934" s="0" t="n">
        <f aca="false">LN(NORMDIST(B3934,C3934,SQRT(D3934),FALSE()))</f>
        <v>8.51499804379752</v>
      </c>
    </row>
    <row r="3935" customFormat="false" ht="15" hidden="false" customHeight="false" outlineLevel="0" collapsed="false">
      <c r="A3935" s="0" t="n">
        <f aca="false">Data!C3935</f>
        <v>0.0001</v>
      </c>
      <c r="B3935" s="0" t="n">
        <f aca="false">Data!C3936</f>
        <v>0</v>
      </c>
      <c r="C3935" s="0" t="n">
        <f aca="false">A3935+Summary!$C$7*(Summary!$C$8-A3935)*Summary!$B$3</f>
        <v>0.000182732827638773</v>
      </c>
      <c r="D3935" s="0" t="n">
        <f aca="false">Summary!$C$9^2*MAX(A3935,0.000001)*Summary!$B$3</f>
        <v>6.06536823493354E-009</v>
      </c>
      <c r="E3935" s="0" t="n">
        <f aca="false">LN(NORMDIST(B3935,C3935,SQRT(D3935),FALSE()))</f>
        <v>5.78877853202286</v>
      </c>
    </row>
    <row r="3936" customFormat="false" ht="15" hidden="false" customHeight="false" outlineLevel="0" collapsed="false">
      <c r="A3936" s="0" t="n">
        <f aca="false">Data!C3936</f>
        <v>0</v>
      </c>
      <c r="B3936" s="0" t="n">
        <f aca="false">Data!C3937</f>
        <v>0.0001</v>
      </c>
      <c r="C3936" s="0" t="n">
        <f aca="false">A3936+Summary!$C$7*(Summary!$C$8-A3936)*Summary!$B$3</f>
        <v>8.31915828219702E-005</v>
      </c>
      <c r="D3936" s="0" t="n">
        <f aca="false">Summary!$C$9^2*MAX(A3936,0.000001)*Summary!$B$3</f>
        <v>6.06536823493353E-011</v>
      </c>
      <c r="E3936" s="0" t="n">
        <f aca="false">LN(NORMDIST(B3936,C3936,SQRT(D3936),FALSE()))</f>
        <v>8.51499804379752</v>
      </c>
    </row>
    <row r="3937" customFormat="false" ht="15" hidden="false" customHeight="false" outlineLevel="0" collapsed="false">
      <c r="A3937" s="0" t="n">
        <f aca="false">Data!C3937</f>
        <v>0.0001</v>
      </c>
      <c r="B3937" s="0" t="n">
        <f aca="false">Data!C3938</f>
        <v>0.0001</v>
      </c>
      <c r="C3937" s="0" t="n">
        <f aca="false">A3937+Summary!$C$7*(Summary!$C$8-A3937)*Summary!$B$3</f>
        <v>0.000182732827638773</v>
      </c>
      <c r="D3937" s="0" t="n">
        <f aca="false">Summary!$C$9^2*MAX(A3937,0.000001)*Summary!$B$3</f>
        <v>6.06536823493354E-009</v>
      </c>
      <c r="E3937" s="0" t="n">
        <f aca="false">LN(NORMDIST(B3937,C3937,SQRT(D3937),FALSE()))</f>
        <v>7.97715065548764</v>
      </c>
    </row>
    <row r="3938" customFormat="false" ht="15" hidden="false" customHeight="false" outlineLevel="0" collapsed="false">
      <c r="A3938" s="0" t="n">
        <f aca="false">Data!C3938</f>
        <v>0.0001</v>
      </c>
      <c r="B3938" s="0" t="n">
        <f aca="false">Data!C3939</f>
        <v>0</v>
      </c>
      <c r="C3938" s="0" t="n">
        <f aca="false">A3938+Summary!$C$7*(Summary!$C$8-A3938)*Summary!$B$3</f>
        <v>0.000182732827638773</v>
      </c>
      <c r="D3938" s="0" t="n">
        <f aca="false">Summary!$C$9^2*MAX(A3938,0.000001)*Summary!$B$3</f>
        <v>6.06536823493354E-009</v>
      </c>
      <c r="E3938" s="0" t="n">
        <f aca="false">LN(NORMDIST(B3938,C3938,SQRT(D3938),FALSE()))</f>
        <v>5.78877853202286</v>
      </c>
    </row>
    <row r="3939" customFormat="false" ht="15" hidden="false" customHeight="false" outlineLevel="0" collapsed="false">
      <c r="A3939" s="0" t="n">
        <f aca="false">Data!C3939</f>
        <v>0</v>
      </c>
      <c r="B3939" s="0" t="n">
        <f aca="false">Data!C3940</f>
        <v>0.0001</v>
      </c>
      <c r="C3939" s="0" t="n">
        <f aca="false">A3939+Summary!$C$7*(Summary!$C$8-A3939)*Summary!$B$3</f>
        <v>8.31915828219702E-005</v>
      </c>
      <c r="D3939" s="0" t="n">
        <f aca="false">Summary!$C$9^2*MAX(A3939,0.000001)*Summary!$B$3</f>
        <v>6.06536823493353E-011</v>
      </c>
      <c r="E3939" s="0" t="n">
        <f aca="false">LN(NORMDIST(B3939,C3939,SQRT(D3939),FALSE()))</f>
        <v>8.51499804379752</v>
      </c>
    </row>
    <row r="3940" customFormat="false" ht="15" hidden="false" customHeight="false" outlineLevel="0" collapsed="false">
      <c r="A3940" s="0" t="n">
        <f aca="false">Data!C3940</f>
        <v>0.0001</v>
      </c>
      <c r="B3940" s="0" t="n">
        <f aca="false">Data!C3941</f>
        <v>0.0001</v>
      </c>
      <c r="C3940" s="0" t="n">
        <f aca="false">A3940+Summary!$C$7*(Summary!$C$8-A3940)*Summary!$B$3</f>
        <v>0.000182732827638773</v>
      </c>
      <c r="D3940" s="0" t="n">
        <f aca="false">Summary!$C$9^2*MAX(A3940,0.000001)*Summary!$B$3</f>
        <v>6.06536823493354E-009</v>
      </c>
      <c r="E3940" s="0" t="n">
        <f aca="false">LN(NORMDIST(B3940,C3940,SQRT(D3940),FALSE()))</f>
        <v>7.97715065548764</v>
      </c>
    </row>
    <row r="3941" customFormat="false" ht="15" hidden="false" customHeight="false" outlineLevel="0" collapsed="false">
      <c r="A3941" s="0" t="n">
        <f aca="false">Data!C3941</f>
        <v>0.0001</v>
      </c>
      <c r="B3941" s="0" t="n">
        <f aca="false">Data!C3942</f>
        <v>0</v>
      </c>
      <c r="C3941" s="0" t="n">
        <f aca="false">A3941+Summary!$C$7*(Summary!$C$8-A3941)*Summary!$B$3</f>
        <v>0.000182732827638773</v>
      </c>
      <c r="D3941" s="0" t="n">
        <f aca="false">Summary!$C$9^2*MAX(A3941,0.000001)*Summary!$B$3</f>
        <v>6.06536823493354E-009</v>
      </c>
      <c r="E3941" s="0" t="n">
        <f aca="false">LN(NORMDIST(B3941,C3941,SQRT(D3941),FALSE()))</f>
        <v>5.78877853202286</v>
      </c>
    </row>
    <row r="3942" customFormat="false" ht="15" hidden="false" customHeight="false" outlineLevel="0" collapsed="false">
      <c r="A3942" s="0" t="n">
        <f aca="false">Data!C3942</f>
        <v>0</v>
      </c>
      <c r="B3942" s="0" t="n">
        <f aca="false">Data!C3943</f>
        <v>0</v>
      </c>
      <c r="C3942" s="0" t="n">
        <f aca="false">A3942+Summary!$C$7*(Summary!$C$8-A3942)*Summary!$B$3</f>
        <v>8.31915828219702E-005</v>
      </c>
      <c r="D3942" s="0" t="n">
        <f aca="false">Summary!$C$9^2*MAX(A3942,0.000001)*Summary!$B$3</f>
        <v>6.06536823493353E-011</v>
      </c>
      <c r="E3942" s="0" t="n">
        <f aca="false">LN(NORMDIST(B3942,C3942,SQRT(D3942),FALSE()))</f>
        <v>-46.2081144472184</v>
      </c>
    </row>
    <row r="3943" customFormat="false" ht="15" hidden="false" customHeight="false" outlineLevel="0" collapsed="false">
      <c r="A3943" s="0" t="n">
        <f aca="false">Data!C3943</f>
        <v>0</v>
      </c>
      <c r="B3943" s="0" t="n">
        <f aca="false">Data!C3944</f>
        <v>0</v>
      </c>
      <c r="C3943" s="0" t="n">
        <f aca="false">A3943+Summary!$C$7*(Summary!$C$8-A3943)*Summary!$B$3</f>
        <v>8.31915828219702E-005</v>
      </c>
      <c r="D3943" s="0" t="n">
        <f aca="false">Summary!$C$9^2*MAX(A3943,0.000001)*Summary!$B$3</f>
        <v>6.06536823493353E-011</v>
      </c>
      <c r="E3943" s="0" t="n">
        <f aca="false">LN(NORMDIST(B3943,C3943,SQRT(D3943),FALSE()))</f>
        <v>-46.2081144472184</v>
      </c>
    </row>
    <row r="3944" customFormat="false" ht="15" hidden="false" customHeight="false" outlineLevel="0" collapsed="false">
      <c r="A3944" s="0" t="n">
        <f aca="false">Data!C3944</f>
        <v>0</v>
      </c>
      <c r="B3944" s="0" t="n">
        <f aca="false">Data!C3945</f>
        <v>0.0001</v>
      </c>
      <c r="C3944" s="0" t="n">
        <f aca="false">A3944+Summary!$C$7*(Summary!$C$8-A3944)*Summary!$B$3</f>
        <v>8.31915828219702E-005</v>
      </c>
      <c r="D3944" s="0" t="n">
        <f aca="false">Summary!$C$9^2*MAX(A3944,0.000001)*Summary!$B$3</f>
        <v>6.06536823493353E-011</v>
      </c>
      <c r="E3944" s="0" t="n">
        <f aca="false">LN(NORMDIST(B3944,C3944,SQRT(D3944),FALSE()))</f>
        <v>8.51499804379752</v>
      </c>
    </row>
    <row r="3945" customFormat="false" ht="15" hidden="false" customHeight="false" outlineLevel="0" collapsed="false">
      <c r="A3945" s="0" t="n">
        <f aca="false">Data!C3945</f>
        <v>0.0001</v>
      </c>
      <c r="B3945" s="0" t="n">
        <f aca="false">Data!C3946</f>
        <v>0</v>
      </c>
      <c r="C3945" s="0" t="n">
        <f aca="false">A3945+Summary!$C$7*(Summary!$C$8-A3945)*Summary!$B$3</f>
        <v>0.000182732827638773</v>
      </c>
      <c r="D3945" s="0" t="n">
        <f aca="false">Summary!$C$9^2*MAX(A3945,0.000001)*Summary!$B$3</f>
        <v>6.06536823493354E-009</v>
      </c>
      <c r="E3945" s="0" t="n">
        <f aca="false">LN(NORMDIST(B3945,C3945,SQRT(D3945),FALSE()))</f>
        <v>5.78877853202286</v>
      </c>
    </row>
    <row r="3946" customFormat="false" ht="15" hidden="false" customHeight="false" outlineLevel="0" collapsed="false">
      <c r="A3946" s="0" t="n">
        <f aca="false">Data!C3946</f>
        <v>0</v>
      </c>
      <c r="B3946" s="0" t="n">
        <f aca="false">Data!C3947</f>
        <v>0</v>
      </c>
      <c r="C3946" s="0" t="n">
        <f aca="false">A3946+Summary!$C$7*(Summary!$C$8-A3946)*Summary!$B$3</f>
        <v>8.31915828219702E-005</v>
      </c>
      <c r="D3946" s="0" t="n">
        <f aca="false">Summary!$C$9^2*MAX(A3946,0.000001)*Summary!$B$3</f>
        <v>6.06536823493353E-011</v>
      </c>
      <c r="E3946" s="0" t="n">
        <f aca="false">LN(NORMDIST(B3946,C3946,SQRT(D3946),FALSE()))</f>
        <v>-46.2081144472184</v>
      </c>
    </row>
    <row r="3947" customFormat="false" ht="15" hidden="false" customHeight="false" outlineLevel="0" collapsed="false">
      <c r="A3947" s="0" t="n">
        <f aca="false">Data!C3947</f>
        <v>0</v>
      </c>
      <c r="B3947" s="0" t="n">
        <f aca="false">Data!C3948</f>
        <v>0</v>
      </c>
      <c r="C3947" s="0" t="n">
        <f aca="false">A3947+Summary!$C$7*(Summary!$C$8-A3947)*Summary!$B$3</f>
        <v>8.31915828219702E-005</v>
      </c>
      <c r="D3947" s="0" t="n">
        <f aca="false">Summary!$C$9^2*MAX(A3947,0.000001)*Summary!$B$3</f>
        <v>6.06536823493353E-011</v>
      </c>
      <c r="E3947" s="0" t="n">
        <f aca="false">LN(NORMDIST(B3947,C3947,SQRT(D3947),FALSE()))</f>
        <v>-46.2081144472184</v>
      </c>
    </row>
    <row r="3948" customFormat="false" ht="15" hidden="false" customHeight="false" outlineLevel="0" collapsed="false">
      <c r="A3948" s="0" t="n">
        <f aca="false">Data!C3948</f>
        <v>0</v>
      </c>
      <c r="B3948" s="0" t="n">
        <f aca="false">Data!C3949</f>
        <v>0.0001</v>
      </c>
      <c r="C3948" s="0" t="n">
        <f aca="false">A3948+Summary!$C$7*(Summary!$C$8-A3948)*Summary!$B$3</f>
        <v>8.31915828219702E-005</v>
      </c>
      <c r="D3948" s="0" t="n">
        <f aca="false">Summary!$C$9^2*MAX(A3948,0.000001)*Summary!$B$3</f>
        <v>6.06536823493353E-011</v>
      </c>
      <c r="E3948" s="0" t="n">
        <f aca="false">LN(NORMDIST(B3948,C3948,SQRT(D3948),FALSE()))</f>
        <v>8.51499804379752</v>
      </c>
    </row>
    <row r="3949" customFormat="false" ht="15" hidden="false" customHeight="false" outlineLevel="0" collapsed="false">
      <c r="A3949" s="0" t="n">
        <f aca="false">Data!C3949</f>
        <v>0.0001</v>
      </c>
      <c r="B3949" s="0" t="n">
        <f aca="false">Data!C3950</f>
        <v>0.0001</v>
      </c>
      <c r="C3949" s="0" t="n">
        <f aca="false">A3949+Summary!$C$7*(Summary!$C$8-A3949)*Summary!$B$3</f>
        <v>0.000182732827638773</v>
      </c>
      <c r="D3949" s="0" t="n">
        <f aca="false">Summary!$C$9^2*MAX(A3949,0.000001)*Summary!$B$3</f>
        <v>6.06536823493354E-009</v>
      </c>
      <c r="E3949" s="0" t="n">
        <f aca="false">LN(NORMDIST(B3949,C3949,SQRT(D3949),FALSE()))</f>
        <v>7.97715065548764</v>
      </c>
    </row>
    <row r="3950" customFormat="false" ht="15" hidden="false" customHeight="false" outlineLevel="0" collapsed="false">
      <c r="A3950" s="0" t="n">
        <f aca="false">Data!C3950</f>
        <v>0.0001</v>
      </c>
      <c r="B3950" s="0" t="n">
        <f aca="false">Data!C3951</f>
        <v>0</v>
      </c>
      <c r="C3950" s="0" t="n">
        <f aca="false">A3950+Summary!$C$7*(Summary!$C$8-A3950)*Summary!$B$3</f>
        <v>0.000182732827638773</v>
      </c>
      <c r="D3950" s="0" t="n">
        <f aca="false">Summary!$C$9^2*MAX(A3950,0.000001)*Summary!$B$3</f>
        <v>6.06536823493354E-009</v>
      </c>
      <c r="E3950" s="0" t="n">
        <f aca="false">LN(NORMDIST(B3950,C3950,SQRT(D3950),FALSE()))</f>
        <v>5.78877853202286</v>
      </c>
    </row>
    <row r="3951" customFormat="false" ht="15" hidden="false" customHeight="false" outlineLevel="0" collapsed="false">
      <c r="A3951" s="0" t="n">
        <f aca="false">Data!C3951</f>
        <v>0</v>
      </c>
      <c r="B3951" s="0" t="n">
        <f aca="false">Data!C3952</f>
        <v>0.0001</v>
      </c>
      <c r="C3951" s="0" t="n">
        <f aca="false">A3951+Summary!$C$7*(Summary!$C$8-A3951)*Summary!$B$3</f>
        <v>8.31915828219702E-005</v>
      </c>
      <c r="D3951" s="0" t="n">
        <f aca="false">Summary!$C$9^2*MAX(A3951,0.000001)*Summary!$B$3</f>
        <v>6.06536823493353E-011</v>
      </c>
      <c r="E3951" s="0" t="n">
        <f aca="false">LN(NORMDIST(B3951,C3951,SQRT(D3951),FALSE()))</f>
        <v>8.51499804379752</v>
      </c>
    </row>
    <row r="3952" customFormat="false" ht="15" hidden="false" customHeight="false" outlineLevel="0" collapsed="false">
      <c r="A3952" s="0" t="n">
        <f aca="false">Data!C3952</f>
        <v>0.0001</v>
      </c>
      <c r="B3952" s="0" t="n">
        <f aca="false">Data!C3953</f>
        <v>0.0001</v>
      </c>
      <c r="C3952" s="0" t="n">
        <f aca="false">A3952+Summary!$C$7*(Summary!$C$8-A3952)*Summary!$B$3</f>
        <v>0.000182732827638773</v>
      </c>
      <c r="D3952" s="0" t="n">
        <f aca="false">Summary!$C$9^2*MAX(A3952,0.000001)*Summary!$B$3</f>
        <v>6.06536823493354E-009</v>
      </c>
      <c r="E3952" s="0" t="n">
        <f aca="false">LN(NORMDIST(B3952,C3952,SQRT(D3952),FALSE()))</f>
        <v>7.97715065548764</v>
      </c>
    </row>
    <row r="3953" customFormat="false" ht="15" hidden="false" customHeight="false" outlineLevel="0" collapsed="false">
      <c r="A3953" s="0" t="n">
        <f aca="false">Data!C3953</f>
        <v>0.0001</v>
      </c>
      <c r="B3953" s="0" t="n">
        <f aca="false">Data!C3954</f>
        <v>0.0002</v>
      </c>
      <c r="C3953" s="0" t="n">
        <f aca="false">A3953+Summary!$C$7*(Summary!$C$8-A3953)*Summary!$B$3</f>
        <v>0.000182732827638773</v>
      </c>
      <c r="D3953" s="0" t="n">
        <f aca="false">Summary!$C$9^2*MAX(A3953,0.000001)*Summary!$B$3</f>
        <v>6.06536823493354E-009</v>
      </c>
      <c r="E3953" s="0" t="n">
        <f aca="false">LN(NORMDIST(B3953,C3953,SQRT(D3953),FALSE()))</f>
        <v>8.51681826297515</v>
      </c>
    </row>
    <row r="3954" customFormat="false" ht="15" hidden="false" customHeight="false" outlineLevel="0" collapsed="false">
      <c r="A3954" s="0" t="n">
        <f aca="false">Data!C3954</f>
        <v>0.0002</v>
      </c>
      <c r="B3954" s="0" t="n">
        <f aca="false">Data!C3955</f>
        <v>0.0002</v>
      </c>
      <c r="C3954" s="0" t="n">
        <f aca="false">A3954+Summary!$C$7*(Summary!$C$8-A3954)*Summary!$B$3</f>
        <v>0.000282274072455576</v>
      </c>
      <c r="D3954" s="0" t="n">
        <f aca="false">Summary!$C$9^2*MAX(A3954,0.000001)*Summary!$B$3</f>
        <v>1.21307364698671E-008</v>
      </c>
      <c r="E3954" s="0" t="n">
        <f aca="false">LN(NORMDIST(B3954,C3954,SQRT(D3954),FALSE()))</f>
        <v>7.91582019768272</v>
      </c>
    </row>
    <row r="3955" customFormat="false" ht="15" hidden="false" customHeight="false" outlineLevel="0" collapsed="false">
      <c r="A3955" s="0" t="n">
        <f aca="false">Data!C3955</f>
        <v>0.0002</v>
      </c>
      <c r="B3955" s="0" t="n">
        <f aca="false">Data!C3956</f>
        <v>0.0001</v>
      </c>
      <c r="C3955" s="0" t="n">
        <f aca="false">A3955+Summary!$C$7*(Summary!$C$8-A3955)*Summary!$B$3</f>
        <v>0.000282274072455576</v>
      </c>
      <c r="D3955" s="0" t="n">
        <f aca="false">Summary!$C$9^2*MAX(A3955,0.000001)*Summary!$B$3</f>
        <v>1.21307364698671E-008</v>
      </c>
      <c r="E3955" s="0" t="n">
        <f aca="false">LN(NORMDIST(B3955,C3955,SQRT(D3955),FALSE()))</f>
        <v>6.82541589466166</v>
      </c>
    </row>
    <row r="3956" customFormat="false" ht="15" hidden="false" customHeight="false" outlineLevel="0" collapsed="false">
      <c r="A3956" s="0" t="n">
        <f aca="false">Data!C3956</f>
        <v>0.0001</v>
      </c>
      <c r="B3956" s="0" t="n">
        <f aca="false">Data!C3957</f>
        <v>0</v>
      </c>
      <c r="C3956" s="0" t="n">
        <f aca="false">A3956+Summary!$C$7*(Summary!$C$8-A3956)*Summary!$B$3</f>
        <v>0.000182732827638773</v>
      </c>
      <c r="D3956" s="0" t="n">
        <f aca="false">Summary!$C$9^2*MAX(A3956,0.000001)*Summary!$B$3</f>
        <v>6.06536823493354E-009</v>
      </c>
      <c r="E3956" s="0" t="n">
        <f aca="false">LN(NORMDIST(B3956,C3956,SQRT(D3956),FALSE()))</f>
        <v>5.78877853202286</v>
      </c>
    </row>
    <row r="3957" customFormat="false" ht="15" hidden="false" customHeight="false" outlineLevel="0" collapsed="false">
      <c r="A3957" s="0" t="n">
        <f aca="false">Data!C3957</f>
        <v>0</v>
      </c>
      <c r="B3957" s="0" t="n">
        <f aca="false">Data!C3958</f>
        <v>0.0001</v>
      </c>
      <c r="C3957" s="0" t="n">
        <f aca="false">A3957+Summary!$C$7*(Summary!$C$8-A3957)*Summary!$B$3</f>
        <v>8.31915828219702E-005</v>
      </c>
      <c r="D3957" s="0" t="n">
        <f aca="false">Summary!$C$9^2*MAX(A3957,0.000001)*Summary!$B$3</f>
        <v>6.06536823493353E-011</v>
      </c>
      <c r="E3957" s="0" t="n">
        <f aca="false">LN(NORMDIST(B3957,C3957,SQRT(D3957),FALSE()))</f>
        <v>8.51499804379752</v>
      </c>
    </row>
    <row r="3958" customFormat="false" ht="15" hidden="false" customHeight="false" outlineLevel="0" collapsed="false">
      <c r="A3958" s="0" t="n">
        <f aca="false">Data!C3958</f>
        <v>0.0001</v>
      </c>
      <c r="B3958" s="0" t="n">
        <f aca="false">Data!C3959</f>
        <v>0.0002</v>
      </c>
      <c r="C3958" s="0" t="n">
        <f aca="false">A3958+Summary!$C$7*(Summary!$C$8-A3958)*Summary!$B$3</f>
        <v>0.000182732827638773</v>
      </c>
      <c r="D3958" s="0" t="n">
        <f aca="false">Summary!$C$9^2*MAX(A3958,0.000001)*Summary!$B$3</f>
        <v>6.06536823493354E-009</v>
      </c>
      <c r="E3958" s="0" t="n">
        <f aca="false">LN(NORMDIST(B3958,C3958,SQRT(D3958),FALSE()))</f>
        <v>8.51681826297515</v>
      </c>
    </row>
    <row r="3959" customFormat="false" ht="15" hidden="false" customHeight="false" outlineLevel="0" collapsed="false">
      <c r="A3959" s="0" t="n">
        <f aca="false">Data!C3959</f>
        <v>0.0002</v>
      </c>
      <c r="B3959" s="0" t="n">
        <f aca="false">Data!C3960</f>
        <v>0.0003</v>
      </c>
      <c r="C3959" s="0" t="n">
        <f aca="false">A3959+Summary!$C$7*(Summary!$C$8-A3959)*Summary!$B$3</f>
        <v>0.000282274072455576</v>
      </c>
      <c r="D3959" s="0" t="n">
        <f aca="false">Summary!$C$9^2*MAX(A3959,0.000001)*Summary!$B$3</f>
        <v>1.21307364698671E-008</v>
      </c>
      <c r="E3959" s="0" t="n">
        <f aca="false">LN(NORMDIST(B3959,C3959,SQRT(D3959),FALSE()))</f>
        <v>8.18187224271515</v>
      </c>
    </row>
    <row r="3960" customFormat="false" ht="15" hidden="false" customHeight="false" outlineLevel="0" collapsed="false">
      <c r="A3960" s="0" t="n">
        <f aca="false">Data!C3960</f>
        <v>0.0003</v>
      </c>
      <c r="B3960" s="0" t="n">
        <f aca="false">Data!C3961</f>
        <v>0.0004</v>
      </c>
      <c r="C3960" s="0" t="n">
        <f aca="false">A3960+Summary!$C$7*(Summary!$C$8-A3960)*Summary!$B$3</f>
        <v>0.000381815317272378</v>
      </c>
      <c r="D3960" s="0" t="n">
        <f aca="false">Summary!$C$9^2*MAX(A3960,0.000001)*Summary!$B$3</f>
        <v>1.81961047048006E-008</v>
      </c>
      <c r="E3960" s="0" t="n">
        <f aca="false">LN(NORMDIST(B3960,C3960,SQRT(D3960),FALSE()))</f>
        <v>7.98300397932499</v>
      </c>
    </row>
    <row r="3961" customFormat="false" ht="15" hidden="false" customHeight="false" outlineLevel="0" collapsed="false">
      <c r="A3961" s="0" t="n">
        <f aca="false">Data!C3961</f>
        <v>0.0004</v>
      </c>
      <c r="B3961" s="0" t="n">
        <f aca="false">Data!C3962</f>
        <v>0.0007</v>
      </c>
      <c r="C3961" s="0" t="n">
        <f aca="false">A3961+Summary!$C$7*(Summary!$C$8-A3961)*Summary!$B$3</f>
        <v>0.000481356562089181</v>
      </c>
      <c r="D3961" s="0" t="n">
        <f aca="false">Summary!$C$9^2*MAX(A3961,0.000001)*Summary!$B$3</f>
        <v>2.42614729397341E-008</v>
      </c>
      <c r="E3961" s="0" t="n">
        <f aca="false">LN(NORMDIST(B3961,C3961,SQRT(D3961),FALSE()))</f>
        <v>6.86304655455082</v>
      </c>
    </row>
    <row r="3962" customFormat="false" ht="15" hidden="false" customHeight="false" outlineLevel="0" collapsed="false">
      <c r="A3962" s="0" t="n">
        <f aca="false">Data!C3962</f>
        <v>0.0007</v>
      </c>
      <c r="B3962" s="0" t="n">
        <f aca="false">Data!C3963</f>
        <v>0.0008</v>
      </c>
      <c r="C3962" s="0" t="n">
        <f aca="false">A3962+Summary!$C$7*(Summary!$C$8-A3962)*Summary!$B$3</f>
        <v>0.000779980296539589</v>
      </c>
      <c r="D3962" s="0" t="n">
        <f aca="false">Summary!$C$9^2*MAX(A3962,0.000001)*Summary!$B$3</f>
        <v>4.24575776445348E-008</v>
      </c>
      <c r="E3962" s="0" t="n">
        <f aca="false">LN(NORMDIST(B3962,C3962,SQRT(D3962),FALSE()))</f>
        <v>7.563721812707</v>
      </c>
    </row>
    <row r="3963" customFormat="false" ht="15" hidden="false" customHeight="false" outlineLevel="0" collapsed="false">
      <c r="A3963" s="0" t="n">
        <f aca="false">Data!C3963</f>
        <v>0.0008</v>
      </c>
      <c r="B3963" s="0" t="n">
        <f aca="false">Data!C3964</f>
        <v>0.0008</v>
      </c>
      <c r="C3963" s="0" t="n">
        <f aca="false">A3963+Summary!$C$7*(Summary!$C$8-A3963)*Summary!$B$3</f>
        <v>0.000879521541356392</v>
      </c>
      <c r="D3963" s="0" t="n">
        <f aca="false">Summary!$C$9^2*MAX(A3963,0.000001)*Summary!$B$3</f>
        <v>4.85229458794683E-008</v>
      </c>
      <c r="E3963" s="0" t="n">
        <f aca="false">LN(NORMDIST(B3963,C3963,SQRT(D3963),FALSE()))</f>
        <v>7.43651428415502</v>
      </c>
    </row>
    <row r="3964" customFormat="false" ht="15" hidden="false" customHeight="false" outlineLevel="0" collapsed="false">
      <c r="A3964" s="0" t="n">
        <f aca="false">Data!C3964</f>
        <v>0.0008</v>
      </c>
      <c r="B3964" s="0" t="n">
        <f aca="false">Data!C3965</f>
        <v>0.0006</v>
      </c>
      <c r="C3964" s="0" t="n">
        <f aca="false">A3964+Summary!$C$7*(Summary!$C$8-A3964)*Summary!$B$3</f>
        <v>0.000879521541356392</v>
      </c>
      <c r="D3964" s="0" t="n">
        <f aca="false">Summary!$C$9^2*MAX(A3964,0.000001)*Summary!$B$3</f>
        <v>4.85229458794683E-008</v>
      </c>
      <c r="E3964" s="0" t="n">
        <f aca="false">LN(NORMDIST(B3964,C3964,SQRT(D3964),FALSE()))</f>
        <v>6.69656934428131</v>
      </c>
    </row>
    <row r="3965" customFormat="false" ht="15" hidden="false" customHeight="false" outlineLevel="0" collapsed="false">
      <c r="A3965" s="0" t="n">
        <f aca="false">Data!C3965</f>
        <v>0.0006</v>
      </c>
      <c r="B3965" s="0" t="n">
        <f aca="false">Data!C3966</f>
        <v>0.0005</v>
      </c>
      <c r="C3965" s="0" t="n">
        <f aca="false">A3965+Summary!$C$7*(Summary!$C$8-A3965)*Summary!$B$3</f>
        <v>0.000680439051722787</v>
      </c>
      <c r="D3965" s="0" t="n">
        <f aca="false">Summary!$C$9^2*MAX(A3965,0.000001)*Summary!$B$3</f>
        <v>3.63922094096012E-008</v>
      </c>
      <c r="E3965" s="0" t="n">
        <f aca="false">LN(NORMDIST(B3965,C3965,SQRT(D3965),FALSE()))</f>
        <v>7.19819255555977</v>
      </c>
    </row>
    <row r="3966" customFormat="false" ht="15" hidden="false" customHeight="false" outlineLevel="0" collapsed="false">
      <c r="A3966" s="0" t="n">
        <f aca="false">Data!C3966</f>
        <v>0.0005</v>
      </c>
      <c r="B3966" s="0" t="n">
        <f aca="false">Data!C3967</f>
        <v>0.0005</v>
      </c>
      <c r="C3966" s="0" t="n">
        <f aca="false">A3966+Summary!$C$7*(Summary!$C$8-A3966)*Summary!$B$3</f>
        <v>0.000580897806905984</v>
      </c>
      <c r="D3966" s="0" t="n">
        <f aca="false">Summary!$C$9^2*MAX(A3966,0.000001)*Summary!$B$3</f>
        <v>3.03268411746677E-008</v>
      </c>
      <c r="E3966" s="0" t="n">
        <f aca="false">LN(NORMDIST(B3966,C3966,SQRT(D3966),FALSE()))</f>
        <v>7.62877907359682</v>
      </c>
    </row>
    <row r="3967" customFormat="false" ht="15" hidden="false" customHeight="false" outlineLevel="0" collapsed="false">
      <c r="A3967" s="0" t="n">
        <f aca="false">Data!C3967</f>
        <v>0.0005</v>
      </c>
      <c r="B3967" s="0" t="n">
        <f aca="false">Data!C3968</f>
        <v>0.0008</v>
      </c>
      <c r="C3967" s="0" t="n">
        <f aca="false">A3967+Summary!$C$7*(Summary!$C$8-A3967)*Summary!$B$3</f>
        <v>0.000580897806905984</v>
      </c>
      <c r="D3967" s="0" t="n">
        <f aca="false">Summary!$C$9^2*MAX(A3967,0.000001)*Summary!$B$3</f>
        <v>3.03268411746677E-008</v>
      </c>
      <c r="E3967" s="0" t="n">
        <f aca="false">LN(NORMDIST(B3967,C3967,SQRT(D3967),FALSE()))</f>
        <v>6.9452044866886</v>
      </c>
    </row>
    <row r="3968" customFormat="false" ht="15" hidden="false" customHeight="false" outlineLevel="0" collapsed="false">
      <c r="A3968" s="0" t="n">
        <f aca="false">Data!C3968</f>
        <v>0.0008</v>
      </c>
      <c r="B3968" s="0" t="n">
        <f aca="false">Data!C3969</f>
        <v>0.0014</v>
      </c>
      <c r="C3968" s="0" t="n">
        <f aca="false">A3968+Summary!$C$7*(Summary!$C$8-A3968)*Summary!$B$3</f>
        <v>0.000879521541356392</v>
      </c>
      <c r="D3968" s="0" t="n">
        <f aca="false">Summary!$C$9^2*MAX(A3968,0.000001)*Summary!$B$3</f>
        <v>4.85229458794683E-008</v>
      </c>
      <c r="E3968" s="0" t="n">
        <f aca="false">LN(NORMDIST(B3968,C3968,SQRT(D3968),FALSE()))</f>
        <v>4.71023555584433</v>
      </c>
    </row>
    <row r="3969" customFormat="false" ht="15" hidden="false" customHeight="false" outlineLevel="0" collapsed="false">
      <c r="A3969" s="0" t="n">
        <f aca="false">Data!C3969</f>
        <v>0.0014</v>
      </c>
      <c r="B3969" s="0" t="n">
        <f aca="false">Data!C3970</f>
        <v>0.0013</v>
      </c>
      <c r="C3969" s="0" t="n">
        <f aca="false">A3969+Summary!$C$7*(Summary!$C$8-A3969)*Summary!$B$3</f>
        <v>0.00147676901025721</v>
      </c>
      <c r="D3969" s="0" t="n">
        <f aca="false">Summary!$C$9^2*MAX(A3969,0.000001)*Summary!$B$3</f>
        <v>8.49151552890695E-008</v>
      </c>
      <c r="E3969" s="0" t="n">
        <f aca="false">LN(NORMDIST(B3969,C3969,SQRT(D3969),FALSE()))</f>
        <v>7.03787689076436</v>
      </c>
    </row>
    <row r="3970" customFormat="false" ht="15" hidden="false" customHeight="false" outlineLevel="0" collapsed="false">
      <c r="A3970" s="0" t="n">
        <f aca="false">Data!C3970</f>
        <v>0.0013</v>
      </c>
      <c r="B3970" s="0" t="n">
        <f aca="false">Data!C3971</f>
        <v>0.0014</v>
      </c>
      <c r="C3970" s="0" t="n">
        <f aca="false">A3970+Summary!$C$7*(Summary!$C$8-A3970)*Summary!$B$3</f>
        <v>0.00137722776544041</v>
      </c>
      <c r="D3970" s="0" t="n">
        <f aca="false">Summary!$C$9^2*MAX(A3970,0.000001)*Summary!$B$3</f>
        <v>7.88497870541359E-008</v>
      </c>
      <c r="E3970" s="0" t="n">
        <f aca="false">LN(NORMDIST(B3970,C3970,SQRT(D3970),FALSE()))</f>
        <v>7.25563370813804</v>
      </c>
    </row>
    <row r="3971" customFormat="false" ht="15" hidden="false" customHeight="false" outlineLevel="0" collapsed="false">
      <c r="A3971" s="0" t="n">
        <f aca="false">Data!C3971</f>
        <v>0.0014</v>
      </c>
      <c r="B3971" s="0" t="n">
        <f aca="false">Data!C3972</f>
        <v>0.0014</v>
      </c>
      <c r="C3971" s="0" t="n">
        <f aca="false">A3971+Summary!$C$7*(Summary!$C$8-A3971)*Summary!$B$3</f>
        <v>0.00147676901025721</v>
      </c>
      <c r="D3971" s="0" t="n">
        <f aca="false">Summary!$C$9^2*MAX(A3971,0.000001)*Summary!$B$3</f>
        <v>8.49151552890695E-008</v>
      </c>
      <c r="E3971" s="0" t="n">
        <f aca="false">LN(NORMDIST(B3971,C3971,SQRT(D3971),FALSE()))</f>
        <v>7.18716591911938</v>
      </c>
    </row>
    <row r="3972" customFormat="false" ht="15" hidden="false" customHeight="false" outlineLevel="0" collapsed="false">
      <c r="A3972" s="0" t="n">
        <f aca="false">Data!C3972</f>
        <v>0.0014</v>
      </c>
      <c r="B3972" s="0" t="n">
        <f aca="false">Data!C3973</f>
        <v>0.0015</v>
      </c>
      <c r="C3972" s="0" t="n">
        <f aca="false">A3972+Summary!$C$7*(Summary!$C$8-A3972)*Summary!$B$3</f>
        <v>0.00147676901025721</v>
      </c>
      <c r="D3972" s="0" t="n">
        <f aca="false">Summary!$C$9^2*MAX(A3972,0.000001)*Summary!$B$3</f>
        <v>8.49151552890695E-008</v>
      </c>
      <c r="E3972" s="0" t="n">
        <f aca="false">LN(NORMDIST(B3972,C3972,SQRT(D3972),FALSE()))</f>
        <v>7.21869033919031</v>
      </c>
    </row>
    <row r="3973" customFormat="false" ht="15" hidden="false" customHeight="false" outlineLevel="0" collapsed="false">
      <c r="A3973" s="0" t="n">
        <f aca="false">Data!C3973</f>
        <v>0.0015</v>
      </c>
      <c r="B3973" s="0" t="n">
        <f aca="false">Data!C3974</f>
        <v>0.0014</v>
      </c>
      <c r="C3973" s="0" t="n">
        <f aca="false">A3973+Summary!$C$7*(Summary!$C$8-A3973)*Summary!$B$3</f>
        <v>0.00157631025507401</v>
      </c>
      <c r="D3973" s="0" t="n">
        <f aca="false">Summary!$C$9^2*MAX(A3973,0.000001)*Summary!$B$3</f>
        <v>9.0980523524003E-008</v>
      </c>
      <c r="E3973" s="0" t="n">
        <f aca="false">LN(NORMDIST(B3973,C3973,SQRT(D3973),FALSE()))</f>
        <v>7.01653670888233</v>
      </c>
    </row>
    <row r="3974" customFormat="false" ht="15" hidden="false" customHeight="false" outlineLevel="0" collapsed="false">
      <c r="A3974" s="0" t="n">
        <f aca="false">Data!C3974</f>
        <v>0.0014</v>
      </c>
      <c r="B3974" s="0" t="n">
        <f aca="false">Data!C3975</f>
        <v>0.0012</v>
      </c>
      <c r="C3974" s="0" t="n">
        <f aca="false">A3974+Summary!$C$7*(Summary!$C$8-A3974)*Summary!$B$3</f>
        <v>0.00147676901025721</v>
      </c>
      <c r="D3974" s="0" t="n">
        <f aca="false">Summary!$C$9^2*MAX(A3974,0.000001)*Summary!$B$3</f>
        <v>8.49151552890695E-008</v>
      </c>
      <c r="E3974" s="0" t="n">
        <f aca="false">LN(NORMDIST(B3974,C3974,SQRT(D3974),FALSE()))</f>
        <v>6.77082325412524</v>
      </c>
    </row>
    <row r="3975" customFormat="false" ht="15" hidden="false" customHeight="false" outlineLevel="0" collapsed="false">
      <c r="A3975" s="0" t="n">
        <f aca="false">Data!C3975</f>
        <v>0.0012</v>
      </c>
      <c r="B3975" s="0" t="n">
        <f aca="false">Data!C3976</f>
        <v>0.0011</v>
      </c>
      <c r="C3975" s="0" t="n">
        <f aca="false">A3975+Summary!$C$7*(Summary!$C$8-A3975)*Summary!$B$3</f>
        <v>0.0012776865206236</v>
      </c>
      <c r="D3975" s="0" t="n">
        <f aca="false">Summary!$C$9^2*MAX(A3975,0.000001)*Summary!$B$3</f>
        <v>7.27844188192024E-008</v>
      </c>
      <c r="E3975" s="0" t="n">
        <f aca="false">LN(NORMDIST(B3975,C3975,SQRT(D3975),FALSE()))</f>
        <v>7.08205292151732</v>
      </c>
    </row>
    <row r="3976" customFormat="false" ht="15" hidden="false" customHeight="false" outlineLevel="0" collapsed="false">
      <c r="A3976" s="0" t="n">
        <f aca="false">Data!C3976</f>
        <v>0.0011</v>
      </c>
      <c r="B3976" s="0" t="n">
        <f aca="false">Data!C3977</f>
        <v>0.0012</v>
      </c>
      <c r="C3976" s="0" t="n">
        <f aca="false">A3976+Summary!$C$7*(Summary!$C$8-A3976)*Summary!$B$3</f>
        <v>0.0011781452758068</v>
      </c>
      <c r="D3976" s="0" t="n">
        <f aca="false">Summary!$C$9^2*MAX(A3976,0.000001)*Summary!$B$3</f>
        <v>6.67190505842689E-008</v>
      </c>
      <c r="E3976" s="0" t="n">
        <f aca="false">LN(NORMDIST(B3976,C3976,SQRT(D3976),FALSE()))</f>
        <v>7.33886971649688</v>
      </c>
    </row>
    <row r="3977" customFormat="false" ht="15" hidden="false" customHeight="false" outlineLevel="0" collapsed="false">
      <c r="A3977" s="0" t="n">
        <f aca="false">Data!C3977</f>
        <v>0.0012</v>
      </c>
      <c r="B3977" s="0" t="n">
        <f aca="false">Data!C3978</f>
        <v>0.0014</v>
      </c>
      <c r="C3977" s="0" t="n">
        <f aca="false">A3977+Summary!$C$7*(Summary!$C$8-A3977)*Summary!$B$3</f>
        <v>0.0012776865206236</v>
      </c>
      <c r="D3977" s="0" t="n">
        <f aca="false">Summary!$C$9^2*MAX(A3977,0.000001)*Summary!$B$3</f>
        <v>7.27844188192024E-008</v>
      </c>
      <c r="E3977" s="0" t="n">
        <f aca="false">LN(NORMDIST(B3977,C3977,SQRT(D3977),FALSE()))</f>
        <v>7.19617015047689</v>
      </c>
    </row>
    <row r="3978" customFormat="false" ht="15" hidden="false" customHeight="false" outlineLevel="0" collapsed="false">
      <c r="A3978" s="0" t="n">
        <f aca="false">Data!C3978</f>
        <v>0.0014</v>
      </c>
      <c r="B3978" s="0" t="n">
        <f aca="false">Data!C3979</f>
        <v>0.0016</v>
      </c>
      <c r="C3978" s="0" t="n">
        <f aca="false">A3978+Summary!$C$7*(Summary!$C$8-A3978)*Summary!$B$3</f>
        <v>0.00147676901025721</v>
      </c>
      <c r="D3978" s="0" t="n">
        <f aca="false">Summary!$C$9^2*MAX(A3978,0.000001)*Summary!$B$3</f>
        <v>8.49151552890695E-008</v>
      </c>
      <c r="E3978" s="0" t="n">
        <f aca="false">LN(NORMDIST(B3978,C3978,SQRT(D3978),FALSE()))</f>
        <v>7.13245015097714</v>
      </c>
    </row>
    <row r="3979" customFormat="false" ht="15" hidden="false" customHeight="false" outlineLevel="0" collapsed="false">
      <c r="A3979" s="0" t="n">
        <f aca="false">Data!C3979</f>
        <v>0.0016</v>
      </c>
      <c r="B3979" s="0" t="n">
        <f aca="false">Data!C3980</f>
        <v>0.0019</v>
      </c>
      <c r="C3979" s="0" t="n">
        <f aca="false">A3979+Summary!$C$7*(Summary!$C$8-A3979)*Summary!$B$3</f>
        <v>0.00167585149989081</v>
      </c>
      <c r="D3979" s="0" t="n">
        <f aca="false">Summary!$C$9^2*MAX(A3979,0.000001)*Summary!$B$3</f>
        <v>9.70458917589366E-008</v>
      </c>
      <c r="E3979" s="0" t="n">
        <f aca="false">LN(NORMDIST(B3979,C3979,SQRT(D3979),FALSE()))</f>
        <v>6.89624264885531</v>
      </c>
    </row>
    <row r="3980" customFormat="false" ht="15" hidden="false" customHeight="false" outlineLevel="0" collapsed="false">
      <c r="A3980" s="0" t="n">
        <f aca="false">Data!C3980</f>
        <v>0.0019</v>
      </c>
      <c r="B3980" s="0" t="n">
        <f aca="false">Data!C3981</f>
        <v>0.0018</v>
      </c>
      <c r="C3980" s="0" t="n">
        <f aca="false">A3980+Summary!$C$7*(Summary!$C$8-A3980)*Summary!$B$3</f>
        <v>0.00197447523434122</v>
      </c>
      <c r="D3980" s="0" t="n">
        <f aca="false">Summary!$C$9^2*MAX(A3980,0.000001)*Summary!$B$3</f>
        <v>1.15241996463737E-007</v>
      </c>
      <c r="E3980" s="0" t="n">
        <f aca="false">LN(NORMDIST(B3980,C3980,SQRT(D3980),FALSE()))</f>
        <v>6.93710038490068</v>
      </c>
    </row>
    <row r="3981" customFormat="false" ht="15" hidden="false" customHeight="false" outlineLevel="0" collapsed="false">
      <c r="A3981" s="0" t="n">
        <f aca="false">Data!C3981</f>
        <v>0.0018</v>
      </c>
      <c r="B3981" s="0" t="n">
        <f aca="false">Data!C3982</f>
        <v>0.0022</v>
      </c>
      <c r="C3981" s="0" t="n">
        <f aca="false">A3981+Summary!$C$7*(Summary!$C$8-A3981)*Summary!$B$3</f>
        <v>0.00187493398952442</v>
      </c>
      <c r="D3981" s="0" t="n">
        <f aca="false">Summary!$C$9^2*MAX(A3981,0.000001)*Summary!$B$3</f>
        <v>1.09176628228804E-007</v>
      </c>
      <c r="E3981" s="0" t="n">
        <f aca="false">LN(NORMDIST(B3981,C3981,SQRT(D3981),FALSE()))</f>
        <v>6.61227987218741</v>
      </c>
    </row>
    <row r="3982" customFormat="false" ht="15" hidden="false" customHeight="false" outlineLevel="0" collapsed="false">
      <c r="A3982" s="0" t="n">
        <f aca="false">Data!C3982</f>
        <v>0.0022</v>
      </c>
      <c r="B3982" s="0" t="n">
        <f aca="false">Data!C3983</f>
        <v>0.0021</v>
      </c>
      <c r="C3982" s="0" t="n">
        <f aca="false">A3982+Summary!$C$7*(Summary!$C$8-A3982)*Summary!$B$3</f>
        <v>0.00227309896879163</v>
      </c>
      <c r="D3982" s="0" t="n">
        <f aca="false">Summary!$C$9^2*MAX(A3982,0.000001)*Summary!$B$3</f>
        <v>1.33438101168538E-007</v>
      </c>
      <c r="E3982" s="0" t="n">
        <f aca="false">LN(NORMDIST(B3982,C3982,SQRT(D3982),FALSE()))</f>
        <v>6.88360155246482</v>
      </c>
    </row>
    <row r="3983" customFormat="false" ht="15" hidden="false" customHeight="false" outlineLevel="0" collapsed="false">
      <c r="A3983" s="0" t="n">
        <f aca="false">Data!C3983</f>
        <v>0.0021</v>
      </c>
      <c r="B3983" s="0" t="n">
        <f aca="false">Data!C3984</f>
        <v>0.0021</v>
      </c>
      <c r="C3983" s="0" t="n">
        <f aca="false">A3983+Summary!$C$7*(Summary!$C$8-A3983)*Summary!$B$3</f>
        <v>0.00217355772397483</v>
      </c>
      <c r="D3983" s="0" t="n">
        <f aca="false">Summary!$C$9^2*MAX(A3983,0.000001)*Summary!$B$3</f>
        <v>1.27372732933604E-007</v>
      </c>
      <c r="E3983" s="0" t="n">
        <f aca="false">LN(NORMDIST(B3983,C3983,SQRT(D3983),FALSE()))</f>
        <v>6.99789575441843</v>
      </c>
    </row>
    <row r="3984" customFormat="false" ht="15" hidden="false" customHeight="false" outlineLevel="0" collapsed="false">
      <c r="A3984" s="0" t="n">
        <f aca="false">Data!C3984</f>
        <v>0.0021</v>
      </c>
      <c r="B3984" s="0" t="n">
        <f aca="false">Data!C3985</f>
        <v>0.0021</v>
      </c>
      <c r="C3984" s="0" t="n">
        <f aca="false">A3984+Summary!$C$7*(Summary!$C$8-A3984)*Summary!$B$3</f>
        <v>0.00217355772397483</v>
      </c>
      <c r="D3984" s="0" t="n">
        <f aca="false">Summary!$C$9^2*MAX(A3984,0.000001)*Summary!$B$3</f>
        <v>1.27372732933604E-007</v>
      </c>
      <c r="E3984" s="0" t="n">
        <f aca="false">LN(NORMDIST(B3984,C3984,SQRT(D3984),FALSE()))</f>
        <v>6.99789575441843</v>
      </c>
    </row>
    <row r="3985" customFormat="false" ht="15" hidden="false" customHeight="false" outlineLevel="0" collapsed="false">
      <c r="A3985" s="0" t="n">
        <f aca="false">Data!C3985</f>
        <v>0.0021</v>
      </c>
      <c r="B3985" s="0" t="n">
        <f aca="false">Data!C3986</f>
        <v>0.0023</v>
      </c>
      <c r="C3985" s="0" t="n">
        <f aca="false">A3985+Summary!$C$7*(Summary!$C$8-A3985)*Summary!$B$3</f>
        <v>0.00217355772397483</v>
      </c>
      <c r="D3985" s="0" t="n">
        <f aca="false">Summary!$C$9^2*MAX(A3985,0.000001)*Summary!$B$3</f>
        <v>1.27372732933604E-007</v>
      </c>
      <c r="E3985" s="0" t="n">
        <f aca="false">LN(NORMDIST(B3985,C3985,SQRT(D3985),FALSE()))</f>
        <v>6.95637623070851</v>
      </c>
    </row>
    <row r="3986" customFormat="false" ht="15" hidden="false" customHeight="false" outlineLevel="0" collapsed="false">
      <c r="A3986" s="0" t="n">
        <f aca="false">Data!C3986</f>
        <v>0.0023</v>
      </c>
      <c r="B3986" s="0" t="n">
        <f aca="false">Data!C3987</f>
        <v>0.0029</v>
      </c>
      <c r="C3986" s="0" t="n">
        <f aca="false">A3986+Summary!$C$7*(Summary!$C$8-A3986)*Summary!$B$3</f>
        <v>0.00237264021360843</v>
      </c>
      <c r="D3986" s="0" t="n">
        <f aca="false">Summary!$C$9^2*MAX(A3986,0.000001)*Summary!$B$3</f>
        <v>1.39503469403471E-007</v>
      </c>
      <c r="E3986" s="0" t="n">
        <f aca="false">LN(NORMDIST(B3986,C3986,SQRT(D3986),FALSE()))</f>
        <v>5.97687033838663</v>
      </c>
    </row>
    <row r="3987" customFormat="false" ht="15" hidden="false" customHeight="false" outlineLevel="0" collapsed="false">
      <c r="A3987" s="0" t="n">
        <f aca="false">Data!C3987</f>
        <v>0.0029</v>
      </c>
      <c r="B3987" s="0" t="n">
        <f aca="false">Data!C3988</f>
        <v>0.0027</v>
      </c>
      <c r="C3987" s="0" t="n">
        <f aca="false">A3987+Summary!$C$7*(Summary!$C$8-A3987)*Summary!$B$3</f>
        <v>0.00296988768250925</v>
      </c>
      <c r="D3987" s="0" t="n">
        <f aca="false">Summary!$C$9^2*MAX(A3987,0.000001)*Summary!$B$3</f>
        <v>1.75895678813072E-007</v>
      </c>
      <c r="E3987" s="0" t="n">
        <f aca="false">LN(NORMDIST(B3987,C3987,SQRT(D3987),FALSE()))</f>
        <v>6.65069611210482</v>
      </c>
    </row>
    <row r="3988" customFormat="false" ht="15" hidden="false" customHeight="false" outlineLevel="0" collapsed="false">
      <c r="A3988" s="0" t="n">
        <f aca="false">Data!C3988</f>
        <v>0.0027</v>
      </c>
      <c r="B3988" s="0" t="n">
        <f aca="false">Data!C3989</f>
        <v>0.0026</v>
      </c>
      <c r="C3988" s="0" t="n">
        <f aca="false">A3988+Summary!$C$7*(Summary!$C$8-A3988)*Summary!$B$3</f>
        <v>0.00277080519287564</v>
      </c>
      <c r="D3988" s="0" t="n">
        <f aca="false">Summary!$C$9^2*MAX(A3988,0.000001)*Summary!$B$3</f>
        <v>1.63764942343205E-007</v>
      </c>
      <c r="E3988" s="0" t="n">
        <f aca="false">LN(NORMDIST(B3988,C3988,SQRT(D3988),FALSE()))</f>
        <v>6.804404272821</v>
      </c>
    </row>
    <row r="3989" customFormat="false" ht="15" hidden="false" customHeight="false" outlineLevel="0" collapsed="false">
      <c r="A3989" s="0" t="n">
        <f aca="false">Data!C3989</f>
        <v>0.0026</v>
      </c>
      <c r="B3989" s="0" t="n">
        <f aca="false">Data!C3990</f>
        <v>0.0024</v>
      </c>
      <c r="C3989" s="0" t="n">
        <f aca="false">A3989+Summary!$C$7*(Summary!$C$8-A3989)*Summary!$B$3</f>
        <v>0.00267126394805884</v>
      </c>
      <c r="D3989" s="0" t="n">
        <f aca="false">Summary!$C$9^2*MAX(A3989,0.000001)*Summary!$B$3</f>
        <v>1.57699574108272E-007</v>
      </c>
      <c r="E3989" s="0" t="n">
        <f aca="false">LN(NORMDIST(B3989,C3989,SQRT(D3989),FALSE()))</f>
        <v>6.67904370661213</v>
      </c>
    </row>
    <row r="3990" customFormat="false" ht="15" hidden="false" customHeight="false" outlineLevel="0" collapsed="false">
      <c r="A3990" s="0" t="n">
        <f aca="false">Data!C3990</f>
        <v>0.0024</v>
      </c>
      <c r="B3990" s="0" t="n">
        <f aca="false">Data!C3991</f>
        <v>0.0023</v>
      </c>
      <c r="C3990" s="0" t="n">
        <f aca="false">A3990+Summary!$C$7*(Summary!$C$8-A3990)*Summary!$B$3</f>
        <v>0.00247218145842524</v>
      </c>
      <c r="D3990" s="0" t="n">
        <f aca="false">Summary!$C$9^2*MAX(A3990,0.000001)*Summary!$B$3</f>
        <v>1.45568837638405E-007</v>
      </c>
      <c r="E3990" s="0" t="n">
        <f aca="false">LN(NORMDIST(B3990,C3990,SQRT(D3990),FALSE()))</f>
        <v>6.85054016822917</v>
      </c>
    </row>
    <row r="3991" customFormat="false" ht="15" hidden="false" customHeight="false" outlineLevel="0" collapsed="false">
      <c r="A3991" s="0" t="n">
        <f aca="false">Data!C3991</f>
        <v>0.0023</v>
      </c>
      <c r="B3991" s="0" t="n">
        <f aca="false">Data!C3992</f>
        <v>0.0026</v>
      </c>
      <c r="C3991" s="0" t="n">
        <f aca="false">A3991+Summary!$C$7*(Summary!$C$8-A3991)*Summary!$B$3</f>
        <v>0.00237264021360843</v>
      </c>
      <c r="D3991" s="0" t="n">
        <f aca="false">Summary!$C$9^2*MAX(A3991,0.000001)*Summary!$B$3</f>
        <v>1.39503469403471E-007</v>
      </c>
      <c r="E3991" s="0" t="n">
        <f aca="false">LN(NORMDIST(B3991,C3991,SQRT(D3991),FALSE()))</f>
        <v>6.7883765783501</v>
      </c>
    </row>
    <row r="3992" customFormat="false" ht="15" hidden="false" customHeight="false" outlineLevel="0" collapsed="false">
      <c r="A3992" s="0" t="n">
        <f aca="false">Data!C3992</f>
        <v>0.0026</v>
      </c>
      <c r="B3992" s="0" t="n">
        <f aca="false">Data!C3993</f>
        <v>0.0025</v>
      </c>
      <c r="C3992" s="0" t="n">
        <f aca="false">A3992+Summary!$C$7*(Summary!$C$8-A3992)*Summary!$B$3</f>
        <v>0.00267126394805884</v>
      </c>
      <c r="D3992" s="0" t="n">
        <f aca="false">Summary!$C$9^2*MAX(A3992,0.000001)*Summary!$B$3</f>
        <v>1.57699574108272E-007</v>
      </c>
      <c r="E3992" s="0" t="n">
        <f aca="false">LN(NORMDIST(B3992,C3992,SQRT(D3992),FALSE()))</f>
        <v>6.8193509644535</v>
      </c>
    </row>
    <row r="3993" customFormat="false" ht="15" hidden="false" customHeight="false" outlineLevel="0" collapsed="false">
      <c r="A3993" s="0" t="n">
        <f aca="false">Data!C3993</f>
        <v>0.0025</v>
      </c>
      <c r="B3993" s="0" t="n">
        <f aca="false">Data!C3994</f>
        <v>0.0027</v>
      </c>
      <c r="C3993" s="0" t="n">
        <f aca="false">A3993+Summary!$C$7*(Summary!$C$8-A3993)*Summary!$B$3</f>
        <v>0.00257172270324204</v>
      </c>
      <c r="D3993" s="0" t="n">
        <f aca="false">Summary!$C$9^2*MAX(A3993,0.000001)*Summary!$B$3</f>
        <v>1.51634205873338E-007</v>
      </c>
      <c r="E3993" s="0" t="n">
        <f aca="false">LN(NORMDIST(B3993,C3993,SQRT(D3993),FALSE()))</f>
        <v>6.87769976568264</v>
      </c>
    </row>
    <row r="3994" customFormat="false" ht="15" hidden="false" customHeight="false" outlineLevel="0" collapsed="false">
      <c r="A3994" s="0" t="n">
        <f aca="false">Data!C3994</f>
        <v>0.0027</v>
      </c>
      <c r="B3994" s="0" t="n">
        <f aca="false">Data!C3995</f>
        <v>0.0023</v>
      </c>
      <c r="C3994" s="0" t="n">
        <f aca="false">A3994+Summary!$C$7*(Summary!$C$8-A3994)*Summary!$B$3</f>
        <v>0.00277080519287564</v>
      </c>
      <c r="D3994" s="0" t="n">
        <f aca="false">Summary!$C$9^2*MAX(A3994,0.000001)*Summary!$B$3</f>
        <v>1.63764942343205E-007</v>
      </c>
      <c r="E3994" s="0" t="n">
        <f aca="false">LN(NORMDIST(B3994,C3994,SQRT(D3994),FALSE()))</f>
        <v>6.21672319477319</v>
      </c>
    </row>
    <row r="3995" customFormat="false" ht="15" hidden="false" customHeight="false" outlineLevel="0" collapsed="false">
      <c r="A3995" s="0" t="n">
        <f aca="false">Data!C3995</f>
        <v>0.0023</v>
      </c>
      <c r="B3995" s="0" t="n">
        <f aca="false">Data!C3996</f>
        <v>0.0019</v>
      </c>
      <c r="C3995" s="0" t="n">
        <f aca="false">A3995+Summary!$C$7*(Summary!$C$8-A3995)*Summary!$B$3</f>
        <v>0.00237264021360843</v>
      </c>
      <c r="D3995" s="0" t="n">
        <f aca="false">Summary!$C$9^2*MAX(A3995,0.000001)*Summary!$B$3</f>
        <v>1.39503469403471E-007</v>
      </c>
      <c r="E3995" s="0" t="n">
        <f aca="false">LN(NORMDIST(B3995,C3995,SQRT(D3995),FALSE()))</f>
        <v>6.17299296177772</v>
      </c>
    </row>
    <row r="3996" customFormat="false" ht="15" hidden="false" customHeight="false" outlineLevel="0" collapsed="false">
      <c r="A3996" s="0" t="n">
        <f aca="false">Data!C3996</f>
        <v>0.0019</v>
      </c>
      <c r="B3996" s="0" t="n">
        <f aca="false">Data!C3997</f>
        <v>0.0024</v>
      </c>
      <c r="C3996" s="0" t="n">
        <f aca="false">A3996+Summary!$C$7*(Summary!$C$8-A3996)*Summary!$B$3</f>
        <v>0.00197447523434122</v>
      </c>
      <c r="D3996" s="0" t="n">
        <f aca="false">Summary!$C$9^2*MAX(A3996,0.000001)*Summary!$B$3</f>
        <v>1.15241996463737E-007</v>
      </c>
      <c r="E3996" s="0" t="n">
        <f aca="false">LN(NORMDIST(B3996,C3996,SQRT(D3996),FALSE()))</f>
        <v>6.2835638122419</v>
      </c>
    </row>
    <row r="3997" customFormat="false" ht="15" hidden="false" customHeight="false" outlineLevel="0" collapsed="false">
      <c r="A3997" s="0" t="n">
        <f aca="false">Data!C3997</f>
        <v>0.0024</v>
      </c>
      <c r="B3997" s="0" t="n">
        <f aca="false">Data!C3998</f>
        <v>0.0021</v>
      </c>
      <c r="C3997" s="0" t="n">
        <f aca="false">A3997+Summary!$C$7*(Summary!$C$8-A3997)*Summary!$B$3</f>
        <v>0.00247218145842524</v>
      </c>
      <c r="D3997" s="0" t="n">
        <f aca="false">Summary!$C$9^2*MAX(A3997,0.000001)*Summary!$B$3</f>
        <v>1.45568837638405E-007</v>
      </c>
      <c r="E3997" s="0" t="n">
        <f aca="false">LN(NORMDIST(B3997,C3997,SQRT(D3997),FALSE()))</f>
        <v>6.47658450183669</v>
      </c>
    </row>
    <row r="3998" customFormat="false" ht="15" hidden="false" customHeight="false" outlineLevel="0" collapsed="false">
      <c r="A3998" s="0" t="n">
        <f aca="false">Data!C3998</f>
        <v>0.0021</v>
      </c>
      <c r="B3998" s="0" t="n">
        <f aca="false">Data!C3999</f>
        <v>0.002</v>
      </c>
      <c r="C3998" s="0" t="n">
        <f aca="false">A3998+Summary!$C$7*(Summary!$C$8-A3998)*Summary!$B$3</f>
        <v>0.00217355772397483</v>
      </c>
      <c r="D3998" s="0" t="n">
        <f aca="false">Summary!$C$9^2*MAX(A3998,0.000001)*Summary!$B$3</f>
        <v>1.27372732933604E-007</v>
      </c>
      <c r="E3998" s="0" t="n">
        <f aca="false">LN(NORMDIST(B3998,C3998,SQRT(D3998),FALSE()))</f>
        <v>6.9008909079893</v>
      </c>
    </row>
    <row r="3999" customFormat="false" ht="15" hidden="false" customHeight="false" outlineLevel="0" collapsed="false">
      <c r="A3999" s="0" t="n">
        <f aca="false">Data!C3999</f>
        <v>0.002</v>
      </c>
      <c r="B3999" s="0" t="n">
        <f aca="false">Data!C4000</f>
        <v>0.002</v>
      </c>
      <c r="C3999" s="0" t="n">
        <f aca="false">A3999+Summary!$C$7*(Summary!$C$8-A3999)*Summary!$B$3</f>
        <v>0.00207401647915802</v>
      </c>
      <c r="D3999" s="0" t="n">
        <f aca="false">Summary!$C$9^2*MAX(A3999,0.000001)*Summary!$B$3</f>
        <v>1.21307364698671E-007</v>
      </c>
      <c r="E3999" s="0" t="n">
        <f aca="false">LN(NORMDIST(B3999,C3999,SQRT(D3999),FALSE()))</f>
        <v>7.02094980227206</v>
      </c>
    </row>
    <row r="4000" customFormat="false" ht="15" hidden="false" customHeight="false" outlineLevel="0" collapsed="false">
      <c r="A4000" s="0" t="n">
        <f aca="false">Data!C4000</f>
        <v>0.002</v>
      </c>
      <c r="B4000" s="0" t="n">
        <f aca="false">Data!C4001</f>
        <v>0.0023</v>
      </c>
      <c r="C4000" s="0" t="n">
        <f aca="false">A4000+Summary!$C$7*(Summary!$C$8-A4000)*Summary!$B$3</f>
        <v>0.00207401647915802</v>
      </c>
      <c r="D4000" s="0" t="n">
        <f aca="false">Summary!$C$9^2*MAX(A4000,0.000001)*Summary!$B$3</f>
        <v>1.21307364698671E-007</v>
      </c>
      <c r="E4000" s="0" t="n">
        <f aca="false">LN(NORMDIST(B4000,C4000,SQRT(D4000),FALSE()))</f>
        <v>6.83303824134404</v>
      </c>
    </row>
    <row r="4001" customFormat="false" ht="15" hidden="false" customHeight="false" outlineLevel="0" collapsed="false">
      <c r="A4001" s="0" t="n">
        <f aca="false">Data!C4001</f>
        <v>0.0023</v>
      </c>
      <c r="B4001" s="0" t="n">
        <f aca="false">Data!C4002</f>
        <v>0.0023</v>
      </c>
      <c r="C4001" s="0" t="n">
        <f aca="false">A4001+Summary!$C$7*(Summary!$C$8-A4001)*Summary!$B$3</f>
        <v>0.00237264021360843</v>
      </c>
      <c r="D4001" s="0" t="n">
        <f aca="false">Summary!$C$9^2*MAX(A4001,0.000001)*Summary!$B$3</f>
        <v>1.39503469403471E-007</v>
      </c>
      <c r="E4001" s="0" t="n">
        <f aca="false">LN(NORMDIST(B4001,C4001,SQRT(D4001),FALSE()))</f>
        <v>6.95473757293116</v>
      </c>
    </row>
    <row r="4002" customFormat="false" ht="15" hidden="false" customHeight="false" outlineLevel="0" collapsed="false">
      <c r="A4002" s="0" t="n">
        <f aca="false">Data!C4002</f>
        <v>0.0023</v>
      </c>
      <c r="B4002" s="0" t="n">
        <f aca="false">Data!C4003</f>
        <v>0.0021</v>
      </c>
      <c r="C4002" s="0" t="n">
        <f aca="false">A4002+Summary!$C$7*(Summary!$C$8-A4002)*Summary!$B$3</f>
        <v>0.00237264021360843</v>
      </c>
      <c r="D4002" s="0" t="n">
        <f aca="false">Summary!$C$9^2*MAX(A4002,0.000001)*Summary!$B$3</f>
        <v>1.39503469403471E-007</v>
      </c>
      <c r="E4002" s="0" t="n">
        <f aca="false">LN(NORMDIST(B4002,C4002,SQRT(D4002),FALSE()))</f>
        <v>6.70723087743942</v>
      </c>
    </row>
    <row r="4003" customFormat="false" ht="15" hidden="false" customHeight="false" outlineLevel="0" collapsed="false">
      <c r="A4003" s="0" t="n">
        <f aca="false">Data!C4003</f>
        <v>0.0021</v>
      </c>
      <c r="B4003" s="0" t="n">
        <f aca="false">Data!C4004</f>
        <v>0.0016</v>
      </c>
      <c r="C4003" s="0" t="n">
        <f aca="false">A4003+Summary!$C$7*(Summary!$C$8-A4003)*Summary!$B$3</f>
        <v>0.00217355772397483</v>
      </c>
      <c r="D4003" s="0" t="n">
        <f aca="false">Summary!$C$9^2*MAX(A4003,0.000001)*Summary!$B$3</f>
        <v>1.27372732933604E-007</v>
      </c>
      <c r="E4003" s="0" t="n">
        <f aca="false">LN(NORMDIST(B4003,C4003,SQRT(D4003),FALSE()))</f>
        <v>5.72777413371218</v>
      </c>
    </row>
    <row r="4004" customFormat="false" ht="15" hidden="false" customHeight="false" outlineLevel="0" collapsed="false">
      <c r="A4004" s="0" t="n">
        <f aca="false">Data!C4004</f>
        <v>0.0016</v>
      </c>
      <c r="B4004" s="0" t="n">
        <f aca="false">Data!C4005</f>
        <v>0.0022</v>
      </c>
      <c r="C4004" s="0" t="n">
        <f aca="false">A4004+Summary!$C$7*(Summary!$C$8-A4004)*Summary!$B$3</f>
        <v>0.00167585149989081</v>
      </c>
      <c r="D4004" s="0" t="n">
        <f aca="false">Summary!$C$9^2*MAX(A4004,0.000001)*Summary!$B$3</f>
        <v>9.70458917589366E-008</v>
      </c>
      <c r="E4004" s="0" t="n">
        <f aca="false">LN(NORMDIST(B4004,C4004,SQRT(D4004),FALSE()))</f>
        <v>5.73962954552505</v>
      </c>
    </row>
    <row r="4005" customFormat="false" ht="15" hidden="false" customHeight="false" outlineLevel="0" collapsed="false">
      <c r="A4005" s="0" t="n">
        <f aca="false">Data!C4005</f>
        <v>0.0022</v>
      </c>
      <c r="B4005" s="0" t="n">
        <f aca="false">Data!C4006</f>
        <v>0.002</v>
      </c>
      <c r="C4005" s="0" t="n">
        <f aca="false">A4005+Summary!$C$7*(Summary!$C$8-A4005)*Summary!$B$3</f>
        <v>0.00227309896879163</v>
      </c>
      <c r="D4005" s="0" t="n">
        <f aca="false">Summary!$C$9^2*MAX(A4005,0.000001)*Summary!$B$3</f>
        <v>1.33438101168538E-007</v>
      </c>
      <c r="E4005" s="0" t="n">
        <f aca="false">LN(NORMDIST(B4005,C4005,SQRT(D4005),FALSE()))</f>
        <v>6.71640869912089</v>
      </c>
    </row>
    <row r="4006" customFormat="false" ht="15" hidden="false" customHeight="false" outlineLevel="0" collapsed="false">
      <c r="A4006" s="0" t="n">
        <f aca="false">Data!C4006</f>
        <v>0.002</v>
      </c>
      <c r="B4006" s="0" t="n">
        <f aca="false">Data!C4007</f>
        <v>0.0021</v>
      </c>
      <c r="C4006" s="0" t="n">
        <f aca="false">A4006+Summary!$C$7*(Summary!$C$8-A4006)*Summary!$B$3</f>
        <v>0.00207401647915802</v>
      </c>
      <c r="D4006" s="0" t="n">
        <f aca="false">Summary!$C$9^2*MAX(A4006,0.000001)*Summary!$B$3</f>
        <v>1.21307364698671E-007</v>
      </c>
      <c r="E4006" s="0" t="n">
        <f aca="false">LN(NORMDIST(B4006,C4006,SQRT(D4006),FALSE()))</f>
        <v>7.04074784109492</v>
      </c>
    </row>
    <row r="4007" customFormat="false" ht="15" hidden="false" customHeight="false" outlineLevel="0" collapsed="false">
      <c r="A4007" s="0" t="n">
        <f aca="false">Data!C4007</f>
        <v>0.0021</v>
      </c>
      <c r="B4007" s="0" t="n">
        <f aca="false">Data!C4008</f>
        <v>0.002</v>
      </c>
      <c r="C4007" s="0" t="n">
        <f aca="false">A4007+Summary!$C$7*(Summary!$C$8-A4007)*Summary!$B$3</f>
        <v>0.00217355772397483</v>
      </c>
      <c r="D4007" s="0" t="n">
        <f aca="false">Summary!$C$9^2*MAX(A4007,0.000001)*Summary!$B$3</f>
        <v>1.27372732933604E-007</v>
      </c>
      <c r="E4007" s="0" t="n">
        <f aca="false">LN(NORMDIST(B4007,C4007,SQRT(D4007),FALSE()))</f>
        <v>6.9008909079893</v>
      </c>
    </row>
    <row r="4008" customFormat="false" ht="15" hidden="false" customHeight="false" outlineLevel="0" collapsed="false">
      <c r="A4008" s="0" t="n">
        <f aca="false">Data!C4008</f>
        <v>0.002</v>
      </c>
      <c r="B4008" s="0" t="n">
        <f aca="false">Data!C4009</f>
        <v>0.002</v>
      </c>
      <c r="C4008" s="0" t="n">
        <f aca="false">A4008+Summary!$C$7*(Summary!$C$8-A4008)*Summary!$B$3</f>
        <v>0.00207401647915802</v>
      </c>
      <c r="D4008" s="0" t="n">
        <f aca="false">Summary!$C$9^2*MAX(A4008,0.000001)*Summary!$B$3</f>
        <v>1.21307364698671E-007</v>
      </c>
      <c r="E4008" s="0" t="n">
        <f aca="false">LN(NORMDIST(B4008,C4008,SQRT(D4008),FALSE()))</f>
        <v>7.02094980227206</v>
      </c>
    </row>
    <row r="4009" customFormat="false" ht="15" hidden="false" customHeight="false" outlineLevel="0" collapsed="false">
      <c r="A4009" s="0" t="n">
        <f aca="false">Data!C4009</f>
        <v>0.002</v>
      </c>
      <c r="B4009" s="0" t="n">
        <f aca="false">Data!C4010</f>
        <v>0.0021</v>
      </c>
      <c r="C4009" s="0" t="n">
        <f aca="false">A4009+Summary!$C$7*(Summary!$C$8-A4009)*Summary!$B$3</f>
        <v>0.00207401647915802</v>
      </c>
      <c r="D4009" s="0" t="n">
        <f aca="false">Summary!$C$9^2*MAX(A4009,0.000001)*Summary!$B$3</f>
        <v>1.21307364698671E-007</v>
      </c>
      <c r="E4009" s="0" t="n">
        <f aca="false">LN(NORMDIST(B4009,C4009,SQRT(D4009),FALSE()))</f>
        <v>7.04074784109492</v>
      </c>
    </row>
    <row r="4010" customFormat="false" ht="15" hidden="false" customHeight="false" outlineLevel="0" collapsed="false">
      <c r="A4010" s="0" t="n">
        <f aca="false">Data!C4010</f>
        <v>0.0021</v>
      </c>
      <c r="B4010" s="0" t="n">
        <f aca="false">Data!C4011</f>
        <v>0.0021</v>
      </c>
      <c r="C4010" s="0" t="n">
        <f aca="false">A4010+Summary!$C$7*(Summary!$C$8-A4010)*Summary!$B$3</f>
        <v>0.00217355772397483</v>
      </c>
      <c r="D4010" s="0" t="n">
        <f aca="false">Summary!$C$9^2*MAX(A4010,0.000001)*Summary!$B$3</f>
        <v>1.27372732933604E-007</v>
      </c>
      <c r="E4010" s="0" t="n">
        <f aca="false">LN(NORMDIST(B4010,C4010,SQRT(D4010),FALSE()))</f>
        <v>6.99789575441843</v>
      </c>
    </row>
    <row r="4011" customFormat="false" ht="15" hidden="false" customHeight="false" outlineLevel="0" collapsed="false">
      <c r="A4011" s="0" t="n">
        <f aca="false">Data!C4011</f>
        <v>0.0021</v>
      </c>
      <c r="B4011" s="0" t="n">
        <f aca="false">Data!C4012</f>
        <v>0.0022</v>
      </c>
      <c r="C4011" s="0" t="n">
        <f aca="false">A4011+Summary!$C$7*(Summary!$C$8-A4011)*Summary!$B$3</f>
        <v>0.00217355772397483</v>
      </c>
      <c r="D4011" s="0" t="n">
        <f aca="false">Summary!$C$9^2*MAX(A4011,0.000001)*Summary!$B$3</f>
        <v>1.27372732933604E-007</v>
      </c>
      <c r="E4011" s="0" t="n">
        <f aca="false">LN(NORMDIST(B4011,C4011,SQRT(D4011),FALSE()))</f>
        <v>7.0163908619915</v>
      </c>
    </row>
    <row r="4012" customFormat="false" ht="15" hidden="false" customHeight="false" outlineLevel="0" collapsed="false">
      <c r="A4012" s="0" t="n">
        <f aca="false">Data!C4012</f>
        <v>0.0022</v>
      </c>
      <c r="B4012" s="0" t="n">
        <f aca="false">Data!C4013</f>
        <v>0.0025</v>
      </c>
      <c r="C4012" s="0" t="n">
        <f aca="false">A4012+Summary!$C$7*(Summary!$C$8-A4012)*Summary!$B$3</f>
        <v>0.00227309896879163</v>
      </c>
      <c r="D4012" s="0" t="n">
        <f aca="false">Summary!$C$9^2*MAX(A4012,0.000001)*Summary!$B$3</f>
        <v>1.33438101168538E-007</v>
      </c>
      <c r="E4012" s="0" t="n">
        <f aca="false">LN(NORMDIST(B4012,C4012,SQRT(D4012),FALSE()))</f>
        <v>6.80296182221448</v>
      </c>
    </row>
    <row r="4013" customFormat="false" ht="15" hidden="false" customHeight="false" outlineLevel="0" collapsed="false">
      <c r="A4013" s="0" t="n">
        <f aca="false">Data!C4013</f>
        <v>0.0025</v>
      </c>
      <c r="B4013" s="0" t="n">
        <f aca="false">Data!C4014</f>
        <v>0.0024</v>
      </c>
      <c r="C4013" s="0" t="n">
        <f aca="false">A4013+Summary!$C$7*(Summary!$C$8-A4013)*Summary!$B$3</f>
        <v>0.00257172270324204</v>
      </c>
      <c r="D4013" s="0" t="n">
        <f aca="false">Summary!$C$9^2*MAX(A4013,0.000001)*Summary!$B$3</f>
        <v>1.51634205873338E-007</v>
      </c>
      <c r="E4013" s="0" t="n">
        <f aca="false">LN(NORMDIST(B4013,C4013,SQRT(D4013),FALSE()))</f>
        <v>6.83472258296138</v>
      </c>
    </row>
    <row r="4014" customFormat="false" ht="15" hidden="false" customHeight="false" outlineLevel="0" collapsed="false">
      <c r="A4014" s="0" t="n">
        <f aca="false">Data!C4014</f>
        <v>0.0024</v>
      </c>
      <c r="B4014" s="0" t="n">
        <f aca="false">Data!C4015</f>
        <v>0.0026</v>
      </c>
      <c r="C4014" s="0" t="n">
        <f aca="false">A4014+Summary!$C$7*(Summary!$C$8-A4014)*Summary!$B$3</f>
        <v>0.00247218145842524</v>
      </c>
      <c r="D4014" s="0" t="n">
        <f aca="false">Summary!$C$9^2*MAX(A4014,0.000001)*Summary!$B$3</f>
        <v>1.45568837638405E-007</v>
      </c>
      <c r="E4014" s="0" t="n">
        <f aca="false">LN(NORMDIST(B4014,C4014,SQRT(D4014),FALSE()))</f>
        <v>6.89625350657498</v>
      </c>
    </row>
    <row r="4015" customFormat="false" ht="15" hidden="false" customHeight="false" outlineLevel="0" collapsed="false">
      <c r="A4015" s="0" t="n">
        <f aca="false">Data!C4015</f>
        <v>0.0026</v>
      </c>
      <c r="B4015" s="0" t="n">
        <f aca="false">Data!C4016</f>
        <v>0.0026</v>
      </c>
      <c r="C4015" s="0" t="n">
        <f aca="false">A4015+Summary!$C$7*(Summary!$C$8-A4015)*Summary!$B$3</f>
        <v>0.00267126394805884</v>
      </c>
      <c r="D4015" s="0" t="n">
        <f aca="false">Summary!$C$9^2*MAX(A4015,0.000001)*Summary!$B$3</f>
        <v>1.57699574108272E-007</v>
      </c>
      <c r="E4015" s="0" t="n">
        <f aca="false">LN(NORMDIST(B4015,C4015,SQRT(D4015),FALSE()))</f>
        <v>6.8962465101419</v>
      </c>
    </row>
    <row r="4016" customFormat="false" ht="15" hidden="false" customHeight="false" outlineLevel="0" collapsed="false">
      <c r="A4016" s="0" t="n">
        <f aca="false">Data!C4016</f>
        <v>0.0026</v>
      </c>
      <c r="B4016" s="0" t="n">
        <f aca="false">Data!C4017</f>
        <v>0.0028</v>
      </c>
      <c r="C4016" s="0" t="n">
        <f aca="false">A4016+Summary!$C$7*(Summary!$C$8-A4016)*Summary!$B$3</f>
        <v>0.00267126394805884</v>
      </c>
      <c r="D4016" s="0" t="n">
        <f aca="false">Summary!$C$9^2*MAX(A4016,0.000001)*Summary!$B$3</f>
        <v>1.57699574108272E-007</v>
      </c>
      <c r="E4016" s="0" t="n">
        <f aca="false">LN(NORMDIST(B4016,C4016,SQRT(D4016),FALSE()))</f>
        <v>6.85980246505979</v>
      </c>
    </row>
    <row r="4017" customFormat="false" ht="15" hidden="false" customHeight="false" outlineLevel="0" collapsed="false">
      <c r="A4017" s="0" t="n">
        <f aca="false">Data!C4017</f>
        <v>0.0028</v>
      </c>
      <c r="B4017" s="0" t="n">
        <f aca="false">Data!C4018</f>
        <v>0.0031</v>
      </c>
      <c r="C4017" s="0" t="n">
        <f aca="false">A4017+Summary!$C$7*(Summary!$C$8-A4017)*Summary!$B$3</f>
        <v>0.00287034643769245</v>
      </c>
      <c r="D4017" s="0" t="n">
        <f aca="false">Summary!$C$9^2*MAX(A4017,0.000001)*Summary!$B$3</f>
        <v>1.69830310578139E-007</v>
      </c>
      <c r="E4017" s="0" t="n">
        <f aca="false">LN(NORMDIST(B4017,C4017,SQRT(D4017),FALSE()))</f>
        <v>6.72001963286602</v>
      </c>
    </row>
    <row r="4018" customFormat="false" ht="15" hidden="false" customHeight="false" outlineLevel="0" collapsed="false">
      <c r="A4018" s="0" t="n">
        <f aca="false">Data!C4018</f>
        <v>0.0031</v>
      </c>
      <c r="B4018" s="0" t="n">
        <f aca="false">Data!C4019</f>
        <v>0.0031</v>
      </c>
      <c r="C4018" s="0" t="n">
        <f aca="false">A4018+Summary!$C$7*(Summary!$C$8-A4018)*Summary!$B$3</f>
        <v>0.00316897017214285</v>
      </c>
      <c r="D4018" s="0" t="n">
        <f aca="false">Summary!$C$9^2*MAX(A4018,0.000001)*Summary!$B$3</f>
        <v>1.8802641528294E-007</v>
      </c>
      <c r="E4018" s="0" t="n">
        <f aca="false">LN(NORMDIST(B4018,C4018,SQRT(D4018),FALSE()))</f>
        <v>6.8117536437687</v>
      </c>
    </row>
    <row r="4019" customFormat="false" ht="15" hidden="false" customHeight="false" outlineLevel="0" collapsed="false">
      <c r="A4019" s="0" t="n">
        <f aca="false">Data!C4019</f>
        <v>0.0031</v>
      </c>
      <c r="B4019" s="0" t="n">
        <f aca="false">Data!C4020</f>
        <v>0.0031</v>
      </c>
      <c r="C4019" s="0" t="n">
        <f aca="false">A4019+Summary!$C$7*(Summary!$C$8-A4019)*Summary!$B$3</f>
        <v>0.00316897017214285</v>
      </c>
      <c r="D4019" s="0" t="n">
        <f aca="false">Summary!$C$9^2*MAX(A4019,0.000001)*Summary!$B$3</f>
        <v>1.8802641528294E-007</v>
      </c>
      <c r="E4019" s="0" t="n">
        <f aca="false">LN(NORMDIST(B4019,C4019,SQRT(D4019),FALSE()))</f>
        <v>6.8117536437687</v>
      </c>
    </row>
    <row r="4020" customFormat="false" ht="15" hidden="false" customHeight="false" outlineLevel="0" collapsed="false">
      <c r="A4020" s="0" t="n">
        <f aca="false">Data!C4020</f>
        <v>0.0031</v>
      </c>
      <c r="B4020" s="0" t="n">
        <f aca="false">Data!C4021</f>
        <v>0.0032</v>
      </c>
      <c r="C4020" s="0" t="n">
        <f aca="false">A4020+Summary!$C$7*(Summary!$C$8-A4020)*Summary!$B$3</f>
        <v>0.00316897017214285</v>
      </c>
      <c r="D4020" s="0" t="n">
        <f aca="false">Summary!$C$9^2*MAX(A4020,0.000001)*Summary!$B$3</f>
        <v>1.8802641528294E-007</v>
      </c>
      <c r="E4020" s="0" t="n">
        <f aca="false">LN(NORMDIST(B4020,C4020,SQRT(D4020),FALSE()))</f>
        <v>6.82184274327863</v>
      </c>
    </row>
    <row r="4021" customFormat="false" ht="15" hidden="false" customHeight="false" outlineLevel="0" collapsed="false">
      <c r="A4021" s="0" t="n">
        <f aca="false">Data!C4021</f>
        <v>0.0032</v>
      </c>
      <c r="B4021" s="0" t="n">
        <f aca="false">Data!C4022</f>
        <v>0.0035</v>
      </c>
      <c r="C4021" s="0" t="n">
        <f aca="false">A4021+Summary!$C$7*(Summary!$C$8-A4021)*Summary!$B$3</f>
        <v>0.00326851141695966</v>
      </c>
      <c r="D4021" s="0" t="n">
        <f aca="false">Summary!$C$9^2*MAX(A4021,0.000001)*Summary!$B$3</f>
        <v>1.94091783517873E-007</v>
      </c>
      <c r="E4021" s="0" t="n">
        <f aca="false">LN(NORMDIST(B4021,C4021,SQRT(D4021),FALSE()))</f>
        <v>6.67048338485529</v>
      </c>
    </row>
    <row r="4022" customFormat="false" ht="15" hidden="false" customHeight="false" outlineLevel="0" collapsed="false">
      <c r="A4022" s="0" t="n">
        <f aca="false">Data!C4022</f>
        <v>0.0035</v>
      </c>
      <c r="B4022" s="0" t="n">
        <f aca="false">Data!C4023</f>
        <v>0.0033</v>
      </c>
      <c r="C4022" s="0" t="n">
        <f aca="false">A4022+Summary!$C$7*(Summary!$C$8-A4022)*Summary!$B$3</f>
        <v>0.00356713515141007</v>
      </c>
      <c r="D4022" s="0" t="n">
        <f aca="false">Summary!$C$9^2*MAX(A4022,0.000001)*Summary!$B$3</f>
        <v>2.12287888222674E-007</v>
      </c>
      <c r="E4022" s="0" t="n">
        <f aca="false">LN(NORMDIST(B4022,C4022,SQRT(D4022),FALSE()))</f>
        <v>6.595646277209</v>
      </c>
    </row>
    <row r="4023" customFormat="false" ht="15" hidden="false" customHeight="false" outlineLevel="0" collapsed="false">
      <c r="A4023" s="0" t="n">
        <f aca="false">Data!C4023</f>
        <v>0.0033</v>
      </c>
      <c r="B4023" s="0" t="n">
        <f aca="false">Data!C4024</f>
        <v>0.0035</v>
      </c>
      <c r="C4023" s="0" t="n">
        <f aca="false">A4023+Summary!$C$7*(Summary!$C$8-A4023)*Summary!$B$3</f>
        <v>0.00336805266177646</v>
      </c>
      <c r="D4023" s="0" t="n">
        <f aca="false">Summary!$C$9^2*MAX(A4023,0.000001)*Summary!$B$3</f>
        <v>2.00157151752807E-007</v>
      </c>
      <c r="E4023" s="0" t="n">
        <f aca="false">LN(NORMDIST(B4023,C4023,SQRT(D4023),FALSE()))</f>
        <v>6.74965190021985</v>
      </c>
    </row>
    <row r="4024" customFormat="false" ht="15" hidden="false" customHeight="false" outlineLevel="0" collapsed="false">
      <c r="A4024" s="0" t="n">
        <f aca="false">Data!C4024</f>
        <v>0.0035</v>
      </c>
      <c r="B4024" s="0" t="n">
        <f aca="false">Data!C4025</f>
        <v>0.0034</v>
      </c>
      <c r="C4024" s="0" t="n">
        <f aca="false">A4024+Summary!$C$7*(Summary!$C$8-A4024)*Summary!$B$3</f>
        <v>0.00356713515141007</v>
      </c>
      <c r="D4024" s="0" t="n">
        <f aca="false">Summary!$C$9^2*MAX(A4024,0.000001)*Summary!$B$3</f>
        <v>2.12287888222674E-007</v>
      </c>
      <c r="E4024" s="0" t="n">
        <f aca="false">LN(NORMDIST(B4024,C4024,SQRT(D4024),FALSE()))</f>
        <v>6.69792962141105</v>
      </c>
    </row>
    <row r="4025" customFormat="false" ht="15" hidden="false" customHeight="false" outlineLevel="0" collapsed="false">
      <c r="A4025" s="0" t="n">
        <f aca="false">Data!C4025</f>
        <v>0.0034</v>
      </c>
      <c r="B4025" s="0" t="n">
        <f aca="false">Data!C4026</f>
        <v>0.0033</v>
      </c>
      <c r="C4025" s="0" t="n">
        <f aca="false">A4025+Summary!$C$7*(Summary!$C$8-A4025)*Summary!$B$3</f>
        <v>0.00346759390659326</v>
      </c>
      <c r="D4025" s="0" t="n">
        <f aca="false">Summary!$C$9^2*MAX(A4025,0.000001)*Summary!$B$3</f>
        <v>2.0622251998774E-007</v>
      </c>
      <c r="E4025" s="0" t="n">
        <f aca="false">LN(NORMDIST(B4025,C4025,SQRT(D4025),FALSE()))</f>
        <v>6.71011598541315</v>
      </c>
    </row>
    <row r="4026" customFormat="false" ht="15" hidden="false" customHeight="false" outlineLevel="0" collapsed="false">
      <c r="A4026" s="0" t="n">
        <f aca="false">Data!C4026</f>
        <v>0.0033</v>
      </c>
      <c r="B4026" s="0" t="n">
        <f aca="false">Data!C4027</f>
        <v>0.0029</v>
      </c>
      <c r="C4026" s="0" t="n">
        <f aca="false">A4026+Summary!$C$7*(Summary!$C$8-A4026)*Summary!$B$3</f>
        <v>0.00336805266177646</v>
      </c>
      <c r="D4026" s="0" t="n">
        <f aca="false">Summary!$C$9^2*MAX(A4026,0.000001)*Summary!$B$3</f>
        <v>2.00157151752807E-007</v>
      </c>
      <c r="E4026" s="0" t="n">
        <f aca="false">LN(NORMDIST(B4026,C4026,SQRT(D4026),FALSE()))</f>
        <v>6.24588975041467</v>
      </c>
    </row>
    <row r="4027" customFormat="false" ht="15" hidden="false" customHeight="false" outlineLevel="0" collapsed="false">
      <c r="A4027" s="0" t="n">
        <f aca="false">Data!C4027</f>
        <v>0.0029</v>
      </c>
      <c r="B4027" s="0" t="n">
        <f aca="false">Data!C4028</f>
        <v>0.003</v>
      </c>
      <c r="C4027" s="0" t="n">
        <f aca="false">A4027+Summary!$C$7*(Summary!$C$8-A4027)*Summary!$B$3</f>
        <v>0.00296988768250925</v>
      </c>
      <c r="D4027" s="0" t="n">
        <f aca="false">Summary!$C$9^2*MAX(A4027,0.000001)*Summary!$B$3</f>
        <v>1.75895678813072E-007</v>
      </c>
      <c r="E4027" s="0" t="n">
        <f aca="false">LN(NORMDIST(B4027,C4027,SQRT(D4027),FALSE()))</f>
        <v>6.85517131579073</v>
      </c>
    </row>
    <row r="4028" customFormat="false" ht="15" hidden="false" customHeight="false" outlineLevel="0" collapsed="false">
      <c r="A4028" s="0" t="n">
        <f aca="false">Data!C4028</f>
        <v>0.003</v>
      </c>
      <c r="B4028" s="0" t="n">
        <f aca="false">Data!C4029</f>
        <v>0.0032</v>
      </c>
      <c r="C4028" s="0" t="n">
        <f aca="false">A4028+Summary!$C$7*(Summary!$C$8-A4028)*Summary!$B$3</f>
        <v>0.00306942892732605</v>
      </c>
      <c r="D4028" s="0" t="n">
        <f aca="false">Summary!$C$9^2*MAX(A4028,0.000001)*Summary!$B$3</f>
        <v>1.81961047048006E-007</v>
      </c>
      <c r="E4028" s="0" t="n">
        <f aca="false">LN(NORMDIST(B4028,C4028,SQRT(D4028),FALSE()))</f>
        <v>6.79395066374271</v>
      </c>
    </row>
    <row r="4029" customFormat="false" ht="15" hidden="false" customHeight="false" outlineLevel="0" collapsed="false">
      <c r="A4029" s="0" t="n">
        <f aca="false">Data!C4029</f>
        <v>0.0032</v>
      </c>
      <c r="B4029" s="0" t="n">
        <f aca="false">Data!C4030</f>
        <v>0.003</v>
      </c>
      <c r="C4029" s="0" t="n">
        <f aca="false">A4029+Summary!$C$7*(Summary!$C$8-A4029)*Summary!$B$3</f>
        <v>0.00326851141695966</v>
      </c>
      <c r="D4029" s="0" t="n">
        <f aca="false">Summary!$C$9^2*MAX(A4029,0.000001)*Summary!$B$3</f>
        <v>1.94091783517873E-007</v>
      </c>
      <c r="E4029" s="0" t="n">
        <f aca="false">LN(NORMDIST(B4029,C4029,SQRT(D4029),FALSE()))</f>
        <v>6.62279610870134</v>
      </c>
    </row>
    <row r="4030" customFormat="false" ht="15" hidden="false" customHeight="false" outlineLevel="0" collapsed="false">
      <c r="A4030" s="0" t="n">
        <f aca="false">Data!C4030</f>
        <v>0.003</v>
      </c>
      <c r="B4030" s="0" t="n">
        <f aca="false">Data!C4031</f>
        <v>0.0031</v>
      </c>
      <c r="C4030" s="0" t="n">
        <f aca="false">A4030+Summary!$C$7*(Summary!$C$8-A4030)*Summary!$B$3</f>
        <v>0.00306942892732605</v>
      </c>
      <c r="D4030" s="0" t="n">
        <f aca="false">Summary!$C$9^2*MAX(A4030,0.000001)*Summary!$B$3</f>
        <v>1.81961047048006E-007</v>
      </c>
      <c r="E4030" s="0" t="n">
        <f aca="false">LN(NORMDIST(B4030,C4030,SQRT(D4030),FALSE()))</f>
        <v>6.8382299608676</v>
      </c>
    </row>
    <row r="4031" customFormat="false" ht="15" hidden="false" customHeight="false" outlineLevel="0" collapsed="false">
      <c r="A4031" s="0" t="n">
        <f aca="false">Data!C4031</f>
        <v>0.0031</v>
      </c>
      <c r="B4031" s="0" t="n">
        <f aca="false">Data!C4032</f>
        <v>0.0028</v>
      </c>
      <c r="C4031" s="0" t="n">
        <f aca="false">A4031+Summary!$C$7*(Summary!$C$8-A4031)*Summary!$B$3</f>
        <v>0.00316897017214285</v>
      </c>
      <c r="D4031" s="0" t="n">
        <f aca="false">Summary!$C$9^2*MAX(A4031,0.000001)*Summary!$B$3</f>
        <v>1.8802641528294E-007</v>
      </c>
      <c r="E4031" s="0" t="n">
        <f aca="false">LN(NORMDIST(B4031,C4031,SQRT(D4031),FALSE()))</f>
        <v>6.46238224537233</v>
      </c>
    </row>
    <row r="4032" customFormat="false" ht="15" hidden="false" customHeight="false" outlineLevel="0" collapsed="false">
      <c r="A4032" s="0" t="n">
        <f aca="false">Data!C4032</f>
        <v>0.0028</v>
      </c>
      <c r="B4032" s="0" t="n">
        <f aca="false">Data!C4033</f>
        <v>0.003</v>
      </c>
      <c r="C4032" s="0" t="n">
        <f aca="false">A4032+Summary!$C$7*(Summary!$C$8-A4032)*Summary!$B$3</f>
        <v>0.00287034643769245</v>
      </c>
      <c r="D4032" s="0" t="n">
        <f aca="false">Summary!$C$9^2*MAX(A4032,0.000001)*Summary!$B$3</f>
        <v>1.69830310578139E-007</v>
      </c>
      <c r="E4032" s="0" t="n">
        <f aca="false">LN(NORMDIST(B4032,C4032,SQRT(D4032),FALSE()))</f>
        <v>6.82580378982597</v>
      </c>
    </row>
    <row r="4033" customFormat="false" ht="15" hidden="false" customHeight="false" outlineLevel="0" collapsed="false">
      <c r="A4033" s="0" t="n">
        <f aca="false">Data!C4033</f>
        <v>0.003</v>
      </c>
      <c r="B4033" s="0" t="n">
        <f aca="false">Data!C4034</f>
        <v>0.003</v>
      </c>
      <c r="C4033" s="0" t="n">
        <f aca="false">A4033+Summary!$C$7*(Summary!$C$8-A4033)*Summary!$B$3</f>
        <v>0.00306942892732605</v>
      </c>
      <c r="D4033" s="0" t="n">
        <f aca="false">Summary!$C$9^2*MAX(A4033,0.000001)*Summary!$B$3</f>
        <v>1.81961047048006E-007</v>
      </c>
      <c r="E4033" s="0" t="n">
        <f aca="false">LN(NORMDIST(B4033,C4033,SQRT(D4033),FALSE()))</f>
        <v>6.82755244079324</v>
      </c>
    </row>
    <row r="4034" customFormat="false" ht="15" hidden="false" customHeight="false" outlineLevel="0" collapsed="false">
      <c r="A4034" s="0" t="n">
        <f aca="false">Data!C4034</f>
        <v>0.003</v>
      </c>
      <c r="B4034" s="0" t="n">
        <f aca="false">Data!C4035</f>
        <v>0.003</v>
      </c>
      <c r="C4034" s="0" t="n">
        <f aca="false">A4034+Summary!$C$7*(Summary!$C$8-A4034)*Summary!$B$3</f>
        <v>0.00306942892732605</v>
      </c>
      <c r="D4034" s="0" t="n">
        <f aca="false">Summary!$C$9^2*MAX(A4034,0.000001)*Summary!$B$3</f>
        <v>1.81961047048006E-007</v>
      </c>
      <c r="E4034" s="0" t="n">
        <f aca="false">LN(NORMDIST(B4034,C4034,SQRT(D4034),FALSE()))</f>
        <v>6.82755244079324</v>
      </c>
    </row>
    <row r="4035" customFormat="false" ht="15" hidden="false" customHeight="false" outlineLevel="0" collapsed="false">
      <c r="A4035" s="0" t="n">
        <f aca="false">Data!C4035</f>
        <v>0.003</v>
      </c>
      <c r="B4035" s="0" t="n">
        <f aca="false">Data!C4036</f>
        <v>0.003</v>
      </c>
      <c r="C4035" s="0" t="n">
        <f aca="false">A4035+Summary!$C$7*(Summary!$C$8-A4035)*Summary!$B$3</f>
        <v>0.00306942892732605</v>
      </c>
      <c r="D4035" s="0" t="n">
        <f aca="false">Summary!$C$9^2*MAX(A4035,0.000001)*Summary!$B$3</f>
        <v>1.81961047048006E-007</v>
      </c>
      <c r="E4035" s="0" t="n">
        <f aca="false">LN(NORMDIST(B4035,C4035,SQRT(D4035),FALSE()))</f>
        <v>6.82755244079324</v>
      </c>
    </row>
    <row r="4036" customFormat="false" ht="15" hidden="false" customHeight="false" outlineLevel="0" collapsed="false">
      <c r="A4036" s="0" t="n">
        <f aca="false">Data!C4036</f>
        <v>0.003</v>
      </c>
      <c r="B4036" s="0" t="n">
        <f aca="false">Data!C4037</f>
        <v>0.0031</v>
      </c>
      <c r="C4036" s="0" t="n">
        <f aca="false">A4036+Summary!$C$7*(Summary!$C$8-A4036)*Summary!$B$3</f>
        <v>0.00306942892732605</v>
      </c>
      <c r="D4036" s="0" t="n">
        <f aca="false">Summary!$C$9^2*MAX(A4036,0.000001)*Summary!$B$3</f>
        <v>1.81961047048006E-007</v>
      </c>
      <c r="E4036" s="0" t="n">
        <f aca="false">LN(NORMDIST(B4036,C4036,SQRT(D4036),FALSE()))</f>
        <v>6.8382299608676</v>
      </c>
    </row>
    <row r="4037" customFormat="false" ht="15" hidden="false" customHeight="false" outlineLevel="0" collapsed="false">
      <c r="A4037" s="0" t="n">
        <f aca="false">Data!C4037</f>
        <v>0.0031</v>
      </c>
      <c r="B4037" s="0" t="n">
        <f aca="false">Data!C4038</f>
        <v>0.0033</v>
      </c>
      <c r="C4037" s="0" t="n">
        <f aca="false">A4037+Summary!$C$7*(Summary!$C$8-A4037)*Summary!$B$3</f>
        <v>0.00316897017214285</v>
      </c>
      <c r="D4037" s="0" t="n">
        <f aca="false">Summary!$C$9^2*MAX(A4037,0.000001)*Summary!$B$3</f>
        <v>1.8802641528294E-007</v>
      </c>
      <c r="E4037" s="0" t="n">
        <f aca="false">LN(NORMDIST(B4037,C4037,SQRT(D4037),FALSE()))</f>
        <v>6.77874782614413</v>
      </c>
    </row>
    <row r="4038" customFormat="false" ht="15" hidden="false" customHeight="false" outlineLevel="0" collapsed="false">
      <c r="A4038" s="0" t="n">
        <f aca="false">Data!C4038</f>
        <v>0.0033</v>
      </c>
      <c r="B4038" s="0" t="n">
        <f aca="false">Data!C4039</f>
        <v>0.0032</v>
      </c>
      <c r="C4038" s="0" t="n">
        <f aca="false">A4038+Summary!$C$7*(Summary!$C$8-A4038)*Summary!$B$3</f>
        <v>0.00336805266177646</v>
      </c>
      <c r="D4038" s="0" t="n">
        <f aca="false">Summary!$C$9^2*MAX(A4038,0.000001)*Summary!$B$3</f>
        <v>2.00157151752807E-007</v>
      </c>
      <c r="E4038" s="0" t="n">
        <f aca="false">LN(NORMDIST(B4038,C4038,SQRT(D4038),FALSE()))</f>
        <v>6.72259416840507</v>
      </c>
    </row>
    <row r="4039" customFormat="false" ht="15" hidden="false" customHeight="false" outlineLevel="0" collapsed="false">
      <c r="A4039" s="0" t="n">
        <f aca="false">Data!C4039</f>
        <v>0.0032</v>
      </c>
      <c r="B4039" s="0" t="n">
        <f aca="false">Data!C4040</f>
        <v>0.0033</v>
      </c>
      <c r="C4039" s="0" t="n">
        <f aca="false">A4039+Summary!$C$7*(Summary!$C$8-A4039)*Summary!$B$3</f>
        <v>0.00326851141695966</v>
      </c>
      <c r="D4039" s="0" t="n">
        <f aca="false">Summary!$C$9^2*MAX(A4039,0.000001)*Summary!$B$3</f>
        <v>1.94091783517873E-007</v>
      </c>
      <c r="E4039" s="0" t="n">
        <f aca="false">LN(NORMDIST(B4039,C4039,SQRT(D4039),FALSE()))</f>
        <v>6.80597452276658</v>
      </c>
    </row>
    <row r="4040" customFormat="false" ht="15" hidden="false" customHeight="false" outlineLevel="0" collapsed="false">
      <c r="A4040" s="0" t="n">
        <f aca="false">Data!C4040</f>
        <v>0.0033</v>
      </c>
      <c r="B4040" s="0" t="n">
        <f aca="false">Data!C4041</f>
        <v>0.0032</v>
      </c>
      <c r="C4040" s="0" t="n">
        <f aca="false">A4040+Summary!$C$7*(Summary!$C$8-A4040)*Summary!$B$3</f>
        <v>0.00336805266177646</v>
      </c>
      <c r="D4040" s="0" t="n">
        <f aca="false">Summary!$C$9^2*MAX(A4040,0.000001)*Summary!$B$3</f>
        <v>2.00157151752807E-007</v>
      </c>
      <c r="E4040" s="0" t="n">
        <f aca="false">LN(NORMDIST(B4040,C4040,SQRT(D4040),FALSE()))</f>
        <v>6.72259416840507</v>
      </c>
    </row>
    <row r="4041" customFormat="false" ht="15" hidden="false" customHeight="false" outlineLevel="0" collapsed="false">
      <c r="A4041" s="0" t="n">
        <f aca="false">Data!C4041</f>
        <v>0.0032</v>
      </c>
      <c r="B4041" s="0" t="n">
        <f aca="false">Data!C4042</f>
        <v>0.0033</v>
      </c>
      <c r="C4041" s="0" t="n">
        <f aca="false">A4041+Summary!$C$7*(Summary!$C$8-A4041)*Summary!$B$3</f>
        <v>0.00326851141695966</v>
      </c>
      <c r="D4041" s="0" t="n">
        <f aca="false">Summary!$C$9^2*MAX(A4041,0.000001)*Summary!$B$3</f>
        <v>1.94091783517873E-007</v>
      </c>
      <c r="E4041" s="0" t="n">
        <f aca="false">LN(NORMDIST(B4041,C4041,SQRT(D4041),FALSE()))</f>
        <v>6.80597452276658</v>
      </c>
    </row>
    <row r="4042" customFormat="false" ht="15" hidden="false" customHeight="false" outlineLevel="0" collapsed="false">
      <c r="A4042" s="0" t="n">
        <f aca="false">Data!C4042</f>
        <v>0.0033</v>
      </c>
      <c r="B4042" s="0" t="n">
        <f aca="false">Data!C4043</f>
        <v>0.0033</v>
      </c>
      <c r="C4042" s="0" t="n">
        <f aca="false">A4042+Summary!$C$7*(Summary!$C$8-A4042)*Summary!$B$3</f>
        <v>0.00336805266177646</v>
      </c>
      <c r="D4042" s="0" t="n">
        <f aca="false">Summary!$C$9^2*MAX(A4042,0.000001)*Summary!$B$3</f>
        <v>2.00157151752807E-007</v>
      </c>
      <c r="E4042" s="0" t="n">
        <f aca="false">LN(NORMDIST(B4042,C4042,SQRT(D4042),FALSE()))</f>
        <v>6.78157415525173</v>
      </c>
    </row>
    <row r="4043" customFormat="false" ht="15" hidden="false" customHeight="false" outlineLevel="0" collapsed="false">
      <c r="A4043" s="0" t="n">
        <f aca="false">Data!C4043</f>
        <v>0.0033</v>
      </c>
      <c r="B4043" s="0" t="n">
        <f aca="false">Data!C4044</f>
        <v>0.0033</v>
      </c>
      <c r="C4043" s="0" t="n">
        <f aca="false">A4043+Summary!$C$7*(Summary!$C$8-A4043)*Summary!$B$3</f>
        <v>0.00336805266177646</v>
      </c>
      <c r="D4043" s="0" t="n">
        <f aca="false">Summary!$C$9^2*MAX(A4043,0.000001)*Summary!$B$3</f>
        <v>2.00157151752807E-007</v>
      </c>
      <c r="E4043" s="0" t="n">
        <f aca="false">LN(NORMDIST(B4043,C4043,SQRT(D4043),FALSE()))</f>
        <v>6.78157415525173</v>
      </c>
    </row>
    <row r="4044" customFormat="false" ht="15" hidden="false" customHeight="false" outlineLevel="0" collapsed="false">
      <c r="A4044" s="0" t="n">
        <f aca="false">Data!C4044</f>
        <v>0.0033</v>
      </c>
      <c r="B4044" s="0" t="n">
        <f aca="false">Data!C4045</f>
        <v>0.0036</v>
      </c>
      <c r="C4044" s="0" t="n">
        <f aca="false">A4044+Summary!$C$7*(Summary!$C$8-A4044)*Summary!$B$3</f>
        <v>0.00336805266177646</v>
      </c>
      <c r="D4044" s="0" t="n">
        <f aca="false">Summary!$C$9^2*MAX(A4044,0.000001)*Summary!$B$3</f>
        <v>2.00157151752807E-007</v>
      </c>
      <c r="E4044" s="0" t="n">
        <f aca="false">LN(NORMDIST(B4044,C4044,SQRT(D4044),FALSE()))</f>
        <v>6.65874965834131</v>
      </c>
    </row>
    <row r="4045" customFormat="false" ht="15" hidden="false" customHeight="false" outlineLevel="0" collapsed="false">
      <c r="A4045" s="0" t="n">
        <f aca="false">Data!C4045</f>
        <v>0.0036</v>
      </c>
      <c r="B4045" s="0" t="n">
        <f aca="false">Data!C4046</f>
        <v>0.0028</v>
      </c>
      <c r="C4045" s="0" t="n">
        <f aca="false">A4045+Summary!$C$7*(Summary!$C$8-A4045)*Summary!$B$3</f>
        <v>0.00366667639622687</v>
      </c>
      <c r="D4045" s="0" t="n">
        <f aca="false">Summary!$C$9^2*MAX(A4045,0.000001)*Summary!$B$3</f>
        <v>2.18353256457607E-007</v>
      </c>
      <c r="E4045" s="0" t="n">
        <f aca="false">LN(NORMDIST(B4045,C4045,SQRT(D4045),FALSE()))</f>
        <v>5.02965383597433</v>
      </c>
    </row>
    <row r="4046" customFormat="false" ht="15" hidden="false" customHeight="false" outlineLevel="0" collapsed="false">
      <c r="A4046" s="0" t="n">
        <f aca="false">Data!C4046</f>
        <v>0.0028</v>
      </c>
      <c r="B4046" s="0" t="n">
        <f aca="false">Data!C4047</f>
        <v>0.0029</v>
      </c>
      <c r="C4046" s="0" t="n">
        <f aca="false">A4046+Summary!$C$7*(Summary!$C$8-A4046)*Summary!$B$3</f>
        <v>0.00287034643769245</v>
      </c>
      <c r="D4046" s="0" t="n">
        <f aca="false">Summary!$C$9^2*MAX(A4046,0.000001)*Summary!$B$3</f>
        <v>1.69830310578139E-007</v>
      </c>
      <c r="E4046" s="0" t="n">
        <f aca="false">LN(NORMDIST(B4046,C4046,SQRT(D4046),FALSE()))</f>
        <v>6.87270564264388</v>
      </c>
    </row>
    <row r="4047" customFormat="false" ht="15" hidden="false" customHeight="false" outlineLevel="0" collapsed="false">
      <c r="A4047" s="0" t="n">
        <f aca="false">Data!C4047</f>
        <v>0.0029</v>
      </c>
      <c r="B4047" s="0" t="n">
        <f aca="false">Data!C4048</f>
        <v>0.0032</v>
      </c>
      <c r="C4047" s="0" t="n">
        <f aca="false">A4047+Summary!$C$7*(Summary!$C$8-A4047)*Summary!$B$3</f>
        <v>0.00296988768250925</v>
      </c>
      <c r="D4047" s="0" t="n">
        <f aca="false">Summary!$C$9^2*MAX(A4047,0.000001)*Summary!$B$3</f>
        <v>1.75895678813072E-007</v>
      </c>
      <c r="E4047" s="0" t="n">
        <f aca="false">LN(NORMDIST(B4047,C4047,SQRT(D4047),FALSE()))</f>
        <v>6.70722871894157</v>
      </c>
    </row>
    <row r="4048" customFormat="false" ht="15" hidden="false" customHeight="false" outlineLevel="0" collapsed="false">
      <c r="A4048" s="0" t="n">
        <f aca="false">Data!C4048</f>
        <v>0.0032</v>
      </c>
      <c r="B4048" s="0" t="n">
        <f aca="false">Data!C4049</f>
        <v>0.0029</v>
      </c>
      <c r="C4048" s="0" t="n">
        <f aca="false">A4048+Summary!$C$7*(Summary!$C$8-A4048)*Summary!$B$3</f>
        <v>0.00326851141695966</v>
      </c>
      <c r="D4048" s="0" t="n">
        <f aca="false">Summary!$C$9^2*MAX(A4048,0.000001)*Summary!$B$3</f>
        <v>1.94091783517873E-007</v>
      </c>
      <c r="E4048" s="0" t="n">
        <f aca="false">LN(NORMDIST(B4048,C4048,SQRT(D4048),FALSE()))</f>
        <v>6.45869260509768</v>
      </c>
    </row>
    <row r="4049" customFormat="false" ht="15" hidden="false" customHeight="false" outlineLevel="0" collapsed="false">
      <c r="A4049" s="0" t="n">
        <f aca="false">Data!C4049</f>
        <v>0.0029</v>
      </c>
      <c r="B4049" s="0" t="n">
        <f aca="false">Data!C4050</f>
        <v>0.003</v>
      </c>
      <c r="C4049" s="0" t="n">
        <f aca="false">A4049+Summary!$C$7*(Summary!$C$8-A4049)*Summary!$B$3</f>
        <v>0.00296988768250925</v>
      </c>
      <c r="D4049" s="0" t="n">
        <f aca="false">Summary!$C$9^2*MAX(A4049,0.000001)*Summary!$B$3</f>
        <v>1.75895678813072E-007</v>
      </c>
      <c r="E4049" s="0" t="n">
        <f aca="false">LN(NORMDIST(B4049,C4049,SQRT(D4049),FALSE()))</f>
        <v>6.85517131579073</v>
      </c>
    </row>
    <row r="4050" customFormat="false" ht="15" hidden="false" customHeight="false" outlineLevel="0" collapsed="false">
      <c r="A4050" s="0" t="n">
        <f aca="false">Data!C4050</f>
        <v>0.003</v>
      </c>
      <c r="B4050" s="0" t="n">
        <f aca="false">Data!C4051</f>
        <v>0.0032</v>
      </c>
      <c r="C4050" s="0" t="n">
        <f aca="false">A4050+Summary!$C$7*(Summary!$C$8-A4050)*Summary!$B$3</f>
        <v>0.00306942892732605</v>
      </c>
      <c r="D4050" s="0" t="n">
        <f aca="false">Summary!$C$9^2*MAX(A4050,0.000001)*Summary!$B$3</f>
        <v>1.81961047048006E-007</v>
      </c>
      <c r="E4050" s="0" t="n">
        <f aca="false">LN(NORMDIST(B4050,C4050,SQRT(D4050),FALSE()))</f>
        <v>6.79395066374271</v>
      </c>
    </row>
    <row r="4051" customFormat="false" ht="15" hidden="false" customHeight="false" outlineLevel="0" collapsed="false">
      <c r="A4051" s="0" t="n">
        <f aca="false">Data!C4051</f>
        <v>0.0032</v>
      </c>
      <c r="B4051" s="0" t="n">
        <f aca="false">Data!C4052</f>
        <v>0.0033</v>
      </c>
      <c r="C4051" s="0" t="n">
        <f aca="false">A4051+Summary!$C$7*(Summary!$C$8-A4051)*Summary!$B$3</f>
        <v>0.00326851141695966</v>
      </c>
      <c r="D4051" s="0" t="n">
        <f aca="false">Summary!$C$9^2*MAX(A4051,0.000001)*Summary!$B$3</f>
        <v>1.94091783517873E-007</v>
      </c>
      <c r="E4051" s="0" t="n">
        <f aca="false">LN(NORMDIST(B4051,C4051,SQRT(D4051),FALSE()))</f>
        <v>6.80597452276658</v>
      </c>
    </row>
    <row r="4052" customFormat="false" ht="15" hidden="false" customHeight="false" outlineLevel="0" collapsed="false">
      <c r="A4052" s="0" t="n">
        <f aca="false">Data!C4052</f>
        <v>0.0033</v>
      </c>
      <c r="B4052" s="0" t="n">
        <f aca="false">Data!C4053</f>
        <v>0.0034</v>
      </c>
      <c r="C4052" s="0" t="n">
        <f aca="false">A4052+Summary!$C$7*(Summary!$C$8-A4052)*Summary!$B$3</f>
        <v>0.00336805266177646</v>
      </c>
      <c r="D4052" s="0" t="n">
        <f aca="false">Summary!$C$9^2*MAX(A4052,0.000001)*Summary!$B$3</f>
        <v>2.00157151752807E-007</v>
      </c>
      <c r="E4052" s="0" t="n">
        <f aca="false">LN(NORMDIST(B4052,C4052,SQRT(D4052),FALSE()))</f>
        <v>6.79059339918999</v>
      </c>
    </row>
    <row r="4053" customFormat="false" ht="15" hidden="false" customHeight="false" outlineLevel="0" collapsed="false">
      <c r="A4053" s="0" t="n">
        <f aca="false">Data!C4053</f>
        <v>0.0034</v>
      </c>
      <c r="B4053" s="0" t="n">
        <f aca="false">Data!C4054</f>
        <v>0.0034</v>
      </c>
      <c r="C4053" s="0" t="n">
        <f aca="false">A4053+Summary!$C$7*(Summary!$C$8-A4053)*Summary!$B$3</f>
        <v>0.00346759390659326</v>
      </c>
      <c r="D4053" s="0" t="n">
        <f aca="false">Summary!$C$9^2*MAX(A4053,0.000001)*Summary!$B$3</f>
        <v>2.0622251998774E-007</v>
      </c>
      <c r="E4053" s="0" t="n">
        <f aca="false">LN(NORMDIST(B4053,C4053,SQRT(D4053),FALSE()))</f>
        <v>6.76713881036954</v>
      </c>
    </row>
    <row r="4054" customFormat="false" ht="15" hidden="false" customHeight="false" outlineLevel="0" collapsed="false">
      <c r="A4054" s="0" t="n">
        <f aca="false">Data!C4054</f>
        <v>0.0034</v>
      </c>
      <c r="B4054" s="0" t="n">
        <f aca="false">Data!C4055</f>
        <v>0.0031</v>
      </c>
      <c r="C4054" s="0" t="n">
        <f aca="false">A4054+Summary!$C$7*(Summary!$C$8-A4054)*Summary!$B$3</f>
        <v>0.00346759390659326</v>
      </c>
      <c r="D4054" s="0" t="n">
        <f aca="false">Summary!$C$9^2*MAX(A4054,0.000001)*Summary!$B$3</f>
        <v>2.0622251998774E-007</v>
      </c>
      <c r="E4054" s="0" t="n">
        <f aca="false">LN(NORMDIST(B4054,C4054,SQRT(D4054),FALSE()))</f>
        <v>6.45059640762003</v>
      </c>
    </row>
    <row r="4055" customFormat="false" ht="15" hidden="false" customHeight="false" outlineLevel="0" collapsed="false">
      <c r="A4055" s="0" t="n">
        <f aca="false">Data!C4055</f>
        <v>0.0031</v>
      </c>
      <c r="B4055" s="0" t="n">
        <f aca="false">Data!C4056</f>
        <v>0.0029</v>
      </c>
      <c r="C4055" s="0" t="n">
        <f aca="false">A4055+Summary!$C$7*(Summary!$C$8-A4055)*Summary!$B$3</f>
        <v>0.00316897017214285</v>
      </c>
      <c r="D4055" s="0" t="n">
        <f aca="false">Summary!$C$9^2*MAX(A4055,0.000001)*Summary!$B$3</f>
        <v>1.8802641528294E-007</v>
      </c>
      <c r="E4055" s="0" t="n">
        <f aca="false">LN(NORMDIST(B4055,C4055,SQRT(D4055),FALSE()))</f>
        <v>6.63202339481555</v>
      </c>
    </row>
    <row r="4056" customFormat="false" ht="15" hidden="false" customHeight="false" outlineLevel="0" collapsed="false">
      <c r="A4056" s="0" t="n">
        <f aca="false">Data!C4056</f>
        <v>0.0029</v>
      </c>
      <c r="B4056" s="0" t="n">
        <f aca="false">Data!C4057</f>
        <v>0.003</v>
      </c>
      <c r="C4056" s="0" t="n">
        <f aca="false">A4056+Summary!$C$7*(Summary!$C$8-A4056)*Summary!$B$3</f>
        <v>0.00296988768250925</v>
      </c>
      <c r="D4056" s="0" t="n">
        <f aca="false">Summary!$C$9^2*MAX(A4056,0.000001)*Summary!$B$3</f>
        <v>1.75895678813072E-007</v>
      </c>
      <c r="E4056" s="0" t="n">
        <f aca="false">LN(NORMDIST(B4056,C4056,SQRT(D4056),FALSE()))</f>
        <v>6.85517131579073</v>
      </c>
    </row>
    <row r="4057" customFormat="false" ht="15" hidden="false" customHeight="false" outlineLevel="0" collapsed="false">
      <c r="A4057" s="0" t="n">
        <f aca="false">Data!C4057</f>
        <v>0.003</v>
      </c>
      <c r="B4057" s="0" t="n">
        <f aca="false">Data!C4058</f>
        <v>0.0031</v>
      </c>
      <c r="C4057" s="0" t="n">
        <f aca="false">A4057+Summary!$C$7*(Summary!$C$8-A4057)*Summary!$B$3</f>
        <v>0.00306942892732605</v>
      </c>
      <c r="D4057" s="0" t="n">
        <f aca="false">Summary!$C$9^2*MAX(A4057,0.000001)*Summary!$B$3</f>
        <v>1.81961047048006E-007</v>
      </c>
      <c r="E4057" s="0" t="n">
        <f aca="false">LN(NORMDIST(B4057,C4057,SQRT(D4057),FALSE()))</f>
        <v>6.8382299608676</v>
      </c>
    </row>
    <row r="4058" customFormat="false" ht="15" hidden="false" customHeight="false" outlineLevel="0" collapsed="false">
      <c r="A4058" s="0" t="n">
        <f aca="false">Data!C4058</f>
        <v>0.0031</v>
      </c>
      <c r="B4058" s="0" t="n">
        <f aca="false">Data!C4059</f>
        <v>0.003</v>
      </c>
      <c r="C4058" s="0" t="n">
        <f aca="false">A4058+Summary!$C$7*(Summary!$C$8-A4058)*Summary!$B$3</f>
        <v>0.00316897017214285</v>
      </c>
      <c r="D4058" s="0" t="n">
        <f aca="false">Summary!$C$9^2*MAX(A4058,0.000001)*Summary!$B$3</f>
        <v>1.8802641528294E-007</v>
      </c>
      <c r="E4058" s="0" t="n">
        <f aca="false">LN(NORMDIST(B4058,C4058,SQRT(D4058),FALSE()))</f>
        <v>6.74848052761434</v>
      </c>
    </row>
    <row r="4059" customFormat="false" ht="15" hidden="false" customHeight="false" outlineLevel="0" collapsed="false">
      <c r="A4059" s="0" t="n">
        <f aca="false">Data!C4059</f>
        <v>0.003</v>
      </c>
      <c r="B4059" s="0" t="n">
        <f aca="false">Data!C4060</f>
        <v>0.003</v>
      </c>
      <c r="C4059" s="0" t="n">
        <f aca="false">A4059+Summary!$C$7*(Summary!$C$8-A4059)*Summary!$B$3</f>
        <v>0.00306942892732605</v>
      </c>
      <c r="D4059" s="0" t="n">
        <f aca="false">Summary!$C$9^2*MAX(A4059,0.000001)*Summary!$B$3</f>
        <v>1.81961047048006E-007</v>
      </c>
      <c r="E4059" s="0" t="n">
        <f aca="false">LN(NORMDIST(B4059,C4059,SQRT(D4059),FALSE()))</f>
        <v>6.82755244079324</v>
      </c>
    </row>
    <row r="4060" customFormat="false" ht="15" hidden="false" customHeight="false" outlineLevel="0" collapsed="false">
      <c r="A4060" s="0" t="n">
        <f aca="false">Data!C4060</f>
        <v>0.003</v>
      </c>
      <c r="B4060" s="0" t="n">
        <f aca="false">Data!C4061</f>
        <v>0.003</v>
      </c>
      <c r="C4060" s="0" t="n">
        <f aca="false">A4060+Summary!$C$7*(Summary!$C$8-A4060)*Summary!$B$3</f>
        <v>0.00306942892732605</v>
      </c>
      <c r="D4060" s="0" t="n">
        <f aca="false">Summary!$C$9^2*MAX(A4060,0.000001)*Summary!$B$3</f>
        <v>1.81961047048006E-007</v>
      </c>
      <c r="E4060" s="0" t="n">
        <f aca="false">LN(NORMDIST(B4060,C4060,SQRT(D4060),FALSE()))</f>
        <v>6.82755244079324</v>
      </c>
    </row>
    <row r="4061" customFormat="false" ht="15" hidden="false" customHeight="false" outlineLevel="0" collapsed="false">
      <c r="A4061" s="0" t="n">
        <f aca="false">Data!C4061</f>
        <v>0.003</v>
      </c>
      <c r="B4061" s="0" t="n">
        <f aca="false">Data!C4062</f>
        <v>0.0029</v>
      </c>
      <c r="C4061" s="0" t="n">
        <f aca="false">A4061+Summary!$C$7*(Summary!$C$8-A4061)*Summary!$B$3</f>
        <v>0.00306942892732605</v>
      </c>
      <c r="D4061" s="0" t="n">
        <f aca="false">Summary!$C$9^2*MAX(A4061,0.000001)*Summary!$B$3</f>
        <v>1.81961047048006E-007</v>
      </c>
      <c r="E4061" s="0" t="n">
        <f aca="false">LN(NORMDIST(B4061,C4061,SQRT(D4061),FALSE()))</f>
        <v>6.76191810351965</v>
      </c>
    </row>
    <row r="4062" customFormat="false" ht="15" hidden="false" customHeight="false" outlineLevel="0" collapsed="false">
      <c r="A4062" s="0" t="n">
        <f aca="false">Data!C4062</f>
        <v>0.0029</v>
      </c>
      <c r="B4062" s="0" t="n">
        <f aca="false">Data!C4063</f>
        <v>0.0023</v>
      </c>
      <c r="C4062" s="0" t="n">
        <f aca="false">A4062+Summary!$C$7*(Summary!$C$8-A4062)*Summary!$B$3</f>
        <v>0.00296988768250925</v>
      </c>
      <c r="D4062" s="0" t="n">
        <f aca="false">Summary!$C$9^2*MAX(A4062,0.000001)*Summary!$B$3</f>
        <v>1.75895678813072E-007</v>
      </c>
      <c r="E4062" s="0" t="n">
        <f aca="false">LN(NORMDIST(B4062,C4062,SQRT(D4062),FALSE()))</f>
        <v>5.58213618913227</v>
      </c>
    </row>
    <row r="4063" customFormat="false" ht="15" hidden="false" customHeight="false" outlineLevel="0" collapsed="false">
      <c r="A4063" s="0" t="n">
        <f aca="false">Data!C4063</f>
        <v>0.0023</v>
      </c>
      <c r="B4063" s="0" t="n">
        <f aca="false">Data!C4064</f>
        <v>0.002</v>
      </c>
      <c r="C4063" s="0" t="n">
        <f aca="false">A4063+Summary!$C$7*(Summary!$C$8-A4063)*Summary!$B$3</f>
        <v>0.00237264021360843</v>
      </c>
      <c r="D4063" s="0" t="n">
        <f aca="false">Summary!$C$9^2*MAX(A4063,0.000001)*Summary!$B$3</f>
        <v>1.39503469403471E-007</v>
      </c>
      <c r="E4063" s="0" t="n">
        <f aca="false">LN(NORMDIST(B4063,C4063,SQRT(D4063),FALSE()))</f>
        <v>6.47595332212981</v>
      </c>
    </row>
    <row r="4064" customFormat="false" ht="15" hidden="false" customHeight="false" outlineLevel="0" collapsed="false">
      <c r="A4064" s="0" t="n">
        <f aca="false">Data!C4064</f>
        <v>0.002</v>
      </c>
      <c r="B4064" s="0" t="n">
        <f aca="false">Data!C4065</f>
        <v>0.0021</v>
      </c>
      <c r="C4064" s="0" t="n">
        <f aca="false">A4064+Summary!$C$7*(Summary!$C$8-A4064)*Summary!$B$3</f>
        <v>0.00207401647915802</v>
      </c>
      <c r="D4064" s="0" t="n">
        <f aca="false">Summary!$C$9^2*MAX(A4064,0.000001)*Summary!$B$3</f>
        <v>1.21307364698671E-007</v>
      </c>
      <c r="E4064" s="0" t="n">
        <f aca="false">LN(NORMDIST(B4064,C4064,SQRT(D4064),FALSE()))</f>
        <v>7.04074784109492</v>
      </c>
    </row>
    <row r="4065" customFormat="false" ht="15" hidden="false" customHeight="false" outlineLevel="0" collapsed="false">
      <c r="A4065" s="0" t="n">
        <f aca="false">Data!C4065</f>
        <v>0.0021</v>
      </c>
      <c r="B4065" s="0" t="n">
        <f aca="false">Data!C4066</f>
        <v>0.0023</v>
      </c>
      <c r="C4065" s="0" t="n">
        <f aca="false">A4065+Summary!$C$7*(Summary!$C$8-A4065)*Summary!$B$3</f>
        <v>0.00217355772397483</v>
      </c>
      <c r="D4065" s="0" t="n">
        <f aca="false">Summary!$C$9^2*MAX(A4065,0.000001)*Summary!$B$3</f>
        <v>1.27372732933604E-007</v>
      </c>
      <c r="E4065" s="0" t="n">
        <f aca="false">LN(NORMDIST(B4065,C4065,SQRT(D4065),FALSE()))</f>
        <v>6.95637623070851</v>
      </c>
    </row>
    <row r="4066" customFormat="false" ht="15" hidden="false" customHeight="false" outlineLevel="0" collapsed="false">
      <c r="A4066" s="0" t="n">
        <f aca="false">Data!C4066</f>
        <v>0.0023</v>
      </c>
      <c r="B4066" s="0" t="n">
        <f aca="false">Data!C4067</f>
        <v>0.0023</v>
      </c>
      <c r="C4066" s="0" t="n">
        <f aca="false">A4066+Summary!$C$7*(Summary!$C$8-A4066)*Summary!$B$3</f>
        <v>0.00237264021360843</v>
      </c>
      <c r="D4066" s="0" t="n">
        <f aca="false">Summary!$C$9^2*MAX(A4066,0.000001)*Summary!$B$3</f>
        <v>1.39503469403471E-007</v>
      </c>
      <c r="E4066" s="0" t="n">
        <f aca="false">LN(NORMDIST(B4066,C4066,SQRT(D4066),FALSE()))</f>
        <v>6.95473757293116</v>
      </c>
    </row>
    <row r="4067" customFormat="false" ht="15" hidden="false" customHeight="false" outlineLevel="0" collapsed="false">
      <c r="A4067" s="0" t="n">
        <f aca="false">Data!C4067</f>
        <v>0.0023</v>
      </c>
      <c r="B4067" s="0" t="n">
        <f aca="false">Data!C4068</f>
        <v>0.0023</v>
      </c>
      <c r="C4067" s="0" t="n">
        <f aca="false">A4067+Summary!$C$7*(Summary!$C$8-A4067)*Summary!$B$3</f>
        <v>0.00237264021360843</v>
      </c>
      <c r="D4067" s="0" t="n">
        <f aca="false">Summary!$C$9^2*MAX(A4067,0.000001)*Summary!$B$3</f>
        <v>1.39503469403471E-007</v>
      </c>
      <c r="E4067" s="0" t="n">
        <f aca="false">LN(NORMDIST(B4067,C4067,SQRT(D4067),FALSE()))</f>
        <v>6.95473757293116</v>
      </c>
    </row>
    <row r="4068" customFormat="false" ht="15" hidden="false" customHeight="false" outlineLevel="0" collapsed="false">
      <c r="A4068" s="0" t="n">
        <f aca="false">Data!C4068</f>
        <v>0.0023</v>
      </c>
      <c r="B4068" s="0" t="n">
        <f aca="false">Data!C4069</f>
        <v>0.0023</v>
      </c>
      <c r="C4068" s="0" t="n">
        <f aca="false">A4068+Summary!$C$7*(Summary!$C$8-A4068)*Summary!$B$3</f>
        <v>0.00237264021360843</v>
      </c>
      <c r="D4068" s="0" t="n">
        <f aca="false">Summary!$C$9^2*MAX(A4068,0.000001)*Summary!$B$3</f>
        <v>1.39503469403471E-007</v>
      </c>
      <c r="E4068" s="0" t="n">
        <f aca="false">LN(NORMDIST(B4068,C4068,SQRT(D4068),FALSE()))</f>
        <v>6.95473757293116</v>
      </c>
    </row>
    <row r="4069" customFormat="false" ht="15" hidden="false" customHeight="false" outlineLevel="0" collapsed="false">
      <c r="A4069" s="0" t="n">
        <f aca="false">Data!C4069</f>
        <v>0.0023</v>
      </c>
      <c r="B4069" s="0" t="n">
        <f aca="false">Data!C4070</f>
        <v>0.0023</v>
      </c>
      <c r="C4069" s="0" t="n">
        <f aca="false">A4069+Summary!$C$7*(Summary!$C$8-A4069)*Summary!$B$3</f>
        <v>0.00237264021360843</v>
      </c>
      <c r="D4069" s="0" t="n">
        <f aca="false">Summary!$C$9^2*MAX(A4069,0.000001)*Summary!$B$3</f>
        <v>1.39503469403471E-007</v>
      </c>
      <c r="E4069" s="0" t="n">
        <f aca="false">LN(NORMDIST(B4069,C4069,SQRT(D4069),FALSE()))</f>
        <v>6.95473757293116</v>
      </c>
    </row>
    <row r="4070" customFormat="false" ht="15" hidden="false" customHeight="false" outlineLevel="0" collapsed="false">
      <c r="A4070" s="0" t="n">
        <f aca="false">Data!C4070</f>
        <v>0.0023</v>
      </c>
      <c r="B4070" s="0" t="n">
        <f aca="false">Data!C4071</f>
        <v>0.0023</v>
      </c>
      <c r="C4070" s="0" t="n">
        <f aca="false">A4070+Summary!$C$7*(Summary!$C$8-A4070)*Summary!$B$3</f>
        <v>0.00237264021360843</v>
      </c>
      <c r="D4070" s="0" t="n">
        <f aca="false">Summary!$C$9^2*MAX(A4070,0.000001)*Summary!$B$3</f>
        <v>1.39503469403471E-007</v>
      </c>
      <c r="E4070" s="0" t="n">
        <f aca="false">LN(NORMDIST(B4070,C4070,SQRT(D4070),FALSE()))</f>
        <v>6.95473757293116</v>
      </c>
    </row>
    <row r="4071" customFormat="false" ht="15" hidden="false" customHeight="false" outlineLevel="0" collapsed="false">
      <c r="A4071" s="0" t="n">
        <f aca="false">Data!C4071</f>
        <v>0.0023</v>
      </c>
      <c r="B4071" s="0" t="n">
        <f aca="false">Data!C4072</f>
        <v>0.0023</v>
      </c>
      <c r="C4071" s="0" t="n">
        <f aca="false">A4071+Summary!$C$7*(Summary!$C$8-A4071)*Summary!$B$3</f>
        <v>0.00237264021360843</v>
      </c>
      <c r="D4071" s="0" t="n">
        <f aca="false">Summary!$C$9^2*MAX(A4071,0.000001)*Summary!$B$3</f>
        <v>1.39503469403471E-007</v>
      </c>
      <c r="E4071" s="0" t="n">
        <f aca="false">LN(NORMDIST(B4071,C4071,SQRT(D4071),FALSE()))</f>
        <v>6.95473757293116</v>
      </c>
    </row>
    <row r="4072" customFormat="false" ht="15" hidden="false" customHeight="false" outlineLevel="0" collapsed="false">
      <c r="A4072" s="0" t="n">
        <f aca="false">Data!C4072</f>
        <v>0.0023</v>
      </c>
      <c r="B4072" s="0" t="n">
        <f aca="false">Data!C4073</f>
        <v>0.0022</v>
      </c>
      <c r="C4072" s="0" t="n">
        <f aca="false">A4072+Summary!$C$7*(Summary!$C$8-A4072)*Summary!$B$3</f>
        <v>0.00237264021360843</v>
      </c>
      <c r="D4072" s="0" t="n">
        <f aca="false">Summary!$C$9^2*MAX(A4072,0.000001)*Summary!$B$3</f>
        <v>1.39503469403471E-007</v>
      </c>
      <c r="E4072" s="0" t="n">
        <f aca="false">LN(NORMDIST(B4072,C4072,SQRT(D4072),FALSE()))</f>
        <v>6.86682562770653</v>
      </c>
    </row>
    <row r="4073" customFormat="false" ht="15" hidden="false" customHeight="false" outlineLevel="0" collapsed="false">
      <c r="A4073" s="0" t="n">
        <f aca="false">Data!C4073</f>
        <v>0.0022</v>
      </c>
      <c r="B4073" s="0" t="n">
        <f aca="false">Data!C4074</f>
        <v>0.0023</v>
      </c>
      <c r="C4073" s="0" t="n">
        <f aca="false">A4073+Summary!$C$7*(Summary!$C$8-A4073)*Summary!$B$3</f>
        <v>0.00227309896879163</v>
      </c>
      <c r="D4073" s="0" t="n">
        <f aca="false">Summary!$C$9^2*MAX(A4073,0.000001)*Summary!$B$3</f>
        <v>1.33438101168538E-007</v>
      </c>
      <c r="E4073" s="0" t="n">
        <f aca="false">LN(NORMDIST(B4073,C4073,SQRT(D4073),FALSE()))</f>
        <v>6.99316391606486</v>
      </c>
    </row>
    <row r="4074" customFormat="false" ht="15" hidden="false" customHeight="false" outlineLevel="0" collapsed="false">
      <c r="A4074" s="0" t="n">
        <f aca="false">Data!C4074</f>
        <v>0.0023</v>
      </c>
      <c r="B4074" s="0" t="n">
        <f aca="false">Data!C4075</f>
        <v>0.0022</v>
      </c>
      <c r="C4074" s="0" t="n">
        <f aca="false">A4074+Summary!$C$7*(Summary!$C$8-A4074)*Summary!$B$3</f>
        <v>0.00237264021360843</v>
      </c>
      <c r="D4074" s="0" t="n">
        <f aca="false">Summary!$C$9^2*MAX(A4074,0.000001)*Summary!$B$3</f>
        <v>1.39503469403471E-007</v>
      </c>
      <c r="E4074" s="0" t="n">
        <f aca="false">LN(NORMDIST(B4074,C4074,SQRT(D4074),FALSE()))</f>
        <v>6.86682562770653</v>
      </c>
    </row>
    <row r="4075" customFormat="false" ht="15" hidden="false" customHeight="false" outlineLevel="0" collapsed="false">
      <c r="A4075" s="0" t="n">
        <f aca="false">Data!C4075</f>
        <v>0.0022</v>
      </c>
      <c r="B4075" s="0" t="n">
        <f aca="false">Data!C4076</f>
        <v>0.0022</v>
      </c>
      <c r="C4075" s="0" t="n">
        <f aca="false">A4075+Summary!$C$7*(Summary!$C$8-A4075)*Summary!$B$3</f>
        <v>0.00227309896879163</v>
      </c>
      <c r="D4075" s="0" t="n">
        <f aca="false">Summary!$C$9^2*MAX(A4075,0.000001)*Summary!$B$3</f>
        <v>1.33438101168538E-007</v>
      </c>
      <c r="E4075" s="0" t="n">
        <f aca="false">LN(NORMDIST(B4075,C4075,SQRT(D4075),FALSE()))</f>
        <v>6.97585329144614</v>
      </c>
    </row>
    <row r="4076" customFormat="false" ht="15" hidden="false" customHeight="false" outlineLevel="0" collapsed="false">
      <c r="A4076" s="0" t="n">
        <f aca="false">Data!C4076</f>
        <v>0.0022</v>
      </c>
      <c r="B4076" s="0" t="n">
        <f aca="false">Data!C4077</f>
        <v>0.0022</v>
      </c>
      <c r="C4076" s="0" t="n">
        <f aca="false">A4076+Summary!$C$7*(Summary!$C$8-A4076)*Summary!$B$3</f>
        <v>0.00227309896879163</v>
      </c>
      <c r="D4076" s="0" t="n">
        <f aca="false">Summary!$C$9^2*MAX(A4076,0.000001)*Summary!$B$3</f>
        <v>1.33438101168538E-007</v>
      </c>
      <c r="E4076" s="0" t="n">
        <f aca="false">LN(NORMDIST(B4076,C4076,SQRT(D4076),FALSE()))</f>
        <v>6.97585329144614</v>
      </c>
    </row>
    <row r="4077" customFormat="false" ht="15" hidden="false" customHeight="false" outlineLevel="0" collapsed="false">
      <c r="A4077" s="0" t="n">
        <f aca="false">Data!C4077</f>
        <v>0.0022</v>
      </c>
      <c r="B4077" s="0" t="n">
        <f aca="false">Data!C4078</f>
        <v>0.0021</v>
      </c>
      <c r="C4077" s="0" t="n">
        <f aca="false">A4077+Summary!$C$7*(Summary!$C$8-A4077)*Summary!$B$3</f>
        <v>0.00227309896879163</v>
      </c>
      <c r="D4077" s="0" t="n">
        <f aca="false">Summary!$C$9^2*MAX(A4077,0.000001)*Summary!$B$3</f>
        <v>1.33438101168538E-007</v>
      </c>
      <c r="E4077" s="0" t="n">
        <f aca="false">LN(NORMDIST(B4077,C4077,SQRT(D4077),FALSE()))</f>
        <v>6.88360155246482</v>
      </c>
    </row>
    <row r="4078" customFormat="false" ht="15" hidden="false" customHeight="false" outlineLevel="0" collapsed="false">
      <c r="A4078" s="0" t="n">
        <f aca="false">Data!C4078</f>
        <v>0.0021</v>
      </c>
      <c r="B4078" s="0" t="n">
        <f aca="false">Data!C4079</f>
        <v>0.0023</v>
      </c>
      <c r="C4078" s="0" t="n">
        <f aca="false">A4078+Summary!$C$7*(Summary!$C$8-A4078)*Summary!$B$3</f>
        <v>0.00217355772397483</v>
      </c>
      <c r="D4078" s="0" t="n">
        <f aca="false">Summary!$C$9^2*MAX(A4078,0.000001)*Summary!$B$3</f>
        <v>1.27372732933604E-007</v>
      </c>
      <c r="E4078" s="0" t="n">
        <f aca="false">LN(NORMDIST(B4078,C4078,SQRT(D4078),FALSE()))</f>
        <v>6.95637623070851</v>
      </c>
    </row>
    <row r="4079" customFormat="false" ht="15" hidden="false" customHeight="false" outlineLevel="0" collapsed="false">
      <c r="A4079" s="0" t="n">
        <f aca="false">Data!C4079</f>
        <v>0.0023</v>
      </c>
      <c r="B4079" s="0" t="n">
        <f aca="false">Data!C4080</f>
        <v>0.0023</v>
      </c>
      <c r="C4079" s="0" t="n">
        <f aca="false">A4079+Summary!$C$7*(Summary!$C$8-A4079)*Summary!$B$3</f>
        <v>0.00237264021360843</v>
      </c>
      <c r="D4079" s="0" t="n">
        <f aca="false">Summary!$C$9^2*MAX(A4079,0.000001)*Summary!$B$3</f>
        <v>1.39503469403471E-007</v>
      </c>
      <c r="E4079" s="0" t="n">
        <f aca="false">LN(NORMDIST(B4079,C4079,SQRT(D4079),FALSE()))</f>
        <v>6.95473757293116</v>
      </c>
    </row>
    <row r="4080" customFormat="false" ht="15" hidden="false" customHeight="false" outlineLevel="0" collapsed="false">
      <c r="A4080" s="0" t="n">
        <f aca="false">Data!C4080</f>
        <v>0.0023</v>
      </c>
      <c r="B4080" s="0" t="n">
        <f aca="false">Data!C4081</f>
        <v>0.0023</v>
      </c>
      <c r="C4080" s="0" t="n">
        <f aca="false">A4080+Summary!$C$7*(Summary!$C$8-A4080)*Summary!$B$3</f>
        <v>0.00237264021360843</v>
      </c>
      <c r="D4080" s="0" t="n">
        <f aca="false">Summary!$C$9^2*MAX(A4080,0.000001)*Summary!$B$3</f>
        <v>1.39503469403471E-007</v>
      </c>
      <c r="E4080" s="0" t="n">
        <f aca="false">LN(NORMDIST(B4080,C4080,SQRT(D4080),FALSE()))</f>
        <v>6.95473757293116</v>
      </c>
    </row>
    <row r="4081" customFormat="false" ht="15" hidden="false" customHeight="false" outlineLevel="0" collapsed="false">
      <c r="A4081" s="0" t="n">
        <f aca="false">Data!C4081</f>
        <v>0.0023</v>
      </c>
      <c r="B4081" s="0" t="n">
        <f aca="false">Data!C4082</f>
        <v>0.0025</v>
      </c>
      <c r="C4081" s="0" t="n">
        <f aca="false">A4081+Summary!$C$7*(Summary!$C$8-A4081)*Summary!$B$3</f>
        <v>0.00237264021360843</v>
      </c>
      <c r="D4081" s="0" t="n">
        <f aca="false">Summary!$C$9^2*MAX(A4081,0.000001)*Summary!$B$3</f>
        <v>1.39503469403471E-007</v>
      </c>
      <c r="E4081" s="0" t="n">
        <f aca="false">LN(NORMDIST(B4081,C4081,SQRT(D4081),FALSE()))</f>
        <v>6.91551304825294</v>
      </c>
    </row>
    <row r="4082" customFormat="false" ht="15" hidden="false" customHeight="false" outlineLevel="0" collapsed="false">
      <c r="A4082" s="0" t="n">
        <f aca="false">Data!C4082</f>
        <v>0.0025</v>
      </c>
      <c r="B4082" s="0" t="n">
        <f aca="false">Data!C4083</f>
        <v>0.0024</v>
      </c>
      <c r="C4082" s="0" t="n">
        <f aca="false">A4082+Summary!$C$7*(Summary!$C$8-A4082)*Summary!$B$3</f>
        <v>0.00257172270324204</v>
      </c>
      <c r="D4082" s="0" t="n">
        <f aca="false">Summary!$C$9^2*MAX(A4082,0.000001)*Summary!$B$3</f>
        <v>1.51634205873338E-007</v>
      </c>
      <c r="E4082" s="0" t="n">
        <f aca="false">LN(NORMDIST(B4082,C4082,SQRT(D4082),FALSE()))</f>
        <v>6.83472258296138</v>
      </c>
    </row>
    <row r="4083" customFormat="false" ht="15" hidden="false" customHeight="false" outlineLevel="0" collapsed="false">
      <c r="A4083" s="0" t="n">
        <f aca="false">Data!C4083</f>
        <v>0.0024</v>
      </c>
      <c r="B4083" s="0" t="n">
        <f aca="false">Data!C4084</f>
        <v>0.0024</v>
      </c>
      <c r="C4083" s="0" t="n">
        <f aca="false">A4083+Summary!$C$7*(Summary!$C$8-A4083)*Summary!$B$3</f>
        <v>0.00247218145842524</v>
      </c>
      <c r="D4083" s="0" t="n">
        <f aca="false">Summary!$C$9^2*MAX(A4083,0.000001)*Summary!$B$3</f>
        <v>1.45568837638405E-007</v>
      </c>
      <c r="E4083" s="0" t="n">
        <f aca="false">LN(NORMDIST(B4083,C4083,SQRT(D4083),FALSE()))</f>
        <v>6.93447396917682</v>
      </c>
    </row>
    <row r="4084" customFormat="false" ht="15" hidden="false" customHeight="false" outlineLevel="0" collapsed="false">
      <c r="A4084" s="0" t="n">
        <f aca="false">Data!C4084</f>
        <v>0.0024</v>
      </c>
      <c r="B4084" s="0" t="n">
        <f aca="false">Data!C4085</f>
        <v>0.0022</v>
      </c>
      <c r="C4084" s="0" t="n">
        <f aca="false">A4084+Summary!$C$7*(Summary!$C$8-A4084)*Summary!$B$3</f>
        <v>0.00247218145842524</v>
      </c>
      <c r="D4084" s="0" t="n">
        <f aca="false">Summary!$C$9^2*MAX(A4084,0.000001)*Summary!$B$3</f>
        <v>1.45568837638405E-007</v>
      </c>
      <c r="E4084" s="0" t="n">
        <f aca="false">LN(NORMDIST(B4084,C4084,SQRT(D4084),FALSE()))</f>
        <v>6.69791034578246</v>
      </c>
    </row>
    <row r="4085" customFormat="false" ht="15" hidden="false" customHeight="false" outlineLevel="0" collapsed="false">
      <c r="A4085" s="0" t="n">
        <f aca="false">Data!C4085</f>
        <v>0.0022</v>
      </c>
      <c r="B4085" s="0" t="n">
        <f aca="false">Data!C4086</f>
        <v>0.0022</v>
      </c>
      <c r="C4085" s="0" t="n">
        <f aca="false">A4085+Summary!$C$7*(Summary!$C$8-A4085)*Summary!$B$3</f>
        <v>0.00227309896879163</v>
      </c>
      <c r="D4085" s="0" t="n">
        <f aca="false">Summary!$C$9^2*MAX(A4085,0.000001)*Summary!$B$3</f>
        <v>1.33438101168538E-007</v>
      </c>
      <c r="E4085" s="0" t="n">
        <f aca="false">LN(NORMDIST(B4085,C4085,SQRT(D4085),FALSE()))</f>
        <v>6.97585329144614</v>
      </c>
    </row>
    <row r="4086" customFormat="false" ht="15" hidden="false" customHeight="false" outlineLevel="0" collapsed="false">
      <c r="A4086" s="0" t="n">
        <f aca="false">Data!C4086</f>
        <v>0.0022</v>
      </c>
      <c r="B4086" s="0" t="n">
        <f aca="false">Data!C4087</f>
        <v>0.0022</v>
      </c>
      <c r="C4086" s="0" t="n">
        <f aca="false">A4086+Summary!$C$7*(Summary!$C$8-A4086)*Summary!$B$3</f>
        <v>0.00227309896879163</v>
      </c>
      <c r="D4086" s="0" t="n">
        <f aca="false">Summary!$C$9^2*MAX(A4086,0.000001)*Summary!$B$3</f>
        <v>1.33438101168538E-007</v>
      </c>
      <c r="E4086" s="0" t="n">
        <f aca="false">LN(NORMDIST(B4086,C4086,SQRT(D4086),FALSE()))</f>
        <v>6.97585329144614</v>
      </c>
    </row>
    <row r="4087" customFormat="false" ht="15" hidden="false" customHeight="false" outlineLevel="0" collapsed="false">
      <c r="A4087" s="0" t="n">
        <f aca="false">Data!C4087</f>
        <v>0.0022</v>
      </c>
      <c r="B4087" s="0" t="n">
        <f aca="false">Data!C4088</f>
        <v>0.0021</v>
      </c>
      <c r="C4087" s="0" t="n">
        <f aca="false">A4087+Summary!$C$7*(Summary!$C$8-A4087)*Summary!$B$3</f>
        <v>0.00227309896879163</v>
      </c>
      <c r="D4087" s="0" t="n">
        <f aca="false">Summary!$C$9^2*MAX(A4087,0.000001)*Summary!$B$3</f>
        <v>1.33438101168538E-007</v>
      </c>
      <c r="E4087" s="0" t="n">
        <f aca="false">LN(NORMDIST(B4087,C4087,SQRT(D4087),FALSE()))</f>
        <v>6.88360155246482</v>
      </c>
    </row>
    <row r="4088" customFormat="false" ht="15" hidden="false" customHeight="false" outlineLevel="0" collapsed="false">
      <c r="A4088" s="0" t="n">
        <f aca="false">Data!C4088</f>
        <v>0.0021</v>
      </c>
      <c r="B4088" s="0" t="n">
        <f aca="false">Data!C4089</f>
        <v>0.0019</v>
      </c>
      <c r="C4088" s="0" t="n">
        <f aca="false">A4088+Summary!$C$7*(Summary!$C$8-A4088)*Summary!$B$3</f>
        <v>0.00217355772397483</v>
      </c>
      <c r="D4088" s="0" t="n">
        <f aca="false">Summary!$C$9^2*MAX(A4088,0.000001)*Summary!$B$3</f>
        <v>1.27372732933604E-007</v>
      </c>
      <c r="E4088" s="0" t="n">
        <f aca="false">LN(NORMDIST(B4088,C4088,SQRT(D4088),FALSE()))</f>
        <v>6.72537632270411</v>
      </c>
    </row>
    <row r="4089" customFormat="false" ht="15" hidden="false" customHeight="false" outlineLevel="0" collapsed="false">
      <c r="A4089" s="0" t="n">
        <f aca="false">Data!C4089</f>
        <v>0.0019</v>
      </c>
      <c r="B4089" s="0" t="n">
        <f aca="false">Data!C4090</f>
        <v>0.002</v>
      </c>
      <c r="C4089" s="0" t="n">
        <f aca="false">A4089+Summary!$C$7*(Summary!$C$8-A4089)*Summary!$B$3</f>
        <v>0.00197447523434122</v>
      </c>
      <c r="D4089" s="0" t="n">
        <f aca="false">Summary!$C$9^2*MAX(A4089,0.000001)*Summary!$B$3</f>
        <v>1.15241996463737E-007</v>
      </c>
      <c r="E4089" s="0" t="n">
        <f aca="false">LN(NORMDIST(B4089,C4089,SQRT(D4089),FALSE()))</f>
        <v>7.06635054825525</v>
      </c>
    </row>
    <row r="4090" customFormat="false" ht="15" hidden="false" customHeight="false" outlineLevel="0" collapsed="false">
      <c r="A4090" s="0" t="n">
        <f aca="false">Data!C4090</f>
        <v>0.002</v>
      </c>
      <c r="B4090" s="0" t="n">
        <f aca="false">Data!C4091</f>
        <v>0.0019</v>
      </c>
      <c r="C4090" s="0" t="n">
        <f aca="false">A4090+Summary!$C$7*(Summary!$C$8-A4090)*Summary!$B$3</f>
        <v>0.00207401647915802</v>
      </c>
      <c r="D4090" s="0" t="n">
        <f aca="false">Summary!$C$9^2*MAX(A4090,0.000001)*Summary!$B$3</f>
        <v>1.21307364698671E-007</v>
      </c>
      <c r="E4090" s="0" t="n">
        <f aca="false">LN(NORMDIST(B4090,C4090,SQRT(D4090),FALSE()))</f>
        <v>6.91871653765034</v>
      </c>
    </row>
    <row r="4091" customFormat="false" ht="15" hidden="false" customHeight="false" outlineLevel="0" collapsed="false">
      <c r="A4091" s="0" t="n">
        <f aca="false">Data!C4091</f>
        <v>0.0019</v>
      </c>
      <c r="B4091" s="0" t="n">
        <f aca="false">Data!C4092</f>
        <v>0.0024</v>
      </c>
      <c r="C4091" s="0" t="n">
        <f aca="false">A4091+Summary!$C$7*(Summary!$C$8-A4091)*Summary!$B$3</f>
        <v>0.00197447523434122</v>
      </c>
      <c r="D4091" s="0" t="n">
        <f aca="false">Summary!$C$9^2*MAX(A4091,0.000001)*Summary!$B$3</f>
        <v>1.15241996463737E-007</v>
      </c>
      <c r="E4091" s="0" t="n">
        <f aca="false">LN(NORMDIST(B4091,C4091,SQRT(D4091),FALSE()))</f>
        <v>6.2835638122419</v>
      </c>
    </row>
    <row r="4092" customFormat="false" ht="15" hidden="false" customHeight="false" outlineLevel="0" collapsed="false">
      <c r="A4092" s="0" t="n">
        <f aca="false">Data!C4092</f>
        <v>0.0024</v>
      </c>
      <c r="B4092" s="0" t="n">
        <f aca="false">Data!C4093</f>
        <v>0.0024</v>
      </c>
      <c r="C4092" s="0" t="n">
        <f aca="false">A4092+Summary!$C$7*(Summary!$C$8-A4092)*Summary!$B$3</f>
        <v>0.00247218145842524</v>
      </c>
      <c r="D4092" s="0" t="n">
        <f aca="false">Summary!$C$9^2*MAX(A4092,0.000001)*Summary!$B$3</f>
        <v>1.45568837638405E-007</v>
      </c>
      <c r="E4092" s="0" t="n">
        <f aca="false">LN(NORMDIST(B4092,C4092,SQRT(D4092),FALSE()))</f>
        <v>6.93447396917682</v>
      </c>
    </row>
    <row r="4093" customFormat="false" ht="15" hidden="false" customHeight="false" outlineLevel="0" collapsed="false">
      <c r="A4093" s="0" t="n">
        <f aca="false">Data!C4093</f>
        <v>0.0024</v>
      </c>
      <c r="B4093" s="0" t="n">
        <f aca="false">Data!C4094</f>
        <v>0.0026</v>
      </c>
      <c r="C4093" s="0" t="n">
        <f aca="false">A4093+Summary!$C$7*(Summary!$C$8-A4093)*Summary!$B$3</f>
        <v>0.00247218145842524</v>
      </c>
      <c r="D4093" s="0" t="n">
        <f aca="false">Summary!$C$9^2*MAX(A4093,0.000001)*Summary!$B$3</f>
        <v>1.45568837638405E-007</v>
      </c>
      <c r="E4093" s="0" t="n">
        <f aca="false">LN(NORMDIST(B4093,C4093,SQRT(D4093),FALSE()))</f>
        <v>6.89625350657498</v>
      </c>
    </row>
    <row r="4094" customFormat="false" ht="15" hidden="false" customHeight="false" outlineLevel="0" collapsed="false">
      <c r="A4094" s="0" t="n">
        <f aca="false">Data!C4094</f>
        <v>0.0026</v>
      </c>
      <c r="B4094" s="0" t="n">
        <f aca="false">Data!C4095</f>
        <v>0.0027</v>
      </c>
      <c r="C4094" s="0" t="n">
        <f aca="false">A4094+Summary!$C$7*(Summary!$C$8-A4094)*Summary!$B$3</f>
        <v>0.00267126394805884</v>
      </c>
      <c r="D4094" s="0" t="n">
        <f aca="false">Summary!$C$9^2*MAX(A4094,0.000001)*Summary!$B$3</f>
        <v>1.57699574108272E-007</v>
      </c>
      <c r="E4094" s="0" t="n">
        <f aca="false">LN(NORMDIST(B4094,C4094,SQRT(D4094),FALSE()))</f>
        <v>6.90973034367733</v>
      </c>
    </row>
    <row r="4095" customFormat="false" ht="15" hidden="false" customHeight="false" outlineLevel="0" collapsed="false">
      <c r="A4095" s="0" t="n">
        <f aca="false">Data!C4095</f>
        <v>0.0027</v>
      </c>
      <c r="B4095" s="0" t="n">
        <f aca="false">Data!C4096</f>
        <v>0.0029</v>
      </c>
      <c r="C4095" s="0" t="n">
        <f aca="false">A4095+Summary!$C$7*(Summary!$C$8-A4095)*Summary!$B$3</f>
        <v>0.00277080519287564</v>
      </c>
      <c r="D4095" s="0" t="n">
        <f aca="false">Summary!$C$9^2*MAX(A4095,0.000001)*Summary!$B$3</f>
        <v>1.63764942343205E-007</v>
      </c>
      <c r="E4095" s="0" t="n">
        <f aca="false">LN(NORMDIST(B4095,C4095,SQRT(D4095),FALSE()))</f>
        <v>6.84251717887639</v>
      </c>
    </row>
    <row r="4096" customFormat="false" ht="15" hidden="false" customHeight="false" outlineLevel="0" collapsed="false">
      <c r="A4096" s="0" t="n">
        <f aca="false">Data!C4096</f>
        <v>0.0029</v>
      </c>
      <c r="B4096" s="0" t="n">
        <f aca="false">Data!C4097</f>
        <v>0.0028</v>
      </c>
      <c r="C4096" s="0" t="n">
        <f aca="false">A4096+Summary!$C$7*(Summary!$C$8-A4096)*Summary!$B$3</f>
        <v>0.00296988768250925</v>
      </c>
      <c r="D4096" s="0" t="n">
        <f aca="false">Summary!$C$9^2*MAX(A4096,0.000001)*Summary!$B$3</f>
        <v>1.75895678813072E-007</v>
      </c>
      <c r="E4096" s="0" t="n">
        <f aca="false">LN(NORMDIST(B4096,C4096,SQRT(D4096),FALSE()))</f>
        <v>6.77570639319474</v>
      </c>
    </row>
    <row r="4097" customFormat="false" ht="15" hidden="false" customHeight="false" outlineLevel="0" collapsed="false">
      <c r="A4097" s="0" t="n">
        <f aca="false">Data!C4097</f>
        <v>0.0028</v>
      </c>
      <c r="B4097" s="0" t="n">
        <f aca="false">Data!C4098</f>
        <v>0.0028</v>
      </c>
      <c r="C4097" s="0" t="n">
        <f aca="false">A4097+Summary!$C$7*(Summary!$C$8-A4097)*Summary!$B$3</f>
        <v>0.00287034643769245</v>
      </c>
      <c r="D4097" s="0" t="n">
        <f aca="false">Summary!$C$9^2*MAX(A4097,0.000001)*Summary!$B$3</f>
        <v>1.69830310578139E-007</v>
      </c>
      <c r="E4097" s="0" t="n">
        <f aca="false">LN(NORMDIST(B4097,C4097,SQRT(D4097),FALSE()))</f>
        <v>6.86072519131974</v>
      </c>
    </row>
    <row r="4098" customFormat="false" ht="15" hidden="false" customHeight="false" outlineLevel="0" collapsed="false">
      <c r="A4098" s="0" t="n">
        <f aca="false">Data!C4098</f>
        <v>0.0028</v>
      </c>
      <c r="B4098" s="0" t="n">
        <f aca="false">Data!C4099</f>
        <v>0.003</v>
      </c>
      <c r="C4098" s="0" t="n">
        <f aca="false">A4098+Summary!$C$7*(Summary!$C$8-A4098)*Summary!$B$3</f>
        <v>0.00287034643769245</v>
      </c>
      <c r="D4098" s="0" t="n">
        <f aca="false">Summary!$C$9^2*MAX(A4098,0.000001)*Summary!$B$3</f>
        <v>1.69830310578139E-007</v>
      </c>
      <c r="E4098" s="0" t="n">
        <f aca="false">LN(NORMDIST(B4098,C4098,SQRT(D4098),FALSE()))</f>
        <v>6.82580378982597</v>
      </c>
    </row>
    <row r="4099" customFormat="false" ht="15" hidden="false" customHeight="false" outlineLevel="0" collapsed="false">
      <c r="A4099" s="0" t="n">
        <f aca="false">Data!C4099</f>
        <v>0.003</v>
      </c>
      <c r="B4099" s="0" t="n">
        <f aca="false">Data!C4100</f>
        <v>0.0031</v>
      </c>
      <c r="C4099" s="0" t="n">
        <f aca="false">A4099+Summary!$C$7*(Summary!$C$8-A4099)*Summary!$B$3</f>
        <v>0.00306942892732605</v>
      </c>
      <c r="D4099" s="0" t="n">
        <f aca="false">Summary!$C$9^2*MAX(A4099,0.000001)*Summary!$B$3</f>
        <v>1.81961047048006E-007</v>
      </c>
      <c r="E4099" s="0" t="n">
        <f aca="false">LN(NORMDIST(B4099,C4099,SQRT(D4099),FALSE()))</f>
        <v>6.8382299608676</v>
      </c>
    </row>
    <row r="4100" customFormat="false" ht="15" hidden="false" customHeight="false" outlineLevel="0" collapsed="false">
      <c r="A4100" s="0" t="n">
        <f aca="false">Data!C4100</f>
        <v>0.0031</v>
      </c>
      <c r="B4100" s="0" t="n">
        <f aca="false">Data!C4101</f>
        <v>0.0033</v>
      </c>
      <c r="C4100" s="0" t="n">
        <f aca="false">A4100+Summary!$C$7*(Summary!$C$8-A4100)*Summary!$B$3</f>
        <v>0.00316897017214285</v>
      </c>
      <c r="D4100" s="0" t="n">
        <f aca="false">Summary!$C$9^2*MAX(A4100,0.000001)*Summary!$B$3</f>
        <v>1.8802641528294E-007</v>
      </c>
      <c r="E4100" s="0" t="n">
        <f aca="false">LN(NORMDIST(B4100,C4100,SQRT(D4100),FALSE()))</f>
        <v>6.77874782614413</v>
      </c>
    </row>
    <row r="4101" customFormat="false" ht="15" hidden="false" customHeight="false" outlineLevel="0" collapsed="false">
      <c r="A4101" s="0" t="n">
        <f aca="false">Data!C4101</f>
        <v>0.0033</v>
      </c>
      <c r="B4101" s="0" t="n">
        <f aca="false">Data!C4102</f>
        <v>0.0035</v>
      </c>
      <c r="C4101" s="0" t="n">
        <f aca="false">A4101+Summary!$C$7*(Summary!$C$8-A4101)*Summary!$B$3</f>
        <v>0.00336805266177646</v>
      </c>
      <c r="D4101" s="0" t="n">
        <f aca="false">Summary!$C$9^2*MAX(A4101,0.000001)*Summary!$B$3</f>
        <v>2.00157151752807E-007</v>
      </c>
      <c r="E4101" s="0" t="n">
        <f aca="false">LN(NORMDIST(B4101,C4101,SQRT(D4101),FALSE()))</f>
        <v>6.74965190021985</v>
      </c>
    </row>
    <row r="4102" customFormat="false" ht="15" hidden="false" customHeight="false" outlineLevel="0" collapsed="false">
      <c r="A4102" s="0" t="n">
        <f aca="false">Data!C4102</f>
        <v>0.0035</v>
      </c>
      <c r="B4102" s="0" t="n">
        <f aca="false">Data!C4103</f>
        <v>0.0035</v>
      </c>
      <c r="C4102" s="0" t="n">
        <f aca="false">A4102+Summary!$C$7*(Summary!$C$8-A4102)*Summary!$B$3</f>
        <v>0.00356713515141007</v>
      </c>
      <c r="D4102" s="0" t="n">
        <f aca="false">Summary!$C$9^2*MAX(A4102,0.000001)*Summary!$B$3</f>
        <v>2.12287888222674E-007</v>
      </c>
      <c r="E4102" s="0" t="n">
        <f aca="false">LN(NORMDIST(B4102,C4102,SQRT(D4102),FALSE()))</f>
        <v>6.75310712229947</v>
      </c>
    </row>
    <row r="4103" customFormat="false" ht="15" hidden="false" customHeight="false" outlineLevel="0" collapsed="false">
      <c r="A4103" s="0" t="n">
        <f aca="false">Data!C4103</f>
        <v>0.0035</v>
      </c>
      <c r="B4103" s="0" t="n">
        <f aca="false">Data!C4104</f>
        <v>0.0033</v>
      </c>
      <c r="C4103" s="0" t="n">
        <f aca="false">A4103+Summary!$C$7*(Summary!$C$8-A4103)*Summary!$B$3</f>
        <v>0.00356713515141007</v>
      </c>
      <c r="D4103" s="0" t="n">
        <f aca="false">Summary!$C$9^2*MAX(A4103,0.000001)*Summary!$B$3</f>
        <v>2.12287888222674E-007</v>
      </c>
      <c r="E4103" s="0" t="n">
        <f aca="false">LN(NORMDIST(B4103,C4103,SQRT(D4103),FALSE()))</f>
        <v>6.595646277209</v>
      </c>
    </row>
    <row r="4104" customFormat="false" ht="15" hidden="false" customHeight="false" outlineLevel="0" collapsed="false">
      <c r="A4104" s="0" t="n">
        <f aca="false">Data!C4104</f>
        <v>0.0033</v>
      </c>
      <c r="B4104" s="0" t="n">
        <f aca="false">Data!C4105</f>
        <v>0.0031</v>
      </c>
      <c r="C4104" s="0" t="n">
        <f aca="false">A4104+Summary!$C$7*(Summary!$C$8-A4104)*Summary!$B$3</f>
        <v>0.00336805266177646</v>
      </c>
      <c r="D4104" s="0" t="n">
        <f aca="false">Summary!$C$9^2*MAX(A4104,0.000001)*Summary!$B$3</f>
        <v>2.00157151752807E-007</v>
      </c>
      <c r="E4104" s="0" t="n">
        <f aca="false">LN(NORMDIST(B4104,C4104,SQRT(D4104),FALSE()))</f>
        <v>6.61365343865001</v>
      </c>
    </row>
    <row r="4105" customFormat="false" ht="15" hidden="false" customHeight="false" outlineLevel="0" collapsed="false">
      <c r="A4105" s="0" t="n">
        <f aca="false">Data!C4105</f>
        <v>0.0031</v>
      </c>
      <c r="B4105" s="0" t="n">
        <f aca="false">Data!C4106</f>
        <v>0.0032</v>
      </c>
      <c r="C4105" s="0" t="n">
        <f aca="false">A4105+Summary!$C$7*(Summary!$C$8-A4105)*Summary!$B$3</f>
        <v>0.00316897017214285</v>
      </c>
      <c r="D4105" s="0" t="n">
        <f aca="false">Summary!$C$9^2*MAX(A4105,0.000001)*Summary!$B$3</f>
        <v>1.8802641528294E-007</v>
      </c>
      <c r="E4105" s="0" t="n">
        <f aca="false">LN(NORMDIST(B4105,C4105,SQRT(D4105),FALSE()))</f>
        <v>6.82184274327863</v>
      </c>
    </row>
    <row r="4106" customFormat="false" ht="15" hidden="false" customHeight="false" outlineLevel="0" collapsed="false">
      <c r="A4106" s="0" t="n">
        <f aca="false">Data!C4106</f>
        <v>0.0032</v>
      </c>
      <c r="B4106" s="0" t="n">
        <f aca="false">Data!C4107</f>
        <v>0.0034</v>
      </c>
      <c r="C4106" s="0" t="n">
        <f aca="false">A4106+Summary!$C$7*(Summary!$C$8-A4106)*Summary!$B$3</f>
        <v>0.00326851141695966</v>
      </c>
      <c r="D4106" s="0" t="n">
        <f aca="false">Summary!$C$9^2*MAX(A4106,0.000001)*Summary!$B$3</f>
        <v>1.94091783517873E-007</v>
      </c>
      <c r="E4106" s="0" t="n">
        <f aca="false">LN(NORMDIST(B4106,C4106,SQRT(D4106),FALSE()))</f>
        <v>6.76398996187308</v>
      </c>
    </row>
    <row r="4107" customFormat="false" ht="15" hidden="false" customHeight="false" outlineLevel="0" collapsed="false">
      <c r="A4107" s="0" t="n">
        <f aca="false">Data!C4107</f>
        <v>0.0034</v>
      </c>
      <c r="B4107" s="0" t="n">
        <f aca="false">Data!C4108</f>
        <v>0.003</v>
      </c>
      <c r="C4107" s="0" t="n">
        <f aca="false">A4107+Summary!$C$7*(Summary!$C$8-A4107)*Summary!$B$3</f>
        <v>0.00346759390659326</v>
      </c>
      <c r="D4107" s="0" t="n">
        <f aca="false">Summary!$C$9^2*MAX(A4107,0.000001)*Summary!$B$3</f>
        <v>2.0622251998774E-007</v>
      </c>
      <c r="E4107" s="0" t="n">
        <f aca="false">LN(NORMDIST(B4107,C4107,SQRT(D4107),FALSE()))</f>
        <v>6.24809965478329</v>
      </c>
    </row>
    <row r="4108" customFormat="false" ht="15" hidden="false" customHeight="false" outlineLevel="0" collapsed="false">
      <c r="A4108" s="0" t="n">
        <f aca="false">Data!C4108</f>
        <v>0.003</v>
      </c>
      <c r="B4108" s="0" t="n">
        <f aca="false">Data!C4109</f>
        <v>0.0029</v>
      </c>
      <c r="C4108" s="0" t="n">
        <f aca="false">A4108+Summary!$C$7*(Summary!$C$8-A4108)*Summary!$B$3</f>
        <v>0.00306942892732605</v>
      </c>
      <c r="D4108" s="0" t="n">
        <f aca="false">Summary!$C$9^2*MAX(A4108,0.000001)*Summary!$B$3</f>
        <v>1.81961047048006E-007</v>
      </c>
      <c r="E4108" s="0" t="n">
        <f aca="false">LN(NORMDIST(B4108,C4108,SQRT(D4108),FALSE()))</f>
        <v>6.76191810351965</v>
      </c>
    </row>
    <row r="4109" customFormat="false" ht="15" hidden="false" customHeight="false" outlineLevel="0" collapsed="false">
      <c r="A4109" s="0" t="n">
        <f aca="false">Data!C4109</f>
        <v>0.0029</v>
      </c>
      <c r="B4109" s="0" t="n">
        <f aca="false">Data!C4110</f>
        <v>0.003</v>
      </c>
      <c r="C4109" s="0" t="n">
        <f aca="false">A4109+Summary!$C$7*(Summary!$C$8-A4109)*Summary!$B$3</f>
        <v>0.00296988768250925</v>
      </c>
      <c r="D4109" s="0" t="n">
        <f aca="false">Summary!$C$9^2*MAX(A4109,0.000001)*Summary!$B$3</f>
        <v>1.75895678813072E-007</v>
      </c>
      <c r="E4109" s="0" t="n">
        <f aca="false">LN(NORMDIST(B4109,C4109,SQRT(D4109),FALSE()))</f>
        <v>6.85517131579073</v>
      </c>
    </row>
    <row r="4110" customFormat="false" ht="15" hidden="false" customHeight="false" outlineLevel="0" collapsed="false">
      <c r="A4110" s="0" t="n">
        <f aca="false">Data!C4110</f>
        <v>0.003</v>
      </c>
      <c r="B4110" s="0" t="n">
        <f aca="false">Data!C4111</f>
        <v>0.0028</v>
      </c>
      <c r="C4110" s="0" t="n">
        <f aca="false">A4110+Summary!$C$7*(Summary!$C$8-A4110)*Summary!$B$3</f>
        <v>0.00306942892732605</v>
      </c>
      <c r="D4110" s="0" t="n">
        <f aca="false">Summary!$C$9^2*MAX(A4110,0.000001)*Summary!$B$3</f>
        <v>1.81961047048006E-007</v>
      </c>
      <c r="E4110" s="0" t="n">
        <f aca="false">LN(NORMDIST(B4110,C4110,SQRT(D4110),FALSE()))</f>
        <v>6.64132694904681</v>
      </c>
    </row>
    <row r="4111" customFormat="false" ht="15" hidden="false" customHeight="false" outlineLevel="0" collapsed="false">
      <c r="A4111" s="0" t="n">
        <f aca="false">Data!C4111</f>
        <v>0.0028</v>
      </c>
      <c r="B4111" s="0" t="n">
        <f aca="false">Data!C4112</f>
        <v>0.0028</v>
      </c>
      <c r="C4111" s="0" t="n">
        <f aca="false">A4111+Summary!$C$7*(Summary!$C$8-A4111)*Summary!$B$3</f>
        <v>0.00287034643769245</v>
      </c>
      <c r="D4111" s="0" t="n">
        <f aca="false">Summary!$C$9^2*MAX(A4111,0.000001)*Summary!$B$3</f>
        <v>1.69830310578139E-007</v>
      </c>
      <c r="E4111" s="0" t="n">
        <f aca="false">LN(NORMDIST(B4111,C4111,SQRT(D4111),FALSE()))</f>
        <v>6.86072519131974</v>
      </c>
    </row>
    <row r="4112" customFormat="false" ht="15" hidden="false" customHeight="false" outlineLevel="0" collapsed="false">
      <c r="A4112" s="0" t="n">
        <f aca="false">Data!C4112</f>
        <v>0.0028</v>
      </c>
      <c r="B4112" s="0" t="n">
        <f aca="false">Data!C4113</f>
        <v>0.0024</v>
      </c>
      <c r="C4112" s="0" t="n">
        <f aca="false">A4112+Summary!$C$7*(Summary!$C$8-A4112)*Summary!$B$3</f>
        <v>0.00287034643769245</v>
      </c>
      <c r="D4112" s="0" t="n">
        <f aca="false">Summary!$C$9^2*MAX(A4112,0.000001)*Summary!$B$3</f>
        <v>1.69830310578139E-007</v>
      </c>
      <c r="E4112" s="0" t="n">
        <f aca="false">LN(NORMDIST(B4112,C4112,SQRT(D4112),FALSE()))</f>
        <v>6.22398034460273</v>
      </c>
    </row>
    <row r="4113" customFormat="false" ht="15" hidden="false" customHeight="false" outlineLevel="0" collapsed="false">
      <c r="A4113" s="0" t="n">
        <f aca="false">Data!C4113</f>
        <v>0.0024</v>
      </c>
      <c r="B4113" s="0" t="n">
        <f aca="false">Data!C4114</f>
        <v>0.0026</v>
      </c>
      <c r="C4113" s="0" t="n">
        <f aca="false">A4113+Summary!$C$7*(Summary!$C$8-A4113)*Summary!$B$3</f>
        <v>0.00247218145842524</v>
      </c>
      <c r="D4113" s="0" t="n">
        <f aca="false">Summary!$C$9^2*MAX(A4113,0.000001)*Summary!$B$3</f>
        <v>1.45568837638405E-007</v>
      </c>
      <c r="E4113" s="0" t="n">
        <f aca="false">LN(NORMDIST(B4113,C4113,SQRT(D4113),FALSE()))</f>
        <v>6.89625350657498</v>
      </c>
    </row>
    <row r="4114" customFormat="false" ht="15" hidden="false" customHeight="false" outlineLevel="0" collapsed="false">
      <c r="A4114" s="0" t="n">
        <f aca="false">Data!C4114</f>
        <v>0.0026</v>
      </c>
      <c r="B4114" s="0" t="n">
        <f aca="false">Data!C4115</f>
        <v>0.0026</v>
      </c>
      <c r="C4114" s="0" t="n">
        <f aca="false">A4114+Summary!$C$7*(Summary!$C$8-A4114)*Summary!$B$3</f>
        <v>0.00267126394805884</v>
      </c>
      <c r="D4114" s="0" t="n">
        <f aca="false">Summary!$C$9^2*MAX(A4114,0.000001)*Summary!$B$3</f>
        <v>1.57699574108272E-007</v>
      </c>
      <c r="E4114" s="0" t="n">
        <f aca="false">LN(NORMDIST(B4114,C4114,SQRT(D4114),FALSE()))</f>
        <v>6.8962465101419</v>
      </c>
    </row>
    <row r="4115" customFormat="false" ht="15" hidden="false" customHeight="false" outlineLevel="0" collapsed="false">
      <c r="A4115" s="0" t="n">
        <f aca="false">Data!C4115</f>
        <v>0.0026</v>
      </c>
      <c r="B4115" s="0" t="n">
        <f aca="false">Data!C4116</f>
        <v>0.0027</v>
      </c>
      <c r="C4115" s="0" t="n">
        <f aca="false">A4115+Summary!$C$7*(Summary!$C$8-A4115)*Summary!$B$3</f>
        <v>0.00267126394805884</v>
      </c>
      <c r="D4115" s="0" t="n">
        <f aca="false">Summary!$C$9^2*MAX(A4115,0.000001)*Summary!$B$3</f>
        <v>1.57699574108272E-007</v>
      </c>
      <c r="E4115" s="0" t="n">
        <f aca="false">LN(NORMDIST(B4115,C4115,SQRT(D4115),FALSE()))</f>
        <v>6.90973034367733</v>
      </c>
    </row>
    <row r="4116" customFormat="false" ht="15" hidden="false" customHeight="false" outlineLevel="0" collapsed="false">
      <c r="A4116" s="0" t="n">
        <f aca="false">Data!C4116</f>
        <v>0.0027</v>
      </c>
      <c r="B4116" s="0" t="n">
        <f aca="false">Data!C4117</f>
        <v>0.0027</v>
      </c>
      <c r="C4116" s="0" t="n">
        <f aca="false">A4116+Summary!$C$7*(Summary!$C$8-A4116)*Summary!$B$3</f>
        <v>0.00277080519287564</v>
      </c>
      <c r="D4116" s="0" t="n">
        <f aca="false">Summary!$C$9^2*MAX(A4116,0.000001)*Summary!$B$3</f>
        <v>1.63764942343205E-007</v>
      </c>
      <c r="E4116" s="0" t="n">
        <f aca="false">LN(NORMDIST(B4116,C4116,SQRT(D4116),FALSE()))</f>
        <v>6.87817170506085</v>
      </c>
    </row>
    <row r="4117" customFormat="false" ht="15" hidden="false" customHeight="false" outlineLevel="0" collapsed="false">
      <c r="A4117" s="0" t="n">
        <f aca="false">Data!C4117</f>
        <v>0.0027</v>
      </c>
      <c r="B4117" s="0" t="n">
        <f aca="false">Data!C4118</f>
        <v>0.0026</v>
      </c>
      <c r="C4117" s="0" t="n">
        <f aca="false">A4117+Summary!$C$7*(Summary!$C$8-A4117)*Summary!$B$3</f>
        <v>0.00277080519287564</v>
      </c>
      <c r="D4117" s="0" t="n">
        <f aca="false">Summary!$C$9^2*MAX(A4117,0.000001)*Summary!$B$3</f>
        <v>1.63764942343205E-007</v>
      </c>
      <c r="E4117" s="0" t="n">
        <f aca="false">LN(NORMDIST(B4117,C4117,SQRT(D4117),FALSE()))</f>
        <v>6.804404272821</v>
      </c>
    </row>
    <row r="4118" customFormat="false" ht="15" hidden="false" customHeight="false" outlineLevel="0" collapsed="false">
      <c r="A4118" s="0" t="n">
        <f aca="false">Data!C4118</f>
        <v>0.0026</v>
      </c>
      <c r="B4118" s="0" t="n">
        <f aca="false">Data!C4119</f>
        <v>0.0027</v>
      </c>
      <c r="C4118" s="0" t="n">
        <f aca="false">A4118+Summary!$C$7*(Summary!$C$8-A4118)*Summary!$B$3</f>
        <v>0.00267126394805884</v>
      </c>
      <c r="D4118" s="0" t="n">
        <f aca="false">Summary!$C$9^2*MAX(A4118,0.000001)*Summary!$B$3</f>
        <v>1.57699574108272E-007</v>
      </c>
      <c r="E4118" s="0" t="n">
        <f aca="false">LN(NORMDIST(B4118,C4118,SQRT(D4118),FALSE()))</f>
        <v>6.90973034367733</v>
      </c>
    </row>
    <row r="4119" customFormat="false" ht="15" hidden="false" customHeight="false" outlineLevel="0" collapsed="false">
      <c r="A4119" s="0" t="n">
        <f aca="false">Data!C4119</f>
        <v>0.0027</v>
      </c>
      <c r="B4119" s="0" t="n">
        <f aca="false">Data!C4120</f>
        <v>0.0027</v>
      </c>
      <c r="C4119" s="0" t="n">
        <f aca="false">A4119+Summary!$C$7*(Summary!$C$8-A4119)*Summary!$B$3</f>
        <v>0.00277080519287564</v>
      </c>
      <c r="D4119" s="0" t="n">
        <f aca="false">Summary!$C$9^2*MAX(A4119,0.000001)*Summary!$B$3</f>
        <v>1.63764942343205E-007</v>
      </c>
      <c r="E4119" s="0" t="n">
        <f aca="false">LN(NORMDIST(B4119,C4119,SQRT(D4119),FALSE()))</f>
        <v>6.87817170506085</v>
      </c>
    </row>
    <row r="4120" customFormat="false" ht="15" hidden="false" customHeight="false" outlineLevel="0" collapsed="false">
      <c r="A4120" s="0" t="n">
        <f aca="false">Data!C4120</f>
        <v>0.0027</v>
      </c>
      <c r="B4120" s="0" t="n">
        <f aca="false">Data!C4121</f>
        <v>0.0028</v>
      </c>
      <c r="C4120" s="0" t="n">
        <f aca="false">A4120+Summary!$C$7*(Summary!$C$8-A4120)*Summary!$B$3</f>
        <v>0.00277080519287564</v>
      </c>
      <c r="D4120" s="0" t="n">
        <f aca="false">Summary!$C$9^2*MAX(A4120,0.000001)*Summary!$B$3</f>
        <v>1.63764942343205E-007</v>
      </c>
      <c r="E4120" s="0" t="n">
        <f aca="false">LN(NORMDIST(B4120,C4120,SQRT(D4120),FALSE()))</f>
        <v>6.89087600707931</v>
      </c>
    </row>
    <row r="4121" customFormat="false" ht="15" hidden="false" customHeight="false" outlineLevel="0" collapsed="false">
      <c r="A4121" s="0" t="n">
        <f aca="false">Data!C4121</f>
        <v>0.0028</v>
      </c>
      <c r="B4121" s="0" t="n">
        <f aca="false">Data!C4122</f>
        <v>0.0027</v>
      </c>
      <c r="C4121" s="0" t="n">
        <f aca="false">A4121+Summary!$C$7*(Summary!$C$8-A4121)*Summary!$B$3</f>
        <v>0.00287034643769245</v>
      </c>
      <c r="D4121" s="0" t="n">
        <f aca="false">Summary!$C$9^2*MAX(A4121,0.000001)*Summary!$B$3</f>
        <v>1.69830310578139E-007</v>
      </c>
      <c r="E4121" s="0" t="n">
        <f aca="false">LN(NORMDIST(B4121,C4121,SQRT(D4121),FALSE()))</f>
        <v>6.78986243585356</v>
      </c>
    </row>
    <row r="4122" customFormat="false" ht="15" hidden="false" customHeight="false" outlineLevel="0" collapsed="false">
      <c r="A4122" s="0" t="n">
        <f aca="false">Data!C4122</f>
        <v>0.0027</v>
      </c>
      <c r="B4122" s="0" t="n">
        <f aca="false">Data!C4123</f>
        <v>0.0027</v>
      </c>
      <c r="C4122" s="0" t="n">
        <f aca="false">A4122+Summary!$C$7*(Summary!$C$8-A4122)*Summary!$B$3</f>
        <v>0.00277080519287564</v>
      </c>
      <c r="D4122" s="0" t="n">
        <f aca="false">Summary!$C$9^2*MAX(A4122,0.000001)*Summary!$B$3</f>
        <v>1.63764942343205E-007</v>
      </c>
      <c r="E4122" s="0" t="n">
        <f aca="false">LN(NORMDIST(B4122,C4122,SQRT(D4122),FALSE()))</f>
        <v>6.87817170506085</v>
      </c>
    </row>
    <row r="4123" customFormat="false" ht="15" hidden="false" customHeight="false" outlineLevel="0" collapsed="false">
      <c r="A4123" s="0" t="n">
        <f aca="false">Data!C4123</f>
        <v>0.0027</v>
      </c>
      <c r="B4123" s="0" t="n">
        <f aca="false">Data!C4124</f>
        <v>0.0031</v>
      </c>
      <c r="C4123" s="0" t="n">
        <f aca="false">A4123+Summary!$C$7*(Summary!$C$8-A4123)*Summary!$B$3</f>
        <v>0.00277080519287564</v>
      </c>
      <c r="D4123" s="0" t="n">
        <f aca="false">Summary!$C$9^2*MAX(A4123,0.000001)*Summary!$B$3</f>
        <v>1.63764942343205E-007</v>
      </c>
      <c r="E4123" s="0" t="n">
        <f aca="false">LN(NORMDIST(B4123,C4123,SQRT(D4123),FALSE()))</f>
        <v>6.56261013180642</v>
      </c>
    </row>
    <row r="4124" customFormat="false" ht="15" hidden="false" customHeight="false" outlineLevel="0" collapsed="false">
      <c r="A4124" s="0" t="n">
        <f aca="false">Data!C4124</f>
        <v>0.0031</v>
      </c>
      <c r="B4124" s="0" t="n">
        <f aca="false">Data!C4125</f>
        <v>0.0027</v>
      </c>
      <c r="C4124" s="0" t="n">
        <f aca="false">A4124+Summary!$C$7*(Summary!$C$8-A4124)*Summary!$B$3</f>
        <v>0.00316897017214285</v>
      </c>
      <c r="D4124" s="0" t="n">
        <f aca="false">Summary!$C$9^2*MAX(A4124,0.000001)*Summary!$B$3</f>
        <v>1.8802641528294E-007</v>
      </c>
      <c r="E4124" s="0" t="n">
        <f aca="false">LN(NORMDIST(B4124,C4124,SQRT(D4124),FALSE()))</f>
        <v>6.23955707928469</v>
      </c>
    </row>
    <row r="4125" customFormat="false" ht="15" hidden="false" customHeight="false" outlineLevel="0" collapsed="false">
      <c r="A4125" s="0" t="n">
        <f aca="false">Data!C4125</f>
        <v>0.0027</v>
      </c>
      <c r="B4125" s="0" t="n">
        <f aca="false">Data!C4126</f>
        <v>0.0027</v>
      </c>
      <c r="C4125" s="0" t="n">
        <f aca="false">A4125+Summary!$C$7*(Summary!$C$8-A4125)*Summary!$B$3</f>
        <v>0.00277080519287564</v>
      </c>
      <c r="D4125" s="0" t="n">
        <f aca="false">Summary!$C$9^2*MAX(A4125,0.000001)*Summary!$B$3</f>
        <v>1.63764942343205E-007</v>
      </c>
      <c r="E4125" s="0" t="n">
        <f aca="false">LN(NORMDIST(B4125,C4125,SQRT(D4125),FALSE()))</f>
        <v>6.87817170506085</v>
      </c>
    </row>
    <row r="4126" customFormat="false" ht="15" hidden="false" customHeight="false" outlineLevel="0" collapsed="false">
      <c r="A4126" s="0" t="n">
        <f aca="false">Data!C4126</f>
        <v>0.0027</v>
      </c>
      <c r="B4126" s="0" t="n">
        <f aca="false">Data!C4127</f>
        <v>0.0026</v>
      </c>
      <c r="C4126" s="0" t="n">
        <f aca="false">A4126+Summary!$C$7*(Summary!$C$8-A4126)*Summary!$B$3</f>
        <v>0.00277080519287564</v>
      </c>
      <c r="D4126" s="0" t="n">
        <f aca="false">Summary!$C$9^2*MAX(A4126,0.000001)*Summary!$B$3</f>
        <v>1.63764942343205E-007</v>
      </c>
      <c r="E4126" s="0" t="n">
        <f aca="false">LN(NORMDIST(B4126,C4126,SQRT(D4126),FALSE()))</f>
        <v>6.804404272821</v>
      </c>
    </row>
    <row r="4127" customFormat="false" ht="15" hidden="false" customHeight="false" outlineLevel="0" collapsed="false">
      <c r="A4127" s="0" t="n">
        <f aca="false">Data!C4127</f>
        <v>0.0026</v>
      </c>
      <c r="B4127" s="0" t="n">
        <f aca="false">Data!C4128</f>
        <v>0.0026</v>
      </c>
      <c r="C4127" s="0" t="n">
        <f aca="false">A4127+Summary!$C$7*(Summary!$C$8-A4127)*Summary!$B$3</f>
        <v>0.00267126394805884</v>
      </c>
      <c r="D4127" s="0" t="n">
        <f aca="false">Summary!$C$9^2*MAX(A4127,0.000001)*Summary!$B$3</f>
        <v>1.57699574108272E-007</v>
      </c>
      <c r="E4127" s="0" t="n">
        <f aca="false">LN(NORMDIST(B4127,C4127,SQRT(D4127),FALSE()))</f>
        <v>6.8962465101419</v>
      </c>
    </row>
    <row r="4128" customFormat="false" ht="15" hidden="false" customHeight="false" outlineLevel="0" collapsed="false">
      <c r="A4128" s="0" t="n">
        <f aca="false">Data!C4128</f>
        <v>0.0026</v>
      </c>
      <c r="B4128" s="0" t="n">
        <f aca="false">Data!C4129</f>
        <v>0.0026</v>
      </c>
      <c r="C4128" s="0" t="n">
        <f aca="false">A4128+Summary!$C$7*(Summary!$C$8-A4128)*Summary!$B$3</f>
        <v>0.00267126394805884</v>
      </c>
      <c r="D4128" s="0" t="n">
        <f aca="false">Summary!$C$9^2*MAX(A4128,0.000001)*Summary!$B$3</f>
        <v>1.57699574108272E-007</v>
      </c>
      <c r="E4128" s="0" t="n">
        <f aca="false">LN(NORMDIST(B4128,C4128,SQRT(D4128),FALSE()))</f>
        <v>6.8962465101419</v>
      </c>
    </row>
    <row r="4129" customFormat="false" ht="15" hidden="false" customHeight="false" outlineLevel="0" collapsed="false">
      <c r="A4129" s="0" t="n">
        <f aca="false">Data!C4129</f>
        <v>0.0026</v>
      </c>
      <c r="B4129" s="0" t="n">
        <f aca="false">Data!C4130</f>
        <v>0.0028</v>
      </c>
      <c r="C4129" s="0" t="n">
        <f aca="false">A4129+Summary!$C$7*(Summary!$C$8-A4129)*Summary!$B$3</f>
        <v>0.00267126394805884</v>
      </c>
      <c r="D4129" s="0" t="n">
        <f aca="false">Summary!$C$9^2*MAX(A4129,0.000001)*Summary!$B$3</f>
        <v>1.57699574108272E-007</v>
      </c>
      <c r="E4129" s="0" t="n">
        <f aca="false">LN(NORMDIST(B4129,C4129,SQRT(D4129),FALSE()))</f>
        <v>6.85980246505979</v>
      </c>
    </row>
    <row r="4130" customFormat="false" ht="15" hidden="false" customHeight="false" outlineLevel="0" collapsed="false">
      <c r="A4130" s="0" t="n">
        <f aca="false">Data!C4130</f>
        <v>0.0028</v>
      </c>
      <c r="B4130" s="0" t="n">
        <f aca="false">Data!C4131</f>
        <v>0.0028</v>
      </c>
      <c r="C4130" s="0" t="n">
        <f aca="false">A4130+Summary!$C$7*(Summary!$C$8-A4130)*Summary!$B$3</f>
        <v>0.00287034643769245</v>
      </c>
      <c r="D4130" s="0" t="n">
        <f aca="false">Summary!$C$9^2*MAX(A4130,0.000001)*Summary!$B$3</f>
        <v>1.69830310578139E-007</v>
      </c>
      <c r="E4130" s="0" t="n">
        <f aca="false">LN(NORMDIST(B4130,C4130,SQRT(D4130),FALSE()))</f>
        <v>6.86072519131974</v>
      </c>
    </row>
    <row r="4131" customFormat="false" ht="15" hidden="false" customHeight="false" outlineLevel="0" collapsed="false">
      <c r="A4131" s="0" t="n">
        <f aca="false">Data!C4131</f>
        <v>0.0028</v>
      </c>
      <c r="B4131" s="0" t="n">
        <f aca="false">Data!C4132</f>
        <v>0.0027</v>
      </c>
      <c r="C4131" s="0" t="n">
        <f aca="false">A4131+Summary!$C$7*(Summary!$C$8-A4131)*Summary!$B$3</f>
        <v>0.00287034643769245</v>
      </c>
      <c r="D4131" s="0" t="n">
        <f aca="false">Summary!$C$9^2*MAX(A4131,0.000001)*Summary!$B$3</f>
        <v>1.69830310578139E-007</v>
      </c>
      <c r="E4131" s="0" t="n">
        <f aca="false">LN(NORMDIST(B4131,C4131,SQRT(D4131),FALSE()))</f>
        <v>6.78986243585356</v>
      </c>
    </row>
    <row r="4132" customFormat="false" ht="15" hidden="false" customHeight="false" outlineLevel="0" collapsed="false">
      <c r="A4132" s="0" t="n">
        <f aca="false">Data!C4132</f>
        <v>0.0027</v>
      </c>
      <c r="B4132" s="0" t="n">
        <f aca="false">Data!C4133</f>
        <v>0.0029</v>
      </c>
      <c r="C4132" s="0" t="n">
        <f aca="false">A4132+Summary!$C$7*(Summary!$C$8-A4132)*Summary!$B$3</f>
        <v>0.00277080519287564</v>
      </c>
      <c r="D4132" s="0" t="n">
        <f aca="false">Summary!$C$9^2*MAX(A4132,0.000001)*Summary!$B$3</f>
        <v>1.63764942343205E-007</v>
      </c>
      <c r="E4132" s="0" t="n">
        <f aca="false">LN(NORMDIST(B4132,C4132,SQRT(D4132),FALSE()))</f>
        <v>6.84251717887639</v>
      </c>
    </row>
    <row r="4133" customFormat="false" ht="15" hidden="false" customHeight="false" outlineLevel="0" collapsed="false">
      <c r="A4133" s="0" t="n">
        <f aca="false">Data!C4133</f>
        <v>0.0029</v>
      </c>
      <c r="B4133" s="0" t="n">
        <f aca="false">Data!C4134</f>
        <v>0.0028</v>
      </c>
      <c r="C4133" s="0" t="n">
        <f aca="false">A4133+Summary!$C$7*(Summary!$C$8-A4133)*Summary!$B$3</f>
        <v>0.00296988768250925</v>
      </c>
      <c r="D4133" s="0" t="n">
        <f aca="false">Summary!$C$9^2*MAX(A4133,0.000001)*Summary!$B$3</f>
        <v>1.75895678813072E-007</v>
      </c>
      <c r="E4133" s="0" t="n">
        <f aca="false">LN(NORMDIST(B4133,C4133,SQRT(D4133),FALSE()))</f>
        <v>6.77570639319474</v>
      </c>
    </row>
    <row r="4134" customFormat="false" ht="15" hidden="false" customHeight="false" outlineLevel="0" collapsed="false">
      <c r="A4134" s="0" t="n">
        <f aca="false">Data!C4134</f>
        <v>0.0028</v>
      </c>
      <c r="B4134" s="0" t="n">
        <f aca="false">Data!C4135</f>
        <v>0.0031</v>
      </c>
      <c r="C4134" s="0" t="n">
        <f aca="false">A4134+Summary!$C$7*(Summary!$C$8-A4134)*Summary!$B$3</f>
        <v>0.00287034643769245</v>
      </c>
      <c r="D4134" s="0" t="n">
        <f aca="false">Summary!$C$9^2*MAX(A4134,0.000001)*Summary!$B$3</f>
        <v>1.69830310578139E-007</v>
      </c>
      <c r="E4134" s="0" t="n">
        <f aca="false">LN(NORMDIST(B4134,C4134,SQRT(D4134),FALSE()))</f>
        <v>6.72001963286602</v>
      </c>
    </row>
    <row r="4135" customFormat="false" ht="15" hidden="false" customHeight="false" outlineLevel="0" collapsed="false">
      <c r="A4135" s="0" t="n">
        <f aca="false">Data!C4135</f>
        <v>0.0031</v>
      </c>
      <c r="B4135" s="0" t="n">
        <f aca="false">Data!C4136</f>
        <v>0.0029</v>
      </c>
      <c r="C4135" s="0" t="n">
        <f aca="false">A4135+Summary!$C$7*(Summary!$C$8-A4135)*Summary!$B$3</f>
        <v>0.00316897017214285</v>
      </c>
      <c r="D4135" s="0" t="n">
        <f aca="false">Summary!$C$9^2*MAX(A4135,0.000001)*Summary!$B$3</f>
        <v>1.8802641528294E-007</v>
      </c>
      <c r="E4135" s="0" t="n">
        <f aca="false">LN(NORMDIST(B4135,C4135,SQRT(D4135),FALSE()))</f>
        <v>6.63202339481555</v>
      </c>
    </row>
    <row r="4136" customFormat="false" ht="15" hidden="false" customHeight="false" outlineLevel="0" collapsed="false">
      <c r="A4136" s="0" t="n">
        <f aca="false">Data!C4136</f>
        <v>0.0029</v>
      </c>
      <c r="B4136" s="0" t="n">
        <f aca="false">Data!C4137</f>
        <v>0.0031</v>
      </c>
      <c r="C4136" s="0" t="n">
        <f aca="false">A4136+Summary!$C$7*(Summary!$C$8-A4136)*Summary!$B$3</f>
        <v>0.00296988768250925</v>
      </c>
      <c r="D4136" s="0" t="n">
        <f aca="false">Summary!$C$9^2*MAX(A4136,0.000001)*Summary!$B$3</f>
        <v>1.75895678813072E-007</v>
      </c>
      <c r="E4136" s="0" t="n">
        <f aca="false">LN(NORMDIST(B4136,C4136,SQRT(D4136),FALSE()))</f>
        <v>6.80962595729679</v>
      </c>
    </row>
    <row r="4137" customFormat="false" ht="15" hidden="false" customHeight="false" outlineLevel="0" collapsed="false">
      <c r="A4137" s="0" t="n">
        <f aca="false">Data!C4137</f>
        <v>0.0031</v>
      </c>
      <c r="B4137" s="0" t="n">
        <f aca="false">Data!C4138</f>
        <v>0.0032</v>
      </c>
      <c r="C4137" s="0" t="n">
        <f aca="false">A4137+Summary!$C$7*(Summary!$C$8-A4137)*Summary!$B$3</f>
        <v>0.00316897017214285</v>
      </c>
      <c r="D4137" s="0" t="n">
        <f aca="false">Summary!$C$9^2*MAX(A4137,0.000001)*Summary!$B$3</f>
        <v>1.8802641528294E-007</v>
      </c>
      <c r="E4137" s="0" t="n">
        <f aca="false">LN(NORMDIST(B4137,C4137,SQRT(D4137),FALSE()))</f>
        <v>6.82184274327863</v>
      </c>
    </row>
    <row r="4138" customFormat="false" ht="15" hidden="false" customHeight="false" outlineLevel="0" collapsed="false">
      <c r="A4138" s="0" t="n">
        <f aca="false">Data!C4138</f>
        <v>0.0032</v>
      </c>
      <c r="B4138" s="0" t="n">
        <f aca="false">Data!C4139</f>
        <v>0.0032</v>
      </c>
      <c r="C4138" s="0" t="n">
        <f aca="false">A4138+Summary!$C$7*(Summary!$C$8-A4138)*Summary!$B$3</f>
        <v>0.00326851141695966</v>
      </c>
      <c r="D4138" s="0" t="n">
        <f aca="false">Summary!$C$9^2*MAX(A4138,0.000001)*Summary!$B$3</f>
        <v>1.94091783517873E-007</v>
      </c>
      <c r="E4138" s="0" t="n">
        <f aca="false">LN(NORMDIST(B4138,C4138,SQRT(D4138),FALSE()))</f>
        <v>6.79643706753579</v>
      </c>
    </row>
    <row r="4139" customFormat="false" ht="15" hidden="false" customHeight="false" outlineLevel="0" collapsed="false">
      <c r="A4139" s="0" t="n">
        <f aca="false">Data!C4139</f>
        <v>0.0032</v>
      </c>
      <c r="B4139" s="0" t="n">
        <f aca="false">Data!C4140</f>
        <v>0.0032</v>
      </c>
      <c r="C4139" s="0" t="n">
        <f aca="false">A4139+Summary!$C$7*(Summary!$C$8-A4139)*Summary!$B$3</f>
        <v>0.00326851141695966</v>
      </c>
      <c r="D4139" s="0" t="n">
        <f aca="false">Summary!$C$9^2*MAX(A4139,0.000001)*Summary!$B$3</f>
        <v>1.94091783517873E-007</v>
      </c>
      <c r="E4139" s="0" t="n">
        <f aca="false">LN(NORMDIST(B4139,C4139,SQRT(D4139),FALSE()))</f>
        <v>6.79643706753579</v>
      </c>
    </row>
    <row r="4140" customFormat="false" ht="15" hidden="false" customHeight="false" outlineLevel="0" collapsed="false">
      <c r="A4140" s="0" t="n">
        <f aca="false">Data!C4140</f>
        <v>0.0032</v>
      </c>
      <c r="B4140" s="0" t="n">
        <f aca="false">Data!C4141</f>
        <v>0.0031</v>
      </c>
      <c r="C4140" s="0" t="n">
        <f aca="false">A4140+Summary!$C$7*(Summary!$C$8-A4140)*Summary!$B$3</f>
        <v>0.00326851141695966</v>
      </c>
      <c r="D4140" s="0" t="n">
        <f aca="false">Summary!$C$9^2*MAX(A4140,0.000001)*Summary!$B$3</f>
        <v>1.94091783517873E-007</v>
      </c>
      <c r="E4140" s="0" t="n">
        <f aca="false">LN(NORMDIST(B4140,C4140,SQRT(D4140),FALSE()))</f>
        <v>6.73537759618071</v>
      </c>
    </row>
    <row r="4141" customFormat="false" ht="15" hidden="false" customHeight="false" outlineLevel="0" collapsed="false">
      <c r="A4141" s="0" t="n">
        <f aca="false">Data!C4141</f>
        <v>0.0031</v>
      </c>
      <c r="B4141" s="0" t="n">
        <f aca="false">Data!C4142</f>
        <v>0.0032</v>
      </c>
      <c r="C4141" s="0" t="n">
        <f aca="false">A4141+Summary!$C$7*(Summary!$C$8-A4141)*Summary!$B$3</f>
        <v>0.00316897017214285</v>
      </c>
      <c r="D4141" s="0" t="n">
        <f aca="false">Summary!$C$9^2*MAX(A4141,0.000001)*Summary!$B$3</f>
        <v>1.8802641528294E-007</v>
      </c>
      <c r="E4141" s="0" t="n">
        <f aca="false">LN(NORMDIST(B4141,C4141,SQRT(D4141),FALSE()))</f>
        <v>6.82184274327863</v>
      </c>
    </row>
    <row r="4142" customFormat="false" ht="15" hidden="false" customHeight="false" outlineLevel="0" collapsed="false">
      <c r="A4142" s="0" t="n">
        <f aca="false">Data!C4142</f>
        <v>0.0032</v>
      </c>
      <c r="B4142" s="0" t="n">
        <f aca="false">Data!C4143</f>
        <v>0.0032</v>
      </c>
      <c r="C4142" s="0" t="n">
        <f aca="false">A4142+Summary!$C$7*(Summary!$C$8-A4142)*Summary!$B$3</f>
        <v>0.00326851141695966</v>
      </c>
      <c r="D4142" s="0" t="n">
        <f aca="false">Summary!$C$9^2*MAX(A4142,0.000001)*Summary!$B$3</f>
        <v>1.94091783517873E-007</v>
      </c>
      <c r="E4142" s="0" t="n">
        <f aca="false">LN(NORMDIST(B4142,C4142,SQRT(D4142),FALSE()))</f>
        <v>6.79643706753579</v>
      </c>
    </row>
    <row r="4143" customFormat="false" ht="15" hidden="false" customHeight="false" outlineLevel="0" collapsed="false">
      <c r="A4143" s="0" t="n">
        <f aca="false">Data!C4143</f>
        <v>0.0032</v>
      </c>
      <c r="B4143" s="0" t="n">
        <f aca="false">Data!C4144</f>
        <v>0.0033</v>
      </c>
      <c r="C4143" s="0" t="n">
        <f aca="false">A4143+Summary!$C$7*(Summary!$C$8-A4143)*Summary!$B$3</f>
        <v>0.00326851141695966</v>
      </c>
      <c r="D4143" s="0" t="n">
        <f aca="false">Summary!$C$9^2*MAX(A4143,0.000001)*Summary!$B$3</f>
        <v>1.94091783517873E-007</v>
      </c>
      <c r="E4143" s="0" t="n">
        <f aca="false">LN(NORMDIST(B4143,C4143,SQRT(D4143),FALSE()))</f>
        <v>6.80597452276658</v>
      </c>
    </row>
    <row r="4144" customFormat="false" ht="15" hidden="false" customHeight="false" outlineLevel="0" collapsed="false">
      <c r="A4144" s="0" t="n">
        <f aca="false">Data!C4144</f>
        <v>0.0033</v>
      </c>
      <c r="B4144" s="0" t="n">
        <f aca="false">Data!C4145</f>
        <v>0.0032</v>
      </c>
      <c r="C4144" s="0" t="n">
        <f aca="false">A4144+Summary!$C$7*(Summary!$C$8-A4144)*Summary!$B$3</f>
        <v>0.00336805266177646</v>
      </c>
      <c r="D4144" s="0" t="n">
        <f aca="false">Summary!$C$9^2*MAX(A4144,0.000001)*Summary!$B$3</f>
        <v>2.00157151752807E-007</v>
      </c>
      <c r="E4144" s="0" t="n">
        <f aca="false">LN(NORMDIST(B4144,C4144,SQRT(D4144),FALSE()))</f>
        <v>6.72259416840507</v>
      </c>
    </row>
    <row r="4145" customFormat="false" ht="15" hidden="false" customHeight="false" outlineLevel="0" collapsed="false">
      <c r="A4145" s="0" t="n">
        <f aca="false">Data!C4145</f>
        <v>0.0032</v>
      </c>
      <c r="B4145" s="0" t="n">
        <f aca="false">Data!C4146</f>
        <v>0.0031</v>
      </c>
      <c r="C4145" s="0" t="n">
        <f aca="false">A4145+Summary!$C$7*(Summary!$C$8-A4145)*Summary!$B$3</f>
        <v>0.00326851141695966</v>
      </c>
      <c r="D4145" s="0" t="n">
        <f aca="false">Summary!$C$9^2*MAX(A4145,0.000001)*Summary!$B$3</f>
        <v>1.94091783517873E-007</v>
      </c>
      <c r="E4145" s="0" t="n">
        <f aca="false">LN(NORMDIST(B4145,C4145,SQRT(D4145),FALSE()))</f>
        <v>6.73537759618071</v>
      </c>
    </row>
    <row r="4146" customFormat="false" ht="15" hidden="false" customHeight="false" outlineLevel="0" collapsed="false">
      <c r="A4146" s="0" t="n">
        <f aca="false">Data!C4146</f>
        <v>0.0031</v>
      </c>
      <c r="B4146" s="0" t="n">
        <f aca="false">Data!C4147</f>
        <v>0.0031</v>
      </c>
      <c r="C4146" s="0" t="n">
        <f aca="false">A4146+Summary!$C$7*(Summary!$C$8-A4146)*Summary!$B$3</f>
        <v>0.00316897017214285</v>
      </c>
      <c r="D4146" s="0" t="n">
        <f aca="false">Summary!$C$9^2*MAX(A4146,0.000001)*Summary!$B$3</f>
        <v>1.8802641528294E-007</v>
      </c>
      <c r="E4146" s="0" t="n">
        <f aca="false">LN(NORMDIST(B4146,C4146,SQRT(D4146),FALSE()))</f>
        <v>6.8117536437687</v>
      </c>
    </row>
    <row r="4147" customFormat="false" ht="15" hidden="false" customHeight="false" outlineLevel="0" collapsed="false">
      <c r="A4147" s="0" t="n">
        <f aca="false">Data!C4147</f>
        <v>0.0031</v>
      </c>
      <c r="B4147" s="0" t="n">
        <f aca="false">Data!C4148</f>
        <v>0.0025</v>
      </c>
      <c r="C4147" s="0" t="n">
        <f aca="false">A4147+Summary!$C$7*(Summary!$C$8-A4147)*Summary!$B$3</f>
        <v>0.00316897017214285</v>
      </c>
      <c r="D4147" s="0" t="n">
        <f aca="false">Summary!$C$9^2*MAX(A4147,0.000001)*Summary!$B$3</f>
        <v>1.8802641528294E-007</v>
      </c>
      <c r="E4147" s="0" t="n">
        <f aca="false">LN(NORMDIST(B4147,C4147,SQRT(D4147),FALSE()))</f>
        <v>5.63435469717611</v>
      </c>
    </row>
    <row r="4148" customFormat="false" ht="15" hidden="false" customHeight="false" outlineLevel="0" collapsed="false">
      <c r="A4148" s="0" t="n">
        <f aca="false">Data!C4148</f>
        <v>0.0025</v>
      </c>
      <c r="B4148" s="0" t="n">
        <f aca="false">Data!C4149</f>
        <v>0.0028</v>
      </c>
      <c r="C4148" s="0" t="n">
        <f aca="false">A4148+Summary!$C$7*(Summary!$C$8-A4148)*Summary!$B$3</f>
        <v>0.00257172270324204</v>
      </c>
      <c r="D4148" s="0" t="n">
        <f aca="false">Summary!$C$9^2*MAX(A4148,0.000001)*Summary!$B$3</f>
        <v>1.51634205873338E-007</v>
      </c>
      <c r="E4148" s="0" t="n">
        <f aca="false">LN(NORMDIST(B4148,C4148,SQRT(D4148),FALSE()))</f>
        <v>6.76012913197821</v>
      </c>
    </row>
    <row r="4149" customFormat="false" ht="15" hidden="false" customHeight="false" outlineLevel="0" collapsed="false">
      <c r="A4149" s="0" t="n">
        <f aca="false">Data!C4149</f>
        <v>0.0028</v>
      </c>
      <c r="B4149" s="0" t="n">
        <f aca="false">Data!C4150</f>
        <v>0.0029</v>
      </c>
      <c r="C4149" s="0" t="n">
        <f aca="false">A4149+Summary!$C$7*(Summary!$C$8-A4149)*Summary!$B$3</f>
        <v>0.00287034643769245</v>
      </c>
      <c r="D4149" s="0" t="n">
        <f aca="false">Summary!$C$9^2*MAX(A4149,0.000001)*Summary!$B$3</f>
        <v>1.69830310578139E-007</v>
      </c>
      <c r="E4149" s="0" t="n">
        <f aca="false">LN(NORMDIST(B4149,C4149,SQRT(D4149),FALSE()))</f>
        <v>6.87270564264388</v>
      </c>
    </row>
    <row r="4150" customFormat="false" ht="15" hidden="false" customHeight="false" outlineLevel="0" collapsed="false">
      <c r="A4150" s="0" t="n">
        <f aca="false">Data!C4150</f>
        <v>0.0029</v>
      </c>
      <c r="B4150" s="0" t="n">
        <f aca="false">Data!C4151</f>
        <v>0.0029</v>
      </c>
      <c r="C4150" s="0" t="n">
        <f aca="false">A4150+Summary!$C$7*(Summary!$C$8-A4150)*Summary!$B$3</f>
        <v>0.00296988768250925</v>
      </c>
      <c r="D4150" s="0" t="n">
        <f aca="false">Summary!$C$9^2*MAX(A4150,0.000001)*Summary!$B$3</f>
        <v>1.75895678813072E-007</v>
      </c>
      <c r="E4150" s="0" t="n">
        <f aca="false">LN(NORMDIST(B4150,C4150,SQRT(D4150),FALSE()))</f>
        <v>6.84386479442337</v>
      </c>
    </row>
    <row r="4151" customFormat="false" ht="15" hidden="false" customHeight="false" outlineLevel="0" collapsed="false">
      <c r="A4151" s="0" t="n">
        <f aca="false">Data!C4151</f>
        <v>0.0029</v>
      </c>
      <c r="B4151" s="0" t="n">
        <f aca="false">Data!C4152</f>
        <v>0.0028</v>
      </c>
      <c r="C4151" s="0" t="n">
        <f aca="false">A4151+Summary!$C$7*(Summary!$C$8-A4151)*Summary!$B$3</f>
        <v>0.00296988768250925</v>
      </c>
      <c r="D4151" s="0" t="n">
        <f aca="false">Summary!$C$9^2*MAX(A4151,0.000001)*Summary!$B$3</f>
        <v>1.75895678813072E-007</v>
      </c>
      <c r="E4151" s="0" t="n">
        <f aca="false">LN(NORMDIST(B4151,C4151,SQRT(D4151),FALSE()))</f>
        <v>6.77570639319474</v>
      </c>
    </row>
    <row r="4152" customFormat="false" ht="15" hidden="false" customHeight="false" outlineLevel="0" collapsed="false">
      <c r="A4152" s="0" t="n">
        <f aca="false">Data!C4152</f>
        <v>0.0028</v>
      </c>
      <c r="B4152" s="0" t="n">
        <f aca="false">Data!C4153</f>
        <v>0.0026</v>
      </c>
      <c r="C4152" s="0" t="n">
        <f aca="false">A4152+Summary!$C$7*(Summary!$C$8-A4152)*Summary!$B$3</f>
        <v>0.00287034643769245</v>
      </c>
      <c r="D4152" s="0" t="n">
        <f aca="false">Summary!$C$9^2*MAX(A4152,0.000001)*Summary!$B$3</f>
        <v>1.69830310578139E-007</v>
      </c>
      <c r="E4152" s="0" t="n">
        <f aca="false">LN(NORMDIST(B4152,C4152,SQRT(D4152),FALSE()))</f>
        <v>6.66011737624533</v>
      </c>
    </row>
    <row r="4153" customFormat="false" ht="15" hidden="false" customHeight="false" outlineLevel="0" collapsed="false">
      <c r="A4153" s="0" t="n">
        <f aca="false">Data!C4153</f>
        <v>0.0026</v>
      </c>
      <c r="B4153" s="0" t="n">
        <f aca="false">Data!C4154</f>
        <v>0.0028</v>
      </c>
      <c r="C4153" s="0" t="n">
        <f aca="false">A4153+Summary!$C$7*(Summary!$C$8-A4153)*Summary!$B$3</f>
        <v>0.00267126394805884</v>
      </c>
      <c r="D4153" s="0" t="n">
        <f aca="false">Summary!$C$9^2*MAX(A4153,0.000001)*Summary!$B$3</f>
        <v>1.57699574108272E-007</v>
      </c>
      <c r="E4153" s="0" t="n">
        <f aca="false">LN(NORMDIST(B4153,C4153,SQRT(D4153),FALSE()))</f>
        <v>6.85980246505979</v>
      </c>
    </row>
    <row r="4154" customFormat="false" ht="15" hidden="false" customHeight="false" outlineLevel="0" collapsed="false">
      <c r="A4154" s="0" t="n">
        <f aca="false">Data!C4154</f>
        <v>0.0028</v>
      </c>
      <c r="B4154" s="0" t="n">
        <f aca="false">Data!C4155</f>
        <v>0.0031</v>
      </c>
      <c r="C4154" s="0" t="n">
        <f aca="false">A4154+Summary!$C$7*(Summary!$C$8-A4154)*Summary!$B$3</f>
        <v>0.00287034643769245</v>
      </c>
      <c r="D4154" s="0" t="n">
        <f aca="false">Summary!$C$9^2*MAX(A4154,0.000001)*Summary!$B$3</f>
        <v>1.69830310578139E-007</v>
      </c>
      <c r="E4154" s="0" t="n">
        <f aca="false">LN(NORMDIST(B4154,C4154,SQRT(D4154),FALSE()))</f>
        <v>6.72001963286602</v>
      </c>
    </row>
    <row r="4155" customFormat="false" ht="15" hidden="false" customHeight="false" outlineLevel="0" collapsed="false">
      <c r="A4155" s="0" t="n">
        <f aca="false">Data!C4155</f>
        <v>0.0031</v>
      </c>
      <c r="B4155" s="0" t="n">
        <f aca="false">Data!C4156</f>
        <v>0.0029</v>
      </c>
      <c r="C4155" s="0" t="n">
        <f aca="false">A4155+Summary!$C$7*(Summary!$C$8-A4155)*Summary!$B$3</f>
        <v>0.00316897017214285</v>
      </c>
      <c r="D4155" s="0" t="n">
        <f aca="false">Summary!$C$9^2*MAX(A4155,0.000001)*Summary!$B$3</f>
        <v>1.8802641528294E-007</v>
      </c>
      <c r="E4155" s="0" t="n">
        <f aca="false">LN(NORMDIST(B4155,C4155,SQRT(D4155),FALSE()))</f>
        <v>6.63202339481555</v>
      </c>
    </row>
    <row r="4156" customFormat="false" ht="15" hidden="false" customHeight="false" outlineLevel="0" collapsed="false">
      <c r="A4156" s="0" t="n">
        <f aca="false">Data!C4156</f>
        <v>0.0029</v>
      </c>
      <c r="B4156" s="0" t="n">
        <f aca="false">Data!C4157</f>
        <v>0.0028</v>
      </c>
      <c r="C4156" s="0" t="n">
        <f aca="false">A4156+Summary!$C$7*(Summary!$C$8-A4156)*Summary!$B$3</f>
        <v>0.00296988768250925</v>
      </c>
      <c r="D4156" s="0" t="n">
        <f aca="false">Summary!$C$9^2*MAX(A4156,0.000001)*Summary!$B$3</f>
        <v>1.75895678813072E-007</v>
      </c>
      <c r="E4156" s="0" t="n">
        <f aca="false">LN(NORMDIST(B4156,C4156,SQRT(D4156),FALSE()))</f>
        <v>6.77570639319474</v>
      </c>
    </row>
    <row r="4157" customFormat="false" ht="15" hidden="false" customHeight="false" outlineLevel="0" collapsed="false">
      <c r="A4157" s="0" t="n">
        <f aca="false">Data!C4157</f>
        <v>0.0028</v>
      </c>
      <c r="B4157" s="0" t="n">
        <f aca="false">Data!C4158</f>
        <v>0.0028</v>
      </c>
      <c r="C4157" s="0" t="n">
        <f aca="false">A4157+Summary!$C$7*(Summary!$C$8-A4157)*Summary!$B$3</f>
        <v>0.00287034643769245</v>
      </c>
      <c r="D4157" s="0" t="n">
        <f aca="false">Summary!$C$9^2*MAX(A4157,0.000001)*Summary!$B$3</f>
        <v>1.69830310578139E-007</v>
      </c>
      <c r="E4157" s="0" t="n">
        <f aca="false">LN(NORMDIST(B4157,C4157,SQRT(D4157),FALSE()))</f>
        <v>6.86072519131974</v>
      </c>
    </row>
    <row r="4158" customFormat="false" ht="15" hidden="false" customHeight="false" outlineLevel="0" collapsed="false">
      <c r="A4158" s="0" t="n">
        <f aca="false">Data!C4158</f>
        <v>0.0028</v>
      </c>
      <c r="B4158" s="0" t="n">
        <f aca="false">Data!C4159</f>
        <v>0.0029</v>
      </c>
      <c r="C4158" s="0" t="n">
        <f aca="false">A4158+Summary!$C$7*(Summary!$C$8-A4158)*Summary!$B$3</f>
        <v>0.00287034643769245</v>
      </c>
      <c r="D4158" s="0" t="n">
        <f aca="false">Summary!$C$9^2*MAX(A4158,0.000001)*Summary!$B$3</f>
        <v>1.69830310578139E-007</v>
      </c>
      <c r="E4158" s="0" t="n">
        <f aca="false">LN(NORMDIST(B4158,C4158,SQRT(D4158),FALSE()))</f>
        <v>6.87270564264388</v>
      </c>
    </row>
    <row r="4159" customFormat="false" ht="15" hidden="false" customHeight="false" outlineLevel="0" collapsed="false">
      <c r="A4159" s="0" t="n">
        <f aca="false">Data!C4159</f>
        <v>0.0029</v>
      </c>
      <c r="B4159" s="0" t="n">
        <f aca="false">Data!C4160</f>
        <v>0.0031</v>
      </c>
      <c r="C4159" s="0" t="n">
        <f aca="false">A4159+Summary!$C$7*(Summary!$C$8-A4159)*Summary!$B$3</f>
        <v>0.00296988768250925</v>
      </c>
      <c r="D4159" s="0" t="n">
        <f aca="false">Summary!$C$9^2*MAX(A4159,0.000001)*Summary!$B$3</f>
        <v>1.75895678813072E-007</v>
      </c>
      <c r="E4159" s="0" t="n">
        <f aca="false">LN(NORMDIST(B4159,C4159,SQRT(D4159),FALSE()))</f>
        <v>6.80962595729679</v>
      </c>
    </row>
    <row r="4160" customFormat="false" ht="15" hidden="false" customHeight="false" outlineLevel="0" collapsed="false">
      <c r="A4160" s="0" t="n">
        <f aca="false">Data!C4160</f>
        <v>0.0031</v>
      </c>
      <c r="B4160" s="0" t="n">
        <f aca="false">Data!C4161</f>
        <v>0.0027</v>
      </c>
      <c r="C4160" s="0" t="n">
        <f aca="false">A4160+Summary!$C$7*(Summary!$C$8-A4160)*Summary!$B$3</f>
        <v>0.00316897017214285</v>
      </c>
      <c r="D4160" s="0" t="n">
        <f aca="false">Summary!$C$9^2*MAX(A4160,0.000001)*Summary!$B$3</f>
        <v>1.8802641528294E-007</v>
      </c>
      <c r="E4160" s="0" t="n">
        <f aca="false">LN(NORMDIST(B4160,C4160,SQRT(D4160),FALSE()))</f>
        <v>6.23955707928469</v>
      </c>
    </row>
    <row r="4161" customFormat="false" ht="15" hidden="false" customHeight="false" outlineLevel="0" collapsed="false">
      <c r="A4161" s="0" t="n">
        <f aca="false">Data!C4161</f>
        <v>0.0027</v>
      </c>
      <c r="B4161" s="0" t="n">
        <f aca="false">Data!C4162</f>
        <v>0.003</v>
      </c>
      <c r="C4161" s="0" t="n">
        <f aca="false">A4161+Summary!$C$7*(Summary!$C$8-A4161)*Summary!$B$3</f>
        <v>0.00277080519287564</v>
      </c>
      <c r="D4161" s="0" t="n">
        <f aca="false">Summary!$C$9^2*MAX(A4161,0.000001)*Summary!$B$3</f>
        <v>1.63764942343205E-007</v>
      </c>
      <c r="E4161" s="0" t="n">
        <f aca="false">LN(NORMDIST(B4161,C4161,SQRT(D4161),FALSE()))</f>
        <v>6.7330952204521</v>
      </c>
    </row>
    <row r="4162" customFormat="false" ht="15" hidden="false" customHeight="false" outlineLevel="0" collapsed="false">
      <c r="A4162" s="0" t="n">
        <f aca="false">Data!C4162</f>
        <v>0.003</v>
      </c>
      <c r="B4162" s="0" t="n">
        <f aca="false">Data!C4163</f>
        <v>0.003</v>
      </c>
      <c r="C4162" s="0" t="n">
        <f aca="false">A4162+Summary!$C$7*(Summary!$C$8-A4162)*Summary!$B$3</f>
        <v>0.00306942892732605</v>
      </c>
      <c r="D4162" s="0" t="n">
        <f aca="false">Summary!$C$9^2*MAX(A4162,0.000001)*Summary!$B$3</f>
        <v>1.81961047048006E-007</v>
      </c>
      <c r="E4162" s="0" t="n">
        <f aca="false">LN(NORMDIST(B4162,C4162,SQRT(D4162),FALSE()))</f>
        <v>6.82755244079324</v>
      </c>
    </row>
    <row r="4163" customFormat="false" ht="15" hidden="false" customHeight="false" outlineLevel="0" collapsed="false">
      <c r="A4163" s="0" t="n">
        <f aca="false">Data!C4163</f>
        <v>0.003</v>
      </c>
      <c r="B4163" s="0" t="n">
        <f aca="false">Data!C4164</f>
        <v>0.003</v>
      </c>
      <c r="C4163" s="0" t="n">
        <f aca="false">A4163+Summary!$C$7*(Summary!$C$8-A4163)*Summary!$B$3</f>
        <v>0.00306942892732605</v>
      </c>
      <c r="D4163" s="0" t="n">
        <f aca="false">Summary!$C$9^2*MAX(A4163,0.000001)*Summary!$B$3</f>
        <v>1.81961047048006E-007</v>
      </c>
      <c r="E4163" s="0" t="n">
        <f aca="false">LN(NORMDIST(B4163,C4163,SQRT(D4163),FALSE()))</f>
        <v>6.82755244079324</v>
      </c>
    </row>
    <row r="4164" customFormat="false" ht="15" hidden="false" customHeight="false" outlineLevel="0" collapsed="false">
      <c r="A4164" s="0" t="n">
        <f aca="false">Data!C4164</f>
        <v>0.003</v>
      </c>
      <c r="B4164" s="0" t="n">
        <f aca="false">Data!C4165</f>
        <v>0.0029</v>
      </c>
      <c r="C4164" s="0" t="n">
        <f aca="false">A4164+Summary!$C$7*(Summary!$C$8-A4164)*Summary!$B$3</f>
        <v>0.00306942892732605</v>
      </c>
      <c r="D4164" s="0" t="n">
        <f aca="false">Summary!$C$9^2*MAX(A4164,0.000001)*Summary!$B$3</f>
        <v>1.81961047048006E-007</v>
      </c>
      <c r="E4164" s="0" t="n">
        <f aca="false">LN(NORMDIST(B4164,C4164,SQRT(D4164),FALSE()))</f>
        <v>6.76191810351965</v>
      </c>
    </row>
    <row r="4165" customFormat="false" ht="15" hidden="false" customHeight="false" outlineLevel="0" collapsed="false">
      <c r="A4165" s="0" t="n">
        <f aca="false">Data!C4165</f>
        <v>0.0029</v>
      </c>
      <c r="B4165" s="0" t="n">
        <f aca="false">Data!C4166</f>
        <v>0.003</v>
      </c>
      <c r="C4165" s="0" t="n">
        <f aca="false">A4165+Summary!$C$7*(Summary!$C$8-A4165)*Summary!$B$3</f>
        <v>0.00296988768250925</v>
      </c>
      <c r="D4165" s="0" t="n">
        <f aca="false">Summary!$C$9^2*MAX(A4165,0.000001)*Summary!$B$3</f>
        <v>1.75895678813072E-007</v>
      </c>
      <c r="E4165" s="0" t="n">
        <f aca="false">LN(NORMDIST(B4165,C4165,SQRT(D4165),FALSE()))</f>
        <v>6.85517131579073</v>
      </c>
    </row>
    <row r="4166" customFormat="false" ht="15" hidden="false" customHeight="false" outlineLevel="0" collapsed="false">
      <c r="A4166" s="0" t="n">
        <f aca="false">Data!C4166</f>
        <v>0.003</v>
      </c>
      <c r="B4166" s="0" t="n">
        <f aca="false">Data!C4167</f>
        <v>0.0031</v>
      </c>
      <c r="C4166" s="0" t="n">
        <f aca="false">A4166+Summary!$C$7*(Summary!$C$8-A4166)*Summary!$B$3</f>
        <v>0.00306942892732605</v>
      </c>
      <c r="D4166" s="0" t="n">
        <f aca="false">Summary!$C$9^2*MAX(A4166,0.000001)*Summary!$B$3</f>
        <v>1.81961047048006E-007</v>
      </c>
      <c r="E4166" s="0" t="n">
        <f aca="false">LN(NORMDIST(B4166,C4166,SQRT(D4166),FALSE()))</f>
        <v>6.8382299608676</v>
      </c>
    </row>
    <row r="4167" customFormat="false" ht="15" hidden="false" customHeight="false" outlineLevel="0" collapsed="false">
      <c r="A4167" s="0" t="n">
        <f aca="false">Data!C4167</f>
        <v>0.0031</v>
      </c>
      <c r="B4167" s="0" t="n">
        <f aca="false">Data!C4168</f>
        <v>0.0033</v>
      </c>
      <c r="C4167" s="0" t="n">
        <f aca="false">A4167+Summary!$C$7*(Summary!$C$8-A4167)*Summary!$B$3</f>
        <v>0.00316897017214285</v>
      </c>
      <c r="D4167" s="0" t="n">
        <f aca="false">Summary!$C$9^2*MAX(A4167,0.000001)*Summary!$B$3</f>
        <v>1.8802641528294E-007</v>
      </c>
      <c r="E4167" s="0" t="n">
        <f aca="false">LN(NORMDIST(B4167,C4167,SQRT(D4167),FALSE()))</f>
        <v>6.77874782614413</v>
      </c>
    </row>
    <row r="4168" customFormat="false" ht="15" hidden="false" customHeight="false" outlineLevel="0" collapsed="false">
      <c r="A4168" s="0" t="n">
        <f aca="false">Data!C4168</f>
        <v>0.0033</v>
      </c>
      <c r="B4168" s="0" t="n">
        <f aca="false">Data!C4169</f>
        <v>0.0034</v>
      </c>
      <c r="C4168" s="0" t="n">
        <f aca="false">A4168+Summary!$C$7*(Summary!$C$8-A4168)*Summary!$B$3</f>
        <v>0.00336805266177646</v>
      </c>
      <c r="D4168" s="0" t="n">
        <f aca="false">Summary!$C$9^2*MAX(A4168,0.000001)*Summary!$B$3</f>
        <v>2.00157151752807E-007</v>
      </c>
      <c r="E4168" s="0" t="n">
        <f aca="false">LN(NORMDIST(B4168,C4168,SQRT(D4168),FALSE()))</f>
        <v>6.79059339918999</v>
      </c>
    </row>
    <row r="4169" customFormat="false" ht="15" hidden="false" customHeight="false" outlineLevel="0" collapsed="false">
      <c r="A4169" s="0" t="n">
        <f aca="false">Data!C4169</f>
        <v>0.0034</v>
      </c>
      <c r="B4169" s="0" t="n">
        <f aca="false">Data!C4170</f>
        <v>0.0033</v>
      </c>
      <c r="C4169" s="0" t="n">
        <f aca="false">A4169+Summary!$C$7*(Summary!$C$8-A4169)*Summary!$B$3</f>
        <v>0.00346759390659326</v>
      </c>
      <c r="D4169" s="0" t="n">
        <f aca="false">Summary!$C$9^2*MAX(A4169,0.000001)*Summary!$B$3</f>
        <v>2.0622251998774E-007</v>
      </c>
      <c r="E4169" s="0" t="n">
        <f aca="false">LN(NORMDIST(B4169,C4169,SQRT(D4169),FALSE()))</f>
        <v>6.71011598541315</v>
      </c>
    </row>
    <row r="4170" customFormat="false" ht="15" hidden="false" customHeight="false" outlineLevel="0" collapsed="false">
      <c r="A4170" s="0" t="n">
        <f aca="false">Data!C4170</f>
        <v>0.0033</v>
      </c>
      <c r="B4170" s="0" t="n">
        <f aca="false">Data!C4171</f>
        <v>0.0033</v>
      </c>
      <c r="C4170" s="0" t="n">
        <f aca="false">A4170+Summary!$C$7*(Summary!$C$8-A4170)*Summary!$B$3</f>
        <v>0.00336805266177646</v>
      </c>
      <c r="D4170" s="0" t="n">
        <f aca="false">Summary!$C$9^2*MAX(A4170,0.000001)*Summary!$B$3</f>
        <v>2.00157151752807E-007</v>
      </c>
      <c r="E4170" s="0" t="n">
        <f aca="false">LN(NORMDIST(B4170,C4170,SQRT(D4170),FALSE()))</f>
        <v>6.78157415525173</v>
      </c>
    </row>
    <row r="4171" customFormat="false" ht="15" hidden="false" customHeight="false" outlineLevel="0" collapsed="false">
      <c r="A4171" s="0" t="n">
        <f aca="false">Data!C4171</f>
        <v>0.0033</v>
      </c>
      <c r="B4171" s="0" t="n">
        <f aca="false">Data!C4172</f>
        <v>0.0033</v>
      </c>
      <c r="C4171" s="0" t="n">
        <f aca="false">A4171+Summary!$C$7*(Summary!$C$8-A4171)*Summary!$B$3</f>
        <v>0.00336805266177646</v>
      </c>
      <c r="D4171" s="0" t="n">
        <f aca="false">Summary!$C$9^2*MAX(A4171,0.000001)*Summary!$B$3</f>
        <v>2.00157151752807E-007</v>
      </c>
      <c r="E4171" s="0" t="n">
        <f aca="false">LN(NORMDIST(B4171,C4171,SQRT(D4171),FALSE()))</f>
        <v>6.78157415525173</v>
      </c>
    </row>
    <row r="4172" customFormat="false" ht="15" hidden="false" customHeight="false" outlineLevel="0" collapsed="false">
      <c r="A4172" s="0" t="n">
        <f aca="false">Data!C4172</f>
        <v>0.0033</v>
      </c>
      <c r="B4172" s="0" t="n">
        <f aca="false">Data!C4173</f>
        <v>0.0033</v>
      </c>
      <c r="C4172" s="0" t="n">
        <f aca="false">A4172+Summary!$C$7*(Summary!$C$8-A4172)*Summary!$B$3</f>
        <v>0.00336805266177646</v>
      </c>
      <c r="D4172" s="0" t="n">
        <f aca="false">Summary!$C$9^2*MAX(A4172,0.000001)*Summary!$B$3</f>
        <v>2.00157151752807E-007</v>
      </c>
      <c r="E4172" s="0" t="n">
        <f aca="false">LN(NORMDIST(B4172,C4172,SQRT(D4172),FALSE()))</f>
        <v>6.78157415525173</v>
      </c>
    </row>
    <row r="4173" customFormat="false" ht="15" hidden="false" customHeight="false" outlineLevel="0" collapsed="false">
      <c r="A4173" s="0" t="n">
        <f aca="false">Data!C4173</f>
        <v>0.0033</v>
      </c>
      <c r="B4173" s="0" t="n">
        <f aca="false">Data!C4174</f>
        <v>0.0033</v>
      </c>
      <c r="C4173" s="0" t="n">
        <f aca="false">A4173+Summary!$C$7*(Summary!$C$8-A4173)*Summary!$B$3</f>
        <v>0.00336805266177646</v>
      </c>
      <c r="D4173" s="0" t="n">
        <f aca="false">Summary!$C$9^2*MAX(A4173,0.000001)*Summary!$B$3</f>
        <v>2.00157151752807E-007</v>
      </c>
      <c r="E4173" s="0" t="n">
        <f aca="false">LN(NORMDIST(B4173,C4173,SQRT(D4173),FALSE()))</f>
        <v>6.78157415525173</v>
      </c>
    </row>
    <row r="4174" customFormat="false" ht="15" hidden="false" customHeight="false" outlineLevel="0" collapsed="false">
      <c r="A4174" s="0" t="n">
        <f aca="false">Data!C4174</f>
        <v>0.0033</v>
      </c>
      <c r="B4174" s="0" t="n">
        <f aca="false">Data!C4175</f>
        <v>0.0032</v>
      </c>
      <c r="C4174" s="0" t="n">
        <f aca="false">A4174+Summary!$C$7*(Summary!$C$8-A4174)*Summary!$B$3</f>
        <v>0.00336805266177646</v>
      </c>
      <c r="D4174" s="0" t="n">
        <f aca="false">Summary!$C$9^2*MAX(A4174,0.000001)*Summary!$B$3</f>
        <v>2.00157151752807E-007</v>
      </c>
      <c r="E4174" s="0" t="n">
        <f aca="false">LN(NORMDIST(B4174,C4174,SQRT(D4174),FALSE()))</f>
        <v>6.72259416840507</v>
      </c>
    </row>
    <row r="4175" customFormat="false" ht="15" hidden="false" customHeight="false" outlineLevel="0" collapsed="false">
      <c r="A4175" s="0" t="n">
        <f aca="false">Data!C4175</f>
        <v>0.0032</v>
      </c>
      <c r="B4175" s="0" t="n">
        <f aca="false">Data!C4176</f>
        <v>0.0034</v>
      </c>
      <c r="C4175" s="0" t="n">
        <f aca="false">A4175+Summary!$C$7*(Summary!$C$8-A4175)*Summary!$B$3</f>
        <v>0.00326851141695966</v>
      </c>
      <c r="D4175" s="0" t="n">
        <f aca="false">Summary!$C$9^2*MAX(A4175,0.000001)*Summary!$B$3</f>
        <v>1.94091783517873E-007</v>
      </c>
      <c r="E4175" s="0" t="n">
        <f aca="false">LN(NORMDIST(B4175,C4175,SQRT(D4175),FALSE()))</f>
        <v>6.76398996187308</v>
      </c>
    </row>
    <row r="4176" customFormat="false" ht="15" hidden="false" customHeight="false" outlineLevel="0" collapsed="false">
      <c r="A4176" s="0" t="n">
        <f aca="false">Data!C4176</f>
        <v>0.0034</v>
      </c>
      <c r="B4176" s="0" t="n">
        <f aca="false">Data!C4177</f>
        <v>0.0035</v>
      </c>
      <c r="C4176" s="0" t="n">
        <f aca="false">A4176+Summary!$C$7*(Summary!$C$8-A4176)*Summary!$B$3</f>
        <v>0.00346759390659326</v>
      </c>
      <c r="D4176" s="0" t="n">
        <f aca="false">Summary!$C$9^2*MAX(A4176,0.000001)*Summary!$B$3</f>
        <v>2.0622251998774E-007</v>
      </c>
      <c r="E4176" s="0" t="n">
        <f aca="false">LN(NORMDIST(B4176,C4176,SQRT(D4176),FALSE()))</f>
        <v>6.77567032603248</v>
      </c>
    </row>
    <row r="4177" customFormat="false" ht="15" hidden="false" customHeight="false" outlineLevel="0" collapsed="false">
      <c r="A4177" s="0" t="n">
        <f aca="false">Data!C4177</f>
        <v>0.0035</v>
      </c>
      <c r="B4177" s="0" t="n">
        <f aca="false">Data!C4178</f>
        <v>0.0035</v>
      </c>
      <c r="C4177" s="0" t="n">
        <f aca="false">A4177+Summary!$C$7*(Summary!$C$8-A4177)*Summary!$B$3</f>
        <v>0.00356713515141007</v>
      </c>
      <c r="D4177" s="0" t="n">
        <f aca="false">Summary!$C$9^2*MAX(A4177,0.000001)*Summary!$B$3</f>
        <v>2.12287888222674E-007</v>
      </c>
      <c r="E4177" s="0" t="n">
        <f aca="false">LN(NORMDIST(B4177,C4177,SQRT(D4177),FALSE()))</f>
        <v>6.75310712229947</v>
      </c>
    </row>
    <row r="4178" customFormat="false" ht="15" hidden="false" customHeight="false" outlineLevel="0" collapsed="false">
      <c r="A4178" s="0" t="n">
        <f aca="false">Data!C4178</f>
        <v>0.0035</v>
      </c>
      <c r="B4178" s="0" t="n">
        <f aca="false">Data!C4179</f>
        <v>0.0037</v>
      </c>
      <c r="C4178" s="0" t="n">
        <f aca="false">A4178+Summary!$C$7*(Summary!$C$8-A4178)*Summary!$B$3</f>
        <v>0.00356713515141007</v>
      </c>
      <c r="D4178" s="0" t="n">
        <f aca="false">Summary!$C$9^2*MAX(A4178,0.000001)*Summary!$B$3</f>
        <v>2.12287888222674E-007</v>
      </c>
      <c r="E4178" s="0" t="n">
        <f aca="false">LN(NORMDIST(B4178,C4178,SQRT(D4178),FALSE()))</f>
        <v>6.72214459413539</v>
      </c>
    </row>
    <row r="4179" customFormat="false" ht="15" hidden="false" customHeight="false" outlineLevel="0" collapsed="false">
      <c r="A4179" s="0" t="n">
        <f aca="false">Data!C4179</f>
        <v>0.0037</v>
      </c>
      <c r="B4179" s="0" t="n">
        <f aca="false">Data!C4180</f>
        <v>0.0036</v>
      </c>
      <c r="C4179" s="0" t="n">
        <f aca="false">A4179+Summary!$C$7*(Summary!$C$8-A4179)*Summary!$B$3</f>
        <v>0.00376621764104367</v>
      </c>
      <c r="D4179" s="0" t="n">
        <f aca="false">Summary!$C$9^2*MAX(A4179,0.000001)*Summary!$B$3</f>
        <v>2.24418624692541E-007</v>
      </c>
      <c r="E4179" s="0" t="n">
        <f aca="false">LN(NORMDIST(B4179,C4179,SQRT(D4179),FALSE()))</f>
        <v>6.67438251765697</v>
      </c>
    </row>
    <row r="4180" customFormat="false" ht="15" hidden="false" customHeight="false" outlineLevel="0" collapsed="false">
      <c r="A4180" s="0" t="n">
        <f aca="false">Data!C4180</f>
        <v>0.0036</v>
      </c>
      <c r="B4180" s="0" t="n">
        <f aca="false">Data!C4181</f>
        <v>0.0033</v>
      </c>
      <c r="C4180" s="0" t="n">
        <f aca="false">A4180+Summary!$C$7*(Summary!$C$8-A4180)*Summary!$B$3</f>
        <v>0.00366667639622687</v>
      </c>
      <c r="D4180" s="0" t="n">
        <f aca="false">Summary!$C$9^2*MAX(A4180,0.000001)*Summary!$B$3</f>
        <v>2.18353256457607E-007</v>
      </c>
      <c r="E4180" s="0" t="n">
        <f aca="false">LN(NORMDIST(B4180,C4180,SQRT(D4180),FALSE()))</f>
        <v>6.44176100174631</v>
      </c>
    </row>
    <row r="4181" customFormat="false" ht="15" hidden="false" customHeight="false" outlineLevel="0" collapsed="false">
      <c r="A4181" s="0" t="n">
        <f aca="false">Data!C4181</f>
        <v>0.0033</v>
      </c>
      <c r="B4181" s="0" t="n">
        <f aca="false">Data!C4182</f>
        <v>0.0029</v>
      </c>
      <c r="C4181" s="0" t="n">
        <f aca="false">A4181+Summary!$C$7*(Summary!$C$8-A4181)*Summary!$B$3</f>
        <v>0.00336805266177646</v>
      </c>
      <c r="D4181" s="0" t="n">
        <f aca="false">Summary!$C$9^2*MAX(A4181,0.000001)*Summary!$B$3</f>
        <v>2.00157151752807E-007</v>
      </c>
      <c r="E4181" s="0" t="n">
        <f aca="false">LN(NORMDIST(B4181,C4181,SQRT(D4181),FALSE()))</f>
        <v>6.24588975041467</v>
      </c>
    </row>
    <row r="4182" customFormat="false" ht="15" hidden="false" customHeight="false" outlineLevel="0" collapsed="false">
      <c r="A4182" s="0" t="n">
        <f aca="false">Data!C4182</f>
        <v>0.0029</v>
      </c>
      <c r="B4182" s="0" t="n">
        <f aca="false">Data!C4183</f>
        <v>0.003</v>
      </c>
      <c r="C4182" s="0" t="n">
        <f aca="false">A4182+Summary!$C$7*(Summary!$C$8-A4182)*Summary!$B$3</f>
        <v>0.00296988768250925</v>
      </c>
      <c r="D4182" s="0" t="n">
        <f aca="false">Summary!$C$9^2*MAX(A4182,0.000001)*Summary!$B$3</f>
        <v>1.75895678813072E-007</v>
      </c>
      <c r="E4182" s="0" t="n">
        <f aca="false">LN(NORMDIST(B4182,C4182,SQRT(D4182),FALSE()))</f>
        <v>6.85517131579073</v>
      </c>
    </row>
    <row r="4183" customFormat="false" ht="15" hidden="false" customHeight="false" outlineLevel="0" collapsed="false">
      <c r="A4183" s="0" t="n">
        <f aca="false">Data!C4183</f>
        <v>0.003</v>
      </c>
      <c r="B4183" s="0" t="n">
        <f aca="false">Data!C4184</f>
        <v>0.003</v>
      </c>
      <c r="C4183" s="0" t="n">
        <f aca="false">A4183+Summary!$C$7*(Summary!$C$8-A4183)*Summary!$B$3</f>
        <v>0.00306942892732605</v>
      </c>
      <c r="D4183" s="0" t="n">
        <f aca="false">Summary!$C$9^2*MAX(A4183,0.000001)*Summary!$B$3</f>
        <v>1.81961047048006E-007</v>
      </c>
      <c r="E4183" s="0" t="n">
        <f aca="false">LN(NORMDIST(B4183,C4183,SQRT(D4183),FALSE()))</f>
        <v>6.82755244079324</v>
      </c>
    </row>
    <row r="4184" customFormat="false" ht="15" hidden="false" customHeight="false" outlineLevel="0" collapsed="false">
      <c r="A4184" s="0" t="n">
        <f aca="false">Data!C4184</f>
        <v>0.003</v>
      </c>
      <c r="B4184" s="0" t="n">
        <f aca="false">Data!C4185</f>
        <v>0.003</v>
      </c>
      <c r="C4184" s="0" t="n">
        <f aca="false">A4184+Summary!$C$7*(Summary!$C$8-A4184)*Summary!$B$3</f>
        <v>0.00306942892732605</v>
      </c>
      <c r="D4184" s="0" t="n">
        <f aca="false">Summary!$C$9^2*MAX(A4184,0.000001)*Summary!$B$3</f>
        <v>1.81961047048006E-007</v>
      </c>
      <c r="E4184" s="0" t="n">
        <f aca="false">LN(NORMDIST(B4184,C4184,SQRT(D4184),FALSE()))</f>
        <v>6.82755244079324</v>
      </c>
    </row>
    <row r="4185" customFormat="false" ht="15" hidden="false" customHeight="false" outlineLevel="0" collapsed="false">
      <c r="A4185" s="0" t="n">
        <f aca="false">Data!C4185</f>
        <v>0.003</v>
      </c>
      <c r="B4185" s="0" t="n">
        <f aca="false">Data!C4186</f>
        <v>0.0022</v>
      </c>
      <c r="C4185" s="0" t="n">
        <f aca="false">A4185+Summary!$C$7*(Summary!$C$8-A4185)*Summary!$B$3</f>
        <v>0.00306942892732605</v>
      </c>
      <c r="D4185" s="0" t="n">
        <f aca="false">Summary!$C$9^2*MAX(A4185,0.000001)*Summary!$B$3</f>
        <v>1.81961047048006E-007</v>
      </c>
      <c r="E4185" s="0" t="n">
        <f aca="false">LN(NORMDIST(B4185,C4185,SQRT(D4185),FALSE()))</f>
        <v>4.76368686102571</v>
      </c>
    </row>
    <row r="4186" customFormat="false" ht="15" hidden="false" customHeight="false" outlineLevel="0" collapsed="false">
      <c r="A4186" s="0" t="n">
        <f aca="false">Data!C4186</f>
        <v>0.0022</v>
      </c>
      <c r="B4186" s="0" t="n">
        <f aca="false">Data!C4187</f>
        <v>0.0018</v>
      </c>
      <c r="C4186" s="0" t="n">
        <f aca="false">A4186+Summary!$C$7*(Summary!$C$8-A4186)*Summary!$B$3</f>
        <v>0.00227309896879163</v>
      </c>
      <c r="D4186" s="0" t="n">
        <f aca="false">Summary!$C$9^2*MAX(A4186,0.000001)*Summary!$B$3</f>
        <v>1.33438101168538E-007</v>
      </c>
      <c r="E4186" s="0" t="n">
        <f aca="false">LN(NORMDIST(B4186,C4186,SQRT(D4186),FALSE()))</f>
        <v>6.15719964934524</v>
      </c>
    </row>
    <row r="4187" customFormat="false" ht="15" hidden="false" customHeight="false" outlineLevel="0" collapsed="false">
      <c r="A4187" s="0" t="n">
        <f aca="false">Data!C4187</f>
        <v>0.0018</v>
      </c>
      <c r="B4187" s="0" t="n">
        <f aca="false">Data!C4188</f>
        <v>0.0018</v>
      </c>
      <c r="C4187" s="0" t="n">
        <f aca="false">A4187+Summary!$C$7*(Summary!$C$8-A4187)*Summary!$B$3</f>
        <v>0.00187493398952442</v>
      </c>
      <c r="D4187" s="0" t="n">
        <f aca="false">Summary!$C$9^2*MAX(A4187,0.000001)*Summary!$B$3</f>
        <v>1.09176628228804E-007</v>
      </c>
      <c r="E4187" s="0" t="n">
        <f aca="false">LN(NORMDIST(B4187,C4187,SQRT(D4187),FALSE()))</f>
        <v>7.07049519722375</v>
      </c>
    </row>
    <row r="4188" customFormat="false" ht="15" hidden="false" customHeight="false" outlineLevel="0" collapsed="false">
      <c r="A4188" s="0" t="n">
        <f aca="false">Data!C4188</f>
        <v>0.0018</v>
      </c>
      <c r="B4188" s="0" t="n">
        <f aca="false">Data!C4189</f>
        <v>0.0025</v>
      </c>
      <c r="C4188" s="0" t="n">
        <f aca="false">A4188+Summary!$C$7*(Summary!$C$8-A4188)*Summary!$B$3</f>
        <v>0.00187493398952442</v>
      </c>
      <c r="D4188" s="0" t="n">
        <f aca="false">Summary!$C$9^2*MAX(A4188,0.000001)*Summary!$B$3</f>
        <v>1.09176628228804E-007</v>
      </c>
      <c r="E4188" s="0" t="n">
        <f aca="false">LN(NORMDIST(B4188,C4188,SQRT(D4188),FALSE()))</f>
        <v>5.30687407742342</v>
      </c>
    </row>
    <row r="4189" customFormat="false" ht="15" hidden="false" customHeight="false" outlineLevel="0" collapsed="false">
      <c r="A4189" s="0" t="n">
        <f aca="false">Data!C4189</f>
        <v>0.0025</v>
      </c>
      <c r="B4189" s="0" t="n">
        <f aca="false">Data!C4190</f>
        <v>0.0026</v>
      </c>
      <c r="C4189" s="0" t="n">
        <f aca="false">A4189+Summary!$C$7*(Summary!$C$8-A4189)*Summary!$B$3</f>
        <v>0.00257172270324204</v>
      </c>
      <c r="D4189" s="0" t="n">
        <f aca="false">Summary!$C$9^2*MAX(A4189,0.000001)*Summary!$B$3</f>
        <v>1.51634205873338E-007</v>
      </c>
      <c r="E4189" s="0" t="n">
        <f aca="false">LN(NORMDIST(B4189,C4189,SQRT(D4189),FALSE()))</f>
        <v>6.92932221874797</v>
      </c>
    </row>
    <row r="4190" customFormat="false" ht="15" hidden="false" customHeight="false" outlineLevel="0" collapsed="false">
      <c r="A4190" s="0" t="n">
        <f aca="false">Data!C4190</f>
        <v>0.0026</v>
      </c>
      <c r="B4190" s="0" t="n">
        <f aca="false">Data!C4191</f>
        <v>0.0027</v>
      </c>
      <c r="C4190" s="0" t="n">
        <f aca="false">A4190+Summary!$C$7*(Summary!$C$8-A4190)*Summary!$B$3</f>
        <v>0.00267126394805884</v>
      </c>
      <c r="D4190" s="0" t="n">
        <f aca="false">Summary!$C$9^2*MAX(A4190,0.000001)*Summary!$B$3</f>
        <v>1.57699574108272E-007</v>
      </c>
      <c r="E4190" s="0" t="n">
        <f aca="false">LN(NORMDIST(B4190,C4190,SQRT(D4190),FALSE()))</f>
        <v>6.90973034367733</v>
      </c>
    </row>
    <row r="4191" customFormat="false" ht="15" hidden="false" customHeight="false" outlineLevel="0" collapsed="false">
      <c r="A4191" s="0" t="n">
        <f aca="false">Data!C4191</f>
        <v>0.0027</v>
      </c>
      <c r="B4191" s="0" t="n">
        <f aca="false">Data!C4192</f>
        <v>0.0026</v>
      </c>
      <c r="C4191" s="0" t="n">
        <f aca="false">A4191+Summary!$C$7*(Summary!$C$8-A4191)*Summary!$B$3</f>
        <v>0.00277080519287564</v>
      </c>
      <c r="D4191" s="0" t="n">
        <f aca="false">Summary!$C$9^2*MAX(A4191,0.000001)*Summary!$B$3</f>
        <v>1.63764942343205E-007</v>
      </c>
      <c r="E4191" s="0" t="n">
        <f aca="false">LN(NORMDIST(B4191,C4191,SQRT(D4191),FALSE()))</f>
        <v>6.804404272821</v>
      </c>
    </row>
    <row r="4192" customFormat="false" ht="15" hidden="false" customHeight="false" outlineLevel="0" collapsed="false">
      <c r="A4192" s="0" t="n">
        <f aca="false">Data!C4192</f>
        <v>0.0026</v>
      </c>
      <c r="B4192" s="0" t="n">
        <f aca="false">Data!C4193</f>
        <v>0.0029</v>
      </c>
      <c r="C4192" s="0" t="n">
        <f aca="false">A4192+Summary!$C$7*(Summary!$C$8-A4192)*Summary!$B$3</f>
        <v>0.00267126394805884</v>
      </c>
      <c r="D4192" s="0" t="n">
        <f aca="false">Summary!$C$9^2*MAX(A4192,0.000001)*Summary!$B$3</f>
        <v>1.57699574108272E-007</v>
      </c>
      <c r="E4192" s="0" t="n">
        <f aca="false">LN(NORMDIST(B4192,C4192,SQRT(D4192),FALSE()))</f>
        <v>6.74646287428928</v>
      </c>
    </row>
    <row r="4193" customFormat="false" ht="15" hidden="false" customHeight="false" outlineLevel="0" collapsed="false">
      <c r="A4193" s="0" t="n">
        <f aca="false">Data!C4193</f>
        <v>0.0029</v>
      </c>
      <c r="B4193" s="0" t="n">
        <f aca="false">Data!C4194</f>
        <v>0.0032</v>
      </c>
      <c r="C4193" s="0" t="n">
        <f aca="false">A4193+Summary!$C$7*(Summary!$C$8-A4193)*Summary!$B$3</f>
        <v>0.00296988768250925</v>
      </c>
      <c r="D4193" s="0" t="n">
        <f aca="false">Summary!$C$9^2*MAX(A4193,0.000001)*Summary!$B$3</f>
        <v>1.75895678813072E-007</v>
      </c>
      <c r="E4193" s="0" t="n">
        <f aca="false">LN(NORMDIST(B4193,C4193,SQRT(D4193),FALSE()))</f>
        <v>6.70722871894157</v>
      </c>
    </row>
    <row r="4194" customFormat="false" ht="15" hidden="false" customHeight="false" outlineLevel="0" collapsed="false">
      <c r="A4194" s="0" t="n">
        <f aca="false">Data!C4194</f>
        <v>0.0032</v>
      </c>
      <c r="B4194" s="0" t="n">
        <f aca="false">Data!C4195</f>
        <v>0.0033</v>
      </c>
      <c r="C4194" s="0" t="n">
        <f aca="false">A4194+Summary!$C$7*(Summary!$C$8-A4194)*Summary!$B$3</f>
        <v>0.00326851141695966</v>
      </c>
      <c r="D4194" s="0" t="n">
        <f aca="false">Summary!$C$9^2*MAX(A4194,0.000001)*Summary!$B$3</f>
        <v>1.94091783517873E-007</v>
      </c>
      <c r="E4194" s="0" t="n">
        <f aca="false">LN(NORMDIST(B4194,C4194,SQRT(D4194),FALSE()))</f>
        <v>6.80597452276658</v>
      </c>
    </row>
    <row r="4195" customFormat="false" ht="15" hidden="false" customHeight="false" outlineLevel="0" collapsed="false">
      <c r="A4195" s="0" t="n">
        <f aca="false">Data!C4195</f>
        <v>0.0033</v>
      </c>
      <c r="B4195" s="0" t="n">
        <f aca="false">Data!C4196</f>
        <v>0.0032</v>
      </c>
      <c r="C4195" s="0" t="n">
        <f aca="false">A4195+Summary!$C$7*(Summary!$C$8-A4195)*Summary!$B$3</f>
        <v>0.00336805266177646</v>
      </c>
      <c r="D4195" s="0" t="n">
        <f aca="false">Summary!$C$9^2*MAX(A4195,0.000001)*Summary!$B$3</f>
        <v>2.00157151752807E-007</v>
      </c>
      <c r="E4195" s="0" t="n">
        <f aca="false">LN(NORMDIST(B4195,C4195,SQRT(D4195),FALSE()))</f>
        <v>6.72259416840507</v>
      </c>
    </row>
    <row r="4196" customFormat="false" ht="15" hidden="false" customHeight="false" outlineLevel="0" collapsed="false">
      <c r="A4196" s="0" t="n">
        <f aca="false">Data!C4196</f>
        <v>0.0032</v>
      </c>
      <c r="B4196" s="0" t="n">
        <f aca="false">Data!C4197</f>
        <v>0.0033</v>
      </c>
      <c r="C4196" s="0" t="n">
        <f aca="false">A4196+Summary!$C$7*(Summary!$C$8-A4196)*Summary!$B$3</f>
        <v>0.00326851141695966</v>
      </c>
      <c r="D4196" s="0" t="n">
        <f aca="false">Summary!$C$9^2*MAX(A4196,0.000001)*Summary!$B$3</f>
        <v>1.94091783517873E-007</v>
      </c>
      <c r="E4196" s="0" t="n">
        <f aca="false">LN(NORMDIST(B4196,C4196,SQRT(D4196),FALSE()))</f>
        <v>6.80597452276658</v>
      </c>
    </row>
    <row r="4197" customFormat="false" ht="15" hidden="false" customHeight="false" outlineLevel="0" collapsed="false">
      <c r="A4197" s="0" t="n">
        <f aca="false">Data!C4197</f>
        <v>0.0033</v>
      </c>
      <c r="B4197" s="0" t="n">
        <f aca="false">Data!C4198</f>
        <v>0.0033</v>
      </c>
      <c r="C4197" s="0" t="n">
        <f aca="false">A4197+Summary!$C$7*(Summary!$C$8-A4197)*Summary!$B$3</f>
        <v>0.00336805266177646</v>
      </c>
      <c r="D4197" s="0" t="n">
        <f aca="false">Summary!$C$9^2*MAX(A4197,0.000001)*Summary!$B$3</f>
        <v>2.00157151752807E-007</v>
      </c>
      <c r="E4197" s="0" t="n">
        <f aca="false">LN(NORMDIST(B4197,C4197,SQRT(D4197),FALSE()))</f>
        <v>6.78157415525173</v>
      </c>
    </row>
    <row r="4198" customFormat="false" ht="15" hidden="false" customHeight="false" outlineLevel="0" collapsed="false">
      <c r="A4198" s="0" t="n">
        <f aca="false">Data!C4198</f>
        <v>0.0033</v>
      </c>
      <c r="B4198" s="0" t="n">
        <f aca="false">Data!C4199</f>
        <v>0.0035</v>
      </c>
      <c r="C4198" s="0" t="n">
        <f aca="false">A4198+Summary!$C$7*(Summary!$C$8-A4198)*Summary!$B$3</f>
        <v>0.00336805266177646</v>
      </c>
      <c r="D4198" s="0" t="n">
        <f aca="false">Summary!$C$9^2*MAX(A4198,0.000001)*Summary!$B$3</f>
        <v>2.00157151752807E-007</v>
      </c>
      <c r="E4198" s="0" t="n">
        <f aca="false">LN(NORMDIST(B4198,C4198,SQRT(D4198),FALSE()))</f>
        <v>6.74965190021985</v>
      </c>
    </row>
    <row r="4199" customFormat="false" ht="15" hidden="false" customHeight="false" outlineLevel="0" collapsed="false">
      <c r="A4199" s="0" t="n">
        <f aca="false">Data!C4199</f>
        <v>0.0035</v>
      </c>
      <c r="B4199" s="0" t="n">
        <f aca="false">Data!C4200</f>
        <v>0.0037</v>
      </c>
      <c r="C4199" s="0" t="n">
        <f aca="false">A4199+Summary!$C$7*(Summary!$C$8-A4199)*Summary!$B$3</f>
        <v>0.00356713515141007</v>
      </c>
      <c r="D4199" s="0" t="n">
        <f aca="false">Summary!$C$9^2*MAX(A4199,0.000001)*Summary!$B$3</f>
        <v>2.12287888222674E-007</v>
      </c>
      <c r="E4199" s="0" t="n">
        <f aca="false">LN(NORMDIST(B4199,C4199,SQRT(D4199),FALSE()))</f>
        <v>6.72214459413539</v>
      </c>
    </row>
    <row r="4200" customFormat="false" ht="15" hidden="false" customHeight="false" outlineLevel="0" collapsed="false">
      <c r="A4200" s="0" t="n">
        <f aca="false">Data!C4200</f>
        <v>0.0037</v>
      </c>
      <c r="B4200" s="0" t="n">
        <f aca="false">Data!C4201</f>
        <v>0.003</v>
      </c>
      <c r="C4200" s="0" t="n">
        <f aca="false">A4200+Summary!$C$7*(Summary!$C$8-A4200)*Summary!$B$3</f>
        <v>0.00376621764104367</v>
      </c>
      <c r="D4200" s="0" t="n">
        <f aca="false">Summary!$C$9^2*MAX(A4200,0.000001)*Summary!$B$3</f>
        <v>2.24418624692541E-007</v>
      </c>
      <c r="E4200" s="0" t="n">
        <f aca="false">LN(NORMDIST(B4200,C4200,SQRT(D4200),FALSE()))</f>
        <v>5.42791473892675</v>
      </c>
    </row>
    <row r="4201" customFormat="false" ht="15" hidden="false" customHeight="false" outlineLevel="0" collapsed="false">
      <c r="A4201" s="0" t="n">
        <f aca="false">Data!C4201</f>
        <v>0.003</v>
      </c>
      <c r="B4201" s="0" t="n">
        <f aca="false">Data!C4202</f>
        <v>0.0032</v>
      </c>
      <c r="C4201" s="0" t="n">
        <f aca="false">A4201+Summary!$C$7*(Summary!$C$8-A4201)*Summary!$B$3</f>
        <v>0.00306942892732605</v>
      </c>
      <c r="D4201" s="0" t="n">
        <f aca="false">Summary!$C$9^2*MAX(A4201,0.000001)*Summary!$B$3</f>
        <v>1.81961047048006E-007</v>
      </c>
      <c r="E4201" s="0" t="n">
        <f aca="false">LN(NORMDIST(B4201,C4201,SQRT(D4201),FALSE()))</f>
        <v>6.79395066374271</v>
      </c>
    </row>
    <row r="4202" customFormat="false" ht="15" hidden="false" customHeight="false" outlineLevel="0" collapsed="false">
      <c r="A4202" s="0" t="n">
        <f aca="false">Data!C4202</f>
        <v>0.0032</v>
      </c>
      <c r="B4202" s="0" t="n">
        <f aca="false">Data!C4203</f>
        <v>0.0034</v>
      </c>
      <c r="C4202" s="0" t="n">
        <f aca="false">A4202+Summary!$C$7*(Summary!$C$8-A4202)*Summary!$B$3</f>
        <v>0.00326851141695966</v>
      </c>
      <c r="D4202" s="0" t="n">
        <f aca="false">Summary!$C$9^2*MAX(A4202,0.000001)*Summary!$B$3</f>
        <v>1.94091783517873E-007</v>
      </c>
      <c r="E4202" s="0" t="n">
        <f aca="false">LN(NORMDIST(B4202,C4202,SQRT(D4202),FALSE()))</f>
        <v>6.76398996187308</v>
      </c>
    </row>
    <row r="4203" customFormat="false" ht="15" hidden="false" customHeight="false" outlineLevel="0" collapsed="false">
      <c r="A4203" s="0" t="n">
        <f aca="false">Data!C4203</f>
        <v>0.0034</v>
      </c>
      <c r="B4203" s="0" t="n">
        <f aca="false">Data!C4204</f>
        <v>0.0034</v>
      </c>
      <c r="C4203" s="0" t="n">
        <f aca="false">A4203+Summary!$C$7*(Summary!$C$8-A4203)*Summary!$B$3</f>
        <v>0.00346759390659326</v>
      </c>
      <c r="D4203" s="0" t="n">
        <f aca="false">Summary!$C$9^2*MAX(A4203,0.000001)*Summary!$B$3</f>
        <v>2.0622251998774E-007</v>
      </c>
      <c r="E4203" s="0" t="n">
        <f aca="false">LN(NORMDIST(B4203,C4203,SQRT(D4203),FALSE()))</f>
        <v>6.76713881036954</v>
      </c>
    </row>
    <row r="4204" customFormat="false" ht="15" hidden="false" customHeight="false" outlineLevel="0" collapsed="false">
      <c r="A4204" s="0" t="n">
        <f aca="false">Data!C4204</f>
        <v>0.0034</v>
      </c>
      <c r="B4204" s="0" t="n">
        <f aca="false">Data!C4205</f>
        <v>0.0035</v>
      </c>
      <c r="C4204" s="0" t="n">
        <f aca="false">A4204+Summary!$C$7*(Summary!$C$8-A4204)*Summary!$B$3</f>
        <v>0.00346759390659326</v>
      </c>
      <c r="D4204" s="0" t="n">
        <f aca="false">Summary!$C$9^2*MAX(A4204,0.000001)*Summary!$B$3</f>
        <v>2.0622251998774E-007</v>
      </c>
      <c r="E4204" s="0" t="n">
        <f aca="false">LN(NORMDIST(B4204,C4204,SQRT(D4204),FALSE()))</f>
        <v>6.77567032603248</v>
      </c>
    </row>
    <row r="4205" customFormat="false" ht="15" hidden="false" customHeight="false" outlineLevel="0" collapsed="false">
      <c r="A4205" s="0" t="n">
        <f aca="false">Data!C4205</f>
        <v>0.0035</v>
      </c>
      <c r="B4205" s="0" t="n">
        <f aca="false">Data!C4206</f>
        <v>0.0035</v>
      </c>
      <c r="C4205" s="0" t="n">
        <f aca="false">A4205+Summary!$C$7*(Summary!$C$8-A4205)*Summary!$B$3</f>
        <v>0.00356713515141007</v>
      </c>
      <c r="D4205" s="0" t="n">
        <f aca="false">Summary!$C$9^2*MAX(A4205,0.000001)*Summary!$B$3</f>
        <v>2.12287888222674E-007</v>
      </c>
      <c r="E4205" s="0" t="n">
        <f aca="false">LN(NORMDIST(B4205,C4205,SQRT(D4205),FALSE()))</f>
        <v>6.75310712229947</v>
      </c>
    </row>
    <row r="4206" customFormat="false" ht="15" hidden="false" customHeight="false" outlineLevel="0" collapsed="false">
      <c r="A4206" s="0" t="n">
        <f aca="false">Data!C4206</f>
        <v>0.0035</v>
      </c>
      <c r="B4206" s="0" t="n">
        <f aca="false">Data!C4207</f>
        <v>0.0034</v>
      </c>
      <c r="C4206" s="0" t="n">
        <f aca="false">A4206+Summary!$C$7*(Summary!$C$8-A4206)*Summary!$B$3</f>
        <v>0.00356713515141007</v>
      </c>
      <c r="D4206" s="0" t="n">
        <f aca="false">Summary!$C$9^2*MAX(A4206,0.000001)*Summary!$B$3</f>
        <v>2.12287888222674E-007</v>
      </c>
      <c r="E4206" s="0" t="n">
        <f aca="false">LN(NORMDIST(B4206,C4206,SQRT(D4206),FALSE()))</f>
        <v>6.69792962141105</v>
      </c>
    </row>
    <row r="4207" customFormat="false" ht="15" hidden="false" customHeight="false" outlineLevel="0" collapsed="false">
      <c r="A4207" s="0" t="n">
        <f aca="false">Data!C4207</f>
        <v>0.0034</v>
      </c>
      <c r="B4207" s="0" t="n">
        <f aca="false">Data!C4208</f>
        <v>0.0033</v>
      </c>
      <c r="C4207" s="0" t="n">
        <f aca="false">A4207+Summary!$C$7*(Summary!$C$8-A4207)*Summary!$B$3</f>
        <v>0.00346759390659326</v>
      </c>
      <c r="D4207" s="0" t="n">
        <f aca="false">Summary!$C$9^2*MAX(A4207,0.000001)*Summary!$B$3</f>
        <v>2.0622251998774E-007</v>
      </c>
      <c r="E4207" s="0" t="n">
        <f aca="false">LN(NORMDIST(B4207,C4207,SQRT(D4207),FALSE()))</f>
        <v>6.71011598541315</v>
      </c>
    </row>
    <row r="4208" customFormat="false" ht="15" hidden="false" customHeight="false" outlineLevel="0" collapsed="false">
      <c r="A4208" s="0" t="n">
        <f aca="false">Data!C4208</f>
        <v>0.0033</v>
      </c>
      <c r="B4208" s="0" t="n">
        <f aca="false">Data!C4209</f>
        <v>0.0034</v>
      </c>
      <c r="C4208" s="0" t="n">
        <f aca="false">A4208+Summary!$C$7*(Summary!$C$8-A4208)*Summary!$B$3</f>
        <v>0.00336805266177646</v>
      </c>
      <c r="D4208" s="0" t="n">
        <f aca="false">Summary!$C$9^2*MAX(A4208,0.000001)*Summary!$B$3</f>
        <v>2.00157151752807E-007</v>
      </c>
      <c r="E4208" s="0" t="n">
        <f aca="false">LN(NORMDIST(B4208,C4208,SQRT(D4208),FALSE()))</f>
        <v>6.79059339918999</v>
      </c>
    </row>
    <row r="4209" customFormat="false" ht="15" hidden="false" customHeight="false" outlineLevel="0" collapsed="false">
      <c r="A4209" s="0" t="n">
        <f aca="false">Data!C4209</f>
        <v>0.0034</v>
      </c>
      <c r="B4209" s="0" t="n">
        <f aca="false">Data!C4210</f>
        <v>0.0033</v>
      </c>
      <c r="C4209" s="0" t="n">
        <f aca="false">A4209+Summary!$C$7*(Summary!$C$8-A4209)*Summary!$B$3</f>
        <v>0.00346759390659326</v>
      </c>
      <c r="D4209" s="0" t="n">
        <f aca="false">Summary!$C$9^2*MAX(A4209,0.000001)*Summary!$B$3</f>
        <v>2.0622251998774E-007</v>
      </c>
      <c r="E4209" s="0" t="n">
        <f aca="false">LN(NORMDIST(B4209,C4209,SQRT(D4209),FALSE()))</f>
        <v>6.71011598541315</v>
      </c>
    </row>
    <row r="4210" customFormat="false" ht="15" hidden="false" customHeight="false" outlineLevel="0" collapsed="false">
      <c r="A4210" s="0" t="n">
        <f aca="false">Data!C4210</f>
        <v>0.0033</v>
      </c>
      <c r="B4210" s="0" t="n">
        <f aca="false">Data!C4211</f>
        <v>0.003</v>
      </c>
      <c r="C4210" s="0" t="n">
        <f aca="false">A4210+Summary!$C$7*(Summary!$C$8-A4210)*Summary!$B$3</f>
        <v>0.00336805266177646</v>
      </c>
      <c r="D4210" s="0" t="n">
        <f aca="false">Summary!$C$9^2*MAX(A4210,0.000001)*Summary!$B$3</f>
        <v>2.00157151752807E-007</v>
      </c>
      <c r="E4210" s="0" t="n">
        <f aca="false">LN(NORMDIST(B4210,C4210,SQRT(D4210),FALSE()))</f>
        <v>6.45475196598654</v>
      </c>
    </row>
    <row r="4211" customFormat="false" ht="15" hidden="false" customHeight="false" outlineLevel="0" collapsed="false">
      <c r="A4211" s="0" t="n">
        <f aca="false">Data!C4211</f>
        <v>0.003</v>
      </c>
      <c r="B4211" s="0" t="n">
        <f aca="false">Data!C4212</f>
        <v>0.003</v>
      </c>
      <c r="C4211" s="0" t="n">
        <f aca="false">A4211+Summary!$C$7*(Summary!$C$8-A4211)*Summary!$B$3</f>
        <v>0.00306942892732605</v>
      </c>
      <c r="D4211" s="0" t="n">
        <f aca="false">Summary!$C$9^2*MAX(A4211,0.000001)*Summary!$B$3</f>
        <v>1.81961047048006E-007</v>
      </c>
      <c r="E4211" s="0" t="n">
        <f aca="false">LN(NORMDIST(B4211,C4211,SQRT(D4211),FALSE()))</f>
        <v>6.82755244079324</v>
      </c>
    </row>
    <row r="4212" customFormat="false" ht="15" hidden="false" customHeight="false" outlineLevel="0" collapsed="false">
      <c r="A4212" s="0" t="n">
        <f aca="false">Data!C4212</f>
        <v>0.003</v>
      </c>
      <c r="B4212" s="0" t="n">
        <f aca="false">Data!C4213</f>
        <v>0.0034</v>
      </c>
      <c r="C4212" s="0" t="n">
        <f aca="false">A4212+Summary!$C$7*(Summary!$C$8-A4212)*Summary!$B$3</f>
        <v>0.00306942892732605</v>
      </c>
      <c r="D4212" s="0" t="n">
        <f aca="false">Summary!$C$9^2*MAX(A4212,0.000001)*Summary!$B$3</f>
        <v>1.81961047048006E-007</v>
      </c>
      <c r="E4212" s="0" t="n">
        <f aca="false">LN(NORMDIST(B4212,C4212,SQRT(D4212),FALSE()))</f>
        <v>6.5405216178952</v>
      </c>
    </row>
    <row r="4213" customFormat="false" ht="15" hidden="false" customHeight="false" outlineLevel="0" collapsed="false">
      <c r="A4213" s="0" t="n">
        <f aca="false">Data!C4213</f>
        <v>0.0034</v>
      </c>
      <c r="B4213" s="0" t="n">
        <f aca="false">Data!C4214</f>
        <v>0.0035</v>
      </c>
      <c r="C4213" s="0" t="n">
        <f aca="false">A4213+Summary!$C$7*(Summary!$C$8-A4213)*Summary!$B$3</f>
        <v>0.00346759390659326</v>
      </c>
      <c r="D4213" s="0" t="n">
        <f aca="false">Summary!$C$9^2*MAX(A4213,0.000001)*Summary!$B$3</f>
        <v>2.0622251998774E-007</v>
      </c>
      <c r="E4213" s="0" t="n">
        <f aca="false">LN(NORMDIST(B4213,C4213,SQRT(D4213),FALSE()))</f>
        <v>6.77567032603248</v>
      </c>
    </row>
    <row r="4214" customFormat="false" ht="15" hidden="false" customHeight="false" outlineLevel="0" collapsed="false">
      <c r="A4214" s="0" t="n">
        <f aca="false">Data!C4214</f>
        <v>0.0035</v>
      </c>
      <c r="B4214" s="0" t="n">
        <f aca="false">Data!C4215</f>
        <v>0.0037</v>
      </c>
      <c r="C4214" s="0" t="n">
        <f aca="false">A4214+Summary!$C$7*(Summary!$C$8-A4214)*Summary!$B$3</f>
        <v>0.00356713515141007</v>
      </c>
      <c r="D4214" s="0" t="n">
        <f aca="false">Summary!$C$9^2*MAX(A4214,0.000001)*Summary!$B$3</f>
        <v>2.12287888222674E-007</v>
      </c>
      <c r="E4214" s="0" t="n">
        <f aca="false">LN(NORMDIST(B4214,C4214,SQRT(D4214),FALSE()))</f>
        <v>6.72214459413539</v>
      </c>
    </row>
    <row r="4215" customFormat="false" ht="15" hidden="false" customHeight="false" outlineLevel="0" collapsed="false">
      <c r="A4215" s="0" t="n">
        <f aca="false">Data!C4215</f>
        <v>0.0037</v>
      </c>
      <c r="B4215" s="0" t="n">
        <f aca="false">Data!C4216</f>
        <v>0.0038</v>
      </c>
      <c r="C4215" s="0" t="n">
        <f aca="false">A4215+Summary!$C$7*(Summary!$C$8-A4215)*Summary!$B$3</f>
        <v>0.00376621764104367</v>
      </c>
      <c r="D4215" s="0" t="n">
        <f aca="false">Summary!$C$9^2*MAX(A4215,0.000001)*Summary!$B$3</f>
        <v>2.24418624692541E-007</v>
      </c>
      <c r="E4215" s="0" t="n">
        <f aca="false">LN(NORMDIST(B4215,C4215,SQRT(D4215),FALSE()))</f>
        <v>6.73339512513051</v>
      </c>
    </row>
    <row r="4216" customFormat="false" ht="15" hidden="false" customHeight="false" outlineLevel="0" collapsed="false">
      <c r="A4216" s="0" t="n">
        <f aca="false">Data!C4216</f>
        <v>0.0038</v>
      </c>
      <c r="B4216" s="0" t="n">
        <f aca="false">Data!C4217</f>
        <v>0.0038</v>
      </c>
      <c r="C4216" s="0" t="n">
        <f aca="false">A4216+Summary!$C$7*(Summary!$C$8-A4216)*Summary!$B$3</f>
        <v>0.00386575888586047</v>
      </c>
      <c r="D4216" s="0" t="n">
        <f aca="false">Summary!$C$9^2*MAX(A4216,0.000001)*Summary!$B$3</f>
        <v>2.30483992927474E-007</v>
      </c>
      <c r="E4216" s="0" t="n">
        <f aca="false">LN(NORMDIST(B4216,C4216,SQRT(D4216),FALSE()))</f>
        <v>6.71322291552884</v>
      </c>
    </row>
    <row r="4217" customFormat="false" ht="15" hidden="false" customHeight="false" outlineLevel="0" collapsed="false">
      <c r="A4217" s="0" t="n">
        <f aca="false">Data!C4217</f>
        <v>0.0038</v>
      </c>
      <c r="B4217" s="0" t="n">
        <f aca="false">Data!C4218</f>
        <v>0.0041</v>
      </c>
      <c r="C4217" s="0" t="n">
        <f aca="false">A4217+Summary!$C$7*(Summary!$C$8-A4217)*Summary!$B$3</f>
        <v>0.00386575888586047</v>
      </c>
      <c r="D4217" s="0" t="n">
        <f aca="false">Summary!$C$9^2*MAX(A4217,0.000001)*Summary!$B$3</f>
        <v>2.30483992927474E-007</v>
      </c>
      <c r="E4217" s="0" t="n">
        <f aca="false">LN(NORMDIST(B4217,C4217,SQRT(D4217),FALSE()))</f>
        <v>6.60357393765032</v>
      </c>
    </row>
    <row r="4218" customFormat="false" ht="15" hidden="false" customHeight="false" outlineLevel="0" collapsed="false">
      <c r="A4218" s="0" t="n">
        <f aca="false">Data!C4218</f>
        <v>0.0041</v>
      </c>
      <c r="B4218" s="0" t="n">
        <f aca="false">Data!C4219</f>
        <v>0.0043</v>
      </c>
      <c r="C4218" s="0" t="n">
        <f aca="false">A4218+Summary!$C$7*(Summary!$C$8-A4218)*Summary!$B$3</f>
        <v>0.00416438262031088</v>
      </c>
      <c r="D4218" s="0" t="n">
        <f aca="false">Summary!$C$9^2*MAX(A4218,0.000001)*Summary!$B$3</f>
        <v>2.48680097632275E-007</v>
      </c>
      <c r="E4218" s="0" t="n">
        <f aca="false">LN(NORMDIST(B4218,C4218,SQRT(D4218),FALSE()))</f>
        <v>6.64763134021322</v>
      </c>
    </row>
    <row r="4219" customFormat="false" ht="15" hidden="false" customHeight="false" outlineLevel="0" collapsed="false">
      <c r="A4219" s="0" t="n">
        <f aca="false">Data!C4219</f>
        <v>0.0043</v>
      </c>
      <c r="B4219" s="0" t="n">
        <f aca="false">Data!C4220</f>
        <v>0.0045</v>
      </c>
      <c r="C4219" s="0" t="n">
        <f aca="false">A4219+Summary!$C$7*(Summary!$C$8-A4219)*Summary!$B$3</f>
        <v>0.00436346510994449</v>
      </c>
      <c r="D4219" s="0" t="n">
        <f aca="false">Summary!$C$9^2*MAX(A4219,0.000001)*Summary!$B$3</f>
        <v>2.60810834102142E-007</v>
      </c>
      <c r="E4219" s="0" t="n">
        <f aca="false">LN(NORMDIST(B4219,C4219,SQRT(D4219),FALSE()))</f>
        <v>6.62505858278299</v>
      </c>
    </row>
    <row r="4220" customFormat="false" ht="15" hidden="false" customHeight="false" outlineLevel="0" collapsed="false">
      <c r="A4220" s="0" t="n">
        <f aca="false">Data!C4220</f>
        <v>0.0045</v>
      </c>
      <c r="B4220" s="0" t="n">
        <f aca="false">Data!C4221</f>
        <v>0.0048</v>
      </c>
      <c r="C4220" s="0" t="n">
        <f aca="false">A4220+Summary!$C$7*(Summary!$C$8-A4220)*Summary!$B$3</f>
        <v>0.00456254759957809</v>
      </c>
      <c r="D4220" s="0" t="n">
        <f aca="false">Summary!$C$9^2*MAX(A4220,0.000001)*Summary!$B$3</f>
        <v>2.72941570572009E-007</v>
      </c>
      <c r="E4220" s="0" t="n">
        <f aca="false">LN(NORMDIST(B4220,C4220,SQRT(D4220),FALSE()))</f>
        <v>6.53477666166604</v>
      </c>
    </row>
    <row r="4221" customFormat="false" ht="15" hidden="false" customHeight="false" outlineLevel="0" collapsed="false">
      <c r="A4221" s="0" t="n">
        <f aca="false">Data!C4221</f>
        <v>0.0048</v>
      </c>
      <c r="B4221" s="0" t="n">
        <f aca="false">Data!C4222</f>
        <v>0.0055</v>
      </c>
      <c r="C4221" s="0" t="n">
        <f aca="false">A4221+Summary!$C$7*(Summary!$C$8-A4221)*Summary!$B$3</f>
        <v>0.0048611713340285</v>
      </c>
      <c r="D4221" s="0" t="n">
        <f aca="false">Summary!$C$9^2*MAX(A4221,0.000001)*Summary!$B$3</f>
        <v>2.9113767527681E-007</v>
      </c>
      <c r="E4221" s="0" t="n">
        <f aca="false">LN(NORMDIST(B4221,C4221,SQRT(D4221),FALSE()))</f>
        <v>5.9049215473045</v>
      </c>
    </row>
    <row r="4222" customFormat="false" ht="15" hidden="false" customHeight="false" outlineLevel="0" collapsed="false">
      <c r="A4222" s="0" t="n">
        <f aca="false">Data!C4222</f>
        <v>0.0055</v>
      </c>
      <c r="B4222" s="0" t="n">
        <f aca="false">Data!C4223</f>
        <v>0.0051</v>
      </c>
      <c r="C4222" s="0" t="n">
        <f aca="false">A4222+Summary!$C$7*(Summary!$C$8-A4222)*Summary!$B$3</f>
        <v>0.00555796004774612</v>
      </c>
      <c r="D4222" s="0" t="n">
        <f aca="false">Summary!$C$9^2*MAX(A4222,0.000001)*Summary!$B$3</f>
        <v>3.33595252921344E-007</v>
      </c>
      <c r="E4222" s="0" t="n">
        <f aca="false">LN(NORMDIST(B4222,C4222,SQRT(D4222),FALSE()))</f>
        <v>6.22338605564431</v>
      </c>
    </row>
    <row r="4223" customFormat="false" ht="15" hidden="false" customHeight="false" outlineLevel="0" collapsed="false">
      <c r="A4223" s="0" t="n">
        <f aca="false">Data!C4223</f>
        <v>0.0051</v>
      </c>
      <c r="B4223" s="0" t="n">
        <f aca="false">Data!C4224</f>
        <v>0.0047</v>
      </c>
      <c r="C4223" s="0" t="n">
        <f aca="false">A4223+Summary!$C$7*(Summary!$C$8-A4223)*Summary!$B$3</f>
        <v>0.00515979506847891</v>
      </c>
      <c r="D4223" s="0" t="n">
        <f aca="false">Summary!$C$9^2*MAX(A4223,0.000001)*Summary!$B$3</f>
        <v>3.0933377998161E-007</v>
      </c>
      <c r="E4223" s="0" t="n">
        <f aca="false">LN(NORMDIST(B4223,C4223,SQRT(D4223),FALSE()))</f>
        <v>6.23376325202269</v>
      </c>
    </row>
    <row r="4224" customFormat="false" ht="15" hidden="false" customHeight="false" outlineLevel="0" collapsed="false">
      <c r="A4224" s="0" t="n">
        <f aca="false">Data!C4224</f>
        <v>0.0047</v>
      </c>
      <c r="B4224" s="0" t="n">
        <f aca="false">Data!C4225</f>
        <v>0.0044</v>
      </c>
      <c r="C4224" s="0" t="n">
        <f aca="false">A4224+Summary!$C$7*(Summary!$C$8-A4224)*Summary!$B$3</f>
        <v>0.0047616300892117</v>
      </c>
      <c r="D4224" s="0" t="n">
        <f aca="false">Summary!$C$9^2*MAX(A4224,0.000001)*Summary!$B$3</f>
        <v>2.85072307041876E-007</v>
      </c>
      <c r="E4224" s="0" t="n">
        <f aca="false">LN(NORMDIST(B4224,C4224,SQRT(D4224),FALSE()))</f>
        <v>6.38694900813281</v>
      </c>
    </row>
    <row r="4225" customFormat="false" ht="15" hidden="false" customHeight="false" outlineLevel="0" collapsed="false">
      <c r="A4225" s="0" t="n">
        <f aca="false">Data!C4225</f>
        <v>0.0044</v>
      </c>
      <c r="B4225" s="0" t="n">
        <f aca="false">Data!C4226</f>
        <v>0.0044</v>
      </c>
      <c r="C4225" s="0" t="n">
        <f aca="false">A4225+Summary!$C$7*(Summary!$C$8-A4225)*Summary!$B$3</f>
        <v>0.00446300635476129</v>
      </c>
      <c r="D4225" s="0" t="n">
        <f aca="false">Summary!$C$9^2*MAX(A4225,0.000001)*Summary!$B$3</f>
        <v>2.66876202337076E-007</v>
      </c>
      <c r="E4225" s="0" t="n">
        <f aca="false">LN(NORMDIST(B4225,C4225,SQRT(D4225),FALSE()))</f>
        <v>6.64186440837811</v>
      </c>
    </row>
    <row r="4226" customFormat="false" ht="15" hidden="false" customHeight="false" outlineLevel="0" collapsed="false">
      <c r="A4226" s="0" t="n">
        <f aca="false">Data!C4226</f>
        <v>0.0044</v>
      </c>
      <c r="B4226" s="0" t="n">
        <f aca="false">Data!C4227</f>
        <v>0.0046</v>
      </c>
      <c r="C4226" s="0" t="n">
        <f aca="false">A4226+Summary!$C$7*(Summary!$C$8-A4226)*Summary!$B$3</f>
        <v>0.00446300635476129</v>
      </c>
      <c r="D4226" s="0" t="n">
        <f aca="false">Summary!$C$9^2*MAX(A4226,0.000001)*Summary!$B$3</f>
        <v>2.66876202337076E-007</v>
      </c>
      <c r="E4226" s="0" t="n">
        <f aca="false">LN(NORMDIST(B4226,C4226,SQRT(D4226),FALSE()))</f>
        <v>6.61414095839287</v>
      </c>
    </row>
    <row r="4227" customFormat="false" ht="15" hidden="false" customHeight="false" outlineLevel="0" collapsed="false">
      <c r="A4227" s="0" t="n">
        <f aca="false">Data!C4227</f>
        <v>0.0046</v>
      </c>
      <c r="B4227" s="0" t="n">
        <f aca="false">Data!C4228</f>
        <v>0.0049</v>
      </c>
      <c r="C4227" s="0" t="n">
        <f aca="false">A4227+Summary!$C$7*(Summary!$C$8-A4227)*Summary!$B$3</f>
        <v>0.0046620888443949</v>
      </c>
      <c r="D4227" s="0" t="n">
        <f aca="false">Summary!$C$9^2*MAX(A4227,0.000001)*Summary!$B$3</f>
        <v>2.79006938806943E-007</v>
      </c>
      <c r="E4227" s="0" t="n">
        <f aca="false">LN(NORMDIST(B4227,C4227,SQRT(D4227),FALSE()))</f>
        <v>6.52564181153224</v>
      </c>
    </row>
    <row r="4228" customFormat="false" ht="15" hidden="false" customHeight="false" outlineLevel="0" collapsed="false">
      <c r="A4228" s="0" t="n">
        <f aca="false">Data!C4228</f>
        <v>0.0049</v>
      </c>
      <c r="B4228" s="0" t="n">
        <f aca="false">Data!C4229</f>
        <v>0.0051</v>
      </c>
      <c r="C4228" s="0" t="n">
        <f aca="false">A4228+Summary!$C$7*(Summary!$C$8-A4228)*Summary!$B$3</f>
        <v>0.0049607125788453</v>
      </c>
      <c r="D4228" s="0" t="n">
        <f aca="false">Summary!$C$9^2*MAX(A4228,0.000001)*Summary!$B$3</f>
        <v>2.97203043511743E-007</v>
      </c>
      <c r="E4228" s="0" t="n">
        <f aca="false">LN(NORMDIST(B4228,C4228,SQRT(D4228),FALSE()))</f>
        <v>6.56284733027333</v>
      </c>
    </row>
    <row r="4229" customFormat="false" ht="15" hidden="false" customHeight="false" outlineLevel="0" collapsed="false">
      <c r="A4229" s="0" t="n">
        <f aca="false">Data!C4229</f>
        <v>0.0051</v>
      </c>
      <c r="B4229" s="0" t="n">
        <f aca="false">Data!C4230</f>
        <v>0.0049</v>
      </c>
      <c r="C4229" s="0" t="n">
        <f aca="false">A4229+Summary!$C$7*(Summary!$C$8-A4229)*Summary!$B$3</f>
        <v>0.00515979506847891</v>
      </c>
      <c r="D4229" s="0" t="n">
        <f aca="false">Summary!$C$9^2*MAX(A4229,0.000001)*Summary!$B$3</f>
        <v>3.0933377998161E-007</v>
      </c>
      <c r="E4229" s="0" t="n">
        <f aca="false">LN(NORMDIST(B4229,C4229,SQRT(D4229),FALSE()))</f>
        <v>6.46638903799427</v>
      </c>
    </row>
    <row r="4230" customFormat="false" ht="15" hidden="false" customHeight="false" outlineLevel="0" collapsed="false">
      <c r="A4230" s="0" t="n">
        <f aca="false">Data!C4230</f>
        <v>0.0049</v>
      </c>
      <c r="B4230" s="0" t="n">
        <f aca="false">Data!C4231</f>
        <v>0.0048</v>
      </c>
      <c r="C4230" s="0" t="n">
        <f aca="false">A4230+Summary!$C$7*(Summary!$C$8-A4230)*Summary!$B$3</f>
        <v>0.0049607125788453</v>
      </c>
      <c r="D4230" s="0" t="n">
        <f aca="false">Summary!$C$9^2*MAX(A4230,0.000001)*Summary!$B$3</f>
        <v>2.97203043511743E-007</v>
      </c>
      <c r="E4230" s="0" t="n">
        <f aca="false">LN(NORMDIST(B4230,C4230,SQRT(D4230),FALSE()))</f>
        <v>6.55203393611822</v>
      </c>
    </row>
    <row r="4231" customFormat="false" ht="15" hidden="false" customHeight="false" outlineLevel="0" collapsed="false">
      <c r="A4231" s="0" t="n">
        <f aca="false">Data!C4231</f>
        <v>0.0048</v>
      </c>
      <c r="B4231" s="0" t="n">
        <f aca="false">Data!C4232</f>
        <v>0.0048</v>
      </c>
      <c r="C4231" s="0" t="n">
        <f aca="false">A4231+Summary!$C$7*(Summary!$C$8-A4231)*Summary!$B$3</f>
        <v>0.0048611713340285</v>
      </c>
      <c r="D4231" s="0" t="n">
        <f aca="false">Summary!$C$9^2*MAX(A4231,0.000001)*Summary!$B$3</f>
        <v>2.9113767527681E-007</v>
      </c>
      <c r="E4231" s="0" t="n">
        <f aca="false">LN(NORMDIST(B4231,C4231,SQRT(D4231),FALSE()))</f>
        <v>6.59936985595373</v>
      </c>
    </row>
    <row r="4232" customFormat="false" ht="15" hidden="false" customHeight="false" outlineLevel="0" collapsed="false">
      <c r="A4232" s="0" t="n">
        <f aca="false">Data!C4232</f>
        <v>0.0048</v>
      </c>
      <c r="B4232" s="0" t="n">
        <f aca="false">Data!C4233</f>
        <v>0.0048</v>
      </c>
      <c r="C4232" s="0" t="n">
        <f aca="false">A4232+Summary!$C$7*(Summary!$C$8-A4232)*Summary!$B$3</f>
        <v>0.0048611713340285</v>
      </c>
      <c r="D4232" s="0" t="n">
        <f aca="false">Summary!$C$9^2*MAX(A4232,0.000001)*Summary!$B$3</f>
        <v>2.9113767527681E-007</v>
      </c>
      <c r="E4232" s="0" t="n">
        <f aca="false">LN(NORMDIST(B4232,C4232,SQRT(D4232),FALSE()))</f>
        <v>6.59936985595373</v>
      </c>
    </row>
    <row r="4233" customFormat="false" ht="15" hidden="false" customHeight="false" outlineLevel="0" collapsed="false">
      <c r="A4233" s="0" t="n">
        <f aca="false">Data!C4233</f>
        <v>0.0048</v>
      </c>
      <c r="B4233" s="0" t="n">
        <f aca="false">Data!C4234</f>
        <v>0.0048</v>
      </c>
      <c r="C4233" s="0" t="n">
        <f aca="false">A4233+Summary!$C$7*(Summary!$C$8-A4233)*Summary!$B$3</f>
        <v>0.0048611713340285</v>
      </c>
      <c r="D4233" s="0" t="n">
        <f aca="false">Summary!$C$9^2*MAX(A4233,0.000001)*Summary!$B$3</f>
        <v>2.9113767527681E-007</v>
      </c>
      <c r="E4233" s="0" t="n">
        <f aca="false">LN(NORMDIST(B4233,C4233,SQRT(D4233),FALSE()))</f>
        <v>6.59936985595373</v>
      </c>
    </row>
    <row r="4234" customFormat="false" ht="15" hidden="false" customHeight="false" outlineLevel="0" collapsed="false">
      <c r="A4234" s="0" t="n">
        <f aca="false">Data!C4234</f>
        <v>0.0048</v>
      </c>
      <c r="B4234" s="0" t="n">
        <f aca="false">Data!C4235</f>
        <v>0.0049</v>
      </c>
      <c r="C4234" s="0" t="n">
        <f aca="false">A4234+Summary!$C$7*(Summary!$C$8-A4234)*Summary!$B$3</f>
        <v>0.0048611713340285</v>
      </c>
      <c r="D4234" s="0" t="n">
        <f aca="false">Summary!$C$9^2*MAX(A4234,0.000001)*Summary!$B$3</f>
        <v>2.9113767527681E-007</v>
      </c>
      <c r="E4234" s="0" t="n">
        <f aca="false">LN(NORMDIST(B4234,C4234,SQRT(D4234),FALSE()))</f>
        <v>6.6032069869667</v>
      </c>
    </row>
    <row r="4235" customFormat="false" ht="15" hidden="false" customHeight="false" outlineLevel="0" collapsed="false">
      <c r="A4235" s="0" t="n">
        <f aca="false">Data!C4235</f>
        <v>0.0049</v>
      </c>
      <c r="B4235" s="0" t="n">
        <f aca="false">Data!C4236</f>
        <v>0.0049</v>
      </c>
      <c r="C4235" s="0" t="n">
        <f aca="false">A4235+Summary!$C$7*(Summary!$C$8-A4235)*Summary!$B$3</f>
        <v>0.0049607125788453</v>
      </c>
      <c r="D4235" s="0" t="n">
        <f aca="false">Summary!$C$9^2*MAX(A4235,0.000001)*Summary!$B$3</f>
        <v>2.97203043511743E-007</v>
      </c>
      <c r="E4235" s="0" t="n">
        <f aca="false">LN(NORMDIST(B4235,C4235,SQRT(D4235),FALSE()))</f>
        <v>6.5892854317749</v>
      </c>
    </row>
    <row r="4236" customFormat="false" ht="15" hidden="false" customHeight="false" outlineLevel="0" collapsed="false">
      <c r="A4236" s="0" t="n">
        <f aca="false">Data!C4236</f>
        <v>0.0049</v>
      </c>
      <c r="B4236" s="0" t="n">
        <f aca="false">Data!C4237</f>
        <v>0.0049</v>
      </c>
      <c r="C4236" s="0" t="n">
        <f aca="false">A4236+Summary!$C$7*(Summary!$C$8-A4236)*Summary!$B$3</f>
        <v>0.0049607125788453</v>
      </c>
      <c r="D4236" s="0" t="n">
        <f aca="false">Summary!$C$9^2*MAX(A4236,0.000001)*Summary!$B$3</f>
        <v>2.97203043511743E-007</v>
      </c>
      <c r="E4236" s="0" t="n">
        <f aca="false">LN(NORMDIST(B4236,C4236,SQRT(D4236),FALSE()))</f>
        <v>6.5892854317749</v>
      </c>
    </row>
    <row r="4237" customFormat="false" ht="15" hidden="false" customHeight="false" outlineLevel="0" collapsed="false">
      <c r="A4237" s="0" t="n">
        <f aca="false">Data!C4237</f>
        <v>0.0049</v>
      </c>
      <c r="B4237" s="0" t="n">
        <f aca="false">Data!C4238</f>
        <v>0.0052</v>
      </c>
      <c r="C4237" s="0" t="n">
        <f aca="false">A4237+Summary!$C$7*(Summary!$C$8-A4237)*Summary!$B$3</f>
        <v>0.0049607125788453</v>
      </c>
      <c r="D4237" s="0" t="n">
        <f aca="false">Summary!$C$9^2*MAX(A4237,0.000001)*Summary!$B$3</f>
        <v>2.97203043511743E-007</v>
      </c>
      <c r="E4237" s="0" t="n">
        <f aca="false">LN(NORMDIST(B4237,C4237,SQRT(D4237),FALSE()))</f>
        <v>6.49915773311507</v>
      </c>
    </row>
    <row r="4238" customFormat="false" ht="15" hidden="false" customHeight="false" outlineLevel="0" collapsed="false">
      <c r="A4238" s="0" t="n">
        <f aca="false">Data!C4238</f>
        <v>0.0052</v>
      </c>
      <c r="B4238" s="0" t="n">
        <f aca="false">Data!C4239</f>
        <v>0.0051</v>
      </c>
      <c r="C4238" s="0" t="n">
        <f aca="false">A4238+Summary!$C$7*(Summary!$C$8-A4238)*Summary!$B$3</f>
        <v>0.00525933631329571</v>
      </c>
      <c r="D4238" s="0" t="n">
        <f aca="false">Summary!$C$9^2*MAX(A4238,0.000001)*Summary!$B$3</f>
        <v>3.15399148216544E-007</v>
      </c>
      <c r="E4238" s="0" t="n">
        <f aca="false">LN(NORMDIST(B4238,C4238,SQRT(D4238),FALSE()))</f>
        <v>6.5255273883427</v>
      </c>
    </row>
    <row r="4239" customFormat="false" ht="15" hidden="false" customHeight="false" outlineLevel="0" collapsed="false">
      <c r="A4239" s="0" t="n">
        <f aca="false">Data!C4239</f>
        <v>0.0051</v>
      </c>
      <c r="B4239" s="0" t="n">
        <f aca="false">Data!C4240</f>
        <v>0.0054</v>
      </c>
      <c r="C4239" s="0" t="n">
        <f aca="false">A4239+Summary!$C$7*(Summary!$C$8-A4239)*Summary!$B$3</f>
        <v>0.00515979506847891</v>
      </c>
      <c r="D4239" s="0" t="n">
        <f aca="false">Summary!$C$9^2*MAX(A4239,0.000001)*Summary!$B$3</f>
        <v>3.0933377998161E-007</v>
      </c>
      <c r="E4239" s="0" t="n">
        <f aca="false">LN(NORMDIST(B4239,C4239,SQRT(D4239),FALSE()))</f>
        <v>6.48222156116631</v>
      </c>
    </row>
    <row r="4240" customFormat="false" ht="15" hidden="false" customHeight="false" outlineLevel="0" collapsed="false">
      <c r="A4240" s="0" t="n">
        <f aca="false">Data!C4240</f>
        <v>0.0054</v>
      </c>
      <c r="B4240" s="0" t="n">
        <f aca="false">Data!C4241</f>
        <v>0.0051</v>
      </c>
      <c r="C4240" s="0" t="n">
        <f aca="false">A4240+Summary!$C$7*(Summary!$C$8-A4240)*Summary!$B$3</f>
        <v>0.00545841880292932</v>
      </c>
      <c r="D4240" s="0" t="n">
        <f aca="false">Summary!$C$9^2*MAX(A4240,0.000001)*Summary!$B$3</f>
        <v>3.27529884686411E-007</v>
      </c>
      <c r="E4240" s="0" t="n">
        <f aca="false">LN(NORMDIST(B4240,C4240,SQRT(D4240),FALSE()))</f>
        <v>6.35079432686032</v>
      </c>
    </row>
    <row r="4241" customFormat="false" ht="15" hidden="false" customHeight="false" outlineLevel="0" collapsed="false">
      <c r="A4241" s="0" t="n">
        <f aca="false">Data!C4241</f>
        <v>0.0051</v>
      </c>
      <c r="B4241" s="0" t="n">
        <f aca="false">Data!C4242</f>
        <v>0.0054</v>
      </c>
      <c r="C4241" s="0" t="n">
        <f aca="false">A4241+Summary!$C$7*(Summary!$C$8-A4241)*Summary!$B$3</f>
        <v>0.00515979506847891</v>
      </c>
      <c r="D4241" s="0" t="n">
        <f aca="false">Summary!$C$9^2*MAX(A4241,0.000001)*Summary!$B$3</f>
        <v>3.0933377998161E-007</v>
      </c>
      <c r="E4241" s="0" t="n">
        <f aca="false">LN(NORMDIST(B4241,C4241,SQRT(D4241),FALSE()))</f>
        <v>6.48222156116631</v>
      </c>
    </row>
    <row r="4242" customFormat="false" ht="15" hidden="false" customHeight="false" outlineLevel="0" collapsed="false">
      <c r="A4242" s="0" t="n">
        <f aca="false">Data!C4242</f>
        <v>0.0054</v>
      </c>
      <c r="B4242" s="0" t="n">
        <f aca="false">Data!C4243</f>
        <v>0.0055</v>
      </c>
      <c r="C4242" s="0" t="n">
        <f aca="false">A4242+Summary!$C$7*(Summary!$C$8-A4242)*Summary!$B$3</f>
        <v>0.00545841880292932</v>
      </c>
      <c r="D4242" s="0" t="n">
        <f aca="false">Summary!$C$9^2*MAX(A4242,0.000001)*Summary!$B$3</f>
        <v>3.27529884686411E-007</v>
      </c>
      <c r="E4242" s="0" t="n">
        <f aca="false">LN(NORMDIST(B4242,C4242,SQRT(D4242),FALSE()))</f>
        <v>6.54426528671608</v>
      </c>
    </row>
    <row r="4243" customFormat="false" ht="15" hidden="false" customHeight="false" outlineLevel="0" collapsed="false">
      <c r="A4243" s="0" t="n">
        <f aca="false">Data!C4243</f>
        <v>0.0055</v>
      </c>
      <c r="B4243" s="0" t="n">
        <f aca="false">Data!C4244</f>
        <v>0.0051</v>
      </c>
      <c r="C4243" s="0" t="n">
        <f aca="false">A4243+Summary!$C$7*(Summary!$C$8-A4243)*Summary!$B$3</f>
        <v>0.00555796004774612</v>
      </c>
      <c r="D4243" s="0" t="n">
        <f aca="false">Summary!$C$9^2*MAX(A4243,0.000001)*Summary!$B$3</f>
        <v>3.33595252921344E-007</v>
      </c>
      <c r="E4243" s="0" t="n">
        <f aca="false">LN(NORMDIST(B4243,C4243,SQRT(D4243),FALSE()))</f>
        <v>6.22338605564431</v>
      </c>
    </row>
    <row r="4244" customFormat="false" ht="15" hidden="false" customHeight="false" outlineLevel="0" collapsed="false">
      <c r="A4244" s="0" t="n">
        <f aca="false">Data!C4244</f>
        <v>0.0051</v>
      </c>
      <c r="B4244" s="0" t="n">
        <f aca="false">Data!C4245</f>
        <v>0.0051</v>
      </c>
      <c r="C4244" s="0" t="n">
        <f aca="false">A4244+Summary!$C$7*(Summary!$C$8-A4244)*Summary!$B$3</f>
        <v>0.00515979506847891</v>
      </c>
      <c r="D4244" s="0" t="n">
        <f aca="false">Summary!$C$9^2*MAX(A4244,0.000001)*Summary!$B$3</f>
        <v>3.0933377998161E-007</v>
      </c>
      <c r="E4244" s="0" t="n">
        <f aca="false">LN(NORMDIST(B4244,C4244,SQRT(D4244),FALSE()))</f>
        <v>6.56970466584999</v>
      </c>
    </row>
    <row r="4245" customFormat="false" ht="15" hidden="false" customHeight="false" outlineLevel="0" collapsed="false">
      <c r="A4245" s="0" t="n">
        <f aca="false">Data!C4245</f>
        <v>0.0051</v>
      </c>
      <c r="B4245" s="0" t="n">
        <f aca="false">Data!C4246</f>
        <v>0.0052</v>
      </c>
      <c r="C4245" s="0" t="n">
        <f aca="false">A4245+Summary!$C$7*(Summary!$C$8-A4245)*Summary!$B$3</f>
        <v>0.00515979506847891</v>
      </c>
      <c r="D4245" s="0" t="n">
        <f aca="false">Summary!$C$9^2*MAX(A4245,0.000001)*Summary!$B$3</f>
        <v>3.0933377998161E-007</v>
      </c>
      <c r="E4245" s="0" t="n">
        <f aca="false">LN(NORMDIST(B4245,C4245,SQRT(D4245),FALSE()))</f>
        <v>6.5728711704844</v>
      </c>
    </row>
    <row r="4246" customFormat="false" ht="15" hidden="false" customHeight="false" outlineLevel="0" collapsed="false">
      <c r="A4246" s="0" t="n">
        <f aca="false">Data!C4246</f>
        <v>0.0052</v>
      </c>
      <c r="B4246" s="0" t="n">
        <f aca="false">Data!C4247</f>
        <v>0.0052</v>
      </c>
      <c r="C4246" s="0" t="n">
        <f aca="false">A4246+Summary!$C$7*(Summary!$C$8-A4246)*Summary!$B$3</f>
        <v>0.00525933631329571</v>
      </c>
      <c r="D4246" s="0" t="n">
        <f aca="false">Summary!$C$9^2*MAX(A4246,0.000001)*Summary!$B$3</f>
        <v>3.15399148216544E-007</v>
      </c>
      <c r="E4246" s="0" t="n">
        <f aca="false">LN(NORMDIST(B4246,C4246,SQRT(D4246),FALSE()))</f>
        <v>6.56019340247557</v>
      </c>
    </row>
    <row r="4247" customFormat="false" ht="15" hidden="false" customHeight="false" outlineLevel="0" collapsed="false">
      <c r="A4247" s="0" t="n">
        <f aca="false">Data!C4247</f>
        <v>0.0052</v>
      </c>
      <c r="B4247" s="0" t="n">
        <f aca="false">Data!C4248</f>
        <v>0.0052</v>
      </c>
      <c r="C4247" s="0" t="n">
        <f aca="false">A4247+Summary!$C$7*(Summary!$C$8-A4247)*Summary!$B$3</f>
        <v>0.00525933631329571</v>
      </c>
      <c r="D4247" s="0" t="n">
        <f aca="false">Summary!$C$9^2*MAX(A4247,0.000001)*Summary!$B$3</f>
        <v>3.15399148216544E-007</v>
      </c>
      <c r="E4247" s="0" t="n">
        <f aca="false">LN(NORMDIST(B4247,C4247,SQRT(D4247),FALSE()))</f>
        <v>6.56019340247557</v>
      </c>
    </row>
    <row r="4248" customFormat="false" ht="15" hidden="false" customHeight="false" outlineLevel="0" collapsed="false">
      <c r="A4248" s="0" t="n">
        <f aca="false">Data!C4248</f>
        <v>0.0052</v>
      </c>
      <c r="B4248" s="0" t="n">
        <f aca="false">Data!C4249</f>
        <v>0.0051</v>
      </c>
      <c r="C4248" s="0" t="n">
        <f aca="false">A4248+Summary!$C$7*(Summary!$C$8-A4248)*Summary!$B$3</f>
        <v>0.00525933631329571</v>
      </c>
      <c r="D4248" s="0" t="n">
        <f aca="false">Summary!$C$9^2*MAX(A4248,0.000001)*Summary!$B$3</f>
        <v>3.15399148216544E-007</v>
      </c>
      <c r="E4248" s="0" t="n">
        <f aca="false">LN(NORMDIST(B4248,C4248,SQRT(D4248),FALSE()))</f>
        <v>6.5255273883427</v>
      </c>
    </row>
    <row r="4249" customFormat="false" ht="15" hidden="false" customHeight="false" outlineLevel="0" collapsed="false">
      <c r="A4249" s="0" t="n">
        <f aca="false">Data!C4249</f>
        <v>0.0051</v>
      </c>
      <c r="B4249" s="0" t="n">
        <f aca="false">Data!C4250</f>
        <v>0.0052</v>
      </c>
      <c r="C4249" s="0" t="n">
        <f aca="false">A4249+Summary!$C$7*(Summary!$C$8-A4249)*Summary!$B$3</f>
        <v>0.00515979506847891</v>
      </c>
      <c r="D4249" s="0" t="n">
        <f aca="false">Summary!$C$9^2*MAX(A4249,0.000001)*Summary!$B$3</f>
        <v>3.0933377998161E-007</v>
      </c>
      <c r="E4249" s="0" t="n">
        <f aca="false">LN(NORMDIST(B4249,C4249,SQRT(D4249),FALSE()))</f>
        <v>6.5728711704844</v>
      </c>
    </row>
    <row r="4250" customFormat="false" ht="15" hidden="false" customHeight="false" outlineLevel="0" collapsed="false">
      <c r="A4250" s="0" t="n">
        <f aca="false">Data!C4250</f>
        <v>0.0052</v>
      </c>
      <c r="B4250" s="0" t="n">
        <f aca="false">Data!C4251</f>
        <v>0.0051</v>
      </c>
      <c r="C4250" s="0" t="n">
        <f aca="false">A4250+Summary!$C$7*(Summary!$C$8-A4250)*Summary!$B$3</f>
        <v>0.00525933631329571</v>
      </c>
      <c r="D4250" s="0" t="n">
        <f aca="false">Summary!$C$9^2*MAX(A4250,0.000001)*Summary!$B$3</f>
        <v>3.15399148216544E-007</v>
      </c>
      <c r="E4250" s="0" t="n">
        <f aca="false">LN(NORMDIST(B4250,C4250,SQRT(D4250),FALSE()))</f>
        <v>6.5255273883427</v>
      </c>
    </row>
    <row r="4251" customFormat="false" ht="15" hidden="false" customHeight="false" outlineLevel="0" collapsed="false">
      <c r="A4251" s="0" t="n">
        <f aca="false">Data!C4251</f>
        <v>0.0051</v>
      </c>
      <c r="B4251" s="0" t="n">
        <f aca="false">Data!C4252</f>
        <v>0.0053</v>
      </c>
      <c r="C4251" s="0" t="n">
        <f aca="false">A4251+Summary!$C$7*(Summary!$C$8-A4251)*Summary!$B$3</f>
        <v>0.00515979506847891</v>
      </c>
      <c r="D4251" s="0" t="n">
        <f aca="false">Summary!$C$9^2*MAX(A4251,0.000001)*Summary!$B$3</f>
        <v>3.0933377998161E-007</v>
      </c>
      <c r="E4251" s="0" t="n">
        <f aca="false">LN(NORMDIST(B4251,C4251,SQRT(D4251),FALSE()))</f>
        <v>6.54371013558984</v>
      </c>
    </row>
    <row r="4252" customFormat="false" ht="15" hidden="false" customHeight="false" outlineLevel="0" collapsed="false">
      <c r="A4252" s="0" t="n">
        <f aca="false">Data!C4252</f>
        <v>0.0053</v>
      </c>
      <c r="B4252" s="0" t="n">
        <f aca="false">Data!C4253</f>
        <v>0.0047</v>
      </c>
      <c r="C4252" s="0" t="n">
        <f aca="false">A4252+Summary!$C$7*(Summary!$C$8-A4252)*Summary!$B$3</f>
        <v>0.00535887755811251</v>
      </c>
      <c r="D4252" s="0" t="n">
        <f aca="false">Summary!$C$9^2*MAX(A4252,0.000001)*Summary!$B$3</f>
        <v>3.21464516451477E-007</v>
      </c>
      <c r="E4252" s="0" t="n">
        <f aca="false">LN(NORMDIST(B4252,C4252,SQRT(D4252),FALSE()))</f>
        <v>5.88102909771953</v>
      </c>
    </row>
    <row r="4253" customFormat="false" ht="15" hidden="false" customHeight="false" outlineLevel="0" collapsed="false">
      <c r="A4253" s="0" t="n">
        <f aca="false">Data!C4253</f>
        <v>0.0047</v>
      </c>
      <c r="B4253" s="0" t="n">
        <f aca="false">Data!C4254</f>
        <v>0.0051</v>
      </c>
      <c r="C4253" s="0" t="n">
        <f aca="false">A4253+Summary!$C$7*(Summary!$C$8-A4253)*Summary!$B$3</f>
        <v>0.0047616300892117</v>
      </c>
      <c r="D4253" s="0" t="n">
        <f aca="false">Summary!$C$9^2*MAX(A4253,0.000001)*Summary!$B$3</f>
        <v>2.85072307041876E-007</v>
      </c>
      <c r="E4253" s="0" t="n">
        <f aca="false">LN(NORMDIST(B4253,C4253,SQRT(D4253),FALSE()))</f>
        <v>6.41550689413957</v>
      </c>
    </row>
    <row r="4254" customFormat="false" ht="15" hidden="false" customHeight="false" outlineLevel="0" collapsed="false">
      <c r="A4254" s="0" t="n">
        <f aca="false">Data!C4254</f>
        <v>0.0051</v>
      </c>
      <c r="B4254" s="0" t="n">
        <f aca="false">Data!C4255</f>
        <v>0.0053</v>
      </c>
      <c r="C4254" s="0" t="n">
        <f aca="false">A4254+Summary!$C$7*(Summary!$C$8-A4254)*Summary!$B$3</f>
        <v>0.00515979506847891</v>
      </c>
      <c r="D4254" s="0" t="n">
        <f aca="false">Summary!$C$9^2*MAX(A4254,0.000001)*Summary!$B$3</f>
        <v>3.0933377998161E-007</v>
      </c>
      <c r="E4254" s="0" t="n">
        <f aca="false">LN(NORMDIST(B4254,C4254,SQRT(D4254),FALSE()))</f>
        <v>6.54371013558984</v>
      </c>
    </row>
    <row r="4255" customFormat="false" ht="15" hidden="false" customHeight="false" outlineLevel="0" collapsed="false">
      <c r="A4255" s="0" t="n">
        <f aca="false">Data!C4255</f>
        <v>0.0053</v>
      </c>
      <c r="B4255" s="0" t="n">
        <f aca="false">Data!C4256</f>
        <v>0.0053</v>
      </c>
      <c r="C4255" s="0" t="n">
        <f aca="false">A4255+Summary!$C$7*(Summary!$C$8-A4255)*Summary!$B$3</f>
        <v>0.00535887755811251</v>
      </c>
      <c r="D4255" s="0" t="n">
        <f aca="false">Summary!$C$9^2*MAX(A4255,0.000001)*Summary!$B$3</f>
        <v>3.21464516451477E-007</v>
      </c>
      <c r="E4255" s="0" t="n">
        <f aca="false">LN(NORMDIST(B4255,C4255,SQRT(D4255),FALSE()))</f>
        <v>6.55085896648519</v>
      </c>
    </row>
    <row r="4256" customFormat="false" ht="15" hidden="false" customHeight="false" outlineLevel="0" collapsed="false">
      <c r="A4256" s="0" t="n">
        <f aca="false">Data!C4256</f>
        <v>0.0053</v>
      </c>
      <c r="B4256" s="0" t="n">
        <f aca="false">Data!C4257</f>
        <v>0.0052</v>
      </c>
      <c r="C4256" s="0" t="n">
        <f aca="false">A4256+Summary!$C$7*(Summary!$C$8-A4256)*Summary!$B$3</f>
        <v>0.00535887755811251</v>
      </c>
      <c r="D4256" s="0" t="n">
        <f aca="false">Summary!$C$9^2*MAX(A4256,0.000001)*Summary!$B$3</f>
        <v>3.21464516451477E-007</v>
      </c>
      <c r="E4256" s="0" t="n">
        <f aca="false">LN(NORMDIST(B4256,C4256,SQRT(D4256),FALSE()))</f>
        <v>6.51698973596657</v>
      </c>
    </row>
    <row r="4257" customFormat="false" ht="15" hidden="false" customHeight="false" outlineLevel="0" collapsed="false">
      <c r="A4257" s="0" t="n">
        <f aca="false">Data!C4257</f>
        <v>0.0052</v>
      </c>
      <c r="B4257" s="0" t="n">
        <f aca="false">Data!C4258</f>
        <v>0.0053</v>
      </c>
      <c r="C4257" s="0" t="n">
        <f aca="false">A4257+Summary!$C$7*(Summary!$C$8-A4257)*Summary!$B$3</f>
        <v>0.00525933631329571</v>
      </c>
      <c r="D4257" s="0" t="n">
        <f aca="false">Summary!$C$9^2*MAX(A4257,0.000001)*Summary!$B$3</f>
        <v>3.15399148216544E-007</v>
      </c>
      <c r="E4257" s="0" t="n">
        <f aca="false">LN(NORMDIST(B4257,C4257,SQRT(D4257),FALSE()))</f>
        <v>6.56315356053196</v>
      </c>
    </row>
    <row r="4258" customFormat="false" ht="15" hidden="false" customHeight="false" outlineLevel="0" collapsed="false">
      <c r="A4258" s="0" t="n">
        <f aca="false">Data!C4258</f>
        <v>0.0053</v>
      </c>
      <c r="B4258" s="0" t="n">
        <f aca="false">Data!C4259</f>
        <v>0.005</v>
      </c>
      <c r="C4258" s="0" t="n">
        <f aca="false">A4258+Summary!$C$7*(Summary!$C$8-A4258)*Summary!$B$3</f>
        <v>0.00535887755811251</v>
      </c>
      <c r="D4258" s="0" t="n">
        <f aca="false">Summary!$C$9^2*MAX(A4258,0.000001)*Summary!$B$3</f>
        <v>3.21464516451477E-007</v>
      </c>
      <c r="E4258" s="0" t="n">
        <f aca="false">LN(NORMDIST(B4258,C4258,SQRT(D4258),FALSE()))</f>
        <v>6.35592837779854</v>
      </c>
    </row>
    <row r="4259" customFormat="false" ht="15" hidden="false" customHeight="false" outlineLevel="0" collapsed="false">
      <c r="A4259" s="0" t="n">
        <f aca="false">Data!C4259</f>
        <v>0.005</v>
      </c>
      <c r="B4259" s="0" t="n">
        <f aca="false">Data!C4260</f>
        <v>0.0052</v>
      </c>
      <c r="C4259" s="0" t="n">
        <f aca="false">A4259+Summary!$C$7*(Summary!$C$8-A4259)*Summary!$B$3</f>
        <v>0.00506025382366211</v>
      </c>
      <c r="D4259" s="0" t="n">
        <f aca="false">Summary!$C$9^2*MAX(A4259,0.000001)*Summary!$B$3</f>
        <v>3.03268411746677E-007</v>
      </c>
      <c r="E4259" s="0" t="n">
        <f aca="false">LN(NORMDIST(B4259,C4259,SQRT(D4259),FALSE()))</f>
        <v>6.55318771463276</v>
      </c>
    </row>
    <row r="4260" customFormat="false" ht="15" hidden="false" customHeight="false" outlineLevel="0" collapsed="false">
      <c r="A4260" s="0" t="n">
        <f aca="false">Data!C4260</f>
        <v>0.0052</v>
      </c>
      <c r="B4260" s="0" t="n">
        <f aca="false">Data!C4261</f>
        <v>0.0052</v>
      </c>
      <c r="C4260" s="0" t="n">
        <f aca="false">A4260+Summary!$C$7*(Summary!$C$8-A4260)*Summary!$B$3</f>
        <v>0.00525933631329571</v>
      </c>
      <c r="D4260" s="0" t="n">
        <f aca="false">Summary!$C$9^2*MAX(A4260,0.000001)*Summary!$B$3</f>
        <v>3.15399148216544E-007</v>
      </c>
      <c r="E4260" s="0" t="n">
        <f aca="false">LN(NORMDIST(B4260,C4260,SQRT(D4260),FALSE()))</f>
        <v>6.56019340247557</v>
      </c>
    </row>
    <row r="4261" customFormat="false" ht="15" hidden="false" customHeight="false" outlineLevel="0" collapsed="false">
      <c r="A4261" s="0" t="n">
        <f aca="false">Data!C4261</f>
        <v>0.0052</v>
      </c>
      <c r="B4261" s="0" t="n">
        <f aca="false">Data!C4262</f>
        <v>0.0052</v>
      </c>
      <c r="C4261" s="0" t="n">
        <f aca="false">A4261+Summary!$C$7*(Summary!$C$8-A4261)*Summary!$B$3</f>
        <v>0.00525933631329571</v>
      </c>
      <c r="D4261" s="0" t="n">
        <f aca="false">Summary!$C$9^2*MAX(A4261,0.000001)*Summary!$B$3</f>
        <v>3.15399148216544E-007</v>
      </c>
      <c r="E4261" s="0" t="n">
        <f aca="false">LN(NORMDIST(B4261,C4261,SQRT(D4261),FALSE()))</f>
        <v>6.56019340247557</v>
      </c>
    </row>
    <row r="4262" customFormat="false" ht="15" hidden="false" customHeight="false" outlineLevel="0" collapsed="false">
      <c r="A4262" s="0" t="n">
        <f aca="false">Data!C4262</f>
        <v>0.0052</v>
      </c>
      <c r="B4262" s="0" t="n">
        <f aca="false">Data!C4263</f>
        <v>0.0053</v>
      </c>
      <c r="C4262" s="0" t="n">
        <f aca="false">A4262+Summary!$C$7*(Summary!$C$8-A4262)*Summary!$B$3</f>
        <v>0.00525933631329571</v>
      </c>
      <c r="D4262" s="0" t="n">
        <f aca="false">Summary!$C$9^2*MAX(A4262,0.000001)*Summary!$B$3</f>
        <v>3.15399148216544E-007</v>
      </c>
      <c r="E4262" s="0" t="n">
        <f aca="false">LN(NORMDIST(B4262,C4262,SQRT(D4262),FALSE()))</f>
        <v>6.56315356053196</v>
      </c>
    </row>
    <row r="4263" customFormat="false" ht="15" hidden="false" customHeight="false" outlineLevel="0" collapsed="false">
      <c r="A4263" s="0" t="n">
        <f aca="false">Data!C4263</f>
        <v>0.0053</v>
      </c>
      <c r="B4263" s="0" t="n">
        <f aca="false">Data!C4264</f>
        <v>0.0055</v>
      </c>
      <c r="C4263" s="0" t="n">
        <f aca="false">A4263+Summary!$C$7*(Summary!$C$8-A4263)*Summary!$B$3</f>
        <v>0.00535887755811251</v>
      </c>
      <c r="D4263" s="0" t="n">
        <f aca="false">Summary!$C$9^2*MAX(A4263,0.000001)*Summary!$B$3</f>
        <v>3.21464516451477E-007</v>
      </c>
      <c r="E4263" s="0" t="n">
        <f aca="false">LN(NORMDIST(B4263,C4263,SQRT(D4263),FALSE()))</f>
        <v>6.52527453039163</v>
      </c>
    </row>
    <row r="4264" customFormat="false" ht="15" hidden="false" customHeight="false" outlineLevel="0" collapsed="false">
      <c r="A4264" s="0" t="n">
        <f aca="false">Data!C4264</f>
        <v>0.0055</v>
      </c>
      <c r="B4264" s="0" t="n">
        <f aca="false">Data!C4265</f>
        <v>0.0053</v>
      </c>
      <c r="C4264" s="0" t="n">
        <f aca="false">A4264+Summary!$C$7*(Summary!$C$8-A4264)*Summary!$B$3</f>
        <v>0.00555796004774612</v>
      </c>
      <c r="D4264" s="0" t="n">
        <f aca="false">Summary!$C$9^2*MAX(A4264,0.000001)*Summary!$B$3</f>
        <v>3.33595252921344E-007</v>
      </c>
      <c r="E4264" s="0" t="n">
        <f aca="false">LN(NORMDIST(B4264,C4264,SQRT(D4264),FALSE()))</f>
        <v>6.43799345464739</v>
      </c>
    </row>
    <row r="4265" customFormat="false" ht="15" hidden="false" customHeight="false" outlineLevel="0" collapsed="false">
      <c r="A4265" s="0" t="n">
        <f aca="false">Data!C4265</f>
        <v>0.0053</v>
      </c>
      <c r="B4265" s="0" t="n">
        <f aca="false">Data!C4266</f>
        <v>0.0052</v>
      </c>
      <c r="C4265" s="0" t="n">
        <f aca="false">A4265+Summary!$C$7*(Summary!$C$8-A4265)*Summary!$B$3</f>
        <v>0.00535887755811251</v>
      </c>
      <c r="D4265" s="0" t="n">
        <f aca="false">Summary!$C$9^2*MAX(A4265,0.000001)*Summary!$B$3</f>
        <v>3.21464516451477E-007</v>
      </c>
      <c r="E4265" s="0" t="n">
        <f aca="false">LN(NORMDIST(B4265,C4265,SQRT(D4265),FALSE()))</f>
        <v>6.51698973596657</v>
      </c>
    </row>
    <row r="4266" customFormat="false" ht="15" hidden="false" customHeight="false" outlineLevel="0" collapsed="false">
      <c r="A4266" s="0" t="n">
        <f aca="false">Data!C4266</f>
        <v>0.0052</v>
      </c>
      <c r="B4266" s="0" t="n">
        <f aca="false">Data!C4267</f>
        <v>0.005</v>
      </c>
      <c r="C4266" s="0" t="n">
        <f aca="false">A4266+Summary!$C$7*(Summary!$C$8-A4266)*Summary!$B$3</f>
        <v>0.00525933631329571</v>
      </c>
      <c r="D4266" s="0" t="n">
        <f aca="false">Summary!$C$9^2*MAX(A4266,0.000001)*Summary!$B$3</f>
        <v>3.15399148216544E-007</v>
      </c>
      <c r="E4266" s="0" t="n">
        <f aca="false">LN(NORMDIST(B4266,C4266,SQRT(D4266),FALSE()))</f>
        <v>6.45915551813334</v>
      </c>
    </row>
    <row r="4267" customFormat="false" ht="15" hidden="false" customHeight="false" outlineLevel="0" collapsed="false">
      <c r="A4267" s="0" t="n">
        <f aca="false">Data!C4267</f>
        <v>0.005</v>
      </c>
      <c r="B4267" s="0" t="n">
        <f aca="false">Data!C4268</f>
        <v>0.0051</v>
      </c>
      <c r="C4267" s="0" t="n">
        <f aca="false">A4267+Summary!$C$7*(Summary!$C$8-A4267)*Summary!$B$3</f>
        <v>0.00506025382366211</v>
      </c>
      <c r="D4267" s="0" t="n">
        <f aca="false">Summary!$C$9^2*MAX(A4267,0.000001)*Summary!$B$3</f>
        <v>3.03268411746677E-007</v>
      </c>
      <c r="E4267" s="0" t="n">
        <f aca="false">LN(NORMDIST(B4267,C4267,SQRT(D4267),FALSE()))</f>
        <v>6.58278069987676</v>
      </c>
    </row>
    <row r="4268" customFormat="false" ht="15" hidden="false" customHeight="false" outlineLevel="0" collapsed="false">
      <c r="A4268" s="0" t="n">
        <f aca="false">Data!C4268</f>
        <v>0.0051</v>
      </c>
      <c r="B4268" s="0" t="n">
        <f aca="false">Data!C4269</f>
        <v>0.0051</v>
      </c>
      <c r="C4268" s="0" t="n">
        <f aca="false">A4268+Summary!$C$7*(Summary!$C$8-A4268)*Summary!$B$3</f>
        <v>0.00515979506847891</v>
      </c>
      <c r="D4268" s="0" t="n">
        <f aca="false">Summary!$C$9^2*MAX(A4268,0.000001)*Summary!$B$3</f>
        <v>3.0933377998161E-007</v>
      </c>
      <c r="E4268" s="0" t="n">
        <f aca="false">LN(NORMDIST(B4268,C4268,SQRT(D4268),FALSE()))</f>
        <v>6.56970466584999</v>
      </c>
    </row>
    <row r="4269" customFormat="false" ht="15" hidden="false" customHeight="false" outlineLevel="0" collapsed="false">
      <c r="A4269" s="0" t="n">
        <f aca="false">Data!C4269</f>
        <v>0.0051</v>
      </c>
      <c r="B4269" s="0" t="n">
        <f aca="false">Data!C4270</f>
        <v>0.005</v>
      </c>
      <c r="C4269" s="0" t="n">
        <f aca="false">A4269+Summary!$C$7*(Summary!$C$8-A4269)*Summary!$B$3</f>
        <v>0.00515979506847891</v>
      </c>
      <c r="D4269" s="0" t="n">
        <f aca="false">Summary!$C$9^2*MAX(A4269,0.000001)*Summary!$B$3</f>
        <v>3.0933377998161E-007</v>
      </c>
      <c r="E4269" s="0" t="n">
        <f aca="false">LN(NORMDIST(B4269,C4269,SQRT(D4269),FALSE()))</f>
        <v>6.53421062168661</v>
      </c>
    </row>
    <row r="4270" customFormat="false" ht="15" hidden="false" customHeight="false" outlineLevel="0" collapsed="false">
      <c r="A4270" s="0" t="n">
        <f aca="false">Data!C4270</f>
        <v>0.005</v>
      </c>
      <c r="B4270" s="0" t="n">
        <f aca="false">Data!C4271</f>
        <v>0.0051</v>
      </c>
      <c r="C4270" s="0" t="n">
        <f aca="false">A4270+Summary!$C$7*(Summary!$C$8-A4270)*Summary!$B$3</f>
        <v>0.00506025382366211</v>
      </c>
      <c r="D4270" s="0" t="n">
        <f aca="false">Summary!$C$9^2*MAX(A4270,0.000001)*Summary!$B$3</f>
        <v>3.03268411746677E-007</v>
      </c>
      <c r="E4270" s="0" t="n">
        <f aca="false">LN(NORMDIST(B4270,C4270,SQRT(D4270),FALSE()))</f>
        <v>6.58278069987676</v>
      </c>
    </row>
    <row r="4271" customFormat="false" ht="15" hidden="false" customHeight="false" outlineLevel="0" collapsed="false">
      <c r="A4271" s="0" t="n">
        <f aca="false">Data!C4271</f>
        <v>0.0051</v>
      </c>
      <c r="B4271" s="0" t="n">
        <f aca="false">Data!C4272</f>
        <v>0.0052</v>
      </c>
      <c r="C4271" s="0" t="n">
        <f aca="false">A4271+Summary!$C$7*(Summary!$C$8-A4271)*Summary!$B$3</f>
        <v>0.00515979506847891</v>
      </c>
      <c r="D4271" s="0" t="n">
        <f aca="false">Summary!$C$9^2*MAX(A4271,0.000001)*Summary!$B$3</f>
        <v>3.0933377998161E-007</v>
      </c>
      <c r="E4271" s="0" t="n">
        <f aca="false">LN(NORMDIST(B4271,C4271,SQRT(D4271),FALSE()))</f>
        <v>6.5728711704844</v>
      </c>
    </row>
    <row r="4272" customFormat="false" ht="15" hidden="false" customHeight="false" outlineLevel="0" collapsed="false">
      <c r="A4272" s="0" t="n">
        <f aca="false">Data!C4272</f>
        <v>0.0052</v>
      </c>
      <c r="B4272" s="0" t="n">
        <f aca="false">Data!C4273</f>
        <v>0.0051</v>
      </c>
      <c r="C4272" s="0" t="n">
        <f aca="false">A4272+Summary!$C$7*(Summary!$C$8-A4272)*Summary!$B$3</f>
        <v>0.00525933631329571</v>
      </c>
      <c r="D4272" s="0" t="n">
        <f aca="false">Summary!$C$9^2*MAX(A4272,0.000001)*Summary!$B$3</f>
        <v>3.15399148216544E-007</v>
      </c>
      <c r="E4272" s="0" t="n">
        <f aca="false">LN(NORMDIST(B4272,C4272,SQRT(D4272),FALSE()))</f>
        <v>6.5255273883427</v>
      </c>
    </row>
    <row r="4273" customFormat="false" ht="15" hidden="false" customHeight="false" outlineLevel="0" collapsed="false">
      <c r="A4273" s="0" t="n">
        <f aca="false">Data!C4273</f>
        <v>0.0051</v>
      </c>
      <c r="B4273" s="0" t="n">
        <f aca="false">Data!C4274</f>
        <v>0.0052</v>
      </c>
      <c r="C4273" s="0" t="n">
        <f aca="false">A4273+Summary!$C$7*(Summary!$C$8-A4273)*Summary!$B$3</f>
        <v>0.00515979506847891</v>
      </c>
      <c r="D4273" s="0" t="n">
        <f aca="false">Summary!$C$9^2*MAX(A4273,0.000001)*Summary!$B$3</f>
        <v>3.0933377998161E-007</v>
      </c>
      <c r="E4273" s="0" t="n">
        <f aca="false">LN(NORMDIST(B4273,C4273,SQRT(D4273),FALSE()))</f>
        <v>6.5728711704844</v>
      </c>
    </row>
    <row r="4274" customFormat="false" ht="15" hidden="false" customHeight="false" outlineLevel="0" collapsed="false">
      <c r="A4274" s="0" t="n">
        <f aca="false">Data!C4274</f>
        <v>0.0052</v>
      </c>
      <c r="B4274" s="0" t="n">
        <f aca="false">Data!C4275</f>
        <v>0.0051</v>
      </c>
      <c r="C4274" s="0" t="n">
        <f aca="false">A4274+Summary!$C$7*(Summary!$C$8-A4274)*Summary!$B$3</f>
        <v>0.00525933631329571</v>
      </c>
      <c r="D4274" s="0" t="n">
        <f aca="false">Summary!$C$9^2*MAX(A4274,0.000001)*Summary!$B$3</f>
        <v>3.15399148216544E-007</v>
      </c>
      <c r="E4274" s="0" t="n">
        <f aca="false">LN(NORMDIST(B4274,C4274,SQRT(D4274),FALSE()))</f>
        <v>6.5255273883427</v>
      </c>
    </row>
    <row r="4275" customFormat="false" ht="15" hidden="false" customHeight="false" outlineLevel="0" collapsed="false">
      <c r="A4275" s="0" t="n">
        <f aca="false">Data!C4275</f>
        <v>0.0051</v>
      </c>
      <c r="B4275" s="0" t="n">
        <f aca="false">Data!C4276</f>
        <v>0.0052</v>
      </c>
      <c r="C4275" s="0" t="n">
        <f aca="false">A4275+Summary!$C$7*(Summary!$C$8-A4275)*Summary!$B$3</f>
        <v>0.00515979506847891</v>
      </c>
      <c r="D4275" s="0" t="n">
        <f aca="false">Summary!$C$9^2*MAX(A4275,0.000001)*Summary!$B$3</f>
        <v>3.0933377998161E-007</v>
      </c>
      <c r="E4275" s="0" t="n">
        <f aca="false">LN(NORMDIST(B4275,C4275,SQRT(D4275),FALSE()))</f>
        <v>6.5728711704844</v>
      </c>
    </row>
    <row r="4276" customFormat="false" ht="15" hidden="false" customHeight="false" outlineLevel="0" collapsed="false">
      <c r="A4276" s="0" t="n">
        <f aca="false">Data!C4276</f>
        <v>0.0052</v>
      </c>
      <c r="B4276" s="0" t="n">
        <f aca="false">Data!C4277</f>
        <v>0.0051</v>
      </c>
      <c r="C4276" s="0" t="n">
        <f aca="false">A4276+Summary!$C$7*(Summary!$C$8-A4276)*Summary!$B$3</f>
        <v>0.00525933631329571</v>
      </c>
      <c r="D4276" s="0" t="n">
        <f aca="false">Summary!$C$9^2*MAX(A4276,0.000001)*Summary!$B$3</f>
        <v>3.15399148216544E-007</v>
      </c>
      <c r="E4276" s="0" t="n">
        <f aca="false">LN(NORMDIST(B4276,C4276,SQRT(D4276),FALSE()))</f>
        <v>6.5255273883427</v>
      </c>
    </row>
    <row r="4277" customFormat="false" ht="15" hidden="false" customHeight="false" outlineLevel="0" collapsed="false">
      <c r="A4277" s="0" t="n">
        <f aca="false">Data!C4277</f>
        <v>0.0051</v>
      </c>
      <c r="B4277" s="0" t="n">
        <f aca="false">Data!C4278</f>
        <v>0.0053</v>
      </c>
      <c r="C4277" s="0" t="n">
        <f aca="false">A4277+Summary!$C$7*(Summary!$C$8-A4277)*Summary!$B$3</f>
        <v>0.00515979506847891</v>
      </c>
      <c r="D4277" s="0" t="n">
        <f aca="false">Summary!$C$9^2*MAX(A4277,0.000001)*Summary!$B$3</f>
        <v>3.0933377998161E-007</v>
      </c>
      <c r="E4277" s="0" t="n">
        <f aca="false">LN(NORMDIST(B4277,C4277,SQRT(D4277),FALSE()))</f>
        <v>6.54371013558984</v>
      </c>
    </row>
    <row r="4278" customFormat="false" ht="15" hidden="false" customHeight="false" outlineLevel="0" collapsed="false">
      <c r="A4278" s="0" t="n">
        <f aca="false">Data!C4278</f>
        <v>0.0053</v>
      </c>
      <c r="B4278" s="0" t="n">
        <f aca="false">Data!C4279</f>
        <v>0.0053</v>
      </c>
      <c r="C4278" s="0" t="n">
        <f aca="false">A4278+Summary!$C$7*(Summary!$C$8-A4278)*Summary!$B$3</f>
        <v>0.00535887755811251</v>
      </c>
      <c r="D4278" s="0" t="n">
        <f aca="false">Summary!$C$9^2*MAX(A4278,0.000001)*Summary!$B$3</f>
        <v>3.21464516451477E-007</v>
      </c>
      <c r="E4278" s="0" t="n">
        <f aca="false">LN(NORMDIST(B4278,C4278,SQRT(D4278),FALSE()))</f>
        <v>6.55085896648519</v>
      </c>
    </row>
    <row r="4279" customFormat="false" ht="15" hidden="false" customHeight="false" outlineLevel="0" collapsed="false">
      <c r="A4279" s="0" t="n">
        <f aca="false">Data!C4279</f>
        <v>0.0053</v>
      </c>
      <c r="B4279" s="0" t="n">
        <f aca="false">Data!C4280</f>
        <v>0.0054</v>
      </c>
      <c r="C4279" s="0" t="n">
        <f aca="false">A4279+Summary!$C$7*(Summary!$C$8-A4279)*Summary!$B$3</f>
        <v>0.00535887755811251</v>
      </c>
      <c r="D4279" s="0" t="n">
        <f aca="false">Summary!$C$9^2*MAX(A4279,0.000001)*Summary!$B$3</f>
        <v>3.21464516451477E-007</v>
      </c>
      <c r="E4279" s="0" t="n">
        <f aca="false">LN(NORMDIST(B4279,C4279,SQRT(D4279),FALSE()))</f>
        <v>6.55362056462687</v>
      </c>
    </row>
    <row r="4280" customFormat="false" ht="15" hidden="false" customHeight="false" outlineLevel="0" collapsed="false">
      <c r="A4280" s="0" t="n">
        <f aca="false">Data!C4280</f>
        <v>0.0054</v>
      </c>
      <c r="B4280" s="0" t="n">
        <f aca="false">Data!C4281</f>
        <v>0.0054</v>
      </c>
      <c r="C4280" s="0" t="n">
        <f aca="false">A4280+Summary!$C$7*(Summary!$C$8-A4280)*Summary!$B$3</f>
        <v>0.00545841880292932</v>
      </c>
      <c r="D4280" s="0" t="n">
        <f aca="false">Summary!$C$9^2*MAX(A4280,0.000001)*Summary!$B$3</f>
        <v>3.27529884686411E-007</v>
      </c>
      <c r="E4280" s="0" t="n">
        <f aca="false">LN(NORMDIST(B4280,C4280,SQRT(D4280),FALSE()))</f>
        <v>6.54169489441818</v>
      </c>
    </row>
    <row r="4281" customFormat="false" ht="15" hidden="false" customHeight="false" outlineLevel="0" collapsed="false">
      <c r="A4281" s="0" t="n">
        <f aca="false">Data!C4281</f>
        <v>0.0054</v>
      </c>
      <c r="B4281" s="0" t="n">
        <f aca="false">Data!C4282</f>
        <v>0.0055</v>
      </c>
      <c r="C4281" s="0" t="n">
        <f aca="false">A4281+Summary!$C$7*(Summary!$C$8-A4281)*Summary!$B$3</f>
        <v>0.00545841880292932</v>
      </c>
      <c r="D4281" s="0" t="n">
        <f aca="false">Summary!$C$9^2*MAX(A4281,0.000001)*Summary!$B$3</f>
        <v>3.27529884686411E-007</v>
      </c>
      <c r="E4281" s="0" t="n">
        <f aca="false">LN(NORMDIST(B4281,C4281,SQRT(D4281),FALSE()))</f>
        <v>6.54426528671608</v>
      </c>
    </row>
    <row r="4282" customFormat="false" ht="15" hidden="false" customHeight="false" outlineLevel="0" collapsed="false">
      <c r="A4282" s="0" t="n">
        <f aca="false">Data!C4282</f>
        <v>0.0055</v>
      </c>
      <c r="B4282" s="0" t="n">
        <f aca="false">Data!C4283</f>
        <v>0.0052</v>
      </c>
      <c r="C4282" s="0" t="n">
        <f aca="false">A4282+Summary!$C$7*(Summary!$C$8-A4282)*Summary!$B$3</f>
        <v>0.00555796004774612</v>
      </c>
      <c r="D4282" s="0" t="n">
        <f aca="false">Summary!$C$9^2*MAX(A4282,0.000001)*Summary!$B$3</f>
        <v>3.33595252921344E-007</v>
      </c>
      <c r="E4282" s="0" t="n">
        <f aca="false">LN(NORMDIST(B4282,C4282,SQRT(D4282),FALSE()))</f>
        <v>6.34567797801837</v>
      </c>
    </row>
    <row r="4283" customFormat="false" ht="15" hidden="false" customHeight="false" outlineLevel="0" collapsed="false">
      <c r="A4283" s="0" t="n">
        <f aca="false">Data!C4283</f>
        <v>0.0052</v>
      </c>
      <c r="B4283" s="0" t="n">
        <f aca="false">Data!C4284</f>
        <v>0.0054</v>
      </c>
      <c r="C4283" s="0" t="n">
        <f aca="false">A4283+Summary!$C$7*(Summary!$C$8-A4283)*Summary!$B$3</f>
        <v>0.00525933631329571</v>
      </c>
      <c r="D4283" s="0" t="n">
        <f aca="false">Summary!$C$9^2*MAX(A4283,0.000001)*Summary!$B$3</f>
        <v>3.15399148216544E-007</v>
      </c>
      <c r="E4283" s="0" t="n">
        <f aca="false">LN(NORMDIST(B4283,C4283,SQRT(D4283),FALSE()))</f>
        <v>6.53440786251186</v>
      </c>
    </row>
    <row r="4284" customFormat="false" ht="15" hidden="false" customHeight="false" outlineLevel="0" collapsed="false">
      <c r="A4284" s="0" t="n">
        <f aca="false">Data!C4284</f>
        <v>0.0054</v>
      </c>
      <c r="B4284" s="0" t="n">
        <f aca="false">Data!C4285</f>
        <v>0.0054</v>
      </c>
      <c r="C4284" s="0" t="n">
        <f aca="false">A4284+Summary!$C$7*(Summary!$C$8-A4284)*Summary!$B$3</f>
        <v>0.00545841880292932</v>
      </c>
      <c r="D4284" s="0" t="n">
        <f aca="false">Summary!$C$9^2*MAX(A4284,0.000001)*Summary!$B$3</f>
        <v>3.27529884686411E-007</v>
      </c>
      <c r="E4284" s="0" t="n">
        <f aca="false">LN(NORMDIST(B4284,C4284,SQRT(D4284),FALSE()))</f>
        <v>6.54169489441818</v>
      </c>
    </row>
    <row r="4285" customFormat="false" ht="15" hidden="false" customHeight="false" outlineLevel="0" collapsed="false">
      <c r="A4285" s="0" t="n">
        <f aca="false">Data!C4285</f>
        <v>0.0054</v>
      </c>
      <c r="B4285" s="0" t="n">
        <f aca="false">Data!C4286</f>
        <v>0.0053</v>
      </c>
      <c r="C4285" s="0" t="n">
        <f aca="false">A4285+Summary!$C$7*(Summary!$C$8-A4285)*Summary!$B$3</f>
        <v>0.00545841880292932</v>
      </c>
      <c r="D4285" s="0" t="n">
        <f aca="false">Summary!$C$9^2*MAX(A4285,0.000001)*Summary!$B$3</f>
        <v>3.27529884686411E-007</v>
      </c>
      <c r="E4285" s="0" t="n">
        <f aca="false">LN(NORMDIST(B4285,C4285,SQRT(D4285),FALSE()))</f>
        <v>6.50859293700958</v>
      </c>
    </row>
    <row r="4286" customFormat="false" ht="15" hidden="false" customHeight="false" outlineLevel="0" collapsed="false">
      <c r="A4286" s="0" t="n">
        <f aca="false">Data!C4286</f>
        <v>0.0053</v>
      </c>
      <c r="B4286" s="0" t="n">
        <f aca="false">Data!C4287</f>
        <v>0.0053</v>
      </c>
      <c r="C4286" s="0" t="n">
        <f aca="false">A4286+Summary!$C$7*(Summary!$C$8-A4286)*Summary!$B$3</f>
        <v>0.00535887755811251</v>
      </c>
      <c r="D4286" s="0" t="n">
        <f aca="false">Summary!$C$9^2*MAX(A4286,0.000001)*Summary!$B$3</f>
        <v>3.21464516451477E-007</v>
      </c>
      <c r="E4286" s="0" t="n">
        <f aca="false">LN(NORMDIST(B4286,C4286,SQRT(D4286),FALSE()))</f>
        <v>6.55085896648519</v>
      </c>
    </row>
    <row r="4287" customFormat="false" ht="15" hidden="false" customHeight="false" outlineLevel="0" collapsed="false">
      <c r="A4287" s="0" t="n">
        <f aca="false">Data!C4287</f>
        <v>0.0053</v>
      </c>
      <c r="B4287" s="0" t="n">
        <f aca="false">Data!C4288</f>
        <v>0.0053</v>
      </c>
      <c r="C4287" s="0" t="n">
        <f aca="false">A4287+Summary!$C$7*(Summary!$C$8-A4287)*Summary!$B$3</f>
        <v>0.00535887755811251</v>
      </c>
      <c r="D4287" s="0" t="n">
        <f aca="false">Summary!$C$9^2*MAX(A4287,0.000001)*Summary!$B$3</f>
        <v>3.21464516451477E-007</v>
      </c>
      <c r="E4287" s="0" t="n">
        <f aca="false">LN(NORMDIST(B4287,C4287,SQRT(D4287),FALSE()))</f>
        <v>6.55085896648519</v>
      </c>
    </row>
    <row r="4288" customFormat="false" ht="15" hidden="false" customHeight="false" outlineLevel="0" collapsed="false">
      <c r="A4288" s="0" t="n">
        <f aca="false">Data!C4288</f>
        <v>0.0053</v>
      </c>
      <c r="B4288" s="0" t="n">
        <f aca="false">Data!C4289</f>
        <v>0.0052</v>
      </c>
      <c r="C4288" s="0" t="n">
        <f aca="false">A4288+Summary!$C$7*(Summary!$C$8-A4288)*Summary!$B$3</f>
        <v>0.00535887755811251</v>
      </c>
      <c r="D4288" s="0" t="n">
        <f aca="false">Summary!$C$9^2*MAX(A4288,0.000001)*Summary!$B$3</f>
        <v>3.21464516451477E-007</v>
      </c>
      <c r="E4288" s="0" t="n">
        <f aca="false">LN(NORMDIST(B4288,C4288,SQRT(D4288),FALSE()))</f>
        <v>6.51698973596657</v>
      </c>
    </row>
    <row r="4289" customFormat="false" ht="15" hidden="false" customHeight="false" outlineLevel="0" collapsed="false">
      <c r="A4289" s="0" t="n">
        <f aca="false">Data!C4289</f>
        <v>0.0052</v>
      </c>
      <c r="B4289" s="0" t="n">
        <f aca="false">Data!C4290</f>
        <v>0.0051</v>
      </c>
      <c r="C4289" s="0" t="n">
        <f aca="false">A4289+Summary!$C$7*(Summary!$C$8-A4289)*Summary!$B$3</f>
        <v>0.00525933631329571</v>
      </c>
      <c r="D4289" s="0" t="n">
        <f aca="false">Summary!$C$9^2*MAX(A4289,0.000001)*Summary!$B$3</f>
        <v>3.15399148216544E-007</v>
      </c>
      <c r="E4289" s="0" t="n">
        <f aca="false">LN(NORMDIST(B4289,C4289,SQRT(D4289),FALSE()))</f>
        <v>6.5255273883427</v>
      </c>
    </row>
    <row r="4290" customFormat="false" ht="15" hidden="false" customHeight="false" outlineLevel="0" collapsed="false">
      <c r="A4290" s="0" t="n">
        <f aca="false">Data!C4290</f>
        <v>0.0051</v>
      </c>
      <c r="B4290" s="0" t="n">
        <f aca="false">Data!C4291</f>
        <v>0.0052</v>
      </c>
      <c r="C4290" s="0" t="n">
        <f aca="false">A4290+Summary!$C$7*(Summary!$C$8-A4290)*Summary!$B$3</f>
        <v>0.00515979506847891</v>
      </c>
      <c r="D4290" s="0" t="n">
        <f aca="false">Summary!$C$9^2*MAX(A4290,0.000001)*Summary!$B$3</f>
        <v>3.0933377998161E-007</v>
      </c>
      <c r="E4290" s="0" t="n">
        <f aca="false">LN(NORMDIST(B4290,C4290,SQRT(D4290),FALSE()))</f>
        <v>6.5728711704844</v>
      </c>
    </row>
    <row r="4291" customFormat="false" ht="15" hidden="false" customHeight="false" outlineLevel="0" collapsed="false">
      <c r="A4291" s="0" t="n">
        <f aca="false">Data!C4291</f>
        <v>0.0052</v>
      </c>
      <c r="B4291" s="0" t="n">
        <f aca="false">Data!C4292</f>
        <v>0.005</v>
      </c>
      <c r="C4291" s="0" t="n">
        <f aca="false">A4291+Summary!$C$7*(Summary!$C$8-A4291)*Summary!$B$3</f>
        <v>0.00525933631329571</v>
      </c>
      <c r="D4291" s="0" t="n">
        <f aca="false">Summary!$C$9^2*MAX(A4291,0.000001)*Summary!$B$3</f>
        <v>3.15399148216544E-007</v>
      </c>
      <c r="E4291" s="0" t="n">
        <f aca="false">LN(NORMDIST(B4291,C4291,SQRT(D4291),FALSE()))</f>
        <v>6.45915551813334</v>
      </c>
    </row>
    <row r="4292" customFormat="false" ht="15" hidden="false" customHeight="false" outlineLevel="0" collapsed="false">
      <c r="A4292" s="0" t="n">
        <f aca="false">Data!C4292</f>
        <v>0.005</v>
      </c>
      <c r="B4292" s="0" t="n">
        <f aca="false">Data!C4293</f>
        <v>0.0053</v>
      </c>
      <c r="C4292" s="0" t="n">
        <f aca="false">A4292+Summary!$C$7*(Summary!$C$8-A4292)*Summary!$B$3</f>
        <v>0.00506025382366211</v>
      </c>
      <c r="D4292" s="0" t="n">
        <f aca="false">Summary!$C$9^2*MAX(A4292,0.000001)*Summary!$B$3</f>
        <v>3.03268411746677E-007</v>
      </c>
      <c r="E4292" s="0" t="n">
        <f aca="false">LN(NORMDIST(B4292,C4292,SQRT(D4292),FALSE()))</f>
        <v>6.49062063906922</v>
      </c>
    </row>
    <row r="4293" customFormat="false" ht="15" hidden="false" customHeight="false" outlineLevel="0" collapsed="false">
      <c r="A4293" s="0" t="n">
        <f aca="false">Data!C4293</f>
        <v>0.0053</v>
      </c>
      <c r="B4293" s="0" t="n">
        <f aca="false">Data!C4294</f>
        <v>0.0063</v>
      </c>
      <c r="C4293" s="0" t="n">
        <f aca="false">A4293+Summary!$C$7*(Summary!$C$8-A4293)*Summary!$B$3</f>
        <v>0.00535887755811251</v>
      </c>
      <c r="D4293" s="0" t="n">
        <f aca="false">Summary!$C$9^2*MAX(A4293,0.000001)*Summary!$B$3</f>
        <v>3.21464516451477E-007</v>
      </c>
      <c r="E4293" s="0" t="n">
        <f aca="false">LN(NORMDIST(B4293,C4293,SQRT(D4293),FALSE()))</f>
        <v>5.17863149094024</v>
      </c>
    </row>
    <row r="4294" customFormat="false" ht="15" hidden="false" customHeight="false" outlineLevel="0" collapsed="false">
      <c r="A4294" s="0" t="n">
        <f aca="false">Data!C4294</f>
        <v>0.0063</v>
      </c>
      <c r="B4294" s="0" t="n">
        <f aca="false">Data!C4295</f>
        <v>0.0067</v>
      </c>
      <c r="C4294" s="0" t="n">
        <f aca="false">A4294+Summary!$C$7*(Summary!$C$8-A4294)*Summary!$B$3</f>
        <v>0.00635429000628054</v>
      </c>
      <c r="D4294" s="0" t="n">
        <f aca="false">Summary!$C$9^2*MAX(A4294,0.000001)*Summary!$B$3</f>
        <v>3.82118198800813E-007</v>
      </c>
      <c r="E4294" s="0" t="n">
        <f aca="false">LN(NORMDIST(B4294,C4294,SQRT(D4294),FALSE()))</f>
        <v>6.31344401401938</v>
      </c>
    </row>
    <row r="4295" customFormat="false" ht="15" hidden="false" customHeight="false" outlineLevel="0" collapsed="false">
      <c r="A4295" s="0" t="n">
        <f aca="false">Data!C4295</f>
        <v>0.0067</v>
      </c>
      <c r="B4295" s="0" t="n">
        <f aca="false">Data!C4296</f>
        <v>0.0071</v>
      </c>
      <c r="C4295" s="0" t="n">
        <f aca="false">A4295+Summary!$C$7*(Summary!$C$8-A4295)*Summary!$B$3</f>
        <v>0.00675245498554775</v>
      </c>
      <c r="D4295" s="0" t="n">
        <f aca="false">Summary!$C$9^2*MAX(A4295,0.000001)*Summary!$B$3</f>
        <v>4.06379671740547E-007</v>
      </c>
      <c r="E4295" s="0" t="n">
        <f aca="false">LN(NORMDIST(B4295,C4295,SQRT(D4295),FALSE()))</f>
        <v>6.2904363002803</v>
      </c>
    </row>
    <row r="4296" customFormat="false" ht="15" hidden="false" customHeight="false" outlineLevel="0" collapsed="false">
      <c r="A4296" s="0" t="n">
        <f aca="false">Data!C4296</f>
        <v>0.0071</v>
      </c>
      <c r="B4296" s="0" t="n">
        <f aca="false">Data!C4297</f>
        <v>0.0074</v>
      </c>
      <c r="C4296" s="0" t="n">
        <f aca="false">A4296+Summary!$C$7*(Summary!$C$8-A4296)*Summary!$B$3</f>
        <v>0.00715061996481496</v>
      </c>
      <c r="D4296" s="0" t="n">
        <f aca="false">Summary!$C$9^2*MAX(A4296,0.000001)*Summary!$B$3</f>
        <v>4.30641144680281E-007</v>
      </c>
      <c r="E4296" s="0" t="n">
        <f aca="false">LN(NORMDIST(B4296,C4296,SQRT(D4296),FALSE()))</f>
        <v>6.3378500609692</v>
      </c>
    </row>
    <row r="4297" customFormat="false" ht="15" hidden="false" customHeight="false" outlineLevel="0" collapsed="false">
      <c r="A4297" s="0" t="n">
        <f aca="false">Data!C4297</f>
        <v>0.0074</v>
      </c>
      <c r="B4297" s="0" t="n">
        <f aca="false">Data!C4298</f>
        <v>0.0076</v>
      </c>
      <c r="C4297" s="0" t="n">
        <f aca="false">A4297+Summary!$C$7*(Summary!$C$8-A4297)*Summary!$B$3</f>
        <v>0.00744924369926537</v>
      </c>
      <c r="D4297" s="0" t="n">
        <f aca="false">Summary!$C$9^2*MAX(A4297,0.000001)*Summary!$B$3</f>
        <v>4.48837249385082E-007</v>
      </c>
      <c r="E4297" s="0" t="n">
        <f aca="false">LN(NORMDIST(B4297,C4297,SQRT(D4297),FALSE()))</f>
        <v>6.36404605589253</v>
      </c>
    </row>
    <row r="4298" customFormat="false" ht="15" hidden="false" customHeight="false" outlineLevel="0" collapsed="false">
      <c r="A4298" s="0" t="n">
        <f aca="false">Data!C4298</f>
        <v>0.0076</v>
      </c>
      <c r="B4298" s="0" t="n">
        <f aca="false">Data!C4299</f>
        <v>0.0073</v>
      </c>
      <c r="C4298" s="0" t="n">
        <f aca="false">A4298+Summary!$C$7*(Summary!$C$8-A4298)*Summary!$B$3</f>
        <v>0.00764832618889898</v>
      </c>
      <c r="D4298" s="0" t="n">
        <f aca="false">Summary!$C$9^2*MAX(A4298,0.000001)*Summary!$B$3</f>
        <v>4.60967985854949E-007</v>
      </c>
      <c r="E4298" s="0" t="n">
        <f aca="false">LN(NORMDIST(B4298,C4298,SQRT(D4298),FALSE()))</f>
        <v>6.24442535830172</v>
      </c>
    </row>
    <row r="4299" customFormat="false" ht="15" hidden="false" customHeight="false" outlineLevel="0" collapsed="false">
      <c r="A4299" s="0" t="n">
        <f aca="false">Data!C4299</f>
        <v>0.0073</v>
      </c>
      <c r="B4299" s="0" t="n">
        <f aca="false">Data!C4300</f>
        <v>0.0073</v>
      </c>
      <c r="C4299" s="0" t="n">
        <f aca="false">A4299+Summary!$C$7*(Summary!$C$8-A4299)*Summary!$B$3</f>
        <v>0.00734970245444857</v>
      </c>
      <c r="D4299" s="0" t="n">
        <f aca="false">Summary!$C$9^2*MAX(A4299,0.000001)*Summary!$B$3</f>
        <v>4.42771881150148E-007</v>
      </c>
      <c r="E4299" s="0" t="n">
        <f aca="false">LN(NORMDIST(B4299,C4299,SQRT(D4299),FALSE()))</f>
        <v>6.39337741321902</v>
      </c>
    </row>
    <row r="4300" customFormat="false" ht="15" hidden="false" customHeight="false" outlineLevel="0" collapsed="false">
      <c r="A4300" s="0" t="n">
        <f aca="false">Data!C4300</f>
        <v>0.0073</v>
      </c>
      <c r="B4300" s="0" t="n">
        <f aca="false">Data!C4301</f>
        <v>0.0075</v>
      </c>
      <c r="C4300" s="0" t="n">
        <f aca="false">A4300+Summary!$C$7*(Summary!$C$8-A4300)*Summary!$B$3</f>
        <v>0.00734970245444857</v>
      </c>
      <c r="D4300" s="0" t="n">
        <f aca="false">Summary!$C$9^2*MAX(A4300,0.000001)*Summary!$B$3</f>
        <v>4.42771881150148E-007</v>
      </c>
      <c r="E4300" s="0" t="n">
        <f aca="false">LN(NORMDIST(B4300,C4300,SQRT(D4300),FALSE()))</f>
        <v>6.37065801856334</v>
      </c>
    </row>
    <row r="4301" customFormat="false" ht="15" hidden="false" customHeight="false" outlineLevel="0" collapsed="false">
      <c r="A4301" s="0" t="n">
        <f aca="false">Data!C4301</f>
        <v>0.0075</v>
      </c>
      <c r="B4301" s="0" t="n">
        <f aca="false">Data!C4302</f>
        <v>0.0079</v>
      </c>
      <c r="C4301" s="0" t="n">
        <f aca="false">A4301+Summary!$C$7*(Summary!$C$8-A4301)*Summary!$B$3</f>
        <v>0.00754878494408217</v>
      </c>
      <c r="D4301" s="0" t="n">
        <f aca="false">Summary!$C$9^2*MAX(A4301,0.000001)*Summary!$B$3</f>
        <v>4.54902617620015E-007</v>
      </c>
      <c r="E4301" s="0" t="n">
        <f aca="false">LN(NORMDIST(B4301,C4301,SQRT(D4301),FALSE()))</f>
        <v>6.24707201750745</v>
      </c>
    </row>
    <row r="4302" customFormat="false" ht="15" hidden="false" customHeight="false" outlineLevel="0" collapsed="false">
      <c r="A4302" s="0" t="n">
        <f aca="false">Data!C4302</f>
        <v>0.0079</v>
      </c>
      <c r="B4302" s="0" t="n">
        <f aca="false">Data!C4303</f>
        <v>0.0078</v>
      </c>
      <c r="C4302" s="0" t="n">
        <f aca="false">A4302+Summary!$C$7*(Summary!$C$8-A4302)*Summary!$B$3</f>
        <v>0.00794694992334939</v>
      </c>
      <c r="D4302" s="0" t="n">
        <f aca="false">Summary!$C$9^2*MAX(A4302,0.000001)*Summary!$B$3</f>
        <v>4.79164090559749E-007</v>
      </c>
      <c r="E4302" s="0" t="n">
        <f aca="false">LN(NORMDIST(B4302,C4302,SQRT(D4302),FALSE()))</f>
        <v>6.33413954853135</v>
      </c>
    </row>
    <row r="4303" customFormat="false" ht="15" hidden="false" customHeight="false" outlineLevel="0" collapsed="false">
      <c r="A4303" s="0" t="n">
        <f aca="false">Data!C4303</f>
        <v>0.0078</v>
      </c>
      <c r="B4303" s="0" t="n">
        <f aca="false">Data!C4304</f>
        <v>0.0073</v>
      </c>
      <c r="C4303" s="0" t="n">
        <f aca="false">A4303+Summary!$C$7*(Summary!$C$8-A4303)*Summary!$B$3</f>
        <v>0.00784740867853258</v>
      </c>
      <c r="D4303" s="0" t="n">
        <f aca="false">Summary!$C$9^2*MAX(A4303,0.000001)*Summary!$B$3</f>
        <v>4.73098722324816E-007</v>
      </c>
      <c r="E4303" s="0" t="n">
        <f aca="false">LN(NORMDIST(B4303,C4303,SQRT(D4303),FALSE()))</f>
        <v>6.04634706779983</v>
      </c>
    </row>
    <row r="4304" customFormat="false" ht="15" hidden="false" customHeight="false" outlineLevel="0" collapsed="false">
      <c r="A4304" s="0" t="n">
        <f aca="false">Data!C4304</f>
        <v>0.0073</v>
      </c>
      <c r="B4304" s="0" t="n">
        <f aca="false">Data!C4305</f>
        <v>0.0073</v>
      </c>
      <c r="C4304" s="0" t="n">
        <f aca="false">A4304+Summary!$C$7*(Summary!$C$8-A4304)*Summary!$B$3</f>
        <v>0.00734970245444857</v>
      </c>
      <c r="D4304" s="0" t="n">
        <f aca="false">Summary!$C$9^2*MAX(A4304,0.000001)*Summary!$B$3</f>
        <v>4.42771881150148E-007</v>
      </c>
      <c r="E4304" s="0" t="n">
        <f aca="false">LN(NORMDIST(B4304,C4304,SQRT(D4304),FALSE()))</f>
        <v>6.39337741321902</v>
      </c>
    </row>
    <row r="4305" customFormat="false" ht="15" hidden="false" customHeight="false" outlineLevel="0" collapsed="false">
      <c r="A4305" s="0" t="n">
        <f aca="false">Data!C4305</f>
        <v>0.0073</v>
      </c>
      <c r="B4305" s="0" t="n">
        <f aca="false">Data!C4306</f>
        <v>0.0073</v>
      </c>
      <c r="C4305" s="0" t="n">
        <f aca="false">A4305+Summary!$C$7*(Summary!$C$8-A4305)*Summary!$B$3</f>
        <v>0.00734970245444857</v>
      </c>
      <c r="D4305" s="0" t="n">
        <f aca="false">Summary!$C$9^2*MAX(A4305,0.000001)*Summary!$B$3</f>
        <v>4.42771881150148E-007</v>
      </c>
      <c r="E4305" s="0" t="n">
        <f aca="false">LN(NORMDIST(B4305,C4305,SQRT(D4305),FALSE()))</f>
        <v>6.39337741321902</v>
      </c>
    </row>
    <row r="4306" customFormat="false" ht="15" hidden="false" customHeight="false" outlineLevel="0" collapsed="false">
      <c r="A4306" s="0" t="n">
        <f aca="false">Data!C4306</f>
        <v>0.0073</v>
      </c>
      <c r="B4306" s="0" t="n">
        <f aca="false">Data!C4307</f>
        <v>0.0076</v>
      </c>
      <c r="C4306" s="0" t="n">
        <f aca="false">A4306+Summary!$C$7*(Summary!$C$8-A4306)*Summary!$B$3</f>
        <v>0.00734970245444857</v>
      </c>
      <c r="D4306" s="0" t="n">
        <f aca="false">Summary!$C$9^2*MAX(A4306,0.000001)*Summary!$B$3</f>
        <v>4.42771881150148E-007</v>
      </c>
      <c r="E4306" s="0" t="n">
        <f aca="false">LN(NORMDIST(B4306,C4306,SQRT(D4306),FALSE()))</f>
        <v>6.32542083118118</v>
      </c>
    </row>
    <row r="4307" customFormat="false" ht="15" hidden="false" customHeight="false" outlineLevel="0" collapsed="false">
      <c r="A4307" s="0" t="n">
        <f aca="false">Data!C4307</f>
        <v>0.0076</v>
      </c>
      <c r="B4307" s="0" t="n">
        <f aca="false">Data!C4308</f>
        <v>0.0077</v>
      </c>
      <c r="C4307" s="0" t="n">
        <f aca="false">A4307+Summary!$C$7*(Summary!$C$8-A4307)*Summary!$B$3</f>
        <v>0.00764832618889898</v>
      </c>
      <c r="D4307" s="0" t="n">
        <f aca="false">Summary!$C$9^2*MAX(A4307,0.000001)*Summary!$B$3</f>
        <v>4.60967985854949E-007</v>
      </c>
      <c r="E4307" s="0" t="n">
        <f aca="false">LN(NORMDIST(B4307,C4307,SQRT(D4307),FALSE()))</f>
        <v>6.37313380960458</v>
      </c>
    </row>
    <row r="4308" customFormat="false" ht="15" hidden="false" customHeight="false" outlineLevel="0" collapsed="false">
      <c r="A4308" s="0" t="n">
        <f aca="false">Data!C4308</f>
        <v>0.0077</v>
      </c>
      <c r="B4308" s="0" t="n">
        <f aca="false">Data!C4309</f>
        <v>0.0077</v>
      </c>
      <c r="C4308" s="0" t="n">
        <f aca="false">A4308+Summary!$C$7*(Summary!$C$8-A4308)*Summary!$B$3</f>
        <v>0.00774786743371578</v>
      </c>
      <c r="D4308" s="0" t="n">
        <f aca="false">Summary!$C$9^2*MAX(A4308,0.000001)*Summary!$B$3</f>
        <v>4.67033354089882E-007</v>
      </c>
      <c r="E4308" s="0" t="n">
        <f aca="false">LN(NORMDIST(B4308,C4308,SQRT(D4308),FALSE()))</f>
        <v>6.36704101931163</v>
      </c>
    </row>
    <row r="4309" customFormat="false" ht="15" hidden="false" customHeight="false" outlineLevel="0" collapsed="false">
      <c r="A4309" s="0" t="n">
        <f aca="false">Data!C4309</f>
        <v>0.0077</v>
      </c>
      <c r="B4309" s="0" t="n">
        <f aca="false">Data!C4310</f>
        <v>0.0076</v>
      </c>
      <c r="C4309" s="0" t="n">
        <f aca="false">A4309+Summary!$C$7*(Summary!$C$8-A4309)*Summary!$B$3</f>
        <v>0.00774786743371578</v>
      </c>
      <c r="D4309" s="0" t="n">
        <f aca="false">Summary!$C$9^2*MAX(A4309,0.000001)*Summary!$B$3</f>
        <v>4.67033354089882E-007</v>
      </c>
      <c r="E4309" s="0" t="n">
        <f aca="false">LN(NORMDIST(B4309,C4309,SQRT(D4309),FALSE()))</f>
        <v>6.34608589204743</v>
      </c>
    </row>
    <row r="4310" customFormat="false" ht="15" hidden="false" customHeight="false" outlineLevel="0" collapsed="false">
      <c r="A4310" s="0" t="n">
        <f aca="false">Data!C4310</f>
        <v>0.0076</v>
      </c>
      <c r="B4310" s="0" t="n">
        <f aca="false">Data!C4311</f>
        <v>0.0078</v>
      </c>
      <c r="C4310" s="0" t="n">
        <f aca="false">A4310+Summary!$C$7*(Summary!$C$8-A4310)*Summary!$B$3</f>
        <v>0.00764832618889898</v>
      </c>
      <c r="D4310" s="0" t="n">
        <f aca="false">Summary!$C$9^2*MAX(A4310,0.000001)*Summary!$B$3</f>
        <v>4.60967985854949E-007</v>
      </c>
      <c r="E4310" s="0" t="n">
        <f aca="false">LN(NORMDIST(B4310,C4310,SQRT(D4310),FALSE()))</f>
        <v>6.35107722124683</v>
      </c>
    </row>
    <row r="4311" customFormat="false" ht="15" hidden="false" customHeight="false" outlineLevel="0" collapsed="false">
      <c r="A4311" s="0" t="n">
        <f aca="false">Data!C4311</f>
        <v>0.0078</v>
      </c>
      <c r="B4311" s="0" t="n">
        <f aca="false">Data!C4312</f>
        <v>0.0078</v>
      </c>
      <c r="C4311" s="0" t="n">
        <f aca="false">A4311+Summary!$C$7*(Summary!$C$8-A4311)*Summary!$B$3</f>
        <v>0.00784740867853258</v>
      </c>
      <c r="D4311" s="0" t="n">
        <f aca="false">Summary!$C$9^2*MAX(A4311,0.000001)*Summary!$B$3</f>
        <v>4.73098722324816E-007</v>
      </c>
      <c r="E4311" s="0" t="n">
        <f aca="false">LN(NORMDIST(B4311,C4311,SQRT(D4311),FALSE()))</f>
        <v>6.3606669597149</v>
      </c>
    </row>
    <row r="4312" customFormat="false" ht="15" hidden="false" customHeight="false" outlineLevel="0" collapsed="false">
      <c r="A4312" s="0" t="n">
        <f aca="false">Data!C4312</f>
        <v>0.0078</v>
      </c>
      <c r="B4312" s="0" t="n">
        <f aca="false">Data!C4313</f>
        <v>0.0078</v>
      </c>
      <c r="C4312" s="0" t="n">
        <f aca="false">A4312+Summary!$C$7*(Summary!$C$8-A4312)*Summary!$B$3</f>
        <v>0.00784740867853258</v>
      </c>
      <c r="D4312" s="0" t="n">
        <f aca="false">Summary!$C$9^2*MAX(A4312,0.000001)*Summary!$B$3</f>
        <v>4.73098722324816E-007</v>
      </c>
      <c r="E4312" s="0" t="n">
        <f aca="false">LN(NORMDIST(B4312,C4312,SQRT(D4312),FALSE()))</f>
        <v>6.3606669597149</v>
      </c>
    </row>
    <row r="4313" customFormat="false" ht="15" hidden="false" customHeight="false" outlineLevel="0" collapsed="false">
      <c r="A4313" s="0" t="n">
        <f aca="false">Data!C4313</f>
        <v>0.0078</v>
      </c>
      <c r="B4313" s="0" t="n">
        <f aca="false">Data!C4314</f>
        <v>0.0078</v>
      </c>
      <c r="C4313" s="0" t="n">
        <f aca="false">A4313+Summary!$C$7*(Summary!$C$8-A4313)*Summary!$B$3</f>
        <v>0.00784740867853258</v>
      </c>
      <c r="D4313" s="0" t="n">
        <f aca="false">Summary!$C$9^2*MAX(A4313,0.000001)*Summary!$B$3</f>
        <v>4.73098722324816E-007</v>
      </c>
      <c r="E4313" s="0" t="n">
        <f aca="false">LN(NORMDIST(B4313,C4313,SQRT(D4313),FALSE()))</f>
        <v>6.3606669597149</v>
      </c>
    </row>
    <row r="4314" customFormat="false" ht="15" hidden="false" customHeight="false" outlineLevel="0" collapsed="false">
      <c r="A4314" s="0" t="n">
        <f aca="false">Data!C4314</f>
        <v>0.0078</v>
      </c>
      <c r="B4314" s="0" t="n">
        <f aca="false">Data!C4315</f>
        <v>0.0078</v>
      </c>
      <c r="C4314" s="0" t="n">
        <f aca="false">A4314+Summary!$C$7*(Summary!$C$8-A4314)*Summary!$B$3</f>
        <v>0.00784740867853258</v>
      </c>
      <c r="D4314" s="0" t="n">
        <f aca="false">Summary!$C$9^2*MAX(A4314,0.000001)*Summary!$B$3</f>
        <v>4.73098722324816E-007</v>
      </c>
      <c r="E4314" s="0" t="n">
        <f aca="false">LN(NORMDIST(B4314,C4314,SQRT(D4314),FALSE()))</f>
        <v>6.3606669597149</v>
      </c>
    </row>
    <row r="4315" customFormat="false" ht="15" hidden="false" customHeight="false" outlineLevel="0" collapsed="false">
      <c r="A4315" s="0" t="n">
        <f aca="false">Data!C4315</f>
        <v>0.0078</v>
      </c>
      <c r="B4315" s="0" t="n">
        <f aca="false">Data!C4316</f>
        <v>0.0076</v>
      </c>
      <c r="C4315" s="0" t="n">
        <f aca="false">A4315+Summary!$C$7*(Summary!$C$8-A4315)*Summary!$B$3</f>
        <v>0.00784740867853258</v>
      </c>
      <c r="D4315" s="0" t="n">
        <f aca="false">Summary!$C$9^2*MAX(A4315,0.000001)*Summary!$B$3</f>
        <v>4.73098722324816E-007</v>
      </c>
      <c r="E4315" s="0" t="n">
        <f aca="false">LN(NORMDIST(B4315,C4315,SQRT(D4315),FALSE()))</f>
        <v>6.29835071510184</v>
      </c>
    </row>
    <row r="4316" customFormat="false" ht="15" hidden="false" customHeight="false" outlineLevel="0" collapsed="false">
      <c r="A4316" s="0" t="n">
        <f aca="false">Data!C4316</f>
        <v>0.0076</v>
      </c>
      <c r="B4316" s="0" t="n">
        <f aca="false">Data!C4317</f>
        <v>0.0079</v>
      </c>
      <c r="C4316" s="0" t="n">
        <f aca="false">A4316+Summary!$C$7*(Summary!$C$8-A4316)*Summary!$B$3</f>
        <v>0.00764832618889898</v>
      </c>
      <c r="D4316" s="0" t="n">
        <f aca="false">Summary!$C$9^2*MAX(A4316,0.000001)*Summary!$B$3</f>
        <v>4.60967985854949E-007</v>
      </c>
      <c r="E4316" s="0" t="n">
        <f aca="false">LN(NORMDIST(B4316,C4316,SQRT(D4316),FALSE()))</f>
        <v>6.3073271524157</v>
      </c>
    </row>
    <row r="4317" customFormat="false" ht="15" hidden="false" customHeight="false" outlineLevel="0" collapsed="false">
      <c r="A4317" s="0" t="n">
        <f aca="false">Data!C4317</f>
        <v>0.0079</v>
      </c>
      <c r="B4317" s="0" t="n">
        <f aca="false">Data!C4318</f>
        <v>0.0079</v>
      </c>
      <c r="C4317" s="0" t="n">
        <f aca="false">A4317+Summary!$C$7*(Summary!$C$8-A4317)*Summary!$B$3</f>
        <v>0.00794694992334939</v>
      </c>
      <c r="D4317" s="0" t="n">
        <f aca="false">Summary!$C$9^2*MAX(A4317,0.000001)*Summary!$B$3</f>
        <v>4.79164090559749E-007</v>
      </c>
      <c r="E4317" s="0" t="n">
        <f aca="false">LN(NORMDIST(B4317,C4317,SQRT(D4317),FALSE()))</f>
        <v>6.35437268479082</v>
      </c>
    </row>
    <row r="4318" customFormat="false" ht="15" hidden="false" customHeight="false" outlineLevel="0" collapsed="false">
      <c r="A4318" s="0" t="n">
        <f aca="false">Data!C4318</f>
        <v>0.0079</v>
      </c>
      <c r="B4318" s="0" t="n">
        <f aca="false">Data!C4319</f>
        <v>0.008</v>
      </c>
      <c r="C4318" s="0" t="n">
        <f aca="false">A4318+Summary!$C$7*(Summary!$C$8-A4318)*Summary!$B$3</f>
        <v>0.00794694992334939</v>
      </c>
      <c r="D4318" s="0" t="n">
        <f aca="false">Summary!$C$9^2*MAX(A4318,0.000001)*Summary!$B$3</f>
        <v>4.79164090559749E-007</v>
      </c>
      <c r="E4318" s="0" t="n">
        <f aca="false">LN(NORMDIST(B4318,C4318,SQRT(D4318),FALSE()))</f>
        <v>6.35373614363285</v>
      </c>
    </row>
    <row r="4319" customFormat="false" ht="15" hidden="false" customHeight="false" outlineLevel="0" collapsed="false">
      <c r="A4319" s="0" t="n">
        <f aca="false">Data!C4319</f>
        <v>0.008</v>
      </c>
      <c r="B4319" s="0" t="n">
        <f aca="false">Data!C4320</f>
        <v>0.0079</v>
      </c>
      <c r="C4319" s="0" t="n">
        <f aca="false">A4319+Summary!$C$7*(Summary!$C$8-A4319)*Summary!$B$3</f>
        <v>0.00804649116816619</v>
      </c>
      <c r="D4319" s="0" t="n">
        <f aca="false">Summary!$C$9^2*MAX(A4319,0.000001)*Summary!$B$3</f>
        <v>4.85229458794683E-007</v>
      </c>
      <c r="E4319" s="0" t="n">
        <f aca="false">LN(NORMDIST(B4319,C4319,SQRT(D4319),FALSE()))</f>
        <v>6.32827053888911</v>
      </c>
    </row>
    <row r="4320" customFormat="false" ht="15" hidden="false" customHeight="false" outlineLevel="0" collapsed="false">
      <c r="A4320" s="0" t="n">
        <f aca="false">Data!C4320</f>
        <v>0.0079</v>
      </c>
      <c r="B4320" s="0" t="n">
        <f aca="false">Data!C4321</f>
        <v>0.0082</v>
      </c>
      <c r="C4320" s="0" t="n">
        <f aca="false">A4320+Summary!$C$7*(Summary!$C$8-A4320)*Summary!$B$3</f>
        <v>0.00794694992334939</v>
      </c>
      <c r="D4320" s="0" t="n">
        <f aca="false">Summary!$C$9^2*MAX(A4320,0.000001)*Summary!$B$3</f>
        <v>4.79164090559749E-007</v>
      </c>
      <c r="E4320" s="0" t="n">
        <f aca="false">LN(NORMDIST(B4320,C4320,SQRT(D4320),FALSE()))</f>
        <v>6.28985402906461</v>
      </c>
    </row>
    <row r="4321" customFormat="false" ht="15" hidden="false" customHeight="false" outlineLevel="0" collapsed="false">
      <c r="A4321" s="0" t="n">
        <f aca="false">Data!C4321</f>
        <v>0.0082</v>
      </c>
      <c r="B4321" s="0" t="n">
        <f aca="false">Data!C4322</f>
        <v>0.0082</v>
      </c>
      <c r="C4321" s="0" t="n">
        <f aca="false">A4321+Summary!$C$7*(Summary!$C$8-A4321)*Summary!$B$3</f>
        <v>0.00824557365779979</v>
      </c>
      <c r="D4321" s="0" t="n">
        <f aca="false">Summary!$C$9^2*MAX(A4321,0.000001)*Summary!$B$3</f>
        <v>4.9736019526455E-007</v>
      </c>
      <c r="E4321" s="0" t="n">
        <f aca="false">LN(NORMDIST(B4321,C4321,SQRT(D4321),FALSE()))</f>
        <v>6.33594915197214</v>
      </c>
    </row>
    <row r="4322" customFormat="false" ht="15" hidden="false" customHeight="false" outlineLevel="0" collapsed="false">
      <c r="A4322" s="0" t="n">
        <f aca="false">Data!C4322</f>
        <v>0.0082</v>
      </c>
      <c r="B4322" s="0" t="n">
        <f aca="false">Data!C4323</f>
        <v>0.0082</v>
      </c>
      <c r="C4322" s="0" t="n">
        <f aca="false">A4322+Summary!$C$7*(Summary!$C$8-A4322)*Summary!$B$3</f>
        <v>0.00824557365779979</v>
      </c>
      <c r="D4322" s="0" t="n">
        <f aca="false">Summary!$C$9^2*MAX(A4322,0.000001)*Summary!$B$3</f>
        <v>4.9736019526455E-007</v>
      </c>
      <c r="E4322" s="0" t="n">
        <f aca="false">LN(NORMDIST(B4322,C4322,SQRT(D4322),FALSE()))</f>
        <v>6.33594915197214</v>
      </c>
    </row>
    <row r="4323" customFormat="false" ht="15" hidden="false" customHeight="false" outlineLevel="0" collapsed="false">
      <c r="A4323" s="0" t="n">
        <f aca="false">Data!C4323</f>
        <v>0.0082</v>
      </c>
      <c r="B4323" s="0" t="n">
        <f aca="false">Data!C4324</f>
        <v>0.0081</v>
      </c>
      <c r="C4323" s="0" t="n">
        <f aca="false">A4323+Summary!$C$7*(Summary!$C$8-A4323)*Summary!$B$3</f>
        <v>0.00824557365779979</v>
      </c>
      <c r="D4323" s="0" t="n">
        <f aca="false">Summary!$C$9^2*MAX(A4323,0.000001)*Summary!$B$3</f>
        <v>4.9736019526455E-007</v>
      </c>
      <c r="E4323" s="0" t="n">
        <f aca="false">LN(NORMDIST(B4323,C4323,SQRT(D4323),FALSE()))</f>
        <v>6.31673296645714</v>
      </c>
    </row>
    <row r="4324" customFormat="false" ht="15" hidden="false" customHeight="false" outlineLevel="0" collapsed="false">
      <c r="A4324" s="0" t="n">
        <f aca="false">Data!C4324</f>
        <v>0.0081</v>
      </c>
      <c r="B4324" s="0" t="n">
        <f aca="false">Data!C4325</f>
        <v>0.0081</v>
      </c>
      <c r="C4324" s="0" t="n">
        <f aca="false">A4324+Summary!$C$7*(Summary!$C$8-A4324)*Summary!$B$3</f>
        <v>0.00814603241298299</v>
      </c>
      <c r="D4324" s="0" t="n">
        <f aca="false">Summary!$C$9^2*MAX(A4324,0.000001)*Summary!$B$3</f>
        <v>4.91294827029616E-007</v>
      </c>
      <c r="E4324" s="0" t="n">
        <f aca="false">LN(NORMDIST(B4324,C4324,SQRT(D4324),FALSE()))</f>
        <v>6.34201565132265</v>
      </c>
    </row>
    <row r="4325" customFormat="false" ht="15" hidden="false" customHeight="false" outlineLevel="0" collapsed="false">
      <c r="A4325" s="0" t="n">
        <f aca="false">Data!C4325</f>
        <v>0.0081</v>
      </c>
      <c r="B4325" s="0" t="n">
        <f aca="false">Data!C4326</f>
        <v>0.0083</v>
      </c>
      <c r="C4325" s="0" t="n">
        <f aca="false">A4325+Summary!$C$7*(Summary!$C$8-A4325)*Summary!$B$3</f>
        <v>0.00814603241298299</v>
      </c>
      <c r="D4325" s="0" t="n">
        <f aca="false">Summary!$C$9^2*MAX(A4325,0.000001)*Summary!$B$3</f>
        <v>4.91294827029616E-007</v>
      </c>
      <c r="E4325" s="0" t="n">
        <f aca="false">LN(NORMDIST(B4325,C4325,SQRT(D4325),FALSE()))</f>
        <v>6.3200461193643</v>
      </c>
    </row>
    <row r="4326" customFormat="false" ht="15" hidden="false" customHeight="false" outlineLevel="0" collapsed="false">
      <c r="A4326" s="0" t="n">
        <f aca="false">Data!C4326</f>
        <v>0.0083</v>
      </c>
      <c r="B4326" s="0" t="n">
        <f aca="false">Data!C4327</f>
        <v>0.0082</v>
      </c>
      <c r="C4326" s="0" t="n">
        <f aca="false">A4326+Summary!$C$7*(Summary!$C$8-A4326)*Summary!$B$3</f>
        <v>0.0083451149026166</v>
      </c>
      <c r="D4326" s="0" t="n">
        <f aca="false">Summary!$C$9^2*MAX(A4326,0.000001)*Summary!$B$3</f>
        <v>5.03425563499483E-007</v>
      </c>
      <c r="E4326" s="0" t="n">
        <f aca="false">LN(NORMDIST(B4326,C4326,SQRT(D4326),FALSE()))</f>
        <v>6.31106141037755</v>
      </c>
    </row>
    <row r="4327" customFormat="false" ht="15" hidden="false" customHeight="false" outlineLevel="0" collapsed="false">
      <c r="A4327" s="0" t="n">
        <f aca="false">Data!C4327</f>
        <v>0.0082</v>
      </c>
      <c r="B4327" s="0" t="n">
        <f aca="false">Data!C4328</f>
        <v>0.0081</v>
      </c>
      <c r="C4327" s="0" t="n">
        <f aca="false">A4327+Summary!$C$7*(Summary!$C$8-A4327)*Summary!$B$3</f>
        <v>0.00824557365779979</v>
      </c>
      <c r="D4327" s="0" t="n">
        <f aca="false">Summary!$C$9^2*MAX(A4327,0.000001)*Summary!$B$3</f>
        <v>4.9736019526455E-007</v>
      </c>
      <c r="E4327" s="0" t="n">
        <f aca="false">LN(NORMDIST(B4327,C4327,SQRT(D4327),FALSE()))</f>
        <v>6.31673296645714</v>
      </c>
    </row>
    <row r="4328" customFormat="false" ht="15" hidden="false" customHeight="false" outlineLevel="0" collapsed="false">
      <c r="A4328" s="0" t="n">
        <f aca="false">Data!C4328</f>
        <v>0.0081</v>
      </c>
      <c r="B4328" s="0" t="n">
        <f aca="false">Data!C4329</f>
        <v>0.0079</v>
      </c>
      <c r="C4328" s="0" t="n">
        <f aca="false">A4328+Summary!$C$7*(Summary!$C$8-A4328)*Summary!$B$3</f>
        <v>0.00814603241298299</v>
      </c>
      <c r="D4328" s="0" t="n">
        <f aca="false">Summary!$C$9^2*MAX(A4328,0.000001)*Summary!$B$3</f>
        <v>4.91294827029616E-007</v>
      </c>
      <c r="E4328" s="0" t="n">
        <f aca="false">LN(NORMDIST(B4328,C4328,SQRT(D4328),FALSE()))</f>
        <v>6.28256767631917</v>
      </c>
    </row>
    <row r="4329" customFormat="false" ht="15" hidden="false" customHeight="false" outlineLevel="0" collapsed="false">
      <c r="A4329" s="0" t="n">
        <f aca="false">Data!C4329</f>
        <v>0.0079</v>
      </c>
      <c r="B4329" s="0" t="n">
        <f aca="false">Data!C4330</f>
        <v>0.0079</v>
      </c>
      <c r="C4329" s="0" t="n">
        <f aca="false">A4329+Summary!$C$7*(Summary!$C$8-A4329)*Summary!$B$3</f>
        <v>0.00794694992334939</v>
      </c>
      <c r="D4329" s="0" t="n">
        <f aca="false">Summary!$C$9^2*MAX(A4329,0.000001)*Summary!$B$3</f>
        <v>4.79164090559749E-007</v>
      </c>
      <c r="E4329" s="0" t="n">
        <f aca="false">LN(NORMDIST(B4329,C4329,SQRT(D4329),FALSE()))</f>
        <v>6.35437268479082</v>
      </c>
    </row>
    <row r="4330" customFormat="false" ht="15" hidden="false" customHeight="false" outlineLevel="0" collapsed="false">
      <c r="A4330" s="0" t="n">
        <f aca="false">Data!C4330</f>
        <v>0.0079</v>
      </c>
      <c r="B4330" s="0" t="n">
        <f aca="false">Data!C4331</f>
        <v>0.0081</v>
      </c>
      <c r="C4330" s="0" t="n">
        <f aca="false">A4330+Summary!$C$7*(Summary!$C$8-A4330)*Summary!$B$3</f>
        <v>0.00794694992334939</v>
      </c>
      <c r="D4330" s="0" t="n">
        <f aca="false">Summary!$C$9^2*MAX(A4330,0.000001)*Summary!$B$3</f>
        <v>4.79164090559749E-007</v>
      </c>
      <c r="E4330" s="0" t="n">
        <f aca="false">LN(NORMDIST(B4330,C4330,SQRT(D4330),FALSE()))</f>
        <v>6.33222992505745</v>
      </c>
    </row>
    <row r="4331" customFormat="false" ht="15" hidden="false" customHeight="false" outlineLevel="0" collapsed="false">
      <c r="A4331" s="0" t="n">
        <f aca="false">Data!C4331</f>
        <v>0.0081</v>
      </c>
      <c r="B4331" s="0" t="n">
        <f aca="false">Data!C4332</f>
        <v>0.0082</v>
      </c>
      <c r="C4331" s="0" t="n">
        <f aca="false">A4331+Summary!$C$7*(Summary!$C$8-A4331)*Summary!$B$3</f>
        <v>0.00814603241298299</v>
      </c>
      <c r="D4331" s="0" t="n">
        <f aca="false">Summary!$C$9^2*MAX(A4331,0.000001)*Summary!$B$3</f>
        <v>4.91294827029616E-007</v>
      </c>
      <c r="E4331" s="0" t="n">
        <f aca="false">LN(NORMDIST(B4331,C4331,SQRT(D4331),FALSE()))</f>
        <v>6.3412080737137</v>
      </c>
    </row>
    <row r="4332" customFormat="false" ht="15" hidden="false" customHeight="false" outlineLevel="0" collapsed="false">
      <c r="A4332" s="0" t="n">
        <f aca="false">Data!C4332</f>
        <v>0.0082</v>
      </c>
      <c r="B4332" s="0" t="n">
        <f aca="false">Data!C4333</f>
        <v>0.0083</v>
      </c>
      <c r="C4332" s="0" t="n">
        <f aca="false">A4332+Summary!$C$7*(Summary!$C$8-A4332)*Summary!$B$3</f>
        <v>0.00824557365779979</v>
      </c>
      <c r="D4332" s="0" t="n">
        <f aca="false">Summary!$C$9^2*MAX(A4332,0.000001)*Summary!$B$3</f>
        <v>4.9736019526455E-007</v>
      </c>
      <c r="E4332" s="0" t="n">
        <f aca="false">LN(NORMDIST(B4332,C4332,SQRT(D4332),FALSE()))</f>
        <v>6.33505918485327</v>
      </c>
    </row>
    <row r="4333" customFormat="false" ht="15" hidden="false" customHeight="false" outlineLevel="0" collapsed="false">
      <c r="A4333" s="0" t="n">
        <f aca="false">Data!C4333</f>
        <v>0.0083</v>
      </c>
      <c r="B4333" s="0" t="n">
        <f aca="false">Data!C4334</f>
        <v>0.0081</v>
      </c>
      <c r="C4333" s="0" t="n">
        <f aca="false">A4333+Summary!$C$7*(Summary!$C$8-A4333)*Summary!$B$3</f>
        <v>0.0083451149026166</v>
      </c>
      <c r="D4333" s="0" t="n">
        <f aca="false">Summary!$C$9^2*MAX(A4333,0.000001)*Summary!$B$3</f>
        <v>5.03425563499483E-007</v>
      </c>
      <c r="E4333" s="0" t="n">
        <f aca="false">LN(NORMDIST(B4333,C4333,SQRT(D4333),FALSE()))</f>
        <v>6.27230396205484</v>
      </c>
    </row>
    <row r="4334" customFormat="false" ht="15" hidden="false" customHeight="false" outlineLevel="0" collapsed="false">
      <c r="A4334" s="0" t="n">
        <f aca="false">Data!C4334</f>
        <v>0.0081</v>
      </c>
      <c r="B4334" s="0" t="n">
        <f aca="false">Data!C4335</f>
        <v>0.008</v>
      </c>
      <c r="C4334" s="0" t="n">
        <f aca="false">A4334+Summary!$C$7*(Summary!$C$8-A4334)*Summary!$B$3</f>
        <v>0.00814603241298299</v>
      </c>
      <c r="D4334" s="0" t="n">
        <f aca="false">Summary!$C$9^2*MAX(A4334,0.000001)*Summary!$B$3</f>
        <v>4.91294827029616E-007</v>
      </c>
      <c r="E4334" s="0" t="n">
        <f aca="false">LN(NORMDIST(B4334,C4334,SQRT(D4334),FALSE()))</f>
        <v>6.32246885219114</v>
      </c>
    </row>
    <row r="4335" customFormat="false" ht="15" hidden="false" customHeight="false" outlineLevel="0" collapsed="false">
      <c r="A4335" s="0" t="n">
        <f aca="false">Data!C4335</f>
        <v>0.008</v>
      </c>
      <c r="B4335" s="0" t="n">
        <f aca="false">Data!C4336</f>
        <v>0.0083</v>
      </c>
      <c r="C4335" s="0" t="n">
        <f aca="false">A4335+Summary!$C$7*(Summary!$C$8-A4335)*Summary!$B$3</f>
        <v>0.00804649116816619</v>
      </c>
      <c r="D4335" s="0" t="n">
        <f aca="false">Summary!$C$9^2*MAX(A4335,0.000001)*Summary!$B$3</f>
        <v>4.85229458794683E-007</v>
      </c>
      <c r="E4335" s="0" t="n">
        <f aca="false">LN(NORMDIST(B4335,C4335,SQRT(D4335),FALSE()))</f>
        <v>6.28416041254457</v>
      </c>
    </row>
    <row r="4336" customFormat="false" ht="15" hidden="false" customHeight="false" outlineLevel="0" collapsed="false">
      <c r="A4336" s="0" t="n">
        <f aca="false">Data!C4336</f>
        <v>0.0083</v>
      </c>
      <c r="B4336" s="0" t="n">
        <f aca="false">Data!C4337</f>
        <v>0.0082</v>
      </c>
      <c r="C4336" s="0" t="n">
        <f aca="false">A4336+Summary!$C$7*(Summary!$C$8-A4336)*Summary!$B$3</f>
        <v>0.0083451149026166</v>
      </c>
      <c r="D4336" s="0" t="n">
        <f aca="false">Summary!$C$9^2*MAX(A4336,0.000001)*Summary!$B$3</f>
        <v>5.03425563499483E-007</v>
      </c>
      <c r="E4336" s="0" t="n">
        <f aca="false">LN(NORMDIST(B4336,C4336,SQRT(D4336),FALSE()))</f>
        <v>6.31106141037755</v>
      </c>
    </row>
    <row r="4337" customFormat="false" ht="15" hidden="false" customHeight="false" outlineLevel="0" collapsed="false">
      <c r="A4337" s="0" t="n">
        <f aca="false">Data!C4337</f>
        <v>0.0082</v>
      </c>
      <c r="B4337" s="0" t="n">
        <f aca="false">Data!C4338</f>
        <v>0.0085</v>
      </c>
      <c r="C4337" s="0" t="n">
        <f aca="false">A4337+Summary!$C$7*(Summary!$C$8-A4337)*Summary!$B$3</f>
        <v>0.00824557365779979</v>
      </c>
      <c r="D4337" s="0" t="n">
        <f aca="false">Summary!$C$9^2*MAX(A4337,0.000001)*Summary!$B$3</f>
        <v>4.9736019526455E-007</v>
      </c>
      <c r="E4337" s="0" t="n">
        <f aca="false">LN(NORMDIST(B4337,C4337,SQRT(D4337),FALSE()))</f>
        <v>6.27296079271392</v>
      </c>
    </row>
    <row r="4338" customFormat="false" ht="15" hidden="false" customHeight="false" outlineLevel="0" collapsed="false">
      <c r="A4338" s="0" t="n">
        <f aca="false">Data!C4338</f>
        <v>0.0085</v>
      </c>
      <c r="B4338" s="0" t="n">
        <f aca="false">Data!C4339</f>
        <v>0.0086</v>
      </c>
      <c r="C4338" s="0" t="n">
        <f aca="false">A4338+Summary!$C$7*(Summary!$C$8-A4338)*Summary!$B$3</f>
        <v>0.0085441973922502</v>
      </c>
      <c r="D4338" s="0" t="n">
        <f aca="false">Summary!$C$9^2*MAX(A4338,0.000001)*Summary!$B$3</f>
        <v>5.15556299969351E-007</v>
      </c>
      <c r="E4338" s="0" t="n">
        <f aca="false">LN(NORMDIST(B4338,C4338,SQRT(D4338),FALSE()))</f>
        <v>6.31705115751847</v>
      </c>
    </row>
    <row r="4339" customFormat="false" ht="15" hidden="false" customHeight="false" outlineLevel="0" collapsed="false">
      <c r="A4339" s="0" t="n">
        <f aca="false">Data!C4339</f>
        <v>0.0086</v>
      </c>
      <c r="B4339" s="0" t="n">
        <f aca="false">Data!C4340</f>
        <v>0.009</v>
      </c>
      <c r="C4339" s="0" t="n">
        <f aca="false">A4339+Summary!$C$7*(Summary!$C$8-A4339)*Summary!$B$3</f>
        <v>0.00864373863706701</v>
      </c>
      <c r="D4339" s="0" t="n">
        <f aca="false">Summary!$C$9^2*MAX(A4339,0.000001)*Summary!$B$3</f>
        <v>5.21621668204284E-007</v>
      </c>
      <c r="E4339" s="0" t="n">
        <f aca="false">LN(NORMDIST(B4339,C4339,SQRT(D4339),FALSE()))</f>
        <v>6.19256198376134</v>
      </c>
    </row>
    <row r="4340" customFormat="false" ht="15" hidden="false" customHeight="false" outlineLevel="0" collapsed="false">
      <c r="A4340" s="0" t="n">
        <f aca="false">Data!C4340</f>
        <v>0.009</v>
      </c>
      <c r="B4340" s="0" t="n">
        <f aca="false">Data!C4341</f>
        <v>0.0091</v>
      </c>
      <c r="C4340" s="0" t="n">
        <f aca="false">A4340+Summary!$C$7*(Summary!$C$8-A4340)*Summary!$B$3</f>
        <v>0.00904190361633422</v>
      </c>
      <c r="D4340" s="0" t="n">
        <f aca="false">Summary!$C$9^2*MAX(A4340,0.000001)*Summary!$B$3</f>
        <v>5.45883141144018E-007</v>
      </c>
      <c r="E4340" s="0" t="n">
        <f aca="false">LN(NORMDIST(B4340,C4340,SQRT(D4340),FALSE()))</f>
        <v>6.28840042764436</v>
      </c>
    </row>
    <row r="4341" customFormat="false" ht="15" hidden="false" customHeight="false" outlineLevel="0" collapsed="false">
      <c r="A4341" s="0" t="n">
        <f aca="false">Data!C4341</f>
        <v>0.0091</v>
      </c>
      <c r="B4341" s="0" t="n">
        <f aca="false">Data!C4342</f>
        <v>0.0091</v>
      </c>
      <c r="C4341" s="0" t="n">
        <f aca="false">A4341+Summary!$C$7*(Summary!$C$8-A4341)*Summary!$B$3</f>
        <v>0.00914144486115102</v>
      </c>
      <c r="D4341" s="0" t="n">
        <f aca="false">Summary!$C$9^2*MAX(A4341,0.000001)*Summary!$B$3</f>
        <v>5.51948509378952E-007</v>
      </c>
      <c r="E4341" s="0" t="n">
        <f aca="false">LN(NORMDIST(B4341,C4341,SQRT(D4341),FALSE()))</f>
        <v>6.28441099280652</v>
      </c>
    </row>
    <row r="4342" customFormat="false" ht="15" hidden="false" customHeight="false" outlineLevel="0" collapsed="false">
      <c r="A4342" s="0" t="n">
        <f aca="false">Data!C4342</f>
        <v>0.0091</v>
      </c>
      <c r="B4342" s="0" t="n">
        <f aca="false">Data!C4343</f>
        <v>0.009</v>
      </c>
      <c r="C4342" s="0" t="n">
        <f aca="false">A4342+Summary!$C$7*(Summary!$C$8-A4342)*Summary!$B$3</f>
        <v>0.00914144486115102</v>
      </c>
      <c r="D4342" s="0" t="n">
        <f aca="false">Summary!$C$9^2*MAX(A4342,0.000001)*Summary!$B$3</f>
        <v>5.51948509378952E-007</v>
      </c>
      <c r="E4342" s="0" t="n">
        <f aca="false">LN(NORMDIST(B4342,C4342,SQRT(D4342),FALSE()))</f>
        <v>6.2678433493403</v>
      </c>
    </row>
    <row r="4343" customFormat="false" ht="15" hidden="false" customHeight="false" outlineLevel="0" collapsed="false">
      <c r="A4343" s="0" t="n">
        <f aca="false">Data!C4343</f>
        <v>0.009</v>
      </c>
      <c r="B4343" s="0" t="n">
        <f aca="false">Data!C4344</f>
        <v>0.0089</v>
      </c>
      <c r="C4343" s="0" t="n">
        <f aca="false">A4343+Summary!$C$7*(Summary!$C$8-A4343)*Summary!$B$3</f>
        <v>0.00904190361633422</v>
      </c>
      <c r="D4343" s="0" t="n">
        <f aca="false">Summary!$C$9^2*MAX(A4343,0.000001)*Summary!$B$3</f>
        <v>5.45883141144018E-007</v>
      </c>
      <c r="E4343" s="0" t="n">
        <f aca="false">LN(NORMDIST(B4343,C4343,SQRT(D4343),FALSE()))</f>
        <v>6.27304783175858</v>
      </c>
    </row>
    <row r="4344" customFormat="false" ht="15" hidden="false" customHeight="false" outlineLevel="0" collapsed="false">
      <c r="A4344" s="0" t="n">
        <f aca="false">Data!C4344</f>
        <v>0.0089</v>
      </c>
      <c r="B4344" s="0" t="n">
        <f aca="false">Data!C4345</f>
        <v>0.0088</v>
      </c>
      <c r="C4344" s="0" t="n">
        <f aca="false">A4344+Summary!$C$7*(Summary!$C$8-A4344)*Summary!$B$3</f>
        <v>0.00894236237151741</v>
      </c>
      <c r="D4344" s="0" t="n">
        <f aca="false">Summary!$C$9^2*MAX(A4344,0.000001)*Summary!$B$3</f>
        <v>5.39817772909085E-007</v>
      </c>
      <c r="E4344" s="0" t="n">
        <f aca="false">LN(NORMDIST(B4344,C4344,SQRT(D4344),FALSE()))</f>
        <v>6.27830645571546</v>
      </c>
    </row>
    <row r="4345" customFormat="false" ht="15" hidden="false" customHeight="false" outlineLevel="0" collapsed="false">
      <c r="A4345" s="0" t="n">
        <f aca="false">Data!C4345</f>
        <v>0.0088</v>
      </c>
      <c r="B4345" s="0" t="n">
        <f aca="false">Data!C4346</f>
        <v>0.009</v>
      </c>
      <c r="C4345" s="0" t="n">
        <f aca="false">A4345+Summary!$C$7*(Summary!$C$8-A4345)*Summary!$B$3</f>
        <v>0.00884282112670061</v>
      </c>
      <c r="D4345" s="0" t="n">
        <f aca="false">Summary!$C$9^2*MAX(A4345,0.000001)*Summary!$B$3</f>
        <v>5.33752404674151E-007</v>
      </c>
      <c r="E4345" s="0" t="n">
        <f aca="false">LN(NORMDIST(B4345,C4345,SQRT(D4345),FALSE()))</f>
        <v>6.27958541182339</v>
      </c>
    </row>
    <row r="4346" customFormat="false" ht="15" hidden="false" customHeight="false" outlineLevel="0" collapsed="false">
      <c r="A4346" s="0" t="n">
        <f aca="false">Data!C4346</f>
        <v>0.009</v>
      </c>
      <c r="B4346" s="0" t="n">
        <f aca="false">Data!C4347</f>
        <v>0.009</v>
      </c>
      <c r="C4346" s="0" t="n">
        <f aca="false">A4346+Summary!$C$7*(Summary!$C$8-A4346)*Summary!$B$3</f>
        <v>0.00904190361633422</v>
      </c>
      <c r="D4346" s="0" t="n">
        <f aca="false">Summary!$C$9^2*MAX(A4346,0.000001)*Summary!$B$3</f>
        <v>5.45883141144018E-007</v>
      </c>
      <c r="E4346" s="0" t="n">
        <f aca="false">LN(NORMDIST(B4346,C4346,SQRT(D4346),FALSE()))</f>
        <v>6.28988359923468</v>
      </c>
    </row>
    <row r="4347" customFormat="false" ht="15" hidden="false" customHeight="false" outlineLevel="0" collapsed="false">
      <c r="A4347" s="0" t="n">
        <f aca="false">Data!C4347</f>
        <v>0.009</v>
      </c>
      <c r="B4347" s="0" t="n">
        <f aca="false">Data!C4348</f>
        <v>0.009</v>
      </c>
      <c r="C4347" s="0" t="n">
        <f aca="false">A4347+Summary!$C$7*(Summary!$C$8-A4347)*Summary!$B$3</f>
        <v>0.00904190361633422</v>
      </c>
      <c r="D4347" s="0" t="n">
        <f aca="false">Summary!$C$9^2*MAX(A4347,0.000001)*Summary!$B$3</f>
        <v>5.45883141144018E-007</v>
      </c>
      <c r="E4347" s="0" t="n">
        <f aca="false">LN(NORMDIST(B4347,C4347,SQRT(D4347),FALSE()))</f>
        <v>6.28988359923468</v>
      </c>
    </row>
    <row r="4348" customFormat="false" ht="15" hidden="false" customHeight="false" outlineLevel="0" collapsed="false">
      <c r="A4348" s="0" t="n">
        <f aca="false">Data!C4348</f>
        <v>0.009</v>
      </c>
      <c r="B4348" s="0" t="n">
        <f aca="false">Data!C4349</f>
        <v>0.0093</v>
      </c>
      <c r="C4348" s="0" t="n">
        <f aca="false">A4348+Summary!$C$7*(Summary!$C$8-A4348)*Summary!$B$3</f>
        <v>0.00904190361633422</v>
      </c>
      <c r="D4348" s="0" t="n">
        <f aca="false">Summary!$C$9^2*MAX(A4348,0.000001)*Summary!$B$3</f>
        <v>5.45883141144018E-007</v>
      </c>
      <c r="E4348" s="0" t="n">
        <f aca="false">LN(NORMDIST(B4348,C4348,SQRT(D4348),FALSE()))</f>
        <v>6.23047726726448</v>
      </c>
    </row>
    <row r="4349" customFormat="false" ht="15" hidden="false" customHeight="false" outlineLevel="0" collapsed="false">
      <c r="A4349" s="0" t="n">
        <f aca="false">Data!C4349</f>
        <v>0.0093</v>
      </c>
      <c r="B4349" s="0" t="n">
        <f aca="false">Data!C4350</f>
        <v>0.0092</v>
      </c>
      <c r="C4349" s="0" t="n">
        <f aca="false">A4349+Summary!$C$7*(Summary!$C$8-A4349)*Summary!$B$3</f>
        <v>0.00934052735078463</v>
      </c>
      <c r="D4349" s="0" t="n">
        <f aca="false">Summary!$C$9^2*MAX(A4349,0.000001)*Summary!$B$3</f>
        <v>5.64079245848819E-007</v>
      </c>
      <c r="E4349" s="0" t="n">
        <f aca="false">LN(NORMDIST(B4349,C4349,SQRT(D4349),FALSE()))</f>
        <v>6.25759243481153</v>
      </c>
    </row>
    <row r="4350" customFormat="false" ht="15" hidden="false" customHeight="false" outlineLevel="0" collapsed="false">
      <c r="A4350" s="0" t="n">
        <f aca="false">Data!C4350</f>
        <v>0.0092</v>
      </c>
      <c r="B4350" s="0" t="n">
        <f aca="false">Data!C4351</f>
        <v>0.0093</v>
      </c>
      <c r="C4350" s="0" t="n">
        <f aca="false">A4350+Summary!$C$7*(Summary!$C$8-A4350)*Summary!$B$3</f>
        <v>0.00924098610596782</v>
      </c>
      <c r="D4350" s="0" t="n">
        <f aca="false">Summary!$C$9^2*MAX(A4350,0.000001)*Summary!$B$3</f>
        <v>5.58013877613885E-007</v>
      </c>
      <c r="E4350" s="0" t="n">
        <f aca="false">LN(NORMDIST(B4350,C4350,SQRT(D4350),FALSE()))</f>
        <v>6.27738190182151</v>
      </c>
    </row>
    <row r="4351" customFormat="false" ht="15" hidden="false" customHeight="false" outlineLevel="0" collapsed="false">
      <c r="A4351" s="0" t="n">
        <f aca="false">Data!C4351</f>
        <v>0.0093</v>
      </c>
      <c r="B4351" s="0" t="n">
        <f aca="false">Data!C4352</f>
        <v>0.0092</v>
      </c>
      <c r="C4351" s="0" t="n">
        <f aca="false">A4351+Summary!$C$7*(Summary!$C$8-A4351)*Summary!$B$3</f>
        <v>0.00934052735078463</v>
      </c>
      <c r="D4351" s="0" t="n">
        <f aca="false">Summary!$C$9^2*MAX(A4351,0.000001)*Summary!$B$3</f>
        <v>5.64079245848819E-007</v>
      </c>
      <c r="E4351" s="0" t="n">
        <f aca="false">LN(NORMDIST(B4351,C4351,SQRT(D4351),FALSE()))</f>
        <v>6.25759243481153</v>
      </c>
    </row>
    <row r="4352" customFormat="false" ht="15" hidden="false" customHeight="false" outlineLevel="0" collapsed="false">
      <c r="A4352" s="0" t="n">
        <f aca="false">Data!C4352</f>
        <v>0.0092</v>
      </c>
      <c r="B4352" s="0" t="n">
        <f aca="false">Data!C4353</f>
        <v>0.0093</v>
      </c>
      <c r="C4352" s="0" t="n">
        <f aca="false">A4352+Summary!$C$7*(Summary!$C$8-A4352)*Summary!$B$3</f>
        <v>0.00924098610596782</v>
      </c>
      <c r="D4352" s="0" t="n">
        <f aca="false">Summary!$C$9^2*MAX(A4352,0.000001)*Summary!$B$3</f>
        <v>5.58013877613885E-007</v>
      </c>
      <c r="E4352" s="0" t="n">
        <f aca="false">LN(NORMDIST(B4352,C4352,SQRT(D4352),FALSE()))</f>
        <v>6.27738190182151</v>
      </c>
    </row>
    <row r="4353" customFormat="false" ht="15" hidden="false" customHeight="false" outlineLevel="0" collapsed="false">
      <c r="A4353" s="0" t="n">
        <f aca="false">Data!C4353</f>
        <v>0.0093</v>
      </c>
      <c r="B4353" s="0" t="n">
        <f aca="false">Data!C4354</f>
        <v>0.0094</v>
      </c>
      <c r="C4353" s="0" t="n">
        <f aca="false">A4353+Summary!$C$7*(Summary!$C$8-A4353)*Summary!$B$3</f>
        <v>0.00934052735078463</v>
      </c>
      <c r="D4353" s="0" t="n">
        <f aca="false">Summary!$C$9^2*MAX(A4353,0.000001)*Summary!$B$3</f>
        <v>5.64079245848819E-007</v>
      </c>
      <c r="E4353" s="0" t="n">
        <f aca="false">LN(NORMDIST(B4353,C4353,SQRT(D4353),FALSE()))</f>
        <v>6.27196181680276</v>
      </c>
    </row>
    <row r="4354" customFormat="false" ht="15" hidden="false" customHeight="false" outlineLevel="0" collapsed="false">
      <c r="A4354" s="0" t="n">
        <f aca="false">Data!C4354</f>
        <v>0.0094</v>
      </c>
      <c r="B4354" s="0" t="n">
        <f aca="false">Data!C4355</f>
        <v>0.0094</v>
      </c>
      <c r="C4354" s="0" t="n">
        <f aca="false">A4354+Summary!$C$7*(Summary!$C$8-A4354)*Summary!$B$3</f>
        <v>0.00944006859560143</v>
      </c>
      <c r="D4354" s="0" t="n">
        <f aca="false">Summary!$C$9^2*MAX(A4354,0.000001)*Summary!$B$3</f>
        <v>5.70144614083752E-007</v>
      </c>
      <c r="E4354" s="0" t="n">
        <f aca="false">LN(NORMDIST(B4354,C4354,SQRT(D4354),FALSE()))</f>
        <v>6.26834139707268</v>
      </c>
    </row>
    <row r="4355" customFormat="false" ht="15" hidden="false" customHeight="false" outlineLevel="0" collapsed="false">
      <c r="A4355" s="0" t="n">
        <f aca="false">Data!C4355</f>
        <v>0.0094</v>
      </c>
      <c r="B4355" s="0" t="n">
        <f aca="false">Data!C4356</f>
        <v>0.0093</v>
      </c>
      <c r="C4355" s="0" t="n">
        <f aca="false">A4355+Summary!$C$7*(Summary!$C$8-A4355)*Summary!$B$3</f>
        <v>0.00944006859560143</v>
      </c>
      <c r="D4355" s="0" t="n">
        <f aca="false">Summary!$C$9^2*MAX(A4355,0.000001)*Summary!$B$3</f>
        <v>5.70144614083752E-007</v>
      </c>
      <c r="E4355" s="0" t="n">
        <f aca="false">LN(NORMDIST(B4355,C4355,SQRT(D4355),FALSE()))</f>
        <v>6.25254389703909</v>
      </c>
    </row>
    <row r="4356" customFormat="false" ht="15" hidden="false" customHeight="false" outlineLevel="0" collapsed="false">
      <c r="A4356" s="0" t="n">
        <f aca="false">Data!C4356</f>
        <v>0.0093</v>
      </c>
      <c r="B4356" s="0" t="n">
        <f aca="false">Data!C4357</f>
        <v>0.0098</v>
      </c>
      <c r="C4356" s="0" t="n">
        <f aca="false">A4356+Summary!$C$7*(Summary!$C$8-A4356)*Summary!$B$3</f>
        <v>0.00934052735078463</v>
      </c>
      <c r="D4356" s="0" t="n">
        <f aca="false">Summary!$C$9^2*MAX(A4356,0.000001)*Summary!$B$3</f>
        <v>5.64079245848819E-007</v>
      </c>
      <c r="E4356" s="0" t="n">
        <f aca="false">LN(NORMDIST(B4356,C4356,SQRT(D4356),FALSE()))</f>
        <v>6.0879645142075</v>
      </c>
    </row>
    <row r="4357" customFormat="false" ht="15" hidden="false" customHeight="false" outlineLevel="0" collapsed="false">
      <c r="A4357" s="0" t="n">
        <f aca="false">Data!C4357</f>
        <v>0.0098</v>
      </c>
      <c r="B4357" s="0" t="n">
        <f aca="false">Data!C4358</f>
        <v>0.0098</v>
      </c>
      <c r="C4357" s="0" t="n">
        <f aca="false">A4357+Summary!$C$7*(Summary!$C$8-A4357)*Summary!$B$3</f>
        <v>0.00983823357486864</v>
      </c>
      <c r="D4357" s="0" t="n">
        <f aca="false">Summary!$C$9^2*MAX(A4357,0.000001)*Summary!$B$3</f>
        <v>5.94406087023486E-007</v>
      </c>
      <c r="E4357" s="0" t="n">
        <f aca="false">LN(NORMDIST(B4357,C4357,SQRT(D4357),FALSE()))</f>
        <v>6.24768338228319</v>
      </c>
    </row>
    <row r="4358" customFormat="false" ht="15" hidden="false" customHeight="false" outlineLevel="0" collapsed="false">
      <c r="A4358" s="0" t="n">
        <f aca="false">Data!C4358</f>
        <v>0.0098</v>
      </c>
      <c r="B4358" s="0" t="n">
        <f aca="false">Data!C4359</f>
        <v>0.0098</v>
      </c>
      <c r="C4358" s="0" t="n">
        <f aca="false">A4358+Summary!$C$7*(Summary!$C$8-A4358)*Summary!$B$3</f>
        <v>0.00983823357486864</v>
      </c>
      <c r="D4358" s="0" t="n">
        <f aca="false">Summary!$C$9^2*MAX(A4358,0.000001)*Summary!$B$3</f>
        <v>5.94406087023486E-007</v>
      </c>
      <c r="E4358" s="0" t="n">
        <f aca="false">LN(NORMDIST(B4358,C4358,SQRT(D4358),FALSE()))</f>
        <v>6.24768338228319</v>
      </c>
    </row>
    <row r="4359" customFormat="false" ht="15" hidden="false" customHeight="false" outlineLevel="0" collapsed="false">
      <c r="A4359" s="0" t="n">
        <f aca="false">Data!C4359</f>
        <v>0.0098</v>
      </c>
      <c r="B4359" s="0" t="n">
        <f aca="false">Data!C4360</f>
        <v>0.0096</v>
      </c>
      <c r="C4359" s="0" t="n">
        <f aca="false">A4359+Summary!$C$7*(Summary!$C$8-A4359)*Summary!$B$3</f>
        <v>0.00983823357486864</v>
      </c>
      <c r="D4359" s="0" t="n">
        <f aca="false">Summary!$C$9^2*MAX(A4359,0.000001)*Summary!$B$3</f>
        <v>5.94406087023486E-007</v>
      </c>
      <c r="E4359" s="0" t="n">
        <f aca="false">LN(NORMDIST(B4359,C4359,SQRT(D4359),FALSE()))</f>
        <v>6.20117188858</v>
      </c>
    </row>
    <row r="4360" customFormat="false" ht="15" hidden="false" customHeight="false" outlineLevel="0" collapsed="false">
      <c r="A4360" s="0" t="n">
        <f aca="false">Data!C4360</f>
        <v>0.0096</v>
      </c>
      <c r="B4360" s="0" t="n">
        <f aca="false">Data!C4361</f>
        <v>0.0097</v>
      </c>
      <c r="C4360" s="0" t="n">
        <f aca="false">A4360+Summary!$C$7*(Summary!$C$8-A4360)*Summary!$B$3</f>
        <v>0.00963915108523503</v>
      </c>
      <c r="D4360" s="0" t="n">
        <f aca="false">Summary!$C$9^2*MAX(A4360,0.000001)*Summary!$B$3</f>
        <v>5.82275350553619E-007</v>
      </c>
      <c r="E4360" s="0" t="n">
        <f aca="false">LN(NORMDIST(B4360,C4360,SQRT(D4360),FALSE()))</f>
        <v>6.25604324648961</v>
      </c>
    </row>
    <row r="4361" customFormat="false" ht="15" hidden="false" customHeight="false" outlineLevel="0" collapsed="false">
      <c r="A4361" s="0" t="n">
        <f aca="false">Data!C4361</f>
        <v>0.0097</v>
      </c>
      <c r="B4361" s="0" t="n">
        <f aca="false">Data!C4362</f>
        <v>0.01</v>
      </c>
      <c r="C4361" s="0" t="n">
        <f aca="false">A4361+Summary!$C$7*(Summary!$C$8-A4361)*Summary!$B$3</f>
        <v>0.00973869233005184</v>
      </c>
      <c r="D4361" s="0" t="n">
        <f aca="false">Summary!$C$9^2*MAX(A4361,0.000001)*Summary!$B$3</f>
        <v>5.88340718788553E-007</v>
      </c>
      <c r="E4361" s="0" t="n">
        <f aca="false">LN(NORMDIST(B4361,C4361,SQRT(D4361),FALSE()))</f>
        <v>6.19601222482756</v>
      </c>
    </row>
    <row r="4362" customFormat="false" ht="15" hidden="false" customHeight="false" outlineLevel="0" collapsed="false">
      <c r="A4362" s="0" t="n">
        <f aca="false">Data!C4362</f>
        <v>0.01</v>
      </c>
      <c r="B4362" s="0" t="n">
        <f aca="false">Data!C4363</f>
        <v>0.0101</v>
      </c>
      <c r="C4362" s="0" t="n">
        <f aca="false">A4362+Summary!$C$7*(Summary!$C$8-A4362)*Summary!$B$3</f>
        <v>0.0100373160645022</v>
      </c>
      <c r="D4362" s="0" t="n">
        <f aca="false">Summary!$C$9^2*MAX(A4362,0.000001)*Summary!$B$3</f>
        <v>6.06536823493354E-007</v>
      </c>
      <c r="E4362" s="0" t="n">
        <f aca="false">LN(NORMDIST(B4362,C4362,SQRT(D4362),FALSE()))</f>
        <v>6.23557255727226</v>
      </c>
    </row>
    <row r="4363" customFormat="false" ht="15" hidden="false" customHeight="false" outlineLevel="0" collapsed="false">
      <c r="A4363" s="0" t="n">
        <f aca="false">Data!C4363</f>
        <v>0.0101</v>
      </c>
      <c r="B4363" s="0" t="n">
        <f aca="false">Data!C4364</f>
        <v>0.0101</v>
      </c>
      <c r="C4363" s="0" t="n">
        <f aca="false">A4363+Summary!$C$7*(Summary!$C$8-A4363)*Summary!$B$3</f>
        <v>0.010136857309319</v>
      </c>
      <c r="D4363" s="0" t="n">
        <f aca="false">Summary!$C$9^2*MAX(A4363,0.000001)*Summary!$B$3</f>
        <v>6.12602191728287E-007</v>
      </c>
      <c r="E4363" s="0" t="n">
        <f aca="false">LN(NORMDIST(B4363,C4363,SQRT(D4363),FALSE()))</f>
        <v>6.23272773622918</v>
      </c>
    </row>
    <row r="4364" customFormat="false" ht="15" hidden="false" customHeight="false" outlineLevel="0" collapsed="false">
      <c r="A4364" s="0" t="n">
        <f aca="false">Data!C4364</f>
        <v>0.0101</v>
      </c>
      <c r="B4364" s="0" t="n">
        <f aca="false">Data!C4365</f>
        <v>0.0098</v>
      </c>
      <c r="C4364" s="0" t="n">
        <f aca="false">A4364+Summary!$C$7*(Summary!$C$8-A4364)*Summary!$B$3</f>
        <v>0.010136857309319</v>
      </c>
      <c r="D4364" s="0" t="n">
        <f aca="false">Summary!$C$9^2*MAX(A4364,0.000001)*Summary!$B$3</f>
        <v>6.12602191728287E-007</v>
      </c>
      <c r="E4364" s="0" t="n">
        <f aca="false">LN(NORMDIST(B4364,C4364,SQRT(D4364),FALSE()))</f>
        <v>6.14122105611502</v>
      </c>
    </row>
    <row r="4365" customFormat="false" ht="15" hidden="false" customHeight="false" outlineLevel="0" collapsed="false">
      <c r="A4365" s="0" t="n">
        <f aca="false">Data!C4365</f>
        <v>0.0098</v>
      </c>
      <c r="B4365" s="0" t="n">
        <f aca="false">Data!C4366</f>
        <v>0.01</v>
      </c>
      <c r="C4365" s="0" t="n">
        <f aca="false">A4365+Summary!$C$7*(Summary!$C$8-A4365)*Summary!$B$3</f>
        <v>0.00983823357486864</v>
      </c>
      <c r="D4365" s="0" t="n">
        <f aca="false">Summary!$C$9^2*MAX(A4365,0.000001)*Summary!$B$3</f>
        <v>5.94406087023486E-007</v>
      </c>
      <c r="E4365" s="0" t="n">
        <f aca="false">LN(NORMDIST(B4365,C4365,SQRT(D4365),FALSE()))</f>
        <v>6.22690081410975</v>
      </c>
    </row>
    <row r="4366" customFormat="false" ht="15" hidden="false" customHeight="false" outlineLevel="0" collapsed="false">
      <c r="A4366" s="0" t="n">
        <f aca="false">Data!C4366</f>
        <v>0.01</v>
      </c>
      <c r="B4366" s="0" t="n">
        <f aca="false">Data!C4367</f>
        <v>0.0101</v>
      </c>
      <c r="C4366" s="0" t="n">
        <f aca="false">A4366+Summary!$C$7*(Summary!$C$8-A4366)*Summary!$B$3</f>
        <v>0.0100373160645022</v>
      </c>
      <c r="D4366" s="0" t="n">
        <f aca="false">Summary!$C$9^2*MAX(A4366,0.000001)*Summary!$B$3</f>
        <v>6.06536823493354E-007</v>
      </c>
      <c r="E4366" s="0" t="n">
        <f aca="false">LN(NORMDIST(B4366,C4366,SQRT(D4366),FALSE()))</f>
        <v>6.23557255727226</v>
      </c>
    </row>
    <row r="4367" customFormat="false" ht="15" hidden="false" customHeight="false" outlineLevel="0" collapsed="false">
      <c r="A4367" s="0" t="n">
        <f aca="false">Data!C4367</f>
        <v>0.0101</v>
      </c>
      <c r="B4367" s="0" t="n">
        <f aca="false">Data!C4368</f>
        <v>0.0102</v>
      </c>
      <c r="C4367" s="0" t="n">
        <f aca="false">A4367+Summary!$C$7*(Summary!$C$8-A4367)*Summary!$B$3</f>
        <v>0.010136857309319</v>
      </c>
      <c r="D4367" s="0" t="n">
        <f aca="false">Summary!$C$9^2*MAX(A4367,0.000001)*Summary!$B$3</f>
        <v>6.12602191728287E-007</v>
      </c>
      <c r="E4367" s="0" t="n">
        <f aca="false">LN(NORMDIST(B4367,C4367,SQRT(D4367),FALSE()))</f>
        <v>6.23058234875613</v>
      </c>
    </row>
    <row r="4368" customFormat="false" ht="15" hidden="false" customHeight="false" outlineLevel="0" collapsed="false">
      <c r="A4368" s="0" t="n">
        <f aca="false">Data!C4368</f>
        <v>0.0102</v>
      </c>
      <c r="B4368" s="0" t="n">
        <f aca="false">Data!C4369</f>
        <v>0.0103</v>
      </c>
      <c r="C4368" s="0" t="n">
        <f aca="false">A4368+Summary!$C$7*(Summary!$C$8-A4368)*Summary!$B$3</f>
        <v>0.0102363985541358</v>
      </c>
      <c r="D4368" s="0" t="n">
        <f aca="false">Summary!$C$9^2*MAX(A4368,0.000001)*Summary!$B$3</f>
        <v>6.18667559963221E-007</v>
      </c>
      <c r="E4368" s="0" t="n">
        <f aca="false">LN(NORMDIST(B4368,C4368,SQRT(D4368),FALSE()))</f>
        <v>6.22564111223087</v>
      </c>
    </row>
    <row r="4369" customFormat="false" ht="15" hidden="false" customHeight="false" outlineLevel="0" collapsed="false">
      <c r="A4369" s="0" t="n">
        <f aca="false">Data!C4369</f>
        <v>0.0103</v>
      </c>
      <c r="B4369" s="0" t="n">
        <f aca="false">Data!C4370</f>
        <v>0.0102</v>
      </c>
      <c r="C4369" s="0" t="n">
        <f aca="false">A4369+Summary!$C$7*(Summary!$C$8-A4369)*Summary!$B$3</f>
        <v>0.0103359397989527</v>
      </c>
      <c r="D4369" s="0" t="n">
        <f aca="false">Summary!$C$9^2*MAX(A4369,0.000001)*Summary!$B$3</f>
        <v>6.24732928198154E-007</v>
      </c>
      <c r="E4369" s="0" t="n">
        <f aca="false">LN(NORMDIST(B4369,C4369,SQRT(D4369),FALSE()))</f>
        <v>6.20924224035588</v>
      </c>
    </row>
    <row r="4370" customFormat="false" ht="15" hidden="false" customHeight="false" outlineLevel="0" collapsed="false">
      <c r="A4370" s="0" t="n">
        <f aca="false">Data!C4370</f>
        <v>0.0102</v>
      </c>
      <c r="B4370" s="0" t="n">
        <f aca="false">Data!C4371</f>
        <v>0.0101</v>
      </c>
      <c r="C4370" s="0" t="n">
        <f aca="false">A4370+Summary!$C$7*(Summary!$C$8-A4370)*Summary!$B$3</f>
        <v>0.0102363985541358</v>
      </c>
      <c r="D4370" s="0" t="n">
        <f aca="false">Summary!$C$9^2*MAX(A4370,0.000001)*Summary!$B$3</f>
        <v>6.18667559963221E-007</v>
      </c>
      <c r="E4370" s="0" t="n">
        <f aca="false">LN(NORMDIST(B4370,C4370,SQRT(D4370),FALSE()))</f>
        <v>6.21387435525463</v>
      </c>
    </row>
    <row r="4371" customFormat="false" ht="15" hidden="false" customHeight="false" outlineLevel="0" collapsed="false">
      <c r="A4371" s="0" t="n">
        <f aca="false">Data!C4371</f>
        <v>0.0101</v>
      </c>
      <c r="B4371" s="0" t="n">
        <f aca="false">Data!C4372</f>
        <v>0.0099</v>
      </c>
      <c r="C4371" s="0" t="n">
        <f aca="false">A4371+Summary!$C$7*(Summary!$C$8-A4371)*Summary!$B$3</f>
        <v>0.010136857309319</v>
      </c>
      <c r="D4371" s="0" t="n">
        <f aca="false">Summary!$C$9^2*MAX(A4371,0.000001)*Summary!$B$3</f>
        <v>6.12602191728287E-007</v>
      </c>
      <c r="E4371" s="0" t="n">
        <f aca="false">LN(NORMDIST(B4371,C4371,SQRT(D4371),FALSE()))</f>
        <v>6.18804708990862</v>
      </c>
    </row>
    <row r="4372" customFormat="false" ht="15" hidden="false" customHeight="false" outlineLevel="0" collapsed="false">
      <c r="A4372" s="0" t="n">
        <f aca="false">Data!C4372</f>
        <v>0.0099</v>
      </c>
      <c r="B4372" s="0" t="n">
        <f aca="false">Data!C4373</f>
        <v>0.0096</v>
      </c>
      <c r="C4372" s="0" t="n">
        <f aca="false">A4372+Summary!$C$7*(Summary!$C$8-A4372)*Summary!$B$3</f>
        <v>0.00993777481968544</v>
      </c>
      <c r="D4372" s="0" t="n">
        <f aca="false">Summary!$C$9^2*MAX(A4372,0.000001)*Summary!$B$3</f>
        <v>6.0047145525842E-007</v>
      </c>
      <c r="E4372" s="0" t="n">
        <f aca="false">LN(NORMDIST(B4372,C4372,SQRT(D4372),FALSE()))</f>
        <v>6.14883495709681</v>
      </c>
    </row>
    <row r="4373" customFormat="false" ht="15" hidden="false" customHeight="false" outlineLevel="0" collapsed="false">
      <c r="A4373" s="0" t="n">
        <f aca="false">Data!C4373</f>
        <v>0.0096</v>
      </c>
      <c r="B4373" s="0" t="n">
        <f aca="false">Data!C4374</f>
        <v>0.0097</v>
      </c>
      <c r="C4373" s="0" t="n">
        <f aca="false">A4373+Summary!$C$7*(Summary!$C$8-A4373)*Summary!$B$3</f>
        <v>0.00963915108523503</v>
      </c>
      <c r="D4373" s="0" t="n">
        <f aca="false">Summary!$C$9^2*MAX(A4373,0.000001)*Summary!$B$3</f>
        <v>5.82275350553619E-007</v>
      </c>
      <c r="E4373" s="0" t="n">
        <f aca="false">LN(NORMDIST(B4373,C4373,SQRT(D4373),FALSE()))</f>
        <v>6.25604324648961</v>
      </c>
    </row>
    <row r="4374" customFormat="false" ht="15" hidden="false" customHeight="false" outlineLevel="0" collapsed="false">
      <c r="A4374" s="0" t="n">
        <f aca="false">Data!C4374</f>
        <v>0.0097</v>
      </c>
      <c r="B4374" s="0" t="n">
        <f aca="false">Data!C4375</f>
        <v>0.0099</v>
      </c>
      <c r="C4374" s="0" t="n">
        <f aca="false">A4374+Summary!$C$7*(Summary!$C$8-A4374)*Summary!$B$3</f>
        <v>0.00973869233005184</v>
      </c>
      <c r="D4374" s="0" t="n">
        <f aca="false">Summary!$C$9^2*MAX(A4374,0.000001)*Summary!$B$3</f>
        <v>5.88340718788553E-007</v>
      </c>
      <c r="E4374" s="0" t="n">
        <f aca="false">LN(NORMDIST(B4374,C4374,SQRT(D4374),FALSE()))</f>
        <v>6.23192809180737</v>
      </c>
    </row>
    <row r="4375" customFormat="false" ht="15" hidden="false" customHeight="false" outlineLevel="0" collapsed="false">
      <c r="A4375" s="0" t="n">
        <f aca="false">Data!C4375</f>
        <v>0.0099</v>
      </c>
      <c r="B4375" s="0" t="n">
        <f aca="false">Data!C4376</f>
        <v>0.01</v>
      </c>
      <c r="C4375" s="0" t="n">
        <f aca="false">A4375+Summary!$C$7*(Summary!$C$8-A4375)*Summary!$B$3</f>
        <v>0.00993777481968544</v>
      </c>
      <c r="D4375" s="0" t="n">
        <f aca="false">Summary!$C$9^2*MAX(A4375,0.000001)*Summary!$B$3</f>
        <v>6.0047145525842E-007</v>
      </c>
      <c r="E4375" s="0" t="n">
        <f aca="false">LN(NORMDIST(B4375,C4375,SQRT(D4375),FALSE()))</f>
        <v>6.24061272170421</v>
      </c>
    </row>
    <row r="4376" customFormat="false" ht="15" hidden="false" customHeight="false" outlineLevel="0" collapsed="false">
      <c r="A4376" s="0" t="n">
        <f aca="false">Data!C4376</f>
        <v>0.01</v>
      </c>
      <c r="B4376" s="0" t="n">
        <f aca="false">Data!C4377</f>
        <v>0.0102</v>
      </c>
      <c r="C4376" s="0" t="n">
        <f aca="false">A4376+Summary!$C$7*(Summary!$C$8-A4376)*Summary!$B$3</f>
        <v>0.0100373160645022</v>
      </c>
      <c r="D4376" s="0" t="n">
        <f aca="false">Summary!$C$9^2*MAX(A4376,0.000001)*Summary!$B$3</f>
        <v>6.06536823493354E-007</v>
      </c>
      <c r="E4376" s="0" t="n">
        <f aca="false">LN(NORMDIST(B4376,C4376,SQRT(D4376),FALSE()))</f>
        <v>6.21699430593893</v>
      </c>
    </row>
    <row r="4377" customFormat="false" ht="15" hidden="false" customHeight="false" outlineLevel="0" collapsed="false">
      <c r="A4377" s="0" t="n">
        <f aca="false">Data!C4377</f>
        <v>0.0102</v>
      </c>
      <c r="B4377" s="0" t="n">
        <f aca="false">Data!C4378</f>
        <v>0.0104</v>
      </c>
      <c r="C4377" s="0" t="n">
        <f aca="false">A4377+Summary!$C$7*(Summary!$C$8-A4377)*Summary!$B$3</f>
        <v>0.0102363985541358</v>
      </c>
      <c r="D4377" s="0" t="n">
        <f aca="false">Summary!$C$9^2*MAX(A4377,0.000001)*Summary!$B$3</f>
        <v>6.18667559963221E-007</v>
      </c>
      <c r="E4377" s="0" t="n">
        <f aca="false">LN(NORMDIST(B4377,C4377,SQRT(D4377),FALSE()))</f>
        <v>6.20727883607227</v>
      </c>
    </row>
    <row r="4378" customFormat="false" ht="15" hidden="false" customHeight="false" outlineLevel="0" collapsed="false">
      <c r="A4378" s="0" t="n">
        <f aca="false">Data!C4378</f>
        <v>0.0104</v>
      </c>
      <c r="B4378" s="0" t="n">
        <f aca="false">Data!C4379</f>
        <v>0.0103</v>
      </c>
      <c r="C4378" s="0" t="n">
        <f aca="false">A4378+Summary!$C$7*(Summary!$C$8-A4378)*Summary!$B$3</f>
        <v>0.0104354810437695</v>
      </c>
      <c r="D4378" s="0" t="n">
        <f aca="false">Summary!$C$9^2*MAX(A4378,0.000001)*Summary!$B$3</f>
        <v>6.30798296433088E-007</v>
      </c>
      <c r="E4378" s="0" t="n">
        <f aca="false">LN(NORMDIST(B4378,C4378,SQRT(D4378),FALSE()))</f>
        <v>6.20465219359725</v>
      </c>
    </row>
    <row r="4379" customFormat="false" ht="15" hidden="false" customHeight="false" outlineLevel="0" collapsed="false">
      <c r="A4379" s="0" t="n">
        <f aca="false">Data!C4379</f>
        <v>0.0103</v>
      </c>
      <c r="B4379" s="0" t="n">
        <f aca="false">Data!C4380</f>
        <v>0.0106</v>
      </c>
      <c r="C4379" s="0" t="n">
        <f aca="false">A4379+Summary!$C$7*(Summary!$C$8-A4379)*Summary!$B$3</f>
        <v>0.0103359397989527</v>
      </c>
      <c r="D4379" s="0" t="n">
        <f aca="false">Summary!$C$9^2*MAX(A4379,0.000001)*Summary!$B$3</f>
        <v>6.24732928198154E-007</v>
      </c>
      <c r="E4379" s="0" t="n">
        <f aca="false">LN(NORMDIST(B4379,C4379,SQRT(D4379),FALSE()))</f>
        <v>6.16822618491465</v>
      </c>
    </row>
    <row r="4380" customFormat="false" ht="15" hidden="false" customHeight="false" outlineLevel="0" collapsed="false">
      <c r="A4380" s="0" t="n">
        <f aca="false">Data!C4380</f>
        <v>0.0106</v>
      </c>
      <c r="B4380" s="0" t="n">
        <f aca="false">Data!C4381</f>
        <v>0.0105</v>
      </c>
      <c r="C4380" s="0" t="n">
        <f aca="false">A4380+Summary!$C$7*(Summary!$C$8-A4380)*Summary!$B$3</f>
        <v>0.0106345635334031</v>
      </c>
      <c r="D4380" s="0" t="n">
        <f aca="false">Summary!$C$9^2*MAX(A4380,0.000001)*Summary!$B$3</f>
        <v>6.42929032902955E-007</v>
      </c>
      <c r="E4380" s="0" t="n">
        <f aca="false">LN(NORMDIST(B4380,C4380,SQRT(D4380),FALSE()))</f>
        <v>6.19559529514535</v>
      </c>
    </row>
    <row r="4381" customFormat="false" ht="15" hidden="false" customHeight="false" outlineLevel="0" collapsed="false">
      <c r="A4381" s="0" t="n">
        <f aca="false">Data!C4381</f>
        <v>0.0105</v>
      </c>
      <c r="B4381" s="0" t="n">
        <f aca="false">Data!C4382</f>
        <v>0.0104</v>
      </c>
      <c r="C4381" s="0" t="n">
        <f aca="false">A4381+Summary!$C$7*(Summary!$C$8-A4381)*Summary!$B$3</f>
        <v>0.0105350222885863</v>
      </c>
      <c r="D4381" s="0" t="n">
        <f aca="false">Summary!$C$9^2*MAX(A4381,0.000001)*Summary!$B$3</f>
        <v>6.36863664668021E-007</v>
      </c>
      <c r="E4381" s="0" t="n">
        <f aca="false">LN(NORMDIST(B4381,C4381,SQRT(D4381),FALSE()))</f>
        <v>6.2001034575919</v>
      </c>
    </row>
    <row r="4382" customFormat="false" ht="15" hidden="false" customHeight="false" outlineLevel="0" collapsed="false">
      <c r="A4382" s="0" t="n">
        <f aca="false">Data!C4382</f>
        <v>0.0104</v>
      </c>
      <c r="B4382" s="0" t="n">
        <f aca="false">Data!C4383</f>
        <v>0.0105</v>
      </c>
      <c r="C4382" s="0" t="n">
        <f aca="false">A4382+Summary!$C$7*(Summary!$C$8-A4382)*Summary!$B$3</f>
        <v>0.0104354810437695</v>
      </c>
      <c r="D4382" s="0" t="n">
        <f aca="false">Summary!$C$9^2*MAX(A4382,0.000001)*Summary!$B$3</f>
        <v>6.30798296433088E-007</v>
      </c>
      <c r="E4382" s="0" t="n">
        <f aca="false">LN(NORMDIST(B4382,C4382,SQRT(D4382),FALSE()))</f>
        <v>6.21590176226922</v>
      </c>
    </row>
    <row r="4383" customFormat="false" ht="15" hidden="false" customHeight="false" outlineLevel="0" collapsed="false">
      <c r="A4383" s="0" t="n">
        <f aca="false">Data!C4383</f>
        <v>0.0105</v>
      </c>
      <c r="B4383" s="0" t="n">
        <f aca="false">Data!C4384</f>
        <v>0.0104</v>
      </c>
      <c r="C4383" s="0" t="n">
        <f aca="false">A4383+Summary!$C$7*(Summary!$C$8-A4383)*Summary!$B$3</f>
        <v>0.0105350222885863</v>
      </c>
      <c r="D4383" s="0" t="n">
        <f aca="false">Summary!$C$9^2*MAX(A4383,0.000001)*Summary!$B$3</f>
        <v>6.36863664668021E-007</v>
      </c>
      <c r="E4383" s="0" t="n">
        <f aca="false">LN(NORMDIST(B4383,C4383,SQRT(D4383),FALSE()))</f>
        <v>6.2001034575919</v>
      </c>
    </row>
    <row r="4384" customFormat="false" ht="15" hidden="false" customHeight="false" outlineLevel="0" collapsed="false">
      <c r="A4384" s="0" t="n">
        <f aca="false">Data!C4384</f>
        <v>0.0104</v>
      </c>
      <c r="B4384" s="0" t="n">
        <f aca="false">Data!C4385</f>
        <v>0.0105</v>
      </c>
      <c r="C4384" s="0" t="n">
        <f aca="false">A4384+Summary!$C$7*(Summary!$C$8-A4384)*Summary!$B$3</f>
        <v>0.0104354810437695</v>
      </c>
      <c r="D4384" s="0" t="n">
        <f aca="false">Summary!$C$9^2*MAX(A4384,0.000001)*Summary!$B$3</f>
        <v>6.30798296433088E-007</v>
      </c>
      <c r="E4384" s="0" t="n">
        <f aca="false">LN(NORMDIST(B4384,C4384,SQRT(D4384),FALSE()))</f>
        <v>6.21590176226922</v>
      </c>
    </row>
    <row r="4385" customFormat="false" ht="15" hidden="false" customHeight="false" outlineLevel="0" collapsed="false">
      <c r="A4385" s="0" t="n">
        <f aca="false">Data!C4385</f>
        <v>0.0105</v>
      </c>
      <c r="B4385" s="0" t="n">
        <f aca="false">Data!C4386</f>
        <v>0.0105</v>
      </c>
      <c r="C4385" s="0" t="n">
        <f aca="false">A4385+Summary!$C$7*(Summary!$C$8-A4385)*Summary!$B$3</f>
        <v>0.0105350222885863</v>
      </c>
      <c r="D4385" s="0" t="n">
        <f aca="false">Summary!$C$9^2*MAX(A4385,0.000001)*Summary!$B$3</f>
        <v>6.36863664668021E-007</v>
      </c>
      <c r="E4385" s="0" t="n">
        <f aca="false">LN(NORMDIST(B4385,C4385,SQRT(D4385),FALSE()))</f>
        <v>6.21345361293961</v>
      </c>
    </row>
    <row r="4386" customFormat="false" ht="15" hidden="false" customHeight="false" outlineLevel="0" collapsed="false">
      <c r="A4386" s="0" t="n">
        <f aca="false">Data!C4386</f>
        <v>0.0105</v>
      </c>
      <c r="B4386" s="0" t="n">
        <f aca="false">Data!C4387</f>
        <v>0.0105</v>
      </c>
      <c r="C4386" s="0" t="n">
        <f aca="false">A4386+Summary!$C$7*(Summary!$C$8-A4386)*Summary!$B$3</f>
        <v>0.0105350222885863</v>
      </c>
      <c r="D4386" s="0" t="n">
        <f aca="false">Summary!$C$9^2*MAX(A4386,0.000001)*Summary!$B$3</f>
        <v>6.36863664668021E-007</v>
      </c>
      <c r="E4386" s="0" t="n">
        <f aca="false">LN(NORMDIST(B4386,C4386,SQRT(D4386),FALSE()))</f>
        <v>6.21345361293961</v>
      </c>
    </row>
    <row r="4387" customFormat="false" ht="15" hidden="false" customHeight="false" outlineLevel="0" collapsed="false">
      <c r="A4387" s="0" t="n">
        <f aca="false">Data!C4387</f>
        <v>0.0105</v>
      </c>
      <c r="B4387" s="0" t="n">
        <f aca="false">Data!C4388</f>
        <v>0.0104</v>
      </c>
      <c r="C4387" s="0" t="n">
        <f aca="false">A4387+Summary!$C$7*(Summary!$C$8-A4387)*Summary!$B$3</f>
        <v>0.0105350222885863</v>
      </c>
      <c r="D4387" s="0" t="n">
        <f aca="false">Summary!$C$9^2*MAX(A4387,0.000001)*Summary!$B$3</f>
        <v>6.36863664668021E-007</v>
      </c>
      <c r="E4387" s="0" t="n">
        <f aca="false">LN(NORMDIST(B4387,C4387,SQRT(D4387),FALSE()))</f>
        <v>6.2001034575919</v>
      </c>
    </row>
    <row r="4388" customFormat="false" ht="15" hidden="false" customHeight="false" outlineLevel="0" collapsed="false">
      <c r="A4388" s="0" t="n">
        <f aca="false">Data!C4388</f>
        <v>0.0104</v>
      </c>
      <c r="B4388" s="0" t="n">
        <f aca="false">Data!C4389</f>
        <v>0.0107</v>
      </c>
      <c r="C4388" s="0" t="n">
        <f aca="false">A4388+Summary!$C$7*(Summary!$C$8-A4388)*Summary!$B$3</f>
        <v>0.0104354810437695</v>
      </c>
      <c r="D4388" s="0" t="n">
        <f aca="false">Summary!$C$9^2*MAX(A4388,0.000001)*Summary!$B$3</f>
        <v>6.30798296433088E-007</v>
      </c>
      <c r="E4388" s="0" t="n">
        <f aca="false">LN(NORMDIST(B4388,C4388,SQRT(D4388),FALSE()))</f>
        <v>6.16373961878823</v>
      </c>
    </row>
    <row r="4389" customFormat="false" ht="15" hidden="false" customHeight="false" outlineLevel="0" collapsed="false">
      <c r="A4389" s="0" t="n">
        <f aca="false">Data!C4389</f>
        <v>0.0107</v>
      </c>
      <c r="B4389" s="0" t="n">
        <f aca="false">Data!C4390</f>
        <v>0.0107</v>
      </c>
      <c r="C4389" s="0" t="n">
        <f aca="false">A4389+Summary!$C$7*(Summary!$C$8-A4389)*Summary!$B$3</f>
        <v>0.0107341047782199</v>
      </c>
      <c r="D4389" s="0" t="n">
        <f aca="false">Summary!$C$9^2*MAX(A4389,0.000001)*Summary!$B$3</f>
        <v>6.48994401137888E-007</v>
      </c>
      <c r="E4389" s="0" t="n">
        <f aca="false">LN(NORMDIST(B4389,C4389,SQRT(D4389),FALSE()))</f>
        <v>6.20408623412333</v>
      </c>
    </row>
    <row r="4390" customFormat="false" ht="15" hidden="false" customHeight="false" outlineLevel="0" collapsed="false">
      <c r="A4390" s="0" t="n">
        <f aca="false">Data!C4390</f>
        <v>0.0107</v>
      </c>
      <c r="B4390" s="0" t="n">
        <f aca="false">Data!C4391</f>
        <v>0.0111</v>
      </c>
      <c r="C4390" s="0" t="n">
        <f aca="false">A4390+Summary!$C$7*(Summary!$C$8-A4390)*Summary!$B$3</f>
        <v>0.0107341047782199</v>
      </c>
      <c r="D4390" s="0" t="n">
        <f aca="false">Summary!$C$9^2*MAX(A4390,0.000001)*Summary!$B$3</f>
        <v>6.48994401137888E-007</v>
      </c>
      <c r="E4390" s="0" t="n">
        <f aca="false">LN(NORMDIST(B4390,C4390,SQRT(D4390),FALSE()))</f>
        <v>6.10183868222503</v>
      </c>
    </row>
    <row r="4391" customFormat="false" ht="15" hidden="false" customHeight="false" outlineLevel="0" collapsed="false">
      <c r="A4391" s="0" t="n">
        <f aca="false">Data!C4391</f>
        <v>0.0111</v>
      </c>
      <c r="B4391" s="0" t="n">
        <f aca="false">Data!C4392</f>
        <v>0.0115</v>
      </c>
      <c r="C4391" s="0" t="n">
        <f aca="false">A4391+Summary!$C$7*(Summary!$C$8-A4391)*Summary!$B$3</f>
        <v>0.0111322697574871</v>
      </c>
      <c r="D4391" s="0" t="n">
        <f aca="false">Summary!$C$9^2*MAX(A4391,0.000001)*Summary!$B$3</f>
        <v>6.73255874077622E-007</v>
      </c>
      <c r="E4391" s="0" t="n">
        <f aca="false">LN(NORMDIST(B4391,C4391,SQRT(D4391),FALSE()))</f>
        <v>6.08620510558392</v>
      </c>
    </row>
    <row r="4392" customFormat="false" ht="15" hidden="false" customHeight="false" outlineLevel="0" collapsed="false">
      <c r="A4392" s="0" t="n">
        <f aca="false">Data!C4392</f>
        <v>0.0115</v>
      </c>
      <c r="B4392" s="0" t="n">
        <f aca="false">Data!C4393</f>
        <v>0.0116</v>
      </c>
      <c r="C4392" s="0" t="n">
        <f aca="false">A4392+Summary!$C$7*(Summary!$C$8-A4392)*Summary!$B$3</f>
        <v>0.0115304347367543</v>
      </c>
      <c r="D4392" s="0" t="n">
        <f aca="false">Summary!$C$9^2*MAX(A4392,0.000001)*Summary!$B$3</f>
        <v>6.97517347017357E-007</v>
      </c>
      <c r="E4392" s="0" t="n">
        <f aca="false">LN(NORMDIST(B4392,C4392,SQRT(D4392),FALSE()))</f>
        <v>6.16546172892277</v>
      </c>
    </row>
    <row r="4393" customFormat="false" ht="15" hidden="false" customHeight="false" outlineLevel="0" collapsed="false">
      <c r="A4393" s="0" t="n">
        <f aca="false">Data!C4393</f>
        <v>0.0116</v>
      </c>
      <c r="B4393" s="0" t="n">
        <f aca="false">Data!C4394</f>
        <v>0.0117</v>
      </c>
      <c r="C4393" s="0" t="n">
        <f aca="false">A4393+Summary!$C$7*(Summary!$C$8-A4393)*Summary!$B$3</f>
        <v>0.0116299759815711</v>
      </c>
      <c r="D4393" s="0" t="n">
        <f aca="false">Summary!$C$9^2*MAX(A4393,0.000001)*Summary!$B$3</f>
        <v>7.0358271525229E-007</v>
      </c>
      <c r="E4393" s="0" t="n">
        <f aca="false">LN(NORMDIST(B4393,C4393,SQRT(D4393),FALSE()))</f>
        <v>6.16111709440203</v>
      </c>
    </row>
    <row r="4394" customFormat="false" ht="15" hidden="false" customHeight="false" outlineLevel="0" collapsed="false">
      <c r="A4394" s="0" t="n">
        <f aca="false">Data!C4394</f>
        <v>0.0117</v>
      </c>
      <c r="B4394" s="0" t="n">
        <f aca="false">Data!C4395</f>
        <v>0.0118</v>
      </c>
      <c r="C4394" s="0" t="n">
        <f aca="false">A4394+Summary!$C$7*(Summary!$C$8-A4394)*Summary!$B$3</f>
        <v>0.0117295172263879</v>
      </c>
      <c r="D4394" s="0" t="n">
        <f aca="false">Summary!$C$9^2*MAX(A4394,0.000001)*Summary!$B$3</f>
        <v>7.09648083487224E-007</v>
      </c>
      <c r="E4394" s="0" t="n">
        <f aca="false">LN(NORMDIST(B4394,C4394,SQRT(D4394),FALSE()))</f>
        <v>6.15680958956331</v>
      </c>
    </row>
    <row r="4395" customFormat="false" ht="15" hidden="false" customHeight="false" outlineLevel="0" collapsed="false">
      <c r="A4395" s="0" t="n">
        <f aca="false">Data!C4395</f>
        <v>0.0118</v>
      </c>
      <c r="B4395" s="0" t="n">
        <f aca="false">Data!C4396</f>
        <v>0.0113</v>
      </c>
      <c r="C4395" s="0" t="n">
        <f aca="false">A4395+Summary!$C$7*(Summary!$C$8-A4395)*Summary!$B$3</f>
        <v>0.0118290584712047</v>
      </c>
      <c r="D4395" s="0" t="n">
        <f aca="false">Summary!$C$9^2*MAX(A4395,0.000001)*Summary!$B$3</f>
        <v>7.15713451722157E-007</v>
      </c>
      <c r="E4395" s="0" t="n">
        <f aca="false">LN(NORMDIST(B4395,C4395,SQRT(D4395),FALSE()))</f>
        <v>5.96051329321155</v>
      </c>
    </row>
    <row r="4396" customFormat="false" ht="15" hidden="false" customHeight="false" outlineLevel="0" collapsed="false">
      <c r="A4396" s="0" t="n">
        <f aca="false">Data!C4396</f>
        <v>0.0113</v>
      </c>
      <c r="B4396" s="0" t="n">
        <f aca="false">Data!C4397</f>
        <v>0.0111</v>
      </c>
      <c r="C4396" s="0" t="n">
        <f aca="false">A4396+Summary!$C$7*(Summary!$C$8-A4396)*Summary!$B$3</f>
        <v>0.0113313522471207</v>
      </c>
      <c r="D4396" s="0" t="n">
        <f aca="false">Summary!$C$9^2*MAX(A4396,0.000001)*Summary!$B$3</f>
        <v>6.85386610547489E-007</v>
      </c>
      <c r="E4396" s="0" t="n">
        <f aca="false">LN(NORMDIST(B4396,C4396,SQRT(D4396),FALSE()))</f>
        <v>6.13865637330701</v>
      </c>
    </row>
    <row r="4397" customFormat="false" ht="15" hidden="false" customHeight="false" outlineLevel="0" collapsed="false">
      <c r="A4397" s="0" t="n">
        <f aca="false">Data!C4397</f>
        <v>0.0111</v>
      </c>
      <c r="B4397" s="0" t="n">
        <f aca="false">Data!C4398</f>
        <v>0.0108</v>
      </c>
      <c r="C4397" s="0" t="n">
        <f aca="false">A4397+Summary!$C$7*(Summary!$C$8-A4397)*Summary!$B$3</f>
        <v>0.0111322697574871</v>
      </c>
      <c r="D4397" s="0" t="n">
        <f aca="false">Summary!$C$9^2*MAX(A4397,0.000001)*Summary!$B$3</f>
        <v>6.73255874077622E-007</v>
      </c>
      <c r="E4397" s="0" t="n">
        <f aca="false">LN(NORMDIST(B4397,C4397,SQRT(D4397),FALSE()))</f>
        <v>6.10463965660221</v>
      </c>
    </row>
    <row r="4398" customFormat="false" ht="15" hidden="false" customHeight="false" outlineLevel="0" collapsed="false">
      <c r="A4398" s="0" t="n">
        <f aca="false">Data!C4398</f>
        <v>0.0108</v>
      </c>
      <c r="B4398" s="0" t="n">
        <f aca="false">Data!C4399</f>
        <v>0.0107</v>
      </c>
      <c r="C4398" s="0" t="n">
        <f aca="false">A4398+Summary!$C$7*(Summary!$C$8-A4398)*Summary!$B$3</f>
        <v>0.0108336460230367</v>
      </c>
      <c r="D4398" s="0" t="n">
        <f aca="false">Summary!$C$9^2*MAX(A4398,0.000001)*Summary!$B$3</f>
        <v>6.55059769372822E-007</v>
      </c>
      <c r="E4398" s="0" t="n">
        <f aca="false">LN(NORMDIST(B4398,C4398,SQRT(D4398),FALSE()))</f>
        <v>6.18669783889266</v>
      </c>
    </row>
    <row r="4399" customFormat="false" ht="15" hidden="false" customHeight="false" outlineLevel="0" collapsed="false">
      <c r="A4399" s="0" t="n">
        <f aca="false">Data!C4399</f>
        <v>0.0107</v>
      </c>
      <c r="B4399" s="0" t="n">
        <f aca="false">Data!C4400</f>
        <v>0.0108</v>
      </c>
      <c r="C4399" s="0" t="n">
        <f aca="false">A4399+Summary!$C$7*(Summary!$C$8-A4399)*Summary!$B$3</f>
        <v>0.0107341047782199</v>
      </c>
      <c r="D4399" s="0" t="n">
        <f aca="false">Summary!$C$9^2*MAX(A4399,0.000001)*Summary!$B$3</f>
        <v>6.48994401137888E-007</v>
      </c>
      <c r="E4399" s="0" t="n">
        <f aca="false">LN(NORMDIST(B4399,C4399,SQRT(D4399),FALSE()))</f>
        <v>6.20163702627928</v>
      </c>
    </row>
    <row r="4400" customFormat="false" ht="15" hidden="false" customHeight="false" outlineLevel="0" collapsed="false">
      <c r="A4400" s="0" t="n">
        <f aca="false">Data!C4400</f>
        <v>0.0108</v>
      </c>
      <c r="B4400" s="0" t="n">
        <f aca="false">Data!C4401</f>
        <v>0.0108</v>
      </c>
      <c r="C4400" s="0" t="n">
        <f aca="false">A4400+Summary!$C$7*(Summary!$C$8-A4400)*Summary!$B$3</f>
        <v>0.0108336460230367</v>
      </c>
      <c r="D4400" s="0" t="n">
        <f aca="false">Summary!$C$9^2*MAX(A4400,0.000001)*Summary!$B$3</f>
        <v>6.55059769372822E-007</v>
      </c>
      <c r="E4400" s="0" t="n">
        <f aca="false">LN(NORMDIST(B4400,C4400,SQRT(D4400),FALSE()))</f>
        <v>6.19946705888563</v>
      </c>
    </row>
    <row r="4401" customFormat="false" ht="15" hidden="false" customHeight="false" outlineLevel="0" collapsed="false">
      <c r="A4401" s="0" t="n">
        <f aca="false">Data!C4401</f>
        <v>0.0108</v>
      </c>
      <c r="B4401" s="0" t="n">
        <f aca="false">Data!C4402</f>
        <v>0.0108</v>
      </c>
      <c r="C4401" s="0" t="n">
        <f aca="false">A4401+Summary!$C$7*(Summary!$C$8-A4401)*Summary!$B$3</f>
        <v>0.0108336460230367</v>
      </c>
      <c r="D4401" s="0" t="n">
        <f aca="false">Summary!$C$9^2*MAX(A4401,0.000001)*Summary!$B$3</f>
        <v>6.55059769372822E-007</v>
      </c>
      <c r="E4401" s="0" t="n">
        <f aca="false">LN(NORMDIST(B4401,C4401,SQRT(D4401),FALSE()))</f>
        <v>6.19946705888563</v>
      </c>
    </row>
    <row r="4402" customFormat="false" ht="15" hidden="false" customHeight="false" outlineLevel="0" collapsed="false">
      <c r="A4402" s="0" t="n">
        <f aca="false">Data!C4402</f>
        <v>0.0108</v>
      </c>
      <c r="B4402" s="0" t="n">
        <f aca="false">Data!C4403</f>
        <v>0.0108</v>
      </c>
      <c r="C4402" s="0" t="n">
        <f aca="false">A4402+Summary!$C$7*(Summary!$C$8-A4402)*Summary!$B$3</f>
        <v>0.0108336460230367</v>
      </c>
      <c r="D4402" s="0" t="n">
        <f aca="false">Summary!$C$9^2*MAX(A4402,0.000001)*Summary!$B$3</f>
        <v>6.55059769372822E-007</v>
      </c>
      <c r="E4402" s="0" t="n">
        <f aca="false">LN(NORMDIST(B4402,C4402,SQRT(D4402),FALSE()))</f>
        <v>6.19946705888563</v>
      </c>
    </row>
    <row r="4403" customFormat="false" ht="15" hidden="false" customHeight="false" outlineLevel="0" collapsed="false">
      <c r="A4403" s="0" t="n">
        <f aca="false">Data!C4403</f>
        <v>0.0108</v>
      </c>
      <c r="B4403" s="0" t="n">
        <f aca="false">Data!C4404</f>
        <v>0.0102</v>
      </c>
      <c r="C4403" s="0" t="n">
        <f aca="false">A4403+Summary!$C$7*(Summary!$C$8-A4403)*Summary!$B$3</f>
        <v>0.0108336460230367</v>
      </c>
      <c r="D4403" s="0" t="n">
        <f aca="false">Summary!$C$9^2*MAX(A4403,0.000001)*Summary!$B$3</f>
        <v>6.55059769372822E-007</v>
      </c>
      <c r="E4403" s="0" t="n">
        <f aca="false">LN(NORMDIST(B4403,C4403,SQRT(D4403),FALSE()))</f>
        <v>5.89386500059763</v>
      </c>
    </row>
    <row r="4404" customFormat="false" ht="15" hidden="false" customHeight="false" outlineLevel="0" collapsed="false">
      <c r="A4404" s="0" t="n">
        <f aca="false">Data!C4404</f>
        <v>0.0102</v>
      </c>
      <c r="B4404" s="0" t="n">
        <f aca="false">Data!C4405</f>
        <v>0.0106</v>
      </c>
      <c r="C4404" s="0" t="n">
        <f aca="false">A4404+Summary!$C$7*(Summary!$C$8-A4404)*Summary!$B$3</f>
        <v>0.0102363985541358</v>
      </c>
      <c r="D4404" s="0" t="n">
        <f aca="false">Summary!$C$9^2*MAX(A4404,0.000001)*Summary!$B$3</f>
        <v>6.18667559963221E-007</v>
      </c>
      <c r="E4404" s="0" t="n">
        <f aca="false">LN(NORMDIST(B4404,C4404,SQRT(D4404),FALSE()))</f>
        <v>6.12206297446161</v>
      </c>
    </row>
    <row r="4405" customFormat="false" ht="15" hidden="false" customHeight="false" outlineLevel="0" collapsed="false">
      <c r="A4405" s="0" t="n">
        <f aca="false">Data!C4405</f>
        <v>0.0106</v>
      </c>
      <c r="B4405" s="0" t="n">
        <f aca="false">Data!C4406</f>
        <v>0.0106</v>
      </c>
      <c r="C4405" s="0" t="n">
        <f aca="false">A4405+Summary!$C$7*(Summary!$C$8-A4405)*Summary!$B$3</f>
        <v>0.0106345635334031</v>
      </c>
      <c r="D4405" s="0" t="n">
        <f aca="false">Summary!$C$9^2*MAX(A4405,0.000001)*Summary!$B$3</f>
        <v>6.42929032902955E-007</v>
      </c>
      <c r="E4405" s="0" t="n">
        <f aca="false">LN(NORMDIST(B4405,C4405,SQRT(D4405),FALSE()))</f>
        <v>6.20874815169333</v>
      </c>
    </row>
    <row r="4406" customFormat="false" ht="15" hidden="false" customHeight="false" outlineLevel="0" collapsed="false">
      <c r="A4406" s="0" t="n">
        <f aca="false">Data!C4406</f>
        <v>0.0106</v>
      </c>
      <c r="B4406" s="0" t="n">
        <f aca="false">Data!C4407</f>
        <v>0.0105</v>
      </c>
      <c r="C4406" s="0" t="n">
        <f aca="false">A4406+Summary!$C$7*(Summary!$C$8-A4406)*Summary!$B$3</f>
        <v>0.0106345635334031</v>
      </c>
      <c r="D4406" s="0" t="n">
        <f aca="false">Summary!$C$9^2*MAX(A4406,0.000001)*Summary!$B$3</f>
        <v>6.42929032902955E-007</v>
      </c>
      <c r="E4406" s="0" t="n">
        <f aca="false">LN(NORMDIST(B4406,C4406,SQRT(D4406),FALSE()))</f>
        <v>6.19559529514535</v>
      </c>
    </row>
    <row r="4407" customFormat="false" ht="15" hidden="false" customHeight="false" outlineLevel="0" collapsed="false">
      <c r="A4407" s="0" t="n">
        <f aca="false">Data!C4407</f>
        <v>0.0105</v>
      </c>
      <c r="B4407" s="0" t="n">
        <f aca="false">Data!C4408</f>
        <v>0.0103</v>
      </c>
      <c r="C4407" s="0" t="n">
        <f aca="false">A4407+Summary!$C$7*(Summary!$C$8-A4407)*Summary!$B$3</f>
        <v>0.0105350222885863</v>
      </c>
      <c r="D4407" s="0" t="n">
        <f aca="false">Summary!$C$9^2*MAX(A4407,0.000001)*Summary!$B$3</f>
        <v>6.36863664668021E-007</v>
      </c>
      <c r="E4407" s="0" t="n">
        <f aca="false">LN(NORMDIST(B4407,C4407,SQRT(D4407),FALSE()))</f>
        <v>6.17105135447299</v>
      </c>
    </row>
    <row r="4408" customFormat="false" ht="15" hidden="false" customHeight="false" outlineLevel="0" collapsed="false">
      <c r="A4408" s="0" t="n">
        <f aca="false">Data!C4408</f>
        <v>0.0103</v>
      </c>
      <c r="B4408" s="0" t="n">
        <f aca="false">Data!C4409</f>
        <v>0.0102</v>
      </c>
      <c r="C4408" s="0" t="n">
        <f aca="false">A4408+Summary!$C$7*(Summary!$C$8-A4408)*Summary!$B$3</f>
        <v>0.0103359397989527</v>
      </c>
      <c r="D4408" s="0" t="n">
        <f aca="false">Summary!$C$9^2*MAX(A4408,0.000001)*Summary!$B$3</f>
        <v>6.24732928198154E-007</v>
      </c>
      <c r="E4408" s="0" t="n">
        <f aca="false">LN(NORMDIST(B4408,C4408,SQRT(D4408),FALSE()))</f>
        <v>6.20924224035588</v>
      </c>
    </row>
    <row r="4409" customFormat="false" ht="15" hidden="false" customHeight="false" outlineLevel="0" collapsed="false">
      <c r="A4409" s="0" t="n">
        <f aca="false">Data!C4409</f>
        <v>0.0102</v>
      </c>
      <c r="B4409" s="0" t="n">
        <f aca="false">Data!C4410</f>
        <v>0.0104</v>
      </c>
      <c r="C4409" s="0" t="n">
        <f aca="false">A4409+Summary!$C$7*(Summary!$C$8-A4409)*Summary!$B$3</f>
        <v>0.0102363985541358</v>
      </c>
      <c r="D4409" s="0" t="n">
        <f aca="false">Summary!$C$9^2*MAX(A4409,0.000001)*Summary!$B$3</f>
        <v>6.18667559963221E-007</v>
      </c>
      <c r="E4409" s="0" t="n">
        <f aca="false">LN(NORMDIST(B4409,C4409,SQRT(D4409),FALSE()))</f>
        <v>6.20727883607227</v>
      </c>
    </row>
    <row r="4410" customFormat="false" ht="15" hidden="false" customHeight="false" outlineLevel="0" collapsed="false">
      <c r="A4410" s="0" t="n">
        <f aca="false">Data!C4410</f>
        <v>0.0104</v>
      </c>
      <c r="B4410" s="0" t="n">
        <f aca="false">Data!C4411</f>
        <v>0.0102</v>
      </c>
      <c r="C4410" s="0" t="n">
        <f aca="false">A4410+Summary!$C$7*(Summary!$C$8-A4410)*Summary!$B$3</f>
        <v>0.0104354810437695</v>
      </c>
      <c r="D4410" s="0" t="n">
        <f aca="false">Summary!$C$9^2*MAX(A4410,0.000001)*Summary!$B$3</f>
        <v>6.30798296433088E-007</v>
      </c>
      <c r="E4410" s="0" t="n">
        <f aca="false">LN(NORMDIST(B4410,C4410,SQRT(D4410),FALSE()))</f>
        <v>6.17524801720389</v>
      </c>
    </row>
    <row r="4411" customFormat="false" ht="15" hidden="false" customHeight="false" outlineLevel="0" collapsed="false">
      <c r="A4411" s="0" t="n">
        <f aca="false">Data!C4411</f>
        <v>0.0102</v>
      </c>
      <c r="B4411" s="0" t="n">
        <f aca="false">Data!C4412</f>
        <v>0.01</v>
      </c>
      <c r="C4411" s="0" t="n">
        <f aca="false">A4411+Summary!$C$7*(Summary!$C$8-A4411)*Summary!$B$3</f>
        <v>0.0102363985541358</v>
      </c>
      <c r="D4411" s="0" t="n">
        <f aca="false">Summary!$C$9^2*MAX(A4411,0.000001)*Summary!$B$3</f>
        <v>6.18667559963221E-007</v>
      </c>
      <c r="E4411" s="0" t="n">
        <f aca="false">LN(NORMDIST(B4411,C4411,SQRT(D4411),FALSE()))</f>
        <v>6.18374532211979</v>
      </c>
    </row>
    <row r="4412" customFormat="false" ht="15" hidden="false" customHeight="false" outlineLevel="0" collapsed="false">
      <c r="A4412" s="0" t="n">
        <f aca="false">Data!C4412</f>
        <v>0.01</v>
      </c>
      <c r="B4412" s="0" t="n">
        <f aca="false">Data!C4413</f>
        <v>0.0102</v>
      </c>
      <c r="C4412" s="0" t="n">
        <f aca="false">A4412+Summary!$C$7*(Summary!$C$8-A4412)*Summary!$B$3</f>
        <v>0.0100373160645022</v>
      </c>
      <c r="D4412" s="0" t="n">
        <f aca="false">Summary!$C$9^2*MAX(A4412,0.000001)*Summary!$B$3</f>
        <v>6.06536823493354E-007</v>
      </c>
      <c r="E4412" s="0" t="n">
        <f aca="false">LN(NORMDIST(B4412,C4412,SQRT(D4412),FALSE()))</f>
        <v>6.21699430593893</v>
      </c>
    </row>
    <row r="4413" customFormat="false" ht="15" hidden="false" customHeight="false" outlineLevel="0" collapsed="false">
      <c r="A4413" s="0" t="n">
        <f aca="false">Data!C4413</f>
        <v>0.0102</v>
      </c>
      <c r="B4413" s="0" t="n">
        <f aca="false">Data!C4414</f>
        <v>0.01</v>
      </c>
      <c r="C4413" s="0" t="n">
        <f aca="false">A4413+Summary!$C$7*(Summary!$C$8-A4413)*Summary!$B$3</f>
        <v>0.0102363985541358</v>
      </c>
      <c r="D4413" s="0" t="n">
        <f aca="false">Summary!$C$9^2*MAX(A4413,0.000001)*Summary!$B$3</f>
        <v>6.18667559963221E-007</v>
      </c>
      <c r="E4413" s="0" t="n">
        <f aca="false">LN(NORMDIST(B4413,C4413,SQRT(D4413),FALSE()))</f>
        <v>6.18374532211979</v>
      </c>
    </row>
    <row r="4414" customFormat="false" ht="15" hidden="false" customHeight="false" outlineLevel="0" collapsed="false">
      <c r="A4414" s="0" t="n">
        <f aca="false">Data!C4414</f>
        <v>0.01</v>
      </c>
      <c r="B4414" s="0" t="n">
        <f aca="false">Data!C4415</f>
        <v>0.01</v>
      </c>
      <c r="C4414" s="0" t="n">
        <f aca="false">A4414+Summary!$C$7*(Summary!$C$8-A4414)*Summary!$B$3</f>
        <v>0.0100373160645022</v>
      </c>
      <c r="D4414" s="0" t="n">
        <f aca="false">Summary!$C$9^2*MAX(A4414,0.000001)*Summary!$B$3</f>
        <v>6.06536823493354E-007</v>
      </c>
      <c r="E4414" s="0" t="n">
        <f aca="false">LN(NORMDIST(B4414,C4414,SQRT(D4414),FALSE()))</f>
        <v>6.23766376344581</v>
      </c>
    </row>
    <row r="4415" customFormat="false" ht="15" hidden="false" customHeight="false" outlineLevel="0" collapsed="false">
      <c r="A4415" s="0" t="n">
        <f aca="false">Data!C4415</f>
        <v>0.01</v>
      </c>
      <c r="B4415" s="0" t="n">
        <f aca="false">Data!C4416</f>
        <v>0.01</v>
      </c>
      <c r="C4415" s="0" t="n">
        <f aca="false">A4415+Summary!$C$7*(Summary!$C$8-A4415)*Summary!$B$3</f>
        <v>0.0100373160645022</v>
      </c>
      <c r="D4415" s="0" t="n">
        <f aca="false">Summary!$C$9^2*MAX(A4415,0.000001)*Summary!$B$3</f>
        <v>6.06536823493354E-007</v>
      </c>
      <c r="E4415" s="0" t="n">
        <f aca="false">LN(NORMDIST(B4415,C4415,SQRT(D4415),FALSE()))</f>
        <v>6.23766376344581</v>
      </c>
    </row>
    <row r="4416" customFormat="false" ht="15" hidden="false" customHeight="false" outlineLevel="0" collapsed="false">
      <c r="A4416" s="0" t="n">
        <f aca="false">Data!C4416</f>
        <v>0.01</v>
      </c>
      <c r="B4416" s="0" t="n">
        <f aca="false">Data!C4417</f>
        <v>0.0102</v>
      </c>
      <c r="C4416" s="0" t="n">
        <f aca="false">A4416+Summary!$C$7*(Summary!$C$8-A4416)*Summary!$B$3</f>
        <v>0.0100373160645022</v>
      </c>
      <c r="D4416" s="0" t="n">
        <f aca="false">Summary!$C$9^2*MAX(A4416,0.000001)*Summary!$B$3</f>
        <v>6.06536823493354E-007</v>
      </c>
      <c r="E4416" s="0" t="n">
        <f aca="false">LN(NORMDIST(B4416,C4416,SQRT(D4416),FALSE()))</f>
        <v>6.21699430593893</v>
      </c>
    </row>
    <row r="4417" customFormat="false" ht="15" hidden="false" customHeight="false" outlineLevel="0" collapsed="false">
      <c r="A4417" s="0" t="n">
        <f aca="false">Data!C4417</f>
        <v>0.0102</v>
      </c>
      <c r="B4417" s="0" t="n">
        <f aca="false">Data!C4418</f>
        <v>0.0103</v>
      </c>
      <c r="C4417" s="0" t="n">
        <f aca="false">A4417+Summary!$C$7*(Summary!$C$8-A4417)*Summary!$B$3</f>
        <v>0.0102363985541358</v>
      </c>
      <c r="D4417" s="0" t="n">
        <f aca="false">Summary!$C$9^2*MAX(A4417,0.000001)*Summary!$B$3</f>
        <v>6.18667559963221E-007</v>
      </c>
      <c r="E4417" s="0" t="n">
        <f aca="false">LN(NORMDIST(B4417,C4417,SQRT(D4417),FALSE()))</f>
        <v>6.22564111223087</v>
      </c>
    </row>
    <row r="4418" customFormat="false" ht="15" hidden="false" customHeight="false" outlineLevel="0" collapsed="false">
      <c r="A4418" s="0" t="n">
        <f aca="false">Data!C4418</f>
        <v>0.0103</v>
      </c>
      <c r="B4418" s="0" t="n">
        <f aca="false">Data!C4419</f>
        <v>0.0098</v>
      </c>
      <c r="C4418" s="0" t="n">
        <f aca="false">A4418+Summary!$C$7*(Summary!$C$8-A4418)*Summary!$B$3</f>
        <v>0.0103359397989527</v>
      </c>
      <c r="D4418" s="0" t="n">
        <f aca="false">Summary!$C$9^2*MAX(A4418,0.000001)*Summary!$B$3</f>
        <v>6.24732928198154E-007</v>
      </c>
      <c r="E4418" s="0" t="n">
        <f aca="false">LN(NORMDIST(B4418,C4418,SQRT(D4418),FALSE()))</f>
        <v>5.994148856422</v>
      </c>
    </row>
    <row r="4419" customFormat="false" ht="15" hidden="false" customHeight="false" outlineLevel="0" collapsed="false">
      <c r="A4419" s="0" t="n">
        <f aca="false">Data!C4419</f>
        <v>0.0098</v>
      </c>
      <c r="B4419" s="0" t="n">
        <f aca="false">Data!C4420</f>
        <v>0.0103</v>
      </c>
      <c r="C4419" s="0" t="n">
        <f aca="false">A4419+Summary!$C$7*(Summary!$C$8-A4419)*Summary!$B$3</f>
        <v>0.00983823357486864</v>
      </c>
      <c r="D4419" s="0" t="n">
        <f aca="false">Summary!$C$9^2*MAX(A4419,0.000001)*Summary!$B$3</f>
        <v>5.94406087023486E-007</v>
      </c>
      <c r="E4419" s="0" t="n">
        <f aca="false">LN(NORMDIST(B4419,C4419,SQRT(D4419),FALSE()))</f>
        <v>6.06955059583092</v>
      </c>
    </row>
    <row r="4420" customFormat="false" ht="15" hidden="false" customHeight="false" outlineLevel="0" collapsed="false">
      <c r="A4420" s="0" t="n">
        <f aca="false">Data!C4420</f>
        <v>0.0103</v>
      </c>
      <c r="B4420" s="0" t="n">
        <f aca="false">Data!C4421</f>
        <v>0.0103</v>
      </c>
      <c r="C4420" s="0" t="n">
        <f aca="false">A4420+Summary!$C$7*(Summary!$C$8-A4420)*Summary!$B$3</f>
        <v>0.0103359397989527</v>
      </c>
      <c r="D4420" s="0" t="n">
        <f aca="false">Summary!$C$9^2*MAX(A4420,0.000001)*Summary!$B$3</f>
        <v>6.24732928198154E-007</v>
      </c>
      <c r="E4420" s="0" t="n">
        <f aca="false">LN(NORMDIST(B4420,C4420,SQRT(D4420),FALSE()))</f>
        <v>6.22299848643699</v>
      </c>
    </row>
    <row r="4421" customFormat="false" ht="15" hidden="false" customHeight="false" outlineLevel="0" collapsed="false">
      <c r="A4421" s="0" t="n">
        <f aca="false">Data!C4421</f>
        <v>0.0103</v>
      </c>
      <c r="B4421" s="0" t="n">
        <f aca="false">Data!C4422</f>
        <v>0.0101</v>
      </c>
      <c r="C4421" s="0" t="n">
        <f aca="false">A4421+Summary!$C$7*(Summary!$C$8-A4421)*Summary!$B$3</f>
        <v>0.0103359397989527</v>
      </c>
      <c r="D4421" s="0" t="n">
        <f aca="false">Summary!$C$9^2*MAX(A4421,0.000001)*Summary!$B$3</f>
        <v>6.24732928198154E-007</v>
      </c>
      <c r="E4421" s="0" t="n">
        <f aca="false">LN(NORMDIST(B4421,C4421,SQRT(D4421),FALSE()))</f>
        <v>6.17947915431383</v>
      </c>
    </row>
    <row r="4422" customFormat="false" ht="15" hidden="false" customHeight="false" outlineLevel="0" collapsed="false">
      <c r="A4422" s="0" t="n">
        <f aca="false">Data!C4422</f>
        <v>0.0101</v>
      </c>
      <c r="B4422" s="0" t="n">
        <f aca="false">Data!C4423</f>
        <v>0.0102</v>
      </c>
      <c r="C4422" s="0" t="n">
        <f aca="false">A4422+Summary!$C$7*(Summary!$C$8-A4422)*Summary!$B$3</f>
        <v>0.010136857309319</v>
      </c>
      <c r="D4422" s="0" t="n">
        <f aca="false">Summary!$C$9^2*MAX(A4422,0.000001)*Summary!$B$3</f>
        <v>6.12602191728287E-007</v>
      </c>
      <c r="E4422" s="0" t="n">
        <f aca="false">LN(NORMDIST(B4422,C4422,SQRT(D4422),FALSE()))</f>
        <v>6.23058234875613</v>
      </c>
    </row>
    <row r="4423" customFormat="false" ht="15" hidden="false" customHeight="false" outlineLevel="0" collapsed="false">
      <c r="A4423" s="0" t="n">
        <f aca="false">Data!C4423</f>
        <v>0.0102</v>
      </c>
      <c r="B4423" s="0" t="n">
        <f aca="false">Data!C4424</f>
        <v>0.0103</v>
      </c>
      <c r="C4423" s="0" t="n">
        <f aca="false">A4423+Summary!$C$7*(Summary!$C$8-A4423)*Summary!$B$3</f>
        <v>0.0102363985541358</v>
      </c>
      <c r="D4423" s="0" t="n">
        <f aca="false">Summary!$C$9^2*MAX(A4423,0.000001)*Summary!$B$3</f>
        <v>6.18667559963221E-007</v>
      </c>
      <c r="E4423" s="0" t="n">
        <f aca="false">LN(NORMDIST(B4423,C4423,SQRT(D4423),FALSE()))</f>
        <v>6.22564111223087</v>
      </c>
    </row>
    <row r="4424" customFormat="false" ht="15" hidden="false" customHeight="false" outlineLevel="0" collapsed="false">
      <c r="A4424" s="0" t="n">
        <f aca="false">Data!C4424</f>
        <v>0.0103</v>
      </c>
      <c r="B4424" s="0" t="n">
        <f aca="false">Data!C4425</f>
        <v>0.0107</v>
      </c>
      <c r="C4424" s="0" t="n">
        <f aca="false">A4424+Summary!$C$7*(Summary!$C$8-A4424)*Summary!$B$3</f>
        <v>0.0103359397989527</v>
      </c>
      <c r="D4424" s="0" t="n">
        <f aca="false">Summary!$C$9^2*MAX(A4424,0.000001)*Summary!$B$3</f>
        <v>6.24732928198154E-007</v>
      </c>
      <c r="E4424" s="0" t="n">
        <f aca="false">LN(NORMDIST(B4424,C4424,SQRT(D4424),FALSE()))</f>
        <v>6.11795507115198</v>
      </c>
    </row>
    <row r="4425" customFormat="false" ht="15" hidden="false" customHeight="false" outlineLevel="0" collapsed="false">
      <c r="A4425" s="0" t="n">
        <f aca="false">Data!C4425</f>
        <v>0.0107</v>
      </c>
      <c r="B4425" s="0" t="n">
        <f aca="false">Data!C4426</f>
        <v>0.0105</v>
      </c>
      <c r="C4425" s="0" t="n">
        <f aca="false">A4425+Summary!$C$7*(Summary!$C$8-A4425)*Summary!$B$3</f>
        <v>0.0107341047782199</v>
      </c>
      <c r="D4425" s="0" t="n">
        <f aca="false">Summary!$C$9^2*MAX(A4425,0.000001)*Summary!$B$3</f>
        <v>6.48994401137888E-007</v>
      </c>
      <c r="E4425" s="0" t="n">
        <f aca="false">LN(NORMDIST(B4425,C4425,SQRT(D4425),FALSE()))</f>
        <v>6.1627592895504</v>
      </c>
    </row>
    <row r="4426" customFormat="false" ht="15" hidden="false" customHeight="false" outlineLevel="0" collapsed="false">
      <c r="A4426" s="0" t="n">
        <f aca="false">Data!C4426</f>
        <v>0.0105</v>
      </c>
      <c r="B4426" s="0" t="n">
        <f aca="false">Data!C4427</f>
        <v>0.0104</v>
      </c>
      <c r="C4426" s="0" t="n">
        <f aca="false">A4426+Summary!$C$7*(Summary!$C$8-A4426)*Summary!$B$3</f>
        <v>0.0105350222885863</v>
      </c>
      <c r="D4426" s="0" t="n">
        <f aca="false">Summary!$C$9^2*MAX(A4426,0.000001)*Summary!$B$3</f>
        <v>6.36863664668021E-007</v>
      </c>
      <c r="E4426" s="0" t="n">
        <f aca="false">LN(NORMDIST(B4426,C4426,SQRT(D4426),FALSE()))</f>
        <v>6.2001034575919</v>
      </c>
    </row>
    <row r="4427" customFormat="false" ht="15" hidden="false" customHeight="false" outlineLevel="0" collapsed="false">
      <c r="A4427" s="0" t="n">
        <f aca="false">Data!C4427</f>
        <v>0.0104</v>
      </c>
      <c r="B4427" s="0" t="n">
        <f aca="false">Data!C4428</f>
        <v>0.0105</v>
      </c>
      <c r="C4427" s="0" t="n">
        <f aca="false">A4427+Summary!$C$7*(Summary!$C$8-A4427)*Summary!$B$3</f>
        <v>0.0104354810437695</v>
      </c>
      <c r="D4427" s="0" t="n">
        <f aca="false">Summary!$C$9^2*MAX(A4427,0.000001)*Summary!$B$3</f>
        <v>6.30798296433088E-007</v>
      </c>
      <c r="E4427" s="0" t="n">
        <f aca="false">LN(NORMDIST(B4427,C4427,SQRT(D4427),FALSE()))</f>
        <v>6.21590176226922</v>
      </c>
    </row>
    <row r="4428" customFormat="false" ht="15" hidden="false" customHeight="false" outlineLevel="0" collapsed="false">
      <c r="A4428" s="0" t="n">
        <f aca="false">Data!C4428</f>
        <v>0.0105</v>
      </c>
      <c r="B4428" s="0" t="n">
        <f aca="false">Data!C4429</f>
        <v>0.0103</v>
      </c>
      <c r="C4428" s="0" t="n">
        <f aca="false">A4428+Summary!$C$7*(Summary!$C$8-A4428)*Summary!$B$3</f>
        <v>0.0105350222885863</v>
      </c>
      <c r="D4428" s="0" t="n">
        <f aca="false">Summary!$C$9^2*MAX(A4428,0.000001)*Summary!$B$3</f>
        <v>6.36863664668021E-007</v>
      </c>
      <c r="E4428" s="0" t="n">
        <f aca="false">LN(NORMDIST(B4428,C4428,SQRT(D4428),FALSE()))</f>
        <v>6.17105135447299</v>
      </c>
    </row>
    <row r="4429" customFormat="false" ht="15" hidden="false" customHeight="false" outlineLevel="0" collapsed="false">
      <c r="A4429" s="0" t="n">
        <f aca="false">Data!C4429</f>
        <v>0.0103</v>
      </c>
      <c r="B4429" s="0" t="n">
        <f aca="false">Data!C4430</f>
        <v>0.0104</v>
      </c>
      <c r="C4429" s="0" t="n">
        <f aca="false">A4429+Summary!$C$7*(Summary!$C$8-A4429)*Summary!$B$3</f>
        <v>0.0103359397989527</v>
      </c>
      <c r="D4429" s="0" t="n">
        <f aca="false">Summary!$C$9^2*MAX(A4429,0.000001)*Summary!$B$3</f>
        <v>6.24732928198154E-007</v>
      </c>
      <c r="E4429" s="0" t="n">
        <f aca="false">LN(NORMDIST(B4429,C4429,SQRT(D4429),FALSE()))</f>
        <v>6.22074789255715</v>
      </c>
    </row>
    <row r="4430" customFormat="false" ht="15" hidden="false" customHeight="false" outlineLevel="0" collapsed="false">
      <c r="A4430" s="0" t="n">
        <f aca="false">Data!C4430</f>
        <v>0.0104</v>
      </c>
      <c r="B4430" s="0" t="n">
        <f aca="false">Data!C4431</f>
        <v>0.0105</v>
      </c>
      <c r="C4430" s="0" t="n">
        <f aca="false">A4430+Summary!$C$7*(Summary!$C$8-A4430)*Summary!$B$3</f>
        <v>0.0104354810437695</v>
      </c>
      <c r="D4430" s="0" t="n">
        <f aca="false">Summary!$C$9^2*MAX(A4430,0.000001)*Summary!$B$3</f>
        <v>6.30798296433088E-007</v>
      </c>
      <c r="E4430" s="0" t="n">
        <f aca="false">LN(NORMDIST(B4430,C4430,SQRT(D4430),FALSE()))</f>
        <v>6.21590176226922</v>
      </c>
    </row>
    <row r="4431" customFormat="false" ht="15" hidden="false" customHeight="false" outlineLevel="0" collapsed="false">
      <c r="A4431" s="0" t="n">
        <f aca="false">Data!C4431</f>
        <v>0.0105</v>
      </c>
      <c r="B4431" s="0" t="n">
        <f aca="false">Data!C4432</f>
        <v>0.0105</v>
      </c>
      <c r="C4431" s="0" t="n">
        <f aca="false">A4431+Summary!$C$7*(Summary!$C$8-A4431)*Summary!$B$3</f>
        <v>0.0105350222885863</v>
      </c>
      <c r="D4431" s="0" t="n">
        <f aca="false">Summary!$C$9^2*MAX(A4431,0.000001)*Summary!$B$3</f>
        <v>6.36863664668021E-007</v>
      </c>
      <c r="E4431" s="0" t="n">
        <f aca="false">LN(NORMDIST(B4431,C4431,SQRT(D4431),FALSE()))</f>
        <v>6.21345361293961</v>
      </c>
    </row>
    <row r="4432" customFormat="false" ht="15" hidden="false" customHeight="false" outlineLevel="0" collapsed="false">
      <c r="A4432" s="0" t="n">
        <f aca="false">Data!C4432</f>
        <v>0.0105</v>
      </c>
      <c r="B4432" s="0" t="n">
        <f aca="false">Data!C4433</f>
        <v>0.0105</v>
      </c>
      <c r="C4432" s="0" t="n">
        <f aca="false">A4432+Summary!$C$7*(Summary!$C$8-A4432)*Summary!$B$3</f>
        <v>0.0105350222885863</v>
      </c>
      <c r="D4432" s="0" t="n">
        <f aca="false">Summary!$C$9^2*MAX(A4432,0.000001)*Summary!$B$3</f>
        <v>6.36863664668021E-007</v>
      </c>
      <c r="E4432" s="0" t="n">
        <f aca="false">LN(NORMDIST(B4432,C4432,SQRT(D4432),FALSE()))</f>
        <v>6.21345361293961</v>
      </c>
    </row>
    <row r="4433" customFormat="false" ht="15" hidden="false" customHeight="false" outlineLevel="0" collapsed="false">
      <c r="A4433" s="0" t="n">
        <f aca="false">Data!C4433</f>
        <v>0.0105</v>
      </c>
      <c r="B4433" s="0" t="n">
        <f aca="false">Data!C4434</f>
        <v>0.0104</v>
      </c>
      <c r="C4433" s="0" t="n">
        <f aca="false">A4433+Summary!$C$7*(Summary!$C$8-A4433)*Summary!$B$3</f>
        <v>0.0105350222885863</v>
      </c>
      <c r="D4433" s="0" t="n">
        <f aca="false">Summary!$C$9^2*MAX(A4433,0.000001)*Summary!$B$3</f>
        <v>6.36863664668021E-007</v>
      </c>
      <c r="E4433" s="0" t="n">
        <f aca="false">LN(NORMDIST(B4433,C4433,SQRT(D4433),FALSE()))</f>
        <v>6.2001034575919</v>
      </c>
    </row>
    <row r="4434" customFormat="false" ht="15" hidden="false" customHeight="false" outlineLevel="0" collapsed="false">
      <c r="A4434" s="0" t="n">
        <f aca="false">Data!C4434</f>
        <v>0.0104</v>
      </c>
      <c r="B4434" s="0" t="n">
        <f aca="false">Data!C4435</f>
        <v>0.0104</v>
      </c>
      <c r="C4434" s="0" t="n">
        <f aca="false">A4434+Summary!$C$7*(Summary!$C$8-A4434)*Summary!$B$3</f>
        <v>0.0104354810437695</v>
      </c>
      <c r="D4434" s="0" t="n">
        <f aca="false">Summary!$C$9^2*MAX(A4434,0.000001)*Summary!$B$3</f>
        <v>6.30798296433088E-007</v>
      </c>
      <c r="E4434" s="0" t="n">
        <f aca="false">LN(NORMDIST(B4434,C4434,SQRT(D4434),FALSE()))</f>
        <v>6.21820344195236</v>
      </c>
    </row>
    <row r="4435" customFormat="false" ht="15" hidden="false" customHeight="false" outlineLevel="0" collapsed="false">
      <c r="A4435" s="0" t="n">
        <f aca="false">Data!C4435</f>
        <v>0.0104</v>
      </c>
      <c r="B4435" s="0" t="n">
        <f aca="false">Data!C4436</f>
        <v>0.0104</v>
      </c>
      <c r="C4435" s="0" t="n">
        <f aca="false">A4435+Summary!$C$7*(Summary!$C$8-A4435)*Summary!$B$3</f>
        <v>0.0104354810437695</v>
      </c>
      <c r="D4435" s="0" t="n">
        <f aca="false">Summary!$C$9^2*MAX(A4435,0.000001)*Summary!$B$3</f>
        <v>6.30798296433088E-007</v>
      </c>
      <c r="E4435" s="0" t="n">
        <f aca="false">LN(NORMDIST(B4435,C4435,SQRT(D4435),FALSE()))</f>
        <v>6.21820344195236</v>
      </c>
    </row>
    <row r="4436" customFormat="false" ht="15" hidden="false" customHeight="false" outlineLevel="0" collapsed="false">
      <c r="A4436" s="0" t="n">
        <f aca="false">Data!C4436</f>
        <v>0.0104</v>
      </c>
      <c r="B4436" s="0" t="n">
        <f aca="false">Data!C4437</f>
        <v>0.0103</v>
      </c>
      <c r="C4436" s="0" t="n">
        <f aca="false">A4436+Summary!$C$7*(Summary!$C$8-A4436)*Summary!$B$3</f>
        <v>0.0104354810437695</v>
      </c>
      <c r="D4436" s="0" t="n">
        <f aca="false">Summary!$C$9^2*MAX(A4436,0.000001)*Summary!$B$3</f>
        <v>6.30798296433088E-007</v>
      </c>
      <c r="E4436" s="0" t="n">
        <f aca="false">LN(NORMDIST(B4436,C4436,SQRT(D4436),FALSE()))</f>
        <v>6.20465219359725</v>
      </c>
    </row>
    <row r="4437" customFormat="false" ht="15" hidden="false" customHeight="false" outlineLevel="0" collapsed="false">
      <c r="A4437" s="0" t="n">
        <f aca="false">Data!C4437</f>
        <v>0.0103</v>
      </c>
      <c r="B4437" s="0" t="n">
        <f aca="false">Data!C4438</f>
        <v>0.0105</v>
      </c>
      <c r="C4437" s="0" t="n">
        <f aca="false">A4437+Summary!$C$7*(Summary!$C$8-A4437)*Summary!$B$3</f>
        <v>0.0103359397989527</v>
      </c>
      <c r="D4437" s="0" t="n">
        <f aca="false">Summary!$C$9^2*MAX(A4437,0.000001)*Summary!$B$3</f>
        <v>6.24732928198154E-007</v>
      </c>
      <c r="E4437" s="0" t="n">
        <f aca="false">LN(NORMDIST(B4437,C4437,SQRT(D4437),FALSE()))</f>
        <v>6.20249045871637</v>
      </c>
    </row>
    <row r="4438" customFormat="false" ht="15" hidden="false" customHeight="false" outlineLevel="0" collapsed="false">
      <c r="A4438" s="0" t="n">
        <f aca="false">Data!C4438</f>
        <v>0.0105</v>
      </c>
      <c r="B4438" s="0" t="n">
        <f aca="false">Data!C4439</f>
        <v>0.0106</v>
      </c>
      <c r="C4438" s="0" t="n">
        <f aca="false">A4438+Summary!$C$7*(Summary!$C$8-A4438)*Summary!$B$3</f>
        <v>0.0105350222885863</v>
      </c>
      <c r="D4438" s="0" t="n">
        <f aca="false">Summary!$C$9^2*MAX(A4438,0.000001)*Summary!$B$3</f>
        <v>6.36863664668021E-007</v>
      </c>
      <c r="E4438" s="0" t="n">
        <f aca="false">LN(NORMDIST(B4438,C4438,SQRT(D4438),FALSE()))</f>
        <v>6.2111018205161</v>
      </c>
    </row>
    <row r="4439" customFormat="false" ht="15" hidden="false" customHeight="false" outlineLevel="0" collapsed="false">
      <c r="A4439" s="0" t="n">
        <f aca="false">Data!C4439</f>
        <v>0.0106</v>
      </c>
      <c r="B4439" s="0" t="n">
        <f aca="false">Data!C4440</f>
        <v>0.0107</v>
      </c>
      <c r="C4439" s="0" t="n">
        <f aca="false">A4439+Summary!$C$7*(Summary!$C$8-A4439)*Summary!$B$3</f>
        <v>0.0106345635334031</v>
      </c>
      <c r="D4439" s="0" t="n">
        <f aca="false">Summary!$C$9^2*MAX(A4439,0.000001)*Summary!$B$3</f>
        <v>6.42929032902955E-007</v>
      </c>
      <c r="E4439" s="0" t="n">
        <f aca="false">LN(NORMDIST(B4439,C4439,SQRT(D4439),FALSE()))</f>
        <v>6.20634719205285</v>
      </c>
    </row>
    <row r="4440" customFormat="false" ht="15" hidden="false" customHeight="false" outlineLevel="0" collapsed="false">
      <c r="A4440" s="0" t="n">
        <f aca="false">Data!C4440</f>
        <v>0.0107</v>
      </c>
      <c r="B4440" s="0" t="n">
        <f aca="false">Data!C4441</f>
        <v>0.0106</v>
      </c>
      <c r="C4440" s="0" t="n">
        <f aca="false">A4440+Summary!$C$7*(Summary!$C$8-A4440)*Summary!$B$3</f>
        <v>0.0107341047782199</v>
      </c>
      <c r="D4440" s="0" t="n">
        <f aca="false">Summary!$C$9^2*MAX(A4440,0.000001)*Summary!$B$3</f>
        <v>6.48994401137888E-007</v>
      </c>
      <c r="E4440" s="0" t="n">
        <f aca="false">LN(NORMDIST(B4440,C4440,SQRT(D4440),FALSE()))</f>
        <v>6.19112698854704</v>
      </c>
    </row>
    <row r="4441" customFormat="false" ht="15" hidden="false" customHeight="false" outlineLevel="0" collapsed="false">
      <c r="A4441" s="0" t="n">
        <f aca="false">Data!C4441</f>
        <v>0.0106</v>
      </c>
      <c r="B4441" s="0" t="n">
        <f aca="false">Data!C4442</f>
        <v>0.0106</v>
      </c>
      <c r="C4441" s="0" t="n">
        <f aca="false">A4441+Summary!$C$7*(Summary!$C$8-A4441)*Summary!$B$3</f>
        <v>0.0106345635334031</v>
      </c>
      <c r="D4441" s="0" t="n">
        <f aca="false">Summary!$C$9^2*MAX(A4441,0.000001)*Summary!$B$3</f>
        <v>6.42929032902955E-007</v>
      </c>
      <c r="E4441" s="0" t="n">
        <f aca="false">LN(NORMDIST(B4441,C4441,SQRT(D4441),FALSE()))</f>
        <v>6.20874815169333</v>
      </c>
    </row>
    <row r="4442" customFormat="false" ht="15" hidden="false" customHeight="false" outlineLevel="0" collapsed="false">
      <c r="A4442" s="0" t="n">
        <f aca="false">Data!C4442</f>
        <v>0.0106</v>
      </c>
      <c r="B4442" s="0" t="n">
        <f aca="false">Data!C4443</f>
        <v>0.0101</v>
      </c>
      <c r="C4442" s="0" t="n">
        <f aca="false">A4442+Summary!$C$7*(Summary!$C$8-A4442)*Summary!$B$3</f>
        <v>0.0106345635334031</v>
      </c>
      <c r="D4442" s="0" t="n">
        <f aca="false">Summary!$C$9^2*MAX(A4442,0.000001)*Summary!$B$3</f>
        <v>6.42929032902955E-007</v>
      </c>
      <c r="E4442" s="0" t="n">
        <f aca="false">LN(NORMDIST(B4442,C4442,SQRT(D4442),FALSE()))</f>
        <v>5.98744570706877</v>
      </c>
    </row>
    <row r="4443" customFormat="false" ht="15" hidden="false" customHeight="false" outlineLevel="0" collapsed="false">
      <c r="A4443" s="0" t="n">
        <f aca="false">Data!C4443</f>
        <v>0.0101</v>
      </c>
      <c r="B4443" s="0" t="n">
        <f aca="false">Data!C4444</f>
        <v>0.0107</v>
      </c>
      <c r="C4443" s="0" t="n">
        <f aca="false">A4443+Summary!$C$7*(Summary!$C$8-A4443)*Summary!$B$3</f>
        <v>0.010136857309319</v>
      </c>
      <c r="D4443" s="0" t="n">
        <f aca="false">Summary!$C$9^2*MAX(A4443,0.000001)*Summary!$B$3</f>
        <v>6.12602191728287E-007</v>
      </c>
      <c r="E4443" s="0" t="n">
        <f aca="false">LN(NORMDIST(B4443,C4443,SQRT(D4443),FALSE()))</f>
        <v>5.97499830505763</v>
      </c>
    </row>
    <row r="4444" customFormat="false" ht="15" hidden="false" customHeight="false" outlineLevel="0" collapsed="false">
      <c r="A4444" s="0" t="n">
        <f aca="false">Data!C4444</f>
        <v>0.0107</v>
      </c>
      <c r="B4444" s="0" t="n">
        <f aca="false">Data!C4445</f>
        <v>0.0108</v>
      </c>
      <c r="C4444" s="0" t="n">
        <f aca="false">A4444+Summary!$C$7*(Summary!$C$8-A4444)*Summary!$B$3</f>
        <v>0.0107341047782199</v>
      </c>
      <c r="D4444" s="0" t="n">
        <f aca="false">Summary!$C$9^2*MAX(A4444,0.000001)*Summary!$B$3</f>
        <v>6.48994401137888E-007</v>
      </c>
      <c r="E4444" s="0" t="n">
        <f aca="false">LN(NORMDIST(B4444,C4444,SQRT(D4444),FALSE()))</f>
        <v>6.20163702627928</v>
      </c>
    </row>
    <row r="4445" customFormat="false" ht="15" hidden="false" customHeight="false" outlineLevel="0" collapsed="false">
      <c r="A4445" s="0" t="n">
        <f aca="false">Data!C4445</f>
        <v>0.0108</v>
      </c>
      <c r="B4445" s="0" t="n">
        <f aca="false">Data!C4446</f>
        <v>0.0107</v>
      </c>
      <c r="C4445" s="0" t="n">
        <f aca="false">A4445+Summary!$C$7*(Summary!$C$8-A4445)*Summary!$B$3</f>
        <v>0.0108336460230367</v>
      </c>
      <c r="D4445" s="0" t="n">
        <f aca="false">Summary!$C$9^2*MAX(A4445,0.000001)*Summary!$B$3</f>
        <v>6.55059769372822E-007</v>
      </c>
      <c r="E4445" s="0" t="n">
        <f aca="false">LN(NORMDIST(B4445,C4445,SQRT(D4445),FALSE()))</f>
        <v>6.18669783889266</v>
      </c>
    </row>
    <row r="4446" customFormat="false" ht="15" hidden="false" customHeight="false" outlineLevel="0" collapsed="false">
      <c r="A4446" s="0" t="n">
        <f aca="false">Data!C4446</f>
        <v>0.0107</v>
      </c>
      <c r="B4446" s="0" t="n">
        <f aca="false">Data!C4447</f>
        <v>0.0107</v>
      </c>
      <c r="C4446" s="0" t="n">
        <f aca="false">A4446+Summary!$C$7*(Summary!$C$8-A4446)*Summary!$B$3</f>
        <v>0.0107341047782199</v>
      </c>
      <c r="D4446" s="0" t="n">
        <f aca="false">Summary!$C$9^2*MAX(A4446,0.000001)*Summary!$B$3</f>
        <v>6.48994401137888E-007</v>
      </c>
      <c r="E4446" s="0" t="n">
        <f aca="false">LN(NORMDIST(B4446,C4446,SQRT(D4446),FALSE()))</f>
        <v>6.20408623412333</v>
      </c>
    </row>
    <row r="4447" customFormat="false" ht="15" hidden="false" customHeight="false" outlineLevel="0" collapsed="false">
      <c r="A4447" s="0" t="n">
        <f aca="false">Data!C4447</f>
        <v>0.0107</v>
      </c>
      <c r="B4447" s="0" t="n">
        <f aca="false">Data!C4448</f>
        <v>0.0108</v>
      </c>
      <c r="C4447" s="0" t="n">
        <f aca="false">A4447+Summary!$C$7*(Summary!$C$8-A4447)*Summary!$B$3</f>
        <v>0.0107341047782199</v>
      </c>
      <c r="D4447" s="0" t="n">
        <f aca="false">Summary!$C$9^2*MAX(A4447,0.000001)*Summary!$B$3</f>
        <v>6.48994401137888E-007</v>
      </c>
      <c r="E4447" s="0" t="n">
        <f aca="false">LN(NORMDIST(B4447,C4447,SQRT(D4447),FALSE()))</f>
        <v>6.20163702627928</v>
      </c>
    </row>
    <row r="4448" customFormat="false" ht="15" hidden="false" customHeight="false" outlineLevel="0" collapsed="false">
      <c r="A4448" s="0" t="n">
        <f aca="false">Data!C4448</f>
        <v>0.0108</v>
      </c>
      <c r="B4448" s="0" t="n">
        <f aca="false">Data!C4449</f>
        <v>0.011</v>
      </c>
      <c r="C4448" s="0" t="n">
        <f aca="false">A4448+Summary!$C$7*(Summary!$C$8-A4448)*Summary!$B$3</f>
        <v>0.0108336460230367</v>
      </c>
      <c r="D4448" s="0" t="n">
        <f aca="false">Summary!$C$9^2*MAX(A4448,0.000001)*Summary!$B$3</f>
        <v>6.55059769372822E-007</v>
      </c>
      <c r="E4448" s="0" t="n">
        <f aca="false">LN(NORMDIST(B4448,C4448,SQRT(D4448),FALSE()))</f>
        <v>6.17920815120554</v>
      </c>
    </row>
    <row r="4449" customFormat="false" ht="15" hidden="false" customHeight="false" outlineLevel="0" collapsed="false">
      <c r="A4449" s="0" t="n">
        <f aca="false">Data!C4449</f>
        <v>0.011</v>
      </c>
      <c r="B4449" s="0" t="n">
        <f aca="false">Data!C4450</f>
        <v>0.0109</v>
      </c>
      <c r="C4449" s="0" t="n">
        <f aca="false">A4449+Summary!$C$7*(Summary!$C$8-A4449)*Summary!$B$3</f>
        <v>0.0110327285126703</v>
      </c>
      <c r="D4449" s="0" t="n">
        <f aca="false">Summary!$C$9^2*MAX(A4449,0.000001)*Summary!$B$3</f>
        <v>6.67190505842689E-007</v>
      </c>
      <c r="E4449" s="0" t="n">
        <f aca="false">LN(NORMDIST(B4449,C4449,SQRT(D4449),FALSE()))</f>
        <v>6.17795430496535</v>
      </c>
    </row>
    <row r="4450" customFormat="false" ht="15" hidden="false" customHeight="false" outlineLevel="0" collapsed="false">
      <c r="A4450" s="0" t="n">
        <f aca="false">Data!C4450</f>
        <v>0.0109</v>
      </c>
      <c r="B4450" s="0" t="n">
        <f aca="false">Data!C4451</f>
        <v>0.0109</v>
      </c>
      <c r="C4450" s="0" t="n">
        <f aca="false">A4450+Summary!$C$7*(Summary!$C$8-A4450)*Summary!$B$3</f>
        <v>0.0109331872678535</v>
      </c>
      <c r="D4450" s="0" t="n">
        <f aca="false">Summary!$C$9^2*MAX(A4450,0.000001)*Summary!$B$3</f>
        <v>6.61125137607755E-007</v>
      </c>
      <c r="E4450" s="0" t="n">
        <f aca="false">LN(NORMDIST(B4450,C4450,SQRT(D4450),FALSE()))</f>
        <v>6.1948898465531</v>
      </c>
    </row>
    <row r="4451" customFormat="false" ht="15" hidden="false" customHeight="false" outlineLevel="0" collapsed="false">
      <c r="A4451" s="0" t="n">
        <f aca="false">Data!C4451</f>
        <v>0.0109</v>
      </c>
      <c r="B4451" s="0" t="n">
        <f aca="false">Data!C4452</f>
        <v>0.011</v>
      </c>
      <c r="C4451" s="0" t="n">
        <f aca="false">A4451+Summary!$C$7*(Summary!$C$8-A4451)*Summary!$B$3</f>
        <v>0.0109331872678535</v>
      </c>
      <c r="D4451" s="0" t="n">
        <f aca="false">Summary!$C$9^2*MAX(A4451,0.000001)*Summary!$B$3</f>
        <v>6.61125137607755E-007</v>
      </c>
      <c r="E4451" s="0" t="n">
        <f aca="false">LN(NORMDIST(B4451,C4451,SQRT(D4451),FALSE()))</f>
        <v>6.19234679816632</v>
      </c>
    </row>
    <row r="4452" customFormat="false" ht="15" hidden="false" customHeight="false" outlineLevel="0" collapsed="false">
      <c r="A4452" s="0" t="n">
        <f aca="false">Data!C4452</f>
        <v>0.011</v>
      </c>
      <c r="B4452" s="0" t="n">
        <f aca="false">Data!C4453</f>
        <v>0.0109</v>
      </c>
      <c r="C4452" s="0" t="n">
        <f aca="false">A4452+Summary!$C$7*(Summary!$C$8-A4452)*Summary!$B$3</f>
        <v>0.0110327285126703</v>
      </c>
      <c r="D4452" s="0" t="n">
        <f aca="false">Summary!$C$9^2*MAX(A4452,0.000001)*Summary!$B$3</f>
        <v>6.67190505842689E-007</v>
      </c>
      <c r="E4452" s="0" t="n">
        <f aca="false">LN(NORMDIST(B4452,C4452,SQRT(D4452),FALSE()))</f>
        <v>6.17795430496535</v>
      </c>
    </row>
    <row r="4453" customFormat="false" ht="15" hidden="false" customHeight="false" outlineLevel="0" collapsed="false">
      <c r="A4453" s="0" t="n">
        <f aca="false">Data!C4453</f>
        <v>0.0109</v>
      </c>
      <c r="B4453" s="0" t="n">
        <f aca="false">Data!C4454</f>
        <v>0.0109</v>
      </c>
      <c r="C4453" s="0" t="n">
        <f aca="false">A4453+Summary!$C$7*(Summary!$C$8-A4453)*Summary!$B$3</f>
        <v>0.0109331872678535</v>
      </c>
      <c r="D4453" s="0" t="n">
        <f aca="false">Summary!$C$9^2*MAX(A4453,0.000001)*Summary!$B$3</f>
        <v>6.61125137607755E-007</v>
      </c>
      <c r="E4453" s="0" t="n">
        <f aca="false">LN(NORMDIST(B4453,C4453,SQRT(D4453),FALSE()))</f>
        <v>6.1948898465531</v>
      </c>
    </row>
    <row r="4454" customFormat="false" ht="15" hidden="false" customHeight="false" outlineLevel="0" collapsed="false">
      <c r="A4454" s="0" t="n">
        <f aca="false">Data!C4454</f>
        <v>0.0109</v>
      </c>
      <c r="B4454" s="0" t="n">
        <f aca="false">Data!C4455</f>
        <v>0.011</v>
      </c>
      <c r="C4454" s="0" t="n">
        <f aca="false">A4454+Summary!$C$7*(Summary!$C$8-A4454)*Summary!$B$3</f>
        <v>0.0109331872678535</v>
      </c>
      <c r="D4454" s="0" t="n">
        <f aca="false">Summary!$C$9^2*MAX(A4454,0.000001)*Summary!$B$3</f>
        <v>6.61125137607755E-007</v>
      </c>
      <c r="E4454" s="0" t="n">
        <f aca="false">LN(NORMDIST(B4454,C4454,SQRT(D4454),FALSE()))</f>
        <v>6.19234679816632</v>
      </c>
    </row>
    <row r="4455" customFormat="false" ht="15" hidden="false" customHeight="false" outlineLevel="0" collapsed="false">
      <c r="A4455" s="0" t="n">
        <f aca="false">Data!C4455</f>
        <v>0.011</v>
      </c>
      <c r="B4455" s="0" t="n">
        <f aca="false">Data!C4456</f>
        <v>0.0111</v>
      </c>
      <c r="C4455" s="0" t="n">
        <f aca="false">A4455+Summary!$C$7*(Summary!$C$8-A4455)*Summary!$B$3</f>
        <v>0.0110327285126703</v>
      </c>
      <c r="D4455" s="0" t="n">
        <f aca="false">Summary!$C$9^2*MAX(A4455,0.000001)*Summary!$B$3</f>
        <v>6.67190505842689E-007</v>
      </c>
      <c r="E4455" s="0" t="n">
        <f aca="false">LN(NORMDIST(B4455,C4455,SQRT(D4455),FALSE()))</f>
        <v>6.18776514980911</v>
      </c>
    </row>
    <row r="4456" customFormat="false" ht="15" hidden="false" customHeight="false" outlineLevel="0" collapsed="false">
      <c r="A4456" s="0" t="n">
        <f aca="false">Data!C4456</f>
        <v>0.0111</v>
      </c>
      <c r="B4456" s="0" t="n">
        <f aca="false">Data!C4457</f>
        <v>0.0109</v>
      </c>
      <c r="C4456" s="0" t="n">
        <f aca="false">A4456+Summary!$C$7*(Summary!$C$8-A4456)*Summary!$B$3</f>
        <v>0.0111322697574871</v>
      </c>
      <c r="D4456" s="0" t="n">
        <f aca="false">Summary!$C$9^2*MAX(A4456,0.000001)*Summary!$B$3</f>
        <v>6.73255874077622E-007</v>
      </c>
      <c r="E4456" s="0" t="n">
        <f aca="false">LN(NORMDIST(B4456,C4456,SQRT(D4456),FALSE()))</f>
        <v>6.14656573082678</v>
      </c>
    </row>
    <row r="4457" customFormat="false" ht="15" hidden="false" customHeight="false" outlineLevel="0" collapsed="false">
      <c r="A4457" s="0" t="n">
        <f aca="false">Data!C4457</f>
        <v>0.0109</v>
      </c>
      <c r="B4457" s="0" t="n">
        <f aca="false">Data!C4458</f>
        <v>0.0112</v>
      </c>
      <c r="C4457" s="0" t="n">
        <f aca="false">A4457+Summary!$C$7*(Summary!$C$8-A4457)*Summary!$B$3</f>
        <v>0.0109331872678535</v>
      </c>
      <c r="D4457" s="0" t="n">
        <f aca="false">Summary!$C$9^2*MAX(A4457,0.000001)*Summary!$B$3</f>
        <v>6.61125137607755E-007</v>
      </c>
      <c r="E4457" s="0" t="n">
        <f aca="false">LN(NORMDIST(B4457,C4457,SQRT(D4457),FALSE()))</f>
        <v>6.14188351287962</v>
      </c>
    </row>
    <row r="4458" customFormat="false" ht="15" hidden="false" customHeight="false" outlineLevel="0" collapsed="false">
      <c r="A4458" s="0" t="n">
        <f aca="false">Data!C4458</f>
        <v>0.0112</v>
      </c>
      <c r="B4458" s="0" t="n">
        <f aca="false">Data!C4459</f>
        <v>0.0112</v>
      </c>
      <c r="C4458" s="0" t="n">
        <f aca="false">A4458+Summary!$C$7*(Summary!$C$8-A4458)*Summary!$B$3</f>
        <v>0.0112318110023039</v>
      </c>
      <c r="D4458" s="0" t="n">
        <f aca="false">Summary!$C$9^2*MAX(A4458,0.000001)*Summary!$B$3</f>
        <v>6.79321242312556E-007</v>
      </c>
      <c r="E4458" s="0" t="n">
        <f aca="false">LN(NORMDIST(B4458,C4458,SQRT(D4458),FALSE()))</f>
        <v>6.18140250508339</v>
      </c>
    </row>
    <row r="4459" customFormat="false" ht="15" hidden="false" customHeight="false" outlineLevel="0" collapsed="false">
      <c r="A4459" s="0" t="n">
        <f aca="false">Data!C4459</f>
        <v>0.0112</v>
      </c>
      <c r="B4459" s="0" t="n">
        <f aca="false">Data!C4460</f>
        <v>0.0111</v>
      </c>
      <c r="C4459" s="0" t="n">
        <f aca="false">A4459+Summary!$C$7*(Summary!$C$8-A4459)*Summary!$B$3</f>
        <v>0.0112318110023039</v>
      </c>
      <c r="D4459" s="0" t="n">
        <f aca="false">Summary!$C$9^2*MAX(A4459,0.000001)*Summary!$B$3</f>
        <v>6.79321242312556E-007</v>
      </c>
      <c r="E4459" s="0" t="n">
        <f aca="false">LN(NORMDIST(B4459,C4459,SQRT(D4459),FALSE()))</f>
        <v>6.16935945428383</v>
      </c>
    </row>
    <row r="4460" customFormat="false" ht="15" hidden="false" customHeight="false" outlineLevel="0" collapsed="false">
      <c r="A4460" s="0" t="n">
        <f aca="false">Data!C4460</f>
        <v>0.0111</v>
      </c>
      <c r="B4460" s="0" t="n">
        <f aca="false">Data!C4461</f>
        <v>0.011</v>
      </c>
      <c r="C4460" s="0" t="n">
        <f aca="false">A4460+Summary!$C$7*(Summary!$C$8-A4460)*Summary!$B$3</f>
        <v>0.0111322697574871</v>
      </c>
      <c r="D4460" s="0" t="n">
        <f aca="false">Summary!$C$9^2*MAX(A4460,0.000001)*Summary!$B$3</f>
        <v>6.73255874077622E-007</v>
      </c>
      <c r="E4460" s="0" t="n">
        <f aca="false">LN(NORMDIST(B4460,C4460,SQRT(D4460),FALSE()))</f>
        <v>6.17363861121372</v>
      </c>
    </row>
    <row r="4461" customFormat="false" ht="15" hidden="false" customHeight="false" outlineLevel="0" collapsed="false">
      <c r="A4461" s="0" t="n">
        <f aca="false">Data!C4461</f>
        <v>0.011</v>
      </c>
      <c r="B4461" s="0" t="n">
        <f aca="false">Data!C4462</f>
        <v>0.0112</v>
      </c>
      <c r="C4461" s="0" t="n">
        <f aca="false">A4461+Summary!$C$7*(Summary!$C$8-A4461)*Summary!$B$3</f>
        <v>0.0110327285126703</v>
      </c>
      <c r="D4461" s="0" t="n">
        <f aca="false">Summary!$C$9^2*MAX(A4461,0.000001)*Summary!$B$3</f>
        <v>6.67190505842689E-007</v>
      </c>
      <c r="E4461" s="0" t="n">
        <f aca="false">LN(NORMDIST(B4461,C4461,SQRT(D4461),FALSE()))</f>
        <v>6.17018823792221</v>
      </c>
    </row>
    <row r="4462" customFormat="false" ht="15" hidden="false" customHeight="false" outlineLevel="0" collapsed="false">
      <c r="A4462" s="0" t="n">
        <f aca="false">Data!C4462</f>
        <v>0.0112</v>
      </c>
      <c r="B4462" s="0" t="n">
        <f aca="false">Data!C4463</f>
        <v>0.0115</v>
      </c>
      <c r="C4462" s="0" t="n">
        <f aca="false">A4462+Summary!$C$7*(Summary!$C$8-A4462)*Summary!$B$3</f>
        <v>0.0112318110023039</v>
      </c>
      <c r="D4462" s="0" t="n">
        <f aca="false">Summary!$C$9^2*MAX(A4462,0.000001)*Summary!$B$3</f>
        <v>6.79321242312556E-007</v>
      </c>
      <c r="E4462" s="0" t="n">
        <f aca="false">LN(NORMDIST(B4462,C4462,SQRT(D4462),FALSE()))</f>
        <v>6.12920820126899</v>
      </c>
    </row>
    <row r="4463" customFormat="false" ht="15" hidden="false" customHeight="false" outlineLevel="0" collapsed="false">
      <c r="A4463" s="0" t="n">
        <f aca="false">Data!C4463</f>
        <v>0.0115</v>
      </c>
      <c r="B4463" s="0" t="n">
        <f aca="false">Data!C4464</f>
        <v>0.0118</v>
      </c>
      <c r="C4463" s="0" t="n">
        <f aca="false">A4463+Summary!$C$7*(Summary!$C$8-A4463)*Summary!$B$3</f>
        <v>0.0115304347367543</v>
      </c>
      <c r="D4463" s="0" t="n">
        <f aca="false">Summary!$C$9^2*MAX(A4463,0.000001)*Summary!$B$3</f>
        <v>6.97517347017357E-007</v>
      </c>
      <c r="E4463" s="0" t="n">
        <f aca="false">LN(NORMDIST(B4463,C4463,SQRT(D4463),FALSE()))</f>
        <v>6.11684207409388</v>
      </c>
    </row>
    <row r="4464" customFormat="false" ht="15" hidden="false" customHeight="false" outlineLevel="0" collapsed="false">
      <c r="A4464" s="0" t="n">
        <f aca="false">Data!C4464</f>
        <v>0.0118</v>
      </c>
      <c r="B4464" s="0" t="n">
        <f aca="false">Data!C4465</f>
        <v>0.0117</v>
      </c>
      <c r="C4464" s="0" t="n">
        <f aca="false">A4464+Summary!$C$7*(Summary!$C$8-A4464)*Summary!$B$3</f>
        <v>0.0118290584712047</v>
      </c>
      <c r="D4464" s="0" t="n">
        <f aca="false">Summary!$C$9^2*MAX(A4464,0.000001)*Summary!$B$3</f>
        <v>7.15713451722157E-007</v>
      </c>
      <c r="E4464" s="0" t="n">
        <f aca="false">LN(NORMDIST(B4464,C4464,SQRT(D4464),FALSE()))</f>
        <v>6.14441844151519</v>
      </c>
    </row>
    <row r="4465" customFormat="false" ht="15" hidden="false" customHeight="false" outlineLevel="0" collapsed="false">
      <c r="A4465" s="0" t="n">
        <f aca="false">Data!C4465</f>
        <v>0.0117</v>
      </c>
      <c r="B4465" s="0" t="n">
        <f aca="false">Data!C4466</f>
        <v>0.0118</v>
      </c>
      <c r="C4465" s="0" t="n">
        <f aca="false">A4465+Summary!$C$7*(Summary!$C$8-A4465)*Summary!$B$3</f>
        <v>0.0117295172263879</v>
      </c>
      <c r="D4465" s="0" t="n">
        <f aca="false">Summary!$C$9^2*MAX(A4465,0.000001)*Summary!$B$3</f>
        <v>7.09648083487224E-007</v>
      </c>
      <c r="E4465" s="0" t="n">
        <f aca="false">LN(NORMDIST(B4465,C4465,SQRT(D4465),FALSE()))</f>
        <v>6.15680958956331</v>
      </c>
    </row>
    <row r="4466" customFormat="false" ht="15" hidden="false" customHeight="false" outlineLevel="0" collapsed="false">
      <c r="A4466" s="0" t="n">
        <f aca="false">Data!C4466</f>
        <v>0.0118</v>
      </c>
      <c r="B4466" s="0" t="n">
        <f aca="false">Data!C4467</f>
        <v>0.0119</v>
      </c>
      <c r="C4466" s="0" t="n">
        <f aca="false">A4466+Summary!$C$7*(Summary!$C$8-A4466)*Summary!$B$3</f>
        <v>0.0118290584712047</v>
      </c>
      <c r="D4466" s="0" t="n">
        <f aca="false">Summary!$C$9^2*MAX(A4466,0.000001)*Summary!$B$3</f>
        <v>7.15713451722157E-007</v>
      </c>
      <c r="E4466" s="0" t="n">
        <f aca="false">LN(NORMDIST(B4466,C4466,SQRT(D4466),FALSE()))</f>
        <v>6.15253858265122</v>
      </c>
    </row>
    <row r="4467" customFormat="false" ht="15" hidden="false" customHeight="false" outlineLevel="0" collapsed="false">
      <c r="A4467" s="0" t="n">
        <f aca="false">Data!C4467</f>
        <v>0.0119</v>
      </c>
      <c r="B4467" s="0" t="n">
        <f aca="false">Data!C4468</f>
        <v>0.0122</v>
      </c>
      <c r="C4467" s="0" t="n">
        <f aca="false">A4467+Summary!$C$7*(Summary!$C$8-A4467)*Summary!$B$3</f>
        <v>0.0119285997160215</v>
      </c>
      <c r="D4467" s="0" t="n">
        <f aca="false">Summary!$C$9^2*MAX(A4467,0.000001)*Summary!$B$3</f>
        <v>7.21778819957091E-007</v>
      </c>
      <c r="E4467" s="0" t="n">
        <f aca="false">LN(NORMDIST(B4467,C4467,SQRT(D4467),FALSE()))</f>
        <v>6.1008096054218</v>
      </c>
    </row>
    <row r="4468" customFormat="false" ht="15" hidden="false" customHeight="false" outlineLevel="0" collapsed="false">
      <c r="A4468" s="0" t="n">
        <f aca="false">Data!C4468</f>
        <v>0.0122</v>
      </c>
      <c r="B4468" s="0" t="n">
        <f aca="false">Data!C4469</f>
        <v>0.0123</v>
      </c>
      <c r="C4468" s="0" t="n">
        <f aca="false">A4468+Summary!$C$7*(Summary!$C$8-A4468)*Summary!$B$3</f>
        <v>0.0122272234504719</v>
      </c>
      <c r="D4468" s="0" t="n">
        <f aca="false">Summary!$C$9^2*MAX(A4468,0.000001)*Summary!$B$3</f>
        <v>7.39974924661891E-007</v>
      </c>
      <c r="E4468" s="0" t="n">
        <f aca="false">LN(NORMDIST(B4468,C4468,SQRT(D4468),FALSE()))</f>
        <v>6.13580744765803</v>
      </c>
    </row>
    <row r="4469" customFormat="false" ht="15" hidden="false" customHeight="false" outlineLevel="0" collapsed="false">
      <c r="A4469" s="0" t="n">
        <f aca="false">Data!C4469</f>
        <v>0.0123</v>
      </c>
      <c r="B4469" s="0" t="n">
        <f aca="false">Data!C4470</f>
        <v>0.0124</v>
      </c>
      <c r="C4469" s="0" t="n">
        <f aca="false">A4469+Summary!$C$7*(Summary!$C$8-A4469)*Summary!$B$3</f>
        <v>0.0123267646952887</v>
      </c>
      <c r="D4469" s="0" t="n">
        <f aca="false">Summary!$C$9^2*MAX(A4469,0.000001)*Summary!$B$3</f>
        <v>7.46040292896825E-007</v>
      </c>
      <c r="E4469" s="0" t="n">
        <f aca="false">LN(NORMDIST(B4469,C4469,SQRT(D4469),FALSE()))</f>
        <v>6.1317099953594</v>
      </c>
    </row>
    <row r="4470" customFormat="false" ht="15" hidden="false" customHeight="false" outlineLevel="0" collapsed="false">
      <c r="A4470" s="0" t="n">
        <f aca="false">Data!C4470</f>
        <v>0.0124</v>
      </c>
      <c r="B4470" s="0" t="n">
        <f aca="false">Data!C4471</f>
        <v>0.0123</v>
      </c>
      <c r="C4470" s="0" t="n">
        <f aca="false">A4470+Summary!$C$7*(Summary!$C$8-A4470)*Summary!$B$3</f>
        <v>0.0124263059401055</v>
      </c>
      <c r="D4470" s="0" t="n">
        <f aca="false">Summary!$C$9^2*MAX(A4470,0.000001)*Summary!$B$3</f>
        <v>7.52105661131758E-007</v>
      </c>
      <c r="E4470" s="0" t="n">
        <f aca="false">LN(NORMDIST(B4470,C4470,SQRT(D4470),FALSE()))</f>
        <v>6.12065029044913</v>
      </c>
    </row>
    <row r="4471" customFormat="false" ht="15" hidden="false" customHeight="false" outlineLevel="0" collapsed="false">
      <c r="A4471" s="0" t="n">
        <f aca="false">Data!C4471</f>
        <v>0.0123</v>
      </c>
      <c r="B4471" s="0" t="n">
        <f aca="false">Data!C4472</f>
        <v>0.0124</v>
      </c>
      <c r="C4471" s="0" t="n">
        <f aca="false">A4471+Summary!$C$7*(Summary!$C$8-A4471)*Summary!$B$3</f>
        <v>0.0123267646952887</v>
      </c>
      <c r="D4471" s="0" t="n">
        <f aca="false">Summary!$C$9^2*MAX(A4471,0.000001)*Summary!$B$3</f>
        <v>7.46040292896825E-007</v>
      </c>
      <c r="E4471" s="0" t="n">
        <f aca="false">LN(NORMDIST(B4471,C4471,SQRT(D4471),FALSE()))</f>
        <v>6.1317099953594</v>
      </c>
    </row>
    <row r="4472" customFormat="false" ht="15" hidden="false" customHeight="false" outlineLevel="0" collapsed="false">
      <c r="A4472" s="0" t="n">
        <f aca="false">Data!C4472</f>
        <v>0.0124</v>
      </c>
      <c r="B4472" s="0" t="n">
        <f aca="false">Data!C4473</f>
        <v>0.0126</v>
      </c>
      <c r="C4472" s="0" t="n">
        <f aca="false">A4472+Summary!$C$7*(Summary!$C$8-A4472)*Summary!$B$3</f>
        <v>0.0124263059401055</v>
      </c>
      <c r="D4472" s="0" t="n">
        <f aca="false">Summary!$C$9^2*MAX(A4472,0.000001)*Summary!$B$3</f>
        <v>7.52105661131758E-007</v>
      </c>
      <c r="E4472" s="0" t="n">
        <f aca="false">LN(NORMDIST(B4472,C4472,SQRT(D4472),FALSE()))</f>
        <v>6.11119920088061</v>
      </c>
    </row>
    <row r="4473" customFormat="false" ht="15" hidden="false" customHeight="false" outlineLevel="0" collapsed="false">
      <c r="A4473" s="0" t="n">
        <f aca="false">Data!C4473</f>
        <v>0.0126</v>
      </c>
      <c r="B4473" s="0" t="n">
        <f aca="false">Data!C4474</f>
        <v>0.0125</v>
      </c>
      <c r="C4473" s="0" t="n">
        <f aca="false">A4473+Summary!$C$7*(Summary!$C$8-A4473)*Summary!$B$3</f>
        <v>0.0126253884297391</v>
      </c>
      <c r="D4473" s="0" t="n">
        <f aca="false">Summary!$C$9^2*MAX(A4473,0.000001)*Summary!$B$3</f>
        <v>7.64236397601625E-007</v>
      </c>
      <c r="E4473" s="0" t="n">
        <f aca="false">LN(NORMDIST(B4473,C4473,SQRT(D4473),FALSE()))</f>
        <v>6.11296955085726</v>
      </c>
    </row>
    <row r="4474" customFormat="false" ht="15" hidden="false" customHeight="false" outlineLevel="0" collapsed="false">
      <c r="A4474" s="0" t="n">
        <f aca="false">Data!C4474</f>
        <v>0.0125</v>
      </c>
      <c r="B4474" s="0" t="n">
        <f aca="false">Data!C4475</f>
        <v>0.0127</v>
      </c>
      <c r="C4474" s="0" t="n">
        <f aca="false">A4474+Summary!$C$7*(Summary!$C$8-A4474)*Summary!$B$3</f>
        <v>0.0125258471849223</v>
      </c>
      <c r="D4474" s="0" t="n">
        <f aca="false">Summary!$C$9^2*MAX(A4474,0.000001)*Summary!$B$3</f>
        <v>7.58171029366692E-007</v>
      </c>
      <c r="E4474" s="0" t="n">
        <f aca="false">LN(NORMDIST(B4474,C4474,SQRT(D4474),FALSE()))</f>
        <v>6.10723833138749</v>
      </c>
    </row>
    <row r="4475" customFormat="false" ht="15" hidden="false" customHeight="false" outlineLevel="0" collapsed="false">
      <c r="A4475" s="0" t="n">
        <f aca="false">Data!C4475</f>
        <v>0.0127</v>
      </c>
      <c r="B4475" s="0" t="n">
        <f aca="false">Data!C4476</f>
        <v>0.0129</v>
      </c>
      <c r="C4475" s="0" t="n">
        <f aca="false">A4475+Summary!$C$7*(Summary!$C$8-A4475)*Summary!$B$3</f>
        <v>0.0127249296745559</v>
      </c>
      <c r="D4475" s="0" t="n">
        <f aca="false">Summary!$C$9^2*MAX(A4475,0.000001)*Summary!$B$3</f>
        <v>7.70301765836559E-007</v>
      </c>
      <c r="E4475" s="0" t="n">
        <f aca="false">LN(NORMDIST(B4475,C4475,SQRT(D4475),FALSE()))</f>
        <v>6.0994086612352</v>
      </c>
    </row>
    <row r="4476" customFormat="false" ht="15" hidden="false" customHeight="false" outlineLevel="0" collapsed="false">
      <c r="A4476" s="0" t="n">
        <f aca="false">Data!C4476</f>
        <v>0.0129</v>
      </c>
      <c r="B4476" s="0" t="n">
        <f aca="false">Data!C4477</f>
        <v>0.013</v>
      </c>
      <c r="C4476" s="0" t="n">
        <f aca="false">A4476+Summary!$C$7*(Summary!$C$8-A4476)*Summary!$B$3</f>
        <v>0.0129240121641895</v>
      </c>
      <c r="D4476" s="0" t="n">
        <f aca="false">Summary!$C$9^2*MAX(A4476,0.000001)*Summary!$B$3</f>
        <v>7.82432502306426E-007</v>
      </c>
      <c r="E4476" s="0" t="n">
        <f aca="false">LN(NORMDIST(B4476,C4476,SQRT(D4476),FALSE()))</f>
        <v>6.10780068367675</v>
      </c>
    </row>
    <row r="4477" customFormat="false" ht="15" hidden="false" customHeight="false" outlineLevel="0" collapsed="false">
      <c r="A4477" s="0" t="n">
        <f aca="false">Data!C4477</f>
        <v>0.013</v>
      </c>
      <c r="B4477" s="0" t="n">
        <f aca="false">Data!C4478</f>
        <v>0.013</v>
      </c>
      <c r="C4477" s="0" t="n">
        <f aca="false">A4477+Summary!$C$7*(Summary!$C$8-A4477)*Summary!$B$3</f>
        <v>0.0130235534090063</v>
      </c>
      <c r="D4477" s="0" t="n">
        <f aca="false">Summary!$C$9^2*MAX(A4477,0.000001)*Summary!$B$3</f>
        <v>7.8849787054136E-007</v>
      </c>
      <c r="E4477" s="0" t="n">
        <f aca="false">LN(NORMDIST(B4477,C4477,SQRT(D4477),FALSE()))</f>
        <v>6.10727774762658</v>
      </c>
    </row>
    <row r="4478" customFormat="false" ht="15" hidden="false" customHeight="false" outlineLevel="0" collapsed="false">
      <c r="A4478" s="0" t="n">
        <f aca="false">Data!C4478</f>
        <v>0.013</v>
      </c>
      <c r="B4478" s="0" t="n">
        <f aca="false">Data!C4479</f>
        <v>0.0129</v>
      </c>
      <c r="C4478" s="0" t="n">
        <f aca="false">A4478+Summary!$C$7*(Summary!$C$8-A4478)*Summary!$B$3</f>
        <v>0.0130235534090063</v>
      </c>
      <c r="D4478" s="0" t="n">
        <f aca="false">Summary!$C$9^2*MAX(A4478,0.000001)*Summary!$B$3</f>
        <v>7.8849787054136E-007</v>
      </c>
      <c r="E4478" s="0" t="n">
        <f aca="false">LN(NORMDIST(B4478,C4478,SQRT(D4478),FALSE()))</f>
        <v>6.09794945242702</v>
      </c>
    </row>
    <row r="4479" customFormat="false" ht="15" hidden="false" customHeight="false" outlineLevel="0" collapsed="false">
      <c r="A4479" s="0" t="n">
        <f aca="false">Data!C4479</f>
        <v>0.0129</v>
      </c>
      <c r="B4479" s="0" t="n">
        <f aca="false">Data!C4480</f>
        <v>0.0129</v>
      </c>
      <c r="C4479" s="0" t="n">
        <f aca="false">A4479+Summary!$C$7*(Summary!$C$8-A4479)*Summary!$B$3</f>
        <v>0.0129240121641895</v>
      </c>
      <c r="D4479" s="0" t="n">
        <f aca="false">Summary!$C$9^2*MAX(A4479,0.000001)*Summary!$B$3</f>
        <v>7.82432502306426E-007</v>
      </c>
      <c r="E4479" s="0" t="n">
        <f aca="false">LN(NORMDIST(B4479,C4479,SQRT(D4479),FALSE()))</f>
        <v>6.11112209935591</v>
      </c>
    </row>
    <row r="4480" customFormat="false" ht="15" hidden="false" customHeight="false" outlineLevel="0" collapsed="false">
      <c r="A4480" s="0" t="n">
        <f aca="false">Data!C4480</f>
        <v>0.0129</v>
      </c>
      <c r="B4480" s="0" t="n">
        <f aca="false">Data!C4481</f>
        <v>0.0127</v>
      </c>
      <c r="C4480" s="0" t="n">
        <f aca="false">A4480+Summary!$C$7*(Summary!$C$8-A4480)*Summary!$B$3</f>
        <v>0.0129240121641895</v>
      </c>
      <c r="D4480" s="0" t="n">
        <f aca="false">Summary!$C$9^2*MAX(A4480,0.000001)*Summary!$B$3</f>
        <v>7.82432502306426E-007</v>
      </c>
      <c r="E4480" s="0" t="n">
        <f aca="false">LN(NORMDIST(B4480,C4480,SQRT(D4480),FALSE()))</f>
        <v>6.0794229652264</v>
      </c>
    </row>
    <row r="4481" customFormat="false" ht="15" hidden="false" customHeight="false" outlineLevel="0" collapsed="false">
      <c r="A4481" s="0" t="n">
        <f aca="false">Data!C4481</f>
        <v>0.0127</v>
      </c>
      <c r="B4481" s="0" t="n">
        <f aca="false">Data!C4482</f>
        <v>0.013</v>
      </c>
      <c r="C4481" s="0" t="n">
        <f aca="false">A4481+Summary!$C$7*(Summary!$C$8-A4481)*Summary!$B$3</f>
        <v>0.0127249296745559</v>
      </c>
      <c r="D4481" s="0" t="n">
        <f aca="false">Summary!$C$9^2*MAX(A4481,0.000001)*Summary!$B$3</f>
        <v>7.70301765836559E-007</v>
      </c>
      <c r="E4481" s="0" t="n">
        <f aca="false">LN(NORMDIST(B4481,C4481,SQRT(D4481),FALSE()))</f>
        <v>6.07019019966259</v>
      </c>
    </row>
    <row r="4482" customFormat="false" ht="15" hidden="false" customHeight="false" outlineLevel="0" collapsed="false">
      <c r="A4482" s="0" t="n">
        <f aca="false">Data!C4482</f>
        <v>0.013</v>
      </c>
      <c r="B4482" s="0" t="n">
        <f aca="false">Data!C4483</f>
        <v>0.0129</v>
      </c>
      <c r="C4482" s="0" t="n">
        <f aca="false">A4482+Summary!$C$7*(Summary!$C$8-A4482)*Summary!$B$3</f>
        <v>0.0130235534090063</v>
      </c>
      <c r="D4482" s="0" t="n">
        <f aca="false">Summary!$C$9^2*MAX(A4482,0.000001)*Summary!$B$3</f>
        <v>7.8849787054136E-007</v>
      </c>
      <c r="E4482" s="0" t="n">
        <f aca="false">LN(NORMDIST(B4482,C4482,SQRT(D4482),FALSE()))</f>
        <v>6.09794945242702</v>
      </c>
    </row>
    <row r="4483" customFormat="false" ht="15" hidden="false" customHeight="false" outlineLevel="0" collapsed="false">
      <c r="A4483" s="0" t="n">
        <f aca="false">Data!C4483</f>
        <v>0.0129</v>
      </c>
      <c r="B4483" s="0" t="n">
        <f aca="false">Data!C4484</f>
        <v>0.0127</v>
      </c>
      <c r="C4483" s="0" t="n">
        <f aca="false">A4483+Summary!$C$7*(Summary!$C$8-A4483)*Summary!$B$3</f>
        <v>0.0129240121641895</v>
      </c>
      <c r="D4483" s="0" t="n">
        <f aca="false">Summary!$C$9^2*MAX(A4483,0.000001)*Summary!$B$3</f>
        <v>7.82432502306426E-007</v>
      </c>
      <c r="E4483" s="0" t="n">
        <f aca="false">LN(NORMDIST(B4483,C4483,SQRT(D4483),FALSE()))</f>
        <v>6.0794229652264</v>
      </c>
    </row>
    <row r="4484" customFormat="false" ht="15" hidden="false" customHeight="false" outlineLevel="0" collapsed="false">
      <c r="A4484" s="0" t="n">
        <f aca="false">Data!C4484</f>
        <v>0.0127</v>
      </c>
      <c r="B4484" s="0" t="n">
        <f aca="false">Data!C4485</f>
        <v>0.0127</v>
      </c>
      <c r="C4484" s="0" t="n">
        <f aca="false">A4484+Summary!$C$7*(Summary!$C$8-A4484)*Summary!$B$3</f>
        <v>0.0127249296745559</v>
      </c>
      <c r="D4484" s="0" t="n">
        <f aca="false">Summary!$C$9^2*MAX(A4484,0.000001)*Summary!$B$3</f>
        <v>7.70301765836559E-007</v>
      </c>
      <c r="E4484" s="0" t="n">
        <f aca="false">LN(NORMDIST(B4484,C4484,SQRT(D4484),FALSE()))</f>
        <v>6.11889980841245</v>
      </c>
    </row>
    <row r="4485" customFormat="false" ht="15" hidden="false" customHeight="false" outlineLevel="0" collapsed="false">
      <c r="A4485" s="0" t="n">
        <f aca="false">Data!C4485</f>
        <v>0.0127</v>
      </c>
      <c r="B4485" s="0" t="n">
        <f aca="false">Data!C4486</f>
        <v>0.0129</v>
      </c>
      <c r="C4485" s="0" t="n">
        <f aca="false">A4485+Summary!$C$7*(Summary!$C$8-A4485)*Summary!$B$3</f>
        <v>0.0127249296745559</v>
      </c>
      <c r="D4485" s="0" t="n">
        <f aca="false">Summary!$C$9^2*MAX(A4485,0.000001)*Summary!$B$3</f>
        <v>7.70301765836559E-007</v>
      </c>
      <c r="E4485" s="0" t="n">
        <f aca="false">LN(NORMDIST(B4485,C4485,SQRT(D4485),FALSE()))</f>
        <v>6.0994086612352</v>
      </c>
    </row>
    <row r="4486" customFormat="false" ht="15" hidden="false" customHeight="false" outlineLevel="0" collapsed="false">
      <c r="A4486" s="0" t="n">
        <f aca="false">Data!C4486</f>
        <v>0.0129</v>
      </c>
      <c r="B4486" s="0" t="n">
        <f aca="false">Data!C4487</f>
        <v>0.013</v>
      </c>
      <c r="C4486" s="0" t="n">
        <f aca="false">A4486+Summary!$C$7*(Summary!$C$8-A4486)*Summary!$B$3</f>
        <v>0.0129240121641895</v>
      </c>
      <c r="D4486" s="0" t="n">
        <f aca="false">Summary!$C$9^2*MAX(A4486,0.000001)*Summary!$B$3</f>
        <v>7.82432502306426E-007</v>
      </c>
      <c r="E4486" s="0" t="n">
        <f aca="false">LN(NORMDIST(B4486,C4486,SQRT(D4486),FALSE()))</f>
        <v>6.10780068367675</v>
      </c>
    </row>
    <row r="4487" customFormat="false" ht="15" hidden="false" customHeight="false" outlineLevel="0" collapsed="false">
      <c r="A4487" s="0" t="n">
        <f aca="false">Data!C4487</f>
        <v>0.013</v>
      </c>
      <c r="B4487" s="0" t="n">
        <f aca="false">Data!C4488</f>
        <v>0.013</v>
      </c>
      <c r="C4487" s="0" t="n">
        <f aca="false">A4487+Summary!$C$7*(Summary!$C$8-A4487)*Summary!$B$3</f>
        <v>0.0130235534090063</v>
      </c>
      <c r="D4487" s="0" t="n">
        <f aca="false">Summary!$C$9^2*MAX(A4487,0.000001)*Summary!$B$3</f>
        <v>7.8849787054136E-007</v>
      </c>
      <c r="E4487" s="0" t="n">
        <f aca="false">LN(NORMDIST(B4487,C4487,SQRT(D4487),FALSE()))</f>
        <v>6.10727774762658</v>
      </c>
    </row>
    <row r="4488" customFormat="false" ht="15" hidden="false" customHeight="false" outlineLevel="0" collapsed="false">
      <c r="A4488" s="0" t="n">
        <f aca="false">Data!C4488</f>
        <v>0.013</v>
      </c>
      <c r="B4488" s="0" t="n">
        <f aca="false">Data!C4489</f>
        <v>0.0129</v>
      </c>
      <c r="C4488" s="0" t="n">
        <f aca="false">A4488+Summary!$C$7*(Summary!$C$8-A4488)*Summary!$B$3</f>
        <v>0.0130235534090063</v>
      </c>
      <c r="D4488" s="0" t="n">
        <f aca="false">Summary!$C$9^2*MAX(A4488,0.000001)*Summary!$B$3</f>
        <v>7.8849787054136E-007</v>
      </c>
      <c r="E4488" s="0" t="n">
        <f aca="false">LN(NORMDIST(B4488,C4488,SQRT(D4488),FALSE()))</f>
        <v>6.09794945242702</v>
      </c>
    </row>
    <row r="4489" customFormat="false" ht="15" hidden="false" customHeight="false" outlineLevel="0" collapsed="false">
      <c r="A4489" s="0" t="n">
        <f aca="false">Data!C4489</f>
        <v>0.0129</v>
      </c>
      <c r="B4489" s="0" t="n">
        <f aca="false">Data!C4490</f>
        <v>0.0128</v>
      </c>
      <c r="C4489" s="0" t="n">
        <f aca="false">A4489+Summary!$C$7*(Summary!$C$8-A4489)*Summary!$B$3</f>
        <v>0.0129240121641895</v>
      </c>
      <c r="D4489" s="0" t="n">
        <f aca="false">Summary!$C$9^2*MAX(A4489,0.000001)*Summary!$B$3</f>
        <v>7.82432502306426E-007</v>
      </c>
      <c r="E4489" s="0" t="n">
        <f aca="false">LN(NORMDIST(B4489,C4489,SQRT(D4489),FALSE()))</f>
        <v>6.10166285987246</v>
      </c>
    </row>
    <row r="4490" customFormat="false" ht="15" hidden="false" customHeight="false" outlineLevel="0" collapsed="false">
      <c r="A4490" s="0" t="n">
        <f aca="false">Data!C4490</f>
        <v>0.0128</v>
      </c>
      <c r="B4490" s="0" t="n">
        <f aca="false">Data!C4491</f>
        <v>0.0133</v>
      </c>
      <c r="C4490" s="0" t="n">
        <f aca="false">A4490+Summary!$C$7*(Summary!$C$8-A4490)*Summary!$B$3</f>
        <v>0.0128244709193727</v>
      </c>
      <c r="D4490" s="0" t="n">
        <f aca="false">Summary!$C$9^2*MAX(A4490,0.000001)*Summary!$B$3</f>
        <v>7.76367134071492E-007</v>
      </c>
      <c r="E4490" s="0" t="n">
        <f aca="false">LN(NORMDIST(B4490,C4490,SQRT(D4490),FALSE()))</f>
        <v>5.96974955508445</v>
      </c>
    </row>
    <row r="4491" customFormat="false" ht="15" hidden="false" customHeight="false" outlineLevel="0" collapsed="false">
      <c r="A4491" s="0" t="n">
        <f aca="false">Data!C4491</f>
        <v>0.0133</v>
      </c>
      <c r="B4491" s="0" t="n">
        <f aca="false">Data!C4492</f>
        <v>0.0134</v>
      </c>
      <c r="C4491" s="0" t="n">
        <f aca="false">A4491+Summary!$C$7*(Summary!$C$8-A4491)*Summary!$B$3</f>
        <v>0.0133221771434567</v>
      </c>
      <c r="D4491" s="0" t="n">
        <f aca="false">Summary!$C$9^2*MAX(A4491,0.000001)*Summary!$B$3</f>
        <v>8.0669397524616E-007</v>
      </c>
      <c r="E4491" s="0" t="n">
        <f aca="false">LN(NORMDIST(B4491,C4491,SQRT(D4491),FALSE()))</f>
        <v>6.09246835550624</v>
      </c>
    </row>
    <row r="4492" customFormat="false" ht="15" hidden="false" customHeight="false" outlineLevel="0" collapsed="false">
      <c r="A4492" s="0" t="n">
        <f aca="false">Data!C4492</f>
        <v>0.0134</v>
      </c>
      <c r="B4492" s="0" t="n">
        <f aca="false">Data!C4493</f>
        <v>0.013</v>
      </c>
      <c r="C4492" s="0" t="n">
        <f aca="false">A4492+Summary!$C$7*(Summary!$C$8-A4492)*Summary!$B$3</f>
        <v>0.0134217183882735</v>
      </c>
      <c r="D4492" s="0" t="n">
        <f aca="false">Summary!$C$9^2*MAX(A4492,0.000001)*Summary!$B$3</f>
        <v>8.12759343481094E-007</v>
      </c>
      <c r="E4492" s="0" t="n">
        <f aca="false">LN(NORMDIST(B4492,C4492,SQRT(D4492),FALSE()))</f>
        <v>5.98306784227248</v>
      </c>
    </row>
    <row r="4493" customFormat="false" ht="15" hidden="false" customHeight="false" outlineLevel="0" collapsed="false">
      <c r="A4493" s="0" t="n">
        <f aca="false">Data!C4493</f>
        <v>0.013</v>
      </c>
      <c r="B4493" s="0" t="n">
        <f aca="false">Data!C4494</f>
        <v>0.0132</v>
      </c>
      <c r="C4493" s="0" t="n">
        <f aca="false">A4493+Summary!$C$7*(Summary!$C$8-A4493)*Summary!$B$3</f>
        <v>0.0130235534090063</v>
      </c>
      <c r="D4493" s="0" t="n">
        <f aca="false">Summary!$C$9^2*MAX(A4493,0.000001)*Summary!$B$3</f>
        <v>7.8849787054136E-007</v>
      </c>
      <c r="E4493" s="0" t="n">
        <f aca="false">LN(NORMDIST(B4493,C4493,SQRT(D4493),FALSE()))</f>
        <v>6.08788731073391</v>
      </c>
    </row>
    <row r="4494" customFormat="false" ht="15" hidden="false" customHeight="false" outlineLevel="0" collapsed="false">
      <c r="A4494" s="0" t="n">
        <f aca="false">Data!C4494</f>
        <v>0.0132</v>
      </c>
      <c r="B4494" s="0" t="n">
        <f aca="false">Data!C4495</f>
        <v>0.0131</v>
      </c>
      <c r="C4494" s="0" t="n">
        <f aca="false">A4494+Summary!$C$7*(Summary!$C$8-A4494)*Summary!$B$3</f>
        <v>0.0132226358986399</v>
      </c>
      <c r="D4494" s="0" t="n">
        <f aca="false">Summary!$C$9^2*MAX(A4494,0.000001)*Summary!$B$3</f>
        <v>8.00628607011227E-007</v>
      </c>
      <c r="E4494" s="0" t="n">
        <f aca="false">LN(NORMDIST(B4494,C4494,SQRT(D4494),FALSE()))</f>
        <v>6.09060344917303</v>
      </c>
    </row>
    <row r="4495" customFormat="false" ht="15" hidden="false" customHeight="false" outlineLevel="0" collapsed="false">
      <c r="A4495" s="0" t="n">
        <f aca="false">Data!C4495</f>
        <v>0.0131</v>
      </c>
      <c r="B4495" s="0" t="n">
        <f aca="false">Data!C4496</f>
        <v>0.0138</v>
      </c>
      <c r="C4495" s="0" t="n">
        <f aca="false">A4495+Summary!$C$7*(Summary!$C$8-A4495)*Summary!$B$3</f>
        <v>0.0131230946538231</v>
      </c>
      <c r="D4495" s="0" t="n">
        <f aca="false">Summary!$C$9^2*MAX(A4495,0.000001)*Summary!$B$3</f>
        <v>7.94563238776293E-007</v>
      </c>
      <c r="E4495" s="0" t="n">
        <f aca="false">LN(NORMDIST(B4495,C4495,SQRT(D4495),FALSE()))</f>
        <v>5.81546305525547</v>
      </c>
    </row>
    <row r="4496" customFormat="false" ht="15" hidden="false" customHeight="false" outlineLevel="0" collapsed="false">
      <c r="A4496" s="0" t="n">
        <f aca="false">Data!C4496</f>
        <v>0.0138</v>
      </c>
      <c r="B4496" s="0" t="n">
        <f aca="false">Data!C4497</f>
        <v>0.0137</v>
      </c>
      <c r="C4496" s="0" t="n">
        <f aca="false">A4496+Summary!$C$7*(Summary!$C$8-A4496)*Summary!$B$3</f>
        <v>0.0138198833675407</v>
      </c>
      <c r="D4496" s="0" t="n">
        <f aca="false">Summary!$C$9^2*MAX(A4496,0.000001)*Summary!$B$3</f>
        <v>8.37020816420828E-007</v>
      </c>
      <c r="E4496" s="0" t="n">
        <f aca="false">LN(NORMDIST(B4496,C4496,SQRT(D4496),FALSE()))</f>
        <v>6.06918469139319</v>
      </c>
    </row>
    <row r="4497" customFormat="false" ht="15" hidden="false" customHeight="false" outlineLevel="0" collapsed="false">
      <c r="A4497" s="0" t="n">
        <f aca="false">Data!C4497</f>
        <v>0.0137</v>
      </c>
      <c r="B4497" s="0" t="n">
        <f aca="false">Data!C4498</f>
        <v>0.0138</v>
      </c>
      <c r="C4497" s="0" t="n">
        <f aca="false">A4497+Summary!$C$7*(Summary!$C$8-A4497)*Summary!$B$3</f>
        <v>0.0137203421227239</v>
      </c>
      <c r="D4497" s="0" t="n">
        <f aca="false">Summary!$C$9^2*MAX(A4497,0.000001)*Summary!$B$3</f>
        <v>8.30955448185894E-007</v>
      </c>
      <c r="E4497" s="0" t="n">
        <f aca="false">LN(NORMDIST(B4497,C4497,SQRT(D4497),FALSE()))</f>
        <v>6.07758817339305</v>
      </c>
    </row>
    <row r="4498" customFormat="false" ht="15" hidden="false" customHeight="false" outlineLevel="0" collapsed="false">
      <c r="A4498" s="0" t="n">
        <f aca="false">Data!C4498</f>
        <v>0.0138</v>
      </c>
      <c r="B4498" s="0" t="n">
        <f aca="false">Data!C4499</f>
        <v>0.0135</v>
      </c>
      <c r="C4498" s="0" t="n">
        <f aca="false">A4498+Summary!$C$7*(Summary!$C$8-A4498)*Summary!$B$3</f>
        <v>0.0138198833675407</v>
      </c>
      <c r="D4498" s="0" t="n">
        <f aca="false">Summary!$C$9^2*MAX(A4498,0.000001)*Summary!$B$3</f>
        <v>8.37020816420828E-007</v>
      </c>
      <c r="E4498" s="0" t="n">
        <f aca="false">LN(NORMDIST(B4498,C4498,SQRT(D4498),FALSE()))</f>
        <v>6.01664516950149</v>
      </c>
    </row>
    <row r="4499" customFormat="false" ht="15" hidden="false" customHeight="false" outlineLevel="0" collapsed="false">
      <c r="A4499" s="0" t="n">
        <f aca="false">Data!C4499</f>
        <v>0.0135</v>
      </c>
      <c r="B4499" s="0" t="n">
        <f aca="false">Data!C4500</f>
        <v>0.0133</v>
      </c>
      <c r="C4499" s="0" t="n">
        <f aca="false">A4499+Summary!$C$7*(Summary!$C$8-A4499)*Summary!$B$3</f>
        <v>0.0135212596330903</v>
      </c>
      <c r="D4499" s="0" t="n">
        <f aca="false">Summary!$C$9^2*MAX(A4499,0.000001)*Summary!$B$3</f>
        <v>8.18824711716027E-007</v>
      </c>
      <c r="E4499" s="0" t="n">
        <f aca="false">LN(NORMDIST(B4499,C4499,SQRT(D4499),FALSE()))</f>
        <v>6.05886540908556</v>
      </c>
    </row>
    <row r="4500" customFormat="false" ht="15" hidden="false" customHeight="false" outlineLevel="0" collapsed="false">
      <c r="A4500" s="0" t="n">
        <f aca="false">Data!C4500</f>
        <v>0.0133</v>
      </c>
      <c r="B4500" s="0" t="n">
        <f aca="false">Data!C4501</f>
        <v>0.0147</v>
      </c>
      <c r="C4500" s="0" t="n">
        <f aca="false">A4500+Summary!$C$7*(Summary!$C$8-A4500)*Summary!$B$3</f>
        <v>0.0133221771434567</v>
      </c>
      <c r="D4500" s="0" t="n">
        <f aca="false">Summary!$C$9^2*MAX(A4500,0.000001)*Summary!$B$3</f>
        <v>8.0669397524616E-007</v>
      </c>
      <c r="E4500" s="0" t="n">
        <f aca="false">LN(NORMDIST(B4500,C4500,SQRT(D4500),FALSE()))</f>
        <v>4.91957040096589</v>
      </c>
    </row>
    <row r="4501" customFormat="false" ht="15" hidden="false" customHeight="false" outlineLevel="0" collapsed="false">
      <c r="A4501" s="0" t="n">
        <f aca="false">Data!C4501</f>
        <v>0.0147</v>
      </c>
      <c r="B4501" s="0" t="n">
        <f aca="false">Data!C4502</f>
        <v>0.0144</v>
      </c>
      <c r="C4501" s="0" t="n">
        <f aca="false">A4501+Summary!$C$7*(Summary!$C$8-A4501)*Summary!$B$3</f>
        <v>0.014715754570892</v>
      </c>
      <c r="D4501" s="0" t="n">
        <f aca="false">Summary!$C$9^2*MAX(A4501,0.000001)*Summary!$B$3</f>
        <v>8.9160913053523E-007</v>
      </c>
      <c r="E4501" s="0" t="n">
        <f aca="false">LN(NORMDIST(B4501,C4501,SQRT(D4501),FALSE()))</f>
        <v>5.99026978228144</v>
      </c>
    </row>
    <row r="4502" customFormat="false" ht="15" hidden="false" customHeight="false" outlineLevel="0" collapsed="false">
      <c r="A4502" s="0" t="n">
        <f aca="false">Data!C4502</f>
        <v>0.0144</v>
      </c>
      <c r="B4502" s="0" t="n">
        <f aca="false">Data!C4503</f>
        <v>0.0139</v>
      </c>
      <c r="C4502" s="0" t="n">
        <f aca="false">A4502+Summary!$C$7*(Summary!$C$8-A4502)*Summary!$B$3</f>
        <v>0.0144171308364416</v>
      </c>
      <c r="D4502" s="0" t="n">
        <f aca="false">Summary!$C$9^2*MAX(A4502,0.000001)*Summary!$B$3</f>
        <v>8.73413025830429E-007</v>
      </c>
      <c r="E4502" s="0" t="n">
        <f aca="false">LN(NORMDIST(B4502,C4502,SQRT(D4502),FALSE()))</f>
        <v>5.90339856116884</v>
      </c>
    </row>
    <row r="4503" customFormat="false" ht="15" hidden="false" customHeight="false" outlineLevel="0" collapsed="false">
      <c r="A4503" s="0" t="n">
        <f aca="false">Data!C4503</f>
        <v>0.0139</v>
      </c>
      <c r="B4503" s="0" t="n">
        <f aca="false">Data!C4504</f>
        <v>0.0139</v>
      </c>
      <c r="C4503" s="0" t="n">
        <f aca="false">A4503+Summary!$C$7*(Summary!$C$8-A4503)*Summary!$B$3</f>
        <v>0.0139194246123575</v>
      </c>
      <c r="D4503" s="0" t="n">
        <f aca="false">Summary!$C$9^2*MAX(A4503,0.000001)*Summary!$B$3</f>
        <v>8.43086184655761E-007</v>
      </c>
      <c r="E4503" s="0" t="n">
        <f aca="false">LN(NORMDIST(B4503,C4503,SQRT(D4503),FALSE()))</f>
        <v>6.07393602059467</v>
      </c>
    </row>
    <row r="4504" customFormat="false" ht="15" hidden="false" customHeight="false" outlineLevel="0" collapsed="false">
      <c r="A4504" s="0" t="n">
        <f aca="false">Data!C4504</f>
        <v>0.0139</v>
      </c>
      <c r="B4504" s="0" t="n">
        <f aca="false">Data!C4505</f>
        <v>0.0144</v>
      </c>
      <c r="C4504" s="0" t="n">
        <f aca="false">A4504+Summary!$C$7*(Summary!$C$8-A4504)*Summary!$B$3</f>
        <v>0.0139194246123575</v>
      </c>
      <c r="D4504" s="0" t="n">
        <f aca="false">Summary!$C$9^2*MAX(A4504,0.000001)*Summary!$B$3</f>
        <v>8.43086184655761E-007</v>
      </c>
      <c r="E4504" s="0" t="n">
        <f aca="false">LN(NORMDIST(B4504,C4504,SQRT(D4504),FALSE()))</f>
        <v>5.93719117063808</v>
      </c>
    </row>
    <row r="4505" customFormat="false" ht="15" hidden="false" customHeight="false" outlineLevel="0" collapsed="false">
      <c r="A4505" s="0" t="n">
        <f aca="false">Data!C4505</f>
        <v>0.0144</v>
      </c>
      <c r="B4505" s="0" t="n">
        <f aca="false">Data!C4506</f>
        <v>0.0141</v>
      </c>
      <c r="C4505" s="0" t="n">
        <f aca="false">A4505+Summary!$C$7*(Summary!$C$8-A4505)*Summary!$B$3</f>
        <v>0.0144171308364416</v>
      </c>
      <c r="D4505" s="0" t="n">
        <f aca="false">Summary!$C$9^2*MAX(A4505,0.000001)*Summary!$B$3</f>
        <v>8.73413025830429E-007</v>
      </c>
      <c r="E4505" s="0" t="n">
        <f aca="false">LN(NORMDIST(B4505,C4505,SQRT(D4505),FALSE()))</f>
        <v>5.99891599086253</v>
      </c>
    </row>
    <row r="4506" customFormat="false" ht="15" hidden="false" customHeight="false" outlineLevel="0" collapsed="false">
      <c r="A4506" s="0" t="n">
        <f aca="false">Data!C4506</f>
        <v>0.0141</v>
      </c>
      <c r="B4506" s="0" t="n">
        <f aca="false">Data!C4507</f>
        <v>0.0141</v>
      </c>
      <c r="C4506" s="0" t="n">
        <f aca="false">A4506+Summary!$C$7*(Summary!$C$8-A4506)*Summary!$B$3</f>
        <v>0.0141185071019912</v>
      </c>
      <c r="D4506" s="0" t="n">
        <f aca="false">Summary!$C$9^2*MAX(A4506,0.000001)*Summary!$B$3</f>
        <v>8.55216921125628E-007</v>
      </c>
      <c r="E4506" s="0" t="n">
        <f aca="false">LN(NORMDIST(B4506,C4506,SQRT(D4506),FALSE()))</f>
        <v>6.06681656333789</v>
      </c>
    </row>
    <row r="4507" customFormat="false" ht="15" hidden="false" customHeight="false" outlineLevel="0" collapsed="false">
      <c r="A4507" s="0" t="n">
        <f aca="false">Data!C4507</f>
        <v>0.0141</v>
      </c>
      <c r="B4507" s="0" t="n">
        <f aca="false">Data!C4508</f>
        <v>0.0139</v>
      </c>
      <c r="C4507" s="0" t="n">
        <f aca="false">A4507+Summary!$C$7*(Summary!$C$8-A4507)*Summary!$B$3</f>
        <v>0.0141185071019912</v>
      </c>
      <c r="D4507" s="0" t="n">
        <f aca="false">Summary!$C$9^2*MAX(A4507,0.000001)*Summary!$B$3</f>
        <v>8.55216921125628E-007</v>
      </c>
      <c r="E4507" s="0" t="n">
        <f aca="false">LN(NORMDIST(B4507,C4507,SQRT(D4507),FALSE()))</f>
        <v>6.03910263507857</v>
      </c>
    </row>
    <row r="4508" customFormat="false" ht="15" hidden="false" customHeight="false" outlineLevel="0" collapsed="false">
      <c r="A4508" s="0" t="n">
        <f aca="false">Data!C4508</f>
        <v>0.0139</v>
      </c>
      <c r="B4508" s="0" t="n">
        <f aca="false">Data!C4509</f>
        <v>0.0145</v>
      </c>
      <c r="C4508" s="0" t="n">
        <f aca="false">A4508+Summary!$C$7*(Summary!$C$8-A4508)*Summary!$B$3</f>
        <v>0.0139194246123575</v>
      </c>
      <c r="D4508" s="0" t="n">
        <f aca="false">Summary!$C$9^2*MAX(A4508,0.000001)*Summary!$B$3</f>
        <v>8.43086184655761E-007</v>
      </c>
      <c r="E4508" s="0" t="n">
        <f aca="false">LN(NORMDIST(B4508,C4508,SQRT(D4508),FALSE()))</f>
        <v>5.87425864994222</v>
      </c>
    </row>
    <row r="4509" customFormat="false" ht="15" hidden="false" customHeight="false" outlineLevel="0" collapsed="false">
      <c r="A4509" s="0" t="n">
        <f aca="false">Data!C4509</f>
        <v>0.0145</v>
      </c>
      <c r="B4509" s="0" t="n">
        <f aca="false">Data!C4510</f>
        <v>0.0144</v>
      </c>
      <c r="C4509" s="0" t="n">
        <f aca="false">A4509+Summary!$C$7*(Summary!$C$8-A4509)*Summary!$B$3</f>
        <v>0.0145166720812584</v>
      </c>
      <c r="D4509" s="0" t="n">
        <f aca="false">Summary!$C$9^2*MAX(A4509,0.000001)*Summary!$B$3</f>
        <v>8.79478394065362E-007</v>
      </c>
      <c r="E4509" s="0" t="n">
        <f aca="false">LN(NORMDIST(B4509,C4509,SQRT(D4509),FALSE()))</f>
        <v>6.04529099558617</v>
      </c>
    </row>
    <row r="4510" customFormat="false" ht="15" hidden="false" customHeight="false" outlineLevel="0" collapsed="false">
      <c r="A4510" s="0" t="n">
        <f aca="false">Data!C4510</f>
        <v>0.0144</v>
      </c>
      <c r="B4510" s="0" t="n">
        <f aca="false">Data!C4511</f>
        <v>0.0142</v>
      </c>
      <c r="C4510" s="0" t="n">
        <f aca="false">A4510+Summary!$C$7*(Summary!$C$8-A4510)*Summary!$B$3</f>
        <v>0.0144171308364416</v>
      </c>
      <c r="D4510" s="0" t="n">
        <f aca="false">Summary!$C$9^2*MAX(A4510,0.000001)*Summary!$B$3</f>
        <v>8.73413025830429E-007</v>
      </c>
      <c r="E4510" s="0" t="n">
        <f aca="false">LN(NORMDIST(B4510,C4510,SQRT(D4510),FALSE()))</f>
        <v>6.02950070033462</v>
      </c>
    </row>
    <row r="4511" customFormat="false" ht="15" hidden="false" customHeight="false" outlineLevel="0" collapsed="false">
      <c r="A4511" s="0" t="n">
        <f aca="false">Data!C4511</f>
        <v>0.0142</v>
      </c>
      <c r="B4511" s="0" t="n">
        <f aca="false">Data!C4512</f>
        <v>0.0143</v>
      </c>
      <c r="C4511" s="0" t="n">
        <f aca="false">A4511+Summary!$C$7*(Summary!$C$8-A4511)*Summary!$B$3</f>
        <v>0.014218048346808</v>
      </c>
      <c r="D4511" s="0" t="n">
        <f aca="false">Summary!$C$9^2*MAX(A4511,0.000001)*Summary!$B$3</f>
        <v>8.61282289360562E-007</v>
      </c>
      <c r="E4511" s="0" t="n">
        <f aca="false">LN(NORMDIST(B4511,C4511,SQRT(D4511),FALSE()))</f>
        <v>6.05958434830983</v>
      </c>
    </row>
    <row r="4512" customFormat="false" ht="15" hidden="false" customHeight="false" outlineLevel="0" collapsed="false">
      <c r="A4512" s="0" t="n">
        <f aca="false">Data!C4512</f>
        <v>0.0143</v>
      </c>
      <c r="B4512" s="0" t="n">
        <f aca="false">Data!C4513</f>
        <v>0.0143</v>
      </c>
      <c r="C4512" s="0" t="n">
        <f aca="false">A4512+Summary!$C$7*(Summary!$C$8-A4512)*Summary!$B$3</f>
        <v>0.0143175895916248</v>
      </c>
      <c r="D4512" s="0" t="n">
        <f aca="false">Summary!$C$9^2*MAX(A4512,0.000001)*Summary!$B$3</f>
        <v>8.67347657595495E-007</v>
      </c>
      <c r="E4512" s="0" t="n">
        <f aca="false">LN(NORMDIST(B4512,C4512,SQRT(D4512),FALSE()))</f>
        <v>6.05979608624944</v>
      </c>
    </row>
    <row r="4513" customFormat="false" ht="15" hidden="false" customHeight="false" outlineLevel="0" collapsed="false">
      <c r="A4513" s="0" t="n">
        <f aca="false">Data!C4513</f>
        <v>0.0143</v>
      </c>
      <c r="B4513" s="0" t="n">
        <f aca="false">Data!C4514</f>
        <v>0.0145</v>
      </c>
      <c r="C4513" s="0" t="n">
        <f aca="false">A4513+Summary!$C$7*(Summary!$C$8-A4513)*Summary!$B$3</f>
        <v>0.0143175895916248</v>
      </c>
      <c r="D4513" s="0" t="n">
        <f aca="false">Summary!$C$9^2*MAX(A4513,0.000001)*Summary!$B$3</f>
        <v>8.67347657595495E-007</v>
      </c>
      <c r="E4513" s="0" t="n">
        <f aca="false">LN(NORMDIST(B4513,C4513,SQRT(D4513),FALSE()))</f>
        <v>6.04079323136107</v>
      </c>
    </row>
    <row r="4514" customFormat="false" ht="15" hidden="false" customHeight="false" outlineLevel="0" collapsed="false">
      <c r="A4514" s="0" t="n">
        <f aca="false">Data!C4514</f>
        <v>0.0145</v>
      </c>
      <c r="B4514" s="0" t="n">
        <f aca="false">Data!C4515</f>
        <v>0.0144</v>
      </c>
      <c r="C4514" s="0" t="n">
        <f aca="false">A4514+Summary!$C$7*(Summary!$C$8-A4514)*Summary!$B$3</f>
        <v>0.0145166720812584</v>
      </c>
      <c r="D4514" s="0" t="n">
        <f aca="false">Summary!$C$9^2*MAX(A4514,0.000001)*Summary!$B$3</f>
        <v>8.79478394065362E-007</v>
      </c>
      <c r="E4514" s="0" t="n">
        <f aca="false">LN(NORMDIST(B4514,C4514,SQRT(D4514),FALSE()))</f>
        <v>6.04529099558617</v>
      </c>
    </row>
    <row r="4515" customFormat="false" ht="15" hidden="false" customHeight="false" outlineLevel="0" collapsed="false">
      <c r="A4515" s="0" t="n">
        <f aca="false">Data!C4515</f>
        <v>0.0144</v>
      </c>
      <c r="B4515" s="0" t="n">
        <f aca="false">Data!C4516</f>
        <v>0.0145</v>
      </c>
      <c r="C4515" s="0" t="n">
        <f aca="false">A4515+Summary!$C$7*(Summary!$C$8-A4515)*Summary!$B$3</f>
        <v>0.0144171308364416</v>
      </c>
      <c r="D4515" s="0" t="n">
        <f aca="false">Summary!$C$9^2*MAX(A4515,0.000001)*Summary!$B$3</f>
        <v>8.73413025830429E-007</v>
      </c>
      <c r="E4515" s="0" t="n">
        <f aca="false">LN(NORMDIST(B4515,C4515,SQRT(D4515),FALSE()))</f>
        <v>6.05255880725181</v>
      </c>
    </row>
    <row r="4516" customFormat="false" ht="15" hidden="false" customHeight="false" outlineLevel="0" collapsed="false">
      <c r="A4516" s="0" t="n">
        <f aca="false">Data!C4516</f>
        <v>0.0145</v>
      </c>
      <c r="B4516" s="0" t="n">
        <f aca="false">Data!C4517</f>
        <v>0.0144</v>
      </c>
      <c r="C4516" s="0" t="n">
        <f aca="false">A4516+Summary!$C$7*(Summary!$C$8-A4516)*Summary!$B$3</f>
        <v>0.0145166720812584</v>
      </c>
      <c r="D4516" s="0" t="n">
        <f aca="false">Summary!$C$9^2*MAX(A4516,0.000001)*Summary!$B$3</f>
        <v>8.79478394065362E-007</v>
      </c>
      <c r="E4516" s="0" t="n">
        <f aca="false">LN(NORMDIST(B4516,C4516,SQRT(D4516),FALSE()))</f>
        <v>6.04529099558617</v>
      </c>
    </row>
    <row r="4517" customFormat="false" ht="15" hidden="false" customHeight="false" outlineLevel="0" collapsed="false">
      <c r="A4517" s="0" t="n">
        <f aca="false">Data!C4517</f>
        <v>0.0144</v>
      </c>
      <c r="B4517" s="0" t="n">
        <f aca="false">Data!C4518</f>
        <v>0.0144</v>
      </c>
      <c r="C4517" s="0" t="n">
        <f aca="false">A4517+Summary!$C$7*(Summary!$C$8-A4517)*Summary!$B$3</f>
        <v>0.0144171308364416</v>
      </c>
      <c r="D4517" s="0" t="n">
        <f aca="false">Summary!$C$9^2*MAX(A4517,0.000001)*Summary!$B$3</f>
        <v>8.73413025830429E-007</v>
      </c>
      <c r="E4517" s="0" t="n">
        <f aca="false">LN(NORMDIST(B4517,C4517,SQRT(D4517),FALSE()))</f>
        <v>6.05632210852926</v>
      </c>
    </row>
    <row r="4518" customFormat="false" ht="15" hidden="false" customHeight="false" outlineLevel="0" collapsed="false">
      <c r="A4518" s="0" t="n">
        <f aca="false">Data!C4518</f>
        <v>0.0144</v>
      </c>
      <c r="B4518" s="0" t="n">
        <f aca="false">Data!C4519</f>
        <v>0.0144</v>
      </c>
      <c r="C4518" s="0" t="n">
        <f aca="false">A4518+Summary!$C$7*(Summary!$C$8-A4518)*Summary!$B$3</f>
        <v>0.0144171308364416</v>
      </c>
      <c r="D4518" s="0" t="n">
        <f aca="false">Summary!$C$9^2*MAX(A4518,0.000001)*Summary!$B$3</f>
        <v>8.73413025830429E-007</v>
      </c>
      <c r="E4518" s="0" t="n">
        <f aca="false">LN(NORMDIST(B4518,C4518,SQRT(D4518),FALSE()))</f>
        <v>6.05632210852926</v>
      </c>
    </row>
    <row r="4519" customFormat="false" ht="15" hidden="false" customHeight="false" outlineLevel="0" collapsed="false">
      <c r="A4519" s="0" t="n">
        <f aca="false">Data!C4519</f>
        <v>0.0144</v>
      </c>
      <c r="B4519" s="0" t="n">
        <f aca="false">Data!C4520</f>
        <v>0.0143</v>
      </c>
      <c r="C4519" s="0" t="n">
        <f aca="false">A4519+Summary!$C$7*(Summary!$C$8-A4519)*Summary!$B$3</f>
        <v>0.0144171308364416</v>
      </c>
      <c r="D4519" s="0" t="n">
        <f aca="false">Summary!$C$9^2*MAX(A4519,0.000001)*Summary!$B$3</f>
        <v>8.73413025830429E-007</v>
      </c>
      <c r="E4519" s="0" t="n">
        <f aca="false">LN(NORMDIST(B4519,C4519,SQRT(D4519),FALSE()))</f>
        <v>6.04863607289019</v>
      </c>
    </row>
    <row r="4520" customFormat="false" ht="15" hidden="false" customHeight="false" outlineLevel="0" collapsed="false">
      <c r="A4520" s="0" t="n">
        <f aca="false">Data!C4520</f>
        <v>0.0143</v>
      </c>
      <c r="B4520" s="0" t="n">
        <f aca="false">Data!C4521</f>
        <v>0.0142</v>
      </c>
      <c r="C4520" s="0" t="n">
        <f aca="false">A4520+Summary!$C$7*(Summary!$C$8-A4520)*Summary!$B$3</f>
        <v>0.0143175895916248</v>
      </c>
      <c r="D4520" s="0" t="n">
        <f aca="false">Summary!$C$9^2*MAX(A4520,0.000001)*Summary!$B$3</f>
        <v>8.67347657595495E-007</v>
      </c>
      <c r="E4520" s="0" t="n">
        <f aca="false">LN(NORMDIST(B4520,C4520,SQRT(D4520),FALSE()))</f>
        <v>6.05200341037917</v>
      </c>
    </row>
    <row r="4521" customFormat="false" ht="15" hidden="false" customHeight="false" outlineLevel="0" collapsed="false">
      <c r="A4521" s="0" t="n">
        <f aca="false">Data!C4521</f>
        <v>0.0142</v>
      </c>
      <c r="B4521" s="0" t="n">
        <f aca="false">Data!C4522</f>
        <v>0.0141</v>
      </c>
      <c r="C4521" s="0" t="n">
        <f aca="false">A4521+Summary!$C$7*(Summary!$C$8-A4521)*Summary!$B$3</f>
        <v>0.014218048346808</v>
      </c>
      <c r="D4521" s="0" t="n">
        <f aca="false">Summary!$C$9^2*MAX(A4521,0.000001)*Summary!$B$3</f>
        <v>8.61282289360562E-007</v>
      </c>
      <c r="E4521" s="0" t="n">
        <f aca="false">LN(NORMDIST(B4521,C4521,SQRT(D4521),FALSE()))</f>
        <v>6.05539330733966</v>
      </c>
    </row>
    <row r="4522" customFormat="false" ht="15" hidden="false" customHeight="false" outlineLevel="0" collapsed="false">
      <c r="A4522" s="0" t="n">
        <f aca="false">Data!C4522</f>
        <v>0.0141</v>
      </c>
      <c r="B4522" s="0" t="n">
        <f aca="false">Data!C4523</f>
        <v>0.0144</v>
      </c>
      <c r="C4522" s="0" t="n">
        <f aca="false">A4522+Summary!$C$7*(Summary!$C$8-A4522)*Summary!$B$3</f>
        <v>0.0141185071019912</v>
      </c>
      <c r="D4522" s="0" t="n">
        <f aca="false">Summary!$C$9^2*MAX(A4522,0.000001)*Summary!$B$3</f>
        <v>8.55216921125628E-007</v>
      </c>
      <c r="E4522" s="0" t="n">
        <f aca="false">LN(NORMDIST(B4522,C4522,SQRT(D4522),FALSE()))</f>
        <v>6.02069040700468</v>
      </c>
    </row>
    <row r="4523" customFormat="false" ht="15" hidden="false" customHeight="false" outlineLevel="0" collapsed="false">
      <c r="A4523" s="0" t="n">
        <f aca="false">Data!C4523</f>
        <v>0.0144</v>
      </c>
      <c r="B4523" s="0" t="n">
        <f aca="false">Data!C4524</f>
        <v>0.0144</v>
      </c>
      <c r="C4523" s="0" t="n">
        <f aca="false">A4523+Summary!$C$7*(Summary!$C$8-A4523)*Summary!$B$3</f>
        <v>0.0144171308364416</v>
      </c>
      <c r="D4523" s="0" t="n">
        <f aca="false">Summary!$C$9^2*MAX(A4523,0.000001)*Summary!$B$3</f>
        <v>8.73413025830429E-007</v>
      </c>
      <c r="E4523" s="0" t="n">
        <f aca="false">LN(NORMDIST(B4523,C4523,SQRT(D4523),FALSE()))</f>
        <v>6.05632210852926</v>
      </c>
    </row>
    <row r="4524" customFormat="false" ht="15" hidden="false" customHeight="false" outlineLevel="0" collapsed="false">
      <c r="A4524" s="0" t="n">
        <f aca="false">Data!C4524</f>
        <v>0.0144</v>
      </c>
      <c r="B4524" s="0" t="n">
        <f aca="false">Data!C4525</f>
        <v>0.0146</v>
      </c>
      <c r="C4524" s="0" t="n">
        <f aca="false">A4524+Summary!$C$7*(Summary!$C$8-A4524)*Summary!$B$3</f>
        <v>0.0144171308364416</v>
      </c>
      <c r="D4524" s="0" t="n">
        <f aca="false">Summary!$C$9^2*MAX(A4524,0.000001)*Summary!$B$3</f>
        <v>8.73413025830429E-007</v>
      </c>
      <c r="E4524" s="0" t="n">
        <f aca="false">LN(NORMDIST(B4524,C4524,SQRT(D4524),FALSE()))</f>
        <v>6.03734616905786</v>
      </c>
    </row>
    <row r="4525" customFormat="false" ht="15" hidden="false" customHeight="false" outlineLevel="0" collapsed="false">
      <c r="A4525" s="0" t="n">
        <f aca="false">Data!C4525</f>
        <v>0.0146</v>
      </c>
      <c r="B4525" s="0" t="n">
        <f aca="false">Data!C4526</f>
        <v>0.0148</v>
      </c>
      <c r="C4525" s="0" t="n">
        <f aca="false">A4525+Summary!$C$7*(Summary!$C$8-A4525)*Summary!$B$3</f>
        <v>0.0146162133260752</v>
      </c>
      <c r="D4525" s="0" t="n">
        <f aca="false">Summary!$C$9^2*MAX(A4525,0.000001)*Summary!$B$3</f>
        <v>8.85543762300296E-007</v>
      </c>
      <c r="E4525" s="0" t="n">
        <f aca="false">LN(NORMDIST(B4525,C4525,SQRT(D4525),FALSE()))</f>
        <v>6.03052180798756</v>
      </c>
    </row>
    <row r="4526" customFormat="false" ht="15" hidden="false" customHeight="false" outlineLevel="0" collapsed="false">
      <c r="A4526" s="0" t="n">
        <f aca="false">Data!C4526</f>
        <v>0.0148</v>
      </c>
      <c r="B4526" s="0" t="n">
        <f aca="false">Data!C4527</f>
        <v>0.0148</v>
      </c>
      <c r="C4526" s="0" t="n">
        <f aca="false">A4526+Summary!$C$7*(Summary!$C$8-A4526)*Summary!$B$3</f>
        <v>0.0148152958157088</v>
      </c>
      <c r="D4526" s="0" t="n">
        <f aca="false">Summary!$C$9^2*MAX(A4526,0.000001)*Summary!$B$3</f>
        <v>8.97674498770163E-007</v>
      </c>
      <c r="E4526" s="0" t="n">
        <f aca="false">LN(NORMDIST(B4526,C4526,SQRT(D4526),FALSE()))</f>
        <v>6.0426603051391</v>
      </c>
    </row>
    <row r="4527" customFormat="false" ht="15" hidden="false" customHeight="false" outlineLevel="0" collapsed="false">
      <c r="A4527" s="0" t="n">
        <f aca="false">Data!C4527</f>
        <v>0.0148</v>
      </c>
      <c r="B4527" s="0" t="n">
        <f aca="false">Data!C4528</f>
        <v>0.0151</v>
      </c>
      <c r="C4527" s="0" t="n">
        <f aca="false">A4527+Summary!$C$7*(Summary!$C$8-A4527)*Summary!$B$3</f>
        <v>0.0148152958157088</v>
      </c>
      <c r="D4527" s="0" t="n">
        <f aca="false">Summary!$C$9^2*MAX(A4527,0.000001)*Summary!$B$3</f>
        <v>8.97674498770163E-007</v>
      </c>
      <c r="E4527" s="0" t="n">
        <f aca="false">LN(NORMDIST(B4527,C4527,SQRT(D4527),FALSE()))</f>
        <v>5.9976425895387</v>
      </c>
    </row>
    <row r="4528" customFormat="false" ht="15" hidden="false" customHeight="false" outlineLevel="0" collapsed="false">
      <c r="A4528" s="0" t="n">
        <f aca="false">Data!C4528</f>
        <v>0.0151</v>
      </c>
      <c r="B4528" s="0" t="n">
        <f aca="false">Data!C4529</f>
        <v>0.0152</v>
      </c>
      <c r="C4528" s="0" t="n">
        <f aca="false">A4528+Summary!$C$7*(Summary!$C$8-A4528)*Summary!$B$3</f>
        <v>0.0151139195501592</v>
      </c>
      <c r="D4528" s="0" t="n">
        <f aca="false">Summary!$C$9^2*MAX(A4528,0.000001)*Summary!$B$3</f>
        <v>9.15870603474964E-007</v>
      </c>
      <c r="E4528" s="0" t="n">
        <f aca="false">LN(NORMDIST(B4528,C4528,SQRT(D4528),FALSE()))</f>
        <v>6.02871159318201</v>
      </c>
    </row>
    <row r="4529" customFormat="false" ht="15" hidden="false" customHeight="false" outlineLevel="0" collapsed="false">
      <c r="A4529" s="0" t="n">
        <f aca="false">Data!C4529</f>
        <v>0.0152</v>
      </c>
      <c r="B4529" s="0" t="n">
        <f aca="false">Data!C4530</f>
        <v>0.0155</v>
      </c>
      <c r="C4529" s="0" t="n">
        <f aca="false">A4529+Summary!$C$7*(Summary!$C$8-A4529)*Summary!$B$3</f>
        <v>0.015213460794976</v>
      </c>
      <c r="D4529" s="0" t="n">
        <f aca="false">Summary!$C$9^2*MAX(A4529,0.000001)*Summary!$B$3</f>
        <v>9.21935971709897E-007</v>
      </c>
      <c r="E4529" s="0" t="n">
        <f aca="false">LN(NORMDIST(B4529,C4529,SQRT(D4529),FALSE()))</f>
        <v>5.98492807085446</v>
      </c>
    </row>
    <row r="4530" customFormat="false" ht="15" hidden="false" customHeight="false" outlineLevel="0" collapsed="false">
      <c r="A4530" s="0" t="n">
        <f aca="false">Data!C4530</f>
        <v>0.0155</v>
      </c>
      <c r="B4530" s="0" t="n">
        <f aca="false">Data!C4531</f>
        <v>0.0155</v>
      </c>
      <c r="C4530" s="0" t="n">
        <f aca="false">A4530+Summary!$C$7*(Summary!$C$8-A4530)*Summary!$B$3</f>
        <v>0.0155120845294264</v>
      </c>
      <c r="D4530" s="0" t="n">
        <f aca="false">Summary!$C$9^2*MAX(A4530,0.000001)*Summary!$B$3</f>
        <v>9.40132076414698E-007</v>
      </c>
      <c r="E4530" s="0" t="n">
        <f aca="false">LN(NORMDIST(B4530,C4530,SQRT(D4530),FALSE()))</f>
        <v>6.01960653142797</v>
      </c>
    </row>
    <row r="4531" customFormat="false" ht="15" hidden="false" customHeight="false" outlineLevel="0" collapsed="false">
      <c r="A4531" s="0" t="n">
        <f aca="false">Data!C4531</f>
        <v>0.0155</v>
      </c>
      <c r="B4531" s="0" t="n">
        <f aca="false">Data!C4532</f>
        <v>0.0155</v>
      </c>
      <c r="C4531" s="0" t="n">
        <f aca="false">A4531+Summary!$C$7*(Summary!$C$8-A4531)*Summary!$B$3</f>
        <v>0.0155120845294264</v>
      </c>
      <c r="D4531" s="0" t="n">
        <f aca="false">Summary!$C$9^2*MAX(A4531,0.000001)*Summary!$B$3</f>
        <v>9.40132076414698E-007</v>
      </c>
      <c r="E4531" s="0" t="n">
        <f aca="false">LN(NORMDIST(B4531,C4531,SQRT(D4531),FALSE()))</f>
        <v>6.01960653142797</v>
      </c>
    </row>
    <row r="4532" customFormat="false" ht="15" hidden="false" customHeight="false" outlineLevel="0" collapsed="false">
      <c r="A4532" s="0" t="n">
        <f aca="false">Data!C4532</f>
        <v>0.0155</v>
      </c>
      <c r="B4532" s="0" t="n">
        <f aca="false">Data!C4533</f>
        <v>0.0162</v>
      </c>
      <c r="C4532" s="0" t="n">
        <f aca="false">A4532+Summary!$C$7*(Summary!$C$8-A4532)*Summary!$B$3</f>
        <v>0.0155120845294264</v>
      </c>
      <c r="D4532" s="0" t="n">
        <f aca="false">Summary!$C$9^2*MAX(A4532,0.000001)*Summary!$B$3</f>
        <v>9.40132076414698E-007</v>
      </c>
      <c r="E4532" s="0" t="n">
        <f aca="false">LN(NORMDIST(B4532,C4532,SQRT(D4532),FALSE()))</f>
        <v>5.76800270326842</v>
      </c>
    </row>
    <row r="4533" customFormat="false" ht="15" hidden="false" customHeight="false" outlineLevel="0" collapsed="false">
      <c r="A4533" s="0" t="n">
        <f aca="false">Data!C4533</f>
        <v>0.0162</v>
      </c>
      <c r="B4533" s="0" t="n">
        <f aca="false">Data!C4534</f>
        <v>0.0159</v>
      </c>
      <c r="C4533" s="0" t="n">
        <f aca="false">A4533+Summary!$C$7*(Summary!$C$8-A4533)*Summary!$B$3</f>
        <v>0.016208873243144</v>
      </c>
      <c r="D4533" s="0" t="n">
        <f aca="false">Summary!$C$9^2*MAX(A4533,0.000001)*Summary!$B$3</f>
        <v>9.82589654059233E-007</v>
      </c>
      <c r="E4533" s="0" t="n">
        <f aca="false">LN(NORMDIST(B4533,C4533,SQRT(D4533),FALSE()))</f>
        <v>5.94905203756563</v>
      </c>
    </row>
    <row r="4534" customFormat="false" ht="15" hidden="false" customHeight="false" outlineLevel="0" collapsed="false">
      <c r="A4534" s="0" t="n">
        <f aca="false">Data!C4534</f>
        <v>0.0159</v>
      </c>
      <c r="B4534" s="0" t="n">
        <f aca="false">Data!C4535</f>
        <v>0.0158</v>
      </c>
      <c r="C4534" s="0" t="n">
        <f aca="false">A4534+Summary!$C$7*(Summary!$C$8-A4534)*Summary!$B$3</f>
        <v>0.0159102495086936</v>
      </c>
      <c r="D4534" s="0" t="n">
        <f aca="false">Summary!$C$9^2*MAX(A4534,0.000001)*Summary!$B$3</f>
        <v>9.64393549354432E-007</v>
      </c>
      <c r="E4534" s="0" t="n">
        <f aca="false">LN(NORMDIST(B4534,C4534,SQRT(D4534),FALSE()))</f>
        <v>6.0006427924125</v>
      </c>
    </row>
    <row r="4535" customFormat="false" ht="15" hidden="false" customHeight="false" outlineLevel="0" collapsed="false">
      <c r="A4535" s="0" t="n">
        <f aca="false">Data!C4535</f>
        <v>0.0158</v>
      </c>
      <c r="B4535" s="0" t="n">
        <f aca="false">Data!C4536</f>
        <v>0.0158</v>
      </c>
      <c r="C4535" s="0" t="n">
        <f aca="false">A4535+Summary!$C$7*(Summary!$C$8-A4535)*Summary!$B$3</f>
        <v>0.0158107082638768</v>
      </c>
      <c r="D4535" s="0" t="n">
        <f aca="false">Summary!$C$9^2*MAX(A4535,0.000001)*Summary!$B$3</f>
        <v>9.58328181119499E-007</v>
      </c>
      <c r="E4535" s="0" t="n">
        <f aca="false">LN(NORMDIST(B4535,C4535,SQRT(D4535),FALSE()))</f>
        <v>6.01003941456736</v>
      </c>
    </row>
    <row r="4536" customFormat="false" ht="15" hidden="false" customHeight="false" outlineLevel="0" collapsed="false">
      <c r="A4536" s="0" t="n">
        <f aca="false">Data!C4536</f>
        <v>0.0158</v>
      </c>
      <c r="B4536" s="0" t="n">
        <f aca="false">Data!C4537</f>
        <v>0.0162</v>
      </c>
      <c r="C4536" s="0" t="n">
        <f aca="false">A4536+Summary!$C$7*(Summary!$C$8-A4536)*Summary!$B$3</f>
        <v>0.0158107082638768</v>
      </c>
      <c r="D4536" s="0" t="n">
        <f aca="false">Summary!$C$9^2*MAX(A4536,0.000001)*Summary!$B$3</f>
        <v>9.58328181119499E-007</v>
      </c>
      <c r="E4536" s="0" t="n">
        <f aca="false">LN(NORMDIST(B4536,C4536,SQRT(D4536),FALSE()))</f>
        <v>5.93103026515381</v>
      </c>
    </row>
    <row r="4537" customFormat="false" ht="15" hidden="false" customHeight="false" outlineLevel="0" collapsed="false">
      <c r="A4537" s="0" t="n">
        <f aca="false">Data!C4537</f>
        <v>0.0162</v>
      </c>
      <c r="B4537" s="0" t="n">
        <f aca="false">Data!C4538</f>
        <v>0.0166</v>
      </c>
      <c r="C4537" s="0" t="n">
        <f aca="false">A4537+Summary!$C$7*(Summary!$C$8-A4537)*Summary!$B$3</f>
        <v>0.016208873243144</v>
      </c>
      <c r="D4537" s="0" t="n">
        <f aca="false">Summary!$C$9^2*MAX(A4537,0.000001)*Summary!$B$3</f>
        <v>9.82589654059233E-007</v>
      </c>
      <c r="E4537" s="0" t="n">
        <f aca="false">LN(NORMDIST(B4537,C4537,SQRT(D4537),FALSE()))</f>
        <v>5.91975320495503</v>
      </c>
    </row>
    <row r="4538" customFormat="false" ht="15" hidden="false" customHeight="false" outlineLevel="0" collapsed="false">
      <c r="A4538" s="0" t="n">
        <f aca="false">Data!C4538</f>
        <v>0.0166</v>
      </c>
      <c r="B4538" s="0" t="n">
        <f aca="false">Data!C4539</f>
        <v>0.0164</v>
      </c>
      <c r="C4538" s="0" t="n">
        <f aca="false">A4538+Summary!$C$7*(Summary!$C$8-A4538)*Summary!$B$3</f>
        <v>0.0166070382224112</v>
      </c>
      <c r="D4538" s="0" t="n">
        <f aca="false">Summary!$C$9^2*MAX(A4538,0.000001)*Summary!$B$3</f>
        <v>1.00685112699897E-006</v>
      </c>
      <c r="E4538" s="0" t="n">
        <f aca="false">LN(NORMDIST(B4538,C4538,SQRT(D4538),FALSE()))</f>
        <v>5.96411628770501</v>
      </c>
    </row>
    <row r="4539" customFormat="false" ht="15" hidden="false" customHeight="false" outlineLevel="0" collapsed="false">
      <c r="A4539" s="0" t="n">
        <f aca="false">Data!C4539</f>
        <v>0.0164</v>
      </c>
      <c r="B4539" s="0" t="n">
        <f aca="false">Data!C4540</f>
        <v>0.0163</v>
      </c>
      <c r="C4539" s="0" t="n">
        <f aca="false">A4539+Summary!$C$7*(Summary!$C$8-A4539)*Summary!$B$3</f>
        <v>0.0164079557327776</v>
      </c>
      <c r="D4539" s="0" t="n">
        <f aca="false">Summary!$C$9^2*MAX(A4539,0.000001)*Summary!$B$3</f>
        <v>9.947203905291E-007</v>
      </c>
      <c r="E4539" s="0" t="n">
        <f aca="false">LN(NORMDIST(B4539,C4539,SQRT(D4539),FALSE()))</f>
        <v>5.98560539484907</v>
      </c>
    </row>
    <row r="4540" customFormat="false" ht="15" hidden="false" customHeight="false" outlineLevel="0" collapsed="false">
      <c r="A4540" s="0" t="n">
        <f aca="false">Data!C4540</f>
        <v>0.0163</v>
      </c>
      <c r="B4540" s="0" t="n">
        <f aca="false">Data!C4541</f>
        <v>0.0164</v>
      </c>
      <c r="C4540" s="0" t="n">
        <f aca="false">A4540+Summary!$C$7*(Summary!$C$8-A4540)*Summary!$B$3</f>
        <v>0.0163084144879608</v>
      </c>
      <c r="D4540" s="0" t="n">
        <f aca="false">Summary!$C$9^2*MAX(A4540,0.000001)*Summary!$B$3</f>
        <v>9.88655022294166E-007</v>
      </c>
      <c r="E4540" s="0" t="n">
        <f aca="false">LN(NORMDIST(B4540,C4540,SQRT(D4540),FALSE()))</f>
        <v>5.9902795779129</v>
      </c>
    </row>
    <row r="4541" customFormat="false" ht="15" hidden="false" customHeight="false" outlineLevel="0" collapsed="false">
      <c r="A4541" s="0" t="n">
        <f aca="false">Data!C4541</f>
        <v>0.0164</v>
      </c>
      <c r="B4541" s="0" t="n">
        <f aca="false">Data!C4542</f>
        <v>0.0166</v>
      </c>
      <c r="C4541" s="0" t="n">
        <f aca="false">A4541+Summary!$C$7*(Summary!$C$8-A4541)*Summary!$B$3</f>
        <v>0.0164079557327776</v>
      </c>
      <c r="D4541" s="0" t="n">
        <f aca="false">Summary!$C$9^2*MAX(A4541,0.000001)*Summary!$B$3</f>
        <v>9.947203905291E-007</v>
      </c>
      <c r="E4541" s="0" t="n">
        <f aca="false">LN(NORMDIST(B4541,C4541,SQRT(D4541),FALSE()))</f>
        <v>5.97292516803678</v>
      </c>
    </row>
    <row r="4542" customFormat="false" ht="15" hidden="false" customHeight="false" outlineLevel="0" collapsed="false">
      <c r="A4542" s="0" t="n">
        <f aca="false">Data!C4542</f>
        <v>0.0166</v>
      </c>
      <c r="B4542" s="0" t="n">
        <f aca="false">Data!C4543</f>
        <v>0.0166</v>
      </c>
      <c r="C4542" s="0" t="n">
        <f aca="false">A4542+Summary!$C$7*(Summary!$C$8-A4542)*Summary!$B$3</f>
        <v>0.0166070382224112</v>
      </c>
      <c r="D4542" s="0" t="n">
        <f aca="false">Summary!$C$9^2*MAX(A4542,0.000001)*Summary!$B$3</f>
        <v>1.00685112699897E-006</v>
      </c>
      <c r="E4542" s="0" t="n">
        <f aca="false">LN(NORMDIST(B4542,C4542,SQRT(D4542),FALSE()))</f>
        <v>5.98537826368953</v>
      </c>
    </row>
    <row r="4543" customFormat="false" ht="15" hidden="false" customHeight="false" outlineLevel="0" collapsed="false">
      <c r="A4543" s="0" t="n">
        <f aca="false">Data!C4543</f>
        <v>0.0166</v>
      </c>
      <c r="B4543" s="0" t="n">
        <f aca="false">Data!C4544</f>
        <v>0.0165</v>
      </c>
      <c r="C4543" s="0" t="n">
        <f aca="false">A4543+Summary!$C$7*(Summary!$C$8-A4543)*Summary!$B$3</f>
        <v>0.0166070382224112</v>
      </c>
      <c r="D4543" s="0" t="n">
        <f aca="false">Summary!$C$9^2*MAX(A4543,0.000001)*Summary!$B$3</f>
        <v>1.00685112699897E-006</v>
      </c>
      <c r="E4543" s="0" t="n">
        <f aca="false">LN(NORMDIST(B4543,C4543,SQRT(D4543),FALSE()))</f>
        <v>5.97971325315503</v>
      </c>
    </row>
    <row r="4544" customFormat="false" ht="15" hidden="false" customHeight="false" outlineLevel="0" collapsed="false">
      <c r="A4544" s="0" t="n">
        <f aca="false">Data!C4544</f>
        <v>0.0165</v>
      </c>
      <c r="B4544" s="0" t="n">
        <f aca="false">Data!C4545</f>
        <v>0.0163</v>
      </c>
      <c r="C4544" s="0" t="n">
        <f aca="false">A4544+Summary!$C$7*(Summary!$C$8-A4544)*Summary!$B$3</f>
        <v>0.0165074969775944</v>
      </c>
      <c r="D4544" s="0" t="n">
        <f aca="false">Summary!$C$9^2*MAX(A4544,0.000001)*Summary!$B$3</f>
        <v>1.00078575876403E-006</v>
      </c>
      <c r="E4544" s="0" t="n">
        <f aca="false">LN(NORMDIST(B4544,C4544,SQRT(D4544),FALSE()))</f>
        <v>5.96691342495254</v>
      </c>
    </row>
    <row r="4545" customFormat="false" ht="15" hidden="false" customHeight="false" outlineLevel="0" collapsed="false">
      <c r="A4545" s="0" t="n">
        <f aca="false">Data!C4545</f>
        <v>0.0163</v>
      </c>
      <c r="B4545" s="0" t="n">
        <f aca="false">Data!C4546</f>
        <v>0.0165</v>
      </c>
      <c r="C4545" s="0" t="n">
        <f aca="false">A4545+Summary!$C$7*(Summary!$C$8-A4545)*Summary!$B$3</f>
        <v>0.0163084144879608</v>
      </c>
      <c r="D4545" s="0" t="n">
        <f aca="false">Summary!$C$9^2*MAX(A4545,0.000001)*Summary!$B$3</f>
        <v>9.88655022294166E-007</v>
      </c>
      <c r="E4545" s="0" t="n">
        <f aca="false">LN(NORMDIST(B4545,C4545,SQRT(D4545),FALSE()))</f>
        <v>5.97595855502358</v>
      </c>
    </row>
    <row r="4546" customFormat="false" ht="15" hidden="false" customHeight="false" outlineLevel="0" collapsed="false">
      <c r="A4546" s="0" t="n">
        <f aca="false">Data!C4546</f>
        <v>0.0165</v>
      </c>
      <c r="B4546" s="0" t="n">
        <f aca="false">Data!C4547</f>
        <v>0.017</v>
      </c>
      <c r="C4546" s="0" t="n">
        <f aca="false">A4546+Summary!$C$7*(Summary!$C$8-A4546)*Summary!$B$3</f>
        <v>0.0165074969775944</v>
      </c>
      <c r="D4546" s="0" t="n">
        <f aca="false">Summary!$C$9^2*MAX(A4546,0.000001)*Summary!$B$3</f>
        <v>1.00078575876403E-006</v>
      </c>
      <c r="E4546" s="0" t="n">
        <f aca="false">LN(NORMDIST(B4546,C4546,SQRT(D4546),FALSE()))</f>
        <v>5.86723962882748</v>
      </c>
    </row>
    <row r="4547" customFormat="false" ht="15" hidden="false" customHeight="false" outlineLevel="0" collapsed="false">
      <c r="A4547" s="0" t="n">
        <f aca="false">Data!C4547</f>
        <v>0.017</v>
      </c>
      <c r="B4547" s="0" t="n">
        <f aca="false">Data!C4548</f>
        <v>0.0168</v>
      </c>
      <c r="C4547" s="0" t="n">
        <f aca="false">A4547+Summary!$C$7*(Summary!$C$8-A4547)*Summary!$B$3</f>
        <v>0.0170052032016784</v>
      </c>
      <c r="D4547" s="0" t="n">
        <f aca="false">Summary!$C$9^2*MAX(A4547,0.000001)*Summary!$B$3</f>
        <v>1.0311125999387E-006</v>
      </c>
      <c r="E4547" s="0" t="n">
        <f aca="false">LN(NORMDIST(B4547,C4547,SQRT(D4547),FALSE()))</f>
        <v>5.95307864692763</v>
      </c>
    </row>
    <row r="4548" customFormat="false" ht="15" hidden="false" customHeight="false" outlineLevel="0" collapsed="false">
      <c r="A4548" s="0" t="n">
        <f aca="false">Data!C4548</f>
        <v>0.0168</v>
      </c>
      <c r="B4548" s="0" t="n">
        <f aca="false">Data!C4549</f>
        <v>0.0168</v>
      </c>
      <c r="C4548" s="0" t="n">
        <f aca="false">A4548+Summary!$C$7*(Summary!$C$8-A4548)*Summary!$B$3</f>
        <v>0.0168061207120448</v>
      </c>
      <c r="D4548" s="0" t="n">
        <f aca="false">Summary!$C$9^2*MAX(A4548,0.000001)*Summary!$B$3</f>
        <v>1.01898186346883E-006</v>
      </c>
      <c r="E4548" s="0" t="n">
        <f aca="false">LN(NORMDIST(B4548,C4548,SQRT(D4548),FALSE()))</f>
        <v>5.97939638529595</v>
      </c>
    </row>
    <row r="4549" customFormat="false" ht="15" hidden="false" customHeight="false" outlineLevel="0" collapsed="false">
      <c r="A4549" s="0" t="n">
        <f aca="false">Data!C4549</f>
        <v>0.0168</v>
      </c>
      <c r="B4549" s="0" t="n">
        <f aca="false">Data!C4550</f>
        <v>0.0167</v>
      </c>
      <c r="C4549" s="0" t="n">
        <f aca="false">A4549+Summary!$C$7*(Summary!$C$8-A4549)*Summary!$B$3</f>
        <v>0.0168061207120448</v>
      </c>
      <c r="D4549" s="0" t="n">
        <f aca="false">Summary!$C$9^2*MAX(A4549,0.000001)*Summary!$B$3</f>
        <v>1.01898186346883E-006</v>
      </c>
      <c r="E4549" s="0" t="n">
        <f aca="false">LN(NORMDIST(B4549,C4549,SQRT(D4549),FALSE()))</f>
        <v>5.97388885723713</v>
      </c>
    </row>
    <row r="4550" customFormat="false" ht="15" hidden="false" customHeight="false" outlineLevel="0" collapsed="false">
      <c r="A4550" s="0" t="n">
        <f aca="false">Data!C4550</f>
        <v>0.0167</v>
      </c>
      <c r="B4550" s="0" t="n">
        <f aca="false">Data!C4551</f>
        <v>0.0167</v>
      </c>
      <c r="C4550" s="0" t="n">
        <f aca="false">A4550+Summary!$C$7*(Summary!$C$8-A4550)*Summary!$B$3</f>
        <v>0.016706579467228</v>
      </c>
      <c r="D4550" s="0" t="n">
        <f aca="false">Summary!$C$9^2*MAX(A4550,0.000001)*Summary!$B$3</f>
        <v>1.0129164952339E-006</v>
      </c>
      <c r="E4550" s="0" t="n">
        <f aca="false">LN(NORMDIST(B4550,C4550,SQRT(D4550),FALSE()))</f>
        <v>5.98237848272479</v>
      </c>
    </row>
    <row r="4551" customFormat="false" ht="15" hidden="false" customHeight="false" outlineLevel="0" collapsed="false">
      <c r="A4551" s="0" t="n">
        <f aca="false">Data!C4551</f>
        <v>0.0167</v>
      </c>
      <c r="B4551" s="0" t="n">
        <f aca="false">Data!C4552</f>
        <v>0.0171</v>
      </c>
      <c r="C4551" s="0" t="n">
        <f aca="false">A4551+Summary!$C$7*(Summary!$C$8-A4551)*Summary!$B$3</f>
        <v>0.016706579467228</v>
      </c>
      <c r="D4551" s="0" t="n">
        <f aca="false">Summary!$C$9^2*MAX(A4551,0.000001)*Summary!$B$3</f>
        <v>1.0129164952339E-006</v>
      </c>
      <c r="E4551" s="0" t="n">
        <f aca="false">LN(NORMDIST(B4551,C4551,SQRT(D4551),FALSE()))</f>
        <v>5.90599685257775</v>
      </c>
    </row>
    <row r="4552" customFormat="false" ht="15" hidden="false" customHeight="false" outlineLevel="0" collapsed="false">
      <c r="A4552" s="0" t="n">
        <f aca="false">Data!C4552</f>
        <v>0.0171</v>
      </c>
      <c r="B4552" s="0" t="n">
        <f aca="false">Data!C4553</f>
        <v>0.0173</v>
      </c>
      <c r="C4552" s="0" t="n">
        <f aca="false">A4552+Summary!$C$7*(Summary!$C$8-A4552)*Summary!$B$3</f>
        <v>0.0171047444464952</v>
      </c>
      <c r="D4552" s="0" t="n">
        <f aca="false">Summary!$C$9^2*MAX(A4552,0.000001)*Summary!$B$3</f>
        <v>1.03717796817363E-006</v>
      </c>
      <c r="E4552" s="0" t="n">
        <f aca="false">LN(NORMDIST(B4552,C4552,SQRT(D4552),FALSE()))</f>
        <v>5.95218591022812</v>
      </c>
    </row>
    <row r="4553" customFormat="false" ht="15" hidden="false" customHeight="false" outlineLevel="0" collapsed="false">
      <c r="A4553" s="0" t="n">
        <f aca="false">Data!C4553</f>
        <v>0.0173</v>
      </c>
      <c r="B4553" s="0" t="n">
        <f aca="false">Data!C4554</f>
        <v>0.0176</v>
      </c>
      <c r="C4553" s="0" t="n">
        <f aca="false">A4553+Summary!$C$7*(Summary!$C$8-A4553)*Summary!$B$3</f>
        <v>0.0173038269361288</v>
      </c>
      <c r="D4553" s="0" t="n">
        <f aca="false">Summary!$C$9^2*MAX(A4553,0.000001)*Summary!$B$3</f>
        <v>1.0493087046435E-006</v>
      </c>
      <c r="E4553" s="0" t="n">
        <f aca="false">LN(NORMDIST(B4553,C4553,SQRT(D4553),FALSE()))</f>
        <v>5.92295273484584</v>
      </c>
    </row>
    <row r="4554" customFormat="false" ht="15" hidden="false" customHeight="false" outlineLevel="0" collapsed="false">
      <c r="A4554" s="0" t="n">
        <f aca="false">Data!C4554</f>
        <v>0.0176</v>
      </c>
      <c r="B4554" s="0" t="n">
        <f aca="false">Data!C4555</f>
        <v>0.0177</v>
      </c>
      <c r="C4554" s="0" t="n">
        <f aca="false">A4554+Summary!$C$7*(Summary!$C$8-A4554)*Summary!$B$3</f>
        <v>0.0176024506705793</v>
      </c>
      <c r="D4554" s="0" t="n">
        <f aca="false">Summary!$C$9^2*MAX(A4554,0.000001)*Summary!$B$3</f>
        <v>1.0675048093483E-006</v>
      </c>
      <c r="E4554" s="0" t="n">
        <f aca="false">LN(NORMDIST(B4554,C4554,SQRT(D4554),FALSE()))</f>
        <v>5.9516976974306</v>
      </c>
    </row>
    <row r="4555" customFormat="false" ht="15" hidden="false" customHeight="false" outlineLevel="0" collapsed="false">
      <c r="A4555" s="0" t="n">
        <f aca="false">Data!C4555</f>
        <v>0.0177</v>
      </c>
      <c r="B4555" s="0" t="n">
        <f aca="false">Data!C4556</f>
        <v>0.0178</v>
      </c>
      <c r="C4555" s="0" t="n">
        <f aca="false">A4555+Summary!$C$7*(Summary!$C$8-A4555)*Summary!$B$3</f>
        <v>0.0177019919153961</v>
      </c>
      <c r="D4555" s="0" t="n">
        <f aca="false">Summary!$C$9^2*MAX(A4555,0.000001)*Summary!$B$3</f>
        <v>1.07357017758324E-006</v>
      </c>
      <c r="E4555" s="0" t="n">
        <f aca="false">LN(NORMDIST(B4555,C4555,SQRT(D4555),FALSE()))</f>
        <v>5.94884822726801</v>
      </c>
    </row>
    <row r="4556" customFormat="false" ht="15" hidden="false" customHeight="false" outlineLevel="0" collapsed="false">
      <c r="A4556" s="0" t="n">
        <f aca="false">Data!C4556</f>
        <v>0.0178</v>
      </c>
      <c r="B4556" s="0" t="n">
        <f aca="false">Data!C4557</f>
        <v>0.018</v>
      </c>
      <c r="C4556" s="0" t="n">
        <f aca="false">A4556+Summary!$C$7*(Summary!$C$8-A4556)*Summary!$B$3</f>
        <v>0.0178015331602129</v>
      </c>
      <c r="D4556" s="0" t="n">
        <f aca="false">Summary!$C$9^2*MAX(A4556,0.000001)*Summary!$B$3</f>
        <v>1.07963554581817E-006</v>
      </c>
      <c r="E4556" s="0" t="n">
        <f aca="false">LN(NORMDIST(B4556,C4556,SQRT(D4556),FALSE()))</f>
        <v>5.93226313843245</v>
      </c>
    </row>
    <row r="4557" customFormat="false" ht="15" hidden="false" customHeight="false" outlineLevel="0" collapsed="false">
      <c r="A4557" s="0" t="n">
        <f aca="false">Data!C4557</f>
        <v>0.018</v>
      </c>
      <c r="B4557" s="0" t="n">
        <f aca="false">Data!C4558</f>
        <v>0.0181</v>
      </c>
      <c r="C4557" s="0" t="n">
        <f aca="false">A4557+Summary!$C$7*(Summary!$C$8-A4557)*Summary!$B$3</f>
        <v>0.0180006156498465</v>
      </c>
      <c r="D4557" s="0" t="n">
        <f aca="false">Summary!$C$9^2*MAX(A4557,0.000001)*Summary!$B$3</f>
        <v>1.09176628228804E-006</v>
      </c>
      <c r="E4557" s="0" t="n">
        <f aca="false">LN(NORMDIST(B4557,C4557,SQRT(D4557),FALSE()))</f>
        <v>5.94039481408427</v>
      </c>
    </row>
    <row r="4558" customFormat="false" ht="15" hidden="false" customHeight="false" outlineLevel="0" collapsed="false">
      <c r="A4558" s="0" t="n">
        <f aca="false">Data!C4558</f>
        <v>0.0181</v>
      </c>
      <c r="B4558" s="0" t="n">
        <f aca="false">Data!C4559</f>
        <v>0.0174</v>
      </c>
      <c r="C4558" s="0" t="n">
        <f aca="false">A4558+Summary!$C$7*(Summary!$C$8-A4558)*Summary!$B$3</f>
        <v>0.0181001568946633</v>
      </c>
      <c r="D4558" s="0" t="n">
        <f aca="false">Summary!$C$9^2*MAX(A4558,0.000001)*Summary!$B$3</f>
        <v>1.09783165052297E-006</v>
      </c>
      <c r="E4558" s="0" t="n">
        <f aca="false">LN(NORMDIST(B4558,C4558,SQRT(D4558),FALSE()))</f>
        <v>5.71888100565223</v>
      </c>
    </row>
    <row r="4559" customFormat="false" ht="15" hidden="false" customHeight="false" outlineLevel="0" collapsed="false">
      <c r="A4559" s="0" t="n">
        <f aca="false">Data!C4559</f>
        <v>0.0174</v>
      </c>
      <c r="B4559" s="0" t="n">
        <f aca="false">Data!C4560</f>
        <v>0.0172</v>
      </c>
      <c r="C4559" s="0" t="n">
        <f aca="false">A4559+Summary!$C$7*(Summary!$C$8-A4559)*Summary!$B$3</f>
        <v>0.0174033681809456</v>
      </c>
      <c r="D4559" s="0" t="n">
        <f aca="false">Summary!$C$9^2*MAX(A4559,0.000001)*Summary!$B$3</f>
        <v>1.05537407287844E-006</v>
      </c>
      <c r="E4559" s="0" t="n">
        <f aca="false">LN(NORMDIST(B4559,C4559,SQRT(D4559),FALSE()))</f>
        <v>5.94227481529425</v>
      </c>
    </row>
    <row r="4560" customFormat="false" ht="15" hidden="false" customHeight="false" outlineLevel="0" collapsed="false">
      <c r="A4560" s="0" t="n">
        <f aca="false">Data!C4560</f>
        <v>0.0172</v>
      </c>
      <c r="B4560" s="0" t="n">
        <f aca="false">Data!C4561</f>
        <v>0.0174</v>
      </c>
      <c r="C4560" s="0" t="n">
        <f aca="false">A4560+Summary!$C$7*(Summary!$C$8-A4560)*Summary!$B$3</f>
        <v>0.017204285691312</v>
      </c>
      <c r="D4560" s="0" t="n">
        <f aca="false">Summary!$C$9^2*MAX(A4560,0.000001)*Summary!$B$3</f>
        <v>1.04324333640857E-006</v>
      </c>
      <c r="E4560" s="0" t="n">
        <f aca="false">LN(NORMDIST(B4560,C4560,SQRT(D4560),FALSE()))</f>
        <v>5.94929134270248</v>
      </c>
    </row>
    <row r="4561" customFormat="false" ht="15" hidden="false" customHeight="false" outlineLevel="0" collapsed="false">
      <c r="A4561" s="0" t="n">
        <f aca="false">Data!C4561</f>
        <v>0.0174</v>
      </c>
      <c r="B4561" s="0" t="n">
        <f aca="false">Data!C4562</f>
        <v>0.0179</v>
      </c>
      <c r="C4561" s="0" t="n">
        <f aca="false">A4561+Summary!$C$7*(Summary!$C$8-A4561)*Summary!$B$3</f>
        <v>0.0174033681809456</v>
      </c>
      <c r="D4561" s="0" t="n">
        <f aca="false">Summary!$C$9^2*MAX(A4561,0.000001)*Summary!$B$3</f>
        <v>1.05537407287844E-006</v>
      </c>
      <c r="E4561" s="0" t="n">
        <f aca="false">LN(NORMDIST(B4561,C4561,SQRT(D4561),FALSE()))</f>
        <v>5.84501804541918</v>
      </c>
    </row>
    <row r="4562" customFormat="false" ht="15" hidden="false" customHeight="false" outlineLevel="0" collapsed="false">
      <c r="A4562" s="0" t="n">
        <f aca="false">Data!C4562</f>
        <v>0.0179</v>
      </c>
      <c r="B4562" s="0" t="n">
        <f aca="false">Data!C4563</f>
        <v>0.0177</v>
      </c>
      <c r="C4562" s="0" t="n">
        <f aca="false">A4562+Summary!$C$7*(Summary!$C$8-A4562)*Summary!$B$3</f>
        <v>0.0179010744050297</v>
      </c>
      <c r="D4562" s="0" t="n">
        <f aca="false">Summary!$C$9^2*MAX(A4562,0.000001)*Summary!$B$3</f>
        <v>1.0857009140531E-006</v>
      </c>
      <c r="E4562" s="0" t="n">
        <f aca="false">LN(NORMDIST(B4562,C4562,SQRT(D4562),FALSE()))</f>
        <v>5.92908412442374</v>
      </c>
    </row>
    <row r="4563" customFormat="false" ht="15" hidden="false" customHeight="false" outlineLevel="0" collapsed="false">
      <c r="A4563" s="0" t="n">
        <f aca="false">Data!C4563</f>
        <v>0.0177</v>
      </c>
      <c r="B4563" s="0" t="n">
        <f aca="false">Data!C4564</f>
        <v>0.0173</v>
      </c>
      <c r="C4563" s="0" t="n">
        <f aca="false">A4563+Summary!$C$7*(Summary!$C$8-A4563)*Summary!$B$3</f>
        <v>0.0177019919153961</v>
      </c>
      <c r="D4563" s="0" t="n">
        <f aca="false">Summary!$C$9^2*MAX(A4563,0.000001)*Summary!$B$3</f>
        <v>1.07357017758324E-006</v>
      </c>
      <c r="E4563" s="0" t="n">
        <f aca="false">LN(NORMDIST(B4563,C4563,SQRT(D4563),FALSE()))</f>
        <v>5.87806016023256</v>
      </c>
    </row>
    <row r="4564" customFormat="false" ht="15" hidden="false" customHeight="false" outlineLevel="0" collapsed="false">
      <c r="A4564" s="0" t="n">
        <f aca="false">Data!C4564</f>
        <v>0.0173</v>
      </c>
      <c r="B4564" s="0" t="n">
        <f aca="false">Data!C4565</f>
        <v>0.0173</v>
      </c>
      <c r="C4564" s="0" t="n">
        <f aca="false">A4564+Summary!$C$7*(Summary!$C$8-A4564)*Summary!$B$3</f>
        <v>0.0173038269361288</v>
      </c>
      <c r="D4564" s="0" t="n">
        <f aca="false">Summary!$C$9^2*MAX(A4564,0.000001)*Summary!$B$3</f>
        <v>1.0493087046435E-006</v>
      </c>
      <c r="E4564" s="0" t="n">
        <f aca="false">LN(NORMDIST(B4564,C4564,SQRT(D4564),FALSE()))</f>
        <v>5.96474398175658</v>
      </c>
    </row>
    <row r="4565" customFormat="false" ht="15" hidden="false" customHeight="false" outlineLevel="0" collapsed="false">
      <c r="A4565" s="0" t="n">
        <f aca="false">Data!C4565</f>
        <v>0.0173</v>
      </c>
      <c r="B4565" s="0" t="n">
        <f aca="false">Data!C4566</f>
        <v>0.0177</v>
      </c>
      <c r="C4565" s="0" t="n">
        <f aca="false">A4565+Summary!$C$7*(Summary!$C$8-A4565)*Summary!$B$3</f>
        <v>0.0173038269361288</v>
      </c>
      <c r="D4565" s="0" t="n">
        <f aca="false">Summary!$C$9^2*MAX(A4565,0.000001)*Summary!$B$3</f>
        <v>1.0493087046435E-006</v>
      </c>
      <c r="E4565" s="0" t="n">
        <f aca="false">LN(NORMDIST(B4565,C4565,SQRT(D4565),FALSE()))</f>
        <v>5.88996215139416</v>
      </c>
    </row>
    <row r="4566" customFormat="false" ht="15" hidden="false" customHeight="false" outlineLevel="0" collapsed="false">
      <c r="A4566" s="0" t="n">
        <f aca="false">Data!C4566</f>
        <v>0.0177</v>
      </c>
      <c r="B4566" s="0" t="n">
        <f aca="false">Data!C4567</f>
        <v>0.0175</v>
      </c>
      <c r="C4566" s="0" t="n">
        <f aca="false">A4566+Summary!$C$7*(Summary!$C$8-A4566)*Summary!$B$3</f>
        <v>0.0177019919153961</v>
      </c>
      <c r="D4566" s="0" t="n">
        <f aca="false">Summary!$C$9^2*MAX(A4566,0.000001)*Summary!$B$3</f>
        <v>1.07357017758324E-006</v>
      </c>
      <c r="E4566" s="0" t="n">
        <f aca="false">LN(NORMDIST(B4566,C4566,SQRT(D4566),FALSE()))</f>
        <v>5.93431953138533</v>
      </c>
    </row>
    <row r="4567" customFormat="false" ht="15" hidden="false" customHeight="false" outlineLevel="0" collapsed="false">
      <c r="A4567" s="0" t="n">
        <f aca="false">Data!C4567</f>
        <v>0.0175</v>
      </c>
      <c r="B4567" s="0" t="n">
        <f aca="false">Data!C4568</f>
        <v>0.0171</v>
      </c>
      <c r="C4567" s="0" t="n">
        <f aca="false">A4567+Summary!$C$7*(Summary!$C$8-A4567)*Summary!$B$3</f>
        <v>0.0175029094257624</v>
      </c>
      <c r="D4567" s="0" t="n">
        <f aca="false">Summary!$C$9^2*MAX(A4567,0.000001)*Summary!$B$3</f>
        <v>1.06143944111337E-006</v>
      </c>
      <c r="E4567" s="0" t="n">
        <f aca="false">LN(NORMDIST(B4567,C4567,SQRT(D4567),FALSE()))</f>
        <v>5.88253402632701</v>
      </c>
    </row>
    <row r="4568" customFormat="false" ht="15" hidden="false" customHeight="false" outlineLevel="0" collapsed="false">
      <c r="A4568" s="0" t="n">
        <f aca="false">Data!C4568</f>
        <v>0.0171</v>
      </c>
      <c r="B4568" s="0" t="n">
        <f aca="false">Data!C4569</f>
        <v>0.0172</v>
      </c>
      <c r="C4568" s="0" t="n">
        <f aca="false">A4568+Summary!$C$7*(Summary!$C$8-A4568)*Summary!$B$3</f>
        <v>0.0171047444464952</v>
      </c>
      <c r="D4568" s="0" t="n">
        <f aca="false">Summary!$C$9^2*MAX(A4568,0.000001)*Summary!$B$3</f>
        <v>1.03717796817363E-006</v>
      </c>
      <c r="E4568" s="0" t="n">
        <f aca="false">LN(NORMDIST(B4568,C4568,SQRT(D4568),FALSE()))</f>
        <v>5.96619079251081</v>
      </c>
    </row>
    <row r="4569" customFormat="false" ht="15" hidden="false" customHeight="false" outlineLevel="0" collapsed="false">
      <c r="A4569" s="0" t="n">
        <f aca="false">Data!C4569</f>
        <v>0.0172</v>
      </c>
      <c r="B4569" s="0" t="n">
        <f aca="false">Data!C4570</f>
        <v>0.0173</v>
      </c>
      <c r="C4569" s="0" t="n">
        <f aca="false">A4569+Summary!$C$7*(Summary!$C$8-A4569)*Summary!$B$3</f>
        <v>0.017204285691312</v>
      </c>
      <c r="D4569" s="0" t="n">
        <f aca="false">Summary!$C$9^2*MAX(A4569,0.000001)*Summary!$B$3</f>
        <v>1.04324333640857E-006</v>
      </c>
      <c r="E4569" s="0" t="n">
        <f aca="false">LN(NORMDIST(B4569,C4569,SQRT(D4569),FALSE()))</f>
        <v>5.96325877518947</v>
      </c>
    </row>
    <row r="4570" customFormat="false" ht="15" hidden="false" customHeight="false" outlineLevel="0" collapsed="false">
      <c r="A4570" s="0" t="n">
        <f aca="false">Data!C4570</f>
        <v>0.0173</v>
      </c>
      <c r="B4570" s="0" t="n">
        <f aca="false">Data!C4571</f>
        <v>0.0176</v>
      </c>
      <c r="C4570" s="0" t="n">
        <f aca="false">A4570+Summary!$C$7*(Summary!$C$8-A4570)*Summary!$B$3</f>
        <v>0.0173038269361288</v>
      </c>
      <c r="D4570" s="0" t="n">
        <f aca="false">Summary!$C$9^2*MAX(A4570,0.000001)*Summary!$B$3</f>
        <v>1.0493087046435E-006</v>
      </c>
      <c r="E4570" s="0" t="n">
        <f aca="false">LN(NORMDIST(B4570,C4570,SQRT(D4570),FALSE()))</f>
        <v>5.92295273484584</v>
      </c>
    </row>
    <row r="4571" customFormat="false" ht="15" hidden="false" customHeight="false" outlineLevel="0" collapsed="false">
      <c r="A4571" s="0" t="n">
        <f aca="false">Data!C4571</f>
        <v>0.0176</v>
      </c>
      <c r="B4571" s="0" t="n">
        <f aca="false">Data!C4572</f>
        <v>0.0174</v>
      </c>
      <c r="C4571" s="0" t="n">
        <f aca="false">A4571+Summary!$C$7*(Summary!$C$8-A4571)*Summary!$B$3</f>
        <v>0.0176024506705793</v>
      </c>
      <c r="D4571" s="0" t="n">
        <f aca="false">Summary!$C$9^2*MAX(A4571,0.000001)*Summary!$B$3</f>
        <v>1.0675048093483E-006</v>
      </c>
      <c r="E4571" s="0" t="n">
        <f aca="false">LN(NORMDIST(B4571,C4571,SQRT(D4571),FALSE()))</f>
        <v>5.93695752854707</v>
      </c>
    </row>
    <row r="4572" customFormat="false" ht="15" hidden="false" customHeight="false" outlineLevel="0" collapsed="false">
      <c r="A4572" s="0" t="n">
        <f aca="false">Data!C4572</f>
        <v>0.0174</v>
      </c>
      <c r="B4572" s="0" t="n">
        <f aca="false">Data!C4573</f>
        <v>0.0173</v>
      </c>
      <c r="C4572" s="0" t="n">
        <f aca="false">A4572+Summary!$C$7*(Summary!$C$8-A4572)*Summary!$B$3</f>
        <v>0.0174033681809456</v>
      </c>
      <c r="D4572" s="0" t="n">
        <f aca="false">Summary!$C$9^2*MAX(A4572,0.000001)*Summary!$B$3</f>
        <v>1.05537407287844E-006</v>
      </c>
      <c r="E4572" s="0" t="n">
        <f aca="false">LN(NORMDIST(B4572,C4572,SQRT(D4572),FALSE()))</f>
        <v>5.95680693095703</v>
      </c>
    </row>
    <row r="4573" customFormat="false" ht="15" hidden="false" customHeight="false" outlineLevel="0" collapsed="false">
      <c r="A4573" s="0" t="n">
        <f aca="false">Data!C4573</f>
        <v>0.0173</v>
      </c>
      <c r="B4573" s="0" t="n">
        <f aca="false">Data!C4574</f>
        <v>0.0175</v>
      </c>
      <c r="C4573" s="0" t="n">
        <f aca="false">A4573+Summary!$C$7*(Summary!$C$8-A4573)*Summary!$B$3</f>
        <v>0.0173038269361288</v>
      </c>
      <c r="D4573" s="0" t="n">
        <f aca="false">Summary!$C$9^2*MAX(A4573,0.000001)*Summary!$B$3</f>
        <v>1.0493087046435E-006</v>
      </c>
      <c r="E4573" s="0" t="n">
        <f aca="false">LN(NORMDIST(B4573,C4573,SQRT(D4573),FALSE()))</f>
        <v>5.94641323439014</v>
      </c>
    </row>
    <row r="4574" customFormat="false" ht="15" hidden="false" customHeight="false" outlineLevel="0" collapsed="false">
      <c r="A4574" s="0" t="n">
        <f aca="false">Data!C4574</f>
        <v>0.0175</v>
      </c>
      <c r="B4574" s="0" t="n">
        <f aca="false">Data!C4575</f>
        <v>0.0176</v>
      </c>
      <c r="C4574" s="0" t="n">
        <f aca="false">A4574+Summary!$C$7*(Summary!$C$8-A4574)*Summary!$B$3</f>
        <v>0.0175029094257624</v>
      </c>
      <c r="D4574" s="0" t="n">
        <f aca="false">Summary!$C$9^2*MAX(A4574,0.000001)*Summary!$B$3</f>
        <v>1.06143944111337E-006</v>
      </c>
      <c r="E4574" s="0" t="n">
        <f aca="false">LN(NORMDIST(B4574,C4574,SQRT(D4574),FALSE()))</f>
        <v>5.95456330083845</v>
      </c>
    </row>
    <row r="4575" customFormat="false" ht="15" hidden="false" customHeight="false" outlineLevel="0" collapsed="false">
      <c r="A4575" s="0" t="n">
        <f aca="false">Data!C4575</f>
        <v>0.0176</v>
      </c>
      <c r="B4575" s="0" t="n">
        <f aca="false">Data!C4576</f>
        <v>0.0179</v>
      </c>
      <c r="C4575" s="0" t="n">
        <f aca="false">A4575+Summary!$C$7*(Summary!$C$8-A4575)*Summary!$B$3</f>
        <v>0.0176024506705793</v>
      </c>
      <c r="D4575" s="0" t="n">
        <f aca="false">Summary!$C$9^2*MAX(A4575,0.000001)*Summary!$B$3</f>
        <v>1.0675048093483E-006</v>
      </c>
      <c r="E4575" s="0" t="n">
        <f aca="false">LN(NORMDIST(B4575,C4575,SQRT(D4575),FALSE()))</f>
        <v>5.91468628020966</v>
      </c>
    </row>
    <row r="4576" customFormat="false" ht="15" hidden="false" customHeight="false" outlineLevel="0" collapsed="false">
      <c r="A4576" s="0" t="n">
        <f aca="false">Data!C4576</f>
        <v>0.0179</v>
      </c>
      <c r="B4576" s="0" t="n">
        <f aca="false">Data!C4577</f>
        <v>0.018</v>
      </c>
      <c r="C4576" s="0" t="n">
        <f aca="false">A4576+Summary!$C$7*(Summary!$C$8-A4576)*Summary!$B$3</f>
        <v>0.0179010744050297</v>
      </c>
      <c r="D4576" s="0" t="n">
        <f aca="false">Summary!$C$9^2*MAX(A4576,0.000001)*Summary!$B$3</f>
        <v>1.0857009140531E-006</v>
      </c>
      <c r="E4576" s="0" t="n">
        <f aca="false">LN(NORMDIST(B4576,C4576,SQRT(D4576),FALSE()))</f>
        <v>5.94319696278518</v>
      </c>
    </row>
    <row r="4577" customFormat="false" ht="15" hidden="false" customHeight="false" outlineLevel="0" collapsed="false">
      <c r="A4577" s="0" t="n">
        <f aca="false">Data!C4577</f>
        <v>0.018</v>
      </c>
      <c r="B4577" s="0" t="n">
        <f aca="false">Data!C4578</f>
        <v>0.0181</v>
      </c>
      <c r="C4577" s="0" t="n">
        <f aca="false">A4577+Summary!$C$7*(Summary!$C$8-A4577)*Summary!$B$3</f>
        <v>0.0180006156498465</v>
      </c>
      <c r="D4577" s="0" t="n">
        <f aca="false">Summary!$C$9^2*MAX(A4577,0.000001)*Summary!$B$3</f>
        <v>1.09176628228804E-006</v>
      </c>
      <c r="E4577" s="0" t="n">
        <f aca="false">LN(NORMDIST(B4577,C4577,SQRT(D4577),FALSE()))</f>
        <v>5.94039481408427</v>
      </c>
    </row>
    <row r="4578" customFormat="false" ht="15" hidden="false" customHeight="false" outlineLevel="0" collapsed="false">
      <c r="A4578" s="0" t="n">
        <f aca="false">Data!C4578</f>
        <v>0.0181</v>
      </c>
      <c r="B4578" s="0" t="n">
        <f aca="false">Data!C4579</f>
        <v>0.0182</v>
      </c>
      <c r="C4578" s="0" t="n">
        <f aca="false">A4578+Summary!$C$7*(Summary!$C$8-A4578)*Summary!$B$3</f>
        <v>0.0181001568946633</v>
      </c>
      <c r="D4578" s="0" t="n">
        <f aca="false">Summary!$C$9^2*MAX(A4578,0.000001)*Summary!$B$3</f>
        <v>1.09783165052297E-006</v>
      </c>
      <c r="E4578" s="0" t="n">
        <f aca="false">LN(NORMDIST(B4578,C4578,SQRT(D4578),FALSE()))</f>
        <v>5.93760808973313</v>
      </c>
    </row>
    <row r="4579" customFormat="false" ht="15" hidden="false" customHeight="false" outlineLevel="0" collapsed="false">
      <c r="A4579" s="0" t="n">
        <f aca="false">Data!C4579</f>
        <v>0.0182</v>
      </c>
      <c r="B4579" s="0" t="n">
        <f aca="false">Data!C4580</f>
        <v>0.0181</v>
      </c>
      <c r="C4579" s="0" t="n">
        <f aca="false">A4579+Summary!$C$7*(Summary!$C$8-A4579)*Summary!$B$3</f>
        <v>0.0181996981394801</v>
      </c>
      <c r="D4579" s="0" t="n">
        <f aca="false">Summary!$C$9^2*MAX(A4579,0.000001)*Summary!$B$3</f>
        <v>1.1038970187579E-006</v>
      </c>
      <c r="E4579" s="0" t="n">
        <f aca="false">LN(NORMDIST(B4579,C4579,SQRT(D4579),FALSE()))</f>
        <v>5.93489130978709</v>
      </c>
    </row>
    <row r="4580" customFormat="false" ht="15" hidden="false" customHeight="false" outlineLevel="0" collapsed="false">
      <c r="A4580" s="0" t="n">
        <f aca="false">Data!C4580</f>
        <v>0.0181</v>
      </c>
      <c r="B4580" s="0" t="n">
        <f aca="false">Data!C4581</f>
        <v>0.0187</v>
      </c>
      <c r="C4580" s="0" t="n">
        <f aca="false">A4580+Summary!$C$7*(Summary!$C$8-A4580)*Summary!$B$3</f>
        <v>0.0181001568946633</v>
      </c>
      <c r="D4580" s="0" t="n">
        <f aca="false">Summary!$C$9^2*MAX(A4580,0.000001)*Summary!$B$3</f>
        <v>1.09783165052297E-006</v>
      </c>
      <c r="E4580" s="0" t="n">
        <f aca="false">LN(NORMDIST(B4580,C4580,SQRT(D4580),FALSE()))</f>
        <v>5.77827441358611</v>
      </c>
    </row>
    <row r="4581" customFormat="false" ht="15" hidden="false" customHeight="false" outlineLevel="0" collapsed="false">
      <c r="A4581" s="0" t="n">
        <f aca="false">Data!C4581</f>
        <v>0.0187</v>
      </c>
      <c r="B4581" s="0" t="n">
        <f aca="false">Data!C4582</f>
        <v>0.0187</v>
      </c>
      <c r="C4581" s="0" t="n">
        <f aca="false">A4581+Summary!$C$7*(Summary!$C$8-A4581)*Summary!$B$3</f>
        <v>0.0186974043635641</v>
      </c>
      <c r="D4581" s="0" t="n">
        <f aca="false">Summary!$C$9^2*MAX(A4581,0.000001)*Summary!$B$3</f>
        <v>1.13422385993257E-006</v>
      </c>
      <c r="E4581" s="0" t="n">
        <f aca="false">LN(NORMDIST(B4581,C4581,SQRT(D4581),FALSE()))</f>
        <v>5.92583947917475</v>
      </c>
    </row>
    <row r="4582" customFormat="false" ht="15" hidden="false" customHeight="false" outlineLevel="0" collapsed="false">
      <c r="A4582" s="0" t="n">
        <f aca="false">Data!C4582</f>
        <v>0.0187</v>
      </c>
      <c r="B4582" s="0" t="n">
        <f aca="false">Data!C4583</f>
        <v>0.0185</v>
      </c>
      <c r="C4582" s="0" t="n">
        <f aca="false">A4582+Summary!$C$7*(Summary!$C$8-A4582)*Summary!$B$3</f>
        <v>0.0186974043635641</v>
      </c>
      <c r="D4582" s="0" t="n">
        <f aca="false">Summary!$C$9^2*MAX(A4582,0.000001)*Summary!$B$3</f>
        <v>1.13422385993257E-006</v>
      </c>
      <c r="E4582" s="0" t="n">
        <f aca="false">LN(NORMDIST(B4582,C4582,SQRT(D4582),FALSE()))</f>
        <v>5.90866396964705</v>
      </c>
    </row>
    <row r="4583" customFormat="false" ht="15" hidden="false" customHeight="false" outlineLevel="0" collapsed="false">
      <c r="A4583" s="0" t="n">
        <f aca="false">Data!C4583</f>
        <v>0.0185</v>
      </c>
      <c r="B4583" s="0" t="n">
        <f aca="false">Data!C4584</f>
        <v>0.0182</v>
      </c>
      <c r="C4583" s="0" t="n">
        <f aca="false">A4583+Summary!$C$7*(Summary!$C$8-A4583)*Summary!$B$3</f>
        <v>0.0184983218739305</v>
      </c>
      <c r="D4583" s="0" t="n">
        <f aca="false">Summary!$C$9^2*MAX(A4583,0.000001)*Summary!$B$3</f>
        <v>1.1220931234627E-006</v>
      </c>
      <c r="E4583" s="0" t="n">
        <f aca="false">LN(NORMDIST(B4583,C4583,SQRT(D4583),FALSE()))</f>
        <v>5.89156262644513</v>
      </c>
    </row>
    <row r="4584" customFormat="false" ht="15" hidden="false" customHeight="false" outlineLevel="0" collapsed="false">
      <c r="A4584" s="0" t="n">
        <f aca="false">Data!C4584</f>
        <v>0.0182</v>
      </c>
      <c r="B4584" s="0" t="n">
        <f aca="false">Data!C4585</f>
        <v>0.0182</v>
      </c>
      <c r="C4584" s="0" t="n">
        <f aca="false">A4584+Summary!$C$7*(Summary!$C$8-A4584)*Summary!$B$3</f>
        <v>0.0181996981394801</v>
      </c>
      <c r="D4584" s="0" t="n">
        <f aca="false">Summary!$C$9^2*MAX(A4584,0.000001)*Summary!$B$3</f>
        <v>1.1038970187579E-006</v>
      </c>
      <c r="E4584" s="0" t="n">
        <f aca="false">LN(NORMDIST(B4584,C4584,SQRT(D4584),FALSE()))</f>
        <v>5.93939337280888</v>
      </c>
    </row>
    <row r="4585" customFormat="false" ht="15" hidden="false" customHeight="false" outlineLevel="0" collapsed="false">
      <c r="A4585" s="0" t="n">
        <f aca="false">Data!C4585</f>
        <v>0.0182</v>
      </c>
      <c r="B4585" s="0" t="n">
        <f aca="false">Data!C4586</f>
        <v>0.0187</v>
      </c>
      <c r="C4585" s="0" t="n">
        <f aca="false">A4585+Summary!$C$7*(Summary!$C$8-A4585)*Summary!$B$3</f>
        <v>0.0181996981394801</v>
      </c>
      <c r="D4585" s="0" t="n">
        <f aca="false">Summary!$C$9^2*MAX(A4585,0.000001)*Summary!$B$3</f>
        <v>1.1038970187579E-006</v>
      </c>
      <c r="E4585" s="0" t="n">
        <f aca="false">LN(NORMDIST(B4585,C4585,SQRT(D4585),FALSE()))</f>
        <v>5.82602144759</v>
      </c>
    </row>
    <row r="4586" customFormat="false" ht="15" hidden="false" customHeight="false" outlineLevel="0" collapsed="false">
      <c r="A4586" s="0" t="n">
        <f aca="false">Data!C4586</f>
        <v>0.0187</v>
      </c>
      <c r="B4586" s="0" t="n">
        <f aca="false">Data!C4587</f>
        <v>0.0185</v>
      </c>
      <c r="C4586" s="0" t="n">
        <f aca="false">A4586+Summary!$C$7*(Summary!$C$8-A4586)*Summary!$B$3</f>
        <v>0.0186974043635641</v>
      </c>
      <c r="D4586" s="0" t="n">
        <f aca="false">Summary!$C$9^2*MAX(A4586,0.000001)*Summary!$B$3</f>
        <v>1.13422385993257E-006</v>
      </c>
      <c r="E4586" s="0" t="n">
        <f aca="false">LN(NORMDIST(B4586,C4586,SQRT(D4586),FALSE()))</f>
        <v>5.90866396964705</v>
      </c>
    </row>
    <row r="4587" customFormat="false" ht="15" hidden="false" customHeight="false" outlineLevel="0" collapsed="false">
      <c r="A4587" s="0" t="n">
        <f aca="false">Data!C4587</f>
        <v>0.0185</v>
      </c>
      <c r="B4587" s="0" t="n">
        <f aca="false">Data!C4588</f>
        <v>0.0184</v>
      </c>
      <c r="C4587" s="0" t="n">
        <f aca="false">A4587+Summary!$C$7*(Summary!$C$8-A4587)*Summary!$B$3</f>
        <v>0.0184983218739305</v>
      </c>
      <c r="D4587" s="0" t="n">
        <f aca="false">Summary!$C$9^2*MAX(A4587,0.000001)*Summary!$B$3</f>
        <v>1.1220931234627E-006</v>
      </c>
      <c r="E4587" s="0" t="n">
        <f aca="false">LN(NORMDIST(B4587,C4587,SQRT(D4587),FALSE()))</f>
        <v>5.92691118527391</v>
      </c>
    </row>
    <row r="4588" customFormat="false" ht="15" hidden="false" customHeight="false" outlineLevel="0" collapsed="false">
      <c r="A4588" s="0" t="n">
        <f aca="false">Data!C4588</f>
        <v>0.0184</v>
      </c>
      <c r="B4588" s="0" t="n">
        <f aca="false">Data!C4589</f>
        <v>0.0184</v>
      </c>
      <c r="C4588" s="0" t="n">
        <f aca="false">A4588+Summary!$C$7*(Summary!$C$8-A4588)*Summary!$B$3</f>
        <v>0.0183987806291137</v>
      </c>
      <c r="D4588" s="0" t="n">
        <f aca="false">Summary!$C$9^2*MAX(A4588,0.000001)*Summary!$B$3</f>
        <v>1.11602775522777E-006</v>
      </c>
      <c r="E4588" s="0" t="n">
        <f aca="false">LN(NORMDIST(B4588,C4588,SQRT(D4588),FALSE()))</f>
        <v>5.9339282126729</v>
      </c>
    </row>
    <row r="4589" customFormat="false" ht="15" hidden="false" customHeight="false" outlineLevel="0" collapsed="false">
      <c r="A4589" s="0" t="n">
        <f aca="false">Data!C4589</f>
        <v>0.0184</v>
      </c>
      <c r="B4589" s="0" t="n">
        <f aca="false">Data!C4590</f>
        <v>0.0184</v>
      </c>
      <c r="C4589" s="0" t="n">
        <f aca="false">A4589+Summary!$C$7*(Summary!$C$8-A4589)*Summary!$B$3</f>
        <v>0.0183987806291137</v>
      </c>
      <c r="D4589" s="0" t="n">
        <f aca="false">Summary!$C$9^2*MAX(A4589,0.000001)*Summary!$B$3</f>
        <v>1.11602775522777E-006</v>
      </c>
      <c r="E4589" s="0" t="n">
        <f aca="false">LN(NORMDIST(B4589,C4589,SQRT(D4589),FALSE()))</f>
        <v>5.9339282126729</v>
      </c>
    </row>
    <row r="4590" customFormat="false" ht="15" hidden="false" customHeight="false" outlineLevel="0" collapsed="false">
      <c r="A4590" s="0" t="n">
        <f aca="false">Data!C4590</f>
        <v>0.0184</v>
      </c>
      <c r="B4590" s="0" t="n">
        <f aca="false">Data!C4591</f>
        <v>0.0186</v>
      </c>
      <c r="C4590" s="0" t="n">
        <f aca="false">A4590+Summary!$C$7*(Summary!$C$8-A4590)*Summary!$B$3</f>
        <v>0.0183987806291137</v>
      </c>
      <c r="D4590" s="0" t="n">
        <f aca="false">Summary!$C$9^2*MAX(A4590,0.000001)*Summary!$B$3</f>
        <v>1.11602775522777E-006</v>
      </c>
      <c r="E4590" s="0" t="n">
        <f aca="false">LN(NORMDIST(B4590,C4590,SQRT(D4590),FALSE()))</f>
        <v>5.91578899159848</v>
      </c>
    </row>
    <row r="4591" customFormat="false" ht="15" hidden="false" customHeight="false" outlineLevel="0" collapsed="false">
      <c r="A4591" s="0" t="n">
        <f aca="false">Data!C4591</f>
        <v>0.0186</v>
      </c>
      <c r="B4591" s="0" t="n">
        <f aca="false">Data!C4592</f>
        <v>0.0187</v>
      </c>
      <c r="C4591" s="0" t="n">
        <f aca="false">A4591+Summary!$C$7*(Summary!$C$8-A4591)*Summary!$B$3</f>
        <v>0.0185978631187473</v>
      </c>
      <c r="D4591" s="0" t="n">
        <f aca="false">Summary!$C$9^2*MAX(A4591,0.000001)*Summary!$B$3</f>
        <v>1.12815849169764E-006</v>
      </c>
      <c r="E4591" s="0" t="n">
        <f aca="false">LN(NORMDIST(B4591,C4591,SQRT(D4591),FALSE()))</f>
        <v>5.92389998239426</v>
      </c>
    </row>
    <row r="4592" customFormat="false" ht="15" hidden="false" customHeight="false" outlineLevel="0" collapsed="false">
      <c r="A4592" s="0" t="n">
        <f aca="false">Data!C4592</f>
        <v>0.0187</v>
      </c>
      <c r="B4592" s="0" t="n">
        <f aca="false">Data!C4593</f>
        <v>0.0188</v>
      </c>
      <c r="C4592" s="0" t="n">
        <f aca="false">A4592+Summary!$C$7*(Summary!$C$8-A4592)*Summary!$B$3</f>
        <v>0.0186974043635641</v>
      </c>
      <c r="D4592" s="0" t="n">
        <f aca="false">Summary!$C$9^2*MAX(A4592,0.000001)*Summary!$B$3</f>
        <v>1.13422385993257E-006</v>
      </c>
      <c r="E4592" s="0" t="n">
        <f aca="false">LN(NORMDIST(B4592,C4592,SQRT(D4592),FALSE()))</f>
        <v>5.92120233140402</v>
      </c>
    </row>
    <row r="4593" customFormat="false" ht="15" hidden="false" customHeight="false" outlineLevel="0" collapsed="false">
      <c r="A4593" s="0" t="n">
        <f aca="false">Data!C4593</f>
        <v>0.0188</v>
      </c>
      <c r="B4593" s="0" t="n">
        <f aca="false">Data!C4594</f>
        <v>0.019</v>
      </c>
      <c r="C4593" s="0" t="n">
        <f aca="false">A4593+Summary!$C$7*(Summary!$C$8-A4593)*Summary!$B$3</f>
        <v>0.0187969456083809</v>
      </c>
      <c r="D4593" s="0" t="n">
        <f aca="false">Summary!$C$9^2*MAX(A4593,0.000001)*Summary!$B$3</f>
        <v>1.1402892281675E-006</v>
      </c>
      <c r="E4593" s="0" t="n">
        <f aca="false">LN(NORMDIST(B4593,C4593,SQRT(D4593),FALSE()))</f>
        <v>5.90509655343448</v>
      </c>
    </row>
    <row r="4594" customFormat="false" ht="15" hidden="false" customHeight="false" outlineLevel="0" collapsed="false">
      <c r="A4594" s="0" t="n">
        <f aca="false">Data!C4594</f>
        <v>0.019</v>
      </c>
      <c r="B4594" s="0" t="n">
        <f aca="false">Data!C4595</f>
        <v>0.0192</v>
      </c>
      <c r="C4594" s="0" t="n">
        <f aca="false">A4594+Summary!$C$7*(Summary!$C$8-A4594)*Summary!$B$3</f>
        <v>0.0189960280980145</v>
      </c>
      <c r="D4594" s="0" t="n">
        <f aca="false">Summary!$C$9^2*MAX(A4594,0.000001)*Summary!$B$3</f>
        <v>1.15241996463737E-006</v>
      </c>
      <c r="E4594" s="0" t="n">
        <f aca="false">LN(NORMDIST(B4594,C4594,SQRT(D4594),FALSE()))</f>
        <v>5.89983377740557</v>
      </c>
    </row>
    <row r="4595" customFormat="false" ht="15" hidden="false" customHeight="false" outlineLevel="0" collapsed="false">
      <c r="A4595" s="0" t="n">
        <f aca="false">Data!C4595</f>
        <v>0.0192</v>
      </c>
      <c r="B4595" s="0" t="n">
        <f aca="false">Data!C4596</f>
        <v>0.0193</v>
      </c>
      <c r="C4595" s="0" t="n">
        <f aca="false">A4595+Summary!$C$7*(Summary!$C$8-A4595)*Summary!$B$3</f>
        <v>0.0191951105876481</v>
      </c>
      <c r="D4595" s="0" t="n">
        <f aca="false">Summary!$C$9^2*MAX(A4595,0.000001)*Summary!$B$3</f>
        <v>1.16455070110724E-006</v>
      </c>
      <c r="E4595" s="0" t="n">
        <f aca="false">LN(NORMDIST(B4595,C4595,SQRT(D4595),FALSE()))</f>
        <v>5.90792545209557</v>
      </c>
    </row>
    <row r="4596" customFormat="false" ht="15" hidden="false" customHeight="false" outlineLevel="0" collapsed="false">
      <c r="A4596" s="0" t="n">
        <f aca="false">Data!C4596</f>
        <v>0.0193</v>
      </c>
      <c r="B4596" s="0" t="n">
        <f aca="false">Data!C4597</f>
        <v>0.0192</v>
      </c>
      <c r="C4596" s="0" t="n">
        <f aca="false">A4596+Summary!$C$7*(Summary!$C$8-A4596)*Summary!$B$3</f>
        <v>0.0192946518324649</v>
      </c>
      <c r="D4596" s="0" t="n">
        <f aca="false">Summary!$C$9^2*MAX(A4596,0.000001)*Summary!$B$3</f>
        <v>1.17061606934217E-006</v>
      </c>
      <c r="E4596" s="0" t="n">
        <f aca="false">LN(NORMDIST(B4596,C4596,SQRT(D4596),FALSE()))</f>
        <v>5.9062250586874</v>
      </c>
    </row>
    <row r="4597" customFormat="false" ht="15" hidden="false" customHeight="false" outlineLevel="0" collapsed="false">
      <c r="A4597" s="0" t="n">
        <f aca="false">Data!C4597</f>
        <v>0.0192</v>
      </c>
      <c r="B4597" s="0" t="n">
        <f aca="false">Data!C4598</f>
        <v>0.0192</v>
      </c>
      <c r="C4597" s="0" t="n">
        <f aca="false">A4597+Summary!$C$7*(Summary!$C$8-A4597)*Summary!$B$3</f>
        <v>0.0191951105876481</v>
      </c>
      <c r="D4597" s="0" t="n">
        <f aca="false">Summary!$C$9^2*MAX(A4597,0.000001)*Summary!$B$3</f>
        <v>1.16455070110724E-006</v>
      </c>
      <c r="E4597" s="0" t="n">
        <f aca="false">LN(NORMDIST(B4597,C4597,SQRT(D4597),FALSE()))</f>
        <v>5.91263880740931</v>
      </c>
    </row>
    <row r="4598" customFormat="false" ht="15" hidden="false" customHeight="false" outlineLevel="0" collapsed="false">
      <c r="A4598" s="0" t="n">
        <f aca="false">Data!C4598</f>
        <v>0.0192</v>
      </c>
      <c r="B4598" s="0" t="n">
        <f aca="false">Data!C4599</f>
        <v>0.0192</v>
      </c>
      <c r="C4598" s="0" t="n">
        <f aca="false">A4598+Summary!$C$7*(Summary!$C$8-A4598)*Summary!$B$3</f>
        <v>0.0191951105876481</v>
      </c>
      <c r="D4598" s="0" t="n">
        <f aca="false">Summary!$C$9^2*MAX(A4598,0.000001)*Summary!$B$3</f>
        <v>1.16455070110724E-006</v>
      </c>
      <c r="E4598" s="0" t="n">
        <f aca="false">LN(NORMDIST(B4598,C4598,SQRT(D4598),FALSE()))</f>
        <v>5.91263880740931</v>
      </c>
    </row>
    <row r="4599" customFormat="false" ht="15" hidden="false" customHeight="false" outlineLevel="0" collapsed="false">
      <c r="A4599" s="0" t="n">
        <f aca="false">Data!C4599</f>
        <v>0.0192</v>
      </c>
      <c r="B4599" s="0" t="n">
        <f aca="false">Data!C4600</f>
        <v>0.0191</v>
      </c>
      <c r="C4599" s="0" t="n">
        <f aca="false">A4599+Summary!$C$7*(Summary!$C$8-A4599)*Summary!$B$3</f>
        <v>0.0191951105876481</v>
      </c>
      <c r="D4599" s="0" t="n">
        <f aca="false">Summary!$C$9^2*MAX(A4599,0.000001)*Summary!$B$3</f>
        <v>1.16455070110724E-006</v>
      </c>
      <c r="E4599" s="0" t="n">
        <f aca="false">LN(NORMDIST(B4599,C4599,SQRT(D4599),FALSE()))</f>
        <v>5.90876516003568</v>
      </c>
    </row>
    <row r="4600" customFormat="false" ht="15" hidden="false" customHeight="false" outlineLevel="0" collapsed="false">
      <c r="A4600" s="0" t="n">
        <f aca="false">Data!C4600</f>
        <v>0.0191</v>
      </c>
      <c r="B4600" s="0" t="n">
        <f aca="false">Data!C4601</f>
        <v>0.0193</v>
      </c>
      <c r="C4600" s="0" t="n">
        <f aca="false">A4600+Summary!$C$7*(Summary!$C$8-A4600)*Summary!$B$3</f>
        <v>0.0190955693428313</v>
      </c>
      <c r="D4600" s="0" t="n">
        <f aca="false">Summary!$C$9^2*MAX(A4600,0.000001)*Summary!$B$3</f>
        <v>1.15848533287231E-006</v>
      </c>
      <c r="E4600" s="0" t="n">
        <f aca="false">LN(NORMDIST(B4600,C4600,SQRT(D4600),FALSE()))</f>
        <v>5.89722274419954</v>
      </c>
    </row>
    <row r="4601" customFormat="false" ht="15" hidden="false" customHeight="false" outlineLevel="0" collapsed="false">
      <c r="A4601" s="0" t="n">
        <f aca="false">Data!C4601</f>
        <v>0.0193</v>
      </c>
      <c r="B4601" s="0" t="n">
        <f aca="false">Data!C4602</f>
        <v>0.0193</v>
      </c>
      <c r="C4601" s="0" t="n">
        <f aca="false">A4601+Summary!$C$7*(Summary!$C$8-A4601)*Summary!$B$3</f>
        <v>0.0192946518324649</v>
      </c>
      <c r="D4601" s="0" t="n">
        <f aca="false">Summary!$C$9^2*MAX(A4601,0.000001)*Summary!$B$3</f>
        <v>1.17061606934217E-006</v>
      </c>
      <c r="E4601" s="0" t="n">
        <f aca="false">LN(NORMDIST(B4601,C4601,SQRT(D4601),FALSE()))</f>
        <v>5.91003944613981</v>
      </c>
    </row>
    <row r="4602" customFormat="false" ht="15" hidden="false" customHeight="false" outlineLevel="0" collapsed="false">
      <c r="A4602" s="0" t="n">
        <f aca="false">Data!C4602</f>
        <v>0.0193</v>
      </c>
      <c r="B4602" s="0" t="n">
        <f aca="false">Data!C4603</f>
        <v>0.0192</v>
      </c>
      <c r="C4602" s="0" t="n">
        <f aca="false">A4602+Summary!$C$7*(Summary!$C$8-A4602)*Summary!$B$3</f>
        <v>0.0192946518324649</v>
      </c>
      <c r="D4602" s="0" t="n">
        <f aca="false">Summary!$C$9^2*MAX(A4602,0.000001)*Summary!$B$3</f>
        <v>1.17061606934217E-006</v>
      </c>
      <c r="E4602" s="0" t="n">
        <f aca="false">LN(NORMDIST(B4602,C4602,SQRT(D4602),FALSE()))</f>
        <v>5.9062250586874</v>
      </c>
    </row>
    <row r="4603" customFormat="false" ht="15" hidden="false" customHeight="false" outlineLevel="0" collapsed="false">
      <c r="A4603" s="0" t="n">
        <f aca="false">Data!C4603</f>
        <v>0.0192</v>
      </c>
      <c r="B4603" s="0" t="n">
        <f aca="false">Data!C4604</f>
        <v>0.0191</v>
      </c>
      <c r="C4603" s="0" t="n">
        <f aca="false">A4603+Summary!$C$7*(Summary!$C$8-A4603)*Summary!$B$3</f>
        <v>0.0191951105876481</v>
      </c>
      <c r="D4603" s="0" t="n">
        <f aca="false">Summary!$C$9^2*MAX(A4603,0.000001)*Summary!$B$3</f>
        <v>1.16455070110724E-006</v>
      </c>
      <c r="E4603" s="0" t="n">
        <f aca="false">LN(NORMDIST(B4603,C4603,SQRT(D4603),FALSE()))</f>
        <v>5.90876516003568</v>
      </c>
    </row>
    <row r="4604" customFormat="false" ht="15" hidden="false" customHeight="false" outlineLevel="0" collapsed="false">
      <c r="A4604" s="0" t="n">
        <f aca="false">Data!C4604</f>
        <v>0.0191</v>
      </c>
      <c r="B4604" s="0" t="n">
        <f aca="false">Data!C4605</f>
        <v>0.019</v>
      </c>
      <c r="C4604" s="0" t="n">
        <f aca="false">A4604+Summary!$C$7*(Summary!$C$8-A4604)*Summary!$B$3</f>
        <v>0.0190955693428313</v>
      </c>
      <c r="D4604" s="0" t="n">
        <f aca="false">Summary!$C$9^2*MAX(A4604,0.000001)*Summary!$B$3</f>
        <v>1.15848533287231E-006</v>
      </c>
      <c r="E4604" s="0" t="n">
        <f aca="false">LN(NORMDIST(B4604,C4604,SQRT(D4604),FALSE()))</f>
        <v>5.91131804319666</v>
      </c>
    </row>
    <row r="4605" customFormat="false" ht="15" hidden="false" customHeight="false" outlineLevel="0" collapsed="false">
      <c r="A4605" s="0" t="n">
        <f aca="false">Data!C4605</f>
        <v>0.019</v>
      </c>
      <c r="B4605" s="0" t="n">
        <f aca="false">Data!C4606</f>
        <v>0.0193</v>
      </c>
      <c r="C4605" s="0" t="n">
        <f aca="false">A4605+Summary!$C$7*(Summary!$C$8-A4605)*Summary!$B$3</f>
        <v>0.0189960280980145</v>
      </c>
      <c r="D4605" s="0" t="n">
        <f aca="false">Summary!$C$9^2*MAX(A4605,0.000001)*Summary!$B$3</f>
        <v>1.15241996463737E-006</v>
      </c>
      <c r="E4605" s="0" t="n">
        <f aca="false">LN(NORMDIST(B4605,C4605,SQRT(D4605),FALSE()))</f>
        <v>5.87779563941953</v>
      </c>
    </row>
    <row r="4606" customFormat="false" ht="15" hidden="false" customHeight="false" outlineLevel="0" collapsed="false">
      <c r="A4606" s="0" t="n">
        <f aca="false">Data!C4606</f>
        <v>0.0193</v>
      </c>
      <c r="B4606" s="0" t="n">
        <f aca="false">Data!C4607</f>
        <v>0.0194</v>
      </c>
      <c r="C4606" s="0" t="n">
        <f aca="false">A4606+Summary!$C$7*(Summary!$C$8-A4606)*Summary!$B$3</f>
        <v>0.0192946518324649</v>
      </c>
      <c r="D4606" s="0" t="n">
        <f aca="false">Summary!$C$9^2*MAX(A4606,0.000001)*Summary!$B$3</f>
        <v>1.17061606934217E-006</v>
      </c>
      <c r="E4606" s="0" t="n">
        <f aca="false">LN(NORMDIST(B4606,C4606,SQRT(D4606),FALSE()))</f>
        <v>5.90531132314674</v>
      </c>
    </row>
    <row r="4607" customFormat="false" ht="15" hidden="false" customHeight="false" outlineLevel="0" collapsed="false">
      <c r="A4607" s="0" t="n">
        <f aca="false">Data!C4607</f>
        <v>0.0194</v>
      </c>
      <c r="B4607" s="0" t="n">
        <f aca="false">Data!C4608</f>
        <v>0.0193</v>
      </c>
      <c r="C4607" s="0" t="n">
        <f aca="false">A4607+Summary!$C$7*(Summary!$C$8-A4607)*Summary!$B$3</f>
        <v>0.0193941930772817</v>
      </c>
      <c r="D4607" s="0" t="n">
        <f aca="false">Summary!$C$9^2*MAX(A4607,0.000001)*Summary!$B$3</f>
        <v>1.17668143757711E-006</v>
      </c>
      <c r="E4607" s="0" t="n">
        <f aca="false">LN(NORMDIST(B4607,C4607,SQRT(D4607),FALSE()))</f>
        <v>5.90369761104789</v>
      </c>
    </row>
    <row r="4608" customFormat="false" ht="15" hidden="false" customHeight="false" outlineLevel="0" collapsed="false">
      <c r="A4608" s="0" t="n">
        <f aca="false">Data!C4608</f>
        <v>0.0193</v>
      </c>
      <c r="B4608" s="0" t="n">
        <f aca="false">Data!C4609</f>
        <v>0.0192</v>
      </c>
      <c r="C4608" s="0" t="n">
        <f aca="false">A4608+Summary!$C$7*(Summary!$C$8-A4608)*Summary!$B$3</f>
        <v>0.0192946518324649</v>
      </c>
      <c r="D4608" s="0" t="n">
        <f aca="false">Summary!$C$9^2*MAX(A4608,0.000001)*Summary!$B$3</f>
        <v>1.17061606934217E-006</v>
      </c>
      <c r="E4608" s="0" t="n">
        <f aca="false">LN(NORMDIST(B4608,C4608,SQRT(D4608),FALSE()))</f>
        <v>5.9062250586874</v>
      </c>
    </row>
    <row r="4609" customFormat="false" ht="15" hidden="false" customHeight="false" outlineLevel="0" collapsed="false">
      <c r="A4609" s="0" t="n">
        <f aca="false">Data!C4609</f>
        <v>0.0192</v>
      </c>
      <c r="B4609" s="0" t="n">
        <f aca="false">Data!C4610</f>
        <v>0.0194</v>
      </c>
      <c r="C4609" s="0" t="n">
        <f aca="false">A4609+Summary!$C$7*(Summary!$C$8-A4609)*Summary!$B$3</f>
        <v>0.0191951105876481</v>
      </c>
      <c r="D4609" s="0" t="n">
        <f aca="false">Summary!$C$9^2*MAX(A4609,0.000001)*Summary!$B$3</f>
        <v>1.16455070110724E-006</v>
      </c>
      <c r="E4609" s="0" t="n">
        <f aca="false">LN(NORMDIST(B4609,C4609,SQRT(D4609),FALSE()))</f>
        <v>5.89462509409444</v>
      </c>
    </row>
    <row r="4610" customFormat="false" ht="15" hidden="false" customHeight="false" outlineLevel="0" collapsed="false">
      <c r="A4610" s="0" t="n">
        <f aca="false">Data!C4610</f>
        <v>0.0194</v>
      </c>
      <c r="B4610" s="0" t="n">
        <f aca="false">Data!C4611</f>
        <v>0.0194</v>
      </c>
      <c r="C4610" s="0" t="n">
        <f aca="false">A4610+Summary!$C$7*(Summary!$C$8-A4610)*Summary!$B$3</f>
        <v>0.0193941930772817</v>
      </c>
      <c r="D4610" s="0" t="n">
        <f aca="false">Summary!$C$9^2*MAX(A4610,0.000001)*Summary!$B$3</f>
        <v>1.17668143757711E-006</v>
      </c>
      <c r="E4610" s="0" t="n">
        <f aca="false">LN(NORMDIST(B4610,C4610,SQRT(D4610),FALSE()))</f>
        <v>5.9074533495061</v>
      </c>
    </row>
    <row r="4611" customFormat="false" ht="15" hidden="false" customHeight="false" outlineLevel="0" collapsed="false">
      <c r="A4611" s="0" t="n">
        <f aca="false">Data!C4611</f>
        <v>0.0194</v>
      </c>
      <c r="B4611" s="0" t="n">
        <f aca="false">Data!C4612</f>
        <v>0.0195</v>
      </c>
      <c r="C4611" s="0" t="n">
        <f aca="false">A4611+Summary!$C$7*(Summary!$C$8-A4611)*Summary!$B$3</f>
        <v>0.0193941930772817</v>
      </c>
      <c r="D4611" s="0" t="n">
        <f aca="false">Summary!$C$9^2*MAX(A4611,0.000001)*Summary!$B$3</f>
        <v>1.17668143757711E-006</v>
      </c>
      <c r="E4611" s="0" t="n">
        <f aca="false">LN(NORMDIST(B4611,C4611,SQRT(D4611),FALSE()))</f>
        <v>5.90271061107783</v>
      </c>
    </row>
    <row r="4612" customFormat="false" ht="15" hidden="false" customHeight="false" outlineLevel="0" collapsed="false">
      <c r="A4612" s="0" t="n">
        <f aca="false">Data!C4612</f>
        <v>0.0195</v>
      </c>
      <c r="B4612" s="0" t="n">
        <f aca="false">Data!C4613</f>
        <v>0.0194</v>
      </c>
      <c r="C4612" s="0" t="n">
        <f aca="false">A4612+Summary!$C$7*(Summary!$C$8-A4612)*Summary!$B$3</f>
        <v>0.0194937343220985</v>
      </c>
      <c r="D4612" s="0" t="n">
        <f aca="false">Summary!$C$9^2*MAX(A4612,0.000001)*Summary!$B$3</f>
        <v>1.18274680581204E-006</v>
      </c>
      <c r="E4612" s="0" t="n">
        <f aca="false">LN(NORMDIST(B4612,C4612,SQRT(D4612),FALSE()))</f>
        <v>5.90118269092761</v>
      </c>
    </row>
    <row r="4613" customFormat="false" ht="15" hidden="false" customHeight="false" outlineLevel="0" collapsed="false">
      <c r="A4613" s="0" t="n">
        <f aca="false">Data!C4613</f>
        <v>0.0194</v>
      </c>
      <c r="B4613" s="0" t="n">
        <f aca="false">Data!C4614</f>
        <v>0.0193</v>
      </c>
      <c r="C4613" s="0" t="n">
        <f aca="false">A4613+Summary!$C$7*(Summary!$C$8-A4613)*Summary!$B$3</f>
        <v>0.0193941930772817</v>
      </c>
      <c r="D4613" s="0" t="n">
        <f aca="false">Summary!$C$9^2*MAX(A4613,0.000001)*Summary!$B$3</f>
        <v>1.17668143757711E-006</v>
      </c>
      <c r="E4613" s="0" t="n">
        <f aca="false">LN(NORMDIST(B4613,C4613,SQRT(D4613),FALSE()))</f>
        <v>5.90369761104789</v>
      </c>
    </row>
    <row r="4614" customFormat="false" ht="15" hidden="false" customHeight="false" outlineLevel="0" collapsed="false">
      <c r="A4614" s="0" t="n">
        <f aca="false">Data!C4614</f>
        <v>0.0193</v>
      </c>
      <c r="B4614" s="0" t="n">
        <f aca="false">Data!C4615</f>
        <v>0.0194</v>
      </c>
      <c r="C4614" s="0" t="n">
        <f aca="false">A4614+Summary!$C$7*(Summary!$C$8-A4614)*Summary!$B$3</f>
        <v>0.0192946518324649</v>
      </c>
      <c r="D4614" s="0" t="n">
        <f aca="false">Summary!$C$9^2*MAX(A4614,0.000001)*Summary!$B$3</f>
        <v>1.17061606934217E-006</v>
      </c>
      <c r="E4614" s="0" t="n">
        <f aca="false">LN(NORMDIST(B4614,C4614,SQRT(D4614),FALSE()))</f>
        <v>5.90531132314674</v>
      </c>
    </row>
    <row r="4615" customFormat="false" ht="15" hidden="false" customHeight="false" outlineLevel="0" collapsed="false">
      <c r="A4615" s="0" t="n">
        <f aca="false">Data!C4615</f>
        <v>0.0194</v>
      </c>
      <c r="B4615" s="0" t="n">
        <f aca="false">Data!C4616</f>
        <v>0.0192</v>
      </c>
      <c r="C4615" s="0" t="n">
        <f aca="false">A4615+Summary!$C$7*(Summary!$C$8-A4615)*Summary!$B$3</f>
        <v>0.0193941930772817</v>
      </c>
      <c r="D4615" s="0" t="n">
        <f aca="false">Summary!$C$9^2*MAX(A4615,0.000001)*Summary!$B$3</f>
        <v>1.17668143757711E-006</v>
      </c>
      <c r="E4615" s="0" t="n">
        <f aca="false">LN(NORMDIST(B4615,C4615,SQRT(D4615),FALSE()))</f>
        <v>5.8914433957032</v>
      </c>
    </row>
    <row r="4616" customFormat="false" ht="15" hidden="false" customHeight="false" outlineLevel="0" collapsed="false">
      <c r="A4616" s="0" t="n">
        <f aca="false">Data!C4616</f>
        <v>0.0192</v>
      </c>
      <c r="B4616" s="0" t="n">
        <f aca="false">Data!C4617</f>
        <v>0.0194</v>
      </c>
      <c r="C4616" s="0" t="n">
        <f aca="false">A4616+Summary!$C$7*(Summary!$C$8-A4616)*Summary!$B$3</f>
        <v>0.0191951105876481</v>
      </c>
      <c r="D4616" s="0" t="n">
        <f aca="false">Summary!$C$9^2*MAX(A4616,0.000001)*Summary!$B$3</f>
        <v>1.16455070110724E-006</v>
      </c>
      <c r="E4616" s="0" t="n">
        <f aca="false">LN(NORMDIST(B4616,C4616,SQRT(D4616),FALSE()))</f>
        <v>5.89462509409444</v>
      </c>
    </row>
    <row r="4617" customFormat="false" ht="15" hidden="false" customHeight="false" outlineLevel="0" collapsed="false">
      <c r="A4617" s="0" t="n">
        <f aca="false">Data!C4617</f>
        <v>0.0194</v>
      </c>
      <c r="B4617" s="0" t="n">
        <f aca="false">Data!C4618</f>
        <v>0.0194</v>
      </c>
      <c r="C4617" s="0" t="n">
        <f aca="false">A4617+Summary!$C$7*(Summary!$C$8-A4617)*Summary!$B$3</f>
        <v>0.0193941930772817</v>
      </c>
      <c r="D4617" s="0" t="n">
        <f aca="false">Summary!$C$9^2*MAX(A4617,0.000001)*Summary!$B$3</f>
        <v>1.17668143757711E-006</v>
      </c>
      <c r="E4617" s="0" t="n">
        <f aca="false">LN(NORMDIST(B4617,C4617,SQRT(D4617),FALSE()))</f>
        <v>5.9074533495061</v>
      </c>
    </row>
    <row r="4618" customFormat="false" ht="15" hidden="false" customHeight="false" outlineLevel="0" collapsed="false">
      <c r="A4618" s="0" t="n">
        <f aca="false">Data!C4618</f>
        <v>0.0194</v>
      </c>
      <c r="B4618" s="0" t="n">
        <f aca="false">Data!C4619</f>
        <v>0.0194</v>
      </c>
      <c r="C4618" s="0" t="n">
        <f aca="false">A4618+Summary!$C$7*(Summary!$C$8-A4618)*Summary!$B$3</f>
        <v>0.0193941930772817</v>
      </c>
      <c r="D4618" s="0" t="n">
        <f aca="false">Summary!$C$9^2*MAX(A4618,0.000001)*Summary!$B$3</f>
        <v>1.17668143757711E-006</v>
      </c>
      <c r="E4618" s="0" t="n">
        <f aca="false">LN(NORMDIST(B4618,C4618,SQRT(D4618),FALSE()))</f>
        <v>5.9074533495061</v>
      </c>
    </row>
    <row r="4619" customFormat="false" ht="15" hidden="false" customHeight="false" outlineLevel="0" collapsed="false">
      <c r="A4619" s="0" t="n">
        <f aca="false">Data!C4619</f>
        <v>0.0194</v>
      </c>
      <c r="B4619" s="0" t="n">
        <f aca="false">Data!C4620</f>
        <v>0.0194</v>
      </c>
      <c r="C4619" s="0" t="n">
        <f aca="false">A4619+Summary!$C$7*(Summary!$C$8-A4619)*Summary!$B$3</f>
        <v>0.0193941930772817</v>
      </c>
      <c r="D4619" s="0" t="n">
        <f aca="false">Summary!$C$9^2*MAX(A4619,0.000001)*Summary!$B$3</f>
        <v>1.17668143757711E-006</v>
      </c>
      <c r="E4619" s="0" t="n">
        <f aca="false">LN(NORMDIST(B4619,C4619,SQRT(D4619),FALSE()))</f>
        <v>5.9074533495061</v>
      </c>
    </row>
    <row r="4620" customFormat="false" ht="15" hidden="false" customHeight="false" outlineLevel="0" collapsed="false">
      <c r="A4620" s="0" t="n">
        <f aca="false">Data!C4620</f>
        <v>0.0194</v>
      </c>
      <c r="B4620" s="0" t="n">
        <f aca="false">Data!C4621</f>
        <v>0.0194</v>
      </c>
      <c r="C4620" s="0" t="n">
        <f aca="false">A4620+Summary!$C$7*(Summary!$C$8-A4620)*Summary!$B$3</f>
        <v>0.0193941930772817</v>
      </c>
      <c r="D4620" s="0" t="n">
        <f aca="false">Summary!$C$9^2*MAX(A4620,0.000001)*Summary!$B$3</f>
        <v>1.17668143757711E-006</v>
      </c>
      <c r="E4620" s="0" t="n">
        <f aca="false">LN(NORMDIST(B4620,C4620,SQRT(D4620),FALSE()))</f>
        <v>5.9074533495061</v>
      </c>
    </row>
    <row r="4621" customFormat="false" ht="15" hidden="false" customHeight="false" outlineLevel="0" collapsed="false">
      <c r="A4621" s="0" t="n">
        <f aca="false">Data!C4621</f>
        <v>0.0194</v>
      </c>
      <c r="B4621" s="0" t="n">
        <f aca="false">Data!C4622</f>
        <v>0.0194</v>
      </c>
      <c r="C4621" s="0" t="n">
        <f aca="false">A4621+Summary!$C$7*(Summary!$C$8-A4621)*Summary!$B$3</f>
        <v>0.0193941930772817</v>
      </c>
      <c r="D4621" s="0" t="n">
        <f aca="false">Summary!$C$9^2*MAX(A4621,0.000001)*Summary!$B$3</f>
        <v>1.17668143757711E-006</v>
      </c>
      <c r="E4621" s="0" t="n">
        <f aca="false">LN(NORMDIST(B4621,C4621,SQRT(D4621),FALSE()))</f>
        <v>5.9074533495061</v>
      </c>
    </row>
    <row r="4622" customFormat="false" ht="15" hidden="false" customHeight="false" outlineLevel="0" collapsed="false">
      <c r="A4622" s="0" t="n">
        <f aca="false">Data!C4622</f>
        <v>0.0194</v>
      </c>
      <c r="B4622" s="0" t="n">
        <f aca="false">Data!C4623</f>
        <v>0.0194</v>
      </c>
      <c r="C4622" s="0" t="n">
        <f aca="false">A4622+Summary!$C$7*(Summary!$C$8-A4622)*Summary!$B$3</f>
        <v>0.0193941930772817</v>
      </c>
      <c r="D4622" s="0" t="n">
        <f aca="false">Summary!$C$9^2*MAX(A4622,0.000001)*Summary!$B$3</f>
        <v>1.17668143757711E-006</v>
      </c>
      <c r="E4622" s="0" t="n">
        <f aca="false">LN(NORMDIST(B4622,C4622,SQRT(D4622),FALSE()))</f>
        <v>5.9074533495061</v>
      </c>
    </row>
    <row r="4623" customFormat="false" ht="15" hidden="false" customHeight="false" outlineLevel="0" collapsed="false">
      <c r="A4623" s="0" t="n">
        <f aca="false">Data!C4623</f>
        <v>0.0194</v>
      </c>
      <c r="B4623" s="0" t="n">
        <f aca="false">Data!C4624</f>
        <v>0.0193</v>
      </c>
      <c r="C4623" s="0" t="n">
        <f aca="false">A4623+Summary!$C$7*(Summary!$C$8-A4623)*Summary!$B$3</f>
        <v>0.0193941930772817</v>
      </c>
      <c r="D4623" s="0" t="n">
        <f aca="false">Summary!$C$9^2*MAX(A4623,0.000001)*Summary!$B$3</f>
        <v>1.17668143757711E-006</v>
      </c>
      <c r="E4623" s="0" t="n">
        <f aca="false">LN(NORMDIST(B4623,C4623,SQRT(D4623),FALSE()))</f>
        <v>5.90369761104789</v>
      </c>
    </row>
    <row r="4624" customFormat="false" ht="15" hidden="false" customHeight="false" outlineLevel="0" collapsed="false">
      <c r="A4624" s="0" t="n">
        <f aca="false">Data!C4624</f>
        <v>0.0193</v>
      </c>
      <c r="B4624" s="0" t="n">
        <f aca="false">Data!C4625</f>
        <v>0.0193</v>
      </c>
      <c r="C4624" s="0" t="n">
        <f aca="false">A4624+Summary!$C$7*(Summary!$C$8-A4624)*Summary!$B$3</f>
        <v>0.0192946518324649</v>
      </c>
      <c r="D4624" s="0" t="n">
        <f aca="false">Summary!$C$9^2*MAX(A4624,0.000001)*Summary!$B$3</f>
        <v>1.17061606934217E-006</v>
      </c>
      <c r="E4624" s="0" t="n">
        <f aca="false">LN(NORMDIST(B4624,C4624,SQRT(D4624),FALSE()))</f>
        <v>5.91003944613981</v>
      </c>
    </row>
    <row r="4625" customFormat="false" ht="15" hidden="false" customHeight="false" outlineLevel="0" collapsed="false">
      <c r="A4625" s="0" t="n">
        <f aca="false">Data!C4625</f>
        <v>0.0193</v>
      </c>
      <c r="B4625" s="0" t="n">
        <f aca="false">Data!C4626</f>
        <v>0.0193</v>
      </c>
      <c r="C4625" s="0" t="n">
        <f aca="false">A4625+Summary!$C$7*(Summary!$C$8-A4625)*Summary!$B$3</f>
        <v>0.0192946518324649</v>
      </c>
      <c r="D4625" s="0" t="n">
        <f aca="false">Summary!$C$9^2*MAX(A4625,0.000001)*Summary!$B$3</f>
        <v>1.17061606934217E-006</v>
      </c>
      <c r="E4625" s="0" t="n">
        <f aca="false">LN(NORMDIST(B4625,C4625,SQRT(D4625),FALSE()))</f>
        <v>5.91003944613981</v>
      </c>
    </row>
    <row r="4626" customFormat="false" ht="15" hidden="false" customHeight="false" outlineLevel="0" collapsed="false">
      <c r="A4626" s="0" t="n">
        <f aca="false">Data!C4626</f>
        <v>0.0193</v>
      </c>
      <c r="B4626" s="0" t="n">
        <f aca="false">Data!C4627</f>
        <v>0.0193</v>
      </c>
      <c r="C4626" s="0" t="n">
        <f aca="false">A4626+Summary!$C$7*(Summary!$C$8-A4626)*Summary!$B$3</f>
        <v>0.0192946518324649</v>
      </c>
      <c r="D4626" s="0" t="n">
        <f aca="false">Summary!$C$9^2*MAX(A4626,0.000001)*Summary!$B$3</f>
        <v>1.17061606934217E-006</v>
      </c>
      <c r="E4626" s="0" t="n">
        <f aca="false">LN(NORMDIST(B4626,C4626,SQRT(D4626),FALSE()))</f>
        <v>5.91003944613981</v>
      </c>
    </row>
    <row r="4627" customFormat="false" ht="15" hidden="false" customHeight="false" outlineLevel="0" collapsed="false">
      <c r="A4627" s="0" t="n">
        <f aca="false">Data!C4627</f>
        <v>0.0193</v>
      </c>
      <c r="B4627" s="0" t="n">
        <f aca="false">Data!C4628</f>
        <v>0.0193</v>
      </c>
      <c r="C4627" s="0" t="n">
        <f aca="false">A4627+Summary!$C$7*(Summary!$C$8-A4627)*Summary!$B$3</f>
        <v>0.0192946518324649</v>
      </c>
      <c r="D4627" s="0" t="n">
        <f aca="false">Summary!$C$9^2*MAX(A4627,0.000001)*Summary!$B$3</f>
        <v>1.17061606934217E-006</v>
      </c>
      <c r="E4627" s="0" t="n">
        <f aca="false">LN(NORMDIST(B4627,C4627,SQRT(D4627),FALSE()))</f>
        <v>5.91003944613981</v>
      </c>
    </row>
    <row r="4628" customFormat="false" ht="15" hidden="false" customHeight="false" outlineLevel="0" collapsed="false">
      <c r="A4628" s="0" t="n">
        <f aca="false">Data!C4628</f>
        <v>0.0193</v>
      </c>
      <c r="B4628" s="0" t="n">
        <f aca="false">Data!C4629</f>
        <v>0.0193</v>
      </c>
      <c r="C4628" s="0" t="n">
        <f aca="false">A4628+Summary!$C$7*(Summary!$C$8-A4628)*Summary!$B$3</f>
        <v>0.0192946518324649</v>
      </c>
      <c r="D4628" s="0" t="n">
        <f aca="false">Summary!$C$9^2*MAX(A4628,0.000001)*Summary!$B$3</f>
        <v>1.17061606934217E-006</v>
      </c>
      <c r="E4628" s="0" t="n">
        <f aca="false">LN(NORMDIST(B4628,C4628,SQRT(D4628),FALSE()))</f>
        <v>5.91003944613981</v>
      </c>
    </row>
    <row r="4629" customFormat="false" ht="15" hidden="false" customHeight="false" outlineLevel="0" collapsed="false">
      <c r="A4629" s="0" t="n">
        <f aca="false">Data!C4629</f>
        <v>0.0193</v>
      </c>
      <c r="B4629" s="0" t="n">
        <f aca="false">Data!C4630</f>
        <v>0.0198</v>
      </c>
      <c r="C4629" s="0" t="n">
        <f aca="false">A4629+Summary!$C$7*(Summary!$C$8-A4629)*Summary!$B$3</f>
        <v>0.0192946518324649</v>
      </c>
      <c r="D4629" s="0" t="n">
        <f aca="false">Summary!$C$9^2*MAX(A4629,0.000001)*Summary!$B$3</f>
        <v>1.17061606934217E-006</v>
      </c>
      <c r="E4629" s="0" t="n">
        <f aca="false">LN(NORMDIST(B4629,C4629,SQRT(D4629),FALSE()))</f>
        <v>5.80097372671969</v>
      </c>
    </row>
    <row r="4630" customFormat="false" ht="15" hidden="false" customHeight="false" outlineLevel="0" collapsed="false">
      <c r="A4630" s="0" t="n">
        <f aca="false">Data!C4630</f>
        <v>0.0198</v>
      </c>
      <c r="B4630" s="0" t="n">
        <f aca="false">Data!C4631</f>
        <v>0.0198</v>
      </c>
      <c r="C4630" s="0" t="n">
        <f aca="false">A4630+Summary!$C$7*(Summary!$C$8-A4630)*Summary!$B$3</f>
        <v>0.0197923580565489</v>
      </c>
      <c r="D4630" s="0" t="n">
        <f aca="false">Summary!$C$9^2*MAX(A4630,0.000001)*Summary!$B$3</f>
        <v>1.20094291051684E-006</v>
      </c>
      <c r="E4630" s="0" t="n">
        <f aca="false">LN(NORMDIST(B4630,C4630,SQRT(D4630),FALSE()))</f>
        <v>5.89723892833521</v>
      </c>
    </row>
    <row r="4631" customFormat="false" ht="15" hidden="false" customHeight="false" outlineLevel="0" collapsed="false">
      <c r="A4631" s="0" t="n">
        <f aca="false">Data!C4631</f>
        <v>0.0198</v>
      </c>
      <c r="B4631" s="0" t="n">
        <f aca="false">Data!C4632</f>
        <v>0.0196</v>
      </c>
      <c r="C4631" s="0" t="n">
        <f aca="false">A4631+Summary!$C$7*(Summary!$C$8-A4631)*Summary!$B$3</f>
        <v>0.0197923580565489</v>
      </c>
      <c r="D4631" s="0" t="n">
        <f aca="false">Summary!$C$9^2*MAX(A4631,0.000001)*Summary!$B$3</f>
        <v>1.20094291051684E-006</v>
      </c>
      <c r="E4631" s="0" t="n">
        <f aca="false">LN(NORMDIST(B4631,C4631,SQRT(D4631),FALSE()))</f>
        <v>5.88185800460601</v>
      </c>
    </row>
    <row r="4632" customFormat="false" ht="15" hidden="false" customHeight="false" outlineLevel="0" collapsed="false">
      <c r="A4632" s="0" t="n">
        <f aca="false">Data!C4632</f>
        <v>0.0196</v>
      </c>
      <c r="B4632" s="0" t="n">
        <f aca="false">Data!C4633</f>
        <v>0.0197</v>
      </c>
      <c r="C4632" s="0" t="n">
        <f aca="false">A4632+Summary!$C$7*(Summary!$C$8-A4632)*Summary!$B$3</f>
        <v>0.0195932755669153</v>
      </c>
      <c r="D4632" s="0" t="n">
        <f aca="false">Summary!$C$9^2*MAX(A4632,0.000001)*Summary!$B$3</f>
        <v>1.18881217404697E-006</v>
      </c>
      <c r="E4632" s="0" t="n">
        <f aca="false">LN(NORMDIST(B4632,C4632,SQRT(D4632),FALSE()))</f>
        <v>5.89754888797329</v>
      </c>
    </row>
    <row r="4633" customFormat="false" ht="15" hidden="false" customHeight="false" outlineLevel="0" collapsed="false">
      <c r="A4633" s="0" t="n">
        <f aca="false">Data!C4633</f>
        <v>0.0197</v>
      </c>
      <c r="B4633" s="0" t="n">
        <f aca="false">Data!C4634</f>
        <v>0.0198</v>
      </c>
      <c r="C4633" s="0" t="n">
        <f aca="false">A4633+Summary!$C$7*(Summary!$C$8-A4633)*Summary!$B$3</f>
        <v>0.0196928168117321</v>
      </c>
      <c r="D4633" s="0" t="n">
        <f aca="false">Summary!$C$9^2*MAX(A4633,0.000001)*Summary!$B$3</f>
        <v>1.19487754228191E-006</v>
      </c>
      <c r="E4633" s="0" t="n">
        <f aca="false">LN(NORMDIST(B4633,C4633,SQRT(D4633),FALSE()))</f>
        <v>5.89498760738161</v>
      </c>
    </row>
    <row r="4634" customFormat="false" ht="15" hidden="false" customHeight="false" outlineLevel="0" collapsed="false">
      <c r="A4634" s="0" t="n">
        <f aca="false">Data!C4634</f>
        <v>0.0198</v>
      </c>
      <c r="B4634" s="0" t="n">
        <f aca="false">Data!C4635</f>
        <v>0.0199</v>
      </c>
      <c r="C4634" s="0" t="n">
        <f aca="false">A4634+Summary!$C$7*(Summary!$C$8-A4634)*Summary!$B$3</f>
        <v>0.0197923580565489</v>
      </c>
      <c r="D4634" s="0" t="n">
        <f aca="false">Summary!$C$9^2*MAX(A4634,0.000001)*Summary!$B$3</f>
        <v>1.20094291051684E-006</v>
      </c>
      <c r="E4634" s="0" t="n">
        <f aca="false">LN(NORMDIST(B4634,C4634,SQRT(D4634),FALSE()))</f>
        <v>5.89243920447271</v>
      </c>
    </row>
    <row r="4635" customFormat="false" ht="15" hidden="false" customHeight="false" outlineLevel="0" collapsed="false">
      <c r="A4635" s="0" t="n">
        <f aca="false">Data!C4635</f>
        <v>0.0199</v>
      </c>
      <c r="B4635" s="0" t="n">
        <f aca="false">Data!C4636</f>
        <v>0.0197</v>
      </c>
      <c r="C4635" s="0" t="n">
        <f aca="false">A4635+Summary!$C$7*(Summary!$C$8-A4635)*Summary!$B$3</f>
        <v>0.0198918993013657</v>
      </c>
      <c r="D4635" s="0" t="n">
        <f aca="false">Summary!$C$9^2*MAX(A4635,0.000001)*Summary!$B$3</f>
        <v>1.20700827875177E-006</v>
      </c>
      <c r="E4635" s="0" t="n">
        <f aca="false">LN(NORMDIST(B4635,C4635,SQRT(D4635),FALSE()))</f>
        <v>5.87948954439391</v>
      </c>
    </row>
    <row r="4636" customFormat="false" ht="15" hidden="false" customHeight="false" outlineLevel="0" collapsed="false">
      <c r="A4636" s="0" t="n">
        <f aca="false">Data!C4636</f>
        <v>0.0197</v>
      </c>
      <c r="B4636" s="0" t="n">
        <f aca="false">Data!C4637</f>
        <v>0.0198</v>
      </c>
      <c r="C4636" s="0" t="n">
        <f aca="false">A4636+Summary!$C$7*(Summary!$C$8-A4636)*Summary!$B$3</f>
        <v>0.0196928168117321</v>
      </c>
      <c r="D4636" s="0" t="n">
        <f aca="false">Summary!$C$9^2*MAX(A4636,0.000001)*Summary!$B$3</f>
        <v>1.19487754228191E-006</v>
      </c>
      <c r="E4636" s="0" t="n">
        <f aca="false">LN(NORMDIST(B4636,C4636,SQRT(D4636),FALSE()))</f>
        <v>5.89498760738161</v>
      </c>
    </row>
    <row r="4637" customFormat="false" ht="15" hidden="false" customHeight="false" outlineLevel="0" collapsed="false">
      <c r="A4637" s="0" t="n">
        <f aca="false">Data!C4637</f>
        <v>0.0198</v>
      </c>
      <c r="B4637" s="0" t="n">
        <f aca="false">Data!C4638</f>
        <v>0.0198</v>
      </c>
      <c r="C4637" s="0" t="n">
        <f aca="false">A4637+Summary!$C$7*(Summary!$C$8-A4637)*Summary!$B$3</f>
        <v>0.0197923580565489</v>
      </c>
      <c r="D4637" s="0" t="n">
        <f aca="false">Summary!$C$9^2*MAX(A4637,0.000001)*Summary!$B$3</f>
        <v>1.20094291051684E-006</v>
      </c>
      <c r="E4637" s="0" t="n">
        <f aca="false">LN(NORMDIST(B4637,C4637,SQRT(D4637),FALSE()))</f>
        <v>5.89723892833521</v>
      </c>
    </row>
    <row r="4638" customFormat="false" ht="15" hidden="false" customHeight="false" outlineLevel="0" collapsed="false">
      <c r="A4638" s="0" t="n">
        <f aca="false">Data!C4638</f>
        <v>0.0198</v>
      </c>
      <c r="B4638" s="0" t="n">
        <f aca="false">Data!C4639</f>
        <v>0.0201</v>
      </c>
      <c r="C4638" s="0" t="n">
        <f aca="false">A4638+Summary!$C$7*(Summary!$C$8-A4638)*Summary!$B$3</f>
        <v>0.0197923580565489</v>
      </c>
      <c r="D4638" s="0" t="n">
        <f aca="false">Summary!$C$9^2*MAX(A4638,0.000001)*Summary!$B$3</f>
        <v>1.20094291051684E-006</v>
      </c>
      <c r="E4638" s="0" t="n">
        <f aca="false">LN(NORMDIST(B4638,C4638,SQRT(D4638),FALSE()))</f>
        <v>5.85785938529351</v>
      </c>
    </row>
    <row r="4639" customFormat="false" ht="15" hidden="false" customHeight="false" outlineLevel="0" collapsed="false">
      <c r="A4639" s="0" t="n">
        <f aca="false">Data!C4639</f>
        <v>0.0201</v>
      </c>
      <c r="B4639" s="0" t="n">
        <f aca="false">Data!C4640</f>
        <v>0.0202</v>
      </c>
      <c r="C4639" s="0" t="n">
        <f aca="false">A4639+Summary!$C$7*(Summary!$C$8-A4639)*Summary!$B$3</f>
        <v>0.0200909817909993</v>
      </c>
      <c r="D4639" s="0" t="n">
        <f aca="false">Summary!$C$9^2*MAX(A4639,0.000001)*Summary!$B$3</f>
        <v>1.21913901522164E-006</v>
      </c>
      <c r="E4639" s="0" t="n">
        <f aca="false">LN(NORMDIST(B4639,C4639,SQRT(D4639),FALSE()))</f>
        <v>5.88486997435178</v>
      </c>
    </row>
    <row r="4640" customFormat="false" ht="15" hidden="false" customHeight="false" outlineLevel="0" collapsed="false">
      <c r="A4640" s="0" t="n">
        <f aca="false">Data!C4640</f>
        <v>0.0202</v>
      </c>
      <c r="B4640" s="0" t="n">
        <f aca="false">Data!C4641</f>
        <v>0.02</v>
      </c>
      <c r="C4640" s="0" t="n">
        <f aca="false">A4640+Summary!$C$7*(Summary!$C$8-A4640)*Summary!$B$3</f>
        <v>0.0201905230358161</v>
      </c>
      <c r="D4640" s="0" t="n">
        <f aca="false">Summary!$C$9^2*MAX(A4640,0.000001)*Summary!$B$3</f>
        <v>1.22520438345657E-006</v>
      </c>
      <c r="E4640" s="0" t="n">
        <f aca="false">LN(NORMDIST(B4640,C4640,SQRT(D4640),FALSE()))</f>
        <v>5.87244945098992</v>
      </c>
    </row>
    <row r="4641" customFormat="false" ht="15" hidden="false" customHeight="false" outlineLevel="0" collapsed="false">
      <c r="A4641" s="0" t="n">
        <f aca="false">Data!C4641</f>
        <v>0.02</v>
      </c>
      <c r="B4641" s="0" t="n">
        <f aca="false">Data!C4642</f>
        <v>0.02</v>
      </c>
      <c r="C4641" s="0" t="n">
        <f aca="false">A4641+Summary!$C$7*(Summary!$C$8-A4641)*Summary!$B$3</f>
        <v>0.0199914405461825</v>
      </c>
      <c r="D4641" s="0" t="n">
        <f aca="false">Summary!$C$9^2*MAX(A4641,0.000001)*Summary!$B$3</f>
        <v>1.21307364698671E-006</v>
      </c>
      <c r="E4641" s="0" t="n">
        <f aca="false">LN(NORMDIST(B4641,C4641,SQRT(D4641),FALSE()))</f>
        <v>5.8922078765703</v>
      </c>
    </row>
    <row r="4642" customFormat="false" ht="15" hidden="false" customHeight="false" outlineLevel="0" collapsed="false">
      <c r="A4642" s="0" t="n">
        <f aca="false">Data!C4642</f>
        <v>0.02</v>
      </c>
      <c r="B4642" s="0" t="n">
        <f aca="false">Data!C4643</f>
        <v>0.0199</v>
      </c>
      <c r="C4642" s="0" t="n">
        <f aca="false">A4642+Summary!$C$7*(Summary!$C$8-A4642)*Summary!$B$3</f>
        <v>0.0199914405461825</v>
      </c>
      <c r="D4642" s="0" t="n">
        <f aca="false">Summary!$C$9^2*MAX(A4642,0.000001)*Summary!$B$3</f>
        <v>1.21307364698671E-006</v>
      </c>
      <c r="E4642" s="0" t="n">
        <f aca="false">LN(NORMDIST(B4642,C4642,SQRT(D4642),FALSE()))</f>
        <v>5.88879171578852</v>
      </c>
    </row>
    <row r="4643" customFormat="false" ht="15" hidden="false" customHeight="false" outlineLevel="0" collapsed="false">
      <c r="A4643" s="0" t="n">
        <f aca="false">Data!C4643</f>
        <v>0.0199</v>
      </c>
      <c r="B4643" s="0" t="n">
        <f aca="false">Data!C4644</f>
        <v>0.0199</v>
      </c>
      <c r="C4643" s="0" t="n">
        <f aca="false">A4643+Summary!$C$7*(Summary!$C$8-A4643)*Summary!$B$3</f>
        <v>0.0198918993013657</v>
      </c>
      <c r="D4643" s="0" t="n">
        <f aca="false">Summary!$C$9^2*MAX(A4643,0.000001)*Summary!$B$3</f>
        <v>1.20700827875177E-006</v>
      </c>
      <c r="E4643" s="0" t="n">
        <f aca="false">LN(NORMDIST(B4643,C4643,SQRT(D4643),FALSE()))</f>
        <v>5.89471716179862</v>
      </c>
    </row>
    <row r="4644" customFormat="false" ht="15" hidden="false" customHeight="false" outlineLevel="0" collapsed="false">
      <c r="A4644" s="0" t="n">
        <f aca="false">Data!C4644</f>
        <v>0.0199</v>
      </c>
      <c r="B4644" s="0" t="n">
        <f aca="false">Data!C4645</f>
        <v>0.0202</v>
      </c>
      <c r="C4644" s="0" t="n">
        <f aca="false">A4644+Summary!$C$7*(Summary!$C$8-A4644)*Summary!$B$3</f>
        <v>0.0198918993013657</v>
      </c>
      <c r="D4644" s="0" t="n">
        <f aca="false">Summary!$C$9^2*MAX(A4644,0.000001)*Summary!$B$3</f>
        <v>1.20700827875177E-006</v>
      </c>
      <c r="E4644" s="0" t="n">
        <f aca="false">LN(NORMDIST(B4644,C4644,SQRT(D4644),FALSE()))</f>
        <v>5.85542148303216</v>
      </c>
    </row>
    <row r="4645" customFormat="false" ht="15" hidden="false" customHeight="false" outlineLevel="0" collapsed="false">
      <c r="A4645" s="0" t="n">
        <f aca="false">Data!C4645</f>
        <v>0.0202</v>
      </c>
      <c r="B4645" s="0" t="n">
        <f aca="false">Data!C4646</f>
        <v>0.0201</v>
      </c>
      <c r="C4645" s="0" t="n">
        <f aca="false">A4645+Summary!$C$7*(Summary!$C$8-A4645)*Summary!$B$3</f>
        <v>0.0201905230358161</v>
      </c>
      <c r="D4645" s="0" t="n">
        <f aca="false">Summary!$C$9^2*MAX(A4645,0.000001)*Summary!$B$3</f>
        <v>1.22520438345657E-006</v>
      </c>
      <c r="E4645" s="0" t="n">
        <f aca="false">LN(NORMDIST(B4645,C4645,SQRT(D4645),FALSE()))</f>
        <v>5.88391880563095</v>
      </c>
    </row>
    <row r="4646" customFormat="false" ht="15" hidden="false" customHeight="false" outlineLevel="0" collapsed="false">
      <c r="A4646" s="0" t="n">
        <f aca="false">Data!C4646</f>
        <v>0.0201</v>
      </c>
      <c r="B4646" s="0" t="n">
        <f aca="false">Data!C4647</f>
        <v>0.0199</v>
      </c>
      <c r="C4646" s="0" t="n">
        <f aca="false">A4646+Summary!$C$7*(Summary!$C$8-A4646)*Summary!$B$3</f>
        <v>0.0200909817909993</v>
      </c>
      <c r="D4646" s="0" t="n">
        <f aca="false">Summary!$C$9^2*MAX(A4646,0.000001)*Summary!$B$3</f>
        <v>1.21913901522164E-006</v>
      </c>
      <c r="E4646" s="0" t="n">
        <f aca="false">LN(NORMDIST(B4646,C4646,SQRT(D4646),FALSE()))</f>
        <v>5.87478536780053</v>
      </c>
    </row>
    <row r="4647" customFormat="false" ht="15" hidden="false" customHeight="false" outlineLevel="0" collapsed="false">
      <c r="A4647" s="0" t="n">
        <f aca="false">Data!C4647</f>
        <v>0.0199</v>
      </c>
      <c r="B4647" s="0" t="n">
        <f aca="false">Data!C4648</f>
        <v>0.02</v>
      </c>
      <c r="C4647" s="0" t="n">
        <f aca="false">A4647+Summary!$C$7*(Summary!$C$8-A4647)*Summary!$B$3</f>
        <v>0.0198918993013657</v>
      </c>
      <c r="D4647" s="0" t="n">
        <f aca="false">Summary!$C$9^2*MAX(A4647,0.000001)*Summary!$B$3</f>
        <v>1.20700827875177E-006</v>
      </c>
      <c r="E4647" s="0" t="n">
        <f aca="false">LN(NORMDIST(B4647,C4647,SQRT(D4647),FALSE()))</f>
        <v>5.88990354952627</v>
      </c>
    </row>
    <row r="4648" customFormat="false" ht="15" hidden="false" customHeight="false" outlineLevel="0" collapsed="false">
      <c r="A4648" s="0" t="n">
        <f aca="false">Data!C4648</f>
        <v>0.02</v>
      </c>
      <c r="B4648" s="0" t="n">
        <f aca="false">Data!C4649</f>
        <v>0.0204</v>
      </c>
      <c r="C4648" s="0" t="n">
        <f aca="false">A4648+Summary!$C$7*(Summary!$C$8-A4648)*Summary!$B$3</f>
        <v>0.0199914405461825</v>
      </c>
      <c r="D4648" s="0" t="n">
        <f aca="false">Summary!$C$9^2*MAX(A4648,0.000001)*Summary!$B$3</f>
        <v>1.21307364698671E-006</v>
      </c>
      <c r="E4648" s="0" t="n">
        <f aca="false">LN(NORMDIST(B4648,C4648,SQRT(D4648),FALSE()))</f>
        <v>5.82343729389858</v>
      </c>
    </row>
    <row r="4649" customFormat="false" ht="15" hidden="false" customHeight="false" outlineLevel="0" collapsed="false">
      <c r="A4649" s="0" t="n">
        <f aca="false">Data!C4649</f>
        <v>0.0204</v>
      </c>
      <c r="B4649" s="0" t="n">
        <f aca="false">Data!C4650</f>
        <v>0.0203</v>
      </c>
      <c r="C4649" s="0" t="n">
        <f aca="false">A4649+Summary!$C$7*(Summary!$C$8-A4649)*Summary!$B$3</f>
        <v>0.0203896055254497</v>
      </c>
      <c r="D4649" s="0" t="n">
        <f aca="false">Summary!$C$9^2*MAX(A4649,0.000001)*Summary!$B$3</f>
        <v>1.23733511992644E-006</v>
      </c>
      <c r="E4649" s="0" t="n">
        <f aca="false">LN(NORMDIST(B4649,C4649,SQRT(D4649),FALSE()))</f>
        <v>5.87909222731969</v>
      </c>
    </row>
    <row r="4650" customFormat="false" ht="15" hidden="false" customHeight="false" outlineLevel="0" collapsed="false">
      <c r="A4650" s="0" t="n">
        <f aca="false">Data!C4650</f>
        <v>0.0203</v>
      </c>
      <c r="B4650" s="0" t="n">
        <f aca="false">Data!C4651</f>
        <v>0.0203</v>
      </c>
      <c r="C4650" s="0" t="n">
        <f aca="false">A4650+Summary!$C$7*(Summary!$C$8-A4650)*Summary!$B$3</f>
        <v>0.0202900642806329</v>
      </c>
      <c r="D4650" s="0" t="n">
        <f aca="false">Summary!$C$9^2*MAX(A4650,0.000001)*Summary!$B$3</f>
        <v>1.23126975169151E-006</v>
      </c>
      <c r="E4650" s="0" t="n">
        <f aca="false">LN(NORMDIST(B4650,C4650,SQRT(D4650),FALSE()))</f>
        <v>5.88475368000252</v>
      </c>
    </row>
    <row r="4651" customFormat="false" ht="15" hidden="false" customHeight="false" outlineLevel="0" collapsed="false">
      <c r="A4651" s="0" t="n">
        <f aca="false">Data!C4651</f>
        <v>0.0203</v>
      </c>
      <c r="B4651" s="0" t="n">
        <f aca="false">Data!C4652</f>
        <v>0.0202</v>
      </c>
      <c r="C4651" s="0" t="n">
        <f aca="false">A4651+Summary!$C$7*(Summary!$C$8-A4651)*Summary!$B$3</f>
        <v>0.0202900642806329</v>
      </c>
      <c r="D4651" s="0" t="n">
        <f aca="false">Summary!$C$9^2*MAX(A4651,0.000001)*Summary!$B$3</f>
        <v>1.23126975169151E-006</v>
      </c>
      <c r="E4651" s="0" t="n">
        <f aca="false">LN(NORMDIST(B4651,C4651,SQRT(D4651),FALSE()))</f>
        <v>5.88149978047499</v>
      </c>
    </row>
    <row r="4652" customFormat="false" ht="15" hidden="false" customHeight="false" outlineLevel="0" collapsed="false">
      <c r="A4652" s="0" t="n">
        <f aca="false">Data!C4652</f>
        <v>0.0202</v>
      </c>
      <c r="B4652" s="0" t="n">
        <f aca="false">Data!C4653</f>
        <v>0.0201</v>
      </c>
      <c r="C4652" s="0" t="n">
        <f aca="false">A4652+Summary!$C$7*(Summary!$C$8-A4652)*Summary!$B$3</f>
        <v>0.0201905230358161</v>
      </c>
      <c r="D4652" s="0" t="n">
        <f aca="false">Summary!$C$9^2*MAX(A4652,0.000001)*Summary!$B$3</f>
        <v>1.22520438345657E-006</v>
      </c>
      <c r="E4652" s="0" t="n">
        <f aca="false">LN(NORMDIST(B4652,C4652,SQRT(D4652),FALSE()))</f>
        <v>5.88391880563095</v>
      </c>
    </row>
    <row r="4653" customFormat="false" ht="15" hidden="false" customHeight="false" outlineLevel="0" collapsed="false">
      <c r="A4653" s="0" t="n">
        <f aca="false">Data!C4653</f>
        <v>0.0201</v>
      </c>
      <c r="B4653" s="0" t="n">
        <f aca="false">Data!C4654</f>
        <v>0.0205</v>
      </c>
      <c r="C4653" s="0" t="n">
        <f aca="false">A4653+Summary!$C$7*(Summary!$C$8-A4653)*Summary!$B$3</f>
        <v>0.0200909817909993</v>
      </c>
      <c r="D4653" s="0" t="n">
        <f aca="false">Summary!$C$9^2*MAX(A4653,0.000001)*Summary!$B$3</f>
        <v>1.21913901522164E-006</v>
      </c>
      <c r="E4653" s="0" t="n">
        <f aca="false">LN(NORMDIST(B4653,C4653,SQRT(D4653),FALSE()))</f>
        <v>5.8211319906354</v>
      </c>
    </row>
    <row r="4654" customFormat="false" ht="15" hidden="false" customHeight="false" outlineLevel="0" collapsed="false">
      <c r="A4654" s="0" t="n">
        <f aca="false">Data!C4654</f>
        <v>0.0205</v>
      </c>
      <c r="B4654" s="0" t="n">
        <f aca="false">Data!C4655</f>
        <v>0.0206</v>
      </c>
      <c r="C4654" s="0" t="n">
        <f aca="false">A4654+Summary!$C$7*(Summary!$C$8-A4654)*Summary!$B$3</f>
        <v>0.0204891467702665</v>
      </c>
      <c r="D4654" s="0" t="n">
        <f aca="false">Summary!$C$9^2*MAX(A4654,0.000001)*Summary!$B$3</f>
        <v>1.24340048816137E-006</v>
      </c>
      <c r="E4654" s="0" t="n">
        <f aca="false">LN(NORMDIST(B4654,C4654,SQRT(D4654),FALSE()))</f>
        <v>5.87495030363065</v>
      </c>
    </row>
    <row r="4655" customFormat="false" ht="15" hidden="false" customHeight="false" outlineLevel="0" collapsed="false">
      <c r="A4655" s="0" t="n">
        <f aca="false">Data!C4655</f>
        <v>0.0206</v>
      </c>
      <c r="B4655" s="0" t="n">
        <f aca="false">Data!C4656</f>
        <v>0.0206</v>
      </c>
      <c r="C4655" s="0" t="n">
        <f aca="false">A4655+Summary!$C$7*(Summary!$C$8-A4655)*Summary!$B$3</f>
        <v>0.0205886880150833</v>
      </c>
      <c r="D4655" s="0" t="n">
        <f aca="false">Summary!$C$9^2*MAX(A4655,0.000001)*Summary!$B$3</f>
        <v>1.24946585639631E-006</v>
      </c>
      <c r="E4655" s="0" t="n">
        <f aca="false">LN(NORMDIST(B4655,C4655,SQRT(D4655),FALSE()))</f>
        <v>5.87740746694204</v>
      </c>
    </row>
    <row r="4656" customFormat="false" ht="15" hidden="false" customHeight="false" outlineLevel="0" collapsed="false">
      <c r="A4656" s="0" t="n">
        <f aca="false">Data!C4656</f>
        <v>0.0206</v>
      </c>
      <c r="B4656" s="0" t="n">
        <f aca="false">Data!C4657</f>
        <v>0.0206</v>
      </c>
      <c r="C4656" s="0" t="n">
        <f aca="false">A4656+Summary!$C$7*(Summary!$C$8-A4656)*Summary!$B$3</f>
        <v>0.0205886880150833</v>
      </c>
      <c r="D4656" s="0" t="n">
        <f aca="false">Summary!$C$9^2*MAX(A4656,0.000001)*Summary!$B$3</f>
        <v>1.24946585639631E-006</v>
      </c>
      <c r="E4656" s="0" t="n">
        <f aca="false">LN(NORMDIST(B4656,C4656,SQRT(D4656),FALSE()))</f>
        <v>5.87740746694204</v>
      </c>
    </row>
    <row r="4657" customFormat="false" ht="15" hidden="false" customHeight="false" outlineLevel="0" collapsed="false">
      <c r="A4657" s="0" t="n">
        <f aca="false">Data!C4657</f>
        <v>0.0206</v>
      </c>
      <c r="B4657" s="0" t="n">
        <f aca="false">Data!C4658</f>
        <v>0.0205</v>
      </c>
      <c r="C4657" s="0" t="n">
        <f aca="false">A4657+Summary!$C$7*(Summary!$C$8-A4657)*Summary!$B$3</f>
        <v>0.0205886880150833</v>
      </c>
      <c r="D4657" s="0" t="n">
        <f aca="false">Summary!$C$9^2*MAX(A4657,0.000001)*Summary!$B$3</f>
        <v>1.24946585639631E-006</v>
      </c>
      <c r="E4657" s="0" t="n">
        <f aca="false">LN(NORMDIST(B4657,C4657,SQRT(D4657),FALSE()))</f>
        <v>5.87431110261281</v>
      </c>
    </row>
    <row r="4658" customFormat="false" ht="15" hidden="false" customHeight="false" outlineLevel="0" collapsed="false">
      <c r="A4658" s="0" t="n">
        <f aca="false">Data!C4658</f>
        <v>0.0205</v>
      </c>
      <c r="B4658" s="0" t="n">
        <f aca="false">Data!C4659</f>
        <v>0.0206</v>
      </c>
      <c r="C4658" s="0" t="n">
        <f aca="false">A4658+Summary!$C$7*(Summary!$C$8-A4658)*Summary!$B$3</f>
        <v>0.0204891467702665</v>
      </c>
      <c r="D4658" s="0" t="n">
        <f aca="false">Summary!$C$9^2*MAX(A4658,0.000001)*Summary!$B$3</f>
        <v>1.24340048816137E-006</v>
      </c>
      <c r="E4658" s="0" t="n">
        <f aca="false">LN(NORMDIST(B4658,C4658,SQRT(D4658),FALSE()))</f>
        <v>5.87495030363065</v>
      </c>
    </row>
    <row r="4659" customFormat="false" ht="15" hidden="false" customHeight="false" outlineLevel="0" collapsed="false">
      <c r="A4659" s="0" t="n">
        <f aca="false">Data!C4659</f>
        <v>0.0206</v>
      </c>
      <c r="B4659" s="0" t="n">
        <f aca="false">Data!C4660</f>
        <v>0.0208</v>
      </c>
      <c r="C4659" s="0" t="n">
        <f aca="false">A4659+Summary!$C$7*(Summary!$C$8-A4659)*Summary!$B$3</f>
        <v>0.0205886880150833</v>
      </c>
      <c r="D4659" s="0" t="n">
        <f aca="false">Summary!$C$9^2*MAX(A4659,0.000001)*Summary!$B$3</f>
        <v>1.24946585639631E-006</v>
      </c>
      <c r="E4659" s="0" t="n">
        <f aca="false">LN(NORMDIST(B4659,C4659,SQRT(D4659),FALSE()))</f>
        <v>5.85958993565908</v>
      </c>
    </row>
    <row r="4660" customFormat="false" ht="15" hidden="false" customHeight="false" outlineLevel="0" collapsed="false">
      <c r="A4660" s="0" t="n">
        <f aca="false">Data!C4660</f>
        <v>0.0208</v>
      </c>
      <c r="B4660" s="0" t="n">
        <f aca="false">Data!C4661</f>
        <v>0.0207</v>
      </c>
      <c r="C4660" s="0" t="n">
        <f aca="false">A4660+Summary!$C$7*(Summary!$C$8-A4660)*Summary!$B$3</f>
        <v>0.0207877705047169</v>
      </c>
      <c r="D4660" s="0" t="n">
        <f aca="false">Summary!$C$9^2*MAX(A4660,0.000001)*Summary!$B$3</f>
        <v>1.26159659286618E-006</v>
      </c>
      <c r="E4660" s="0" t="n">
        <f aca="false">LN(NORMDIST(B4660,C4660,SQRT(D4660),FALSE()))</f>
        <v>5.8695745779844</v>
      </c>
    </row>
    <row r="4661" customFormat="false" ht="15" hidden="false" customHeight="false" outlineLevel="0" collapsed="false">
      <c r="A4661" s="0" t="n">
        <f aca="false">Data!C4661</f>
        <v>0.0207</v>
      </c>
      <c r="B4661" s="0" t="n">
        <f aca="false">Data!C4662</f>
        <v>0.0207</v>
      </c>
      <c r="C4661" s="0" t="n">
        <f aca="false">A4661+Summary!$C$7*(Summary!$C$8-A4661)*Summary!$B$3</f>
        <v>0.0206882292599001</v>
      </c>
      <c r="D4661" s="0" t="n">
        <f aca="false">Summary!$C$9^2*MAX(A4661,0.000001)*Summary!$B$3</f>
        <v>1.25553122463124E-006</v>
      </c>
      <c r="E4661" s="0" t="n">
        <f aca="false">LN(NORMDIST(B4661,C4661,SQRT(D4661),FALSE()))</f>
        <v>5.87498218501003</v>
      </c>
    </row>
    <row r="4662" customFormat="false" ht="15" hidden="false" customHeight="false" outlineLevel="0" collapsed="false">
      <c r="A4662" s="0" t="n">
        <f aca="false">Data!C4662</f>
        <v>0.0207</v>
      </c>
      <c r="B4662" s="0" t="n">
        <f aca="false">Data!C4663</f>
        <v>0.0205</v>
      </c>
      <c r="C4662" s="0" t="n">
        <f aca="false">A4662+Summary!$C$7*(Summary!$C$8-A4662)*Summary!$B$3</f>
        <v>0.0206882292599001</v>
      </c>
      <c r="D4662" s="0" t="n">
        <f aca="false">Summary!$C$9^2*MAX(A4662,0.000001)*Summary!$B$3</f>
        <v>1.25553122463124E-006</v>
      </c>
      <c r="E4662" s="0" t="n">
        <f aca="false">LN(NORMDIST(B4662,C4662,SQRT(D4662),FALSE()))</f>
        <v>5.86092769426233</v>
      </c>
    </row>
    <row r="4663" customFormat="false" ht="15" hidden="false" customHeight="false" outlineLevel="0" collapsed="false">
      <c r="A4663" s="0" t="n">
        <f aca="false">Data!C4663</f>
        <v>0.0205</v>
      </c>
      <c r="B4663" s="0" t="n">
        <f aca="false">Data!C4664</f>
        <v>0.0206</v>
      </c>
      <c r="C4663" s="0" t="n">
        <f aca="false">A4663+Summary!$C$7*(Summary!$C$8-A4663)*Summary!$B$3</f>
        <v>0.0204891467702665</v>
      </c>
      <c r="D4663" s="0" t="n">
        <f aca="false">Summary!$C$9^2*MAX(A4663,0.000001)*Summary!$B$3</f>
        <v>1.24340048816137E-006</v>
      </c>
      <c r="E4663" s="0" t="n">
        <f aca="false">LN(NORMDIST(B4663,C4663,SQRT(D4663),FALSE()))</f>
        <v>5.87495030363065</v>
      </c>
    </row>
    <row r="4664" customFormat="false" ht="15" hidden="false" customHeight="false" outlineLevel="0" collapsed="false">
      <c r="A4664" s="0" t="n">
        <f aca="false">Data!C4664</f>
        <v>0.0206</v>
      </c>
      <c r="B4664" s="0" t="n">
        <f aca="false">Data!C4665</f>
        <v>0.0208</v>
      </c>
      <c r="C4664" s="0" t="n">
        <f aca="false">A4664+Summary!$C$7*(Summary!$C$8-A4664)*Summary!$B$3</f>
        <v>0.0205886880150833</v>
      </c>
      <c r="D4664" s="0" t="n">
        <f aca="false">Summary!$C$9^2*MAX(A4664,0.000001)*Summary!$B$3</f>
        <v>1.24946585639631E-006</v>
      </c>
      <c r="E4664" s="0" t="n">
        <f aca="false">LN(NORMDIST(B4664,C4664,SQRT(D4664),FALSE()))</f>
        <v>5.85958993565908</v>
      </c>
    </row>
    <row r="4665" customFormat="false" ht="15" hidden="false" customHeight="false" outlineLevel="0" collapsed="false">
      <c r="A4665" s="0" t="n">
        <f aca="false">Data!C4665</f>
        <v>0.0208</v>
      </c>
      <c r="B4665" s="0" t="n">
        <f aca="false">Data!C4666</f>
        <v>0.0209</v>
      </c>
      <c r="C4665" s="0" t="n">
        <f aca="false">A4665+Summary!$C$7*(Summary!$C$8-A4665)*Summary!$B$3</f>
        <v>0.0207877705047169</v>
      </c>
      <c r="D4665" s="0" t="n">
        <f aca="false">Summary!$C$9^2*MAX(A4665,0.000001)*Summary!$B$3</f>
        <v>1.26159659286618E-006</v>
      </c>
      <c r="E4665" s="0" t="n">
        <f aca="false">LN(NORMDIST(B4665,C4665,SQRT(D4665),FALSE()))</f>
        <v>5.86763584489774</v>
      </c>
    </row>
    <row r="4666" customFormat="false" ht="15" hidden="false" customHeight="false" outlineLevel="0" collapsed="false">
      <c r="A4666" s="0" t="n">
        <f aca="false">Data!C4666</f>
        <v>0.0209</v>
      </c>
      <c r="B4666" s="0" t="n">
        <f aca="false">Data!C4667</f>
        <v>0.0208</v>
      </c>
      <c r="C4666" s="0" t="n">
        <f aca="false">A4666+Summary!$C$7*(Summary!$C$8-A4666)*Summary!$B$3</f>
        <v>0.0208873117495337</v>
      </c>
      <c r="D4666" s="0" t="n">
        <f aca="false">Summary!$C$9^2*MAX(A4666,0.000001)*Summary!$B$3</f>
        <v>1.26766196110111E-006</v>
      </c>
      <c r="E4666" s="0" t="n">
        <f aca="false">LN(NORMDIST(B4666,C4666,SQRT(D4666),FALSE()))</f>
        <v>5.86722278050427</v>
      </c>
    </row>
    <row r="4667" customFormat="false" ht="15" hidden="false" customHeight="false" outlineLevel="0" collapsed="false">
      <c r="A4667" s="0" t="n">
        <f aca="false">Data!C4667</f>
        <v>0.0208</v>
      </c>
      <c r="B4667" s="0" t="n">
        <f aca="false">Data!C4668</f>
        <v>0.0209</v>
      </c>
      <c r="C4667" s="0" t="n">
        <f aca="false">A4667+Summary!$C$7*(Summary!$C$8-A4667)*Summary!$B$3</f>
        <v>0.0207877705047169</v>
      </c>
      <c r="D4667" s="0" t="n">
        <f aca="false">Summary!$C$9^2*MAX(A4667,0.000001)*Summary!$B$3</f>
        <v>1.26159659286618E-006</v>
      </c>
      <c r="E4667" s="0" t="n">
        <f aca="false">LN(NORMDIST(B4667,C4667,SQRT(D4667),FALSE()))</f>
        <v>5.86763584489774</v>
      </c>
    </row>
    <row r="4668" customFormat="false" ht="15" hidden="false" customHeight="false" outlineLevel="0" collapsed="false">
      <c r="A4668" s="0" t="n">
        <f aca="false">Data!C4668</f>
        <v>0.0209</v>
      </c>
      <c r="B4668" s="0" t="n">
        <f aca="false">Data!C4669</f>
        <v>0.0212</v>
      </c>
      <c r="C4668" s="0" t="n">
        <f aca="false">A4668+Summary!$C$7*(Summary!$C$8-A4668)*Summary!$B$3</f>
        <v>0.0208873117495337</v>
      </c>
      <c r="D4668" s="0" t="n">
        <f aca="false">Summary!$C$9^2*MAX(A4668,0.000001)*Summary!$B$3</f>
        <v>1.26766196110111E-006</v>
      </c>
      <c r="E4668" s="0" t="n">
        <f aca="false">LN(NORMDIST(B4668,C4668,SQRT(D4668),FALSE()))</f>
        <v>5.83166495707052</v>
      </c>
    </row>
    <row r="4669" customFormat="false" ht="15" hidden="false" customHeight="false" outlineLevel="0" collapsed="false">
      <c r="A4669" s="0" t="n">
        <f aca="false">Data!C4669</f>
        <v>0.0212</v>
      </c>
      <c r="B4669" s="0" t="n">
        <f aca="false">Data!C4670</f>
        <v>0.0213</v>
      </c>
      <c r="C4669" s="0" t="n">
        <f aca="false">A4669+Summary!$C$7*(Summary!$C$8-A4669)*Summary!$B$3</f>
        <v>0.0211859354839841</v>
      </c>
      <c r="D4669" s="0" t="n">
        <f aca="false">Summary!$C$9^2*MAX(A4669,0.000001)*Summary!$B$3</f>
        <v>1.28585806580591E-006</v>
      </c>
      <c r="E4669" s="0" t="n">
        <f aca="false">LN(NORMDIST(B4669,C4669,SQRT(D4669),FALSE()))</f>
        <v>5.85804446400457</v>
      </c>
    </row>
    <row r="4670" customFormat="false" ht="15" hidden="false" customHeight="false" outlineLevel="0" collapsed="false">
      <c r="A4670" s="0" t="n">
        <f aca="false">Data!C4670</f>
        <v>0.0213</v>
      </c>
      <c r="B4670" s="0" t="n">
        <f aca="false">Data!C4671</f>
        <v>0.0213</v>
      </c>
      <c r="C4670" s="0" t="n">
        <f aca="false">A4670+Summary!$C$7*(Summary!$C$8-A4670)*Summary!$B$3</f>
        <v>0.0212854767288009</v>
      </c>
      <c r="D4670" s="0" t="n">
        <f aca="false">Summary!$C$9^2*MAX(A4670,0.000001)*Summary!$B$3</f>
        <v>1.29192343404084E-006</v>
      </c>
      <c r="E4670" s="0" t="n">
        <f aca="false">LN(NORMDIST(B4670,C4670,SQRT(D4670),FALSE()))</f>
        <v>5.86066904244754</v>
      </c>
    </row>
    <row r="4671" customFormat="false" ht="15" hidden="false" customHeight="false" outlineLevel="0" collapsed="false">
      <c r="A4671" s="0" t="n">
        <f aca="false">Data!C4671</f>
        <v>0.0213</v>
      </c>
      <c r="B4671" s="0" t="n">
        <f aca="false">Data!C4672</f>
        <v>0.0211</v>
      </c>
      <c r="C4671" s="0" t="n">
        <f aca="false">A4671+Summary!$C$7*(Summary!$C$8-A4671)*Summary!$B$3</f>
        <v>0.0212854767288009</v>
      </c>
      <c r="D4671" s="0" t="n">
        <f aca="false">Summary!$C$9^2*MAX(A4671,0.000001)*Summary!$B$3</f>
        <v>1.29192343404084E-006</v>
      </c>
      <c r="E4671" s="0" t="n">
        <f aca="false">LN(NORMDIST(B4671,C4671,SQRT(D4671),FALSE()))</f>
        <v>5.84743656650528</v>
      </c>
    </row>
    <row r="4672" customFormat="false" ht="15" hidden="false" customHeight="false" outlineLevel="0" collapsed="false">
      <c r="A4672" s="0" t="n">
        <f aca="false">Data!C4672</f>
        <v>0.0211</v>
      </c>
      <c r="B4672" s="0" t="n">
        <f aca="false">Data!C4673</f>
        <v>0.0211</v>
      </c>
      <c r="C4672" s="0" t="n">
        <f aca="false">A4672+Summary!$C$7*(Summary!$C$8-A4672)*Summary!$B$3</f>
        <v>0.0210863942391673</v>
      </c>
      <c r="D4672" s="0" t="n">
        <f aca="false">Summary!$C$9^2*MAX(A4672,0.000001)*Summary!$B$3</f>
        <v>1.27979269757098E-006</v>
      </c>
      <c r="E4672" s="0" t="n">
        <f aca="false">LN(NORMDIST(B4672,C4672,SQRT(D4672),FALSE()))</f>
        <v>5.86539536794623</v>
      </c>
    </row>
    <row r="4673" customFormat="false" ht="15" hidden="false" customHeight="false" outlineLevel="0" collapsed="false">
      <c r="A4673" s="0" t="n">
        <f aca="false">Data!C4673</f>
        <v>0.0211</v>
      </c>
      <c r="B4673" s="0" t="n">
        <f aca="false">Data!C4674</f>
        <v>0.0213</v>
      </c>
      <c r="C4673" s="0" t="n">
        <f aca="false">A4673+Summary!$C$7*(Summary!$C$8-A4673)*Summary!$B$3</f>
        <v>0.0210863942391673</v>
      </c>
      <c r="D4673" s="0" t="n">
        <f aca="false">Summary!$C$9^2*MAX(A4673,0.000001)*Summary!$B$3</f>
        <v>1.27979269757098E-006</v>
      </c>
      <c r="E4673" s="0" t="n">
        <f aca="false">LN(NORMDIST(B4673,C4673,SQRT(D4673),FALSE()))</f>
        <v>5.84764159250302</v>
      </c>
    </row>
    <row r="4674" customFormat="false" ht="15" hidden="false" customHeight="false" outlineLevel="0" collapsed="false">
      <c r="A4674" s="0" t="n">
        <f aca="false">Data!C4674</f>
        <v>0.0213</v>
      </c>
      <c r="B4674" s="0" t="n">
        <f aca="false">Data!C4675</f>
        <v>0.0214</v>
      </c>
      <c r="C4674" s="0" t="n">
        <f aca="false">A4674+Summary!$C$7*(Summary!$C$8-A4674)*Summary!$B$3</f>
        <v>0.0212854767288009</v>
      </c>
      <c r="D4674" s="0" t="n">
        <f aca="false">Summary!$C$9^2*MAX(A4674,0.000001)*Summary!$B$3</f>
        <v>1.29192343404084E-006</v>
      </c>
      <c r="E4674" s="0" t="n">
        <f aca="false">LN(NORMDIST(B4674,C4674,SQRT(D4674),FALSE()))</f>
        <v>5.85567468523573</v>
      </c>
    </row>
    <row r="4675" customFormat="false" ht="15" hidden="false" customHeight="false" outlineLevel="0" collapsed="false">
      <c r="A4675" s="0" t="n">
        <f aca="false">Data!C4675</f>
        <v>0.0214</v>
      </c>
      <c r="B4675" s="0" t="n">
        <f aca="false">Data!C4676</f>
        <v>0.0213</v>
      </c>
      <c r="C4675" s="0" t="n">
        <f aca="false">A4675+Summary!$C$7*(Summary!$C$8-A4675)*Summary!$B$3</f>
        <v>0.0213850179736178</v>
      </c>
      <c r="D4675" s="0" t="n">
        <f aca="false">Summary!$C$9^2*MAX(A4675,0.000001)*Summary!$B$3</f>
        <v>1.29798880227578E-006</v>
      </c>
      <c r="E4675" s="0" t="n">
        <f aca="false">LN(NORMDIST(B4675,C4675,SQRT(D4675),FALSE()))</f>
        <v>5.8556244210657</v>
      </c>
    </row>
    <row r="4676" customFormat="false" ht="15" hidden="false" customHeight="false" outlineLevel="0" collapsed="false">
      <c r="A4676" s="0" t="n">
        <f aca="false">Data!C4676</f>
        <v>0.0213</v>
      </c>
      <c r="B4676" s="0" t="n">
        <f aca="false">Data!C4677</f>
        <v>0.0214</v>
      </c>
      <c r="C4676" s="0" t="n">
        <f aca="false">A4676+Summary!$C$7*(Summary!$C$8-A4676)*Summary!$B$3</f>
        <v>0.0212854767288009</v>
      </c>
      <c r="D4676" s="0" t="n">
        <f aca="false">Summary!$C$9^2*MAX(A4676,0.000001)*Summary!$B$3</f>
        <v>1.29192343404084E-006</v>
      </c>
      <c r="E4676" s="0" t="n">
        <f aca="false">LN(NORMDIST(B4676,C4676,SQRT(D4676),FALSE()))</f>
        <v>5.85567468523573</v>
      </c>
    </row>
    <row r="4677" customFormat="false" ht="15" hidden="false" customHeight="false" outlineLevel="0" collapsed="false">
      <c r="A4677" s="0" t="n">
        <f aca="false">Data!C4677</f>
        <v>0.0214</v>
      </c>
      <c r="B4677" s="0" t="n">
        <f aca="false">Data!C4678</f>
        <v>0.0214</v>
      </c>
      <c r="C4677" s="0" t="n">
        <f aca="false">A4677+Summary!$C$7*(Summary!$C$8-A4677)*Summary!$B$3</f>
        <v>0.0213850179736178</v>
      </c>
      <c r="D4677" s="0" t="n">
        <f aca="false">Summary!$C$9^2*MAX(A4677,0.000001)*Summary!$B$3</f>
        <v>1.29798880227578E-006</v>
      </c>
      <c r="E4677" s="0" t="n">
        <f aca="false">LN(NORMDIST(B4677,C4677,SQRT(D4677),FALSE()))</f>
        <v>5.85832228514252</v>
      </c>
    </row>
    <row r="4678" customFormat="false" ht="15" hidden="false" customHeight="false" outlineLevel="0" collapsed="false">
      <c r="A4678" s="0" t="n">
        <f aca="false">Data!C4678</f>
        <v>0.0214</v>
      </c>
      <c r="B4678" s="0" t="n">
        <f aca="false">Data!C4679</f>
        <v>0.0215</v>
      </c>
      <c r="C4678" s="0" t="n">
        <f aca="false">A4678+Summary!$C$7*(Summary!$C$8-A4678)*Summary!$B$3</f>
        <v>0.0213850179736178</v>
      </c>
      <c r="D4678" s="0" t="n">
        <f aca="false">Summary!$C$9^2*MAX(A4678,0.000001)*Summary!$B$3</f>
        <v>1.29798880227578E-006</v>
      </c>
      <c r="E4678" s="0" t="n">
        <f aca="false">LN(NORMDIST(B4678,C4678,SQRT(D4678),FALSE()))</f>
        <v>5.85331592250917</v>
      </c>
    </row>
    <row r="4679" customFormat="false" ht="15" hidden="false" customHeight="false" outlineLevel="0" collapsed="false">
      <c r="A4679" s="0" t="n">
        <f aca="false">Data!C4679</f>
        <v>0.0215</v>
      </c>
      <c r="B4679" s="0" t="n">
        <f aca="false">Data!C4680</f>
        <v>0.0216</v>
      </c>
      <c r="C4679" s="0" t="n">
        <f aca="false">A4679+Summary!$C$7*(Summary!$C$8-A4679)*Summary!$B$3</f>
        <v>0.0214845592184346</v>
      </c>
      <c r="D4679" s="0" t="n">
        <f aca="false">Summary!$C$9^2*MAX(A4679,0.000001)*Summary!$B$3</f>
        <v>1.30405417051071E-006</v>
      </c>
      <c r="E4679" s="0" t="n">
        <f aca="false">LN(NORMDIST(B4679,C4679,SQRT(D4679),FALSE()))</f>
        <v>5.85096807313294</v>
      </c>
    </row>
    <row r="4680" customFormat="false" ht="15" hidden="false" customHeight="false" outlineLevel="0" collapsed="false">
      <c r="A4680" s="0" t="n">
        <f aca="false">Data!C4680</f>
        <v>0.0216</v>
      </c>
      <c r="B4680" s="0" t="n">
        <f aca="false">Data!C4681</f>
        <v>0.0215</v>
      </c>
      <c r="C4680" s="0" t="n">
        <f aca="false">A4680+Summary!$C$7*(Summary!$C$8-A4680)*Summary!$B$3</f>
        <v>0.0215841004632514</v>
      </c>
      <c r="D4680" s="0" t="n">
        <f aca="false">Summary!$C$9^2*MAX(A4680,0.000001)*Summary!$B$3</f>
        <v>1.31011953874564E-006</v>
      </c>
      <c r="E4680" s="0" t="n">
        <f aca="false">LN(NORMDIST(B4680,C4680,SQRT(D4680),FALSE()))</f>
        <v>5.85105822455178</v>
      </c>
    </row>
    <row r="4681" customFormat="false" ht="15" hidden="false" customHeight="false" outlineLevel="0" collapsed="false">
      <c r="A4681" s="0" t="n">
        <f aca="false">Data!C4681</f>
        <v>0.0215</v>
      </c>
      <c r="B4681" s="0" t="n">
        <f aca="false">Data!C4682</f>
        <v>0.0216</v>
      </c>
      <c r="C4681" s="0" t="n">
        <f aca="false">A4681+Summary!$C$7*(Summary!$C$8-A4681)*Summary!$B$3</f>
        <v>0.0214845592184346</v>
      </c>
      <c r="D4681" s="0" t="n">
        <f aca="false">Summary!$C$9^2*MAX(A4681,0.000001)*Summary!$B$3</f>
        <v>1.30405417051071E-006</v>
      </c>
      <c r="E4681" s="0" t="n">
        <f aca="false">LN(NORMDIST(B4681,C4681,SQRT(D4681),FALSE()))</f>
        <v>5.85096807313294</v>
      </c>
    </row>
    <row r="4682" customFormat="false" ht="15" hidden="false" customHeight="false" outlineLevel="0" collapsed="false">
      <c r="A4682" s="0" t="n">
        <f aca="false">Data!C4682</f>
        <v>0.0216</v>
      </c>
      <c r="B4682" s="0" t="n">
        <f aca="false">Data!C4683</f>
        <v>0.0216</v>
      </c>
      <c r="C4682" s="0" t="n">
        <f aca="false">A4682+Summary!$C$7*(Summary!$C$8-A4682)*Summary!$B$3</f>
        <v>0.0215841004632514</v>
      </c>
      <c r="D4682" s="0" t="n">
        <f aca="false">Summary!$C$9^2*MAX(A4682,0.000001)*Summary!$B$3</f>
        <v>1.31011953874564E-006</v>
      </c>
      <c r="E4682" s="0" t="n">
        <f aca="false">LN(NORMDIST(B4682,C4682,SQRT(D4682),FALSE()))</f>
        <v>5.85366107583693</v>
      </c>
    </row>
    <row r="4683" customFormat="false" ht="15" hidden="false" customHeight="false" outlineLevel="0" collapsed="false">
      <c r="A4683" s="0" t="n">
        <f aca="false">Data!C4683</f>
        <v>0.0216</v>
      </c>
      <c r="B4683" s="0" t="n">
        <f aca="false">Data!C4684</f>
        <v>0.0217</v>
      </c>
      <c r="C4683" s="0" t="n">
        <f aca="false">A4683+Summary!$C$7*(Summary!$C$8-A4683)*Summary!$B$3</f>
        <v>0.0215841004632514</v>
      </c>
      <c r="D4683" s="0" t="n">
        <f aca="false">Summary!$C$9^2*MAX(A4683,0.000001)*Summary!$B$3</f>
        <v>1.31011953874564E-006</v>
      </c>
      <c r="E4683" s="0" t="n">
        <f aca="false">LN(NORMDIST(B4683,C4683,SQRT(D4683),FALSE()))</f>
        <v>5.84863103584442</v>
      </c>
    </row>
    <row r="4684" customFormat="false" ht="15" hidden="false" customHeight="false" outlineLevel="0" collapsed="false">
      <c r="A4684" s="0" t="n">
        <f aca="false">Data!C4684</f>
        <v>0.0217</v>
      </c>
      <c r="B4684" s="0" t="n">
        <f aca="false">Data!C4685</f>
        <v>0.0216</v>
      </c>
      <c r="C4684" s="0" t="n">
        <f aca="false">A4684+Summary!$C$7*(Summary!$C$8-A4684)*Summary!$B$3</f>
        <v>0.0216836417080682</v>
      </c>
      <c r="D4684" s="0" t="n">
        <f aca="false">Summary!$C$9^2*MAX(A4684,0.000001)*Summary!$B$3</f>
        <v>1.31618490698058E-006</v>
      </c>
      <c r="E4684" s="0" t="n">
        <f aca="false">LN(NORMDIST(B4684,C4684,SQRT(D4684),FALSE()))</f>
        <v>5.84879042412778</v>
      </c>
    </row>
    <row r="4685" customFormat="false" ht="15" hidden="false" customHeight="false" outlineLevel="0" collapsed="false">
      <c r="A4685" s="0" t="n">
        <f aca="false">Data!C4685</f>
        <v>0.0216</v>
      </c>
      <c r="B4685" s="0" t="n">
        <f aca="false">Data!C4686</f>
        <v>0.0217</v>
      </c>
      <c r="C4685" s="0" t="n">
        <f aca="false">A4685+Summary!$C$7*(Summary!$C$8-A4685)*Summary!$B$3</f>
        <v>0.0215841004632514</v>
      </c>
      <c r="D4685" s="0" t="n">
        <f aca="false">Summary!$C$9^2*MAX(A4685,0.000001)*Summary!$B$3</f>
        <v>1.31011953874564E-006</v>
      </c>
      <c r="E4685" s="0" t="n">
        <f aca="false">LN(NORMDIST(B4685,C4685,SQRT(D4685),FALSE()))</f>
        <v>5.84863103584442</v>
      </c>
    </row>
    <row r="4686" customFormat="false" ht="15" hidden="false" customHeight="false" outlineLevel="0" collapsed="false">
      <c r="A4686" s="0" t="n">
        <f aca="false">Data!C4686</f>
        <v>0.0217</v>
      </c>
      <c r="B4686" s="0" t="n">
        <f aca="false">Data!C4687</f>
        <v>0.0218</v>
      </c>
      <c r="C4686" s="0" t="n">
        <f aca="false">A4686+Summary!$C$7*(Summary!$C$8-A4686)*Summary!$B$3</f>
        <v>0.0216836417080682</v>
      </c>
      <c r="D4686" s="0" t="n">
        <f aca="false">Summary!$C$9^2*MAX(A4686,0.000001)*Summary!$B$3</f>
        <v>1.31618490698058E-006</v>
      </c>
      <c r="E4686" s="0" t="n">
        <f aca="false">LN(NORMDIST(B4686,C4686,SQRT(D4686),FALSE()))</f>
        <v>5.84630471078385</v>
      </c>
    </row>
    <row r="4687" customFormat="false" ht="15" hidden="false" customHeight="false" outlineLevel="0" collapsed="false">
      <c r="A4687" s="0" t="n">
        <f aca="false">Data!C4687</f>
        <v>0.0218</v>
      </c>
      <c r="B4687" s="0" t="n">
        <f aca="false">Data!C4688</f>
        <v>0.0222</v>
      </c>
      <c r="C4687" s="0" t="n">
        <f aca="false">A4687+Summary!$C$7*(Summary!$C$8-A4687)*Summary!$B$3</f>
        <v>0.021783182952885</v>
      </c>
      <c r="D4687" s="0" t="n">
        <f aca="false">Summary!$C$9^2*MAX(A4687,0.000001)*Summary!$B$3</f>
        <v>1.32225027521551E-006</v>
      </c>
      <c r="E4687" s="0" t="n">
        <f aca="false">LN(NORMDIST(B4687,C4687,SQRT(D4687),FALSE()))</f>
        <v>5.78345196224128</v>
      </c>
    </row>
    <row r="4688" customFormat="false" ht="15" hidden="false" customHeight="false" outlineLevel="0" collapsed="false">
      <c r="A4688" s="0" t="n">
        <f aca="false">Data!C4688</f>
        <v>0.0222</v>
      </c>
      <c r="B4688" s="0" t="n">
        <f aca="false">Data!C4689</f>
        <v>0.0221</v>
      </c>
      <c r="C4688" s="0" t="n">
        <f aca="false">A4688+Summary!$C$7*(Summary!$C$8-A4688)*Summary!$B$3</f>
        <v>0.0221813479321522</v>
      </c>
      <c r="D4688" s="0" t="n">
        <f aca="false">Summary!$C$9^2*MAX(A4688,0.000001)*Summary!$B$3</f>
        <v>1.34651174815524E-006</v>
      </c>
      <c r="E4688" s="0" t="n">
        <f aca="false">LN(NORMDIST(B4688,C4688,SQRT(D4688),FALSE()))</f>
        <v>5.8376007966018</v>
      </c>
    </row>
    <row r="4689" customFormat="false" ht="15" hidden="false" customHeight="false" outlineLevel="0" collapsed="false">
      <c r="A4689" s="0" t="n">
        <f aca="false">Data!C4689</f>
        <v>0.0221</v>
      </c>
      <c r="B4689" s="0" t="n">
        <f aca="false">Data!C4690</f>
        <v>0.022</v>
      </c>
      <c r="C4689" s="0" t="n">
        <f aca="false">A4689+Summary!$C$7*(Summary!$C$8-A4689)*Summary!$B$3</f>
        <v>0.0220818066873354</v>
      </c>
      <c r="D4689" s="0" t="n">
        <f aca="false">Summary!$C$9^2*MAX(A4689,0.000001)*Summary!$B$3</f>
        <v>1.34044637992031E-006</v>
      </c>
      <c r="E4689" s="0" t="n">
        <f aca="false">LN(NORMDIST(B4689,C4689,SQRT(D4689),FALSE()))</f>
        <v>5.83981909884189</v>
      </c>
    </row>
    <row r="4690" customFormat="false" ht="15" hidden="false" customHeight="false" outlineLevel="0" collapsed="false">
      <c r="A4690" s="0" t="n">
        <f aca="false">Data!C4690</f>
        <v>0.022</v>
      </c>
      <c r="B4690" s="0" t="n">
        <f aca="false">Data!C4691</f>
        <v>0.0218</v>
      </c>
      <c r="C4690" s="0" t="n">
        <f aca="false">A4690+Summary!$C$7*(Summary!$C$8-A4690)*Summary!$B$3</f>
        <v>0.0219822654425186</v>
      </c>
      <c r="D4690" s="0" t="n">
        <f aca="false">Summary!$C$9^2*MAX(A4690,0.000001)*Summary!$B$3</f>
        <v>1.33438101168538E-006</v>
      </c>
      <c r="E4690" s="0" t="n">
        <f aca="false">LN(NORMDIST(B4690,C4690,SQRT(D4690),FALSE()))</f>
        <v>5.83213500622475</v>
      </c>
    </row>
    <row r="4691" customFormat="false" ht="15" hidden="false" customHeight="false" outlineLevel="0" collapsed="false">
      <c r="A4691" s="0" t="n">
        <f aca="false">Data!C4691</f>
        <v>0.0218</v>
      </c>
      <c r="B4691" s="0" t="n">
        <f aca="false">Data!C4692</f>
        <v>0.0219</v>
      </c>
      <c r="C4691" s="0" t="n">
        <f aca="false">A4691+Summary!$C$7*(Summary!$C$8-A4691)*Summary!$B$3</f>
        <v>0.021783182952885</v>
      </c>
      <c r="D4691" s="0" t="n">
        <f aca="false">Summary!$C$9^2*MAX(A4691,0.000001)*Summary!$B$3</f>
        <v>1.32225027521551E-006</v>
      </c>
      <c r="E4691" s="0" t="n">
        <f aca="false">LN(NORMDIST(B4691,C4691,SQRT(D4691),FALSE()))</f>
        <v>5.84398899946856</v>
      </c>
    </row>
    <row r="4692" customFormat="false" ht="15" hidden="false" customHeight="false" outlineLevel="0" collapsed="false">
      <c r="A4692" s="0" t="n">
        <f aca="false">Data!C4692</f>
        <v>0.0219</v>
      </c>
      <c r="B4692" s="0" t="n">
        <f aca="false">Data!C4693</f>
        <v>0.0223</v>
      </c>
      <c r="C4692" s="0" t="n">
        <f aca="false">A4692+Summary!$C$7*(Summary!$C$8-A4692)*Summary!$B$3</f>
        <v>0.0218827241977018</v>
      </c>
      <c r="D4692" s="0" t="n">
        <f aca="false">Summary!$C$9^2*MAX(A4692,0.000001)*Summary!$B$3</f>
        <v>1.32831564345044E-006</v>
      </c>
      <c r="E4692" s="0" t="n">
        <f aca="false">LN(NORMDIST(B4692,C4692,SQRT(D4692),FALSE()))</f>
        <v>5.78131958254031</v>
      </c>
    </row>
    <row r="4693" customFormat="false" ht="15" hidden="false" customHeight="false" outlineLevel="0" collapsed="false">
      <c r="A4693" s="0" t="n">
        <f aca="false">Data!C4693</f>
        <v>0.0223</v>
      </c>
      <c r="B4693" s="0" t="n">
        <f aca="false">Data!C4694</f>
        <v>0.0223</v>
      </c>
      <c r="C4693" s="0" t="n">
        <f aca="false">A4693+Summary!$C$7*(Summary!$C$8-A4693)*Summary!$B$3</f>
        <v>0.022280889176969</v>
      </c>
      <c r="D4693" s="0" t="n">
        <f aca="false">Summary!$C$9^2*MAX(A4693,0.000001)*Summary!$B$3</f>
        <v>1.35257711639018E-006</v>
      </c>
      <c r="E4693" s="0" t="n">
        <f aca="false">LN(NORMDIST(B4693,C4693,SQRT(D4693),FALSE()))</f>
        <v>5.83767586163624</v>
      </c>
    </row>
    <row r="4694" customFormat="false" ht="15" hidden="false" customHeight="false" outlineLevel="0" collapsed="false">
      <c r="A4694" s="0" t="n">
        <f aca="false">Data!C4694</f>
        <v>0.0223</v>
      </c>
      <c r="B4694" s="0" t="n">
        <f aca="false">Data!C4695</f>
        <v>0.0223</v>
      </c>
      <c r="C4694" s="0" t="n">
        <f aca="false">A4694+Summary!$C$7*(Summary!$C$8-A4694)*Summary!$B$3</f>
        <v>0.022280889176969</v>
      </c>
      <c r="D4694" s="0" t="n">
        <f aca="false">Summary!$C$9^2*MAX(A4694,0.000001)*Summary!$B$3</f>
        <v>1.35257711639018E-006</v>
      </c>
      <c r="E4694" s="0" t="n">
        <f aca="false">LN(NORMDIST(B4694,C4694,SQRT(D4694),FALSE()))</f>
        <v>5.83767586163624</v>
      </c>
    </row>
    <row r="4695" customFormat="false" ht="15" hidden="false" customHeight="false" outlineLevel="0" collapsed="false">
      <c r="A4695" s="0" t="n">
        <f aca="false">Data!C4695</f>
        <v>0.0223</v>
      </c>
      <c r="B4695" s="0" t="n">
        <f aca="false">Data!C4696</f>
        <v>0.0222</v>
      </c>
      <c r="C4695" s="0" t="n">
        <f aca="false">A4695+Summary!$C$7*(Summary!$C$8-A4695)*Summary!$B$3</f>
        <v>0.022280889176969</v>
      </c>
      <c r="D4695" s="0" t="n">
        <f aca="false">Summary!$C$9^2*MAX(A4695,0.000001)*Summary!$B$3</f>
        <v>1.35257711639018E-006</v>
      </c>
      <c r="E4695" s="0" t="n">
        <f aca="false">LN(NORMDIST(B4695,C4695,SQRT(D4695),FALSE()))</f>
        <v>5.8353921340325</v>
      </c>
    </row>
    <row r="4696" customFormat="false" ht="15" hidden="false" customHeight="false" outlineLevel="0" collapsed="false">
      <c r="A4696" s="0" t="n">
        <f aca="false">Data!C4696</f>
        <v>0.0222</v>
      </c>
      <c r="B4696" s="0" t="n">
        <f aca="false">Data!C4697</f>
        <v>0.0223</v>
      </c>
      <c r="C4696" s="0" t="n">
        <f aca="false">A4696+Summary!$C$7*(Summary!$C$8-A4696)*Summary!$B$3</f>
        <v>0.0221813479321522</v>
      </c>
      <c r="D4696" s="0" t="n">
        <f aca="false">Summary!$C$9^2*MAX(A4696,0.000001)*Summary!$B$3</f>
        <v>1.34651174815524E-006</v>
      </c>
      <c r="E4696" s="0" t="n">
        <f aca="false">LN(NORMDIST(B4696,C4696,SQRT(D4696),FALSE()))</f>
        <v>5.83483036880964</v>
      </c>
    </row>
    <row r="4697" customFormat="false" ht="15" hidden="false" customHeight="false" outlineLevel="0" collapsed="false">
      <c r="A4697" s="0" t="n">
        <f aca="false">Data!C4697</f>
        <v>0.0223</v>
      </c>
      <c r="B4697" s="0" t="n">
        <f aca="false">Data!C4698</f>
        <v>0.0225</v>
      </c>
      <c r="C4697" s="0" t="n">
        <f aca="false">A4697+Summary!$C$7*(Summary!$C$8-A4697)*Summary!$B$3</f>
        <v>0.022280889176969</v>
      </c>
      <c r="D4697" s="0" t="n">
        <f aca="false">Summary!$C$9^2*MAX(A4697,0.000001)*Summary!$B$3</f>
        <v>1.35257711639018E-006</v>
      </c>
      <c r="E4697" s="0" t="n">
        <f aca="false">LN(NORMDIST(B4697,C4697,SQRT(D4697),FALSE()))</f>
        <v>5.82006343546288</v>
      </c>
    </row>
    <row r="4698" customFormat="false" ht="15" hidden="false" customHeight="false" outlineLevel="0" collapsed="false">
      <c r="A4698" s="0" t="n">
        <f aca="false">Data!C4698</f>
        <v>0.0225</v>
      </c>
      <c r="B4698" s="0" t="n">
        <f aca="false">Data!C4699</f>
        <v>0.0227</v>
      </c>
      <c r="C4698" s="0" t="n">
        <f aca="false">A4698+Summary!$C$7*(Summary!$C$8-A4698)*Summary!$B$3</f>
        <v>0.0224799716666026</v>
      </c>
      <c r="D4698" s="0" t="n">
        <f aca="false">Summary!$C$9^2*MAX(A4698,0.000001)*Summary!$B$3</f>
        <v>1.36470785286005E-006</v>
      </c>
      <c r="E4698" s="0" t="n">
        <f aca="false">LN(NORMDIST(B4698,C4698,SQRT(D4698),FALSE()))</f>
        <v>5.81560925567405</v>
      </c>
    </row>
    <row r="4699" customFormat="false" ht="15" hidden="false" customHeight="false" outlineLevel="0" collapsed="false">
      <c r="A4699" s="0" t="n">
        <f aca="false">Data!C4699</f>
        <v>0.0227</v>
      </c>
      <c r="B4699" s="0" t="n">
        <f aca="false">Data!C4700</f>
        <v>0.0227</v>
      </c>
      <c r="C4699" s="0" t="n">
        <f aca="false">A4699+Summary!$C$7*(Summary!$C$8-A4699)*Summary!$B$3</f>
        <v>0.0226790541562362</v>
      </c>
      <c r="D4699" s="0" t="n">
        <f aca="false">Summary!$C$9^2*MAX(A4699,0.000001)*Summary!$B$3</f>
        <v>1.37683858932991E-006</v>
      </c>
      <c r="E4699" s="0" t="n">
        <f aca="false">LN(NORMDIST(B4699,C4699,SQRT(D4699),FALSE()))</f>
        <v>5.82876242433075</v>
      </c>
    </row>
    <row r="4700" customFormat="false" ht="15" hidden="false" customHeight="false" outlineLevel="0" collapsed="false">
      <c r="A4700" s="0" t="n">
        <f aca="false">Data!C4700</f>
        <v>0.0227</v>
      </c>
      <c r="B4700" s="0" t="n">
        <f aca="false">Data!C4701</f>
        <v>0.0228</v>
      </c>
      <c r="C4700" s="0" t="n">
        <f aca="false">A4700+Summary!$C$7*(Summary!$C$8-A4700)*Summary!$B$3</f>
        <v>0.0226790541562362</v>
      </c>
      <c r="D4700" s="0" t="n">
        <f aca="false">Summary!$C$9^2*MAX(A4700,0.000001)*Summary!$B$3</f>
        <v>1.37683858932991E-006</v>
      </c>
      <c r="E4700" s="0" t="n">
        <f aca="false">LN(NORMDIST(B4700,C4700,SQRT(D4700),FALSE()))</f>
        <v>5.82360961670946</v>
      </c>
    </row>
    <row r="4701" customFormat="false" ht="15" hidden="false" customHeight="false" outlineLevel="0" collapsed="false">
      <c r="A4701" s="0" t="n">
        <f aca="false">Data!C4701</f>
        <v>0.0228</v>
      </c>
      <c r="B4701" s="0" t="n">
        <f aca="false">Data!C4702</f>
        <v>0.0231</v>
      </c>
      <c r="C4701" s="0" t="n">
        <f aca="false">A4701+Summary!$C$7*(Summary!$C$8-A4701)*Summary!$B$3</f>
        <v>0.022778595401053</v>
      </c>
      <c r="D4701" s="0" t="n">
        <f aca="false">Summary!$C$9^2*MAX(A4701,0.000001)*Summary!$B$3</f>
        <v>1.38290395756485E-006</v>
      </c>
      <c r="E4701" s="0" t="n">
        <f aca="false">LN(NORMDIST(B4701,C4701,SQRT(D4701),FALSE()))</f>
        <v>5.78937466965868</v>
      </c>
    </row>
    <row r="4702" customFormat="false" ht="15" hidden="false" customHeight="false" outlineLevel="0" collapsed="false">
      <c r="A4702" s="0" t="n">
        <f aca="false">Data!C4702</f>
        <v>0.0231</v>
      </c>
      <c r="B4702" s="0" t="n">
        <f aca="false">Data!C4703</f>
        <v>0.023</v>
      </c>
      <c r="C4702" s="0" t="n">
        <f aca="false">A4702+Summary!$C$7*(Summary!$C$8-A4702)*Summary!$B$3</f>
        <v>0.0230772191355034</v>
      </c>
      <c r="D4702" s="0" t="n">
        <f aca="false">Summary!$C$9^2*MAX(A4702,0.000001)*Summary!$B$3</f>
        <v>1.40110006226965E-006</v>
      </c>
      <c r="E4702" s="0" t="n">
        <f aca="false">LN(NORMDIST(B4702,C4702,SQRT(D4702),FALSE()))</f>
        <v>5.8180600047696</v>
      </c>
    </row>
    <row r="4703" customFormat="false" ht="15" hidden="false" customHeight="false" outlineLevel="0" collapsed="false">
      <c r="A4703" s="0" t="n">
        <f aca="false">Data!C4703</f>
        <v>0.023</v>
      </c>
      <c r="B4703" s="0" t="n">
        <f aca="false">Data!C4704</f>
        <v>0.0231</v>
      </c>
      <c r="C4703" s="0" t="n">
        <f aca="false">A4703+Summary!$C$7*(Summary!$C$8-A4703)*Summary!$B$3</f>
        <v>0.0229776778906866</v>
      </c>
      <c r="D4703" s="0" t="n">
        <f aca="false">Summary!$C$9^2*MAX(A4703,0.000001)*Summary!$B$3</f>
        <v>1.39503469403471E-006</v>
      </c>
      <c r="E4703" s="0" t="n">
        <f aca="false">LN(NORMDIST(B4703,C4703,SQRT(D4703),FALSE()))</f>
        <v>5.81699426218632</v>
      </c>
    </row>
    <row r="4704" customFormat="false" ht="15" hidden="false" customHeight="false" outlineLevel="0" collapsed="false">
      <c r="A4704" s="0" t="n">
        <f aca="false">Data!C4704</f>
        <v>0.0231</v>
      </c>
      <c r="B4704" s="0" t="n">
        <f aca="false">Data!C4705</f>
        <v>0.0232</v>
      </c>
      <c r="C4704" s="0" t="n">
        <f aca="false">A4704+Summary!$C$7*(Summary!$C$8-A4704)*Summary!$B$3</f>
        <v>0.0230772191355034</v>
      </c>
      <c r="D4704" s="0" t="n">
        <f aca="false">Summary!$C$9^2*MAX(A4704,0.000001)*Summary!$B$3</f>
        <v>1.40110006226965E-006</v>
      </c>
      <c r="E4704" s="0" t="n">
        <f aca="false">LN(NORMDIST(B4704,C4704,SQRT(D4704),FALSE()))</f>
        <v>5.81480815072861</v>
      </c>
    </row>
    <row r="4705" customFormat="false" ht="15" hidden="false" customHeight="false" outlineLevel="0" collapsed="false">
      <c r="A4705" s="0" t="n">
        <f aca="false">Data!C4705</f>
        <v>0.0232</v>
      </c>
      <c r="B4705" s="0" t="n">
        <f aca="false">Data!C4706</f>
        <v>0.0231</v>
      </c>
      <c r="C4705" s="0" t="n">
        <f aca="false">A4705+Summary!$C$7*(Summary!$C$8-A4705)*Summary!$B$3</f>
        <v>0.0231767603803202</v>
      </c>
      <c r="D4705" s="0" t="n">
        <f aca="false">Summary!$C$9^2*MAX(A4705,0.000001)*Summary!$B$3</f>
        <v>1.40716543050458E-006</v>
      </c>
      <c r="E4705" s="0" t="n">
        <f aca="false">LN(NORMDIST(B4705,C4705,SQRT(D4705),FALSE()))</f>
        <v>5.81593444588416</v>
      </c>
    </row>
    <row r="4706" customFormat="false" ht="15" hidden="false" customHeight="false" outlineLevel="0" collapsed="false">
      <c r="A4706" s="0" t="n">
        <f aca="false">Data!C4706</f>
        <v>0.0231</v>
      </c>
      <c r="B4706" s="0" t="n">
        <f aca="false">Data!C4707</f>
        <v>0.0234</v>
      </c>
      <c r="C4706" s="0" t="n">
        <f aca="false">A4706+Summary!$C$7*(Summary!$C$8-A4706)*Summary!$B$3</f>
        <v>0.0230772191355034</v>
      </c>
      <c r="D4706" s="0" t="n">
        <f aca="false">Summary!$C$9^2*MAX(A4706,0.000001)*Summary!$B$3</f>
        <v>1.40110006226965E-006</v>
      </c>
      <c r="E4706" s="0" t="n">
        <f aca="false">LN(NORMDIST(B4706,C4706,SQRT(D4706),FALSE()))</f>
        <v>5.78300730073997</v>
      </c>
    </row>
    <row r="4707" customFormat="false" ht="15" hidden="false" customHeight="false" outlineLevel="0" collapsed="false">
      <c r="A4707" s="0" t="n">
        <f aca="false">Data!C4707</f>
        <v>0.0234</v>
      </c>
      <c r="B4707" s="0" t="n">
        <f aca="false">Data!C4708</f>
        <v>0.0233</v>
      </c>
      <c r="C4707" s="0" t="n">
        <f aca="false">A4707+Summary!$C$7*(Summary!$C$8-A4707)*Summary!$B$3</f>
        <v>0.0233758428699538</v>
      </c>
      <c r="D4707" s="0" t="n">
        <f aca="false">Summary!$C$9^2*MAX(A4707,0.000001)*Summary!$B$3</f>
        <v>1.41929616697445E-006</v>
      </c>
      <c r="E4707" s="0" t="n">
        <f aca="false">LN(NORMDIST(B4707,C4707,SQRT(D4707),FALSE()))</f>
        <v>5.81170979380439</v>
      </c>
    </row>
    <row r="4708" customFormat="false" ht="15" hidden="false" customHeight="false" outlineLevel="0" collapsed="false">
      <c r="A4708" s="0" t="n">
        <f aca="false">Data!C4708</f>
        <v>0.0233</v>
      </c>
      <c r="B4708" s="0" t="n">
        <f aca="false">Data!C4709</f>
        <v>0.0234</v>
      </c>
      <c r="C4708" s="0" t="n">
        <f aca="false">A4708+Summary!$C$7*(Summary!$C$8-A4708)*Summary!$B$3</f>
        <v>0.023276301625137</v>
      </c>
      <c r="D4708" s="0" t="n">
        <f aca="false">Summary!$C$9^2*MAX(A4708,0.000001)*Summary!$B$3</f>
        <v>1.41323079873951E-006</v>
      </c>
      <c r="E4708" s="0" t="n">
        <f aca="false">LN(NORMDIST(B4708,C4708,SQRT(D4708),FALSE()))</f>
        <v>5.81046394660171</v>
      </c>
    </row>
    <row r="4709" customFormat="false" ht="15" hidden="false" customHeight="false" outlineLevel="0" collapsed="false">
      <c r="A4709" s="0" t="n">
        <f aca="false">Data!C4709</f>
        <v>0.0234</v>
      </c>
      <c r="B4709" s="0" t="n">
        <f aca="false">Data!C4710</f>
        <v>0.0234</v>
      </c>
      <c r="C4709" s="0" t="n">
        <f aca="false">A4709+Summary!$C$7*(Summary!$C$8-A4709)*Summary!$B$3</f>
        <v>0.0233758428699538</v>
      </c>
      <c r="D4709" s="0" t="n">
        <f aca="false">Summary!$C$9^2*MAX(A4709,0.000001)*Summary!$B$3</f>
        <v>1.41929616697445E-006</v>
      </c>
      <c r="E4709" s="0" t="n">
        <f aca="false">LN(NORMDIST(B4709,C4709,SQRT(D4709),FALSE()))</f>
        <v>5.81353061672741</v>
      </c>
    </row>
    <row r="4710" customFormat="false" ht="15" hidden="false" customHeight="false" outlineLevel="0" collapsed="false">
      <c r="A4710" s="0" t="n">
        <f aca="false">Data!C4710</f>
        <v>0.0234</v>
      </c>
      <c r="B4710" s="0" t="n">
        <f aca="false">Data!C4711</f>
        <v>0.0233</v>
      </c>
      <c r="C4710" s="0" t="n">
        <f aca="false">A4710+Summary!$C$7*(Summary!$C$8-A4710)*Summary!$B$3</f>
        <v>0.0233758428699538</v>
      </c>
      <c r="D4710" s="0" t="n">
        <f aca="false">Summary!$C$9^2*MAX(A4710,0.000001)*Summary!$B$3</f>
        <v>1.41929616697445E-006</v>
      </c>
      <c r="E4710" s="0" t="n">
        <f aca="false">LN(NORMDIST(B4710,C4710,SQRT(D4710),FALSE()))</f>
        <v>5.81170979380439</v>
      </c>
    </row>
    <row r="4711" customFormat="false" ht="15" hidden="false" customHeight="false" outlineLevel="0" collapsed="false">
      <c r="A4711" s="0" t="n">
        <f aca="false">Data!C4711</f>
        <v>0.0233</v>
      </c>
      <c r="B4711" s="0" t="n">
        <f aca="false">Data!C4712</f>
        <v>0.0234</v>
      </c>
      <c r="C4711" s="0" t="n">
        <f aca="false">A4711+Summary!$C$7*(Summary!$C$8-A4711)*Summary!$B$3</f>
        <v>0.023276301625137</v>
      </c>
      <c r="D4711" s="0" t="n">
        <f aca="false">Summary!$C$9^2*MAX(A4711,0.000001)*Summary!$B$3</f>
        <v>1.41323079873951E-006</v>
      </c>
      <c r="E4711" s="0" t="n">
        <f aca="false">LN(NORMDIST(B4711,C4711,SQRT(D4711),FALSE()))</f>
        <v>5.81046394660171</v>
      </c>
    </row>
    <row r="4712" customFormat="false" ht="15" hidden="false" customHeight="false" outlineLevel="0" collapsed="false">
      <c r="A4712" s="0" t="n">
        <f aca="false">Data!C4712</f>
        <v>0.0234</v>
      </c>
      <c r="B4712" s="0" t="n">
        <f aca="false">Data!C4713</f>
        <v>0.0233</v>
      </c>
      <c r="C4712" s="0" t="n">
        <f aca="false">A4712+Summary!$C$7*(Summary!$C$8-A4712)*Summary!$B$3</f>
        <v>0.0233758428699538</v>
      </c>
      <c r="D4712" s="0" t="n">
        <f aca="false">Summary!$C$9^2*MAX(A4712,0.000001)*Summary!$B$3</f>
        <v>1.41929616697445E-006</v>
      </c>
      <c r="E4712" s="0" t="n">
        <f aca="false">LN(NORMDIST(B4712,C4712,SQRT(D4712),FALSE()))</f>
        <v>5.81170979380439</v>
      </c>
    </row>
    <row r="4713" customFormat="false" ht="15" hidden="false" customHeight="false" outlineLevel="0" collapsed="false">
      <c r="A4713" s="0" t="n">
        <f aca="false">Data!C4713</f>
        <v>0.0233</v>
      </c>
      <c r="B4713" s="0" t="n">
        <f aca="false">Data!C4714</f>
        <v>0.0234</v>
      </c>
      <c r="C4713" s="0" t="n">
        <f aca="false">A4713+Summary!$C$7*(Summary!$C$8-A4713)*Summary!$B$3</f>
        <v>0.023276301625137</v>
      </c>
      <c r="D4713" s="0" t="n">
        <f aca="false">Summary!$C$9^2*MAX(A4713,0.000001)*Summary!$B$3</f>
        <v>1.41323079873951E-006</v>
      </c>
      <c r="E4713" s="0" t="n">
        <f aca="false">LN(NORMDIST(B4713,C4713,SQRT(D4713),FALSE()))</f>
        <v>5.81046394660171</v>
      </c>
    </row>
    <row r="4714" customFormat="false" ht="15" hidden="false" customHeight="false" outlineLevel="0" collapsed="false">
      <c r="A4714" s="0" t="n">
        <f aca="false">Data!C4714</f>
        <v>0.0234</v>
      </c>
      <c r="B4714" s="0" t="n">
        <f aca="false">Data!C4715</f>
        <v>0.0232</v>
      </c>
      <c r="C4714" s="0" t="n">
        <f aca="false">A4714+Summary!$C$7*(Summary!$C$8-A4714)*Summary!$B$3</f>
        <v>0.0233758428699538</v>
      </c>
      <c r="D4714" s="0" t="n">
        <f aca="false">Summary!$C$9^2*MAX(A4714,0.000001)*Summary!$B$3</f>
        <v>1.41929616697445E-006</v>
      </c>
      <c r="E4714" s="0" t="n">
        <f aca="false">LN(NORMDIST(B4714,C4714,SQRT(D4714),FALSE()))</f>
        <v>5.80284322508659</v>
      </c>
    </row>
    <row r="4715" customFormat="false" ht="15" hidden="false" customHeight="false" outlineLevel="0" collapsed="false">
      <c r="A4715" s="0" t="n">
        <f aca="false">Data!C4715</f>
        <v>0.0232</v>
      </c>
      <c r="B4715" s="0" t="n">
        <f aca="false">Data!C4716</f>
        <v>0.0233</v>
      </c>
      <c r="C4715" s="0" t="n">
        <f aca="false">A4715+Summary!$C$7*(Summary!$C$8-A4715)*Summary!$B$3</f>
        <v>0.0231767603803202</v>
      </c>
      <c r="D4715" s="0" t="n">
        <f aca="false">Summary!$C$9^2*MAX(A4715,0.000001)*Summary!$B$3</f>
        <v>1.40716543050458E-006</v>
      </c>
      <c r="E4715" s="0" t="n">
        <f aca="false">LN(NORMDIST(B4715,C4715,SQRT(D4715),FALSE()))</f>
        <v>5.81263140571902</v>
      </c>
    </row>
    <row r="4716" customFormat="false" ht="15" hidden="false" customHeight="false" outlineLevel="0" collapsed="false">
      <c r="A4716" s="0" t="n">
        <f aca="false">Data!C4716</f>
        <v>0.0233</v>
      </c>
      <c r="B4716" s="0" t="n">
        <f aca="false">Data!C4717</f>
        <v>0.0236</v>
      </c>
      <c r="C4716" s="0" t="n">
        <f aca="false">A4716+Summary!$C$7*(Summary!$C$8-A4716)*Summary!$B$3</f>
        <v>0.023276301625137</v>
      </c>
      <c r="D4716" s="0" t="n">
        <f aca="false">Summary!$C$9^2*MAX(A4716,0.000001)*Summary!$B$3</f>
        <v>1.41323079873951E-006</v>
      </c>
      <c r="E4716" s="0" t="n">
        <f aca="false">LN(NORMDIST(B4716,C4716,SQRT(D4716),FALSE()))</f>
        <v>5.77880621948983</v>
      </c>
    </row>
    <row r="4717" customFormat="false" ht="15" hidden="false" customHeight="false" outlineLevel="0" collapsed="false">
      <c r="A4717" s="0" t="n">
        <f aca="false">Data!C4717</f>
        <v>0.0236</v>
      </c>
      <c r="B4717" s="0" t="n">
        <f aca="false">Data!C4718</f>
        <v>0.0235</v>
      </c>
      <c r="C4717" s="0" t="n">
        <f aca="false">A4717+Summary!$C$7*(Summary!$C$8-A4717)*Summary!$B$3</f>
        <v>0.0235749253595874</v>
      </c>
      <c r="D4717" s="0" t="n">
        <f aca="false">Summary!$C$9^2*MAX(A4717,0.000001)*Summary!$B$3</f>
        <v>1.43142690344431E-006</v>
      </c>
      <c r="E4717" s="0" t="n">
        <f aca="false">LN(NORMDIST(B4717,C4717,SQRT(D4717),FALSE()))</f>
        <v>5.80751994131612</v>
      </c>
    </row>
    <row r="4718" customFormat="false" ht="15" hidden="false" customHeight="false" outlineLevel="0" collapsed="false">
      <c r="A4718" s="0" t="n">
        <f aca="false">Data!C4718</f>
        <v>0.0235</v>
      </c>
      <c r="B4718" s="0" t="n">
        <f aca="false">Data!C4719</f>
        <v>0.0237</v>
      </c>
      <c r="C4718" s="0" t="n">
        <f aca="false">A4718+Summary!$C$7*(Summary!$C$8-A4718)*Summary!$B$3</f>
        <v>0.0234753841147706</v>
      </c>
      <c r="D4718" s="0" t="n">
        <f aca="false">Summary!$C$9^2*MAX(A4718,0.000001)*Summary!$B$3</f>
        <v>1.42536153520938E-006</v>
      </c>
      <c r="E4718" s="0" t="n">
        <f aca="false">LN(NORMDIST(B4718,C4718,SQRT(D4718),FALSE()))</f>
        <v>5.79390593074122</v>
      </c>
    </row>
    <row r="4719" customFormat="false" ht="15" hidden="false" customHeight="false" outlineLevel="0" collapsed="false">
      <c r="A4719" s="0" t="n">
        <f aca="false">Data!C4719</f>
        <v>0.0237</v>
      </c>
      <c r="B4719" s="0" t="n">
        <f aca="false">Data!C4720</f>
        <v>0.0235</v>
      </c>
      <c r="C4719" s="0" t="n">
        <f aca="false">A4719+Summary!$C$7*(Summary!$C$8-A4719)*Summary!$B$3</f>
        <v>0.0236744666044042</v>
      </c>
      <c r="D4719" s="0" t="n">
        <f aca="false">Summary!$C$9^2*MAX(A4719,0.000001)*Summary!$B$3</f>
        <v>1.43749227167925E-006</v>
      </c>
      <c r="E4719" s="0" t="n">
        <f aca="false">LN(NORMDIST(B4719,C4719,SQRT(D4719),FALSE()))</f>
        <v>5.79677929237404</v>
      </c>
    </row>
    <row r="4720" customFormat="false" ht="15" hidden="false" customHeight="false" outlineLevel="0" collapsed="false">
      <c r="A4720" s="0" t="n">
        <f aca="false">Data!C4720</f>
        <v>0.0235</v>
      </c>
      <c r="B4720" s="0" t="n">
        <f aca="false">Data!C4721</f>
        <v>0.0236</v>
      </c>
      <c r="C4720" s="0" t="n">
        <f aca="false">A4720+Summary!$C$7*(Summary!$C$8-A4720)*Summary!$B$3</f>
        <v>0.0234753841147706</v>
      </c>
      <c r="D4720" s="0" t="n">
        <f aca="false">Summary!$C$9^2*MAX(A4720,0.000001)*Summary!$B$3</f>
        <v>1.42536153520938E-006</v>
      </c>
      <c r="E4720" s="0" t="n">
        <f aca="false">LN(NORMDIST(B4720,C4720,SQRT(D4720),FALSE()))</f>
        <v>5.80615656897693</v>
      </c>
    </row>
    <row r="4721" customFormat="false" ht="15" hidden="false" customHeight="false" outlineLevel="0" collapsed="false">
      <c r="A4721" s="0" t="n">
        <f aca="false">Data!C4721</f>
        <v>0.0236</v>
      </c>
      <c r="B4721" s="0" t="n">
        <f aca="false">Data!C4722</f>
        <v>0.0238</v>
      </c>
      <c r="C4721" s="0" t="n">
        <f aca="false">A4721+Summary!$C$7*(Summary!$C$8-A4721)*Summary!$B$3</f>
        <v>0.0235749253595874</v>
      </c>
      <c r="D4721" s="0" t="n">
        <f aca="false">Summary!$C$9^2*MAX(A4721,0.000001)*Summary!$B$3</f>
        <v>1.43142690344431E-006</v>
      </c>
      <c r="E4721" s="0" t="n">
        <f aca="false">LN(NORMDIST(B4721,C4721,SQRT(D4721),FALSE()))</f>
        <v>5.79178571690718</v>
      </c>
    </row>
    <row r="4722" customFormat="false" ht="15" hidden="false" customHeight="false" outlineLevel="0" collapsed="false">
      <c r="A4722" s="0" t="n">
        <f aca="false">Data!C4722</f>
        <v>0.0238</v>
      </c>
      <c r="B4722" s="0" t="n">
        <f aca="false">Data!C4723</f>
        <v>0.0238</v>
      </c>
      <c r="C4722" s="0" t="n">
        <f aca="false">A4722+Summary!$C$7*(Summary!$C$8-A4722)*Summary!$B$3</f>
        <v>0.023774007849221</v>
      </c>
      <c r="D4722" s="0" t="n">
        <f aca="false">Summary!$C$9^2*MAX(A4722,0.000001)*Summary!$B$3</f>
        <v>1.44355763991418E-006</v>
      </c>
      <c r="E4722" s="0" t="n">
        <f aca="false">LN(NORMDIST(B4722,C4722,SQRT(D4722),FALSE()))</f>
        <v>5.80502741838425</v>
      </c>
    </row>
    <row r="4723" customFormat="false" ht="15" hidden="false" customHeight="false" outlineLevel="0" collapsed="false">
      <c r="A4723" s="0" t="n">
        <f aca="false">Data!C4723</f>
        <v>0.0238</v>
      </c>
      <c r="B4723" s="0" t="n">
        <f aca="false">Data!C4724</f>
        <v>0.0237</v>
      </c>
      <c r="C4723" s="0" t="n">
        <f aca="false">A4723+Summary!$C$7*(Summary!$C$8-A4723)*Summary!$B$3</f>
        <v>0.023774007849221</v>
      </c>
      <c r="D4723" s="0" t="n">
        <f aca="false">Summary!$C$9^2*MAX(A4723,0.000001)*Summary!$B$3</f>
        <v>1.44355763991418E-006</v>
      </c>
      <c r="E4723" s="0" t="n">
        <f aca="false">LN(NORMDIST(B4723,C4723,SQRT(D4723),FALSE()))</f>
        <v>5.80336431546704</v>
      </c>
    </row>
    <row r="4724" customFormat="false" ht="15" hidden="false" customHeight="false" outlineLevel="0" collapsed="false">
      <c r="A4724" s="0" t="n">
        <f aca="false">Data!C4724</f>
        <v>0.0237</v>
      </c>
      <c r="B4724" s="0" t="n">
        <f aca="false">Data!C4725</f>
        <v>0.0236</v>
      </c>
      <c r="C4724" s="0" t="n">
        <f aca="false">A4724+Summary!$C$7*(Summary!$C$8-A4724)*Summary!$B$3</f>
        <v>0.0236744666044042</v>
      </c>
      <c r="D4724" s="0" t="n">
        <f aca="false">Summary!$C$9^2*MAX(A4724,0.000001)*Summary!$B$3</f>
        <v>1.43749227167925E-006</v>
      </c>
      <c r="E4724" s="0" t="n">
        <f aca="false">LN(NORMDIST(B4724,C4724,SQRT(D4724),FALSE()))</f>
        <v>5.80543788531791</v>
      </c>
    </row>
    <row r="4725" customFormat="false" ht="15" hidden="false" customHeight="false" outlineLevel="0" collapsed="false">
      <c r="A4725" s="0" t="n">
        <f aca="false">Data!C4725</f>
        <v>0.0236</v>
      </c>
      <c r="B4725" s="0" t="n">
        <f aca="false">Data!C4726</f>
        <v>0.0238</v>
      </c>
      <c r="C4725" s="0" t="n">
        <f aca="false">A4725+Summary!$C$7*(Summary!$C$8-A4725)*Summary!$B$3</f>
        <v>0.0235749253595874</v>
      </c>
      <c r="D4725" s="0" t="n">
        <f aca="false">Summary!$C$9^2*MAX(A4725,0.000001)*Summary!$B$3</f>
        <v>1.43142690344431E-006</v>
      </c>
      <c r="E4725" s="0" t="n">
        <f aca="false">LN(NORMDIST(B4725,C4725,SQRT(D4725),FALSE()))</f>
        <v>5.79178571690718</v>
      </c>
    </row>
    <row r="4726" customFormat="false" ht="15" hidden="false" customHeight="false" outlineLevel="0" collapsed="false">
      <c r="A4726" s="0" t="n">
        <f aca="false">Data!C4726</f>
        <v>0.0238</v>
      </c>
      <c r="B4726" s="0" t="n">
        <f aca="false">Data!C4727</f>
        <v>0.0239</v>
      </c>
      <c r="C4726" s="0" t="n">
        <f aca="false">A4726+Summary!$C$7*(Summary!$C$8-A4726)*Summary!$B$3</f>
        <v>0.023774007849221</v>
      </c>
      <c r="D4726" s="0" t="n">
        <f aca="false">Summary!$C$9^2*MAX(A4726,0.000001)*Summary!$B$3</f>
        <v>1.44355763991418E-006</v>
      </c>
      <c r="E4726" s="0" t="n">
        <f aca="false">LN(NORMDIST(B4726,C4726,SQRT(D4726),FALSE()))</f>
        <v>5.79976319140239</v>
      </c>
    </row>
    <row r="4727" customFormat="false" ht="15" hidden="false" customHeight="false" outlineLevel="0" collapsed="false">
      <c r="A4727" s="0" t="n">
        <f aca="false">Data!C4727</f>
        <v>0.0239</v>
      </c>
      <c r="B4727" s="0" t="n">
        <f aca="false">Data!C4728</f>
        <v>0.0241</v>
      </c>
      <c r="C4727" s="0" t="n">
        <f aca="false">A4727+Summary!$C$7*(Summary!$C$8-A4727)*Summary!$B$3</f>
        <v>0.0238735490940378</v>
      </c>
      <c r="D4727" s="0" t="n">
        <f aca="false">Summary!$C$9^2*MAX(A4727,0.000001)*Summary!$B$3</f>
        <v>1.44962300814911E-006</v>
      </c>
      <c r="E4727" s="0" t="n">
        <f aca="false">LN(NORMDIST(B4727,C4727,SQRT(D4727),FALSE()))</f>
        <v>5.78547762000045</v>
      </c>
    </row>
    <row r="4728" customFormat="false" ht="15" hidden="false" customHeight="false" outlineLevel="0" collapsed="false">
      <c r="A4728" s="0" t="n">
        <f aca="false">Data!C4728</f>
        <v>0.0241</v>
      </c>
      <c r="B4728" s="0" t="n">
        <f aca="false">Data!C4729</f>
        <v>0.0241</v>
      </c>
      <c r="C4728" s="0" t="n">
        <f aca="false">A4728+Summary!$C$7*(Summary!$C$8-A4728)*Summary!$B$3</f>
        <v>0.0240726315836714</v>
      </c>
      <c r="D4728" s="0" t="n">
        <f aca="false">Summary!$C$9^2*MAX(A4728,0.000001)*Summary!$B$3</f>
        <v>1.46175374461898E-006</v>
      </c>
      <c r="E4728" s="0" t="n">
        <f aca="false">LN(NORMDIST(B4728,C4728,SQRT(D4728),FALSE()))</f>
        <v>5.79874208143529</v>
      </c>
    </row>
    <row r="4729" customFormat="false" ht="15" hidden="false" customHeight="false" outlineLevel="0" collapsed="false">
      <c r="A4729" s="0" t="n">
        <f aca="false">Data!C4729</f>
        <v>0.0241</v>
      </c>
      <c r="B4729" s="0" t="n">
        <f aca="false">Data!C4730</f>
        <v>0.0241</v>
      </c>
      <c r="C4729" s="0" t="n">
        <f aca="false">A4729+Summary!$C$7*(Summary!$C$8-A4729)*Summary!$B$3</f>
        <v>0.0240726315836714</v>
      </c>
      <c r="D4729" s="0" t="n">
        <f aca="false">Summary!$C$9^2*MAX(A4729,0.000001)*Summary!$B$3</f>
        <v>1.46175374461898E-006</v>
      </c>
      <c r="E4729" s="0" t="n">
        <f aca="false">LN(NORMDIST(B4729,C4729,SQRT(D4729),FALSE()))</f>
        <v>5.79874208143529</v>
      </c>
    </row>
    <row r="4730" customFormat="false" ht="15" hidden="false" customHeight="false" outlineLevel="0" collapsed="false">
      <c r="A4730" s="0" t="n">
        <f aca="false">Data!C4730</f>
        <v>0.0241</v>
      </c>
      <c r="B4730" s="0" t="n">
        <f aca="false">Data!C4731</f>
        <v>0.0241</v>
      </c>
      <c r="C4730" s="0" t="n">
        <f aca="false">A4730+Summary!$C$7*(Summary!$C$8-A4730)*Summary!$B$3</f>
        <v>0.0240726315836714</v>
      </c>
      <c r="D4730" s="0" t="n">
        <f aca="false">Summary!$C$9^2*MAX(A4730,0.000001)*Summary!$B$3</f>
        <v>1.46175374461898E-006</v>
      </c>
      <c r="E4730" s="0" t="n">
        <f aca="false">LN(NORMDIST(B4730,C4730,SQRT(D4730),FALSE()))</f>
        <v>5.79874208143529</v>
      </c>
    </row>
    <row r="4731" customFormat="false" ht="15" hidden="false" customHeight="false" outlineLevel="0" collapsed="false">
      <c r="A4731" s="0" t="n">
        <f aca="false">Data!C4731</f>
        <v>0.0241</v>
      </c>
      <c r="B4731" s="0" t="n">
        <f aca="false">Data!C4732</f>
        <v>0.024</v>
      </c>
      <c r="C4731" s="0" t="n">
        <f aca="false">A4731+Summary!$C$7*(Summary!$C$8-A4731)*Summary!$B$3</f>
        <v>0.0240726315836714</v>
      </c>
      <c r="D4731" s="0" t="n">
        <f aca="false">Summary!$C$9^2*MAX(A4731,0.000001)*Summary!$B$3</f>
        <v>1.46175374461898E-006</v>
      </c>
      <c r="E4731" s="0" t="n">
        <f aca="false">LN(NORMDIST(B4731,C4731,SQRT(D4731),FALSE()))</f>
        <v>5.79719383271318</v>
      </c>
    </row>
    <row r="4732" customFormat="false" ht="15" hidden="false" customHeight="false" outlineLevel="0" collapsed="false">
      <c r="A4732" s="0" t="n">
        <f aca="false">Data!C4732</f>
        <v>0.024</v>
      </c>
      <c r="B4732" s="0" t="n">
        <f aca="false">Data!C4733</f>
        <v>0.0237</v>
      </c>
      <c r="C4732" s="0" t="n">
        <f aca="false">A4732+Summary!$C$7*(Summary!$C$8-A4732)*Summary!$B$3</f>
        <v>0.0239730903388546</v>
      </c>
      <c r="D4732" s="0" t="n">
        <f aca="false">Summary!$C$9^2*MAX(A4732,0.000001)*Summary!$B$3</f>
        <v>1.45568837638405E-006</v>
      </c>
      <c r="E4732" s="0" t="n">
        <f aca="false">LN(NORMDIST(B4732,C4732,SQRT(D4732),FALSE()))</f>
        <v>5.77546112205212</v>
      </c>
    </row>
    <row r="4733" customFormat="false" ht="15" hidden="false" customHeight="false" outlineLevel="0" collapsed="false">
      <c r="A4733" s="0" t="n">
        <f aca="false">Data!C4733</f>
        <v>0.0237</v>
      </c>
      <c r="B4733" s="0" t="n">
        <f aca="false">Data!C4734</f>
        <v>0.0237</v>
      </c>
      <c r="C4733" s="0" t="n">
        <f aca="false">A4733+Summary!$C$7*(Summary!$C$8-A4733)*Summary!$B$3</f>
        <v>0.0236744666044042</v>
      </c>
      <c r="D4733" s="0" t="n">
        <f aca="false">Summary!$C$9^2*MAX(A4733,0.000001)*Summary!$B$3</f>
        <v>1.43749227167925E-006</v>
      </c>
      <c r="E4733" s="0" t="n">
        <f aca="false">LN(NORMDIST(B4733,C4733,SQRT(D4733),FALSE()))</f>
        <v>5.80713991912263</v>
      </c>
    </row>
    <row r="4734" customFormat="false" ht="15" hidden="false" customHeight="false" outlineLevel="0" collapsed="false">
      <c r="A4734" s="0" t="n">
        <f aca="false">Data!C4734</f>
        <v>0.0237</v>
      </c>
      <c r="B4734" s="0" t="n">
        <f aca="false">Data!C4735</f>
        <v>0.0238</v>
      </c>
      <c r="C4734" s="0" t="n">
        <f aca="false">A4734+Summary!$C$7*(Summary!$C$8-A4734)*Summary!$B$3</f>
        <v>0.0236744666044042</v>
      </c>
      <c r="D4734" s="0" t="n">
        <f aca="false">Summary!$C$9^2*MAX(A4734,0.000001)*Summary!$B$3</f>
        <v>1.43749227167925E-006</v>
      </c>
      <c r="E4734" s="0" t="n">
        <f aca="false">LN(NORMDIST(B4734,C4734,SQRT(D4734),FALSE()))</f>
        <v>5.8018853937882</v>
      </c>
    </row>
    <row r="4735" customFormat="false" ht="15" hidden="false" customHeight="false" outlineLevel="0" collapsed="false">
      <c r="A4735" s="0" t="n">
        <f aca="false">Data!C4735</f>
        <v>0.0238</v>
      </c>
      <c r="B4735" s="0" t="n">
        <f aca="false">Data!C4736</f>
        <v>0.0242</v>
      </c>
      <c r="C4735" s="0" t="n">
        <f aca="false">A4735+Summary!$C$7*(Summary!$C$8-A4735)*Summary!$B$3</f>
        <v>0.023774007849221</v>
      </c>
      <c r="D4735" s="0" t="n">
        <f aca="false">Summary!$C$9^2*MAX(A4735,0.000001)*Summary!$B$3</f>
        <v>1.44355763991418E-006</v>
      </c>
      <c r="E4735" s="0" t="n">
        <f aca="false">LN(NORMDIST(B4735,C4735,SQRT(D4735),FALSE()))</f>
        <v>5.74240653106244</v>
      </c>
    </row>
    <row r="4736" customFormat="false" ht="15" hidden="false" customHeight="false" outlineLevel="0" collapsed="false">
      <c r="A4736" s="0" t="n">
        <f aca="false">Data!C4736</f>
        <v>0.0242</v>
      </c>
      <c r="B4736" s="0" t="n">
        <f aca="false">Data!C4737</f>
        <v>0.0241</v>
      </c>
      <c r="C4736" s="0" t="n">
        <f aca="false">A4736+Summary!$C$7*(Summary!$C$8-A4736)*Summary!$B$3</f>
        <v>0.0241721728284882</v>
      </c>
      <c r="D4736" s="0" t="n">
        <f aca="false">Summary!$C$9^2*MAX(A4736,0.000001)*Summary!$B$3</f>
        <v>1.46781911285392E-006</v>
      </c>
      <c r="E4736" s="0" t="n">
        <f aca="false">LN(NORMDIST(B4736,C4736,SQRT(D4736),FALSE()))</f>
        <v>5.7951535215522</v>
      </c>
    </row>
    <row r="4737" customFormat="false" ht="15" hidden="false" customHeight="false" outlineLevel="0" collapsed="false">
      <c r="A4737" s="0" t="n">
        <f aca="false">Data!C4737</f>
        <v>0.0241</v>
      </c>
      <c r="B4737" s="0" t="n">
        <f aca="false">Data!C4738</f>
        <v>0.024</v>
      </c>
      <c r="C4737" s="0" t="n">
        <f aca="false">A4737+Summary!$C$7*(Summary!$C$8-A4737)*Summary!$B$3</f>
        <v>0.0240726315836714</v>
      </c>
      <c r="D4737" s="0" t="n">
        <f aca="false">Summary!$C$9^2*MAX(A4737,0.000001)*Summary!$B$3</f>
        <v>1.46175374461898E-006</v>
      </c>
      <c r="E4737" s="0" t="n">
        <f aca="false">LN(NORMDIST(B4737,C4737,SQRT(D4737),FALSE()))</f>
        <v>5.79719383271318</v>
      </c>
    </row>
    <row r="4738" customFormat="false" ht="15" hidden="false" customHeight="false" outlineLevel="0" collapsed="false">
      <c r="A4738" s="0" t="n">
        <f aca="false">Data!C4738</f>
        <v>0.024</v>
      </c>
      <c r="B4738" s="0" t="n">
        <f aca="false">Data!C4739</f>
        <v>0.0241</v>
      </c>
      <c r="C4738" s="0" t="n">
        <f aca="false">A4738+Summary!$C$7*(Summary!$C$8-A4738)*Summary!$B$3</f>
        <v>0.0239730903388546</v>
      </c>
      <c r="D4738" s="0" t="n">
        <f aca="false">Summary!$C$9^2*MAX(A4738,0.000001)*Summary!$B$3</f>
        <v>1.45568837638405E-006</v>
      </c>
      <c r="E4738" s="0" t="n">
        <f aca="false">LN(NORMDIST(B4738,C4738,SQRT(D4738),FALSE()))</f>
        <v>5.79554518400945</v>
      </c>
    </row>
    <row r="4739" customFormat="false" ht="15" hidden="false" customHeight="false" outlineLevel="0" collapsed="false">
      <c r="A4739" s="0" t="n">
        <f aca="false">Data!C4739</f>
        <v>0.0241</v>
      </c>
      <c r="B4739" s="0" t="n">
        <f aca="false">Data!C4740</f>
        <v>0.0241</v>
      </c>
      <c r="C4739" s="0" t="n">
        <f aca="false">A4739+Summary!$C$7*(Summary!$C$8-A4739)*Summary!$B$3</f>
        <v>0.0240726315836714</v>
      </c>
      <c r="D4739" s="0" t="n">
        <f aca="false">Summary!$C$9^2*MAX(A4739,0.000001)*Summary!$B$3</f>
        <v>1.46175374461898E-006</v>
      </c>
      <c r="E4739" s="0" t="n">
        <f aca="false">LN(NORMDIST(B4739,C4739,SQRT(D4739),FALSE()))</f>
        <v>5.79874208143529</v>
      </c>
    </row>
    <row r="4740" customFormat="false" ht="15" hidden="false" customHeight="false" outlineLevel="0" collapsed="false">
      <c r="A4740" s="0" t="n">
        <f aca="false">Data!C4740</f>
        <v>0.0241</v>
      </c>
      <c r="B4740" s="0" t="n">
        <f aca="false">Data!C4741</f>
        <v>0.0243</v>
      </c>
      <c r="C4740" s="0" t="n">
        <f aca="false">A4740+Summary!$C$7*(Summary!$C$8-A4740)*Summary!$B$3</f>
        <v>0.0240726315836714</v>
      </c>
      <c r="D4740" s="0" t="n">
        <f aca="false">Summary!$C$9^2*MAX(A4740,0.000001)*Summary!$B$3</f>
        <v>1.46175374461898E-006</v>
      </c>
      <c r="E4740" s="0" t="n">
        <f aca="false">LN(NORMDIST(B4740,C4740,SQRT(D4740),FALSE()))</f>
        <v>5.7813152861495</v>
      </c>
    </row>
    <row r="4741" customFormat="false" ht="15" hidden="false" customHeight="false" outlineLevel="0" collapsed="false">
      <c r="A4741" s="0" t="n">
        <f aca="false">Data!C4741</f>
        <v>0.0243</v>
      </c>
      <c r="B4741" s="0" t="n">
        <f aca="false">Data!C4742</f>
        <v>0.0243</v>
      </c>
      <c r="C4741" s="0" t="n">
        <f aca="false">A4741+Summary!$C$7*(Summary!$C$8-A4741)*Summary!$B$3</f>
        <v>0.024271714073305</v>
      </c>
      <c r="D4741" s="0" t="n">
        <f aca="false">Summary!$C$9^2*MAX(A4741,0.000001)*Summary!$B$3</f>
        <v>1.47388448108885E-006</v>
      </c>
      <c r="E4741" s="0" t="n">
        <f aca="false">LN(NORMDIST(B4741,C4741,SQRT(D4741),FALSE()))</f>
        <v>5.79459461248954</v>
      </c>
    </row>
    <row r="4742" customFormat="false" ht="15" hidden="false" customHeight="false" outlineLevel="0" collapsed="false">
      <c r="A4742" s="0" t="n">
        <f aca="false">Data!C4742</f>
        <v>0.0243</v>
      </c>
      <c r="B4742" s="0" t="n">
        <f aca="false">Data!C4743</f>
        <v>0.0242</v>
      </c>
      <c r="C4742" s="0" t="n">
        <f aca="false">A4742+Summary!$C$7*(Summary!$C$8-A4742)*Summary!$B$3</f>
        <v>0.024271714073305</v>
      </c>
      <c r="D4742" s="0" t="n">
        <f aca="false">Summary!$C$9^2*MAX(A4742,0.000001)*Summary!$B$3</f>
        <v>1.47388448108885E-006</v>
      </c>
      <c r="E4742" s="0" t="n">
        <f aca="false">LN(NORMDIST(B4742,C4742,SQRT(D4742),FALSE()))</f>
        <v>5.79312135772747</v>
      </c>
    </row>
    <row r="4743" customFormat="false" ht="15" hidden="false" customHeight="false" outlineLevel="0" collapsed="false">
      <c r="A4743" s="0" t="n">
        <f aca="false">Data!C4743</f>
        <v>0.0242</v>
      </c>
      <c r="B4743" s="0" t="n">
        <f aca="false">Data!C4744</f>
        <v>0.024</v>
      </c>
      <c r="C4743" s="0" t="n">
        <f aca="false">A4743+Summary!$C$7*(Summary!$C$8-A4743)*Summary!$B$3</f>
        <v>0.0241721728284882</v>
      </c>
      <c r="D4743" s="0" t="n">
        <f aca="false">Summary!$C$9^2*MAX(A4743,0.000001)*Summary!$B$3</f>
        <v>1.46781911285392E-006</v>
      </c>
      <c r="E4743" s="0" t="n">
        <f aca="false">LN(NORMDIST(B4743,C4743,SQRT(D4743),FALSE()))</f>
        <v>5.78683009617789</v>
      </c>
    </row>
    <row r="4744" customFormat="false" ht="15" hidden="false" customHeight="false" outlineLevel="0" collapsed="false">
      <c r="A4744" s="0" t="n">
        <f aca="false">Data!C4744</f>
        <v>0.024</v>
      </c>
      <c r="B4744" s="0" t="n">
        <f aca="false">Data!C4745</f>
        <v>0.0239</v>
      </c>
      <c r="C4744" s="0" t="n">
        <f aca="false">A4744+Summary!$C$7*(Summary!$C$8-A4744)*Summary!$B$3</f>
        <v>0.0239730903388546</v>
      </c>
      <c r="D4744" s="0" t="n">
        <f aca="false">Summary!$C$9^2*MAX(A4744,0.000001)*Summary!$B$3</f>
        <v>1.45568837638405E-006</v>
      </c>
      <c r="E4744" s="0" t="n">
        <f aca="false">LN(NORMDIST(B4744,C4744,SQRT(D4744),FALSE()))</f>
        <v>5.7992423573306</v>
      </c>
    </row>
    <row r="4745" customFormat="false" ht="15" hidden="false" customHeight="false" outlineLevel="0" collapsed="false">
      <c r="A4745" s="0" t="n">
        <f aca="false">Data!C4745</f>
        <v>0.0239</v>
      </c>
      <c r="B4745" s="0" t="n">
        <f aca="false">Data!C4746</f>
        <v>0.024</v>
      </c>
      <c r="C4745" s="0" t="n">
        <f aca="false">A4745+Summary!$C$7*(Summary!$C$8-A4745)*Summary!$B$3</f>
        <v>0.0238735490940378</v>
      </c>
      <c r="D4745" s="0" t="n">
        <f aca="false">Summary!$C$9^2*MAX(A4745,0.000001)*Summary!$B$3</f>
        <v>1.44962300814911E-006</v>
      </c>
      <c r="E4745" s="0" t="n">
        <f aca="false">LN(NORMDIST(B4745,C4745,SQRT(D4745),FALSE()))</f>
        <v>5.79764981269953</v>
      </c>
    </row>
    <row r="4746" customFormat="false" ht="15" hidden="false" customHeight="false" outlineLevel="0" collapsed="false">
      <c r="A4746" s="0" t="n">
        <f aca="false">Data!C4746</f>
        <v>0.024</v>
      </c>
      <c r="B4746" s="0" t="n">
        <f aca="false">Data!C4747</f>
        <v>0.0239</v>
      </c>
      <c r="C4746" s="0" t="n">
        <f aca="false">A4746+Summary!$C$7*(Summary!$C$8-A4746)*Summary!$B$3</f>
        <v>0.0239730903388546</v>
      </c>
      <c r="D4746" s="0" t="n">
        <f aca="false">Summary!$C$9^2*MAX(A4746,0.000001)*Summary!$B$3</f>
        <v>1.45568837638405E-006</v>
      </c>
      <c r="E4746" s="0" t="n">
        <f aca="false">LN(NORMDIST(B4746,C4746,SQRT(D4746),FALSE()))</f>
        <v>5.7992423573306</v>
      </c>
    </row>
    <row r="4747" customFormat="false" ht="15" hidden="false" customHeight="false" outlineLevel="0" collapsed="false">
      <c r="A4747" s="0" t="n">
        <f aca="false">Data!C4747</f>
        <v>0.0239</v>
      </c>
      <c r="B4747" s="0" t="n">
        <f aca="false">Data!C4748</f>
        <v>0.0239</v>
      </c>
      <c r="C4747" s="0" t="n">
        <f aca="false">A4747+Summary!$C$7*(Summary!$C$8-A4747)*Summary!$B$3</f>
        <v>0.0238735490940378</v>
      </c>
      <c r="D4747" s="0" t="n">
        <f aca="false">Summary!$C$9^2*MAX(A4747,0.000001)*Summary!$B$3</f>
        <v>1.44962300814911E-006</v>
      </c>
      <c r="E4747" s="0" t="n">
        <f aca="false">LN(NORMDIST(B4747,C4747,SQRT(D4747),FALSE()))</f>
        <v>5.80292366014348</v>
      </c>
    </row>
    <row r="4748" customFormat="false" ht="15" hidden="false" customHeight="false" outlineLevel="0" collapsed="false">
      <c r="A4748" s="0" t="n">
        <f aca="false">Data!C4748</f>
        <v>0.0239</v>
      </c>
      <c r="B4748" s="0" t="n">
        <f aca="false">Data!C4749</f>
        <v>0.0245</v>
      </c>
      <c r="C4748" s="0" t="n">
        <f aca="false">A4748+Summary!$C$7*(Summary!$C$8-A4748)*Summary!$B$3</f>
        <v>0.0238735490940378</v>
      </c>
      <c r="D4748" s="0" t="n">
        <f aca="false">Summary!$C$9^2*MAX(A4748,0.000001)*Summary!$B$3</f>
        <v>1.44962300814911E-006</v>
      </c>
      <c r="E4748" s="0" t="n">
        <f aca="false">LN(NORMDIST(B4748,C4748,SQRT(D4748),FALSE()))</f>
        <v>5.66780539665276</v>
      </c>
    </row>
    <row r="4749" customFormat="false" ht="15" hidden="false" customHeight="false" outlineLevel="0" collapsed="false">
      <c r="A4749" s="0" t="n">
        <f aca="false">Data!C4749</f>
        <v>0.0245</v>
      </c>
      <c r="B4749" s="0" t="n">
        <f aca="false">Data!C4750</f>
        <v>0.0244</v>
      </c>
      <c r="C4749" s="0" t="n">
        <f aca="false">A4749+Summary!$C$7*(Summary!$C$8-A4749)*Summary!$B$3</f>
        <v>0.0244707965629386</v>
      </c>
      <c r="D4749" s="0" t="n">
        <f aca="false">Summary!$C$9^2*MAX(A4749,0.000001)*Summary!$B$3</f>
        <v>1.48601521755872E-006</v>
      </c>
      <c r="E4749" s="0" t="n">
        <f aca="false">LN(NORMDIST(B4749,C4749,SQRT(D4749),FALSE()))</f>
        <v>5.7890812115672</v>
      </c>
    </row>
    <row r="4750" customFormat="false" ht="15" hidden="false" customHeight="false" outlineLevel="0" collapsed="false">
      <c r="A4750" s="0" t="n">
        <f aca="false">Data!C4750</f>
        <v>0.0244</v>
      </c>
      <c r="B4750" s="0" t="n">
        <f aca="false">Data!C4751</f>
        <v>0.0241</v>
      </c>
      <c r="C4750" s="0" t="n">
        <f aca="false">A4750+Summary!$C$7*(Summary!$C$8-A4750)*Summary!$B$3</f>
        <v>0.0243712553181218</v>
      </c>
      <c r="D4750" s="0" t="n">
        <f aca="false">Summary!$C$9^2*MAX(A4750,0.000001)*Summary!$B$3</f>
        <v>1.47994984932378E-006</v>
      </c>
      <c r="E4750" s="0" t="n">
        <f aca="false">LN(NORMDIST(B4750,C4750,SQRT(D4750),FALSE()))</f>
        <v>5.76795388112895</v>
      </c>
    </row>
    <row r="4751" customFormat="false" ht="15" hidden="false" customHeight="false" outlineLevel="0" collapsed="false">
      <c r="A4751" s="0" t="n">
        <f aca="false">Data!C4751</f>
        <v>0.0241</v>
      </c>
      <c r="B4751" s="0" t="n">
        <f aca="false">Data!C4752</f>
        <v>0.024</v>
      </c>
      <c r="C4751" s="0" t="n">
        <f aca="false">A4751+Summary!$C$7*(Summary!$C$8-A4751)*Summary!$B$3</f>
        <v>0.0240726315836714</v>
      </c>
      <c r="D4751" s="0" t="n">
        <f aca="false">Summary!$C$9^2*MAX(A4751,0.000001)*Summary!$B$3</f>
        <v>1.46175374461898E-006</v>
      </c>
      <c r="E4751" s="0" t="n">
        <f aca="false">LN(NORMDIST(B4751,C4751,SQRT(D4751),FALSE()))</f>
        <v>5.79719383271318</v>
      </c>
    </row>
    <row r="4752" customFormat="false" ht="15" hidden="false" customHeight="false" outlineLevel="0" collapsed="false">
      <c r="A4752" s="0" t="n">
        <f aca="false">Data!C4752</f>
        <v>0.024</v>
      </c>
      <c r="B4752" s="0" t="n">
        <f aca="false">Data!C4753</f>
        <v>0.0245</v>
      </c>
      <c r="C4752" s="0" t="n">
        <f aca="false">A4752+Summary!$C$7*(Summary!$C$8-A4752)*Summary!$B$3</f>
        <v>0.0239730903388546</v>
      </c>
      <c r="D4752" s="0" t="n">
        <f aca="false">Summary!$C$9^2*MAX(A4752,0.000001)*Summary!$B$3</f>
        <v>1.45568837638405E-006</v>
      </c>
      <c r="E4752" s="0" t="n">
        <f aca="false">LN(NORMDIST(B4752,C4752,SQRT(D4752),FALSE()))</f>
        <v>5.70571561156828</v>
      </c>
    </row>
    <row r="4753" customFormat="false" ht="15" hidden="false" customHeight="false" outlineLevel="0" collapsed="false">
      <c r="A4753" s="0" t="n">
        <f aca="false">Data!C4753</f>
        <v>0.0245</v>
      </c>
      <c r="B4753" s="0" t="n">
        <f aca="false">Data!C4754</f>
        <v>0.0242</v>
      </c>
      <c r="C4753" s="0" t="n">
        <f aca="false">A4753+Summary!$C$7*(Summary!$C$8-A4753)*Summary!$B$3</f>
        <v>0.0244707965629386</v>
      </c>
      <c r="D4753" s="0" t="n">
        <f aca="false">Summary!$C$9^2*MAX(A4753,0.000001)*Summary!$B$3</f>
        <v>1.48601521755872E-006</v>
      </c>
      <c r="E4753" s="0" t="n">
        <f aca="false">LN(NORMDIST(B4753,C4753,SQRT(D4753),FALSE()))</f>
        <v>5.76609402261778</v>
      </c>
    </row>
    <row r="4754" customFormat="false" ht="15" hidden="false" customHeight="false" outlineLevel="0" collapsed="false">
      <c r="A4754" s="0" t="n">
        <f aca="false">Data!C4754</f>
        <v>0.0242</v>
      </c>
      <c r="B4754" s="0" t="n">
        <f aca="false">Data!C4755</f>
        <v>0.0241</v>
      </c>
      <c r="C4754" s="0" t="n">
        <f aca="false">A4754+Summary!$C$7*(Summary!$C$8-A4754)*Summary!$B$3</f>
        <v>0.0241721728284882</v>
      </c>
      <c r="D4754" s="0" t="n">
        <f aca="false">Summary!$C$9^2*MAX(A4754,0.000001)*Summary!$B$3</f>
        <v>1.46781911285392E-006</v>
      </c>
      <c r="E4754" s="0" t="n">
        <f aca="false">LN(NORMDIST(B4754,C4754,SQRT(D4754),FALSE()))</f>
        <v>5.7951535215522</v>
      </c>
    </row>
    <row r="4755" customFormat="false" ht="15" hidden="false" customHeight="false" outlineLevel="0" collapsed="false">
      <c r="A4755" s="0" t="n">
        <f aca="false">Data!C4755</f>
        <v>0.0241</v>
      </c>
      <c r="B4755" s="0" t="n">
        <f aca="false">Data!C4756</f>
        <v>0.0242</v>
      </c>
      <c r="C4755" s="0" t="n">
        <f aca="false">A4755+Summary!$C$7*(Summary!$C$8-A4755)*Summary!$B$3</f>
        <v>0.0240726315836714</v>
      </c>
      <c r="D4755" s="0" t="n">
        <f aca="false">Summary!$C$9^2*MAX(A4755,0.000001)*Summary!$B$3</f>
        <v>1.46175374461898E-006</v>
      </c>
      <c r="E4755" s="0" t="n">
        <f aca="false">LN(NORMDIST(B4755,C4755,SQRT(D4755),FALSE()))</f>
        <v>5.79344923258073</v>
      </c>
    </row>
    <row r="4756" customFormat="false" ht="15" hidden="false" customHeight="false" outlineLevel="0" collapsed="false">
      <c r="A4756" s="0" t="n">
        <f aca="false">Data!C4756</f>
        <v>0.0242</v>
      </c>
      <c r="B4756" s="0" t="n">
        <f aca="false">Data!C4757</f>
        <v>0.0245</v>
      </c>
      <c r="C4756" s="0" t="n">
        <f aca="false">A4756+Summary!$C$7*(Summary!$C$8-A4756)*Summary!$B$3</f>
        <v>0.0241721728284882</v>
      </c>
      <c r="D4756" s="0" t="n">
        <f aca="false">Summary!$C$9^2*MAX(A4756,0.000001)*Summary!$B$3</f>
        <v>1.46781911285392E-006</v>
      </c>
      <c r="E4756" s="0" t="n">
        <f aca="false">LN(NORMDIST(B4756,C4756,SQRT(D4756),FALSE()))</f>
        <v>5.76031893726525</v>
      </c>
    </row>
    <row r="4757" customFormat="false" ht="15" hidden="false" customHeight="false" outlineLevel="0" collapsed="false">
      <c r="A4757" s="0" t="n">
        <f aca="false">Data!C4757</f>
        <v>0.0245</v>
      </c>
      <c r="B4757" s="0" t="n">
        <f aca="false">Data!C4758</f>
        <v>0.0246</v>
      </c>
      <c r="C4757" s="0" t="n">
        <f aca="false">A4757+Summary!$C$7*(Summary!$C$8-A4757)*Summary!$B$3</f>
        <v>0.0244707965629386</v>
      </c>
      <c r="D4757" s="0" t="n">
        <f aca="false">Summary!$C$9^2*MAX(A4757,0.000001)*Summary!$B$3</f>
        <v>1.48601521755872E-006</v>
      </c>
      <c r="E4757" s="0" t="n">
        <f aca="false">LN(NORMDIST(B4757,C4757,SQRT(D4757),FALSE()))</f>
        <v>5.78515077576596</v>
      </c>
    </row>
    <row r="4758" customFormat="false" ht="15" hidden="false" customHeight="false" outlineLevel="0" collapsed="false">
      <c r="A4758" s="0" t="n">
        <f aca="false">Data!C4758</f>
        <v>0.0246</v>
      </c>
      <c r="B4758" s="0" t="n">
        <f aca="false">Data!C4759</f>
        <v>0.0245</v>
      </c>
      <c r="C4758" s="0" t="n">
        <f aca="false">A4758+Summary!$C$7*(Summary!$C$8-A4758)*Summary!$B$3</f>
        <v>0.0245703378077554</v>
      </c>
      <c r="D4758" s="0" t="n">
        <f aca="false">Summary!$C$9^2*MAX(A4758,0.000001)*Summary!$B$3</f>
        <v>1.49208058579365E-006</v>
      </c>
      <c r="E4758" s="0" t="n">
        <f aca="false">LN(NORMDIST(B4758,C4758,SQRT(D4758),FALSE()))</f>
        <v>5.78707310091459</v>
      </c>
    </row>
    <row r="4759" customFormat="false" ht="15" hidden="false" customHeight="false" outlineLevel="0" collapsed="false">
      <c r="A4759" s="0" t="n">
        <f aca="false">Data!C4759</f>
        <v>0.0245</v>
      </c>
      <c r="B4759" s="0" t="n">
        <f aca="false">Data!C4760</f>
        <v>0.0243</v>
      </c>
      <c r="C4759" s="0" t="n">
        <f aca="false">A4759+Summary!$C$7*(Summary!$C$8-A4759)*Summary!$B$3</f>
        <v>0.0244707965629386</v>
      </c>
      <c r="D4759" s="0" t="n">
        <f aca="false">Summary!$C$9^2*MAX(A4759,0.000001)*Summary!$B$3</f>
        <v>1.48601521755872E-006</v>
      </c>
      <c r="E4759" s="0" t="n">
        <f aca="false">LN(NORMDIST(B4759,C4759,SQRT(D4759),FALSE()))</f>
        <v>5.78095232018632</v>
      </c>
    </row>
    <row r="4760" customFormat="false" ht="15" hidden="false" customHeight="false" outlineLevel="0" collapsed="false">
      <c r="A4760" s="0" t="n">
        <f aca="false">Data!C4760</f>
        <v>0.0243</v>
      </c>
      <c r="B4760" s="0" t="n">
        <f aca="false">Data!C4761</f>
        <v>0.0243</v>
      </c>
      <c r="C4760" s="0" t="n">
        <f aca="false">A4760+Summary!$C$7*(Summary!$C$8-A4760)*Summary!$B$3</f>
        <v>0.024271714073305</v>
      </c>
      <c r="D4760" s="0" t="n">
        <f aca="false">Summary!$C$9^2*MAX(A4760,0.000001)*Summary!$B$3</f>
        <v>1.47388448108885E-006</v>
      </c>
      <c r="E4760" s="0" t="n">
        <f aca="false">LN(NORMDIST(B4760,C4760,SQRT(D4760),FALSE()))</f>
        <v>5.79459461248954</v>
      </c>
    </row>
    <row r="4761" customFormat="false" ht="15" hidden="false" customHeight="false" outlineLevel="0" collapsed="false">
      <c r="A4761" s="0" t="n">
        <f aca="false">Data!C4761</f>
        <v>0.0243</v>
      </c>
      <c r="B4761" s="0" t="n">
        <f aca="false">Data!C4762</f>
        <v>0.0245</v>
      </c>
      <c r="C4761" s="0" t="n">
        <f aca="false">A4761+Summary!$C$7*(Summary!$C$8-A4761)*Summary!$B$3</f>
        <v>0.024271714073305</v>
      </c>
      <c r="D4761" s="0" t="n">
        <f aca="false">Summary!$C$9^2*MAX(A4761,0.000001)*Summary!$B$3</f>
        <v>1.47388448108885E-006</v>
      </c>
      <c r="E4761" s="0" t="n">
        <f aca="false">LN(NORMDIST(B4761,C4761,SQRT(D4761),FALSE()))</f>
        <v>5.77718674527322</v>
      </c>
    </row>
    <row r="4762" customFormat="false" ht="15" hidden="false" customHeight="false" outlineLevel="0" collapsed="false">
      <c r="A4762" s="0" t="n">
        <f aca="false">Data!C4762</f>
        <v>0.0245</v>
      </c>
      <c r="B4762" s="0" t="n">
        <f aca="false">Data!C4763</f>
        <v>0.0245</v>
      </c>
      <c r="C4762" s="0" t="n">
        <f aca="false">A4762+Summary!$C$7*(Summary!$C$8-A4762)*Summary!$B$3</f>
        <v>0.0244707965629386</v>
      </c>
      <c r="D4762" s="0" t="n">
        <f aca="false">Summary!$C$9^2*MAX(A4762,0.000001)*Summary!$B$3</f>
        <v>1.48601521755872E-006</v>
      </c>
      <c r="E4762" s="0" t="n">
        <f aca="false">LN(NORMDIST(B4762,C4762,SQRT(D4762),FALSE()))</f>
        <v>5.79048069676041</v>
      </c>
    </row>
    <row r="4763" customFormat="false" ht="15" hidden="false" customHeight="false" outlineLevel="0" collapsed="false">
      <c r="A4763" s="0" t="n">
        <f aca="false">Data!C4763</f>
        <v>0.0245</v>
      </c>
      <c r="B4763" s="0" t="n">
        <f aca="false">Data!C4764</f>
        <v>0.0243</v>
      </c>
      <c r="C4763" s="0" t="n">
        <f aca="false">A4763+Summary!$C$7*(Summary!$C$8-A4763)*Summary!$B$3</f>
        <v>0.0244707965629386</v>
      </c>
      <c r="D4763" s="0" t="n">
        <f aca="false">Summary!$C$9^2*MAX(A4763,0.000001)*Summary!$B$3</f>
        <v>1.48601521755872E-006</v>
      </c>
      <c r="E4763" s="0" t="n">
        <f aca="false">LN(NORMDIST(B4763,C4763,SQRT(D4763),FALSE()))</f>
        <v>5.78095232018632</v>
      </c>
    </row>
    <row r="4764" customFormat="false" ht="15" hidden="false" customHeight="false" outlineLevel="0" collapsed="false">
      <c r="A4764" s="0" t="n">
        <f aca="false">Data!C4764</f>
        <v>0.0243</v>
      </c>
      <c r="B4764" s="0" t="n">
        <f aca="false">Data!C4765</f>
        <v>0.0242</v>
      </c>
      <c r="C4764" s="0" t="n">
        <f aca="false">A4764+Summary!$C$7*(Summary!$C$8-A4764)*Summary!$B$3</f>
        <v>0.024271714073305</v>
      </c>
      <c r="D4764" s="0" t="n">
        <f aca="false">Summary!$C$9^2*MAX(A4764,0.000001)*Summary!$B$3</f>
        <v>1.47388448108885E-006</v>
      </c>
      <c r="E4764" s="0" t="n">
        <f aca="false">LN(NORMDIST(B4764,C4764,SQRT(D4764),FALSE()))</f>
        <v>5.79312135772747</v>
      </c>
    </row>
    <row r="4765" customFormat="false" ht="15" hidden="false" customHeight="false" outlineLevel="0" collapsed="false">
      <c r="A4765" s="0" t="n">
        <f aca="false">Data!C4765</f>
        <v>0.0242</v>
      </c>
      <c r="B4765" s="0" t="n">
        <f aca="false">Data!C4766</f>
        <v>0.0241</v>
      </c>
      <c r="C4765" s="0" t="n">
        <f aca="false">A4765+Summary!$C$7*(Summary!$C$8-A4765)*Summary!$B$3</f>
        <v>0.0241721728284882</v>
      </c>
      <c r="D4765" s="0" t="n">
        <f aca="false">Summary!$C$9^2*MAX(A4765,0.000001)*Summary!$B$3</f>
        <v>1.46781911285392E-006</v>
      </c>
      <c r="E4765" s="0" t="n">
        <f aca="false">LN(NORMDIST(B4765,C4765,SQRT(D4765),FALSE()))</f>
        <v>5.7951535215522</v>
      </c>
    </row>
    <row r="4766" customFormat="false" ht="15" hidden="false" customHeight="false" outlineLevel="0" collapsed="false">
      <c r="A4766" s="0" t="n">
        <f aca="false">Data!C4766</f>
        <v>0.0241</v>
      </c>
      <c r="B4766" s="0" t="n">
        <f aca="false">Data!C4767</f>
        <v>0.0243</v>
      </c>
      <c r="C4766" s="0" t="n">
        <f aca="false">A4766+Summary!$C$7*(Summary!$C$8-A4766)*Summary!$B$3</f>
        <v>0.0240726315836714</v>
      </c>
      <c r="D4766" s="0" t="n">
        <f aca="false">Summary!$C$9^2*MAX(A4766,0.000001)*Summary!$B$3</f>
        <v>1.46175374461898E-006</v>
      </c>
      <c r="E4766" s="0" t="n">
        <f aca="false">LN(NORMDIST(B4766,C4766,SQRT(D4766),FALSE()))</f>
        <v>5.7813152861495</v>
      </c>
    </row>
    <row r="4767" customFormat="false" ht="15" hidden="false" customHeight="false" outlineLevel="0" collapsed="false">
      <c r="A4767" s="0" t="n">
        <f aca="false">Data!C4767</f>
        <v>0.0243</v>
      </c>
      <c r="B4767" s="0" t="n">
        <f aca="false">Data!C4768</f>
        <v>0.0241</v>
      </c>
      <c r="C4767" s="0" t="n">
        <f aca="false">A4767+Summary!$C$7*(Summary!$C$8-A4767)*Summary!$B$3</f>
        <v>0.024271714073305</v>
      </c>
      <c r="D4767" s="0" t="n">
        <f aca="false">Summary!$C$9^2*MAX(A4767,0.000001)*Summary!$B$3</f>
        <v>1.47388448108885E-006</v>
      </c>
      <c r="E4767" s="0" t="n">
        <f aca="false">LN(NORMDIST(B4767,C4767,SQRT(D4767),FALSE()))</f>
        <v>5.78486331071859</v>
      </c>
    </row>
    <row r="4768" customFormat="false" ht="15" hidden="false" customHeight="false" outlineLevel="0" collapsed="false">
      <c r="A4768" s="0" t="n">
        <f aca="false">Data!C4768</f>
        <v>0.0241</v>
      </c>
      <c r="B4768" s="0" t="n">
        <f aca="false">Data!C4769</f>
        <v>0.0237</v>
      </c>
      <c r="C4768" s="0" t="n">
        <f aca="false">A4768+Summary!$C$7*(Summary!$C$8-A4768)*Summary!$B$3</f>
        <v>0.0240726315836714</v>
      </c>
      <c r="D4768" s="0" t="n">
        <f aca="false">Summary!$C$9^2*MAX(A4768,0.000001)*Summary!$B$3</f>
        <v>1.46175374461898E-006</v>
      </c>
      <c r="E4768" s="0" t="n">
        <f aca="false">LN(NORMDIST(B4768,C4768,SQRT(D4768),FALSE()))</f>
        <v>5.75150250108684</v>
      </c>
    </row>
    <row r="4769" customFormat="false" ht="15" hidden="false" customHeight="false" outlineLevel="0" collapsed="false">
      <c r="A4769" s="0" t="n">
        <f aca="false">Data!C4769</f>
        <v>0.0237</v>
      </c>
      <c r="B4769" s="0" t="n">
        <f aca="false">Data!C4770</f>
        <v>0.0239</v>
      </c>
      <c r="C4769" s="0" t="n">
        <f aca="false">A4769+Summary!$C$7*(Summary!$C$8-A4769)*Summary!$B$3</f>
        <v>0.0236744666044042</v>
      </c>
      <c r="D4769" s="0" t="n">
        <f aca="false">Summary!$C$9^2*MAX(A4769,0.000001)*Summary!$B$3</f>
        <v>1.43749227167925E-006</v>
      </c>
      <c r="E4769" s="0" t="n">
        <f aca="false">LN(NORMDIST(B4769,C4769,SQRT(D4769),FALSE()))</f>
        <v>5.78967430931463</v>
      </c>
    </row>
    <row r="4770" customFormat="false" ht="15" hidden="false" customHeight="false" outlineLevel="0" collapsed="false">
      <c r="A4770" s="0" t="n">
        <f aca="false">Data!C4770</f>
        <v>0.0239</v>
      </c>
      <c r="B4770" s="0" t="n">
        <f aca="false">Data!C4771</f>
        <v>0.0242</v>
      </c>
      <c r="C4770" s="0" t="n">
        <f aca="false">A4770+Summary!$C$7*(Summary!$C$8-A4770)*Summary!$B$3</f>
        <v>0.0238735490940378</v>
      </c>
      <c r="D4770" s="0" t="n">
        <f aca="false">Summary!$C$9^2*MAX(A4770,0.000001)*Summary!$B$3</f>
        <v>1.44962300814911E-006</v>
      </c>
      <c r="E4770" s="0" t="n">
        <f aca="false">LN(NORMDIST(B4770,C4770,SQRT(D4770),FALSE()))</f>
        <v>5.76640708204623</v>
      </c>
    </row>
    <row r="4771" customFormat="false" ht="15" hidden="false" customHeight="false" outlineLevel="0" collapsed="false">
      <c r="A4771" s="0" t="n">
        <f aca="false">Data!C4771</f>
        <v>0.0242</v>
      </c>
      <c r="B4771" s="0" t="n">
        <f aca="false">Data!C4772</f>
        <v>0.0242</v>
      </c>
      <c r="C4771" s="0" t="n">
        <f aca="false">A4771+Summary!$C$7*(Summary!$C$8-A4771)*Summary!$B$3</f>
        <v>0.0241721728284882</v>
      </c>
      <c r="D4771" s="0" t="n">
        <f aca="false">Summary!$C$9^2*MAX(A4771,0.000001)*Summary!$B$3</f>
        <v>1.46781911285392E-006</v>
      </c>
      <c r="E4771" s="0" t="n">
        <f aca="false">LN(NORMDIST(B4771,C4771,SQRT(D4771),FALSE()))</f>
        <v>5.79666411834809</v>
      </c>
    </row>
    <row r="4772" customFormat="false" ht="15" hidden="false" customHeight="false" outlineLevel="0" collapsed="false">
      <c r="A4772" s="0" t="n">
        <f aca="false">Data!C4772</f>
        <v>0.0242</v>
      </c>
      <c r="B4772" s="0" t="n">
        <f aca="false">Data!C4773</f>
        <v>0.0242</v>
      </c>
      <c r="C4772" s="0" t="n">
        <f aca="false">A4772+Summary!$C$7*(Summary!$C$8-A4772)*Summary!$B$3</f>
        <v>0.0241721728284882</v>
      </c>
      <c r="D4772" s="0" t="n">
        <f aca="false">Summary!$C$9^2*MAX(A4772,0.000001)*Summary!$B$3</f>
        <v>1.46781911285392E-006</v>
      </c>
      <c r="E4772" s="0" t="n">
        <f aca="false">LN(NORMDIST(B4772,C4772,SQRT(D4772),FALSE()))</f>
        <v>5.79666411834809</v>
      </c>
    </row>
    <row r="4773" customFormat="false" ht="15" hidden="false" customHeight="false" outlineLevel="0" collapsed="false">
      <c r="A4773" s="0" t="n">
        <f aca="false">Data!C4773</f>
        <v>0.0242</v>
      </c>
      <c r="B4773" s="0" t="n">
        <f aca="false">Data!C4774</f>
        <v>0.0241</v>
      </c>
      <c r="C4773" s="0" t="n">
        <f aca="false">A4773+Summary!$C$7*(Summary!$C$8-A4773)*Summary!$B$3</f>
        <v>0.0241721728284882</v>
      </c>
      <c r="D4773" s="0" t="n">
        <f aca="false">Summary!$C$9^2*MAX(A4773,0.000001)*Summary!$B$3</f>
        <v>1.46781911285392E-006</v>
      </c>
      <c r="E4773" s="0" t="n">
        <f aca="false">LN(NORMDIST(B4773,C4773,SQRT(D4773),FALSE()))</f>
        <v>5.7951535215522</v>
      </c>
    </row>
    <row r="4774" customFormat="false" ht="15" hidden="false" customHeight="false" outlineLevel="0" collapsed="false">
      <c r="A4774" s="0" t="n">
        <f aca="false">Data!C4774</f>
        <v>0.0241</v>
      </c>
      <c r="B4774" s="0" t="n">
        <f aca="false">Data!C4775</f>
        <v>0.024</v>
      </c>
      <c r="C4774" s="0" t="n">
        <f aca="false">A4774+Summary!$C$7*(Summary!$C$8-A4774)*Summary!$B$3</f>
        <v>0.0240726315836714</v>
      </c>
      <c r="D4774" s="0" t="n">
        <f aca="false">Summary!$C$9^2*MAX(A4774,0.000001)*Summary!$B$3</f>
        <v>1.46175374461898E-006</v>
      </c>
      <c r="E4774" s="0" t="n">
        <f aca="false">LN(NORMDIST(B4774,C4774,SQRT(D4774),FALSE()))</f>
        <v>5.79719383271318</v>
      </c>
    </row>
    <row r="4775" customFormat="false" ht="15" hidden="false" customHeight="false" outlineLevel="0" collapsed="false">
      <c r="A4775" s="0" t="n">
        <f aca="false">Data!C4775</f>
        <v>0.024</v>
      </c>
      <c r="B4775" s="0" t="n">
        <f aca="false">Data!C4776</f>
        <v>0.0242</v>
      </c>
      <c r="C4775" s="0" t="n">
        <f aca="false">A4775+Summary!$C$7*(Summary!$C$8-A4775)*Summary!$B$3</f>
        <v>0.0239730903388546</v>
      </c>
      <c r="D4775" s="0" t="n">
        <f aca="false">Summary!$C$9^2*MAX(A4775,0.000001)*Summary!$B$3</f>
        <v>1.45568837638405E-006</v>
      </c>
      <c r="E4775" s="0" t="n">
        <f aca="false">LN(NORMDIST(B4775,C4775,SQRT(D4775),FALSE()))</f>
        <v>5.78339219412401</v>
      </c>
    </row>
    <row r="4776" customFormat="false" ht="15" hidden="false" customHeight="false" outlineLevel="0" collapsed="false">
      <c r="A4776" s="0" t="n">
        <f aca="false">Data!C4776</f>
        <v>0.0242</v>
      </c>
      <c r="B4776" s="0" t="n">
        <f aca="false">Data!C4777</f>
        <v>0.0242</v>
      </c>
      <c r="C4776" s="0" t="n">
        <f aca="false">A4776+Summary!$C$7*(Summary!$C$8-A4776)*Summary!$B$3</f>
        <v>0.0241721728284882</v>
      </c>
      <c r="D4776" s="0" t="n">
        <f aca="false">Summary!$C$9^2*MAX(A4776,0.000001)*Summary!$B$3</f>
        <v>1.46781911285392E-006</v>
      </c>
      <c r="E4776" s="0" t="n">
        <f aca="false">LN(NORMDIST(B4776,C4776,SQRT(D4776),FALSE()))</f>
        <v>5.79666411834809</v>
      </c>
    </row>
    <row r="4777" customFormat="false" ht="15" hidden="false" customHeight="false" outlineLevel="0" collapsed="false">
      <c r="A4777" s="0" t="n">
        <f aca="false">Data!C4777</f>
        <v>0.0242</v>
      </c>
      <c r="B4777" s="0" t="n">
        <f aca="false">Data!C4778</f>
        <v>0.0242</v>
      </c>
      <c r="C4777" s="0" t="n">
        <f aca="false">A4777+Summary!$C$7*(Summary!$C$8-A4777)*Summary!$B$3</f>
        <v>0.0241721728284882</v>
      </c>
      <c r="D4777" s="0" t="n">
        <f aca="false">Summary!$C$9^2*MAX(A4777,0.000001)*Summary!$B$3</f>
        <v>1.46781911285392E-006</v>
      </c>
      <c r="E4777" s="0" t="n">
        <f aca="false">LN(NORMDIST(B4777,C4777,SQRT(D4777),FALSE()))</f>
        <v>5.79666411834809</v>
      </c>
    </row>
    <row r="4778" customFormat="false" ht="15" hidden="false" customHeight="false" outlineLevel="0" collapsed="false">
      <c r="A4778" s="0" t="n">
        <f aca="false">Data!C4778</f>
        <v>0.0242</v>
      </c>
      <c r="B4778" s="0" t="n">
        <f aca="false">Data!C4779</f>
        <v>0.0242</v>
      </c>
      <c r="C4778" s="0" t="n">
        <f aca="false">A4778+Summary!$C$7*(Summary!$C$8-A4778)*Summary!$B$3</f>
        <v>0.0241721728284882</v>
      </c>
      <c r="D4778" s="0" t="n">
        <f aca="false">Summary!$C$9^2*MAX(A4778,0.000001)*Summary!$B$3</f>
        <v>1.46781911285392E-006</v>
      </c>
      <c r="E4778" s="0" t="n">
        <f aca="false">LN(NORMDIST(B4778,C4778,SQRT(D4778),FALSE()))</f>
        <v>5.79666411834809</v>
      </c>
    </row>
    <row r="4779" customFormat="false" ht="15" hidden="false" customHeight="false" outlineLevel="0" collapsed="false">
      <c r="A4779" s="0" t="n">
        <f aca="false">Data!C4779</f>
        <v>0.0242</v>
      </c>
      <c r="B4779" s="0" t="n">
        <f aca="false">Data!C4780</f>
        <v>0.0243</v>
      </c>
      <c r="C4779" s="0" t="n">
        <f aca="false">A4779+Summary!$C$7*(Summary!$C$8-A4779)*Summary!$B$3</f>
        <v>0.0241721728284882</v>
      </c>
      <c r="D4779" s="0" t="n">
        <f aca="false">Summary!$C$9^2*MAX(A4779,0.000001)*Summary!$B$3</f>
        <v>1.46781911285392E-006</v>
      </c>
      <c r="E4779" s="0" t="n">
        <f aca="false">LN(NORMDIST(B4779,C4779,SQRT(D4779),FALSE()))</f>
        <v>5.79136188656556</v>
      </c>
    </row>
    <row r="4780" customFormat="false" ht="15" hidden="false" customHeight="false" outlineLevel="0" collapsed="false">
      <c r="A4780" s="0" t="n">
        <f aca="false">Data!C4780</f>
        <v>0.0243</v>
      </c>
      <c r="B4780" s="0" t="n">
        <f aca="false">Data!C4781</f>
        <v>0.0245</v>
      </c>
      <c r="C4780" s="0" t="n">
        <f aca="false">A4780+Summary!$C$7*(Summary!$C$8-A4780)*Summary!$B$3</f>
        <v>0.024271714073305</v>
      </c>
      <c r="D4780" s="0" t="n">
        <f aca="false">Summary!$C$9^2*MAX(A4780,0.000001)*Summary!$B$3</f>
        <v>1.47388448108885E-006</v>
      </c>
      <c r="E4780" s="0" t="n">
        <f aca="false">LN(NORMDIST(B4780,C4780,SQRT(D4780),FALSE()))</f>
        <v>5.77718674527322</v>
      </c>
    </row>
    <row r="4781" customFormat="false" ht="15" hidden="false" customHeight="false" outlineLevel="0" collapsed="false">
      <c r="A4781" s="0" t="n">
        <f aca="false">Data!C4781</f>
        <v>0.0245</v>
      </c>
      <c r="B4781" s="0" t="n">
        <f aca="false">Data!C4782</f>
        <v>0.0243</v>
      </c>
      <c r="C4781" s="0" t="n">
        <f aca="false">A4781+Summary!$C$7*(Summary!$C$8-A4781)*Summary!$B$3</f>
        <v>0.0244707965629386</v>
      </c>
      <c r="D4781" s="0" t="n">
        <f aca="false">Summary!$C$9^2*MAX(A4781,0.000001)*Summary!$B$3</f>
        <v>1.48601521755872E-006</v>
      </c>
      <c r="E4781" s="0" t="n">
        <f aca="false">LN(NORMDIST(B4781,C4781,SQRT(D4781),FALSE()))</f>
        <v>5.78095232018632</v>
      </c>
    </row>
    <row r="4782" customFormat="false" ht="15" hidden="false" customHeight="false" outlineLevel="0" collapsed="false">
      <c r="A4782" s="0" t="n">
        <f aca="false">Data!C4782</f>
        <v>0.0243</v>
      </c>
      <c r="B4782" s="0" t="n">
        <f aca="false">Data!C4783</f>
        <v>0.0244</v>
      </c>
      <c r="C4782" s="0" t="n">
        <f aca="false">A4782+Summary!$C$7*(Summary!$C$8-A4782)*Summary!$B$3</f>
        <v>0.024271714073305</v>
      </c>
      <c r="D4782" s="0" t="n">
        <f aca="false">Summary!$C$9^2*MAX(A4782,0.000001)*Summary!$B$3</f>
        <v>1.47388448108885E-006</v>
      </c>
      <c r="E4782" s="0" t="n">
        <f aca="false">LN(NORMDIST(B4782,C4782,SQRT(D4782),FALSE()))</f>
        <v>5.78928307500479</v>
      </c>
    </row>
    <row r="4783" customFormat="false" ht="15" hidden="false" customHeight="false" outlineLevel="0" collapsed="false">
      <c r="A4783" s="0" t="n">
        <f aca="false">Data!C4783</f>
        <v>0.0244</v>
      </c>
      <c r="B4783" s="0" t="n">
        <f aca="false">Data!C4784</f>
        <v>0.0243</v>
      </c>
      <c r="C4783" s="0" t="n">
        <f aca="false">A4783+Summary!$C$7*(Summary!$C$8-A4783)*Summary!$B$3</f>
        <v>0.0243712553181218</v>
      </c>
      <c r="D4783" s="0" t="n">
        <f aca="false">Summary!$C$9^2*MAX(A4783,0.000001)*Summary!$B$3</f>
        <v>1.47994984932378E-006</v>
      </c>
      <c r="E4783" s="0" t="n">
        <f aca="false">LN(NORMDIST(B4783,C4783,SQRT(D4783),FALSE()))</f>
        <v>5.79109727591359</v>
      </c>
    </row>
    <row r="4784" customFormat="false" ht="15" hidden="false" customHeight="false" outlineLevel="0" collapsed="false">
      <c r="A4784" s="0" t="n">
        <f aca="false">Data!C4784</f>
        <v>0.0243</v>
      </c>
      <c r="B4784" s="0" t="n">
        <f aca="false">Data!C4785</f>
        <v>0.0243</v>
      </c>
      <c r="C4784" s="0" t="n">
        <f aca="false">A4784+Summary!$C$7*(Summary!$C$8-A4784)*Summary!$B$3</f>
        <v>0.024271714073305</v>
      </c>
      <c r="D4784" s="0" t="n">
        <f aca="false">Summary!$C$9^2*MAX(A4784,0.000001)*Summary!$B$3</f>
        <v>1.47388448108885E-006</v>
      </c>
      <c r="E4784" s="0" t="n">
        <f aca="false">LN(NORMDIST(B4784,C4784,SQRT(D4784),FALSE()))</f>
        <v>5.79459461248954</v>
      </c>
    </row>
    <row r="4785" customFormat="false" ht="15" hidden="false" customHeight="false" outlineLevel="0" collapsed="false">
      <c r="A4785" s="0" t="n">
        <f aca="false">Data!C4785</f>
        <v>0.0243</v>
      </c>
      <c r="B4785" s="0" t="n">
        <f aca="false">Data!C4786</f>
        <v>0.0245</v>
      </c>
      <c r="C4785" s="0" t="n">
        <f aca="false">A4785+Summary!$C$7*(Summary!$C$8-A4785)*Summary!$B$3</f>
        <v>0.024271714073305</v>
      </c>
      <c r="D4785" s="0" t="n">
        <f aca="false">Summary!$C$9^2*MAX(A4785,0.000001)*Summary!$B$3</f>
        <v>1.47388448108885E-006</v>
      </c>
      <c r="E4785" s="0" t="n">
        <f aca="false">LN(NORMDIST(B4785,C4785,SQRT(D4785),FALSE()))</f>
        <v>5.77718674527322</v>
      </c>
    </row>
    <row r="4786" customFormat="false" ht="15" hidden="false" customHeight="false" outlineLevel="0" collapsed="false">
      <c r="A4786" s="0" t="n">
        <f aca="false">Data!C4786</f>
        <v>0.0245</v>
      </c>
      <c r="B4786" s="0" t="n">
        <f aca="false">Data!C4787</f>
        <v>0.0245</v>
      </c>
      <c r="C4786" s="0" t="n">
        <f aca="false">A4786+Summary!$C$7*(Summary!$C$8-A4786)*Summary!$B$3</f>
        <v>0.0244707965629386</v>
      </c>
      <c r="D4786" s="0" t="n">
        <f aca="false">Summary!$C$9^2*MAX(A4786,0.000001)*Summary!$B$3</f>
        <v>1.48601521755872E-006</v>
      </c>
      <c r="E4786" s="0" t="n">
        <f aca="false">LN(NORMDIST(B4786,C4786,SQRT(D4786),FALSE()))</f>
        <v>5.79048069676041</v>
      </c>
    </row>
    <row r="4787" customFormat="false" ht="15" hidden="false" customHeight="false" outlineLevel="0" collapsed="false">
      <c r="A4787" s="0" t="n">
        <f aca="false">Data!C4787</f>
        <v>0.0245</v>
      </c>
      <c r="B4787" s="0" t="n">
        <f aca="false">Data!C4788</f>
        <v>0.0245</v>
      </c>
      <c r="C4787" s="0" t="n">
        <f aca="false">A4787+Summary!$C$7*(Summary!$C$8-A4787)*Summary!$B$3</f>
        <v>0.0244707965629386</v>
      </c>
      <c r="D4787" s="0" t="n">
        <f aca="false">Summary!$C$9^2*MAX(A4787,0.000001)*Summary!$B$3</f>
        <v>1.48601521755872E-006</v>
      </c>
      <c r="E4787" s="0" t="n">
        <f aca="false">LN(NORMDIST(B4787,C4787,SQRT(D4787),FALSE()))</f>
        <v>5.79048069676041</v>
      </c>
    </row>
    <row r="4788" customFormat="false" ht="15" hidden="false" customHeight="false" outlineLevel="0" collapsed="false">
      <c r="A4788" s="0" t="n">
        <f aca="false">Data!C4788</f>
        <v>0.0245</v>
      </c>
      <c r="B4788" s="0" t="n">
        <f aca="false">Data!C4789</f>
        <v>0.0246</v>
      </c>
      <c r="C4788" s="0" t="n">
        <f aca="false">A4788+Summary!$C$7*(Summary!$C$8-A4788)*Summary!$B$3</f>
        <v>0.0244707965629386</v>
      </c>
      <c r="D4788" s="0" t="n">
        <f aca="false">Summary!$C$9^2*MAX(A4788,0.000001)*Summary!$B$3</f>
        <v>1.48601521755872E-006</v>
      </c>
      <c r="E4788" s="0" t="n">
        <f aca="false">LN(NORMDIST(B4788,C4788,SQRT(D4788),FALSE()))</f>
        <v>5.78515077576596</v>
      </c>
    </row>
    <row r="4789" customFormat="false" ht="15" hidden="false" customHeight="false" outlineLevel="0" collapsed="false">
      <c r="A4789" s="0" t="n">
        <f aca="false">Data!C4789</f>
        <v>0.0246</v>
      </c>
      <c r="B4789" s="0" t="n">
        <f aca="false">Data!C4790</f>
        <v>0.0247</v>
      </c>
      <c r="C4789" s="0" t="n">
        <f aca="false">A4789+Summary!$C$7*(Summary!$C$8-A4789)*Summary!$B$3</f>
        <v>0.0245703378077554</v>
      </c>
      <c r="D4789" s="0" t="n">
        <f aca="false">Summary!$C$9^2*MAX(A4789,0.000001)*Summary!$B$3</f>
        <v>1.49208058579365E-006</v>
      </c>
      <c r="E4789" s="0" t="n">
        <f aca="false">LN(NORMDIST(B4789,C4789,SQRT(D4789),FALSE()))</f>
        <v>5.7830971504831</v>
      </c>
    </row>
    <row r="4790" customFormat="false" ht="15" hidden="false" customHeight="false" outlineLevel="0" collapsed="false">
      <c r="A4790" s="0" t="n">
        <f aca="false">Data!C4790</f>
        <v>0.0247</v>
      </c>
      <c r="B4790" s="0" t="n">
        <f aca="false">Data!C4791</f>
        <v>0.0245</v>
      </c>
      <c r="C4790" s="0" t="n">
        <f aca="false">A4790+Summary!$C$7*(Summary!$C$8-A4790)*Summary!$B$3</f>
        <v>0.0246698790525722</v>
      </c>
      <c r="D4790" s="0" t="n">
        <f aca="false">Summary!$C$9^2*MAX(A4790,0.000001)*Summary!$B$3</f>
        <v>1.49814595402858E-006</v>
      </c>
      <c r="E4790" s="0" t="n">
        <f aca="false">LN(NORMDIST(B4790,C4790,SQRT(D4790),FALSE()))</f>
        <v>5.77707105359755</v>
      </c>
    </row>
    <row r="4791" customFormat="false" ht="15" hidden="false" customHeight="false" outlineLevel="0" collapsed="false">
      <c r="A4791" s="0" t="n">
        <f aca="false">Data!C4791</f>
        <v>0.0245</v>
      </c>
      <c r="B4791" s="0" t="n">
        <f aca="false">Data!C4792</f>
        <v>0.0245</v>
      </c>
      <c r="C4791" s="0" t="n">
        <f aca="false">A4791+Summary!$C$7*(Summary!$C$8-A4791)*Summary!$B$3</f>
        <v>0.0244707965629386</v>
      </c>
      <c r="D4791" s="0" t="n">
        <f aca="false">Summary!$C$9^2*MAX(A4791,0.000001)*Summary!$B$3</f>
        <v>1.48601521755872E-006</v>
      </c>
      <c r="E4791" s="0" t="n">
        <f aca="false">LN(NORMDIST(B4791,C4791,SQRT(D4791),FALSE()))</f>
        <v>5.79048069676041</v>
      </c>
    </row>
    <row r="4792" customFormat="false" ht="15" hidden="false" customHeight="false" outlineLevel="0" collapsed="false">
      <c r="A4792" s="0" t="n">
        <f aca="false">Data!C4792</f>
        <v>0.0245</v>
      </c>
      <c r="B4792" s="0" t="n">
        <f aca="false">Data!C4793</f>
        <v>0.0245</v>
      </c>
      <c r="C4792" s="0" t="n">
        <f aca="false">A4792+Summary!$C$7*(Summary!$C$8-A4792)*Summary!$B$3</f>
        <v>0.0244707965629386</v>
      </c>
      <c r="D4792" s="0" t="n">
        <f aca="false">Summary!$C$9^2*MAX(A4792,0.000001)*Summary!$B$3</f>
        <v>1.48601521755872E-006</v>
      </c>
      <c r="E4792" s="0" t="n">
        <f aca="false">LN(NORMDIST(B4792,C4792,SQRT(D4792),FALSE()))</f>
        <v>5.79048069676041</v>
      </c>
    </row>
    <row r="4793" customFormat="false" ht="15" hidden="false" customHeight="false" outlineLevel="0" collapsed="false">
      <c r="A4793" s="0" t="n">
        <f aca="false">Data!C4793</f>
        <v>0.0245</v>
      </c>
      <c r="B4793" s="0" t="n">
        <f aca="false">Data!C4794</f>
        <v>0.0244</v>
      </c>
      <c r="C4793" s="0" t="n">
        <f aca="false">A4793+Summary!$C$7*(Summary!$C$8-A4793)*Summary!$B$3</f>
        <v>0.0244707965629386</v>
      </c>
      <c r="D4793" s="0" t="n">
        <f aca="false">Summary!$C$9^2*MAX(A4793,0.000001)*Summary!$B$3</f>
        <v>1.48601521755872E-006</v>
      </c>
      <c r="E4793" s="0" t="n">
        <f aca="false">LN(NORMDIST(B4793,C4793,SQRT(D4793),FALSE()))</f>
        <v>5.7890812115672</v>
      </c>
    </row>
    <row r="4794" customFormat="false" ht="15" hidden="false" customHeight="false" outlineLevel="0" collapsed="false">
      <c r="A4794" s="0" t="n">
        <f aca="false">Data!C4794</f>
        <v>0.0244</v>
      </c>
      <c r="B4794" s="0" t="n">
        <f aca="false">Data!C4795</f>
        <v>0.0246</v>
      </c>
      <c r="C4794" s="0" t="n">
        <f aca="false">A4794+Summary!$C$7*(Summary!$C$8-A4794)*Summary!$B$3</f>
        <v>0.0243712553181218</v>
      </c>
      <c r="D4794" s="0" t="n">
        <f aca="false">Summary!$C$9^2*MAX(A4794,0.000001)*Summary!$B$3</f>
        <v>1.47994984932378E-006</v>
      </c>
      <c r="E4794" s="0" t="n">
        <f aca="false">LN(NORMDIST(B4794,C4794,SQRT(D4794),FALSE()))</f>
        <v>5.77513497518141</v>
      </c>
    </row>
    <row r="4795" customFormat="false" ht="15" hidden="false" customHeight="false" outlineLevel="0" collapsed="false">
      <c r="A4795" s="0" t="n">
        <f aca="false">Data!C4795</f>
        <v>0.0246</v>
      </c>
      <c r="B4795" s="0" t="n">
        <f aca="false">Data!C4796</f>
        <v>0.0246</v>
      </c>
      <c r="C4795" s="0" t="n">
        <f aca="false">A4795+Summary!$C$7*(Summary!$C$8-A4795)*Summary!$B$3</f>
        <v>0.0245703378077554</v>
      </c>
      <c r="D4795" s="0" t="n">
        <f aca="false">Summary!$C$9^2*MAX(A4795,0.000001)*Summary!$B$3</f>
        <v>1.49208058579365E-006</v>
      </c>
      <c r="E4795" s="0" t="n">
        <f aca="false">LN(NORMDIST(B4795,C4795,SQRT(D4795),FALSE()))</f>
        <v>5.78843615113782</v>
      </c>
    </row>
    <row r="4796" customFormat="false" ht="15" hidden="false" customHeight="false" outlineLevel="0" collapsed="false">
      <c r="A4796" s="0" t="n">
        <f aca="false">Data!C4796</f>
        <v>0.0246</v>
      </c>
      <c r="B4796" s="0" t="n">
        <f aca="false">Data!C4797</f>
        <v>0.0247</v>
      </c>
      <c r="C4796" s="0" t="n">
        <f aca="false">A4796+Summary!$C$7*(Summary!$C$8-A4796)*Summary!$B$3</f>
        <v>0.0245703378077554</v>
      </c>
      <c r="D4796" s="0" t="n">
        <f aca="false">Summary!$C$9^2*MAX(A4796,0.000001)*Summary!$B$3</f>
        <v>1.49208058579365E-006</v>
      </c>
      <c r="E4796" s="0" t="n">
        <f aca="false">LN(NORMDIST(B4796,C4796,SQRT(D4796),FALSE()))</f>
        <v>5.7830971504831</v>
      </c>
    </row>
    <row r="4797" customFormat="false" ht="15" hidden="false" customHeight="false" outlineLevel="0" collapsed="false">
      <c r="A4797" s="0" t="n">
        <f aca="false">Data!C4797</f>
        <v>0.0247</v>
      </c>
      <c r="B4797" s="0" t="n">
        <f aca="false">Data!C4798</f>
        <v>0.0245</v>
      </c>
      <c r="C4797" s="0" t="n">
        <f aca="false">A4797+Summary!$C$7*(Summary!$C$8-A4797)*Summary!$B$3</f>
        <v>0.0246698790525722</v>
      </c>
      <c r="D4797" s="0" t="n">
        <f aca="false">Summary!$C$9^2*MAX(A4797,0.000001)*Summary!$B$3</f>
        <v>1.49814595402858E-006</v>
      </c>
      <c r="E4797" s="0" t="n">
        <f aca="false">LN(NORMDIST(B4797,C4797,SQRT(D4797),FALSE()))</f>
        <v>5.77707105359755</v>
      </c>
    </row>
    <row r="4798" customFormat="false" ht="15" hidden="false" customHeight="false" outlineLevel="0" collapsed="false">
      <c r="A4798" s="0" t="n">
        <f aca="false">Data!C4798</f>
        <v>0.0245</v>
      </c>
      <c r="B4798" s="0" t="n">
        <f aca="false">Data!C4799</f>
        <v>0.0246</v>
      </c>
      <c r="C4798" s="0" t="n">
        <f aca="false">A4798+Summary!$C$7*(Summary!$C$8-A4798)*Summary!$B$3</f>
        <v>0.0244707965629386</v>
      </c>
      <c r="D4798" s="0" t="n">
        <f aca="false">Summary!$C$9^2*MAX(A4798,0.000001)*Summary!$B$3</f>
        <v>1.48601521755872E-006</v>
      </c>
      <c r="E4798" s="0" t="n">
        <f aca="false">LN(NORMDIST(B4798,C4798,SQRT(D4798),FALSE()))</f>
        <v>5.78515077576596</v>
      </c>
    </row>
    <row r="4799" customFormat="false" ht="15" hidden="false" customHeight="false" outlineLevel="0" collapsed="false">
      <c r="A4799" s="0" t="n">
        <f aca="false">Data!C4799</f>
        <v>0.0246</v>
      </c>
      <c r="B4799" s="0" t="n">
        <f aca="false">Data!C4800</f>
        <v>0.0246</v>
      </c>
      <c r="C4799" s="0" t="n">
        <f aca="false">A4799+Summary!$C$7*(Summary!$C$8-A4799)*Summary!$B$3</f>
        <v>0.0245703378077554</v>
      </c>
      <c r="D4799" s="0" t="n">
        <f aca="false">Summary!$C$9^2*MAX(A4799,0.000001)*Summary!$B$3</f>
        <v>1.49208058579365E-006</v>
      </c>
      <c r="E4799" s="0" t="n">
        <f aca="false">LN(NORMDIST(B4799,C4799,SQRT(D4799),FALSE()))</f>
        <v>5.78843615113782</v>
      </c>
    </row>
    <row r="4800" customFormat="false" ht="15" hidden="false" customHeight="false" outlineLevel="0" collapsed="false">
      <c r="A4800" s="0" t="n">
        <f aca="false">Data!C4800</f>
        <v>0.0246</v>
      </c>
      <c r="B4800" s="0" t="n">
        <f aca="false">Data!C4801</f>
        <v>0.0246</v>
      </c>
      <c r="C4800" s="0" t="n">
        <f aca="false">A4800+Summary!$C$7*(Summary!$C$8-A4800)*Summary!$B$3</f>
        <v>0.0245703378077554</v>
      </c>
      <c r="D4800" s="0" t="n">
        <f aca="false">Summary!$C$9^2*MAX(A4800,0.000001)*Summary!$B$3</f>
        <v>1.49208058579365E-006</v>
      </c>
      <c r="E4800" s="0" t="n">
        <f aca="false">LN(NORMDIST(B4800,C4800,SQRT(D4800),FALSE()))</f>
        <v>5.78843615113782</v>
      </c>
    </row>
    <row r="4801" customFormat="false" ht="15" hidden="false" customHeight="false" outlineLevel="0" collapsed="false">
      <c r="A4801" s="0" t="n">
        <f aca="false">Data!C4801</f>
        <v>0.0246</v>
      </c>
      <c r="B4801" s="0" t="n">
        <f aca="false">Data!C4802</f>
        <v>0.0245</v>
      </c>
      <c r="C4801" s="0" t="n">
        <f aca="false">A4801+Summary!$C$7*(Summary!$C$8-A4801)*Summary!$B$3</f>
        <v>0.0245703378077554</v>
      </c>
      <c r="D4801" s="0" t="n">
        <f aca="false">Summary!$C$9^2*MAX(A4801,0.000001)*Summary!$B$3</f>
        <v>1.49208058579365E-006</v>
      </c>
      <c r="E4801" s="0" t="n">
        <f aca="false">LN(NORMDIST(B4801,C4801,SQRT(D4801),FALSE()))</f>
        <v>5.78707310091459</v>
      </c>
    </row>
    <row r="4802" customFormat="false" ht="15" hidden="false" customHeight="false" outlineLevel="0" collapsed="false">
      <c r="A4802" s="0" t="n">
        <f aca="false">Data!C4802</f>
        <v>0.0245</v>
      </c>
      <c r="B4802" s="0" t="n">
        <f aca="false">Data!C4803</f>
        <v>0.0245</v>
      </c>
      <c r="C4802" s="0" t="n">
        <f aca="false">A4802+Summary!$C$7*(Summary!$C$8-A4802)*Summary!$B$3</f>
        <v>0.0244707965629386</v>
      </c>
      <c r="D4802" s="0" t="n">
        <f aca="false">Summary!$C$9^2*MAX(A4802,0.000001)*Summary!$B$3</f>
        <v>1.48601521755872E-006</v>
      </c>
      <c r="E4802" s="0" t="n">
        <f aca="false">LN(NORMDIST(B4802,C4802,SQRT(D4802),FALSE()))</f>
        <v>5.79048069676041</v>
      </c>
    </row>
    <row r="4803" customFormat="false" ht="15" hidden="false" customHeight="false" outlineLevel="0" collapsed="false">
      <c r="A4803" s="0" t="n">
        <f aca="false">Data!C4803</f>
        <v>0.0245</v>
      </c>
      <c r="B4803" s="0" t="n">
        <f aca="false">Data!C4804</f>
        <v>0.0245</v>
      </c>
      <c r="C4803" s="0" t="n">
        <f aca="false">A4803+Summary!$C$7*(Summary!$C$8-A4803)*Summary!$B$3</f>
        <v>0.0244707965629386</v>
      </c>
      <c r="D4803" s="0" t="n">
        <f aca="false">Summary!$C$9^2*MAX(A4803,0.000001)*Summary!$B$3</f>
        <v>1.48601521755872E-006</v>
      </c>
      <c r="E4803" s="0" t="n">
        <f aca="false">LN(NORMDIST(B4803,C4803,SQRT(D4803),FALSE()))</f>
        <v>5.79048069676041</v>
      </c>
    </row>
    <row r="4804" customFormat="false" ht="15" hidden="false" customHeight="false" outlineLevel="0" collapsed="false">
      <c r="A4804" s="0" t="n">
        <f aca="false">Data!C4804</f>
        <v>0.0245</v>
      </c>
      <c r="B4804" s="0" t="n">
        <f aca="false">Data!C4805</f>
        <v>0.0244</v>
      </c>
      <c r="C4804" s="0" t="n">
        <f aca="false">A4804+Summary!$C$7*(Summary!$C$8-A4804)*Summary!$B$3</f>
        <v>0.0244707965629386</v>
      </c>
      <c r="D4804" s="0" t="n">
        <f aca="false">Summary!$C$9^2*MAX(A4804,0.000001)*Summary!$B$3</f>
        <v>1.48601521755872E-006</v>
      </c>
      <c r="E4804" s="0" t="n">
        <f aca="false">LN(NORMDIST(B4804,C4804,SQRT(D4804),FALSE()))</f>
        <v>5.7890812115672</v>
      </c>
    </row>
    <row r="4805" customFormat="false" ht="15" hidden="false" customHeight="false" outlineLevel="0" collapsed="false">
      <c r="A4805" s="0" t="n">
        <f aca="false">Data!C4805</f>
        <v>0.0244</v>
      </c>
      <c r="B4805" s="0" t="n">
        <f aca="false">Data!C4806</f>
        <v>0.0246</v>
      </c>
      <c r="C4805" s="0" t="n">
        <f aca="false">A4805+Summary!$C$7*(Summary!$C$8-A4805)*Summary!$B$3</f>
        <v>0.0243712553181218</v>
      </c>
      <c r="D4805" s="0" t="n">
        <f aca="false">Summary!$C$9^2*MAX(A4805,0.000001)*Summary!$B$3</f>
        <v>1.47994984932378E-006</v>
      </c>
      <c r="E4805" s="0" t="n">
        <f aca="false">LN(NORMDIST(B4805,C4805,SQRT(D4805),FALSE()))</f>
        <v>5.77513497518141</v>
      </c>
    </row>
    <row r="4806" customFormat="false" ht="15" hidden="false" customHeight="false" outlineLevel="0" collapsed="false">
      <c r="A4806" s="0" t="n">
        <f aca="false">Data!C4806</f>
        <v>0.0246</v>
      </c>
      <c r="B4806" s="0" t="n">
        <f aca="false">Data!C4807</f>
        <v>0.0248</v>
      </c>
      <c r="C4806" s="0" t="n">
        <f aca="false">A4806+Summary!$C$7*(Summary!$C$8-A4806)*Summary!$B$3</f>
        <v>0.0245703378077554</v>
      </c>
      <c r="D4806" s="0" t="n">
        <f aca="false">Summary!$C$9^2*MAX(A4806,0.000001)*Summary!$B$3</f>
        <v>1.49208058579365E-006</v>
      </c>
      <c r="E4806" s="0" t="n">
        <f aca="false">LN(NORMDIST(B4806,C4806,SQRT(D4806),FALSE()))</f>
        <v>5.77105609895041</v>
      </c>
    </row>
    <row r="4807" customFormat="false" ht="15" hidden="false" customHeight="false" outlineLevel="0" collapsed="false">
      <c r="A4807" s="0" t="n">
        <f aca="false">Data!C4807</f>
        <v>0.0248</v>
      </c>
      <c r="B4807" s="0" t="n">
        <f aca="false">Data!C4808</f>
        <v>0.0249</v>
      </c>
      <c r="C4807" s="0" t="n">
        <f aca="false">A4807+Summary!$C$7*(Summary!$C$8-A4807)*Summary!$B$3</f>
        <v>0.024769420297389</v>
      </c>
      <c r="D4807" s="0" t="n">
        <f aca="false">Summary!$C$9^2*MAX(A4807,0.000001)*Summary!$B$3</f>
        <v>1.50421132226352E-006</v>
      </c>
      <c r="E4807" s="0" t="n">
        <f aca="false">LN(NORMDIST(B4807,C4807,SQRT(D4807),FALSE()))</f>
        <v>5.77901461083969</v>
      </c>
    </row>
    <row r="4808" customFormat="false" ht="15" hidden="false" customHeight="false" outlineLevel="0" collapsed="false">
      <c r="A4808" s="0" t="n">
        <f aca="false">Data!C4808</f>
        <v>0.0249</v>
      </c>
      <c r="B4808" s="0" t="n">
        <f aca="false">Data!C4809</f>
        <v>0.0246</v>
      </c>
      <c r="C4808" s="0" t="n">
        <f aca="false">A4808+Summary!$C$7*(Summary!$C$8-A4808)*Summary!$B$3</f>
        <v>0.0248689615422058</v>
      </c>
      <c r="D4808" s="0" t="n">
        <f aca="false">Summary!$C$9^2*MAX(A4808,0.000001)*Summary!$B$3</f>
        <v>1.51027669049845E-006</v>
      </c>
      <c r="E4808" s="0" t="n">
        <f aca="false">LN(NORMDIST(B4808,C4808,SQRT(D4808),FALSE()))</f>
        <v>5.75872095241105</v>
      </c>
    </row>
    <row r="4809" customFormat="false" ht="15" hidden="false" customHeight="false" outlineLevel="0" collapsed="false">
      <c r="A4809" s="0" t="n">
        <f aca="false">Data!C4809</f>
        <v>0.0246</v>
      </c>
      <c r="B4809" s="0" t="n">
        <f aca="false">Data!C4810</f>
        <v>0.0246</v>
      </c>
      <c r="C4809" s="0" t="n">
        <f aca="false">A4809+Summary!$C$7*(Summary!$C$8-A4809)*Summary!$B$3</f>
        <v>0.0245703378077554</v>
      </c>
      <c r="D4809" s="0" t="n">
        <f aca="false">Summary!$C$9^2*MAX(A4809,0.000001)*Summary!$B$3</f>
        <v>1.49208058579365E-006</v>
      </c>
      <c r="E4809" s="0" t="n">
        <f aca="false">LN(NORMDIST(B4809,C4809,SQRT(D4809),FALSE()))</f>
        <v>5.78843615113782</v>
      </c>
    </row>
    <row r="4810" customFormat="false" ht="15" hidden="false" customHeight="false" outlineLevel="0" collapsed="false">
      <c r="A4810" s="0" t="n">
        <f aca="false">Data!C4810</f>
        <v>0.0246</v>
      </c>
      <c r="B4810" s="0" t="n">
        <f aca="false">Data!C4811</f>
        <v>0.0246</v>
      </c>
      <c r="C4810" s="0" t="n">
        <f aca="false">A4810+Summary!$C$7*(Summary!$C$8-A4810)*Summary!$B$3</f>
        <v>0.0245703378077554</v>
      </c>
      <c r="D4810" s="0" t="n">
        <f aca="false">Summary!$C$9^2*MAX(A4810,0.000001)*Summary!$B$3</f>
        <v>1.49208058579365E-006</v>
      </c>
      <c r="E4810" s="0" t="n">
        <f aca="false">LN(NORMDIST(B4810,C4810,SQRT(D4810),FALSE()))</f>
        <v>5.78843615113782</v>
      </c>
    </row>
    <row r="4811" customFormat="false" ht="15" hidden="false" customHeight="false" outlineLevel="0" collapsed="false">
      <c r="A4811" s="0" t="n">
        <f aca="false">Data!C4811</f>
        <v>0.0246</v>
      </c>
      <c r="B4811" s="0" t="n">
        <f aca="false">Data!C4812</f>
        <v>0.0244</v>
      </c>
      <c r="C4811" s="0" t="n">
        <f aca="false">A4811+Summary!$C$7*(Summary!$C$8-A4811)*Summary!$B$3</f>
        <v>0.0245703378077554</v>
      </c>
      <c r="D4811" s="0" t="n">
        <f aca="false">Summary!$C$9^2*MAX(A4811,0.000001)*Summary!$B$3</f>
        <v>1.49208058579365E-006</v>
      </c>
      <c r="E4811" s="0" t="n">
        <f aca="false">LN(NORMDIST(B4811,C4811,SQRT(D4811),FALSE()))</f>
        <v>5.7790079998134</v>
      </c>
    </row>
    <row r="4812" customFormat="false" ht="15" hidden="false" customHeight="false" outlineLevel="0" collapsed="false">
      <c r="A4812" s="0" t="n">
        <f aca="false">Data!C4812</f>
        <v>0.0244</v>
      </c>
      <c r="B4812" s="0" t="n">
        <f aca="false">Data!C4813</f>
        <v>0.0243</v>
      </c>
      <c r="C4812" s="0" t="n">
        <f aca="false">A4812+Summary!$C$7*(Summary!$C$8-A4812)*Summary!$B$3</f>
        <v>0.0243712553181218</v>
      </c>
      <c r="D4812" s="0" t="n">
        <f aca="false">Summary!$C$9^2*MAX(A4812,0.000001)*Summary!$B$3</f>
        <v>1.47994984932378E-006</v>
      </c>
      <c r="E4812" s="0" t="n">
        <f aca="false">LN(NORMDIST(B4812,C4812,SQRT(D4812),FALSE()))</f>
        <v>5.79109727591359</v>
      </c>
    </row>
    <row r="4813" customFormat="false" ht="15" hidden="false" customHeight="false" outlineLevel="0" collapsed="false">
      <c r="A4813" s="0" t="n">
        <f aca="false">Data!C4813</f>
        <v>0.0243</v>
      </c>
      <c r="B4813" s="0" t="n">
        <f aca="false">Data!C4814</f>
        <v>0.024</v>
      </c>
      <c r="C4813" s="0" t="n">
        <f aca="false">A4813+Summary!$C$7*(Summary!$C$8-A4813)*Summary!$B$3</f>
        <v>0.024271714073305</v>
      </c>
      <c r="D4813" s="0" t="n">
        <f aca="false">Summary!$C$9^2*MAX(A4813,0.000001)*Summary!$B$3</f>
        <v>1.47388448108885E-006</v>
      </c>
      <c r="E4813" s="0" t="n">
        <f aca="false">LN(NORMDIST(B4813,C4813,SQRT(D4813),FALSE()))</f>
        <v>5.76982047146288</v>
      </c>
    </row>
    <row r="4814" customFormat="false" ht="15" hidden="false" customHeight="false" outlineLevel="0" collapsed="false">
      <c r="A4814" s="0" t="n">
        <f aca="false">Data!C4814</f>
        <v>0.024</v>
      </c>
      <c r="B4814" s="0" t="n">
        <f aca="false">Data!C4815</f>
        <v>0.0243</v>
      </c>
      <c r="C4814" s="0" t="n">
        <f aca="false">A4814+Summary!$C$7*(Summary!$C$8-A4814)*Summary!$B$3</f>
        <v>0.0239730903388546</v>
      </c>
      <c r="D4814" s="0" t="n">
        <f aca="false">Summary!$C$9^2*MAX(A4814,0.000001)*Summary!$B$3</f>
        <v>1.45568837638405E-006</v>
      </c>
      <c r="E4814" s="0" t="n">
        <f aca="false">LN(NORMDIST(B4814,C4814,SQRT(D4814),FALSE()))</f>
        <v>5.76436960208867</v>
      </c>
    </row>
    <row r="4815" customFormat="false" ht="15" hidden="false" customHeight="false" outlineLevel="0" collapsed="false">
      <c r="A4815" s="0" t="n">
        <f aca="false">Data!C4815</f>
        <v>0.0243</v>
      </c>
      <c r="B4815" s="0" t="n">
        <f aca="false">Data!C4816</f>
        <v>0.0242</v>
      </c>
      <c r="C4815" s="0" t="n">
        <f aca="false">A4815+Summary!$C$7*(Summary!$C$8-A4815)*Summary!$B$3</f>
        <v>0.024271714073305</v>
      </c>
      <c r="D4815" s="0" t="n">
        <f aca="false">Summary!$C$9^2*MAX(A4815,0.000001)*Summary!$B$3</f>
        <v>1.47388448108885E-006</v>
      </c>
      <c r="E4815" s="0" t="n">
        <f aca="false">LN(NORMDIST(B4815,C4815,SQRT(D4815),FALSE()))</f>
        <v>5.79312135772747</v>
      </c>
    </row>
    <row r="4816" customFormat="false" ht="15" hidden="false" customHeight="false" outlineLevel="0" collapsed="false">
      <c r="A4816" s="0" t="n">
        <f aca="false">Data!C4816</f>
        <v>0.0242</v>
      </c>
      <c r="B4816" s="0" t="n">
        <f aca="false">Data!C4817</f>
        <v>0.0244</v>
      </c>
      <c r="C4816" s="0" t="n">
        <f aca="false">A4816+Summary!$C$7*(Summary!$C$8-A4816)*Summary!$B$3</f>
        <v>0.0241721728284882</v>
      </c>
      <c r="D4816" s="0" t="n">
        <f aca="false">Summary!$C$9^2*MAX(A4816,0.000001)*Summary!$B$3</f>
        <v>1.46781911285392E-006</v>
      </c>
      <c r="E4816" s="0" t="n">
        <f aca="false">LN(NORMDIST(B4816,C4816,SQRT(D4816),FALSE()))</f>
        <v>5.77924682620461</v>
      </c>
    </row>
    <row r="4817" customFormat="false" ht="15" hidden="false" customHeight="false" outlineLevel="0" collapsed="false">
      <c r="A4817" s="0" t="n">
        <f aca="false">Data!C4817</f>
        <v>0.0244</v>
      </c>
      <c r="B4817" s="0" t="n">
        <f aca="false">Data!C4818</f>
        <v>0.0244</v>
      </c>
      <c r="C4817" s="0" t="n">
        <f aca="false">A4817+Summary!$C$7*(Summary!$C$8-A4817)*Summary!$B$3</f>
        <v>0.0243712553181218</v>
      </c>
      <c r="D4817" s="0" t="n">
        <f aca="false">Summary!$C$9^2*MAX(A4817,0.000001)*Summary!$B$3</f>
        <v>1.47994984932378E-006</v>
      </c>
      <c r="E4817" s="0" t="n">
        <f aca="false">LN(NORMDIST(B4817,C4817,SQRT(D4817),FALSE()))</f>
        <v>5.79253349472408</v>
      </c>
    </row>
    <row r="4818" customFormat="false" ht="15" hidden="false" customHeight="false" outlineLevel="0" collapsed="false">
      <c r="A4818" s="0" t="n">
        <f aca="false">Data!C4818</f>
        <v>0.0244</v>
      </c>
      <c r="B4818" s="0" t="n">
        <f aca="false">Data!C4819</f>
        <v>0.0244</v>
      </c>
      <c r="C4818" s="0" t="n">
        <f aca="false">A4818+Summary!$C$7*(Summary!$C$8-A4818)*Summary!$B$3</f>
        <v>0.0243712553181218</v>
      </c>
      <c r="D4818" s="0" t="n">
        <f aca="false">Summary!$C$9^2*MAX(A4818,0.000001)*Summary!$B$3</f>
        <v>1.47994984932378E-006</v>
      </c>
      <c r="E4818" s="0" t="n">
        <f aca="false">LN(NORMDIST(B4818,C4818,SQRT(D4818),FALSE()))</f>
        <v>5.79253349472408</v>
      </c>
    </row>
    <row r="4819" customFormat="false" ht="15" hidden="false" customHeight="false" outlineLevel="0" collapsed="false">
      <c r="A4819" s="0" t="n">
        <f aca="false">Data!C4819</f>
        <v>0.0244</v>
      </c>
      <c r="B4819" s="0" t="n">
        <f aca="false">Data!C4820</f>
        <v>0.0243</v>
      </c>
      <c r="C4819" s="0" t="n">
        <f aca="false">A4819+Summary!$C$7*(Summary!$C$8-A4819)*Summary!$B$3</f>
        <v>0.0243712553181218</v>
      </c>
      <c r="D4819" s="0" t="n">
        <f aca="false">Summary!$C$9^2*MAX(A4819,0.000001)*Summary!$B$3</f>
        <v>1.47994984932378E-006</v>
      </c>
      <c r="E4819" s="0" t="n">
        <f aca="false">LN(NORMDIST(B4819,C4819,SQRT(D4819),FALSE()))</f>
        <v>5.79109727591359</v>
      </c>
    </row>
    <row r="4820" customFormat="false" ht="15" hidden="false" customHeight="false" outlineLevel="0" collapsed="false">
      <c r="A4820" s="0" t="n">
        <f aca="false">Data!C4820</f>
        <v>0.0243</v>
      </c>
      <c r="B4820" s="0" t="n">
        <f aca="false">Data!C4821</f>
        <v>0.0242</v>
      </c>
      <c r="C4820" s="0" t="n">
        <f aca="false">A4820+Summary!$C$7*(Summary!$C$8-A4820)*Summary!$B$3</f>
        <v>0.024271714073305</v>
      </c>
      <c r="D4820" s="0" t="n">
        <f aca="false">Summary!$C$9^2*MAX(A4820,0.000001)*Summary!$B$3</f>
        <v>1.47388448108885E-006</v>
      </c>
      <c r="E4820" s="0" t="n">
        <f aca="false">LN(NORMDIST(B4820,C4820,SQRT(D4820),FALSE()))</f>
        <v>5.79312135772747</v>
      </c>
    </row>
    <row r="4821" customFormat="false" ht="15" hidden="false" customHeight="false" outlineLevel="0" collapsed="false">
      <c r="A4821" s="0" t="n">
        <f aca="false">Data!C4821</f>
        <v>0.0242</v>
      </c>
      <c r="B4821" s="0" t="n">
        <f aca="false">Data!C4822</f>
        <v>0.0243</v>
      </c>
      <c r="C4821" s="0" t="n">
        <f aca="false">A4821+Summary!$C$7*(Summary!$C$8-A4821)*Summary!$B$3</f>
        <v>0.0241721728284882</v>
      </c>
      <c r="D4821" s="0" t="n">
        <f aca="false">Summary!$C$9^2*MAX(A4821,0.000001)*Summary!$B$3</f>
        <v>1.46781911285392E-006</v>
      </c>
      <c r="E4821" s="0" t="n">
        <f aca="false">LN(NORMDIST(B4821,C4821,SQRT(D4821),FALSE()))</f>
        <v>5.79136188656556</v>
      </c>
    </row>
    <row r="4822" customFormat="false" ht="15" hidden="false" customHeight="false" outlineLevel="0" collapsed="false">
      <c r="A4822" s="0" t="n">
        <f aca="false">Data!C4822</f>
        <v>0.0243</v>
      </c>
      <c r="B4822" s="0" t="n">
        <f aca="false">Data!C4823</f>
        <v>0.0243</v>
      </c>
      <c r="C4822" s="0" t="n">
        <f aca="false">A4822+Summary!$C$7*(Summary!$C$8-A4822)*Summary!$B$3</f>
        <v>0.024271714073305</v>
      </c>
      <c r="D4822" s="0" t="n">
        <f aca="false">Summary!$C$9^2*MAX(A4822,0.000001)*Summary!$B$3</f>
        <v>1.47388448108885E-006</v>
      </c>
      <c r="E4822" s="0" t="n">
        <f aca="false">LN(NORMDIST(B4822,C4822,SQRT(D4822),FALSE()))</f>
        <v>5.79459461248954</v>
      </c>
    </row>
    <row r="4823" customFormat="false" ht="15" hidden="false" customHeight="false" outlineLevel="0" collapsed="false">
      <c r="A4823" s="0" t="n">
        <f aca="false">Data!C4823</f>
        <v>0.0243</v>
      </c>
      <c r="B4823" s="0" t="n">
        <f aca="false">Data!C4824</f>
        <v>0.0244</v>
      </c>
      <c r="C4823" s="0" t="n">
        <f aca="false">A4823+Summary!$C$7*(Summary!$C$8-A4823)*Summary!$B$3</f>
        <v>0.024271714073305</v>
      </c>
      <c r="D4823" s="0" t="n">
        <f aca="false">Summary!$C$9^2*MAX(A4823,0.000001)*Summary!$B$3</f>
        <v>1.47388448108885E-006</v>
      </c>
      <c r="E4823" s="0" t="n">
        <f aca="false">LN(NORMDIST(B4823,C4823,SQRT(D4823),FALSE()))</f>
        <v>5.78928307500479</v>
      </c>
    </row>
    <row r="4824" customFormat="false" ht="15" hidden="false" customHeight="false" outlineLevel="0" collapsed="false">
      <c r="A4824" s="0" t="n">
        <f aca="false">Data!C4824</f>
        <v>0.0244</v>
      </c>
      <c r="B4824" s="0" t="n">
        <f aca="false">Data!C4825</f>
        <v>0.0243</v>
      </c>
      <c r="C4824" s="0" t="n">
        <f aca="false">A4824+Summary!$C$7*(Summary!$C$8-A4824)*Summary!$B$3</f>
        <v>0.0243712553181218</v>
      </c>
      <c r="D4824" s="0" t="n">
        <f aca="false">Summary!$C$9^2*MAX(A4824,0.000001)*Summary!$B$3</f>
        <v>1.47994984932378E-006</v>
      </c>
      <c r="E4824" s="0" t="n">
        <f aca="false">LN(NORMDIST(B4824,C4824,SQRT(D4824),FALSE()))</f>
        <v>5.79109727591359</v>
      </c>
    </row>
    <row r="4825" customFormat="false" ht="15" hidden="false" customHeight="false" outlineLevel="0" collapsed="false">
      <c r="A4825" s="0" t="n">
        <f aca="false">Data!C4825</f>
        <v>0.0243</v>
      </c>
      <c r="B4825" s="0" t="n">
        <f aca="false">Data!C4826</f>
        <v>0.0243</v>
      </c>
      <c r="C4825" s="0" t="n">
        <f aca="false">A4825+Summary!$C$7*(Summary!$C$8-A4825)*Summary!$B$3</f>
        <v>0.024271714073305</v>
      </c>
      <c r="D4825" s="0" t="n">
        <f aca="false">Summary!$C$9^2*MAX(A4825,0.000001)*Summary!$B$3</f>
        <v>1.47388448108885E-006</v>
      </c>
      <c r="E4825" s="0" t="n">
        <f aca="false">LN(NORMDIST(B4825,C4825,SQRT(D4825),FALSE()))</f>
        <v>5.79459461248954</v>
      </c>
    </row>
    <row r="4826" customFormat="false" ht="15" hidden="false" customHeight="false" outlineLevel="0" collapsed="false">
      <c r="A4826" s="0" t="n">
        <f aca="false">Data!C4826</f>
        <v>0.0243</v>
      </c>
      <c r="B4826" s="0" t="n">
        <f aca="false">Data!C4827</f>
        <v>0.0244</v>
      </c>
      <c r="C4826" s="0" t="n">
        <f aca="false">A4826+Summary!$C$7*(Summary!$C$8-A4826)*Summary!$B$3</f>
        <v>0.024271714073305</v>
      </c>
      <c r="D4826" s="0" t="n">
        <f aca="false">Summary!$C$9^2*MAX(A4826,0.000001)*Summary!$B$3</f>
        <v>1.47388448108885E-006</v>
      </c>
      <c r="E4826" s="0" t="n">
        <f aca="false">LN(NORMDIST(B4826,C4826,SQRT(D4826),FALSE()))</f>
        <v>5.78928307500479</v>
      </c>
    </row>
    <row r="4827" customFormat="false" ht="15" hidden="false" customHeight="false" outlineLevel="0" collapsed="false">
      <c r="A4827" s="0" t="n">
        <f aca="false">Data!C4827</f>
        <v>0.0244</v>
      </c>
      <c r="B4827" s="0" t="n">
        <f aca="false">Data!C4828</f>
        <v>0.0242</v>
      </c>
      <c r="C4827" s="0" t="n">
        <f aca="false">A4827+Summary!$C$7*(Summary!$C$8-A4827)*Summary!$B$3</f>
        <v>0.0243712553181218</v>
      </c>
      <c r="D4827" s="0" t="n">
        <f aca="false">Summary!$C$9^2*MAX(A4827,0.000001)*Summary!$B$3</f>
        <v>1.47994984932378E-006</v>
      </c>
      <c r="E4827" s="0" t="n">
        <f aca="false">LN(NORMDIST(B4827,C4827,SQRT(D4827),FALSE()))</f>
        <v>5.78290407138188</v>
      </c>
    </row>
    <row r="4828" customFormat="false" ht="15" hidden="false" customHeight="false" outlineLevel="0" collapsed="false">
      <c r="A4828" s="0" t="n">
        <f aca="false">Data!C4828</f>
        <v>0.0242</v>
      </c>
      <c r="B4828" s="0" t="n">
        <f aca="false">Data!C4829</f>
        <v>0.0244</v>
      </c>
      <c r="C4828" s="0" t="n">
        <f aca="false">A4828+Summary!$C$7*(Summary!$C$8-A4828)*Summary!$B$3</f>
        <v>0.0241721728284882</v>
      </c>
      <c r="D4828" s="0" t="n">
        <f aca="false">Summary!$C$9^2*MAX(A4828,0.000001)*Summary!$B$3</f>
        <v>1.46781911285392E-006</v>
      </c>
      <c r="E4828" s="0" t="n">
        <f aca="false">LN(NORMDIST(B4828,C4828,SQRT(D4828),FALSE()))</f>
        <v>5.77924682620461</v>
      </c>
    </row>
    <row r="4829" customFormat="false" ht="15" hidden="false" customHeight="false" outlineLevel="0" collapsed="false">
      <c r="A4829" s="0" t="n">
        <f aca="false">Data!C4829</f>
        <v>0.0244</v>
      </c>
      <c r="B4829" s="0" t="n">
        <f aca="false">Data!C4830</f>
        <v>0.0245</v>
      </c>
      <c r="C4829" s="0" t="n">
        <f aca="false">A4829+Summary!$C$7*(Summary!$C$8-A4829)*Summary!$B$3</f>
        <v>0.0243712553181218</v>
      </c>
      <c r="D4829" s="0" t="n">
        <f aca="false">Summary!$C$9^2*MAX(A4829,0.000001)*Summary!$B$3</f>
        <v>1.47994984932378E-006</v>
      </c>
      <c r="E4829" s="0" t="n">
        <f aca="false">LN(NORMDIST(B4829,C4829,SQRT(D4829),FALSE()))</f>
        <v>5.78721272781336</v>
      </c>
    </row>
    <row r="4830" customFormat="false" ht="15" hidden="false" customHeight="false" outlineLevel="0" collapsed="false">
      <c r="A4830" s="0" t="n">
        <f aca="false">Data!C4830</f>
        <v>0.0245</v>
      </c>
      <c r="B4830" s="0" t="n">
        <f aca="false">Data!C4831</f>
        <v>0.0244</v>
      </c>
      <c r="C4830" s="0" t="n">
        <f aca="false">A4830+Summary!$C$7*(Summary!$C$8-A4830)*Summary!$B$3</f>
        <v>0.0244707965629386</v>
      </c>
      <c r="D4830" s="0" t="n">
        <f aca="false">Summary!$C$9^2*MAX(A4830,0.000001)*Summary!$B$3</f>
        <v>1.48601521755872E-006</v>
      </c>
      <c r="E4830" s="0" t="n">
        <f aca="false">LN(NORMDIST(B4830,C4830,SQRT(D4830),FALSE()))</f>
        <v>5.7890812115672</v>
      </c>
    </row>
    <row r="4831" customFormat="false" ht="15" hidden="false" customHeight="false" outlineLevel="0" collapsed="false">
      <c r="A4831" s="0" t="n">
        <f aca="false">Data!C4831</f>
        <v>0.0244</v>
      </c>
      <c r="B4831" s="0" t="n">
        <f aca="false">Data!C4832</f>
        <v>0.0243</v>
      </c>
      <c r="C4831" s="0" t="n">
        <f aca="false">A4831+Summary!$C$7*(Summary!$C$8-A4831)*Summary!$B$3</f>
        <v>0.0243712553181218</v>
      </c>
      <c r="D4831" s="0" t="n">
        <f aca="false">Summary!$C$9^2*MAX(A4831,0.000001)*Summary!$B$3</f>
        <v>1.47994984932378E-006</v>
      </c>
      <c r="E4831" s="0" t="n">
        <f aca="false">LN(NORMDIST(B4831,C4831,SQRT(D4831),FALSE()))</f>
        <v>5.79109727591359</v>
      </c>
    </row>
    <row r="4832" customFormat="false" ht="15" hidden="false" customHeight="false" outlineLevel="0" collapsed="false">
      <c r="A4832" s="0" t="n">
        <f aca="false">Data!C4832</f>
        <v>0.0243</v>
      </c>
      <c r="B4832" s="0" t="n">
        <f aca="false">Data!C4833</f>
        <v>0.0242</v>
      </c>
      <c r="C4832" s="0" t="n">
        <f aca="false">A4832+Summary!$C$7*(Summary!$C$8-A4832)*Summary!$B$3</f>
        <v>0.024271714073305</v>
      </c>
      <c r="D4832" s="0" t="n">
        <f aca="false">Summary!$C$9^2*MAX(A4832,0.000001)*Summary!$B$3</f>
        <v>1.47388448108885E-006</v>
      </c>
      <c r="E4832" s="0" t="n">
        <f aca="false">LN(NORMDIST(B4832,C4832,SQRT(D4832),FALSE()))</f>
        <v>5.79312135772747</v>
      </c>
    </row>
    <row r="4833" customFormat="false" ht="15" hidden="false" customHeight="false" outlineLevel="0" collapsed="false">
      <c r="A4833" s="0" t="n">
        <f aca="false">Data!C4833</f>
        <v>0.0242</v>
      </c>
      <c r="B4833" s="0" t="n">
        <f aca="false">Data!C4834</f>
        <v>0.0244</v>
      </c>
      <c r="C4833" s="0" t="n">
        <f aca="false">A4833+Summary!$C$7*(Summary!$C$8-A4833)*Summary!$B$3</f>
        <v>0.0241721728284882</v>
      </c>
      <c r="D4833" s="0" t="n">
        <f aca="false">Summary!$C$9^2*MAX(A4833,0.000001)*Summary!$B$3</f>
        <v>1.46781911285392E-006</v>
      </c>
      <c r="E4833" s="0" t="n">
        <f aca="false">LN(NORMDIST(B4833,C4833,SQRT(D4833),FALSE()))</f>
        <v>5.77924682620461</v>
      </c>
    </row>
    <row r="4834" customFormat="false" ht="15" hidden="false" customHeight="false" outlineLevel="0" collapsed="false">
      <c r="A4834" s="0" t="n">
        <f aca="false">Data!C4834</f>
        <v>0.0244</v>
      </c>
      <c r="B4834" s="0" t="n">
        <f aca="false">Data!C4835</f>
        <v>0.0243</v>
      </c>
      <c r="C4834" s="0" t="n">
        <f aca="false">A4834+Summary!$C$7*(Summary!$C$8-A4834)*Summary!$B$3</f>
        <v>0.0243712553181218</v>
      </c>
      <c r="D4834" s="0" t="n">
        <f aca="false">Summary!$C$9^2*MAX(A4834,0.000001)*Summary!$B$3</f>
        <v>1.47994984932378E-006</v>
      </c>
      <c r="E4834" s="0" t="n">
        <f aca="false">LN(NORMDIST(B4834,C4834,SQRT(D4834),FALSE()))</f>
        <v>5.79109727591359</v>
      </c>
    </row>
    <row r="4835" customFormat="false" ht="15" hidden="false" customHeight="false" outlineLevel="0" collapsed="false">
      <c r="A4835" s="0" t="n">
        <f aca="false">Data!C4835</f>
        <v>0.0243</v>
      </c>
      <c r="B4835" s="0" t="n">
        <f aca="false">Data!C4836</f>
        <v>0.0243</v>
      </c>
      <c r="C4835" s="0" t="n">
        <f aca="false">A4835+Summary!$C$7*(Summary!$C$8-A4835)*Summary!$B$3</f>
        <v>0.024271714073305</v>
      </c>
      <c r="D4835" s="0" t="n">
        <f aca="false">Summary!$C$9^2*MAX(A4835,0.000001)*Summary!$B$3</f>
        <v>1.47388448108885E-006</v>
      </c>
      <c r="E4835" s="0" t="n">
        <f aca="false">LN(NORMDIST(B4835,C4835,SQRT(D4835),FALSE()))</f>
        <v>5.79459461248954</v>
      </c>
    </row>
    <row r="4836" customFormat="false" ht="15" hidden="false" customHeight="false" outlineLevel="0" collapsed="false">
      <c r="A4836" s="0" t="n">
        <f aca="false">Data!C4836</f>
        <v>0.0243</v>
      </c>
      <c r="B4836" s="0" t="n">
        <f aca="false">Data!C4837</f>
        <v>0.0247</v>
      </c>
      <c r="C4836" s="0" t="n">
        <f aca="false">A4836+Summary!$C$7*(Summary!$C$8-A4836)*Summary!$B$3</f>
        <v>0.024271714073305</v>
      </c>
      <c r="D4836" s="0" t="n">
        <f aca="false">Summary!$C$9^2*MAX(A4836,0.000001)*Summary!$B$3</f>
        <v>1.47388448108885E-006</v>
      </c>
      <c r="E4836" s="0" t="n">
        <f aca="false">LN(NORMDIST(B4836,C4836,SQRT(D4836),FALSE()))</f>
        <v>5.73263970906962</v>
      </c>
    </row>
    <row r="4837" customFormat="false" ht="15" hidden="false" customHeight="false" outlineLevel="0" collapsed="false">
      <c r="A4837" s="0" t="n">
        <f aca="false">Data!C4837</f>
        <v>0.0247</v>
      </c>
      <c r="B4837" s="0" t="n">
        <f aca="false">Data!C4838</f>
        <v>0.0243</v>
      </c>
      <c r="C4837" s="0" t="n">
        <f aca="false">A4837+Summary!$C$7*(Summary!$C$8-A4837)*Summary!$B$3</f>
        <v>0.0246698790525722</v>
      </c>
      <c r="D4837" s="0" t="n">
        <f aca="false">Summary!$C$9^2*MAX(A4837,0.000001)*Summary!$B$3</f>
        <v>1.49814595402858E-006</v>
      </c>
      <c r="E4837" s="0" t="n">
        <f aca="false">LN(NORMDIST(B4837,C4837,SQRT(D4837),FALSE()))</f>
        <v>5.74104264770739</v>
      </c>
    </row>
    <row r="4838" customFormat="false" ht="15" hidden="false" customHeight="false" outlineLevel="0" collapsed="false">
      <c r="A4838" s="0" t="n">
        <f aca="false">Data!C4838</f>
        <v>0.0243</v>
      </c>
      <c r="B4838" s="0" t="n">
        <f aca="false">Data!C4839</f>
        <v>0.0244</v>
      </c>
      <c r="C4838" s="0" t="n">
        <f aca="false">A4838+Summary!$C$7*(Summary!$C$8-A4838)*Summary!$B$3</f>
        <v>0.024271714073305</v>
      </c>
      <c r="D4838" s="0" t="n">
        <f aca="false">Summary!$C$9^2*MAX(A4838,0.000001)*Summary!$B$3</f>
        <v>1.47388448108885E-006</v>
      </c>
      <c r="E4838" s="0" t="n">
        <f aca="false">LN(NORMDIST(B4838,C4838,SQRT(D4838),FALSE()))</f>
        <v>5.78928307500479</v>
      </c>
    </row>
    <row r="4839" customFormat="false" ht="15" hidden="false" customHeight="false" outlineLevel="0" collapsed="false">
      <c r="A4839" s="0" t="n">
        <f aca="false">Data!C4839</f>
        <v>0.0244</v>
      </c>
      <c r="B4839" s="0" t="n">
        <f aca="false">Data!C4840</f>
        <v>0.0243</v>
      </c>
      <c r="C4839" s="0" t="n">
        <f aca="false">A4839+Summary!$C$7*(Summary!$C$8-A4839)*Summary!$B$3</f>
        <v>0.0243712553181218</v>
      </c>
      <c r="D4839" s="0" t="n">
        <f aca="false">Summary!$C$9^2*MAX(A4839,0.000001)*Summary!$B$3</f>
        <v>1.47994984932378E-006</v>
      </c>
      <c r="E4839" s="0" t="n">
        <f aca="false">LN(NORMDIST(B4839,C4839,SQRT(D4839),FALSE()))</f>
        <v>5.79109727591359</v>
      </c>
    </row>
    <row r="4840" customFormat="false" ht="15" hidden="false" customHeight="false" outlineLevel="0" collapsed="false">
      <c r="A4840" s="0" t="n">
        <f aca="false">Data!C4840</f>
        <v>0.0243</v>
      </c>
      <c r="B4840" s="0" t="n">
        <f aca="false">Data!C4841</f>
        <v>0.0243</v>
      </c>
      <c r="C4840" s="0" t="n">
        <f aca="false">A4840+Summary!$C$7*(Summary!$C$8-A4840)*Summary!$B$3</f>
        <v>0.024271714073305</v>
      </c>
      <c r="D4840" s="0" t="n">
        <f aca="false">Summary!$C$9^2*MAX(A4840,0.000001)*Summary!$B$3</f>
        <v>1.47388448108885E-006</v>
      </c>
      <c r="E4840" s="0" t="n">
        <f aca="false">LN(NORMDIST(B4840,C4840,SQRT(D4840),FALSE()))</f>
        <v>5.79459461248954</v>
      </c>
    </row>
    <row r="4841" customFormat="false" ht="15" hidden="false" customHeight="false" outlineLevel="0" collapsed="false">
      <c r="A4841" s="0" t="n">
        <f aca="false">Data!C4841</f>
        <v>0.0243</v>
      </c>
      <c r="B4841" s="0" t="n">
        <f aca="false">Data!C4842</f>
        <v>0.0243</v>
      </c>
      <c r="C4841" s="0" t="n">
        <f aca="false">A4841+Summary!$C$7*(Summary!$C$8-A4841)*Summary!$B$3</f>
        <v>0.024271714073305</v>
      </c>
      <c r="D4841" s="0" t="n">
        <f aca="false">Summary!$C$9^2*MAX(A4841,0.000001)*Summary!$B$3</f>
        <v>1.47388448108885E-006</v>
      </c>
      <c r="E4841" s="0" t="n">
        <f aca="false">LN(NORMDIST(B4841,C4841,SQRT(D4841),FALSE()))</f>
        <v>5.79459461248954</v>
      </c>
    </row>
    <row r="4842" customFormat="false" ht="15" hidden="false" customHeight="false" outlineLevel="0" collapsed="false">
      <c r="A4842" s="0" t="n">
        <f aca="false">Data!C4842</f>
        <v>0.0243</v>
      </c>
      <c r="B4842" s="0" t="n">
        <f aca="false">Data!C4843</f>
        <v>0.0243</v>
      </c>
      <c r="C4842" s="0" t="n">
        <f aca="false">A4842+Summary!$C$7*(Summary!$C$8-A4842)*Summary!$B$3</f>
        <v>0.024271714073305</v>
      </c>
      <c r="D4842" s="0" t="n">
        <f aca="false">Summary!$C$9^2*MAX(A4842,0.000001)*Summary!$B$3</f>
        <v>1.47388448108885E-006</v>
      </c>
      <c r="E4842" s="0" t="n">
        <f aca="false">LN(NORMDIST(B4842,C4842,SQRT(D4842),FALSE()))</f>
        <v>5.79459461248954</v>
      </c>
    </row>
    <row r="4843" customFormat="false" ht="15" hidden="false" customHeight="false" outlineLevel="0" collapsed="false">
      <c r="A4843" s="0" t="n">
        <f aca="false">Data!C4843</f>
        <v>0.0243</v>
      </c>
      <c r="B4843" s="0" t="n">
        <f aca="false">Data!C4844</f>
        <v>0.0241</v>
      </c>
      <c r="C4843" s="0" t="n">
        <f aca="false">A4843+Summary!$C$7*(Summary!$C$8-A4843)*Summary!$B$3</f>
        <v>0.024271714073305</v>
      </c>
      <c r="D4843" s="0" t="n">
        <f aca="false">Summary!$C$9^2*MAX(A4843,0.000001)*Summary!$B$3</f>
        <v>1.47388448108885E-006</v>
      </c>
      <c r="E4843" s="0" t="n">
        <f aca="false">LN(NORMDIST(B4843,C4843,SQRT(D4843),FALSE()))</f>
        <v>5.78486331071859</v>
      </c>
    </row>
    <row r="4844" customFormat="false" ht="15" hidden="false" customHeight="false" outlineLevel="0" collapsed="false">
      <c r="A4844" s="0" t="n">
        <f aca="false">Data!C4844</f>
        <v>0.0241</v>
      </c>
      <c r="B4844" s="0" t="n">
        <f aca="false">Data!C4845</f>
        <v>0.0241</v>
      </c>
      <c r="C4844" s="0" t="n">
        <f aca="false">A4844+Summary!$C$7*(Summary!$C$8-A4844)*Summary!$B$3</f>
        <v>0.0240726315836714</v>
      </c>
      <c r="D4844" s="0" t="n">
        <f aca="false">Summary!$C$9^2*MAX(A4844,0.000001)*Summary!$B$3</f>
        <v>1.46175374461898E-006</v>
      </c>
      <c r="E4844" s="0" t="n">
        <f aca="false">LN(NORMDIST(B4844,C4844,SQRT(D4844),FALSE()))</f>
        <v>5.79874208143529</v>
      </c>
    </row>
    <row r="4845" customFormat="false" ht="15" hidden="false" customHeight="false" outlineLevel="0" collapsed="false">
      <c r="A4845" s="0" t="n">
        <f aca="false">Data!C4845</f>
        <v>0.0241</v>
      </c>
      <c r="B4845" s="0" t="n">
        <f aca="false">Data!C4846</f>
        <v>0.0242</v>
      </c>
      <c r="C4845" s="0" t="n">
        <f aca="false">A4845+Summary!$C$7*(Summary!$C$8-A4845)*Summary!$B$3</f>
        <v>0.0240726315836714</v>
      </c>
      <c r="D4845" s="0" t="n">
        <f aca="false">Summary!$C$9^2*MAX(A4845,0.000001)*Summary!$B$3</f>
        <v>1.46175374461898E-006</v>
      </c>
      <c r="E4845" s="0" t="n">
        <f aca="false">LN(NORMDIST(B4845,C4845,SQRT(D4845),FALSE()))</f>
        <v>5.79344923258073</v>
      </c>
    </row>
    <row r="4846" customFormat="false" ht="15" hidden="false" customHeight="false" outlineLevel="0" collapsed="false">
      <c r="A4846" s="0" t="n">
        <f aca="false">Data!C4846</f>
        <v>0.0242</v>
      </c>
      <c r="B4846" s="0" t="n">
        <f aca="false">Data!C4847</f>
        <v>0.024</v>
      </c>
      <c r="C4846" s="0" t="n">
        <f aca="false">A4846+Summary!$C$7*(Summary!$C$8-A4846)*Summary!$B$3</f>
        <v>0.0241721728284882</v>
      </c>
      <c r="D4846" s="0" t="n">
        <f aca="false">Summary!$C$9^2*MAX(A4846,0.000001)*Summary!$B$3</f>
        <v>1.46781911285392E-006</v>
      </c>
      <c r="E4846" s="0" t="n">
        <f aca="false">LN(NORMDIST(B4846,C4846,SQRT(D4846),FALSE()))</f>
        <v>5.78683009617789</v>
      </c>
    </row>
    <row r="4847" customFormat="false" ht="15" hidden="false" customHeight="false" outlineLevel="0" collapsed="false">
      <c r="A4847" s="0" t="n">
        <f aca="false">Data!C4847</f>
        <v>0.024</v>
      </c>
      <c r="B4847" s="0" t="n">
        <f aca="false">Data!C4848</f>
        <v>0.0239</v>
      </c>
      <c r="C4847" s="0" t="n">
        <f aca="false">A4847+Summary!$C$7*(Summary!$C$8-A4847)*Summary!$B$3</f>
        <v>0.0239730903388546</v>
      </c>
      <c r="D4847" s="0" t="n">
        <f aca="false">Summary!$C$9^2*MAX(A4847,0.000001)*Summary!$B$3</f>
        <v>1.45568837638405E-006</v>
      </c>
      <c r="E4847" s="0" t="n">
        <f aca="false">LN(NORMDIST(B4847,C4847,SQRT(D4847),FALSE()))</f>
        <v>5.7992423573306</v>
      </c>
    </row>
    <row r="4848" customFormat="false" ht="15" hidden="false" customHeight="false" outlineLevel="0" collapsed="false">
      <c r="A4848" s="0" t="n">
        <f aca="false">Data!C4848</f>
        <v>0.0239</v>
      </c>
      <c r="B4848" s="0" t="n">
        <f aca="false">Data!C4849</f>
        <v>0.0239</v>
      </c>
      <c r="C4848" s="0" t="n">
        <f aca="false">A4848+Summary!$C$7*(Summary!$C$8-A4848)*Summary!$B$3</f>
        <v>0.0238735490940378</v>
      </c>
      <c r="D4848" s="0" t="n">
        <f aca="false">Summary!$C$9^2*MAX(A4848,0.000001)*Summary!$B$3</f>
        <v>1.44962300814911E-006</v>
      </c>
      <c r="E4848" s="0" t="n">
        <f aca="false">LN(NORMDIST(B4848,C4848,SQRT(D4848),FALSE()))</f>
        <v>5.80292366014348</v>
      </c>
    </row>
    <row r="4849" customFormat="false" ht="15" hidden="false" customHeight="false" outlineLevel="0" collapsed="false">
      <c r="A4849" s="0" t="n">
        <f aca="false">Data!C4849</f>
        <v>0.0239</v>
      </c>
      <c r="B4849" s="0" t="n">
        <f aca="false">Data!C4850</f>
        <v>0.0239</v>
      </c>
      <c r="C4849" s="0" t="n">
        <f aca="false">A4849+Summary!$C$7*(Summary!$C$8-A4849)*Summary!$B$3</f>
        <v>0.0238735490940378</v>
      </c>
      <c r="D4849" s="0" t="n">
        <f aca="false">Summary!$C$9^2*MAX(A4849,0.000001)*Summary!$B$3</f>
        <v>1.44962300814911E-006</v>
      </c>
      <c r="E4849" s="0" t="n">
        <f aca="false">LN(NORMDIST(B4849,C4849,SQRT(D4849),FALSE()))</f>
        <v>5.80292366014348</v>
      </c>
    </row>
    <row r="4850" customFormat="false" ht="15" hidden="false" customHeight="false" outlineLevel="0" collapsed="false">
      <c r="A4850" s="0" t="n">
        <f aca="false">Data!C4850</f>
        <v>0.0239</v>
      </c>
      <c r="B4850" s="0" t="n">
        <f aca="false">Data!C4851</f>
        <v>0.0238</v>
      </c>
      <c r="C4850" s="0" t="n">
        <f aca="false">A4850+Summary!$C$7*(Summary!$C$8-A4850)*Summary!$B$3</f>
        <v>0.0238735490940378</v>
      </c>
      <c r="D4850" s="0" t="n">
        <f aca="false">Summary!$C$9^2*MAX(A4850,0.000001)*Summary!$B$3</f>
        <v>1.44962300814911E-006</v>
      </c>
      <c r="E4850" s="0" t="n">
        <f aca="false">LN(NORMDIST(B4850,C4850,SQRT(D4850),FALSE()))</f>
        <v>5.8012991623323</v>
      </c>
    </row>
    <row r="4851" customFormat="false" ht="15" hidden="false" customHeight="false" outlineLevel="0" collapsed="false">
      <c r="A4851" s="0" t="n">
        <f aca="false">Data!C4851</f>
        <v>0.0238</v>
      </c>
      <c r="B4851" s="0" t="n">
        <f aca="false">Data!C4852</f>
        <v>0.0237</v>
      </c>
      <c r="C4851" s="0" t="n">
        <f aca="false">A4851+Summary!$C$7*(Summary!$C$8-A4851)*Summary!$B$3</f>
        <v>0.023774007849221</v>
      </c>
      <c r="D4851" s="0" t="n">
        <f aca="false">Summary!$C$9^2*MAX(A4851,0.000001)*Summary!$B$3</f>
        <v>1.44355763991418E-006</v>
      </c>
      <c r="E4851" s="0" t="n">
        <f aca="false">LN(NORMDIST(B4851,C4851,SQRT(D4851),FALSE()))</f>
        <v>5.80336431546704</v>
      </c>
    </row>
    <row r="4852" customFormat="false" ht="15" hidden="false" customHeight="false" outlineLevel="0" collapsed="false">
      <c r="A4852" s="0" t="n">
        <f aca="false">Data!C4852</f>
        <v>0.0237</v>
      </c>
      <c r="B4852" s="0" t="n">
        <f aca="false">Data!C4853</f>
        <v>0.0235</v>
      </c>
      <c r="C4852" s="0" t="n">
        <f aca="false">A4852+Summary!$C$7*(Summary!$C$8-A4852)*Summary!$B$3</f>
        <v>0.0236744666044042</v>
      </c>
      <c r="D4852" s="0" t="n">
        <f aca="false">Summary!$C$9^2*MAX(A4852,0.000001)*Summary!$B$3</f>
        <v>1.43749227167925E-006</v>
      </c>
      <c r="E4852" s="0" t="n">
        <f aca="false">LN(NORMDIST(B4852,C4852,SQRT(D4852),FALSE()))</f>
        <v>5.79677929237404</v>
      </c>
    </row>
    <row r="4853" customFormat="false" ht="15" hidden="false" customHeight="false" outlineLevel="0" collapsed="false">
      <c r="A4853" s="0" t="n">
        <f aca="false">Data!C4853</f>
        <v>0.0235</v>
      </c>
      <c r="B4853" s="0" t="n">
        <f aca="false">Data!C4854</f>
        <v>0.0237</v>
      </c>
      <c r="C4853" s="0" t="n">
        <f aca="false">A4853+Summary!$C$7*(Summary!$C$8-A4853)*Summary!$B$3</f>
        <v>0.0234753841147706</v>
      </c>
      <c r="D4853" s="0" t="n">
        <f aca="false">Summary!$C$9^2*MAX(A4853,0.000001)*Summary!$B$3</f>
        <v>1.42536153520938E-006</v>
      </c>
      <c r="E4853" s="0" t="n">
        <f aca="false">LN(NORMDIST(B4853,C4853,SQRT(D4853),FALSE()))</f>
        <v>5.79390593074122</v>
      </c>
    </row>
    <row r="4854" customFormat="false" ht="15" hidden="false" customHeight="false" outlineLevel="0" collapsed="false">
      <c r="A4854" s="0" t="n">
        <f aca="false">Data!C4854</f>
        <v>0.0237</v>
      </c>
      <c r="B4854" s="0" t="n">
        <f aca="false">Data!C4855</f>
        <v>0.0237</v>
      </c>
      <c r="C4854" s="0" t="n">
        <f aca="false">A4854+Summary!$C$7*(Summary!$C$8-A4854)*Summary!$B$3</f>
        <v>0.0236744666044042</v>
      </c>
      <c r="D4854" s="0" t="n">
        <f aca="false">Summary!$C$9^2*MAX(A4854,0.000001)*Summary!$B$3</f>
        <v>1.43749227167925E-006</v>
      </c>
      <c r="E4854" s="0" t="n">
        <f aca="false">LN(NORMDIST(B4854,C4854,SQRT(D4854),FALSE()))</f>
        <v>5.80713991912263</v>
      </c>
    </row>
    <row r="4855" customFormat="false" ht="15" hidden="false" customHeight="false" outlineLevel="0" collapsed="false">
      <c r="A4855" s="0" t="n">
        <f aca="false">Data!C4855</f>
        <v>0.0237</v>
      </c>
      <c r="B4855" s="0" t="n">
        <f aca="false">Data!C4856</f>
        <v>0.0238</v>
      </c>
      <c r="C4855" s="0" t="n">
        <f aca="false">A4855+Summary!$C$7*(Summary!$C$8-A4855)*Summary!$B$3</f>
        <v>0.0236744666044042</v>
      </c>
      <c r="D4855" s="0" t="n">
        <f aca="false">Summary!$C$9^2*MAX(A4855,0.000001)*Summary!$B$3</f>
        <v>1.43749227167925E-006</v>
      </c>
      <c r="E4855" s="0" t="n">
        <f aca="false">LN(NORMDIST(B4855,C4855,SQRT(D4855),FALSE()))</f>
        <v>5.8018853937882</v>
      </c>
    </row>
    <row r="4856" customFormat="false" ht="15" hidden="false" customHeight="false" outlineLevel="0" collapsed="false">
      <c r="A4856" s="0" t="n">
        <f aca="false">Data!C4856</f>
        <v>0.0238</v>
      </c>
      <c r="B4856" s="0" t="n">
        <f aca="false">Data!C4857</f>
        <v>0.0235</v>
      </c>
      <c r="C4856" s="0" t="n">
        <f aca="false">A4856+Summary!$C$7*(Summary!$C$8-A4856)*Summary!$B$3</f>
        <v>0.023774007849221</v>
      </c>
      <c r="D4856" s="0" t="n">
        <f aca="false">Summary!$C$9^2*MAX(A4856,0.000001)*Summary!$B$3</f>
        <v>1.44355763991418E-006</v>
      </c>
      <c r="E4856" s="0" t="n">
        <f aca="false">LN(NORMDIST(B4856,C4856,SQRT(D4856),FALSE()))</f>
        <v>5.77925611993542</v>
      </c>
    </row>
    <row r="4857" customFormat="false" ht="15" hidden="false" customHeight="false" outlineLevel="0" collapsed="false">
      <c r="A4857" s="0" t="n">
        <f aca="false">Data!C4857</f>
        <v>0.0235</v>
      </c>
      <c r="B4857" s="0" t="n">
        <f aca="false">Data!C4858</f>
        <v>0.0235</v>
      </c>
      <c r="C4857" s="0" t="n">
        <f aca="false">A4857+Summary!$C$7*(Summary!$C$8-A4857)*Summary!$B$3</f>
        <v>0.0234753841147706</v>
      </c>
      <c r="D4857" s="0" t="n">
        <f aca="false">Summary!$C$9^2*MAX(A4857,0.000001)*Summary!$B$3</f>
        <v>1.42536153520938E-006</v>
      </c>
      <c r="E4857" s="0" t="n">
        <f aca="false">LN(NORMDIST(B4857,C4857,SQRT(D4857),FALSE()))</f>
        <v>5.81139144331486</v>
      </c>
    </row>
    <row r="4858" customFormat="false" ht="15" hidden="false" customHeight="false" outlineLevel="0" collapsed="false">
      <c r="A4858" s="0" t="n">
        <f aca="false">Data!C4858</f>
        <v>0.0235</v>
      </c>
      <c r="B4858" s="0" t="n">
        <f aca="false">Data!C4859</f>
        <v>0.0235</v>
      </c>
      <c r="C4858" s="0" t="n">
        <f aca="false">A4858+Summary!$C$7*(Summary!$C$8-A4858)*Summary!$B$3</f>
        <v>0.0234753841147706</v>
      </c>
      <c r="D4858" s="0" t="n">
        <f aca="false">Summary!$C$9^2*MAX(A4858,0.000001)*Summary!$B$3</f>
        <v>1.42536153520938E-006</v>
      </c>
      <c r="E4858" s="0" t="n">
        <f aca="false">LN(NORMDIST(B4858,C4858,SQRT(D4858),FALSE()))</f>
        <v>5.81139144331486</v>
      </c>
    </row>
    <row r="4859" customFormat="false" ht="15" hidden="false" customHeight="false" outlineLevel="0" collapsed="false">
      <c r="A4859" s="0" t="n">
        <f aca="false">Data!C4859</f>
        <v>0.0235</v>
      </c>
      <c r="B4859" s="0" t="n">
        <f aca="false">Data!C4860</f>
        <v>0.0235</v>
      </c>
      <c r="C4859" s="0" t="n">
        <f aca="false">A4859+Summary!$C$7*(Summary!$C$8-A4859)*Summary!$B$3</f>
        <v>0.0234753841147706</v>
      </c>
      <c r="D4859" s="0" t="n">
        <f aca="false">Summary!$C$9^2*MAX(A4859,0.000001)*Summary!$B$3</f>
        <v>1.42536153520938E-006</v>
      </c>
      <c r="E4859" s="0" t="n">
        <f aca="false">LN(NORMDIST(B4859,C4859,SQRT(D4859),FALSE()))</f>
        <v>5.81139144331486</v>
      </c>
    </row>
    <row r="4860" customFormat="false" ht="15" hidden="false" customHeight="false" outlineLevel="0" collapsed="false">
      <c r="A4860" s="0" t="n">
        <f aca="false">Data!C4860</f>
        <v>0.0235</v>
      </c>
      <c r="B4860" s="0" t="n">
        <f aca="false">Data!C4861</f>
        <v>0.0233</v>
      </c>
      <c r="C4860" s="0" t="n">
        <f aca="false">A4860+Summary!$C$7*(Summary!$C$8-A4860)*Summary!$B$3</f>
        <v>0.0234753841147706</v>
      </c>
      <c r="D4860" s="0" t="n">
        <f aca="false">Summary!$C$9^2*MAX(A4860,0.000001)*Summary!$B$3</f>
        <v>1.42536153520938E-006</v>
      </c>
      <c r="E4860" s="0" t="n">
        <f aca="false">LN(NORMDIST(B4860,C4860,SQRT(D4860),FALSE()))</f>
        <v>5.80081390029739</v>
      </c>
    </row>
    <row r="4861" customFormat="false" ht="15" hidden="false" customHeight="false" outlineLevel="0" collapsed="false">
      <c r="A4861" s="0" t="n">
        <f aca="false">Data!C4861</f>
        <v>0.0233</v>
      </c>
      <c r="B4861" s="0" t="n">
        <f aca="false">Data!C4862</f>
        <v>0.0228</v>
      </c>
      <c r="C4861" s="0" t="n">
        <f aca="false">A4861+Summary!$C$7*(Summary!$C$8-A4861)*Summary!$B$3</f>
        <v>0.023276301625137</v>
      </c>
      <c r="D4861" s="0" t="n">
        <f aca="false">Summary!$C$9^2*MAX(A4861,0.000001)*Summary!$B$3</f>
        <v>1.41323079873951E-006</v>
      </c>
      <c r="E4861" s="0" t="n">
        <f aca="false">LN(NORMDIST(B4861,C4861,SQRT(D4861),FALSE()))</f>
        <v>5.73561348680664</v>
      </c>
    </row>
    <row r="4862" customFormat="false" ht="15" hidden="false" customHeight="false" outlineLevel="0" collapsed="false">
      <c r="A4862" s="0" t="n">
        <f aca="false">Data!C4862</f>
        <v>0.0228</v>
      </c>
      <c r="B4862" s="0" t="n">
        <f aca="false">Data!C4863</f>
        <v>0.0229</v>
      </c>
      <c r="C4862" s="0" t="n">
        <f aca="false">A4862+Summary!$C$7*(Summary!$C$8-A4862)*Summary!$B$3</f>
        <v>0.022778595401053</v>
      </c>
      <c r="D4862" s="0" t="n">
        <f aca="false">Summary!$C$9^2*MAX(A4862,0.000001)*Summary!$B$3</f>
        <v>1.38290395756485E-006</v>
      </c>
      <c r="E4862" s="0" t="n">
        <f aca="false">LN(NORMDIST(B4862,C4862,SQRT(D4862),FALSE()))</f>
        <v>5.82139491195184</v>
      </c>
    </row>
    <row r="4863" customFormat="false" ht="15" hidden="false" customHeight="false" outlineLevel="0" collapsed="false">
      <c r="A4863" s="0" t="n">
        <f aca="false">Data!C4863</f>
        <v>0.0229</v>
      </c>
      <c r="B4863" s="0" t="n">
        <f aca="false">Data!C4864</f>
        <v>0.0227</v>
      </c>
      <c r="C4863" s="0" t="n">
        <f aca="false">A4863+Summary!$C$7*(Summary!$C$8-A4863)*Summary!$B$3</f>
        <v>0.0228781366458698</v>
      </c>
      <c r="D4863" s="0" t="n">
        <f aca="false">Summary!$C$9^2*MAX(A4863,0.000001)*Summary!$B$3</f>
        <v>1.38896932579978E-006</v>
      </c>
      <c r="E4863" s="0" t="n">
        <f aca="false">LN(NORMDIST(B4863,C4863,SQRT(D4863),FALSE()))</f>
        <v>5.81311265814925</v>
      </c>
    </row>
    <row r="4864" customFormat="false" ht="15" hidden="false" customHeight="false" outlineLevel="0" collapsed="false">
      <c r="A4864" s="0" t="n">
        <f aca="false">Data!C4864</f>
        <v>0.0227</v>
      </c>
      <c r="B4864" s="0" t="n">
        <f aca="false">Data!C4865</f>
        <v>0.0224</v>
      </c>
      <c r="C4864" s="0" t="n">
        <f aca="false">A4864+Summary!$C$7*(Summary!$C$8-A4864)*Summary!$B$3</f>
        <v>0.0226790541562362</v>
      </c>
      <c r="D4864" s="0" t="n">
        <f aca="false">Summary!$C$9^2*MAX(A4864,0.000001)*Summary!$B$3</f>
        <v>1.37683858932991E-006</v>
      </c>
      <c r="E4864" s="0" t="n">
        <f aca="false">LN(NORMDIST(B4864,C4864,SQRT(D4864),FALSE()))</f>
        <v>5.80064275426129</v>
      </c>
    </row>
    <row r="4865" customFormat="false" ht="15" hidden="false" customHeight="false" outlineLevel="0" collapsed="false">
      <c r="A4865" s="0" t="n">
        <f aca="false">Data!C4865</f>
        <v>0.0224</v>
      </c>
      <c r="B4865" s="0" t="n">
        <f aca="false">Data!C4866</f>
        <v>0.0219</v>
      </c>
      <c r="C4865" s="0" t="n">
        <f aca="false">A4865+Summary!$C$7*(Summary!$C$8-A4865)*Summary!$B$3</f>
        <v>0.0223804304217858</v>
      </c>
      <c r="D4865" s="0" t="n">
        <f aca="false">Summary!$C$9^2*MAX(A4865,0.000001)*Summary!$B$3</f>
        <v>1.35864248462511E-006</v>
      </c>
      <c r="E4865" s="0" t="n">
        <f aca="false">LN(NORMDIST(B4865,C4865,SQRT(D4865),FALSE()))</f>
        <v>5.75063108018865</v>
      </c>
    </row>
    <row r="4866" customFormat="false" ht="15" hidden="false" customHeight="false" outlineLevel="0" collapsed="false">
      <c r="A4866" s="0" t="n">
        <f aca="false">Data!C4866</f>
        <v>0.0219</v>
      </c>
      <c r="B4866" s="0" t="n">
        <f aca="false">Data!C4867</f>
        <v>0.022</v>
      </c>
      <c r="C4866" s="0" t="n">
        <f aca="false">A4866+Summary!$C$7*(Summary!$C$8-A4866)*Summary!$B$3</f>
        <v>0.0218827241977018</v>
      </c>
      <c r="D4866" s="0" t="n">
        <f aca="false">Summary!$C$9^2*MAX(A4866,0.000001)*Summary!$B$3</f>
        <v>1.32831564345044E-006</v>
      </c>
      <c r="E4866" s="0" t="n">
        <f aca="false">LN(NORMDIST(B4866,C4866,SQRT(D4866),FALSE()))</f>
        <v>5.84168380476778</v>
      </c>
    </row>
    <row r="4867" customFormat="false" ht="15" hidden="false" customHeight="false" outlineLevel="0" collapsed="false">
      <c r="A4867" s="0" t="n">
        <f aca="false">Data!C4867</f>
        <v>0.022</v>
      </c>
      <c r="B4867" s="0" t="n">
        <f aca="false">Data!C4868</f>
        <v>0.0223</v>
      </c>
      <c r="C4867" s="0" t="n">
        <f aca="false">A4867+Summary!$C$7*(Summary!$C$8-A4867)*Summary!$B$3</f>
        <v>0.0219822654425186</v>
      </c>
      <c r="D4867" s="0" t="n">
        <f aca="false">Summary!$C$9^2*MAX(A4867,0.000001)*Summary!$B$3</f>
        <v>1.33438101168538E-006</v>
      </c>
      <c r="E4867" s="0" t="n">
        <f aca="false">LN(NORMDIST(B4867,C4867,SQRT(D4867),FALSE()))</f>
        <v>5.80675449013217</v>
      </c>
    </row>
    <row r="4868" customFormat="false" ht="15" hidden="false" customHeight="false" outlineLevel="0" collapsed="false">
      <c r="A4868" s="0" t="n">
        <f aca="false">Data!C4868</f>
        <v>0.0223</v>
      </c>
      <c r="B4868" s="0" t="n">
        <f aca="false">Data!C4869</f>
        <v>0.0222</v>
      </c>
      <c r="C4868" s="0" t="n">
        <f aca="false">A4868+Summary!$C$7*(Summary!$C$8-A4868)*Summary!$B$3</f>
        <v>0.022280889176969</v>
      </c>
      <c r="D4868" s="0" t="n">
        <f aca="false">Summary!$C$9^2*MAX(A4868,0.000001)*Summary!$B$3</f>
        <v>1.35257711639018E-006</v>
      </c>
      <c r="E4868" s="0" t="n">
        <f aca="false">LN(NORMDIST(B4868,C4868,SQRT(D4868),FALSE()))</f>
        <v>5.8353921340325</v>
      </c>
    </row>
    <row r="4869" customFormat="false" ht="15" hidden="false" customHeight="false" outlineLevel="0" collapsed="false">
      <c r="A4869" s="0" t="n">
        <f aca="false">Data!C4869</f>
        <v>0.0222</v>
      </c>
      <c r="B4869" s="0" t="n">
        <f aca="false">Data!C4870</f>
        <v>0.0218</v>
      </c>
      <c r="C4869" s="0" t="n">
        <f aca="false">A4869+Summary!$C$7*(Summary!$C$8-A4869)*Summary!$B$3</f>
        <v>0.0221813479321522</v>
      </c>
      <c r="D4869" s="0" t="n">
        <f aca="false">Summary!$C$9^2*MAX(A4869,0.000001)*Summary!$B$3</f>
        <v>1.34651174815524E-006</v>
      </c>
      <c r="E4869" s="0" t="n">
        <f aca="false">LN(NORMDIST(B4869,C4869,SQRT(D4869),FALSE()))</f>
        <v>5.78605696139893</v>
      </c>
    </row>
    <row r="4870" customFormat="false" ht="15" hidden="false" customHeight="false" outlineLevel="0" collapsed="false">
      <c r="A4870" s="0" t="n">
        <f aca="false">Data!C4870</f>
        <v>0.0218</v>
      </c>
      <c r="B4870" s="0" t="n">
        <f aca="false">Data!C4871</f>
        <v>0.0214</v>
      </c>
      <c r="C4870" s="0" t="n">
        <f aca="false">A4870+Summary!$C$7*(Summary!$C$8-A4870)*Summary!$B$3</f>
        <v>0.021783182952885</v>
      </c>
      <c r="D4870" s="0" t="n">
        <f aca="false">Summary!$C$9^2*MAX(A4870,0.000001)*Summary!$B$3</f>
        <v>1.32225027521551E-006</v>
      </c>
      <c r="E4870" s="0" t="n">
        <f aca="false">LN(NORMDIST(B4870,C4870,SQRT(D4870),FALSE()))</f>
        <v>5.79362676647025</v>
      </c>
    </row>
    <row r="4871" customFormat="false" ht="15" hidden="false" customHeight="false" outlineLevel="0" collapsed="false">
      <c r="A4871" s="0" t="n">
        <f aca="false">Data!C4871</f>
        <v>0.0214</v>
      </c>
      <c r="B4871" s="0" t="n">
        <f aca="false">Data!C4872</f>
        <v>0.0211</v>
      </c>
      <c r="C4871" s="0" t="n">
        <f aca="false">A4871+Summary!$C$7*(Summary!$C$8-A4871)*Summary!$B$3</f>
        <v>0.0213850179736178</v>
      </c>
      <c r="D4871" s="0" t="n">
        <f aca="false">Summary!$C$9^2*MAX(A4871,0.000001)*Summary!$B$3</f>
        <v>1.29798880227578E-006</v>
      </c>
      <c r="E4871" s="0" t="n">
        <f aca="false">LN(NORMDIST(B4871,C4871,SQRT(D4871),FALSE()))</f>
        <v>5.82711601278153</v>
      </c>
    </row>
    <row r="4872" customFormat="false" ht="15" hidden="false" customHeight="false" outlineLevel="0" collapsed="false">
      <c r="A4872" s="0" t="n">
        <f aca="false">Data!C4872</f>
        <v>0.0211</v>
      </c>
      <c r="B4872" s="0" t="n">
        <f aca="false">Data!C4873</f>
        <v>0.0213</v>
      </c>
      <c r="C4872" s="0" t="n">
        <f aca="false">A4872+Summary!$C$7*(Summary!$C$8-A4872)*Summary!$B$3</f>
        <v>0.0210863942391673</v>
      </c>
      <c r="D4872" s="0" t="n">
        <f aca="false">Summary!$C$9^2*MAX(A4872,0.000001)*Summary!$B$3</f>
        <v>1.27979269757098E-006</v>
      </c>
      <c r="E4872" s="0" t="n">
        <f aca="false">LN(NORMDIST(B4872,C4872,SQRT(D4872),FALSE()))</f>
        <v>5.84764159250302</v>
      </c>
    </row>
    <row r="4873" customFormat="false" ht="15" hidden="false" customHeight="false" outlineLevel="0" collapsed="false">
      <c r="A4873" s="0" t="n">
        <f aca="false">Data!C4873</f>
        <v>0.0213</v>
      </c>
      <c r="B4873" s="0" t="n">
        <f aca="false">Data!C4874</f>
        <v>0.0212</v>
      </c>
      <c r="C4873" s="0" t="n">
        <f aca="false">A4873+Summary!$C$7*(Summary!$C$8-A4873)*Summary!$B$3</f>
        <v>0.0212854767288009</v>
      </c>
      <c r="D4873" s="0" t="n">
        <f aca="false">Summary!$C$9^2*MAX(A4873,0.000001)*Summary!$B$3</f>
        <v>1.29192343404084E-006</v>
      </c>
      <c r="E4873" s="0" t="n">
        <f aca="false">LN(NORMDIST(B4873,C4873,SQRT(D4873),FALSE()))</f>
        <v>5.85792300287072</v>
      </c>
    </row>
    <row r="4874" customFormat="false" ht="15" hidden="false" customHeight="false" outlineLevel="0" collapsed="false">
      <c r="A4874" s="0" t="n">
        <f aca="false">Data!C4874</f>
        <v>0.0212</v>
      </c>
      <c r="B4874" s="0" t="n">
        <f aca="false">Data!C4875</f>
        <v>0.0215</v>
      </c>
      <c r="C4874" s="0" t="n">
        <f aca="false">A4874+Summary!$C$7*(Summary!$C$8-A4874)*Summary!$B$3</f>
        <v>0.0211859354839841</v>
      </c>
      <c r="D4874" s="0" t="n">
        <f aca="false">Summary!$C$9^2*MAX(A4874,0.000001)*Summary!$B$3</f>
        <v>1.28585806580591E-006</v>
      </c>
      <c r="E4874" s="0" t="n">
        <f aca="false">LN(NORMDIST(B4874,C4874,SQRT(D4874),FALSE()))</f>
        <v>5.82474926265873</v>
      </c>
    </row>
    <row r="4875" customFormat="false" ht="15" hidden="false" customHeight="false" outlineLevel="0" collapsed="false">
      <c r="A4875" s="0" t="n">
        <f aca="false">Data!C4875</f>
        <v>0.0215</v>
      </c>
      <c r="B4875" s="0" t="n">
        <f aca="false">Data!C4876</f>
        <v>0.0214</v>
      </c>
      <c r="C4875" s="0" t="n">
        <f aca="false">A4875+Summary!$C$7*(Summary!$C$8-A4875)*Summary!$B$3</f>
        <v>0.0214845592184346</v>
      </c>
      <c r="D4875" s="0" t="n">
        <f aca="false">Summary!$C$9^2*MAX(A4875,0.000001)*Summary!$B$3</f>
        <v>1.30405417051071E-006</v>
      </c>
      <c r="E4875" s="0" t="n">
        <f aca="false">LN(NORMDIST(B4875,C4875,SQRT(D4875),FALSE()))</f>
        <v>5.85333619278849</v>
      </c>
    </row>
    <row r="4876" customFormat="false" ht="15" hidden="false" customHeight="false" outlineLevel="0" collapsed="false">
      <c r="A4876" s="0" t="n">
        <f aca="false">Data!C4876</f>
        <v>0.0214</v>
      </c>
      <c r="B4876" s="0" t="n">
        <f aca="false">Data!C4877</f>
        <v>0.0212</v>
      </c>
      <c r="C4876" s="0" t="n">
        <f aca="false">A4876+Summary!$C$7*(Summary!$C$8-A4876)*Summary!$B$3</f>
        <v>0.0213850179736178</v>
      </c>
      <c r="D4876" s="0" t="n">
        <f aca="false">Summary!$C$9^2*MAX(A4876,0.000001)*Summary!$B$3</f>
        <v>1.29798880227578E-006</v>
      </c>
      <c r="E4876" s="0" t="n">
        <f aca="false">LN(NORMDIST(B4876,C4876,SQRT(D4876),FALSE()))</f>
        <v>5.8452223302787</v>
      </c>
    </row>
    <row r="4877" customFormat="false" ht="15" hidden="false" customHeight="false" outlineLevel="0" collapsed="false">
      <c r="A4877" s="0" t="n">
        <f aca="false">Data!C4877</f>
        <v>0.0212</v>
      </c>
      <c r="B4877" s="0" t="n">
        <f aca="false">Data!C4878</f>
        <v>0.0221</v>
      </c>
      <c r="C4877" s="0" t="n">
        <f aca="false">A4877+Summary!$C$7*(Summary!$C$8-A4877)*Summary!$B$3</f>
        <v>0.0211859354839841</v>
      </c>
      <c r="D4877" s="0" t="n">
        <f aca="false">Summary!$C$9^2*MAX(A4877,0.000001)*Summary!$B$3</f>
        <v>1.28585806580591E-006</v>
      </c>
      <c r="E4877" s="0" t="n">
        <f aca="false">LN(NORMDIST(B4877,C4877,SQRT(D4877),FALSE()))</f>
        <v>5.53821786435966</v>
      </c>
    </row>
    <row r="4878" customFormat="false" ht="15" hidden="false" customHeight="false" outlineLevel="0" collapsed="false">
      <c r="A4878" s="0" t="n">
        <f aca="false">Data!C4878</f>
        <v>0.0221</v>
      </c>
      <c r="B4878" s="0" t="n">
        <f aca="false">Data!C4879</f>
        <v>0.022</v>
      </c>
      <c r="C4878" s="0" t="n">
        <f aca="false">A4878+Summary!$C$7*(Summary!$C$8-A4878)*Summary!$B$3</f>
        <v>0.0220818066873354</v>
      </c>
      <c r="D4878" s="0" t="n">
        <f aca="false">Summary!$C$9^2*MAX(A4878,0.000001)*Summary!$B$3</f>
        <v>1.34044637992031E-006</v>
      </c>
      <c r="E4878" s="0" t="n">
        <f aca="false">LN(NORMDIST(B4878,C4878,SQRT(D4878),FALSE()))</f>
        <v>5.83981909884189</v>
      </c>
    </row>
    <row r="4879" customFormat="false" ht="15" hidden="false" customHeight="false" outlineLevel="0" collapsed="false">
      <c r="A4879" s="0" t="n">
        <f aca="false">Data!C4879</f>
        <v>0.022</v>
      </c>
      <c r="B4879" s="0" t="n">
        <f aca="false">Data!C4880</f>
        <v>0.0221</v>
      </c>
      <c r="C4879" s="0" t="n">
        <f aca="false">A4879+Summary!$C$7*(Summary!$C$8-A4879)*Summary!$B$3</f>
        <v>0.0219822654425186</v>
      </c>
      <c r="D4879" s="0" t="n">
        <f aca="false">Summary!$C$9^2*MAX(A4879,0.000001)*Summary!$B$3</f>
        <v>1.33438101168538E-006</v>
      </c>
      <c r="E4879" s="0" t="n">
        <f aca="false">LN(NORMDIST(B4879,C4879,SQRT(D4879),FALSE()))</f>
        <v>5.83938903087799</v>
      </c>
    </row>
    <row r="4880" customFormat="false" ht="15" hidden="false" customHeight="false" outlineLevel="0" collapsed="false">
      <c r="A4880" s="0" t="n">
        <f aca="false">Data!C4880</f>
        <v>0.0221</v>
      </c>
      <c r="B4880" s="0" t="n">
        <f aca="false">Data!C4881</f>
        <v>0.0223</v>
      </c>
      <c r="C4880" s="0" t="n">
        <f aca="false">A4880+Summary!$C$7*(Summary!$C$8-A4880)*Summary!$B$3</f>
        <v>0.0220818066873354</v>
      </c>
      <c r="D4880" s="0" t="n">
        <f aca="false">Summary!$C$9^2*MAX(A4880,0.000001)*Summary!$B$3</f>
        <v>1.34044637992031E-006</v>
      </c>
      <c r="E4880" s="0" t="n">
        <f aca="false">LN(NORMDIST(B4880,C4880,SQRT(D4880),FALSE()))</f>
        <v>5.82455702338266</v>
      </c>
    </row>
    <row r="4881" customFormat="false" ht="15" hidden="false" customHeight="false" outlineLevel="0" collapsed="false">
      <c r="A4881" s="0" t="n">
        <f aca="false">Data!C4881</f>
        <v>0.0223</v>
      </c>
      <c r="B4881" s="0" t="n">
        <f aca="false">Data!C4882</f>
        <v>0.0226</v>
      </c>
      <c r="C4881" s="0" t="n">
        <f aca="false">A4881+Summary!$C$7*(Summary!$C$8-A4881)*Summary!$B$3</f>
        <v>0.022280889176969</v>
      </c>
      <c r="D4881" s="0" t="n">
        <f aca="false">Summary!$C$9^2*MAX(A4881,0.000001)*Summary!$B$3</f>
        <v>1.35257711639018E-006</v>
      </c>
      <c r="E4881" s="0" t="n">
        <f aca="false">LN(NORMDIST(B4881,C4881,SQRT(D4881),FALSE()))</f>
        <v>5.80016728168577</v>
      </c>
    </row>
    <row r="4882" customFormat="false" ht="15" hidden="false" customHeight="false" outlineLevel="0" collapsed="false">
      <c r="A4882" s="0" t="n">
        <f aca="false">Data!C4882</f>
        <v>0.0226</v>
      </c>
      <c r="B4882" s="0" t="n">
        <f aca="false">Data!C4883</f>
        <v>0.0226</v>
      </c>
      <c r="C4882" s="0" t="n">
        <f aca="false">A4882+Summary!$C$7*(Summary!$C$8-A4882)*Summary!$B$3</f>
        <v>0.0225795129114194</v>
      </c>
      <c r="D4882" s="0" t="n">
        <f aca="false">Summary!$C$9^2*MAX(A4882,0.000001)*Summary!$B$3</f>
        <v>1.37077322109498E-006</v>
      </c>
      <c r="E4882" s="0" t="n">
        <f aca="false">LN(NORMDIST(B4882,C4882,SQRT(D4882),FALSE()))</f>
        <v>5.83097616161663</v>
      </c>
    </row>
    <row r="4883" customFormat="false" ht="15" hidden="false" customHeight="false" outlineLevel="0" collapsed="false">
      <c r="A4883" s="0" t="n">
        <f aca="false">Data!C4883</f>
        <v>0.0226</v>
      </c>
      <c r="B4883" s="0" t="n">
        <f aca="false">Data!C4884</f>
        <v>0.022</v>
      </c>
      <c r="C4883" s="0" t="n">
        <f aca="false">A4883+Summary!$C$7*(Summary!$C$8-A4883)*Summary!$B$3</f>
        <v>0.0225795129114194</v>
      </c>
      <c r="D4883" s="0" t="n">
        <f aca="false">Summary!$C$9^2*MAX(A4883,0.000001)*Summary!$B$3</f>
        <v>1.37077322109498E-006</v>
      </c>
      <c r="E4883" s="0" t="n">
        <f aca="false">LN(NORMDIST(B4883,C4883,SQRT(D4883),FALSE()))</f>
        <v>5.70863079896236</v>
      </c>
    </row>
    <row r="4884" customFormat="false" ht="15" hidden="false" customHeight="false" outlineLevel="0" collapsed="false">
      <c r="A4884" s="0" t="n">
        <f aca="false">Data!C4884</f>
        <v>0.022</v>
      </c>
      <c r="B4884" s="0" t="n">
        <f aca="false">Data!C4885</f>
        <v>0.0217</v>
      </c>
      <c r="C4884" s="0" t="n">
        <f aca="false">A4884+Summary!$C$7*(Summary!$C$8-A4884)*Summary!$B$3</f>
        <v>0.0219822654425186</v>
      </c>
      <c r="D4884" s="0" t="n">
        <f aca="false">Summary!$C$9^2*MAX(A4884,0.000001)*Summary!$B$3</f>
        <v>1.33438101168538E-006</v>
      </c>
      <c r="E4884" s="0" t="n">
        <f aca="false">LN(NORMDIST(B4884,C4884,SQRT(D4884),FALSE()))</f>
        <v>5.81472877513449</v>
      </c>
    </row>
    <row r="4885" customFormat="false" ht="15" hidden="false" customHeight="false" outlineLevel="0" collapsed="false">
      <c r="A4885" s="0" t="n">
        <f aca="false">Data!C4885</f>
        <v>0.0217</v>
      </c>
      <c r="B4885" s="0" t="n">
        <f aca="false">Data!C4886</f>
        <v>0.0214</v>
      </c>
      <c r="C4885" s="0" t="n">
        <f aca="false">A4885+Summary!$C$7*(Summary!$C$8-A4885)*Summary!$B$3</f>
        <v>0.0216836417080682</v>
      </c>
      <c r="D4885" s="0" t="n">
        <f aca="false">Summary!$C$9^2*MAX(A4885,0.000001)*Summary!$B$3</f>
        <v>1.31618490698058E-006</v>
      </c>
      <c r="E4885" s="0" t="n">
        <f aca="false">LN(NORMDIST(B4885,C4885,SQRT(D4885),FALSE()))</f>
        <v>5.82088527081776</v>
      </c>
    </row>
    <row r="4886" customFormat="false" ht="15" hidden="false" customHeight="false" outlineLevel="0" collapsed="false">
      <c r="A4886" s="0" t="n">
        <f aca="false">Data!C4886</f>
        <v>0.0214</v>
      </c>
      <c r="B4886" s="0" t="n">
        <f aca="false">Data!C4887</f>
        <v>0.0216</v>
      </c>
      <c r="C4886" s="0" t="n">
        <f aca="false">A4886+Summary!$C$7*(Summary!$C$8-A4886)*Summary!$B$3</f>
        <v>0.0213850179736178</v>
      </c>
      <c r="D4886" s="0" t="n">
        <f aca="false">Summary!$C$9^2*MAX(A4886,0.000001)*Summary!$B$3</f>
        <v>1.29798880227578E-006</v>
      </c>
      <c r="E4886" s="0" t="n">
        <f aca="false">LN(NORMDIST(B4886,C4886,SQRT(D4886),FALSE()))</f>
        <v>5.84060533316564</v>
      </c>
    </row>
    <row r="4887" customFormat="false" ht="15" hidden="false" customHeight="false" outlineLevel="0" collapsed="false">
      <c r="A4887" s="0" t="n">
        <f aca="false">Data!C4887</f>
        <v>0.0216</v>
      </c>
      <c r="B4887" s="0" t="n">
        <f aca="false">Data!C4888</f>
        <v>0.0215</v>
      </c>
      <c r="C4887" s="0" t="n">
        <f aca="false">A4887+Summary!$C$7*(Summary!$C$8-A4887)*Summary!$B$3</f>
        <v>0.0215841004632514</v>
      </c>
      <c r="D4887" s="0" t="n">
        <f aca="false">Summary!$C$9^2*MAX(A4887,0.000001)*Summary!$B$3</f>
        <v>1.31011953874564E-006</v>
      </c>
      <c r="E4887" s="0" t="n">
        <f aca="false">LN(NORMDIST(B4887,C4887,SQRT(D4887),FALSE()))</f>
        <v>5.85105822455178</v>
      </c>
    </row>
    <row r="4888" customFormat="false" ht="15" hidden="false" customHeight="false" outlineLevel="0" collapsed="false">
      <c r="A4888" s="0" t="n">
        <f aca="false">Data!C4888</f>
        <v>0.0215</v>
      </c>
      <c r="B4888" s="0" t="n">
        <f aca="false">Data!C4889</f>
        <v>0.0214</v>
      </c>
      <c r="C4888" s="0" t="n">
        <f aca="false">A4888+Summary!$C$7*(Summary!$C$8-A4888)*Summary!$B$3</f>
        <v>0.0214845592184346</v>
      </c>
      <c r="D4888" s="0" t="n">
        <f aca="false">Summary!$C$9^2*MAX(A4888,0.000001)*Summary!$B$3</f>
        <v>1.30405417051071E-006</v>
      </c>
      <c r="E4888" s="0" t="n">
        <f aca="false">LN(NORMDIST(B4888,C4888,SQRT(D4888),FALSE()))</f>
        <v>5.85333619278849</v>
      </c>
    </row>
    <row r="4889" customFormat="false" ht="15" hidden="false" customHeight="false" outlineLevel="0" collapsed="false">
      <c r="A4889" s="0" t="n">
        <f aca="false">Data!C4889</f>
        <v>0.0214</v>
      </c>
      <c r="B4889" s="0" t="n">
        <f aca="false">Data!C4890</f>
        <v>0.0205</v>
      </c>
      <c r="C4889" s="0" t="n">
        <f aca="false">A4889+Summary!$C$7*(Summary!$C$8-A4889)*Summary!$B$3</f>
        <v>0.0213850179736178</v>
      </c>
      <c r="D4889" s="0" t="n">
        <f aca="false">Summary!$C$9^2*MAX(A4889,0.000001)*Summary!$B$3</f>
        <v>1.29798880227578E-006</v>
      </c>
      <c r="E4889" s="0" t="n">
        <f aca="false">LN(NORMDIST(B4889,C4889,SQRT(D4889),FALSE()))</f>
        <v>5.55668934688486</v>
      </c>
    </row>
    <row r="4890" customFormat="false" ht="15" hidden="false" customHeight="false" outlineLevel="0" collapsed="false">
      <c r="A4890" s="0" t="n">
        <f aca="false">Data!C4890</f>
        <v>0.0205</v>
      </c>
      <c r="B4890" s="0" t="n">
        <f aca="false">Data!C4891</f>
        <v>0.0206</v>
      </c>
      <c r="C4890" s="0" t="n">
        <f aca="false">A4890+Summary!$C$7*(Summary!$C$8-A4890)*Summary!$B$3</f>
        <v>0.0204891467702665</v>
      </c>
      <c r="D4890" s="0" t="n">
        <f aca="false">Summary!$C$9^2*MAX(A4890,0.000001)*Summary!$B$3</f>
        <v>1.24340048816137E-006</v>
      </c>
      <c r="E4890" s="0" t="n">
        <f aca="false">LN(NORMDIST(B4890,C4890,SQRT(D4890),FALSE()))</f>
        <v>5.87495030363065</v>
      </c>
    </row>
    <row r="4891" customFormat="false" ht="15" hidden="false" customHeight="false" outlineLevel="0" collapsed="false">
      <c r="A4891" s="0" t="n">
        <f aca="false">Data!C4891</f>
        <v>0.0206</v>
      </c>
      <c r="B4891" s="0" t="n">
        <f aca="false">Data!C4892</f>
        <v>0.0209</v>
      </c>
      <c r="C4891" s="0" t="n">
        <f aca="false">A4891+Summary!$C$7*(Summary!$C$8-A4891)*Summary!$B$3</f>
        <v>0.0205886880150833</v>
      </c>
      <c r="D4891" s="0" t="n">
        <f aca="false">Summary!$C$9^2*MAX(A4891,0.000001)*Summary!$B$3</f>
        <v>1.24946585639631E-006</v>
      </c>
      <c r="E4891" s="0" t="n">
        <f aca="false">LN(NORMDIST(B4891,C4891,SQRT(D4891),FALSE()))</f>
        <v>5.83867604004689</v>
      </c>
    </row>
    <row r="4892" customFormat="false" ht="15" hidden="false" customHeight="false" outlineLevel="0" collapsed="false">
      <c r="A4892" s="0" t="n">
        <f aca="false">Data!C4892</f>
        <v>0.0209</v>
      </c>
      <c r="B4892" s="0" t="n">
        <f aca="false">Data!C4893</f>
        <v>0.0206</v>
      </c>
      <c r="C4892" s="0" t="n">
        <f aca="false">A4892+Summary!$C$7*(Summary!$C$8-A4892)*Summary!$B$3</f>
        <v>0.0208873117495337</v>
      </c>
      <c r="D4892" s="0" t="n">
        <f aca="false">Summary!$C$9^2*MAX(A4892,0.000001)*Summary!$B$3</f>
        <v>1.26766196110111E-006</v>
      </c>
      <c r="E4892" s="0" t="n">
        <f aca="false">LN(NORMDIST(B4892,C4892,SQRT(D4892),FALSE()))</f>
        <v>5.83767046209739</v>
      </c>
    </row>
    <row r="4893" customFormat="false" ht="15" hidden="false" customHeight="false" outlineLevel="0" collapsed="false">
      <c r="A4893" s="0" t="n">
        <f aca="false">Data!C4893</f>
        <v>0.0206</v>
      </c>
      <c r="B4893" s="0" t="n">
        <f aca="false">Data!C4894</f>
        <v>0.021</v>
      </c>
      <c r="C4893" s="0" t="n">
        <f aca="false">A4893+Summary!$C$7*(Summary!$C$8-A4893)*Summary!$B$3</f>
        <v>0.0205886880150833</v>
      </c>
      <c r="D4893" s="0" t="n">
        <f aca="false">Summary!$C$9^2*MAX(A4893,0.000001)*Summary!$B$3</f>
        <v>1.24946585639631E-006</v>
      </c>
      <c r="E4893" s="0" t="n">
        <f aca="false">LN(NORMDIST(B4893,C4893,SQRT(D4893),FALSE()))</f>
        <v>5.80975872445423</v>
      </c>
    </row>
    <row r="4894" customFormat="false" ht="15" hidden="false" customHeight="false" outlineLevel="0" collapsed="false">
      <c r="A4894" s="0" t="n">
        <f aca="false">Data!C4894</f>
        <v>0.021</v>
      </c>
      <c r="B4894" s="0" t="n">
        <f aca="false">Data!C4895</f>
        <v>0.021</v>
      </c>
      <c r="C4894" s="0" t="n">
        <f aca="false">A4894+Summary!$C$7*(Summary!$C$8-A4894)*Summary!$B$3</f>
        <v>0.0209868529943505</v>
      </c>
      <c r="D4894" s="0" t="n">
        <f aca="false">Summary!$C$9^2*MAX(A4894,0.000001)*Summary!$B$3</f>
        <v>1.27372732933604E-006</v>
      </c>
      <c r="E4894" s="0" t="n">
        <f aca="false">LN(NORMDIST(B4894,C4894,SQRT(D4894),FALSE()))</f>
        <v>5.86777514266906</v>
      </c>
    </row>
    <row r="4895" customFormat="false" ht="15" hidden="false" customHeight="false" outlineLevel="0" collapsed="false">
      <c r="A4895" s="0" t="n">
        <f aca="false">Data!C4895</f>
        <v>0.021</v>
      </c>
      <c r="B4895" s="0" t="n">
        <f aca="false">Data!C4896</f>
        <v>0.0212</v>
      </c>
      <c r="C4895" s="0" t="n">
        <f aca="false">A4895+Summary!$C$7*(Summary!$C$8-A4895)*Summary!$B$3</f>
        <v>0.0209868529943505</v>
      </c>
      <c r="D4895" s="0" t="n">
        <f aca="false">Summary!$C$9^2*MAX(A4895,0.000001)*Summary!$B$3</f>
        <v>1.27372732933604E-006</v>
      </c>
      <c r="E4895" s="0" t="n">
        <f aca="false">LN(NORMDIST(B4895,C4895,SQRT(D4895),FALSE()))</f>
        <v>5.8500088589373</v>
      </c>
    </row>
    <row r="4896" customFormat="false" ht="15" hidden="false" customHeight="false" outlineLevel="0" collapsed="false">
      <c r="A4896" s="0" t="n">
        <f aca="false">Data!C4896</f>
        <v>0.0212</v>
      </c>
      <c r="B4896" s="0" t="n">
        <f aca="false">Data!C4897</f>
        <v>0.0212</v>
      </c>
      <c r="C4896" s="0" t="n">
        <f aca="false">A4896+Summary!$C$7*(Summary!$C$8-A4896)*Summary!$B$3</f>
        <v>0.0211859354839841</v>
      </c>
      <c r="D4896" s="0" t="n">
        <f aca="false">Summary!$C$9^2*MAX(A4896,0.000001)*Summary!$B$3</f>
        <v>1.28585806580591E-006</v>
      </c>
      <c r="E4896" s="0" t="n">
        <f aca="false">LN(NORMDIST(B4896,C4896,SQRT(D4896),FALSE()))</f>
        <v>5.86302670253613</v>
      </c>
    </row>
    <row r="4897" customFormat="false" ht="15" hidden="false" customHeight="false" outlineLevel="0" collapsed="false">
      <c r="A4897" s="0" t="n">
        <f aca="false">Data!C4897</f>
        <v>0.0212</v>
      </c>
      <c r="B4897" s="0" t="n">
        <f aca="false">Data!C4898</f>
        <v>0.0208</v>
      </c>
      <c r="C4897" s="0" t="n">
        <f aca="false">A4897+Summary!$C$7*(Summary!$C$8-A4897)*Summary!$B$3</f>
        <v>0.0211859354839841</v>
      </c>
      <c r="D4897" s="0" t="n">
        <f aca="false">Summary!$C$9^2*MAX(A4897,0.000001)*Summary!$B$3</f>
        <v>1.28585806580591E-006</v>
      </c>
      <c r="E4897" s="0" t="n">
        <f aca="false">LN(NORMDIST(B4897,C4897,SQRT(D4897),FALSE()))</f>
        <v>5.80518657572008</v>
      </c>
    </row>
    <row r="4898" customFormat="false" ht="15" hidden="false" customHeight="false" outlineLevel="0" collapsed="false">
      <c r="A4898" s="0" t="n">
        <f aca="false">Data!C4898</f>
        <v>0.0208</v>
      </c>
      <c r="B4898" s="0" t="n">
        <f aca="false">Data!C4899</f>
        <v>0.0208</v>
      </c>
      <c r="C4898" s="0" t="n">
        <f aca="false">A4898+Summary!$C$7*(Summary!$C$8-A4898)*Summary!$B$3</f>
        <v>0.0207877705047169</v>
      </c>
      <c r="D4898" s="0" t="n">
        <f aca="false">Summary!$C$9^2*MAX(A4898,0.000001)*Summary!$B$3</f>
        <v>1.26159659286618E-006</v>
      </c>
      <c r="E4898" s="0" t="n">
        <f aca="false">LN(NORMDIST(B4898,C4898,SQRT(D4898),FALSE()))</f>
        <v>5.87256844345063</v>
      </c>
    </row>
    <row r="4899" customFormat="false" ht="15" hidden="false" customHeight="false" outlineLevel="0" collapsed="false">
      <c r="A4899" s="0" t="n">
        <f aca="false">Data!C4899</f>
        <v>0.0208</v>
      </c>
      <c r="B4899" s="0" t="n">
        <f aca="false">Data!C4900</f>
        <v>0.0207</v>
      </c>
      <c r="C4899" s="0" t="n">
        <f aca="false">A4899+Summary!$C$7*(Summary!$C$8-A4899)*Summary!$B$3</f>
        <v>0.0207877705047169</v>
      </c>
      <c r="D4899" s="0" t="n">
        <f aca="false">Summary!$C$9^2*MAX(A4899,0.000001)*Summary!$B$3</f>
        <v>1.26159659286618E-006</v>
      </c>
      <c r="E4899" s="0" t="n">
        <f aca="false">LN(NORMDIST(B4899,C4899,SQRT(D4899),FALSE()))</f>
        <v>5.8695745779844</v>
      </c>
    </row>
    <row r="4900" customFormat="false" ht="15" hidden="false" customHeight="false" outlineLevel="0" collapsed="false">
      <c r="A4900" s="0" t="n">
        <f aca="false">Data!C4900</f>
        <v>0.0207</v>
      </c>
      <c r="B4900" s="0" t="n">
        <f aca="false">Data!C4901</f>
        <v>0.0206</v>
      </c>
      <c r="C4900" s="0" t="n">
        <f aca="false">A4900+Summary!$C$7*(Summary!$C$8-A4900)*Summary!$B$3</f>
        <v>0.0206882292599001</v>
      </c>
      <c r="D4900" s="0" t="n">
        <f aca="false">Summary!$C$9^2*MAX(A4900,0.000001)*Summary!$B$3</f>
        <v>1.25553122463124E-006</v>
      </c>
      <c r="E4900" s="0" t="n">
        <f aca="false">LN(NORMDIST(B4900,C4900,SQRT(D4900),FALSE()))</f>
        <v>5.8719373176941</v>
      </c>
    </row>
    <row r="4901" customFormat="false" ht="15" hidden="false" customHeight="false" outlineLevel="0" collapsed="false">
      <c r="A4901" s="0" t="n">
        <f aca="false">Data!C4901</f>
        <v>0.0206</v>
      </c>
      <c r="B4901" s="0" t="n">
        <f aca="false">Data!C4902</f>
        <v>0.0205</v>
      </c>
      <c r="C4901" s="0" t="n">
        <f aca="false">A4901+Summary!$C$7*(Summary!$C$8-A4901)*Summary!$B$3</f>
        <v>0.0205886880150833</v>
      </c>
      <c r="D4901" s="0" t="n">
        <f aca="false">Summary!$C$9^2*MAX(A4901,0.000001)*Summary!$B$3</f>
        <v>1.24946585639631E-006</v>
      </c>
      <c r="E4901" s="0" t="n">
        <f aca="false">LN(NORMDIST(B4901,C4901,SQRT(D4901),FALSE()))</f>
        <v>5.87431110261281</v>
      </c>
    </row>
    <row r="4902" customFormat="false" ht="15" hidden="false" customHeight="false" outlineLevel="0" collapsed="false">
      <c r="A4902" s="0" t="n">
        <f aca="false">Data!C4902</f>
        <v>0.0205</v>
      </c>
      <c r="B4902" s="0" t="n">
        <f aca="false">Data!C4903</f>
        <v>0.0205</v>
      </c>
      <c r="C4902" s="0" t="n">
        <f aca="false">A4902+Summary!$C$7*(Summary!$C$8-A4902)*Summary!$B$3</f>
        <v>0.0204891467702665</v>
      </c>
      <c r="D4902" s="0" t="n">
        <f aca="false">Summary!$C$9^2*MAX(A4902,0.000001)*Summary!$B$3</f>
        <v>1.24340048816137E-006</v>
      </c>
      <c r="E4902" s="0" t="n">
        <f aca="false">LN(NORMDIST(B4902,C4902,SQRT(D4902),FALSE()))</f>
        <v>5.87984440093179</v>
      </c>
    </row>
    <row r="4903" customFormat="false" ht="15" hidden="false" customHeight="false" outlineLevel="0" collapsed="false">
      <c r="A4903" s="0" t="n">
        <f aca="false">Data!C4903</f>
        <v>0.0205</v>
      </c>
      <c r="B4903" s="0" t="n">
        <f aca="false">Data!C4904</f>
        <v>0.0202</v>
      </c>
      <c r="C4903" s="0" t="n">
        <f aca="false">A4903+Summary!$C$7*(Summary!$C$8-A4903)*Summary!$B$3</f>
        <v>0.0204891467702665</v>
      </c>
      <c r="D4903" s="0" t="n">
        <f aca="false">Summary!$C$9^2*MAX(A4903,0.000001)*Summary!$B$3</f>
        <v>1.24340048816137E-006</v>
      </c>
      <c r="E4903" s="0" t="n">
        <f aca="false">LN(NORMDIST(B4903,C4903,SQRT(D4903),FALSE()))</f>
        <v>5.84627192651393</v>
      </c>
    </row>
    <row r="4904" customFormat="false" ht="15" hidden="false" customHeight="false" outlineLevel="0" collapsed="false">
      <c r="A4904" s="0" t="n">
        <f aca="false">Data!C4904</f>
        <v>0.0202</v>
      </c>
      <c r="B4904" s="0" t="n">
        <f aca="false">Data!C4905</f>
        <v>0.0202</v>
      </c>
      <c r="C4904" s="0" t="n">
        <f aca="false">A4904+Summary!$C$7*(Summary!$C$8-A4904)*Summary!$B$3</f>
        <v>0.0201905230358161</v>
      </c>
      <c r="D4904" s="0" t="n">
        <f aca="false">Summary!$C$9^2*MAX(A4904,0.000001)*Summary!$B$3</f>
        <v>1.22520438345657E-006</v>
      </c>
      <c r="E4904" s="0" t="n">
        <f aca="false">LN(NORMDIST(B4904,C4904,SQRT(D4904),FALSE()))</f>
        <v>5.88722625672754</v>
      </c>
    </row>
    <row r="4905" customFormat="false" ht="15" hidden="false" customHeight="false" outlineLevel="0" collapsed="false">
      <c r="A4905" s="0" t="n">
        <f aca="false">Data!C4905</f>
        <v>0.0202</v>
      </c>
      <c r="B4905" s="0" t="n">
        <f aca="false">Data!C4906</f>
        <v>0.02</v>
      </c>
      <c r="C4905" s="0" t="n">
        <f aca="false">A4905+Summary!$C$7*(Summary!$C$8-A4905)*Summary!$B$3</f>
        <v>0.0201905230358161</v>
      </c>
      <c r="D4905" s="0" t="n">
        <f aca="false">Summary!$C$9^2*MAX(A4905,0.000001)*Summary!$B$3</f>
        <v>1.22520438345657E-006</v>
      </c>
      <c r="E4905" s="0" t="n">
        <f aca="false">LN(NORMDIST(B4905,C4905,SQRT(D4905),FALSE()))</f>
        <v>5.87244945098992</v>
      </c>
    </row>
    <row r="4906" customFormat="false" ht="15" hidden="false" customHeight="false" outlineLevel="0" collapsed="false">
      <c r="A4906" s="0" t="n">
        <f aca="false">Data!C4906</f>
        <v>0.02</v>
      </c>
      <c r="B4906" s="0" t="n">
        <f aca="false">Data!C4907</f>
        <v>0.02</v>
      </c>
      <c r="C4906" s="0" t="n">
        <f aca="false">A4906+Summary!$C$7*(Summary!$C$8-A4906)*Summary!$B$3</f>
        <v>0.0199914405461825</v>
      </c>
      <c r="D4906" s="0" t="n">
        <f aca="false">Summary!$C$9^2*MAX(A4906,0.000001)*Summary!$B$3</f>
        <v>1.21307364698671E-006</v>
      </c>
      <c r="E4906" s="0" t="n">
        <f aca="false">LN(NORMDIST(B4906,C4906,SQRT(D4906),FALSE()))</f>
        <v>5.8922078765703</v>
      </c>
    </row>
    <row r="4907" customFormat="false" ht="15" hidden="false" customHeight="false" outlineLevel="0" collapsed="false">
      <c r="A4907" s="0" t="n">
        <f aca="false">Data!C4907</f>
        <v>0.02</v>
      </c>
      <c r="B4907" s="0" t="n">
        <f aca="false">Data!C4908</f>
        <v>0.02</v>
      </c>
      <c r="C4907" s="0" t="n">
        <f aca="false">A4907+Summary!$C$7*(Summary!$C$8-A4907)*Summary!$B$3</f>
        <v>0.0199914405461825</v>
      </c>
      <c r="D4907" s="0" t="n">
        <f aca="false">Summary!$C$9^2*MAX(A4907,0.000001)*Summary!$B$3</f>
        <v>1.21307364698671E-006</v>
      </c>
      <c r="E4907" s="0" t="n">
        <f aca="false">LN(NORMDIST(B4907,C4907,SQRT(D4907),FALSE()))</f>
        <v>5.8922078765703</v>
      </c>
    </row>
    <row r="4908" customFormat="false" ht="15" hidden="false" customHeight="false" outlineLevel="0" collapsed="false">
      <c r="A4908" s="0" t="n">
        <f aca="false">Data!C4908</f>
        <v>0.02</v>
      </c>
      <c r="B4908" s="0" t="n">
        <f aca="false">Data!C4909</f>
        <v>0.0196</v>
      </c>
      <c r="C4908" s="0" t="n">
        <f aca="false">A4908+Summary!$C$7*(Summary!$C$8-A4908)*Summary!$B$3</f>
        <v>0.0199914405461825</v>
      </c>
      <c r="D4908" s="0" t="n">
        <f aca="false">Summary!$C$9^2*MAX(A4908,0.000001)*Summary!$B$3</f>
        <v>1.21307364698671E-006</v>
      </c>
      <c r="E4908" s="0" t="n">
        <f aca="false">LN(NORMDIST(B4908,C4908,SQRT(D4908),FALSE()))</f>
        <v>5.82908209796385</v>
      </c>
    </row>
    <row r="4909" customFormat="false" ht="15" hidden="false" customHeight="false" outlineLevel="0" collapsed="false">
      <c r="A4909" s="0" t="n">
        <f aca="false">Data!C4909</f>
        <v>0.0196</v>
      </c>
      <c r="B4909" s="0" t="n">
        <f aca="false">Data!C4910</f>
        <v>0.0191</v>
      </c>
      <c r="C4909" s="0" t="n">
        <f aca="false">A4909+Summary!$C$7*(Summary!$C$8-A4909)*Summary!$B$3</f>
        <v>0.0195932755669153</v>
      </c>
      <c r="D4909" s="0" t="n">
        <f aca="false">Summary!$C$9^2*MAX(A4909,0.000001)*Summary!$B$3</f>
        <v>1.18881217404697E-006</v>
      </c>
      <c r="E4909" s="0" t="n">
        <f aca="false">LN(NORMDIST(B4909,C4909,SQRT(D4909),FALSE()))</f>
        <v>5.80000165327901</v>
      </c>
    </row>
    <row r="4910" customFormat="false" ht="15" hidden="false" customHeight="false" outlineLevel="0" collapsed="false">
      <c r="A4910" s="0" t="n">
        <f aca="false">Data!C4910</f>
        <v>0.0191</v>
      </c>
      <c r="B4910" s="0" t="n">
        <f aca="false">Data!C4911</f>
        <v>0.0187</v>
      </c>
      <c r="C4910" s="0" t="n">
        <f aca="false">A4910+Summary!$C$7*(Summary!$C$8-A4910)*Summary!$B$3</f>
        <v>0.0190955693428313</v>
      </c>
      <c r="D4910" s="0" t="n">
        <f aca="false">Summary!$C$9^2*MAX(A4910,0.000001)*Summary!$B$3</f>
        <v>1.15848533287231E-006</v>
      </c>
      <c r="E4910" s="0" t="n">
        <f aca="false">LN(NORMDIST(B4910,C4910,SQRT(D4910),FALSE()))</f>
        <v>5.84772569484407</v>
      </c>
    </row>
    <row r="4911" customFormat="false" ht="15" hidden="false" customHeight="false" outlineLevel="0" collapsed="false">
      <c r="A4911" s="0" t="n">
        <f aca="false">Data!C4911</f>
        <v>0.0187</v>
      </c>
      <c r="B4911" s="0" t="n">
        <f aca="false">Data!C4912</f>
        <v>0.0194</v>
      </c>
      <c r="C4911" s="0" t="n">
        <f aca="false">A4911+Summary!$C$7*(Summary!$C$8-A4911)*Summary!$B$3</f>
        <v>0.0186974043635641</v>
      </c>
      <c r="D4911" s="0" t="n">
        <f aca="false">Summary!$C$9^2*MAX(A4911,0.000001)*Summary!$B$3</f>
        <v>1.13422385993257E-006</v>
      </c>
      <c r="E4911" s="0" t="n">
        <f aca="false">LN(NORMDIST(B4911,C4911,SQRT(D4911),FALSE()))</f>
        <v>5.70823080929558</v>
      </c>
    </row>
    <row r="4912" customFormat="false" ht="15" hidden="false" customHeight="false" outlineLevel="0" collapsed="false">
      <c r="A4912" s="0" t="n">
        <f aca="false">Data!C4912</f>
        <v>0.0194</v>
      </c>
      <c r="B4912" s="0" t="n">
        <f aca="false">Data!C4913</f>
        <v>0.0194</v>
      </c>
      <c r="C4912" s="0" t="n">
        <f aca="false">A4912+Summary!$C$7*(Summary!$C$8-A4912)*Summary!$B$3</f>
        <v>0.0193941930772817</v>
      </c>
      <c r="D4912" s="0" t="n">
        <f aca="false">Summary!$C$9^2*MAX(A4912,0.000001)*Summary!$B$3</f>
        <v>1.17668143757711E-006</v>
      </c>
      <c r="E4912" s="0" t="n">
        <f aca="false">LN(NORMDIST(B4912,C4912,SQRT(D4912),FALSE()))</f>
        <v>5.9074533495061</v>
      </c>
    </row>
    <row r="4913" customFormat="false" ht="15" hidden="false" customHeight="false" outlineLevel="0" collapsed="false">
      <c r="A4913" s="0" t="n">
        <f aca="false">Data!C4913</f>
        <v>0.0194</v>
      </c>
      <c r="B4913" s="0" t="n">
        <f aca="false">Data!C4914</f>
        <v>0.0197</v>
      </c>
      <c r="C4913" s="0" t="n">
        <f aca="false">A4913+Summary!$C$7*(Summary!$C$8-A4913)*Summary!$B$3</f>
        <v>0.0193941930772817</v>
      </c>
      <c r="D4913" s="0" t="n">
        <f aca="false">Summary!$C$9^2*MAX(A4913,0.000001)*Summary!$B$3</f>
        <v>1.17668143757711E-006</v>
      </c>
      <c r="E4913" s="0" t="n">
        <f aca="false">LN(NORMDIST(B4913,C4913,SQRT(D4913),FALSE()))</f>
        <v>5.86772970356185</v>
      </c>
    </row>
    <row r="4914" customFormat="false" ht="15" hidden="false" customHeight="false" outlineLevel="0" collapsed="false">
      <c r="A4914" s="0" t="n">
        <f aca="false">Data!C4914</f>
        <v>0.0197</v>
      </c>
      <c r="B4914" s="0" t="n">
        <f aca="false">Data!C4915</f>
        <v>0.02</v>
      </c>
      <c r="C4914" s="0" t="n">
        <f aca="false">A4914+Summary!$C$7*(Summary!$C$8-A4914)*Summary!$B$3</f>
        <v>0.0196928168117321</v>
      </c>
      <c r="D4914" s="0" t="n">
        <f aca="false">Summary!$C$9^2*MAX(A4914,0.000001)*Summary!$B$3</f>
        <v>1.19487754228191E-006</v>
      </c>
      <c r="E4914" s="0" t="n">
        <f aca="false">LN(NORMDIST(B4914,C4914,SQRT(D4914),FALSE()))</f>
        <v>5.86030904310427</v>
      </c>
    </row>
    <row r="4915" customFormat="false" ht="15" hidden="false" customHeight="false" outlineLevel="0" collapsed="false">
      <c r="A4915" s="0" t="n">
        <f aca="false">Data!C4915</f>
        <v>0.02</v>
      </c>
      <c r="B4915" s="0" t="n">
        <f aca="false">Data!C4916</f>
        <v>0.0197</v>
      </c>
      <c r="C4915" s="0" t="n">
        <f aca="false">A4915+Summary!$C$7*(Summary!$C$8-A4915)*Summary!$B$3</f>
        <v>0.0199914405461825</v>
      </c>
      <c r="D4915" s="0" t="n">
        <f aca="false">Summary!$C$9^2*MAX(A4915,0.000001)*Summary!$B$3</f>
        <v>1.21307364698671E-006</v>
      </c>
      <c r="E4915" s="0" t="n">
        <f aca="false">LN(NORMDIST(B4915,C4915,SQRT(D4915),FALSE()))</f>
        <v>5.85722882648529</v>
      </c>
    </row>
    <row r="4916" customFormat="false" ht="15" hidden="false" customHeight="false" outlineLevel="0" collapsed="false">
      <c r="A4916" s="0" t="n">
        <f aca="false">Data!C4916</f>
        <v>0.0197</v>
      </c>
      <c r="B4916" s="0" t="n">
        <f aca="false">Data!C4917</f>
        <v>0.0201</v>
      </c>
      <c r="C4916" s="0" t="n">
        <f aca="false">A4916+Summary!$C$7*(Summary!$C$8-A4916)*Summary!$B$3</f>
        <v>0.0196928168117321</v>
      </c>
      <c r="D4916" s="0" t="n">
        <f aca="false">Summary!$C$9^2*MAX(A4916,0.000001)*Summary!$B$3</f>
        <v>1.19487754228191E-006</v>
      </c>
      <c r="E4916" s="0" t="n">
        <f aca="false">LN(NORMDIST(B4916,C4916,SQRT(D4916),FALSE()))</f>
        <v>5.83041617328049</v>
      </c>
    </row>
    <row r="4917" customFormat="false" ht="15" hidden="false" customHeight="false" outlineLevel="0" collapsed="false">
      <c r="A4917" s="0" t="n">
        <f aca="false">Data!C4917</f>
        <v>0.0201</v>
      </c>
      <c r="B4917" s="0" t="n">
        <f aca="false">Data!C4918</f>
        <v>0.0198</v>
      </c>
      <c r="C4917" s="0" t="n">
        <f aca="false">A4917+Summary!$C$7*(Summary!$C$8-A4917)*Summary!$B$3</f>
        <v>0.0200909817909993</v>
      </c>
      <c r="D4917" s="0" t="n">
        <f aca="false">Summary!$C$9^2*MAX(A4917,0.000001)*Summary!$B$3</f>
        <v>1.21913901522164E-006</v>
      </c>
      <c r="E4917" s="0" t="n">
        <f aca="false">LN(NORMDIST(B4917,C4917,SQRT(D4917),FALSE()))</f>
        <v>5.85501881222397</v>
      </c>
    </row>
    <row r="4918" customFormat="false" ht="15" hidden="false" customHeight="false" outlineLevel="0" collapsed="false">
      <c r="A4918" s="0" t="n">
        <f aca="false">Data!C4918</f>
        <v>0.0198</v>
      </c>
      <c r="B4918" s="0" t="n">
        <f aca="false">Data!C4919</f>
        <v>0.0199</v>
      </c>
      <c r="C4918" s="0" t="n">
        <f aca="false">A4918+Summary!$C$7*(Summary!$C$8-A4918)*Summary!$B$3</f>
        <v>0.0197923580565489</v>
      </c>
      <c r="D4918" s="0" t="n">
        <f aca="false">Summary!$C$9^2*MAX(A4918,0.000001)*Summary!$B$3</f>
        <v>1.20094291051684E-006</v>
      </c>
      <c r="E4918" s="0" t="n">
        <f aca="false">LN(NORMDIST(B4918,C4918,SQRT(D4918),FALSE()))</f>
        <v>5.89243920447271</v>
      </c>
    </row>
    <row r="4919" customFormat="false" ht="15" hidden="false" customHeight="false" outlineLevel="0" collapsed="false">
      <c r="A4919" s="0" t="n">
        <f aca="false">Data!C4919</f>
        <v>0.0199</v>
      </c>
      <c r="B4919" s="0" t="n">
        <f aca="false">Data!C4920</f>
        <v>0.0199</v>
      </c>
      <c r="C4919" s="0" t="n">
        <f aca="false">A4919+Summary!$C$7*(Summary!$C$8-A4919)*Summary!$B$3</f>
        <v>0.0198918993013657</v>
      </c>
      <c r="D4919" s="0" t="n">
        <f aca="false">Summary!$C$9^2*MAX(A4919,0.000001)*Summary!$B$3</f>
        <v>1.20700827875177E-006</v>
      </c>
      <c r="E4919" s="0" t="n">
        <f aca="false">LN(NORMDIST(B4919,C4919,SQRT(D4919),FALSE()))</f>
        <v>5.89471716179862</v>
      </c>
    </row>
    <row r="4920" customFormat="false" ht="15" hidden="false" customHeight="false" outlineLevel="0" collapsed="false">
      <c r="A4920" s="0" t="n">
        <f aca="false">Data!C4920</f>
        <v>0.0199</v>
      </c>
      <c r="B4920" s="0" t="n">
        <f aca="false">Data!C4921</f>
        <v>0.0199</v>
      </c>
      <c r="C4920" s="0" t="n">
        <f aca="false">A4920+Summary!$C$7*(Summary!$C$8-A4920)*Summary!$B$3</f>
        <v>0.0198918993013657</v>
      </c>
      <c r="D4920" s="0" t="n">
        <f aca="false">Summary!$C$9^2*MAX(A4920,0.000001)*Summary!$B$3</f>
        <v>1.20700827875177E-006</v>
      </c>
      <c r="E4920" s="0" t="n">
        <f aca="false">LN(NORMDIST(B4920,C4920,SQRT(D4920),FALSE()))</f>
        <v>5.89471716179862</v>
      </c>
    </row>
    <row r="4921" customFormat="false" ht="15" hidden="false" customHeight="false" outlineLevel="0" collapsed="false">
      <c r="A4921" s="0" t="n">
        <f aca="false">Data!C4921</f>
        <v>0.0199</v>
      </c>
      <c r="B4921" s="0" t="n">
        <f aca="false">Data!C4922</f>
        <v>0.0198</v>
      </c>
      <c r="C4921" s="0" t="n">
        <f aca="false">A4921+Summary!$C$7*(Summary!$C$8-A4921)*Summary!$B$3</f>
        <v>0.0198918993013657</v>
      </c>
      <c r="D4921" s="0" t="n">
        <f aca="false">Summary!$C$9^2*MAX(A4921,0.000001)*Summary!$B$3</f>
        <v>1.20700827875177E-006</v>
      </c>
      <c r="E4921" s="0" t="n">
        <f aca="false">LN(NORMDIST(B4921,C4921,SQRT(D4921),FALSE()))</f>
        <v>5.8912458267545</v>
      </c>
    </row>
    <row r="4922" customFormat="false" ht="15" hidden="false" customHeight="false" outlineLevel="0" collapsed="false">
      <c r="A4922" s="0" t="n">
        <f aca="false">Data!C4922</f>
        <v>0.0198</v>
      </c>
      <c r="B4922" s="0" t="n">
        <f aca="false">Data!C4923</f>
        <v>0.0197</v>
      </c>
      <c r="C4922" s="0" t="n">
        <f aca="false">A4922+Summary!$C$7*(Summary!$C$8-A4922)*Summary!$B$3</f>
        <v>0.0197923580565489</v>
      </c>
      <c r="D4922" s="0" t="n">
        <f aca="false">Summary!$C$9^2*MAX(A4922,0.000001)*Summary!$B$3</f>
        <v>1.20094291051684E-006</v>
      </c>
      <c r="E4922" s="0" t="n">
        <f aca="false">LN(NORMDIST(B4922,C4922,SQRT(D4922),FALSE()))</f>
        <v>5.89371186171298</v>
      </c>
    </row>
    <row r="4923" customFormat="false" ht="15" hidden="false" customHeight="false" outlineLevel="0" collapsed="false">
      <c r="A4923" s="0" t="n">
        <f aca="false">Data!C4923</f>
        <v>0.0197</v>
      </c>
      <c r="B4923" s="0" t="n">
        <f aca="false">Data!C4924</f>
        <v>0.0197</v>
      </c>
      <c r="C4923" s="0" t="n">
        <f aca="false">A4923+Summary!$C$7*(Summary!$C$8-A4923)*Summary!$B$3</f>
        <v>0.0196928168117321</v>
      </c>
      <c r="D4923" s="0" t="n">
        <f aca="false">Summary!$C$9^2*MAX(A4923,0.000001)*Summary!$B$3</f>
        <v>1.19487754228191E-006</v>
      </c>
      <c r="E4923" s="0" t="n">
        <f aca="false">LN(NORMDIST(B4923,C4923,SQRT(D4923),FALSE()))</f>
        <v>5.89977330183518</v>
      </c>
    </row>
    <row r="4924" customFormat="false" ht="15" hidden="false" customHeight="false" outlineLevel="0" collapsed="false">
      <c r="A4924" s="0" t="n">
        <f aca="false">Data!C4924</f>
        <v>0.0197</v>
      </c>
      <c r="B4924" s="0" t="n">
        <f aca="false">Data!C4925</f>
        <v>0.0196</v>
      </c>
      <c r="C4924" s="0" t="n">
        <f aca="false">A4924+Summary!$C$7*(Summary!$C$8-A4924)*Summary!$B$3</f>
        <v>0.0196928168117321</v>
      </c>
      <c r="D4924" s="0" t="n">
        <f aca="false">Summary!$C$9^2*MAX(A4924,0.000001)*Summary!$B$3</f>
        <v>1.19487754228191E-006</v>
      </c>
      <c r="E4924" s="0" t="n">
        <f aca="false">LN(NORMDIST(B4924,C4924,SQRT(D4924),FALSE()))</f>
        <v>5.89618993783201</v>
      </c>
    </row>
    <row r="4925" customFormat="false" ht="15" hidden="false" customHeight="false" outlineLevel="0" collapsed="false">
      <c r="A4925" s="0" t="n">
        <f aca="false">Data!C4925</f>
        <v>0.0196</v>
      </c>
      <c r="B4925" s="0" t="n">
        <f aca="false">Data!C4926</f>
        <v>0.0196</v>
      </c>
      <c r="C4925" s="0" t="n">
        <f aca="false">A4925+Summary!$C$7*(Summary!$C$8-A4925)*Summary!$B$3</f>
        <v>0.0195932755669153</v>
      </c>
      <c r="D4925" s="0" t="n">
        <f aca="false">Summary!$C$9^2*MAX(A4925,0.000001)*Summary!$B$3</f>
        <v>1.18881217404697E-006</v>
      </c>
      <c r="E4925" s="0" t="n">
        <f aca="false">LN(NORMDIST(B4925,C4925,SQRT(D4925),FALSE()))</f>
        <v>5.90232040986069</v>
      </c>
    </row>
    <row r="4926" customFormat="false" ht="15" hidden="false" customHeight="false" outlineLevel="0" collapsed="false">
      <c r="A4926" s="0" t="n">
        <f aca="false">Data!C4926</f>
        <v>0.0196</v>
      </c>
      <c r="B4926" s="0" t="n">
        <f aca="false">Data!C4927</f>
        <v>0.0195</v>
      </c>
      <c r="C4926" s="0" t="n">
        <f aca="false">A4926+Summary!$C$7*(Summary!$C$8-A4926)*Summary!$B$3</f>
        <v>0.0195932755669153</v>
      </c>
      <c r="D4926" s="0" t="n">
        <f aca="false">Summary!$C$9^2*MAX(A4926,0.000001)*Summary!$B$3</f>
        <v>1.18881217404697E-006</v>
      </c>
      <c r="E4926" s="0" t="n">
        <f aca="false">LN(NORMDIST(B4926,C4926,SQRT(D4926),FALSE()))</f>
        <v>5.89868017401351</v>
      </c>
    </row>
    <row r="4927" customFormat="false" ht="15" hidden="false" customHeight="false" outlineLevel="0" collapsed="false">
      <c r="A4927" s="0" t="n">
        <f aca="false">Data!C4927</f>
        <v>0.0195</v>
      </c>
      <c r="B4927" s="0" t="n">
        <f aca="false">Data!C4928</f>
        <v>0.0196</v>
      </c>
      <c r="C4927" s="0" t="n">
        <f aca="false">A4927+Summary!$C$7*(Summary!$C$8-A4927)*Summary!$B$3</f>
        <v>0.0194937343220985</v>
      </c>
      <c r="D4927" s="0" t="n">
        <f aca="false">Summary!$C$9^2*MAX(A4927,0.000001)*Summary!$B$3</f>
        <v>1.18274680581204E-006</v>
      </c>
      <c r="E4927" s="0" t="n">
        <f aca="false">LN(NORMDIST(B4927,C4927,SQRT(D4927),FALSE()))</f>
        <v>5.90012317795819</v>
      </c>
    </row>
    <row r="4928" customFormat="false" ht="15" hidden="false" customHeight="false" outlineLevel="0" collapsed="false">
      <c r="A4928" s="0" t="n">
        <f aca="false">Data!C4928</f>
        <v>0.0196</v>
      </c>
      <c r="B4928" s="0" t="n">
        <f aca="false">Data!C4929</f>
        <v>0.0195</v>
      </c>
      <c r="C4928" s="0" t="n">
        <f aca="false">A4928+Summary!$C$7*(Summary!$C$8-A4928)*Summary!$B$3</f>
        <v>0.0195932755669153</v>
      </c>
      <c r="D4928" s="0" t="n">
        <f aca="false">Summary!$C$9^2*MAX(A4928,0.000001)*Summary!$B$3</f>
        <v>1.18881217404697E-006</v>
      </c>
      <c r="E4928" s="0" t="n">
        <f aca="false">LN(NORMDIST(B4928,C4928,SQRT(D4928),FALSE()))</f>
        <v>5.89868017401351</v>
      </c>
    </row>
    <row r="4929" customFormat="false" ht="15" hidden="false" customHeight="false" outlineLevel="0" collapsed="false">
      <c r="A4929" s="0" t="n">
        <f aca="false">Data!C4929</f>
        <v>0.0195</v>
      </c>
      <c r="B4929" s="0" t="n">
        <f aca="false">Data!C4930</f>
        <v>0.0196</v>
      </c>
      <c r="C4929" s="0" t="n">
        <f aca="false">A4929+Summary!$C$7*(Summary!$C$8-A4929)*Summary!$B$3</f>
        <v>0.0194937343220985</v>
      </c>
      <c r="D4929" s="0" t="n">
        <f aca="false">Summary!$C$9^2*MAX(A4929,0.000001)*Summary!$B$3</f>
        <v>1.18274680581204E-006</v>
      </c>
      <c r="E4929" s="0" t="n">
        <f aca="false">LN(NORMDIST(B4929,C4929,SQRT(D4929),FALSE()))</f>
        <v>5.90012317795819</v>
      </c>
    </row>
    <row r="4930" customFormat="false" ht="15" hidden="false" customHeight="false" outlineLevel="0" collapsed="false">
      <c r="A4930" s="0" t="n">
        <f aca="false">Data!C4930</f>
        <v>0.0196</v>
      </c>
      <c r="B4930" s="0" t="n">
        <f aca="false">Data!C4931</f>
        <v>0.0199</v>
      </c>
      <c r="C4930" s="0" t="n">
        <f aca="false">A4930+Summary!$C$7*(Summary!$C$8-A4930)*Summary!$B$3</f>
        <v>0.0195932755669153</v>
      </c>
      <c r="D4930" s="0" t="n">
        <f aca="false">Summary!$C$9^2*MAX(A4930,0.000001)*Summary!$B$3</f>
        <v>1.18881217404697E-006</v>
      </c>
      <c r="E4930" s="0" t="n">
        <f aca="false">LN(NORMDIST(B4930,C4930,SQRT(D4930),FALSE()))</f>
        <v>5.86277057099476</v>
      </c>
    </row>
    <row r="4931" customFormat="false" ht="15" hidden="false" customHeight="false" outlineLevel="0" collapsed="false">
      <c r="A4931" s="0" t="n">
        <f aca="false">Data!C4931</f>
        <v>0.0199</v>
      </c>
      <c r="B4931" s="0" t="n">
        <f aca="false">Data!C4932</f>
        <v>0.0199</v>
      </c>
      <c r="C4931" s="0" t="n">
        <f aca="false">A4931+Summary!$C$7*(Summary!$C$8-A4931)*Summary!$B$3</f>
        <v>0.0198918993013657</v>
      </c>
      <c r="D4931" s="0" t="n">
        <f aca="false">Summary!$C$9^2*MAX(A4931,0.000001)*Summary!$B$3</f>
        <v>1.20700827875177E-006</v>
      </c>
      <c r="E4931" s="0" t="n">
        <f aca="false">LN(NORMDIST(B4931,C4931,SQRT(D4931),FALSE()))</f>
        <v>5.89471716179862</v>
      </c>
    </row>
    <row r="4932" customFormat="false" ht="15" hidden="false" customHeight="false" outlineLevel="0" collapsed="false">
      <c r="A4932" s="0" t="n">
        <f aca="false">Data!C4932</f>
        <v>0.0199</v>
      </c>
      <c r="B4932" s="0" t="n">
        <f aca="false">Data!C4933</f>
        <v>0.0195</v>
      </c>
      <c r="C4932" s="0" t="n">
        <f aca="false">A4932+Summary!$C$7*(Summary!$C$8-A4932)*Summary!$B$3</f>
        <v>0.0198918993013657</v>
      </c>
      <c r="D4932" s="0" t="n">
        <f aca="false">Summary!$C$9^2*MAX(A4932,0.000001)*Summary!$B$3</f>
        <v>1.20700827875177E-006</v>
      </c>
      <c r="E4932" s="0" t="n">
        <f aca="false">LN(NORMDIST(B4932,C4932,SQRT(D4932),FALSE()))</f>
        <v>5.83112213772334</v>
      </c>
    </row>
    <row r="4933" customFormat="false" ht="15" hidden="false" customHeight="false" outlineLevel="0" collapsed="false">
      <c r="A4933" s="0" t="n">
        <f aca="false">Data!C4933</f>
        <v>0.0195</v>
      </c>
      <c r="B4933" s="0" t="n">
        <f aca="false">Data!C4934</f>
        <v>0.0193</v>
      </c>
      <c r="C4933" s="0" t="n">
        <f aca="false">A4933+Summary!$C$7*(Summary!$C$8-A4933)*Summary!$B$3</f>
        <v>0.0194937343220985</v>
      </c>
      <c r="D4933" s="0" t="n">
        <f aca="false">Summary!$C$9^2*MAX(A4933,0.000001)*Summary!$B$3</f>
        <v>1.18274680581204E-006</v>
      </c>
      <c r="E4933" s="0" t="n">
        <f aca="false">LN(NORMDIST(B4933,C4933,SQRT(D4933),FALSE()))</f>
        <v>5.88903010498173</v>
      </c>
    </row>
    <row r="4934" customFormat="false" ht="15" hidden="false" customHeight="false" outlineLevel="0" collapsed="false">
      <c r="A4934" s="0" t="n">
        <f aca="false">Data!C4934</f>
        <v>0.0193</v>
      </c>
      <c r="B4934" s="0" t="n">
        <f aca="false">Data!C4935</f>
        <v>0.0191</v>
      </c>
      <c r="C4934" s="0" t="n">
        <f aca="false">A4934+Summary!$C$7*(Summary!$C$8-A4934)*Summary!$B$3</f>
        <v>0.0192946518324649</v>
      </c>
      <c r="D4934" s="0" t="n">
        <f aca="false">Summary!$C$9^2*MAX(A4934,0.000001)*Summary!$B$3</f>
        <v>1.17061606934217E-006</v>
      </c>
      <c r="E4934" s="0" t="n">
        <f aca="false">LN(NORMDIST(B4934,C4934,SQRT(D4934),FALSE()))</f>
        <v>5.89386816078951</v>
      </c>
    </row>
    <row r="4935" customFormat="false" ht="15" hidden="false" customHeight="false" outlineLevel="0" collapsed="false">
      <c r="A4935" s="0" t="n">
        <f aca="false">Data!C4935</f>
        <v>0.0191</v>
      </c>
      <c r="B4935" s="0" t="n">
        <f aca="false">Data!C4936</f>
        <v>0.0194</v>
      </c>
      <c r="C4935" s="0" t="n">
        <f aca="false">A4935+Summary!$C$7*(Summary!$C$8-A4935)*Summary!$B$3</f>
        <v>0.0190955693428313</v>
      </c>
      <c r="D4935" s="0" t="n">
        <f aca="false">Summary!$C$9^2*MAX(A4935,0.000001)*Summary!$B$3</f>
        <v>1.15848533287231E-006</v>
      </c>
      <c r="E4935" s="0" t="n">
        <f aca="false">LN(NORMDIST(B4935,C4935,SQRT(D4935),FALSE()))</f>
        <v>5.87526038956723</v>
      </c>
    </row>
    <row r="4936" customFormat="false" ht="15" hidden="false" customHeight="false" outlineLevel="0" collapsed="false">
      <c r="A4936" s="0" t="n">
        <f aca="false">Data!C4936</f>
        <v>0.0194</v>
      </c>
      <c r="B4936" s="0" t="n">
        <f aca="false">Data!C4937</f>
        <v>0.0192</v>
      </c>
      <c r="C4936" s="0" t="n">
        <f aca="false">A4936+Summary!$C$7*(Summary!$C$8-A4936)*Summary!$B$3</f>
        <v>0.0193941930772817</v>
      </c>
      <c r="D4936" s="0" t="n">
        <f aca="false">Summary!$C$9^2*MAX(A4936,0.000001)*Summary!$B$3</f>
        <v>1.17668143757711E-006</v>
      </c>
      <c r="E4936" s="0" t="n">
        <f aca="false">LN(NORMDIST(B4936,C4936,SQRT(D4936),FALSE()))</f>
        <v>5.8914433957032</v>
      </c>
    </row>
    <row r="4937" customFormat="false" ht="15" hidden="false" customHeight="false" outlineLevel="0" collapsed="false">
      <c r="A4937" s="0" t="n">
        <f aca="false">Data!C4937</f>
        <v>0.0192</v>
      </c>
      <c r="B4937" s="0" t="n">
        <f aca="false">Data!C4938</f>
        <v>0.0189</v>
      </c>
      <c r="C4937" s="0" t="n">
        <f aca="false">A4937+Summary!$C$7*(Summary!$C$8-A4937)*Summary!$B$3</f>
        <v>0.0191951105876481</v>
      </c>
      <c r="D4937" s="0" t="n">
        <f aca="false">Summary!$C$9^2*MAX(A4937,0.000001)*Summary!$B$3</f>
        <v>1.16455070110724E-006</v>
      </c>
      <c r="E4937" s="0" t="n">
        <f aca="false">LN(NORMDIST(B4937,C4937,SQRT(D4937),FALSE()))</f>
        <v>5.87525685722626</v>
      </c>
    </row>
    <row r="4938" customFormat="false" ht="15" hidden="false" customHeight="false" outlineLevel="0" collapsed="false">
      <c r="A4938" s="0" t="n">
        <f aca="false">Data!C4938</f>
        <v>0.0189</v>
      </c>
      <c r="B4938" s="0" t="n">
        <f aca="false">Data!C4939</f>
        <v>0.0183</v>
      </c>
      <c r="C4938" s="0" t="n">
        <f aca="false">A4938+Summary!$C$7*(Summary!$C$8-A4938)*Summary!$B$3</f>
        <v>0.0188964868531977</v>
      </c>
      <c r="D4938" s="0" t="n">
        <f aca="false">Summary!$C$9^2*MAX(A4938,0.000001)*Summary!$B$3</f>
        <v>1.14635459640244E-006</v>
      </c>
      <c r="E4938" s="0" t="n">
        <f aca="false">LN(NORMDIST(B4938,C4938,SQRT(D4938),FALSE()))</f>
        <v>5.76533716405876</v>
      </c>
    </row>
    <row r="4939" customFormat="false" ht="15" hidden="false" customHeight="false" outlineLevel="0" collapsed="false">
      <c r="A4939" s="0" t="n">
        <f aca="false">Data!C4939</f>
        <v>0.0183</v>
      </c>
      <c r="B4939" s="0" t="n">
        <f aca="false">Data!C4940</f>
        <v>0.018</v>
      </c>
      <c r="C4939" s="0" t="n">
        <f aca="false">A4939+Summary!$C$7*(Summary!$C$8-A4939)*Summary!$B$3</f>
        <v>0.0182992393842969</v>
      </c>
      <c r="D4939" s="0" t="n">
        <f aca="false">Summary!$C$9^2*MAX(A4939,0.000001)*Summary!$B$3</f>
        <v>1.10996238699284E-006</v>
      </c>
      <c r="E4939" s="0" t="n">
        <f aca="false">LN(NORMDIST(B4939,C4939,SQRT(D4939),FALSE()))</f>
        <v>5.89631708503819</v>
      </c>
    </row>
    <row r="4940" customFormat="false" ht="15" hidden="false" customHeight="false" outlineLevel="0" collapsed="false">
      <c r="A4940" s="0" t="n">
        <f aca="false">Data!C4940</f>
        <v>0.018</v>
      </c>
      <c r="B4940" s="0" t="n">
        <f aca="false">Data!C4941</f>
        <v>0.0188</v>
      </c>
      <c r="C4940" s="0" t="n">
        <f aca="false">A4940+Summary!$C$7*(Summary!$C$8-A4940)*Summary!$B$3</f>
        <v>0.0180006156498465</v>
      </c>
      <c r="D4940" s="0" t="n">
        <f aca="false">Summary!$C$9^2*MAX(A4940,0.000001)*Summary!$B$3</f>
        <v>1.09176628228804E-006</v>
      </c>
      <c r="E4940" s="0" t="n">
        <f aca="false">LN(NORMDIST(B4940,C4940,SQRT(D4940),FALSE()))</f>
        <v>5.65226625560908</v>
      </c>
    </row>
    <row r="4941" customFormat="false" ht="15" hidden="false" customHeight="false" outlineLevel="0" collapsed="false">
      <c r="A4941" s="0" t="n">
        <f aca="false">Data!C4941</f>
        <v>0.0188</v>
      </c>
      <c r="B4941" s="0" t="n">
        <f aca="false">Data!C4942</f>
        <v>0.0182</v>
      </c>
      <c r="C4941" s="0" t="n">
        <f aca="false">A4941+Summary!$C$7*(Summary!$C$8-A4941)*Summary!$B$3</f>
        <v>0.0187969456083809</v>
      </c>
      <c r="D4941" s="0" t="n">
        <f aca="false">Summary!$C$9^2*MAX(A4941,0.000001)*Summary!$B$3</f>
        <v>1.1402892281675E-006</v>
      </c>
      <c r="E4941" s="0" t="n">
        <f aca="false">LN(NORMDIST(B4941,C4941,SQRT(D4941),FALSE()))</f>
        <v>5.76692416452408</v>
      </c>
    </row>
    <row r="4942" customFormat="false" ht="15" hidden="false" customHeight="false" outlineLevel="0" collapsed="false">
      <c r="A4942" s="0" t="n">
        <f aca="false">Data!C4942</f>
        <v>0.0182</v>
      </c>
      <c r="B4942" s="0" t="n">
        <f aca="false">Data!C4943</f>
        <v>0.0179</v>
      </c>
      <c r="C4942" s="0" t="n">
        <f aca="false">A4942+Summary!$C$7*(Summary!$C$8-A4942)*Summary!$B$3</f>
        <v>0.0181996981394801</v>
      </c>
      <c r="D4942" s="0" t="n">
        <f aca="false">Summary!$C$9^2*MAX(A4942,0.000001)*Summary!$B$3</f>
        <v>1.1038970187579E-006</v>
      </c>
      <c r="E4942" s="0" t="n">
        <f aca="false">LN(NORMDIST(B4942,C4942,SQRT(D4942),FALSE()))</f>
        <v>5.89871073567797</v>
      </c>
    </row>
    <row r="4943" customFormat="false" ht="15" hidden="false" customHeight="false" outlineLevel="0" collapsed="false">
      <c r="A4943" s="0" t="n">
        <f aca="false">Data!C4943</f>
        <v>0.0179</v>
      </c>
      <c r="B4943" s="0" t="n">
        <f aca="false">Data!C4944</f>
        <v>0.017</v>
      </c>
      <c r="C4943" s="0" t="n">
        <f aca="false">A4943+Summary!$C$7*(Summary!$C$8-A4943)*Summary!$B$3</f>
        <v>0.0179010744050297</v>
      </c>
      <c r="D4943" s="0" t="n">
        <f aca="false">Summary!$C$9^2*MAX(A4943,0.000001)*Summary!$B$3</f>
        <v>1.0857009140531E-006</v>
      </c>
      <c r="E4943" s="0" t="n">
        <f aca="false">LN(NORMDIST(B4943,C4943,SQRT(D4943),FALSE()))</f>
        <v>5.57378177685485</v>
      </c>
    </row>
    <row r="4944" customFormat="false" ht="15" hidden="false" customHeight="false" outlineLevel="0" collapsed="false">
      <c r="A4944" s="0" t="n">
        <f aca="false">Data!C4944</f>
        <v>0.017</v>
      </c>
      <c r="B4944" s="0" t="n">
        <f aca="false">Data!C4945</f>
        <v>0.0171</v>
      </c>
      <c r="C4944" s="0" t="n">
        <f aca="false">A4944+Summary!$C$7*(Summary!$C$8-A4944)*Summary!$B$3</f>
        <v>0.0170052032016784</v>
      </c>
      <c r="D4944" s="0" t="n">
        <f aca="false">Summary!$C$9^2*MAX(A4944,0.000001)*Summary!$B$3</f>
        <v>1.0311125999387E-006</v>
      </c>
      <c r="E4944" s="0" t="n">
        <f aca="false">LN(NORMDIST(B4944,C4944,SQRT(D4944),FALSE()))</f>
        <v>5.9691399000871</v>
      </c>
    </row>
    <row r="4945" customFormat="false" ht="15" hidden="false" customHeight="false" outlineLevel="0" collapsed="false">
      <c r="A4945" s="0" t="n">
        <f aca="false">Data!C4945</f>
        <v>0.0171</v>
      </c>
      <c r="B4945" s="0" t="n">
        <f aca="false">Data!C4946</f>
        <v>0.0175</v>
      </c>
      <c r="C4945" s="0" t="n">
        <f aca="false">A4945+Summary!$C$7*(Summary!$C$8-A4945)*Summary!$B$3</f>
        <v>0.0171047444464952</v>
      </c>
      <c r="D4945" s="0" t="n">
        <f aca="false">Summary!$C$9^2*MAX(A4945,0.000001)*Summary!$B$3</f>
        <v>1.03717796817363E-006</v>
      </c>
      <c r="E4945" s="0" t="n">
        <f aca="false">LN(NORMDIST(B4945,C4945,SQRT(D4945),FALSE()))</f>
        <v>5.89525150503155</v>
      </c>
    </row>
    <row r="4946" customFormat="false" ht="15" hidden="false" customHeight="false" outlineLevel="0" collapsed="false">
      <c r="A4946" s="0" t="n">
        <f aca="false">Data!C4946</f>
        <v>0.0175</v>
      </c>
      <c r="B4946" s="0" t="n">
        <f aca="false">Data!C4947</f>
        <v>0.0172</v>
      </c>
      <c r="C4946" s="0" t="n">
        <f aca="false">A4946+Summary!$C$7*(Summary!$C$8-A4946)*Summary!$B$3</f>
        <v>0.0175029094257624</v>
      </c>
      <c r="D4946" s="0" t="n">
        <f aca="false">Summary!$C$9^2*MAX(A4946,0.000001)*Summary!$B$3</f>
        <v>1.06143944111337E-006</v>
      </c>
      <c r="E4946" s="0" t="n">
        <f aca="false">LN(NORMDIST(B4946,C4946,SQRT(D4946),FALSE()))</f>
        <v>5.91578221855475</v>
      </c>
    </row>
    <row r="4947" customFormat="false" ht="15" hidden="false" customHeight="false" outlineLevel="0" collapsed="false">
      <c r="A4947" s="0" t="n">
        <f aca="false">Data!C4947</f>
        <v>0.0172</v>
      </c>
      <c r="B4947" s="0" t="n">
        <f aca="false">Data!C4948</f>
        <v>0.0169</v>
      </c>
      <c r="C4947" s="0" t="n">
        <f aca="false">A4947+Summary!$C$7*(Summary!$C$8-A4947)*Summary!$B$3</f>
        <v>0.017204285691312</v>
      </c>
      <c r="D4947" s="0" t="n">
        <f aca="false">Summary!$C$9^2*MAX(A4947,0.000001)*Summary!$B$3</f>
        <v>1.04324333640857E-006</v>
      </c>
      <c r="E4947" s="0" t="n">
        <f aca="false">LN(NORMDIST(B4947,C4947,SQRT(D4947),FALSE()))</f>
        <v>5.92327359141785</v>
      </c>
    </row>
    <row r="4948" customFormat="false" ht="15" hidden="false" customHeight="false" outlineLevel="0" collapsed="false">
      <c r="A4948" s="0" t="n">
        <f aca="false">Data!C4948</f>
        <v>0.0169</v>
      </c>
      <c r="B4948" s="0" t="n">
        <f aca="false">Data!C4949</f>
        <v>0.0168</v>
      </c>
      <c r="C4948" s="0" t="n">
        <f aca="false">A4948+Summary!$C$7*(Summary!$C$8-A4948)*Summary!$B$3</f>
        <v>0.0169056619568616</v>
      </c>
      <c r="D4948" s="0" t="n">
        <f aca="false">Summary!$C$9^2*MAX(A4948,0.000001)*Summary!$B$3</f>
        <v>1.02504723170377E-006</v>
      </c>
      <c r="E4948" s="0" t="n">
        <f aca="false">LN(NORMDIST(B4948,C4948,SQRT(D4948),FALSE()))</f>
        <v>5.97100157835421</v>
      </c>
    </row>
    <row r="4949" customFormat="false" ht="15" hidden="false" customHeight="false" outlineLevel="0" collapsed="false">
      <c r="A4949" s="0" t="n">
        <f aca="false">Data!C4949</f>
        <v>0.0168</v>
      </c>
      <c r="B4949" s="0" t="n">
        <f aca="false">Data!C4950</f>
        <v>0.0168</v>
      </c>
      <c r="C4949" s="0" t="n">
        <f aca="false">A4949+Summary!$C$7*(Summary!$C$8-A4949)*Summary!$B$3</f>
        <v>0.0168061207120448</v>
      </c>
      <c r="D4949" s="0" t="n">
        <f aca="false">Summary!$C$9^2*MAX(A4949,0.000001)*Summary!$B$3</f>
        <v>1.01898186346883E-006</v>
      </c>
      <c r="E4949" s="0" t="n">
        <f aca="false">LN(NORMDIST(B4949,C4949,SQRT(D4949),FALSE()))</f>
        <v>5.97939638529595</v>
      </c>
    </row>
    <row r="4950" customFormat="false" ht="15" hidden="false" customHeight="false" outlineLevel="0" collapsed="false">
      <c r="A4950" s="0" t="n">
        <f aca="false">Data!C4950</f>
        <v>0.0168</v>
      </c>
      <c r="B4950" s="0" t="n">
        <f aca="false">Data!C4951</f>
        <v>0.0167</v>
      </c>
      <c r="C4950" s="0" t="n">
        <f aca="false">A4950+Summary!$C$7*(Summary!$C$8-A4950)*Summary!$B$3</f>
        <v>0.0168061207120448</v>
      </c>
      <c r="D4950" s="0" t="n">
        <f aca="false">Summary!$C$9^2*MAX(A4950,0.000001)*Summary!$B$3</f>
        <v>1.01898186346883E-006</v>
      </c>
      <c r="E4950" s="0" t="n">
        <f aca="false">LN(NORMDIST(B4950,C4950,SQRT(D4950),FALSE()))</f>
        <v>5.97388885723713</v>
      </c>
    </row>
    <row r="4951" customFormat="false" ht="15" hidden="false" customHeight="false" outlineLevel="0" collapsed="false">
      <c r="A4951" s="0" t="n">
        <f aca="false">Data!C4951</f>
        <v>0.0167</v>
      </c>
      <c r="B4951" s="0" t="n">
        <f aca="false">Data!C4952</f>
        <v>0.0166</v>
      </c>
      <c r="C4951" s="0" t="n">
        <f aca="false">A4951+Summary!$C$7*(Summary!$C$8-A4951)*Summary!$B$3</f>
        <v>0.016706579467228</v>
      </c>
      <c r="D4951" s="0" t="n">
        <f aca="false">Summary!$C$9^2*MAX(A4951,0.000001)*Summary!$B$3</f>
        <v>1.0129164952339E-006</v>
      </c>
      <c r="E4951" s="0" t="n">
        <f aca="false">LN(NORMDIST(B4951,C4951,SQRT(D4951),FALSE()))</f>
        <v>5.97679268493255</v>
      </c>
    </row>
    <row r="4952" customFormat="false" ht="15" hidden="false" customHeight="false" outlineLevel="0" collapsed="false">
      <c r="A4952" s="0" t="n">
        <f aca="false">Data!C4952</f>
        <v>0.0166</v>
      </c>
      <c r="B4952" s="0" t="n">
        <f aca="false">Data!C4953</f>
        <v>0.0166</v>
      </c>
      <c r="C4952" s="0" t="n">
        <f aca="false">A4952+Summary!$C$7*(Summary!$C$8-A4952)*Summary!$B$3</f>
        <v>0.0166070382224112</v>
      </c>
      <c r="D4952" s="0" t="n">
        <f aca="false">Summary!$C$9^2*MAX(A4952,0.000001)*Summary!$B$3</f>
        <v>1.00685112699897E-006</v>
      </c>
      <c r="E4952" s="0" t="n">
        <f aca="false">LN(NORMDIST(B4952,C4952,SQRT(D4952),FALSE()))</f>
        <v>5.98537826368953</v>
      </c>
    </row>
    <row r="4953" customFormat="false" ht="15" hidden="false" customHeight="false" outlineLevel="0" collapsed="false">
      <c r="A4953" s="0" t="n">
        <f aca="false">Data!C4953</f>
        <v>0.0166</v>
      </c>
      <c r="B4953" s="0" t="n">
        <f aca="false">Data!C4954</f>
        <v>0.0166</v>
      </c>
      <c r="C4953" s="0" t="n">
        <f aca="false">A4953+Summary!$C$7*(Summary!$C$8-A4953)*Summary!$B$3</f>
        <v>0.0166070382224112</v>
      </c>
      <c r="D4953" s="0" t="n">
        <f aca="false">Summary!$C$9^2*MAX(A4953,0.000001)*Summary!$B$3</f>
        <v>1.00685112699897E-006</v>
      </c>
      <c r="E4953" s="0" t="n">
        <f aca="false">LN(NORMDIST(B4953,C4953,SQRT(D4953),FALSE()))</f>
        <v>5.98537826368953</v>
      </c>
    </row>
    <row r="4954" customFormat="false" ht="15" hidden="false" customHeight="false" outlineLevel="0" collapsed="false">
      <c r="A4954" s="0" t="n">
        <f aca="false">Data!C4954</f>
        <v>0.0166</v>
      </c>
      <c r="B4954" s="0" t="n">
        <f aca="false">Data!C4955</f>
        <v>0.0167</v>
      </c>
      <c r="C4954" s="0" t="n">
        <f aca="false">A4954+Summary!$C$7*(Summary!$C$8-A4954)*Summary!$B$3</f>
        <v>0.0166070382224112</v>
      </c>
      <c r="D4954" s="0" t="n">
        <f aca="false">Summary!$C$9^2*MAX(A4954,0.000001)*Summary!$B$3</f>
        <v>1.00685112699897E-006</v>
      </c>
      <c r="E4954" s="0" t="n">
        <f aca="false">LN(NORMDIST(B4954,C4954,SQRT(D4954),FALSE()))</f>
        <v>5.98111131930851</v>
      </c>
    </row>
    <row r="4955" customFormat="false" ht="15" hidden="false" customHeight="false" outlineLevel="0" collapsed="false">
      <c r="A4955" s="0" t="n">
        <f aca="false">Data!C4955</f>
        <v>0.0167</v>
      </c>
      <c r="B4955" s="0" t="n">
        <f aca="false">Data!C4956</f>
        <v>0.0165</v>
      </c>
      <c r="C4955" s="0" t="n">
        <f aca="false">A4955+Summary!$C$7*(Summary!$C$8-A4955)*Summary!$B$3</f>
        <v>0.016706579467228</v>
      </c>
      <c r="D4955" s="0" t="n">
        <f aca="false">Summary!$C$9^2*MAX(A4955,0.000001)*Summary!$B$3</f>
        <v>1.0129164952339E-006</v>
      </c>
      <c r="E4955" s="0" t="n">
        <f aca="false">LN(NORMDIST(B4955,C4955,SQRT(D4955),FALSE()))</f>
        <v>5.96133440500871</v>
      </c>
    </row>
    <row r="4956" customFormat="false" ht="15" hidden="false" customHeight="false" outlineLevel="0" collapsed="false">
      <c r="A4956" s="0" t="n">
        <f aca="false">Data!C4956</f>
        <v>0.0165</v>
      </c>
      <c r="B4956" s="0" t="n">
        <f aca="false">Data!C4957</f>
        <v>0.0165</v>
      </c>
      <c r="C4956" s="0" t="n">
        <f aca="false">A4956+Summary!$C$7*(Summary!$C$8-A4956)*Summary!$B$3</f>
        <v>0.0165074969775944</v>
      </c>
      <c r="D4956" s="0" t="n">
        <f aca="false">Summary!$C$9^2*MAX(A4956,0.000001)*Summary!$B$3</f>
        <v>1.00078575876403E-006</v>
      </c>
      <c r="E4956" s="0" t="n">
        <f aca="false">LN(NORMDIST(B4956,C4956,SQRT(D4956),FALSE()))</f>
        <v>5.98839594039664</v>
      </c>
    </row>
    <row r="4957" customFormat="false" ht="15" hidden="false" customHeight="false" outlineLevel="0" collapsed="false">
      <c r="A4957" s="0" t="n">
        <f aca="false">Data!C4957</f>
        <v>0.0165</v>
      </c>
      <c r="B4957" s="0" t="n">
        <f aca="false">Data!C4958</f>
        <v>0.0167</v>
      </c>
      <c r="C4957" s="0" t="n">
        <f aca="false">A4957+Summary!$C$7*(Summary!$C$8-A4957)*Summary!$B$3</f>
        <v>0.0165074969775944</v>
      </c>
      <c r="D4957" s="0" t="n">
        <f aca="false">Summary!$C$9^2*MAX(A4957,0.000001)*Summary!$B$3</f>
        <v>1.00078575876403E-006</v>
      </c>
      <c r="E4957" s="0" t="n">
        <f aca="false">LN(NORMDIST(B4957,C4957,SQRT(D4957),FALSE()))</f>
        <v>5.96990986151402</v>
      </c>
    </row>
    <row r="4958" customFormat="false" ht="15" hidden="false" customHeight="false" outlineLevel="0" collapsed="false">
      <c r="A4958" s="0" t="n">
        <f aca="false">Data!C4958</f>
        <v>0.0167</v>
      </c>
      <c r="B4958" s="0" t="n">
        <f aca="false">Data!C4959</f>
        <v>0.0166</v>
      </c>
      <c r="C4958" s="0" t="n">
        <f aca="false">A4958+Summary!$C$7*(Summary!$C$8-A4958)*Summary!$B$3</f>
        <v>0.016706579467228</v>
      </c>
      <c r="D4958" s="0" t="n">
        <f aca="false">Summary!$C$9^2*MAX(A4958,0.000001)*Summary!$B$3</f>
        <v>1.0129164952339E-006</v>
      </c>
      <c r="E4958" s="0" t="n">
        <f aca="false">LN(NORMDIST(B4958,C4958,SQRT(D4958),FALSE()))</f>
        <v>5.97679268493255</v>
      </c>
    </row>
    <row r="4959" customFormat="false" ht="15" hidden="false" customHeight="false" outlineLevel="0" collapsed="false">
      <c r="A4959" s="0" t="n">
        <f aca="false">Data!C4959</f>
        <v>0.0166</v>
      </c>
      <c r="B4959" s="0" t="n">
        <f aca="false">Data!C4960</f>
        <v>0.0165</v>
      </c>
      <c r="C4959" s="0" t="n">
        <f aca="false">A4959+Summary!$C$7*(Summary!$C$8-A4959)*Summary!$B$3</f>
        <v>0.0166070382224112</v>
      </c>
      <c r="D4959" s="0" t="n">
        <f aca="false">Summary!$C$9^2*MAX(A4959,0.000001)*Summary!$B$3</f>
        <v>1.00685112699897E-006</v>
      </c>
      <c r="E4959" s="0" t="n">
        <f aca="false">LN(NORMDIST(B4959,C4959,SQRT(D4959),FALSE()))</f>
        <v>5.97971325315503</v>
      </c>
    </row>
    <row r="4960" customFormat="false" ht="15" hidden="false" customHeight="false" outlineLevel="0" collapsed="false">
      <c r="A4960" s="0" t="n">
        <f aca="false">Data!C4960</f>
        <v>0.0165</v>
      </c>
      <c r="B4960" s="0" t="n">
        <f aca="false">Data!C4961</f>
        <v>0.0163</v>
      </c>
      <c r="C4960" s="0" t="n">
        <f aca="false">A4960+Summary!$C$7*(Summary!$C$8-A4960)*Summary!$B$3</f>
        <v>0.0165074969775944</v>
      </c>
      <c r="D4960" s="0" t="n">
        <f aca="false">Summary!$C$9^2*MAX(A4960,0.000001)*Summary!$B$3</f>
        <v>1.00078575876403E-006</v>
      </c>
      <c r="E4960" s="0" t="n">
        <f aca="false">LN(NORMDIST(B4960,C4960,SQRT(D4960),FALSE()))</f>
        <v>5.96691342495254</v>
      </c>
    </row>
    <row r="4961" customFormat="false" ht="15" hidden="false" customHeight="false" outlineLevel="0" collapsed="false">
      <c r="A4961" s="0" t="n">
        <f aca="false">Data!C4961</f>
        <v>0.0163</v>
      </c>
      <c r="B4961" s="0" t="n">
        <f aca="false">Data!C4962</f>
        <v>0.0162</v>
      </c>
      <c r="C4961" s="0" t="n">
        <f aca="false">A4961+Summary!$C$7*(Summary!$C$8-A4961)*Summary!$B$3</f>
        <v>0.0163084144879608</v>
      </c>
      <c r="D4961" s="0" t="n">
        <f aca="false">Summary!$C$9^2*MAX(A4961,0.000001)*Summary!$B$3</f>
        <v>9.88655022294166E-007</v>
      </c>
      <c r="E4961" s="0" t="n">
        <f aca="false">LN(NORMDIST(B4961,C4961,SQRT(D4961),FALSE()))</f>
        <v>5.98857736879626</v>
      </c>
    </row>
    <row r="4962" customFormat="false" ht="15" hidden="false" customHeight="false" outlineLevel="0" collapsed="false">
      <c r="A4962" s="0" t="n">
        <f aca="false">Data!C4962</f>
        <v>0.0162</v>
      </c>
      <c r="B4962" s="0" t="n">
        <f aca="false">Data!C4963</f>
        <v>0.0154</v>
      </c>
      <c r="C4962" s="0" t="n">
        <f aca="false">A4962+Summary!$C$7*(Summary!$C$8-A4962)*Summary!$B$3</f>
        <v>0.016208873243144</v>
      </c>
      <c r="D4962" s="0" t="n">
        <f aca="false">Summary!$C$9^2*MAX(A4962,0.000001)*Summary!$B$3</f>
        <v>9.82589654059233E-007</v>
      </c>
      <c r="E4962" s="0" t="n">
        <f aca="false">LN(NORMDIST(B4962,C4962,SQRT(D4962),FALSE()))</f>
        <v>5.66466412403773</v>
      </c>
    </row>
    <row r="4963" customFormat="false" ht="15" hidden="false" customHeight="false" outlineLevel="0" collapsed="false">
      <c r="A4963" s="0" t="n">
        <f aca="false">Data!C4963</f>
        <v>0.0154</v>
      </c>
      <c r="B4963" s="0" t="n">
        <f aca="false">Data!C4964</f>
        <v>0.0152</v>
      </c>
      <c r="C4963" s="0" t="n">
        <f aca="false">A4963+Summary!$C$7*(Summary!$C$8-A4963)*Summary!$B$3</f>
        <v>0.0154125432846096</v>
      </c>
      <c r="D4963" s="0" t="n">
        <f aca="false">Summary!$C$9^2*MAX(A4963,0.000001)*Summary!$B$3</f>
        <v>9.34066708179764E-007</v>
      </c>
      <c r="E4963" s="0" t="n">
        <f aca="false">LN(NORMDIST(B4963,C4963,SQRT(D4963),FALSE()))</f>
        <v>5.9987387532015</v>
      </c>
    </row>
    <row r="4964" customFormat="false" ht="15" hidden="false" customHeight="false" outlineLevel="0" collapsed="false">
      <c r="A4964" s="0" t="n">
        <f aca="false">Data!C4964</f>
        <v>0.0152</v>
      </c>
      <c r="B4964" s="0" t="n">
        <f aca="false">Data!C4965</f>
        <v>0.0153</v>
      </c>
      <c r="C4964" s="0" t="n">
        <f aca="false">A4964+Summary!$C$7*(Summary!$C$8-A4964)*Summary!$B$3</f>
        <v>0.015213460794976</v>
      </c>
      <c r="D4964" s="0" t="n">
        <f aca="false">Summary!$C$9^2*MAX(A4964,0.000001)*Summary!$B$3</f>
        <v>9.21935971709897E-007</v>
      </c>
      <c r="E4964" s="0" t="n">
        <f aca="false">LN(NORMDIST(B4964,C4964,SQRT(D4964),FALSE()))</f>
        <v>6.02539491687156</v>
      </c>
    </row>
    <row r="4965" customFormat="false" ht="15" hidden="false" customHeight="false" outlineLevel="0" collapsed="false">
      <c r="A4965" s="0" t="n">
        <f aca="false">Data!C4965</f>
        <v>0.0153</v>
      </c>
      <c r="B4965" s="0" t="n">
        <f aca="false">Data!C4966</f>
        <v>0.0156</v>
      </c>
      <c r="C4965" s="0" t="n">
        <f aca="false">A4965+Summary!$C$7*(Summary!$C$8-A4965)*Summary!$B$3</f>
        <v>0.0153130020397928</v>
      </c>
      <c r="D4965" s="0" t="n">
        <f aca="false">Summary!$C$9^2*MAX(A4965,0.000001)*Summary!$B$3</f>
        <v>9.28001339944831E-007</v>
      </c>
      <c r="E4965" s="0" t="n">
        <f aca="false">LN(NORMDIST(B4965,C4965,SQRT(D4965),FALSE()))</f>
        <v>5.98179864270317</v>
      </c>
    </row>
    <row r="4966" customFormat="false" ht="15" hidden="false" customHeight="false" outlineLevel="0" collapsed="false">
      <c r="A4966" s="0" t="n">
        <f aca="false">Data!C4966</f>
        <v>0.0156</v>
      </c>
      <c r="B4966" s="0" t="n">
        <f aca="false">Data!C4967</f>
        <v>0.0156</v>
      </c>
      <c r="C4966" s="0" t="n">
        <f aca="false">A4966+Summary!$C$7*(Summary!$C$8-A4966)*Summary!$B$3</f>
        <v>0.0156116257742432</v>
      </c>
      <c r="D4966" s="0" t="n">
        <f aca="false">Summary!$C$9^2*MAX(A4966,0.000001)*Summary!$B$3</f>
        <v>9.46197444649632E-007</v>
      </c>
      <c r="E4966" s="0" t="n">
        <f aca="false">LN(NORMDIST(B4966,C4966,SQRT(D4966),FALSE()))</f>
        <v>6.01639733199491</v>
      </c>
    </row>
    <row r="4967" customFormat="false" ht="15" hidden="false" customHeight="false" outlineLevel="0" collapsed="false">
      <c r="A4967" s="0" t="n">
        <f aca="false">Data!C4967</f>
        <v>0.0156</v>
      </c>
      <c r="B4967" s="0" t="n">
        <f aca="false">Data!C4968</f>
        <v>0.0156</v>
      </c>
      <c r="C4967" s="0" t="n">
        <f aca="false">A4967+Summary!$C$7*(Summary!$C$8-A4967)*Summary!$B$3</f>
        <v>0.0156116257742432</v>
      </c>
      <c r="D4967" s="0" t="n">
        <f aca="false">Summary!$C$9^2*MAX(A4967,0.000001)*Summary!$B$3</f>
        <v>9.46197444649632E-007</v>
      </c>
      <c r="E4967" s="0" t="n">
        <f aca="false">LN(NORMDIST(B4967,C4967,SQRT(D4967),FALSE()))</f>
        <v>6.01639733199491</v>
      </c>
    </row>
    <row r="4968" customFormat="false" ht="15" hidden="false" customHeight="false" outlineLevel="0" collapsed="false">
      <c r="A4968" s="0" t="n">
        <f aca="false">Data!C4968</f>
        <v>0.0156</v>
      </c>
      <c r="B4968" s="0" t="n">
        <f aca="false">Data!C4969</f>
        <v>0.0155</v>
      </c>
      <c r="C4968" s="0" t="n">
        <f aca="false">A4968+Summary!$C$7*(Summary!$C$8-A4968)*Summary!$B$3</f>
        <v>0.0156116257742432</v>
      </c>
      <c r="D4968" s="0" t="n">
        <f aca="false">Summary!$C$9^2*MAX(A4968,0.000001)*Summary!$B$3</f>
        <v>9.46197444649632E-007</v>
      </c>
      <c r="E4968" s="0" t="n">
        <f aca="false">LN(NORMDIST(B4968,C4968,SQRT(D4968),FALSE()))</f>
        <v>6.00988433889906</v>
      </c>
    </row>
    <row r="4969" customFormat="false" ht="15" hidden="false" customHeight="false" outlineLevel="0" collapsed="false">
      <c r="A4969" s="0" t="n">
        <f aca="false">Data!C4969</f>
        <v>0.0155</v>
      </c>
      <c r="B4969" s="0" t="n">
        <f aca="false">Data!C4970</f>
        <v>0.0159</v>
      </c>
      <c r="C4969" s="0" t="n">
        <f aca="false">A4969+Summary!$C$7*(Summary!$C$8-A4969)*Summary!$B$3</f>
        <v>0.0155120845294264</v>
      </c>
      <c r="D4969" s="0" t="n">
        <f aca="false">Summary!$C$9^2*MAX(A4969,0.000001)*Summary!$B$3</f>
        <v>9.40132076414698E-007</v>
      </c>
      <c r="E4969" s="0" t="n">
        <f aca="false">LN(NORMDIST(B4969,C4969,SQRT(D4969),FALSE()))</f>
        <v>5.93965373531011</v>
      </c>
    </row>
    <row r="4970" customFormat="false" ht="15" hidden="false" customHeight="false" outlineLevel="0" collapsed="false">
      <c r="A4970" s="0" t="n">
        <f aca="false">Data!C4970</f>
        <v>0.0159</v>
      </c>
      <c r="B4970" s="0" t="n">
        <f aca="false">Data!C4971</f>
        <v>0.0157</v>
      </c>
      <c r="C4970" s="0" t="n">
        <f aca="false">A4970+Summary!$C$7*(Summary!$C$8-A4970)*Summary!$B$3</f>
        <v>0.0159102495086936</v>
      </c>
      <c r="D4970" s="0" t="n">
        <f aca="false">Summary!$C$9^2*MAX(A4970,0.000001)*Summary!$B$3</f>
        <v>9.64393549354432E-007</v>
      </c>
      <c r="E4970" s="0" t="n">
        <f aca="false">LN(NORMDIST(B4970,C4970,SQRT(D4970),FALSE()))</f>
        <v>5.98402618306242</v>
      </c>
    </row>
    <row r="4971" customFormat="false" ht="15" hidden="false" customHeight="false" outlineLevel="0" collapsed="false">
      <c r="A4971" s="0" t="n">
        <f aca="false">Data!C4971</f>
        <v>0.0157</v>
      </c>
      <c r="B4971" s="0" t="n">
        <f aca="false">Data!C4972</f>
        <v>0.0157</v>
      </c>
      <c r="C4971" s="0" t="n">
        <f aca="false">A4971+Summary!$C$7*(Summary!$C$8-A4971)*Summary!$B$3</f>
        <v>0.01571116701906</v>
      </c>
      <c r="D4971" s="0" t="n">
        <f aca="false">Summary!$C$9^2*MAX(A4971,0.000001)*Summary!$B$3</f>
        <v>9.52262812884565E-007</v>
      </c>
      <c r="E4971" s="0" t="n">
        <f aca="false">LN(NORMDIST(B4971,C4971,SQRT(D4971),FALSE()))</f>
        <v>6.0132083781076</v>
      </c>
    </row>
    <row r="4972" customFormat="false" ht="15" hidden="false" customHeight="false" outlineLevel="0" collapsed="false">
      <c r="A4972" s="0" t="n">
        <f aca="false">Data!C4972</f>
        <v>0.0157</v>
      </c>
      <c r="B4972" s="0" t="n">
        <f aca="false">Data!C4973</f>
        <v>0.0157</v>
      </c>
      <c r="C4972" s="0" t="n">
        <f aca="false">A4972+Summary!$C$7*(Summary!$C$8-A4972)*Summary!$B$3</f>
        <v>0.01571116701906</v>
      </c>
      <c r="D4972" s="0" t="n">
        <f aca="false">Summary!$C$9^2*MAX(A4972,0.000001)*Summary!$B$3</f>
        <v>9.52262812884565E-007</v>
      </c>
      <c r="E4972" s="0" t="n">
        <f aca="false">LN(NORMDIST(B4972,C4972,SQRT(D4972),FALSE()))</f>
        <v>6.0132083781076</v>
      </c>
    </row>
    <row r="4973" customFormat="false" ht="15" hidden="false" customHeight="false" outlineLevel="0" collapsed="false">
      <c r="A4973" s="0" t="n">
        <f aca="false">Data!C4973</f>
        <v>0.0157</v>
      </c>
      <c r="B4973" s="0" t="n">
        <f aca="false">Data!C4974</f>
        <v>0.0157</v>
      </c>
      <c r="C4973" s="0" t="n">
        <f aca="false">A4973+Summary!$C$7*(Summary!$C$8-A4973)*Summary!$B$3</f>
        <v>0.01571116701906</v>
      </c>
      <c r="D4973" s="0" t="n">
        <f aca="false">Summary!$C$9^2*MAX(A4973,0.000001)*Summary!$B$3</f>
        <v>9.52262812884565E-007</v>
      </c>
      <c r="E4973" s="0" t="n">
        <f aca="false">LN(NORMDIST(B4973,C4973,SQRT(D4973),FALSE()))</f>
        <v>6.0132083781076</v>
      </c>
    </row>
    <row r="4974" customFormat="false" ht="15" hidden="false" customHeight="false" outlineLevel="0" collapsed="false">
      <c r="A4974" s="0" t="n">
        <f aca="false">Data!C4974</f>
        <v>0.0157</v>
      </c>
      <c r="B4974" s="0" t="n">
        <f aca="false">Data!C4975</f>
        <v>0.0157</v>
      </c>
      <c r="C4974" s="0" t="n">
        <f aca="false">A4974+Summary!$C$7*(Summary!$C$8-A4974)*Summary!$B$3</f>
        <v>0.01571116701906</v>
      </c>
      <c r="D4974" s="0" t="n">
        <f aca="false">Summary!$C$9^2*MAX(A4974,0.000001)*Summary!$B$3</f>
        <v>9.52262812884565E-007</v>
      </c>
      <c r="E4974" s="0" t="n">
        <f aca="false">LN(NORMDIST(B4974,C4974,SQRT(D4974),FALSE()))</f>
        <v>6.0132083781076</v>
      </c>
    </row>
    <row r="4975" customFormat="false" ht="15" hidden="false" customHeight="false" outlineLevel="0" collapsed="false">
      <c r="A4975" s="0" t="n">
        <f aca="false">Data!C4975</f>
        <v>0.0157</v>
      </c>
      <c r="B4975" s="0" t="n">
        <f aca="false">Data!C4976</f>
        <v>0.0157</v>
      </c>
      <c r="C4975" s="0" t="n">
        <f aca="false">A4975+Summary!$C$7*(Summary!$C$8-A4975)*Summary!$B$3</f>
        <v>0.01571116701906</v>
      </c>
      <c r="D4975" s="0" t="n">
        <f aca="false">Summary!$C$9^2*MAX(A4975,0.000001)*Summary!$B$3</f>
        <v>9.52262812884565E-007</v>
      </c>
      <c r="E4975" s="0" t="n">
        <f aca="false">LN(NORMDIST(B4975,C4975,SQRT(D4975),FALSE()))</f>
        <v>6.0132083781076</v>
      </c>
    </row>
    <row r="4976" customFormat="false" ht="15" hidden="false" customHeight="false" outlineLevel="0" collapsed="false">
      <c r="A4976" s="0" t="n">
        <f aca="false">Data!C4976</f>
        <v>0.0157</v>
      </c>
      <c r="B4976" s="0" t="n">
        <f aca="false">Data!C4977</f>
        <v>0.0158</v>
      </c>
      <c r="C4976" s="0" t="n">
        <f aca="false">A4976+Summary!$C$7*(Summary!$C$8-A4976)*Summary!$B$3</f>
        <v>0.01571116701906</v>
      </c>
      <c r="D4976" s="0" t="n">
        <f aca="false">Summary!$C$9^2*MAX(A4976,0.000001)*Summary!$B$3</f>
        <v>9.52262812884565E-007</v>
      </c>
      <c r="E4976" s="0" t="n">
        <f aca="false">LN(NORMDIST(B4976,C4976,SQRT(D4976),FALSE()))</f>
        <v>6.00913040925126</v>
      </c>
    </row>
    <row r="4977" customFormat="false" ht="15" hidden="false" customHeight="false" outlineLevel="0" collapsed="false">
      <c r="A4977" s="0" t="n">
        <f aca="false">Data!C4977</f>
        <v>0.0158</v>
      </c>
      <c r="B4977" s="0" t="n">
        <f aca="false">Data!C4978</f>
        <v>0.0158</v>
      </c>
      <c r="C4977" s="0" t="n">
        <f aca="false">A4977+Summary!$C$7*(Summary!$C$8-A4977)*Summary!$B$3</f>
        <v>0.0158107082638768</v>
      </c>
      <c r="D4977" s="0" t="n">
        <f aca="false">Summary!$C$9^2*MAX(A4977,0.000001)*Summary!$B$3</f>
        <v>9.58328181119499E-007</v>
      </c>
      <c r="E4977" s="0" t="n">
        <f aca="false">LN(NORMDIST(B4977,C4977,SQRT(D4977),FALSE()))</f>
        <v>6.01003941456736</v>
      </c>
    </row>
    <row r="4978" customFormat="false" ht="15" hidden="false" customHeight="false" outlineLevel="0" collapsed="false">
      <c r="A4978" s="0" t="n">
        <f aca="false">Data!C4978</f>
        <v>0.0158</v>
      </c>
      <c r="B4978" s="0" t="n">
        <f aca="false">Data!C4979</f>
        <v>0.0161</v>
      </c>
      <c r="C4978" s="0" t="n">
        <f aca="false">A4978+Summary!$C$7*(Summary!$C$8-A4978)*Summary!$B$3</f>
        <v>0.0158107082638768</v>
      </c>
      <c r="D4978" s="0" t="n">
        <f aca="false">Summary!$C$9^2*MAX(A4978,0.000001)*Summary!$B$3</f>
        <v>9.58328181119499E-007</v>
      </c>
      <c r="E4978" s="0" t="n">
        <f aca="false">LN(NORMDIST(B4978,C4978,SQRT(D4978),FALSE()))</f>
        <v>5.96643481057028</v>
      </c>
    </row>
    <row r="4979" customFormat="false" ht="15" hidden="false" customHeight="false" outlineLevel="0" collapsed="false">
      <c r="A4979" s="0" t="n">
        <f aca="false">Data!C4979</f>
        <v>0.0161</v>
      </c>
      <c r="B4979" s="0" t="n">
        <f aca="false">Data!C4980</f>
        <v>0.016</v>
      </c>
      <c r="C4979" s="0" t="n">
        <f aca="false">A4979+Summary!$C$7*(Summary!$C$8-A4979)*Summary!$B$3</f>
        <v>0.0161093319983272</v>
      </c>
      <c r="D4979" s="0" t="n">
        <f aca="false">Summary!$C$9^2*MAX(A4979,0.000001)*Summary!$B$3</f>
        <v>9.76524285824299E-007</v>
      </c>
      <c r="E4979" s="0" t="n">
        <f aca="false">LN(NORMDIST(B4979,C4979,SQRT(D4979),FALSE()))</f>
        <v>5.99457415086724</v>
      </c>
    </row>
    <row r="4980" customFormat="false" ht="15" hidden="false" customHeight="false" outlineLevel="0" collapsed="false">
      <c r="A4980" s="0" t="n">
        <f aca="false">Data!C4980</f>
        <v>0.016</v>
      </c>
      <c r="B4980" s="0" t="n">
        <f aca="false">Data!C4981</f>
        <v>0.0162</v>
      </c>
      <c r="C4980" s="0" t="n">
        <f aca="false">A4980+Summary!$C$7*(Summary!$C$8-A4980)*Summary!$B$3</f>
        <v>0.0160097907535104</v>
      </c>
      <c r="D4980" s="0" t="n">
        <f aca="false">Summary!$C$9^2*MAX(A4980,0.000001)*Summary!$B$3</f>
        <v>9.70458917589366E-007</v>
      </c>
      <c r="E4980" s="0" t="n">
        <f aca="false">LN(NORMDIST(B4980,C4980,SQRT(D4980),FALSE()))</f>
        <v>5.98516941257907</v>
      </c>
    </row>
    <row r="4981" customFormat="false" ht="15" hidden="false" customHeight="false" outlineLevel="0" collapsed="false">
      <c r="A4981" s="0" t="n">
        <f aca="false">Data!C4981</f>
        <v>0.0162</v>
      </c>
      <c r="B4981" s="0" t="n">
        <f aca="false">Data!C4982</f>
        <v>0.0159</v>
      </c>
      <c r="C4981" s="0" t="n">
        <f aca="false">A4981+Summary!$C$7*(Summary!$C$8-A4981)*Summary!$B$3</f>
        <v>0.016208873243144</v>
      </c>
      <c r="D4981" s="0" t="n">
        <f aca="false">Summary!$C$9^2*MAX(A4981,0.000001)*Summary!$B$3</f>
        <v>9.82589654059233E-007</v>
      </c>
      <c r="E4981" s="0" t="n">
        <f aca="false">LN(NORMDIST(B4981,C4981,SQRT(D4981),FALSE()))</f>
        <v>5.94905203756563</v>
      </c>
    </row>
    <row r="4982" customFormat="false" ht="15" hidden="false" customHeight="false" outlineLevel="0" collapsed="false">
      <c r="A4982" s="0" t="n">
        <f aca="false">Data!C4982</f>
        <v>0.0159</v>
      </c>
      <c r="B4982" s="0" t="n">
        <f aca="false">Data!C4983</f>
        <v>0.016</v>
      </c>
      <c r="C4982" s="0" t="n">
        <f aca="false">A4982+Summary!$C$7*(Summary!$C$8-A4982)*Summary!$B$3</f>
        <v>0.0159102495086936</v>
      </c>
      <c r="D4982" s="0" t="n">
        <f aca="false">Summary!$C$9^2*MAX(A4982,0.000001)*Summary!$B$3</f>
        <v>9.64393549354432E-007</v>
      </c>
      <c r="E4982" s="0" t="n">
        <f aca="false">LN(NORMDIST(B4982,C4982,SQRT(D4982),FALSE()))</f>
        <v>6.00276837873574</v>
      </c>
    </row>
    <row r="4983" customFormat="false" ht="15" hidden="false" customHeight="false" outlineLevel="0" collapsed="false">
      <c r="A4983" s="0" t="n">
        <f aca="false">Data!C4983</f>
        <v>0.016</v>
      </c>
      <c r="B4983" s="0" t="n">
        <f aca="false">Data!C4984</f>
        <v>0.0157</v>
      </c>
      <c r="C4983" s="0" t="n">
        <f aca="false">A4983+Summary!$C$7*(Summary!$C$8-A4983)*Summary!$B$3</f>
        <v>0.0160097907535104</v>
      </c>
      <c r="D4983" s="0" t="n">
        <f aca="false">Summary!$C$9^2*MAX(A4983,0.000001)*Summary!$B$3</f>
        <v>9.70458917589366E-007</v>
      </c>
      <c r="E4983" s="0" t="n">
        <f aca="false">LN(NORMDIST(B4983,C4983,SQRT(D4983),FALSE()))</f>
        <v>5.9543640109146</v>
      </c>
    </row>
    <row r="4984" customFormat="false" ht="15" hidden="false" customHeight="false" outlineLevel="0" collapsed="false">
      <c r="A4984" s="0" t="n">
        <f aca="false">Data!C4984</f>
        <v>0.0157</v>
      </c>
      <c r="B4984" s="0" t="n">
        <f aca="false">Data!C4985</f>
        <v>0.0155</v>
      </c>
      <c r="C4984" s="0" t="n">
        <f aca="false">A4984+Summary!$C$7*(Summary!$C$8-A4984)*Summary!$B$3</f>
        <v>0.01571116701906</v>
      </c>
      <c r="D4984" s="0" t="n">
        <f aca="false">Summary!$C$9^2*MAX(A4984,0.000001)*Summary!$B$3</f>
        <v>9.52262812884565E-007</v>
      </c>
      <c r="E4984" s="0" t="n">
        <f aca="false">LN(NORMDIST(B4984,C4984,SQRT(D4984),FALSE()))</f>
        <v>5.98986040787169</v>
      </c>
    </row>
    <row r="4985" customFormat="false" ht="15" hidden="false" customHeight="false" outlineLevel="0" collapsed="false">
      <c r="A4985" s="0" t="n">
        <f aca="false">Data!C4985</f>
        <v>0.0155</v>
      </c>
      <c r="B4985" s="0" t="n">
        <f aca="false">Data!C4986</f>
        <v>0.0154</v>
      </c>
      <c r="C4985" s="0" t="n">
        <f aca="false">A4985+Summary!$C$7*(Summary!$C$8-A4985)*Summary!$B$3</f>
        <v>0.0155120845294264</v>
      </c>
      <c r="D4985" s="0" t="n">
        <f aca="false">Summary!$C$9^2*MAX(A4985,0.000001)*Summary!$B$3</f>
        <v>9.40132076414698E-007</v>
      </c>
      <c r="E4985" s="0" t="n">
        <f aca="false">LN(NORMDIST(B4985,C4985,SQRT(D4985),FALSE()))</f>
        <v>6.01300272213522</v>
      </c>
    </row>
    <row r="4986" customFormat="false" ht="15" hidden="false" customHeight="false" outlineLevel="0" collapsed="false">
      <c r="A4986" s="0" t="n">
        <f aca="false">Data!C4986</f>
        <v>0.0154</v>
      </c>
      <c r="B4986" s="0" t="n">
        <f aca="false">Data!C4987</f>
        <v>0.0153</v>
      </c>
      <c r="C4986" s="0" t="n">
        <f aca="false">A4986+Summary!$C$7*(Summary!$C$8-A4986)*Summary!$B$3</f>
        <v>0.0154125432846096</v>
      </c>
      <c r="D4986" s="0" t="n">
        <f aca="false">Summary!$C$9^2*MAX(A4986,0.000001)*Summary!$B$3</f>
        <v>9.34066708179764E-007</v>
      </c>
      <c r="E4986" s="0" t="n">
        <f aca="false">LN(NORMDIST(B4986,C4986,SQRT(D4986),FALSE()))</f>
        <v>6.01614043160264</v>
      </c>
    </row>
    <row r="4987" customFormat="false" ht="15" hidden="false" customHeight="false" outlineLevel="0" collapsed="false">
      <c r="A4987" s="0" t="n">
        <f aca="false">Data!C4987</f>
        <v>0.0153</v>
      </c>
      <c r="B4987" s="0" t="n">
        <f aca="false">Data!C4988</f>
        <v>0.0154</v>
      </c>
      <c r="C4987" s="0" t="n">
        <f aca="false">A4987+Summary!$C$7*(Summary!$C$8-A4987)*Summary!$B$3</f>
        <v>0.0153130020397928</v>
      </c>
      <c r="D4987" s="0" t="n">
        <f aca="false">Summary!$C$9^2*MAX(A4987,0.000001)*Summary!$B$3</f>
        <v>9.28001339944831E-007</v>
      </c>
      <c r="E4987" s="0" t="n">
        <f aca="false">LN(NORMDIST(B4987,C4987,SQRT(D4987),FALSE()))</f>
        <v>6.0220998690394</v>
      </c>
    </row>
    <row r="4988" customFormat="false" ht="15" hidden="false" customHeight="false" outlineLevel="0" collapsed="false">
      <c r="A4988" s="0" t="n">
        <f aca="false">Data!C4988</f>
        <v>0.0154</v>
      </c>
      <c r="B4988" s="0" t="n">
        <f aca="false">Data!C4989</f>
        <v>0.0156</v>
      </c>
      <c r="C4988" s="0" t="n">
        <f aca="false">A4988+Summary!$C$7*(Summary!$C$8-A4988)*Summary!$B$3</f>
        <v>0.0154125432846096</v>
      </c>
      <c r="D4988" s="0" t="n">
        <f aca="false">Summary!$C$9^2*MAX(A4988,0.000001)*Summary!$B$3</f>
        <v>9.34066708179764E-007</v>
      </c>
      <c r="E4988" s="0" t="n">
        <f aca="false">LN(NORMDIST(B4988,C4988,SQRT(D4988),FALSE()))</f>
        <v>6.00411022592384</v>
      </c>
    </row>
    <row r="4989" customFormat="false" ht="15" hidden="false" customHeight="false" outlineLevel="0" collapsed="false">
      <c r="A4989" s="0" t="n">
        <f aca="false">Data!C4989</f>
        <v>0.0156</v>
      </c>
      <c r="B4989" s="0" t="n">
        <f aca="false">Data!C4990</f>
        <v>0.0157</v>
      </c>
      <c r="C4989" s="0" t="n">
        <f aca="false">A4989+Summary!$C$7*(Summary!$C$8-A4989)*Summary!$B$3</f>
        <v>0.0156116257742432</v>
      </c>
      <c r="D4989" s="0" t="n">
        <f aca="false">Summary!$C$9^2*MAX(A4989,0.000001)*Summary!$B$3</f>
        <v>9.46197444649632E-007</v>
      </c>
      <c r="E4989" s="0" t="n">
        <f aca="false">LN(NORMDIST(B4989,C4989,SQRT(D4989),FALSE()))</f>
        <v>6.01234170639861</v>
      </c>
    </row>
    <row r="4990" customFormat="false" ht="15" hidden="false" customHeight="false" outlineLevel="0" collapsed="false">
      <c r="A4990" s="0" t="n">
        <f aca="false">Data!C4990</f>
        <v>0.0157</v>
      </c>
      <c r="B4990" s="0" t="n">
        <f aca="false">Data!C4991</f>
        <v>0.0156</v>
      </c>
      <c r="C4990" s="0" t="n">
        <f aca="false">A4990+Summary!$C$7*(Summary!$C$8-A4990)*Summary!$B$3</f>
        <v>0.01571116701906</v>
      </c>
      <c r="D4990" s="0" t="n">
        <f aca="false">Summary!$C$9^2*MAX(A4990,0.000001)*Summary!$B$3</f>
        <v>9.52262812884565E-007</v>
      </c>
      <c r="E4990" s="0" t="n">
        <f aca="false">LN(NORMDIST(B4990,C4990,SQRT(D4990),FALSE()))</f>
        <v>6.00678504431441</v>
      </c>
    </row>
    <row r="4991" customFormat="false" ht="15" hidden="false" customHeight="false" outlineLevel="0" collapsed="false">
      <c r="A4991" s="0" t="n">
        <f aca="false">Data!C4991</f>
        <v>0.0156</v>
      </c>
      <c r="B4991" s="0" t="n">
        <f aca="false">Data!C4992</f>
        <v>0.0157</v>
      </c>
      <c r="C4991" s="0" t="n">
        <f aca="false">A4991+Summary!$C$7*(Summary!$C$8-A4991)*Summary!$B$3</f>
        <v>0.0156116257742432</v>
      </c>
      <c r="D4991" s="0" t="n">
        <f aca="false">Summary!$C$9^2*MAX(A4991,0.000001)*Summary!$B$3</f>
        <v>9.46197444649632E-007</v>
      </c>
      <c r="E4991" s="0" t="n">
        <f aca="false">LN(NORMDIST(B4991,C4991,SQRT(D4991),FALSE()))</f>
        <v>6.01234170639861</v>
      </c>
    </row>
    <row r="4992" customFormat="false" ht="15" hidden="false" customHeight="false" outlineLevel="0" collapsed="false">
      <c r="A4992" s="0" t="n">
        <f aca="false">Data!C4992</f>
        <v>0.0157</v>
      </c>
      <c r="B4992" s="0" t="n">
        <f aca="false">Data!C4993</f>
        <v>0.0157</v>
      </c>
      <c r="C4992" s="0" t="n">
        <f aca="false">A4992+Summary!$C$7*(Summary!$C$8-A4992)*Summary!$B$3</f>
        <v>0.01571116701906</v>
      </c>
      <c r="D4992" s="0" t="n">
        <f aca="false">Summary!$C$9^2*MAX(A4992,0.000001)*Summary!$B$3</f>
        <v>9.52262812884565E-007</v>
      </c>
      <c r="E4992" s="0" t="n">
        <f aca="false">LN(NORMDIST(B4992,C4992,SQRT(D4992),FALSE()))</f>
        <v>6.0132083781076</v>
      </c>
    </row>
    <row r="4993" customFormat="false" ht="15" hidden="false" customHeight="false" outlineLevel="0" collapsed="false">
      <c r="A4993" s="0" t="n">
        <f aca="false">Data!C4993</f>
        <v>0.0157</v>
      </c>
      <c r="B4993" s="0" t="n">
        <f aca="false">Data!C4994</f>
        <v>0.0156</v>
      </c>
      <c r="C4993" s="0" t="n">
        <f aca="false">A4993+Summary!$C$7*(Summary!$C$8-A4993)*Summary!$B$3</f>
        <v>0.01571116701906</v>
      </c>
      <c r="D4993" s="0" t="n">
        <f aca="false">Summary!$C$9^2*MAX(A4993,0.000001)*Summary!$B$3</f>
        <v>9.52262812884565E-007</v>
      </c>
      <c r="E4993" s="0" t="n">
        <f aca="false">LN(NORMDIST(B4993,C4993,SQRT(D4993),FALSE()))</f>
        <v>6.00678504431441</v>
      </c>
    </row>
    <row r="4994" customFormat="false" ht="15" hidden="false" customHeight="false" outlineLevel="0" collapsed="false">
      <c r="A4994" s="0" t="n">
        <f aca="false">Data!C4994</f>
        <v>0.0156</v>
      </c>
      <c r="B4994" s="0" t="n">
        <f aca="false">Data!C4995</f>
        <v>0.0156</v>
      </c>
      <c r="C4994" s="0" t="n">
        <f aca="false">A4994+Summary!$C$7*(Summary!$C$8-A4994)*Summary!$B$3</f>
        <v>0.0156116257742432</v>
      </c>
      <c r="D4994" s="0" t="n">
        <f aca="false">Summary!$C$9^2*MAX(A4994,0.000001)*Summary!$B$3</f>
        <v>9.46197444649632E-007</v>
      </c>
      <c r="E4994" s="0" t="n">
        <f aca="false">LN(NORMDIST(B4994,C4994,SQRT(D4994),FALSE()))</f>
        <v>6.01639733199491</v>
      </c>
    </row>
    <row r="4995" customFormat="false" ht="15" hidden="false" customHeight="false" outlineLevel="0" collapsed="false">
      <c r="A4995" s="0" t="n">
        <f aca="false">Data!C4995</f>
        <v>0.0156</v>
      </c>
      <c r="B4995" s="0" t="n">
        <f aca="false">Data!C4996</f>
        <v>0.0157</v>
      </c>
      <c r="C4995" s="0" t="n">
        <f aca="false">A4995+Summary!$C$7*(Summary!$C$8-A4995)*Summary!$B$3</f>
        <v>0.0156116257742432</v>
      </c>
      <c r="D4995" s="0" t="n">
        <f aca="false">Summary!$C$9^2*MAX(A4995,0.000001)*Summary!$B$3</f>
        <v>9.46197444649632E-007</v>
      </c>
      <c r="E4995" s="0" t="n">
        <f aca="false">LN(NORMDIST(B4995,C4995,SQRT(D4995),FALSE()))</f>
        <v>6.01234170639861</v>
      </c>
    </row>
    <row r="4996" customFormat="false" ht="15" hidden="false" customHeight="false" outlineLevel="0" collapsed="false">
      <c r="A4996" s="0" t="n">
        <f aca="false">Data!C4996</f>
        <v>0.0157</v>
      </c>
      <c r="B4996" s="0" t="n">
        <f aca="false">Data!C4997</f>
        <v>0.0158</v>
      </c>
      <c r="C4996" s="0" t="n">
        <f aca="false">A4996+Summary!$C$7*(Summary!$C$8-A4996)*Summary!$B$3</f>
        <v>0.01571116701906</v>
      </c>
      <c r="D4996" s="0" t="n">
        <f aca="false">Summary!$C$9^2*MAX(A4996,0.000001)*Summary!$B$3</f>
        <v>9.52262812884565E-007</v>
      </c>
      <c r="E4996" s="0" t="n">
        <f aca="false">LN(NORMDIST(B4996,C4996,SQRT(D4996),FALSE()))</f>
        <v>6.00913040925126</v>
      </c>
    </row>
    <row r="4997" customFormat="false" ht="15" hidden="false" customHeight="false" outlineLevel="0" collapsed="false">
      <c r="A4997" s="0" t="n">
        <f aca="false">Data!C4997</f>
        <v>0.0158</v>
      </c>
      <c r="B4997" s="0" t="n">
        <f aca="false">Data!C4998</f>
        <v>0.0159</v>
      </c>
      <c r="C4997" s="0" t="n">
        <f aca="false">A4997+Summary!$C$7*(Summary!$C$8-A4997)*Summary!$B$3</f>
        <v>0.0158107082638768</v>
      </c>
      <c r="D4997" s="0" t="n">
        <f aca="false">Summary!$C$9^2*MAX(A4997,0.000001)*Summary!$B$3</f>
        <v>9.58328181119499E-007</v>
      </c>
      <c r="E4997" s="0" t="n">
        <f aca="false">LN(NORMDIST(B4997,C4997,SQRT(D4997),FALSE()))</f>
        <v>6.00593938527705</v>
      </c>
    </row>
    <row r="4998" customFormat="false" ht="15" hidden="false" customHeight="false" outlineLevel="0" collapsed="false">
      <c r="A4998" s="0" t="n">
        <f aca="false">Data!C4998</f>
        <v>0.0159</v>
      </c>
      <c r="B4998" s="0" t="n">
        <f aca="false">Data!C4999</f>
        <v>0.0158</v>
      </c>
      <c r="C4998" s="0" t="n">
        <f aca="false">A4998+Summary!$C$7*(Summary!$C$8-A4998)*Summary!$B$3</f>
        <v>0.0159102495086936</v>
      </c>
      <c r="D4998" s="0" t="n">
        <f aca="false">Summary!$C$9^2*MAX(A4998,0.000001)*Summary!$B$3</f>
        <v>9.64393549354432E-007</v>
      </c>
      <c r="E4998" s="0" t="n">
        <f aca="false">LN(NORMDIST(B4998,C4998,SQRT(D4998),FALSE()))</f>
        <v>6.0006427924125</v>
      </c>
    </row>
    <row r="4999" customFormat="false" ht="15" hidden="false" customHeight="false" outlineLevel="0" collapsed="false">
      <c r="A4999" s="0" t="n">
        <f aca="false">Data!C4999</f>
        <v>0.0158</v>
      </c>
      <c r="B4999" s="0" t="n">
        <f aca="false">Data!C5000</f>
        <v>0.0158</v>
      </c>
      <c r="C4999" s="0" t="n">
        <f aca="false">A4999+Summary!$C$7*(Summary!$C$8-A4999)*Summary!$B$3</f>
        <v>0.0158107082638768</v>
      </c>
      <c r="D4999" s="0" t="n">
        <f aca="false">Summary!$C$9^2*MAX(A4999,0.000001)*Summary!$B$3</f>
        <v>9.58328181119499E-007</v>
      </c>
      <c r="E4999" s="0" t="n">
        <f aca="false">LN(NORMDIST(B4999,C4999,SQRT(D4999),FALSE()))</f>
        <v>6.01003941456736</v>
      </c>
    </row>
    <row r="5000" customFormat="false" ht="15" hidden="false" customHeight="false" outlineLevel="0" collapsed="false">
      <c r="A5000" s="0" t="n">
        <f aca="false">Data!C5000</f>
        <v>0.0158</v>
      </c>
      <c r="B5000" s="0" t="n">
        <f aca="false">Data!C5001</f>
        <v>0.0157</v>
      </c>
      <c r="C5000" s="0" t="n">
        <f aca="false">A5000+Summary!$C$7*(Summary!$C$8-A5000)*Summary!$B$3</f>
        <v>0.0158107082638768</v>
      </c>
      <c r="D5000" s="0" t="n">
        <f aca="false">Summary!$C$9^2*MAX(A5000,0.000001)*Summary!$B$3</f>
        <v>9.58328181119499E-007</v>
      </c>
      <c r="E5000" s="0" t="n">
        <f aca="false">LN(NORMDIST(B5000,C5000,SQRT(D5000),FALSE()))</f>
        <v>6.00370460514895</v>
      </c>
    </row>
    <row r="5001" customFormat="false" ht="15" hidden="false" customHeight="false" outlineLevel="0" collapsed="false">
      <c r="A5001" s="0" t="n">
        <f aca="false">Data!C5001</f>
        <v>0.0157</v>
      </c>
      <c r="B5001" s="0" t="n">
        <f aca="false">Data!C5002</f>
        <v>0.0157</v>
      </c>
      <c r="C5001" s="0" t="n">
        <f aca="false">A5001+Summary!$C$7*(Summary!$C$8-A5001)*Summary!$B$3</f>
        <v>0.01571116701906</v>
      </c>
      <c r="D5001" s="0" t="n">
        <f aca="false">Summary!$C$9^2*MAX(A5001,0.000001)*Summary!$B$3</f>
        <v>9.52262812884565E-007</v>
      </c>
      <c r="E5001" s="0" t="n">
        <f aca="false">LN(NORMDIST(B5001,C5001,SQRT(D5001),FALSE()))</f>
        <v>6.0132083781076</v>
      </c>
    </row>
    <row r="5002" customFormat="false" ht="15" hidden="false" customHeight="false" outlineLevel="0" collapsed="false">
      <c r="A5002" s="0" t="n">
        <f aca="false">Data!C5002</f>
        <v>0.0157</v>
      </c>
      <c r="B5002" s="0" t="n">
        <f aca="false">Data!C5003</f>
        <v>0.0155</v>
      </c>
      <c r="C5002" s="0" t="n">
        <f aca="false">A5002+Summary!$C$7*(Summary!$C$8-A5002)*Summary!$B$3</f>
        <v>0.01571116701906</v>
      </c>
      <c r="D5002" s="0" t="n">
        <f aca="false">Summary!$C$9^2*MAX(A5002,0.000001)*Summary!$B$3</f>
        <v>9.52262812884565E-007</v>
      </c>
      <c r="E5002" s="0" t="n">
        <f aca="false">LN(NORMDIST(B5002,C5002,SQRT(D5002),FALSE()))</f>
        <v>5.98986040787169</v>
      </c>
    </row>
    <row r="5003" customFormat="false" ht="15" hidden="false" customHeight="false" outlineLevel="0" collapsed="false">
      <c r="A5003" s="0" t="n">
        <f aca="false">Data!C5003</f>
        <v>0.0155</v>
      </c>
      <c r="B5003" s="0" t="n">
        <f aca="false">Data!C5004</f>
        <v>0.0154</v>
      </c>
      <c r="C5003" s="0" t="n">
        <f aca="false">A5003+Summary!$C$7*(Summary!$C$8-A5003)*Summary!$B$3</f>
        <v>0.0155120845294264</v>
      </c>
      <c r="D5003" s="0" t="n">
        <f aca="false">Summary!$C$9^2*MAX(A5003,0.000001)*Summary!$B$3</f>
        <v>9.40132076414698E-007</v>
      </c>
      <c r="E5003" s="0" t="n">
        <f aca="false">LN(NORMDIST(B5003,C5003,SQRT(D5003),FALSE()))</f>
        <v>6.01300272213522</v>
      </c>
    </row>
    <row r="5004" customFormat="false" ht="15" hidden="false" customHeight="false" outlineLevel="0" collapsed="false">
      <c r="A5004" s="0" t="n">
        <f aca="false">Data!C5004</f>
        <v>0.0154</v>
      </c>
      <c r="B5004" s="0" t="n">
        <f aca="false">Data!C5005</f>
        <v>0.0152</v>
      </c>
      <c r="C5004" s="0" t="n">
        <f aca="false">A5004+Summary!$C$7*(Summary!$C$8-A5004)*Summary!$B$3</f>
        <v>0.0154125432846096</v>
      </c>
      <c r="D5004" s="0" t="n">
        <f aca="false">Summary!$C$9^2*MAX(A5004,0.000001)*Summary!$B$3</f>
        <v>9.34066708179764E-007</v>
      </c>
      <c r="E5004" s="0" t="n">
        <f aca="false">LN(NORMDIST(B5004,C5004,SQRT(D5004),FALSE()))</f>
        <v>5.9987387532015</v>
      </c>
    </row>
    <row r="5005" customFormat="false" ht="15" hidden="false" customHeight="false" outlineLevel="0" collapsed="false">
      <c r="A5005" s="0" t="n">
        <f aca="false">Data!C5005</f>
        <v>0.0152</v>
      </c>
      <c r="B5005" s="0" t="n">
        <f aca="false">Data!C5006</f>
        <v>0.0156</v>
      </c>
      <c r="C5005" s="0" t="n">
        <f aca="false">A5005+Summary!$C$7*(Summary!$C$8-A5005)*Summary!$B$3</f>
        <v>0.015213460794976</v>
      </c>
      <c r="D5005" s="0" t="n">
        <f aca="false">Summary!$C$9^2*MAX(A5005,0.000001)*Summary!$B$3</f>
        <v>9.21935971709897E-007</v>
      </c>
      <c r="E5005" s="0" t="n">
        <f aca="false">LN(NORMDIST(B5005,C5005,SQRT(D5005),FALSE()))</f>
        <v>5.94842453749088</v>
      </c>
    </row>
    <row r="5006" customFormat="false" ht="15" hidden="false" customHeight="false" outlineLevel="0" collapsed="false">
      <c r="A5006" s="0" t="n">
        <f aca="false">Data!C5006</f>
        <v>0.0156</v>
      </c>
      <c r="B5006" s="0" t="n">
        <f aca="false">Data!C5007</f>
        <v>0.0154</v>
      </c>
      <c r="C5006" s="0" t="n">
        <f aca="false">A5006+Summary!$C$7*(Summary!$C$8-A5006)*Summary!$B$3</f>
        <v>0.0156116257742432</v>
      </c>
      <c r="D5006" s="0" t="n">
        <f aca="false">Summary!$C$9^2*MAX(A5006,0.000001)*Summary!$B$3</f>
        <v>9.46197444649632E-007</v>
      </c>
      <c r="E5006" s="0" t="n">
        <f aca="false">LN(NORMDIST(B5006,C5006,SQRT(D5006),FALSE()))</f>
        <v>5.99280272711104</v>
      </c>
    </row>
    <row r="5007" customFormat="false" ht="15" hidden="false" customHeight="false" outlineLevel="0" collapsed="false">
      <c r="A5007" s="0" t="n">
        <f aca="false">Data!C5007</f>
        <v>0.0154</v>
      </c>
      <c r="B5007" s="0" t="n">
        <f aca="false">Data!C5008</f>
        <v>0.0154</v>
      </c>
      <c r="C5007" s="0" t="n">
        <f aca="false">A5007+Summary!$C$7*(Summary!$C$8-A5007)*Summary!$B$3</f>
        <v>0.0154125432846096</v>
      </c>
      <c r="D5007" s="0" t="n">
        <f aca="false">Summary!$C$9^2*MAX(A5007,0.000001)*Summary!$B$3</f>
        <v>9.34066708179764E-007</v>
      </c>
      <c r="E5007" s="0" t="n">
        <f aca="false">LN(NORMDIST(B5007,C5007,SQRT(D5007),FALSE()))</f>
        <v>6.02283623652341</v>
      </c>
    </row>
    <row r="5008" customFormat="false" ht="15" hidden="false" customHeight="false" outlineLevel="0" collapsed="false">
      <c r="A5008" s="0" t="n">
        <f aca="false">Data!C5008</f>
        <v>0.0154</v>
      </c>
      <c r="B5008" s="0" t="n">
        <f aca="false">Data!C5009</f>
        <v>0.0154</v>
      </c>
      <c r="C5008" s="0" t="n">
        <f aca="false">A5008+Summary!$C$7*(Summary!$C$8-A5008)*Summary!$B$3</f>
        <v>0.0154125432846096</v>
      </c>
      <c r="D5008" s="0" t="n">
        <f aca="false">Summary!$C$9^2*MAX(A5008,0.000001)*Summary!$B$3</f>
        <v>9.34066708179764E-007</v>
      </c>
      <c r="E5008" s="0" t="n">
        <f aca="false">LN(NORMDIST(B5008,C5008,SQRT(D5008),FALSE()))</f>
        <v>6.02283623652341</v>
      </c>
    </row>
    <row r="5009" customFormat="false" ht="15" hidden="false" customHeight="false" outlineLevel="0" collapsed="false">
      <c r="A5009" s="0" t="n">
        <f aca="false">Data!C5009</f>
        <v>0.0154</v>
      </c>
      <c r="B5009" s="0" t="n">
        <f aca="false">Data!C5010</f>
        <v>0.0154</v>
      </c>
      <c r="C5009" s="0" t="n">
        <f aca="false">A5009+Summary!$C$7*(Summary!$C$8-A5009)*Summary!$B$3</f>
        <v>0.0154125432846096</v>
      </c>
      <c r="D5009" s="0" t="n">
        <f aca="false">Summary!$C$9^2*MAX(A5009,0.000001)*Summary!$B$3</f>
        <v>9.34066708179764E-007</v>
      </c>
      <c r="E5009" s="0" t="n">
        <f aca="false">LN(NORMDIST(B5009,C5009,SQRT(D5009),FALSE()))</f>
        <v>6.02283623652341</v>
      </c>
    </row>
    <row r="5010" customFormat="false" ht="15" hidden="false" customHeight="false" outlineLevel="0" collapsed="false">
      <c r="A5010" s="0" t="n">
        <f aca="false">Data!C5010</f>
        <v>0.0154</v>
      </c>
      <c r="B5010" s="0" t="n">
        <f aca="false">Data!C5011</f>
        <v>0.0157</v>
      </c>
      <c r="C5010" s="0" t="n">
        <f aca="false">A5010+Summary!$C$7*(Summary!$C$8-A5010)*Summary!$B$3</f>
        <v>0.0154125432846096</v>
      </c>
      <c r="D5010" s="0" t="n">
        <f aca="false">Summary!$C$9^2*MAX(A5010,0.000001)*Summary!$B$3</f>
        <v>9.34066708179764E-007</v>
      </c>
      <c r="E5010" s="0" t="n">
        <f aca="false">LN(NORMDIST(B5010,C5010,SQRT(D5010),FALSE()))</f>
        <v>5.9786884104035</v>
      </c>
    </row>
    <row r="5011" customFormat="false" ht="15" hidden="false" customHeight="false" outlineLevel="0" collapsed="false">
      <c r="A5011" s="0" t="n">
        <f aca="false">Data!C5011</f>
        <v>0.0157</v>
      </c>
      <c r="B5011" s="0" t="n">
        <f aca="false">Data!C5012</f>
        <v>0.0157</v>
      </c>
      <c r="C5011" s="0" t="n">
        <f aca="false">A5011+Summary!$C$7*(Summary!$C$8-A5011)*Summary!$B$3</f>
        <v>0.01571116701906</v>
      </c>
      <c r="D5011" s="0" t="n">
        <f aca="false">Summary!$C$9^2*MAX(A5011,0.000001)*Summary!$B$3</f>
        <v>9.52262812884565E-007</v>
      </c>
      <c r="E5011" s="0" t="n">
        <f aca="false">LN(NORMDIST(B5011,C5011,SQRT(D5011),FALSE()))</f>
        <v>6.0132083781076</v>
      </c>
    </row>
    <row r="5012" customFormat="false" ht="15" hidden="false" customHeight="false" outlineLevel="0" collapsed="false">
      <c r="A5012" s="0" t="n">
        <f aca="false">Data!C5012</f>
        <v>0.0157</v>
      </c>
      <c r="B5012" s="0" t="n">
        <f aca="false">Data!C5013</f>
        <v>0.0157</v>
      </c>
      <c r="C5012" s="0" t="n">
        <f aca="false">A5012+Summary!$C$7*(Summary!$C$8-A5012)*Summary!$B$3</f>
        <v>0.01571116701906</v>
      </c>
      <c r="D5012" s="0" t="n">
        <f aca="false">Summary!$C$9^2*MAX(A5012,0.000001)*Summary!$B$3</f>
        <v>9.52262812884565E-007</v>
      </c>
      <c r="E5012" s="0" t="n">
        <f aca="false">LN(NORMDIST(B5012,C5012,SQRT(D5012),FALSE()))</f>
        <v>6.0132083781076</v>
      </c>
    </row>
    <row r="5013" customFormat="false" ht="15" hidden="false" customHeight="false" outlineLevel="0" collapsed="false">
      <c r="A5013" s="0" t="n">
        <f aca="false">Data!C5013</f>
        <v>0.0157</v>
      </c>
      <c r="B5013" s="0" t="n">
        <f aca="false">Data!C5014</f>
        <v>0.0155</v>
      </c>
      <c r="C5013" s="0" t="n">
        <f aca="false">A5013+Summary!$C$7*(Summary!$C$8-A5013)*Summary!$B$3</f>
        <v>0.01571116701906</v>
      </c>
      <c r="D5013" s="0" t="n">
        <f aca="false">Summary!$C$9^2*MAX(A5013,0.000001)*Summary!$B$3</f>
        <v>9.52262812884565E-007</v>
      </c>
      <c r="E5013" s="0" t="n">
        <f aca="false">LN(NORMDIST(B5013,C5013,SQRT(D5013),FALSE()))</f>
        <v>5.98986040787169</v>
      </c>
    </row>
    <row r="5014" customFormat="false" ht="15" hidden="false" customHeight="false" outlineLevel="0" collapsed="false">
      <c r="A5014" s="0" t="n">
        <f aca="false">Data!C5014</f>
        <v>0.0155</v>
      </c>
      <c r="B5014" s="0" t="n">
        <f aca="false">Data!C5015</f>
        <v>0.0156</v>
      </c>
      <c r="C5014" s="0" t="n">
        <f aca="false">A5014+Summary!$C$7*(Summary!$C$8-A5014)*Summary!$B$3</f>
        <v>0.0155120845294264</v>
      </c>
      <c r="D5014" s="0" t="n">
        <f aca="false">Summary!$C$9^2*MAX(A5014,0.000001)*Summary!$B$3</f>
        <v>9.40132076414698E-007</v>
      </c>
      <c r="E5014" s="0" t="n">
        <f aca="false">LN(NORMDIST(B5014,C5014,SQRT(D5014),FALSE()))</f>
        <v>6.01557353739183</v>
      </c>
    </row>
    <row r="5015" customFormat="false" ht="15" hidden="false" customHeight="false" outlineLevel="0" collapsed="false">
      <c r="A5015" s="0" t="n">
        <f aca="false">Data!C5015</f>
        <v>0.0156</v>
      </c>
      <c r="B5015" s="0" t="n">
        <f aca="false">Data!C5016</f>
        <v>0.0156</v>
      </c>
      <c r="C5015" s="0" t="n">
        <f aca="false">A5015+Summary!$C$7*(Summary!$C$8-A5015)*Summary!$B$3</f>
        <v>0.0156116257742432</v>
      </c>
      <c r="D5015" s="0" t="n">
        <f aca="false">Summary!$C$9^2*MAX(A5015,0.000001)*Summary!$B$3</f>
        <v>9.46197444649632E-007</v>
      </c>
      <c r="E5015" s="0" t="n">
        <f aca="false">LN(NORMDIST(B5015,C5015,SQRT(D5015),FALSE()))</f>
        <v>6.01639733199491</v>
      </c>
    </row>
    <row r="5016" customFormat="false" ht="15" hidden="false" customHeight="false" outlineLevel="0" collapsed="false">
      <c r="A5016" s="0" t="n">
        <f aca="false">Data!C5016</f>
        <v>0.0156</v>
      </c>
      <c r="B5016" s="0" t="n">
        <f aca="false">Data!C5017</f>
        <v>0.0155</v>
      </c>
      <c r="C5016" s="0" t="n">
        <f aca="false">A5016+Summary!$C$7*(Summary!$C$8-A5016)*Summary!$B$3</f>
        <v>0.0156116257742432</v>
      </c>
      <c r="D5016" s="0" t="n">
        <f aca="false">Summary!$C$9^2*MAX(A5016,0.000001)*Summary!$B$3</f>
        <v>9.46197444649632E-007</v>
      </c>
      <c r="E5016" s="0" t="n">
        <f aca="false">LN(NORMDIST(B5016,C5016,SQRT(D5016),FALSE()))</f>
        <v>6.00988433889906</v>
      </c>
    </row>
    <row r="5017" customFormat="false" ht="15" hidden="false" customHeight="false" outlineLevel="0" collapsed="false">
      <c r="A5017" s="0" t="n">
        <f aca="false">Data!C5017</f>
        <v>0.0155</v>
      </c>
      <c r="B5017" s="0" t="n">
        <f aca="false">Data!C5018</f>
        <v>0.0155</v>
      </c>
      <c r="C5017" s="0" t="n">
        <f aca="false">A5017+Summary!$C$7*(Summary!$C$8-A5017)*Summary!$B$3</f>
        <v>0.0155120845294264</v>
      </c>
      <c r="D5017" s="0" t="n">
        <f aca="false">Summary!$C$9^2*MAX(A5017,0.000001)*Summary!$B$3</f>
        <v>9.40132076414698E-007</v>
      </c>
      <c r="E5017" s="0" t="n">
        <f aca="false">LN(NORMDIST(B5017,C5017,SQRT(D5017),FALSE()))</f>
        <v>6.01960653142797</v>
      </c>
    </row>
    <row r="5018" customFormat="false" ht="15" hidden="false" customHeight="false" outlineLevel="0" collapsed="false">
      <c r="A5018" s="0" t="n">
        <f aca="false">Data!C5018</f>
        <v>0.0155</v>
      </c>
      <c r="B5018" s="0" t="n">
        <f aca="false">Data!C5019</f>
        <v>0.0154</v>
      </c>
      <c r="C5018" s="0" t="n">
        <f aca="false">A5018+Summary!$C$7*(Summary!$C$8-A5018)*Summary!$B$3</f>
        <v>0.0155120845294264</v>
      </c>
      <c r="D5018" s="0" t="n">
        <f aca="false">Summary!$C$9^2*MAX(A5018,0.000001)*Summary!$B$3</f>
        <v>9.40132076414698E-007</v>
      </c>
      <c r="E5018" s="0" t="n">
        <f aca="false">LN(NORMDIST(B5018,C5018,SQRT(D5018),FALSE()))</f>
        <v>6.01300272213522</v>
      </c>
    </row>
    <row r="5019" customFormat="false" ht="15" hidden="false" customHeight="false" outlineLevel="0" collapsed="false">
      <c r="A5019" s="0" t="n">
        <f aca="false">Data!C5019</f>
        <v>0.0154</v>
      </c>
      <c r="B5019" s="0" t="n">
        <f aca="false">Data!C5020</f>
        <v>0.0155</v>
      </c>
      <c r="C5019" s="0" t="n">
        <f aca="false">A5019+Summary!$C$7*(Summary!$C$8-A5019)*Summary!$B$3</f>
        <v>0.0154125432846096</v>
      </c>
      <c r="D5019" s="0" t="n">
        <f aca="false">Summary!$C$9^2*MAX(A5019,0.000001)*Summary!$B$3</f>
        <v>9.34066708179764E-007</v>
      </c>
      <c r="E5019" s="0" t="n">
        <f aca="false">LN(NORMDIST(B5019,C5019,SQRT(D5019),FALSE()))</f>
        <v>6.01882616796381</v>
      </c>
    </row>
    <row r="5020" customFormat="false" ht="15" hidden="false" customHeight="false" outlineLevel="0" collapsed="false">
      <c r="A5020" s="0" t="n">
        <f aca="false">Data!C5020</f>
        <v>0.0155</v>
      </c>
      <c r="B5020" s="0" t="n">
        <f aca="false">Data!C5021</f>
        <v>0.0157</v>
      </c>
      <c r="C5020" s="0" t="n">
        <f aca="false">A5020+Summary!$C$7*(Summary!$C$8-A5020)*Summary!$B$3</f>
        <v>0.0155120845294264</v>
      </c>
      <c r="D5020" s="0" t="n">
        <f aca="false">Summary!$C$9^2*MAX(A5020,0.000001)*Summary!$B$3</f>
        <v>9.40132076414698E-007</v>
      </c>
      <c r="E5020" s="0" t="n">
        <f aca="false">LN(NORMDIST(B5020,C5020,SQRT(D5020),FALSE()))</f>
        <v>6.00090374002681</v>
      </c>
    </row>
    <row r="5021" customFormat="false" ht="15" hidden="false" customHeight="false" outlineLevel="0" collapsed="false">
      <c r="A5021" s="0" t="n">
        <f aca="false">Data!C5021</f>
        <v>0.0157</v>
      </c>
      <c r="B5021" s="0" t="n">
        <f aca="false">Data!C5022</f>
        <v>0.0156</v>
      </c>
      <c r="C5021" s="0" t="n">
        <f aca="false">A5021+Summary!$C$7*(Summary!$C$8-A5021)*Summary!$B$3</f>
        <v>0.01571116701906</v>
      </c>
      <c r="D5021" s="0" t="n">
        <f aca="false">Summary!$C$9^2*MAX(A5021,0.000001)*Summary!$B$3</f>
        <v>9.52262812884565E-007</v>
      </c>
      <c r="E5021" s="0" t="n">
        <f aca="false">LN(NORMDIST(B5021,C5021,SQRT(D5021),FALSE()))</f>
        <v>6.00678504431441</v>
      </c>
    </row>
    <row r="5022" customFormat="false" ht="15" hidden="false" customHeight="false" outlineLevel="0" collapsed="false">
      <c r="A5022" s="0" t="n">
        <f aca="false">Data!C5022</f>
        <v>0.0156</v>
      </c>
      <c r="B5022" s="0" t="n">
        <f aca="false">Data!C5023</f>
        <v>0.0157</v>
      </c>
      <c r="C5022" s="0" t="n">
        <f aca="false">A5022+Summary!$C$7*(Summary!$C$8-A5022)*Summary!$B$3</f>
        <v>0.0156116257742432</v>
      </c>
      <c r="D5022" s="0" t="n">
        <f aca="false">Summary!$C$9^2*MAX(A5022,0.000001)*Summary!$B$3</f>
        <v>9.46197444649632E-007</v>
      </c>
      <c r="E5022" s="0" t="n">
        <f aca="false">LN(NORMDIST(B5022,C5022,SQRT(D5022),FALSE()))</f>
        <v>6.01234170639861</v>
      </c>
    </row>
    <row r="5023" customFormat="false" ht="15" hidden="false" customHeight="false" outlineLevel="0" collapsed="false">
      <c r="A5023" s="0" t="n">
        <f aca="false">Data!C5023</f>
        <v>0.0157</v>
      </c>
      <c r="B5023" s="0" t="n">
        <f aca="false">Data!C5024</f>
        <v>0.0155</v>
      </c>
      <c r="C5023" s="0" t="n">
        <f aca="false">A5023+Summary!$C$7*(Summary!$C$8-A5023)*Summary!$B$3</f>
        <v>0.01571116701906</v>
      </c>
      <c r="D5023" s="0" t="n">
        <f aca="false">Summary!$C$9^2*MAX(A5023,0.000001)*Summary!$B$3</f>
        <v>9.52262812884565E-007</v>
      </c>
      <c r="E5023" s="0" t="n">
        <f aca="false">LN(NORMDIST(B5023,C5023,SQRT(D5023),FALSE()))</f>
        <v>5.98986040787169</v>
      </c>
    </row>
    <row r="5024" customFormat="false" ht="15" hidden="false" customHeight="false" outlineLevel="0" collapsed="false">
      <c r="A5024" s="0" t="n">
        <f aca="false">Data!C5024</f>
        <v>0.0155</v>
      </c>
      <c r="B5024" s="0" t="n">
        <f aca="false">Data!C5025</f>
        <v>0.0157</v>
      </c>
      <c r="C5024" s="0" t="n">
        <f aca="false">A5024+Summary!$C$7*(Summary!$C$8-A5024)*Summary!$B$3</f>
        <v>0.0155120845294264</v>
      </c>
      <c r="D5024" s="0" t="n">
        <f aca="false">Summary!$C$9^2*MAX(A5024,0.000001)*Summary!$B$3</f>
        <v>9.40132076414698E-007</v>
      </c>
      <c r="E5024" s="0" t="n">
        <f aca="false">LN(NORMDIST(B5024,C5024,SQRT(D5024),FALSE()))</f>
        <v>6.00090374002681</v>
      </c>
    </row>
    <row r="5025" customFormat="false" ht="15" hidden="false" customHeight="false" outlineLevel="0" collapsed="false">
      <c r="A5025" s="0" t="n">
        <f aca="false">Data!C5025</f>
        <v>0.0157</v>
      </c>
      <c r="B5025" s="0" t="n">
        <f aca="false">Data!C5026</f>
        <v>0.0157</v>
      </c>
      <c r="C5025" s="0" t="n">
        <f aca="false">A5025+Summary!$C$7*(Summary!$C$8-A5025)*Summary!$B$3</f>
        <v>0.01571116701906</v>
      </c>
      <c r="D5025" s="0" t="n">
        <f aca="false">Summary!$C$9^2*MAX(A5025,0.000001)*Summary!$B$3</f>
        <v>9.52262812884565E-007</v>
      </c>
      <c r="E5025" s="0" t="n">
        <f aca="false">LN(NORMDIST(B5025,C5025,SQRT(D5025),FALSE()))</f>
        <v>6.0132083781076</v>
      </c>
    </row>
    <row r="5026" customFormat="false" ht="15" hidden="false" customHeight="false" outlineLevel="0" collapsed="false">
      <c r="A5026" s="0" t="n">
        <f aca="false">Data!C5026</f>
        <v>0.0157</v>
      </c>
      <c r="B5026" s="0" t="n">
        <f aca="false">Data!C5027</f>
        <v>0.0157</v>
      </c>
      <c r="C5026" s="0" t="n">
        <f aca="false">A5026+Summary!$C$7*(Summary!$C$8-A5026)*Summary!$B$3</f>
        <v>0.01571116701906</v>
      </c>
      <c r="D5026" s="0" t="n">
        <f aca="false">Summary!$C$9^2*MAX(A5026,0.000001)*Summary!$B$3</f>
        <v>9.52262812884565E-007</v>
      </c>
      <c r="E5026" s="0" t="n">
        <f aca="false">LN(NORMDIST(B5026,C5026,SQRT(D5026),FALSE()))</f>
        <v>6.0132083781076</v>
      </c>
    </row>
    <row r="5027" customFormat="false" ht="15" hidden="false" customHeight="false" outlineLevel="0" collapsed="false">
      <c r="A5027" s="0" t="n">
        <f aca="false">Data!C5027</f>
        <v>0.0157</v>
      </c>
      <c r="B5027" s="0" t="n">
        <f aca="false">Data!C5028</f>
        <v>0.0157</v>
      </c>
      <c r="C5027" s="0" t="n">
        <f aca="false">A5027+Summary!$C$7*(Summary!$C$8-A5027)*Summary!$B$3</f>
        <v>0.01571116701906</v>
      </c>
      <c r="D5027" s="0" t="n">
        <f aca="false">Summary!$C$9^2*MAX(A5027,0.000001)*Summary!$B$3</f>
        <v>9.52262812884565E-007</v>
      </c>
      <c r="E5027" s="0" t="n">
        <f aca="false">LN(NORMDIST(B5027,C5027,SQRT(D5027),FALSE()))</f>
        <v>6.0132083781076</v>
      </c>
    </row>
    <row r="5028" customFormat="false" ht="15" hidden="false" customHeight="false" outlineLevel="0" collapsed="false">
      <c r="A5028" s="0" t="n">
        <f aca="false">Data!C5028</f>
        <v>0.0157</v>
      </c>
      <c r="B5028" s="0" t="n">
        <f aca="false">Data!C5029</f>
        <v>0.0156</v>
      </c>
      <c r="C5028" s="0" t="n">
        <f aca="false">A5028+Summary!$C$7*(Summary!$C$8-A5028)*Summary!$B$3</f>
        <v>0.01571116701906</v>
      </c>
      <c r="D5028" s="0" t="n">
        <f aca="false">Summary!$C$9^2*MAX(A5028,0.000001)*Summary!$B$3</f>
        <v>9.52262812884565E-007</v>
      </c>
      <c r="E5028" s="0" t="n">
        <f aca="false">LN(NORMDIST(B5028,C5028,SQRT(D5028),FALSE()))</f>
        <v>6.00678504431441</v>
      </c>
    </row>
    <row r="5029" customFormat="false" ht="15" hidden="false" customHeight="false" outlineLevel="0" collapsed="false">
      <c r="A5029" s="0" t="n">
        <f aca="false">Data!C5029</f>
        <v>0.0156</v>
      </c>
      <c r="B5029" s="0" t="n">
        <f aca="false">Data!C5030</f>
        <v>0.0158</v>
      </c>
      <c r="C5029" s="0" t="n">
        <f aca="false">A5029+Summary!$C$7*(Summary!$C$8-A5029)*Summary!$B$3</f>
        <v>0.0156116257742432</v>
      </c>
      <c r="D5029" s="0" t="n">
        <f aca="false">Summary!$C$9^2*MAX(A5029,0.000001)*Summary!$B$3</f>
        <v>9.46197444649632E-007</v>
      </c>
      <c r="E5029" s="0" t="n">
        <f aca="false">LN(NORMDIST(B5029,C5029,SQRT(D5029),FALSE()))</f>
        <v>5.99771746211014</v>
      </c>
    </row>
    <row r="5030" customFormat="false" ht="15" hidden="false" customHeight="false" outlineLevel="0" collapsed="false">
      <c r="A5030" s="0" t="n">
        <f aca="false">Data!C5030</f>
        <v>0.0158</v>
      </c>
      <c r="B5030" s="0" t="n">
        <f aca="false">Data!C5031</f>
        <v>0.0157</v>
      </c>
      <c r="C5030" s="0" t="n">
        <f aca="false">A5030+Summary!$C$7*(Summary!$C$8-A5030)*Summary!$B$3</f>
        <v>0.0158107082638768</v>
      </c>
      <c r="D5030" s="0" t="n">
        <f aca="false">Summary!$C$9^2*MAX(A5030,0.000001)*Summary!$B$3</f>
        <v>9.58328181119499E-007</v>
      </c>
      <c r="E5030" s="0" t="n">
        <f aca="false">LN(NORMDIST(B5030,C5030,SQRT(D5030),FALSE()))</f>
        <v>6.00370460514895</v>
      </c>
    </row>
    <row r="5031" customFormat="false" ht="15" hidden="false" customHeight="false" outlineLevel="0" collapsed="false">
      <c r="A5031" s="0" t="n">
        <f aca="false">Data!C5031</f>
        <v>0.0157</v>
      </c>
      <c r="B5031" s="0" t="n">
        <f aca="false">Data!C5032</f>
        <v>0.0158</v>
      </c>
      <c r="C5031" s="0" t="n">
        <f aca="false">A5031+Summary!$C$7*(Summary!$C$8-A5031)*Summary!$B$3</f>
        <v>0.01571116701906</v>
      </c>
      <c r="D5031" s="0" t="n">
        <f aca="false">Summary!$C$9^2*MAX(A5031,0.000001)*Summary!$B$3</f>
        <v>9.52262812884565E-007</v>
      </c>
      <c r="E5031" s="0" t="n">
        <f aca="false">LN(NORMDIST(B5031,C5031,SQRT(D5031),FALSE()))</f>
        <v>6.00913040925126</v>
      </c>
    </row>
    <row r="5032" customFormat="false" ht="15" hidden="false" customHeight="false" outlineLevel="0" collapsed="false">
      <c r="A5032" s="0" t="n">
        <f aca="false">Data!C5032</f>
        <v>0.0158</v>
      </c>
      <c r="B5032" s="0" t="n">
        <f aca="false">Data!C5033</f>
        <v>0.0159</v>
      </c>
      <c r="C5032" s="0" t="n">
        <f aca="false">A5032+Summary!$C$7*(Summary!$C$8-A5032)*Summary!$B$3</f>
        <v>0.0158107082638768</v>
      </c>
      <c r="D5032" s="0" t="n">
        <f aca="false">Summary!$C$9^2*MAX(A5032,0.000001)*Summary!$B$3</f>
        <v>9.58328181119499E-007</v>
      </c>
      <c r="E5032" s="0" t="n">
        <f aca="false">LN(NORMDIST(B5032,C5032,SQRT(D5032),FALSE()))</f>
        <v>6.00593938527705</v>
      </c>
    </row>
    <row r="5033" customFormat="false" ht="15" hidden="false" customHeight="false" outlineLevel="0" collapsed="false">
      <c r="A5033" s="0" t="n">
        <f aca="false">Data!C5033</f>
        <v>0.0159</v>
      </c>
      <c r="B5033" s="0" t="n">
        <f aca="false">Data!C5034</f>
        <v>0.0158</v>
      </c>
      <c r="C5033" s="0" t="n">
        <f aca="false">A5033+Summary!$C$7*(Summary!$C$8-A5033)*Summary!$B$3</f>
        <v>0.0159102495086936</v>
      </c>
      <c r="D5033" s="0" t="n">
        <f aca="false">Summary!$C$9^2*MAX(A5033,0.000001)*Summary!$B$3</f>
        <v>9.64393549354432E-007</v>
      </c>
      <c r="E5033" s="0" t="n">
        <f aca="false">LN(NORMDIST(B5033,C5033,SQRT(D5033),FALSE()))</f>
        <v>6.0006427924125</v>
      </c>
    </row>
    <row r="5034" customFormat="false" ht="15" hidden="false" customHeight="false" outlineLevel="0" collapsed="false">
      <c r="A5034" s="0" t="n">
        <f aca="false">Data!C5034</f>
        <v>0.0158</v>
      </c>
      <c r="B5034" s="0" t="n">
        <f aca="false">Data!C5035</f>
        <v>0.0158</v>
      </c>
      <c r="C5034" s="0" t="n">
        <f aca="false">A5034+Summary!$C$7*(Summary!$C$8-A5034)*Summary!$B$3</f>
        <v>0.0158107082638768</v>
      </c>
      <c r="D5034" s="0" t="n">
        <f aca="false">Summary!$C$9^2*MAX(A5034,0.000001)*Summary!$B$3</f>
        <v>9.58328181119499E-007</v>
      </c>
      <c r="E5034" s="0" t="n">
        <f aca="false">LN(NORMDIST(B5034,C5034,SQRT(D5034),FALSE()))</f>
        <v>6.01003941456736</v>
      </c>
    </row>
    <row r="5035" customFormat="false" ht="15" hidden="false" customHeight="false" outlineLevel="0" collapsed="false">
      <c r="A5035" s="0" t="n">
        <f aca="false">Data!C5035</f>
        <v>0.0158</v>
      </c>
      <c r="B5035" s="0" t="n">
        <f aca="false">Data!C5036</f>
        <v>0.0158</v>
      </c>
      <c r="C5035" s="0" t="n">
        <f aca="false">A5035+Summary!$C$7*(Summary!$C$8-A5035)*Summary!$B$3</f>
        <v>0.0158107082638768</v>
      </c>
      <c r="D5035" s="0" t="n">
        <f aca="false">Summary!$C$9^2*MAX(A5035,0.000001)*Summary!$B$3</f>
        <v>9.58328181119499E-007</v>
      </c>
      <c r="E5035" s="0" t="n">
        <f aca="false">LN(NORMDIST(B5035,C5035,SQRT(D5035),FALSE()))</f>
        <v>6.01003941456736</v>
      </c>
    </row>
    <row r="5036" customFormat="false" ht="15" hidden="false" customHeight="false" outlineLevel="0" collapsed="false">
      <c r="A5036" s="0" t="n">
        <f aca="false">Data!C5036</f>
        <v>0.0158</v>
      </c>
      <c r="B5036" s="0" t="n">
        <f aca="false">Data!C5037</f>
        <v>0.0158</v>
      </c>
      <c r="C5036" s="0" t="n">
        <f aca="false">A5036+Summary!$C$7*(Summary!$C$8-A5036)*Summary!$B$3</f>
        <v>0.0158107082638768</v>
      </c>
      <c r="D5036" s="0" t="n">
        <f aca="false">Summary!$C$9^2*MAX(A5036,0.000001)*Summary!$B$3</f>
        <v>9.58328181119499E-007</v>
      </c>
      <c r="E5036" s="0" t="n">
        <f aca="false">LN(NORMDIST(B5036,C5036,SQRT(D5036),FALSE()))</f>
        <v>6.01003941456736</v>
      </c>
    </row>
    <row r="5037" customFormat="false" ht="15" hidden="false" customHeight="false" outlineLevel="0" collapsed="false">
      <c r="A5037" s="0" t="n">
        <f aca="false">Data!C5037</f>
        <v>0.0158</v>
      </c>
      <c r="B5037" s="0" t="n">
        <f aca="false">Data!C5038</f>
        <v>0.0156</v>
      </c>
      <c r="C5037" s="0" t="n">
        <f aca="false">A5037+Summary!$C$7*(Summary!$C$8-A5037)*Summary!$B$3</f>
        <v>0.0158107082638768</v>
      </c>
      <c r="D5037" s="0" t="n">
        <f aca="false">Summary!$C$9^2*MAX(A5037,0.000001)*Summary!$B$3</f>
        <v>9.58328181119499E-007</v>
      </c>
      <c r="E5037" s="0" t="n">
        <f aca="false">LN(NORMDIST(B5037,C5037,SQRT(D5037),FALSE()))</f>
        <v>5.98693495702183</v>
      </c>
    </row>
    <row r="5038" customFormat="false" ht="15" hidden="false" customHeight="false" outlineLevel="0" collapsed="false">
      <c r="A5038" s="0" t="n">
        <f aca="false">Data!C5038</f>
        <v>0.0156</v>
      </c>
      <c r="B5038" s="0" t="n">
        <f aca="false">Data!C5039</f>
        <v>0.0153</v>
      </c>
      <c r="C5038" s="0" t="n">
        <f aca="false">A5038+Summary!$C$7*(Summary!$C$8-A5038)*Summary!$B$3</f>
        <v>0.0156116257742432</v>
      </c>
      <c r="D5038" s="0" t="n">
        <f aca="false">Summary!$C$9^2*MAX(A5038,0.000001)*Summary!$B$3</f>
        <v>9.46197444649632E-007</v>
      </c>
      <c r="E5038" s="0" t="n">
        <f aca="false">LN(NORMDIST(B5038,C5038,SQRT(D5038),FALSE()))</f>
        <v>5.96515249663086</v>
      </c>
    </row>
    <row r="5039" customFormat="false" ht="15" hidden="false" customHeight="false" outlineLevel="0" collapsed="false">
      <c r="A5039" s="0" t="n">
        <f aca="false">Data!C5039</f>
        <v>0.0153</v>
      </c>
      <c r="B5039" s="0" t="n">
        <f aca="false">Data!C5040</f>
        <v>0.0153</v>
      </c>
      <c r="C5039" s="0" t="n">
        <f aca="false">A5039+Summary!$C$7*(Summary!$C$8-A5039)*Summary!$B$3</f>
        <v>0.0153130020397928</v>
      </c>
      <c r="D5039" s="0" t="n">
        <f aca="false">Summary!$C$9^2*MAX(A5039,0.000001)*Summary!$B$3</f>
        <v>9.28001339944831E-007</v>
      </c>
      <c r="E5039" s="0" t="n">
        <f aca="false">LN(NORMDIST(B5039,C5039,SQRT(D5039),FALSE()))</f>
        <v>6.02608671244303</v>
      </c>
    </row>
    <row r="5040" customFormat="false" ht="15" hidden="false" customHeight="false" outlineLevel="0" collapsed="false">
      <c r="A5040" s="0" t="n">
        <f aca="false">Data!C5040</f>
        <v>0.0153</v>
      </c>
      <c r="B5040" s="0" t="n">
        <f aca="false">Data!C5041</f>
        <v>0.0153</v>
      </c>
      <c r="C5040" s="0" t="n">
        <f aca="false">A5040+Summary!$C$7*(Summary!$C$8-A5040)*Summary!$B$3</f>
        <v>0.0153130020397928</v>
      </c>
      <c r="D5040" s="0" t="n">
        <f aca="false">Summary!$C$9^2*MAX(A5040,0.000001)*Summary!$B$3</f>
        <v>9.28001339944831E-007</v>
      </c>
      <c r="E5040" s="0" t="n">
        <f aca="false">LN(NORMDIST(B5040,C5040,SQRT(D5040),FALSE()))</f>
        <v>6.02608671244303</v>
      </c>
    </row>
    <row r="5041" customFormat="false" ht="15" hidden="false" customHeight="false" outlineLevel="0" collapsed="false">
      <c r="A5041" s="0" t="n">
        <f aca="false">Data!C5041</f>
        <v>0.0153</v>
      </c>
      <c r="B5041" s="0" t="n">
        <f aca="false">Data!C5042</f>
        <v>0.0145</v>
      </c>
      <c r="C5041" s="0" t="n">
        <f aca="false">A5041+Summary!$C$7*(Summary!$C$8-A5041)*Summary!$B$3</f>
        <v>0.0153130020397928</v>
      </c>
      <c r="D5041" s="0" t="n">
        <f aca="false">Summary!$C$9^2*MAX(A5041,0.000001)*Summary!$B$3</f>
        <v>9.28001339944831E-007</v>
      </c>
      <c r="E5041" s="0" t="n">
        <f aca="false">LN(NORMDIST(B5041,C5041,SQRT(D5041),FALSE()))</f>
        <v>5.6700509853245</v>
      </c>
    </row>
    <row r="5042" customFormat="false" ht="15" hidden="false" customHeight="false" outlineLevel="0" collapsed="false">
      <c r="A5042" s="0" t="n">
        <f aca="false">Data!C5042</f>
        <v>0.0145</v>
      </c>
      <c r="B5042" s="0" t="n">
        <f aca="false">Data!C5043</f>
        <v>0.0127</v>
      </c>
      <c r="C5042" s="0" t="n">
        <f aca="false">A5042+Summary!$C$7*(Summary!$C$8-A5042)*Summary!$B$3</f>
        <v>0.0145166720812584</v>
      </c>
      <c r="D5042" s="0" t="n">
        <f aca="false">Summary!$C$9^2*MAX(A5042,0.000001)*Summary!$B$3</f>
        <v>8.79478394065362E-007</v>
      </c>
      <c r="E5042" s="0" t="n">
        <f aca="false">LN(NORMDIST(B5042,C5042,SQRT(D5042),FALSE()))</f>
        <v>4.17674874460156</v>
      </c>
    </row>
    <row r="5043" customFormat="false" ht="15" hidden="false" customHeight="false" outlineLevel="0" collapsed="false">
      <c r="A5043" s="0" t="n">
        <f aca="false">Data!C5043</f>
        <v>0.0127</v>
      </c>
      <c r="B5043" s="0" t="n">
        <f aca="false">Data!C5044</f>
        <v>0.0113</v>
      </c>
      <c r="C5043" s="0" t="n">
        <f aca="false">A5043+Summary!$C$7*(Summary!$C$8-A5043)*Summary!$B$3</f>
        <v>0.0127249296745559</v>
      </c>
      <c r="D5043" s="0" t="n">
        <f aca="false">Summary!$C$9^2*MAX(A5043,0.000001)*Summary!$B$3</f>
        <v>7.70301765836559E-007</v>
      </c>
      <c r="E5043" s="0" t="n">
        <f aca="false">LN(NORMDIST(B5043,C5043,SQRT(D5043),FALSE()))</f>
        <v>4.80136220251578</v>
      </c>
    </row>
    <row r="5044" customFormat="false" ht="15" hidden="false" customHeight="false" outlineLevel="0" collapsed="false">
      <c r="A5044" s="0" t="n">
        <f aca="false">Data!C5044</f>
        <v>0.0113</v>
      </c>
      <c r="B5044" s="0" t="n">
        <f aca="false">Data!C5045</f>
        <v>0.0095</v>
      </c>
      <c r="C5044" s="0" t="n">
        <f aca="false">A5044+Summary!$C$7*(Summary!$C$8-A5044)*Summary!$B$3</f>
        <v>0.0113313522471207</v>
      </c>
      <c r="D5044" s="0" t="n">
        <f aca="false">Summary!$C$9^2*MAX(A5044,0.000001)*Summary!$B$3</f>
        <v>6.85386610547489E-007</v>
      </c>
      <c r="E5044" s="0" t="n">
        <f aca="false">LN(NORMDIST(B5044,C5044,SQRT(D5044),FALSE()))</f>
        <v>3.73101728319562</v>
      </c>
    </row>
    <row r="5045" customFormat="false" ht="15" hidden="false" customHeight="false" outlineLevel="0" collapsed="false">
      <c r="A5045" s="0" t="n">
        <f aca="false">Data!C5045</f>
        <v>0.0095</v>
      </c>
      <c r="B5045" s="0" t="n">
        <f aca="false">Data!C5046</f>
        <v>0.0072</v>
      </c>
      <c r="C5045" s="0" t="n">
        <f aca="false">A5045+Summary!$C$7*(Summary!$C$8-A5045)*Summary!$B$3</f>
        <v>0.00953960984041823</v>
      </c>
      <c r="D5045" s="0" t="n">
        <f aca="false">Summary!$C$9^2*MAX(A5045,0.000001)*Summary!$B$3</f>
        <v>5.76209982318686E-007</v>
      </c>
      <c r="E5045" s="0" t="n">
        <f aca="false">LN(NORMDIST(B5045,C5045,SQRT(D5045),FALSE()))</f>
        <v>1.51464975821209</v>
      </c>
    </row>
    <row r="5046" customFormat="false" ht="15" hidden="false" customHeight="false" outlineLevel="0" collapsed="false">
      <c r="A5046" s="0" t="n">
        <f aca="false">Data!C5046</f>
        <v>0.0072</v>
      </c>
      <c r="B5046" s="0" t="n">
        <f aca="false">Data!C5047</f>
        <v>0.0062</v>
      </c>
      <c r="C5046" s="0" t="n">
        <f aca="false">A5046+Summary!$C$7*(Summary!$C$8-A5046)*Summary!$B$3</f>
        <v>0.00725016120963177</v>
      </c>
      <c r="D5046" s="0" t="n">
        <f aca="false">Summary!$C$9^2*MAX(A5046,0.000001)*Summary!$B$3</f>
        <v>4.36706512915215E-007</v>
      </c>
      <c r="E5046" s="0" t="n">
        <f aca="false">LN(NORMDIST(B5046,C5046,SQRT(D5046),FALSE()))</f>
        <v>5.14038666719931</v>
      </c>
    </row>
    <row r="5047" customFormat="false" ht="15" hidden="false" customHeight="false" outlineLevel="0" collapsed="false">
      <c r="A5047" s="0" t="n">
        <f aca="false">Data!C5047</f>
        <v>0.0062</v>
      </c>
      <c r="B5047" s="0" t="n">
        <f aca="false">Data!C5048</f>
        <v>0.0045</v>
      </c>
      <c r="C5047" s="0" t="n">
        <f aca="false">A5047+Summary!$C$7*(Summary!$C$8-A5047)*Summary!$B$3</f>
        <v>0.00625474876146374</v>
      </c>
      <c r="D5047" s="0" t="n">
        <f aca="false">Summary!$C$9^2*MAX(A5047,0.000001)*Summary!$B$3</f>
        <v>3.76052830565879E-007</v>
      </c>
      <c r="E5047" s="0" t="n">
        <f aca="false">LN(NORMDIST(B5047,C5047,SQRT(D5047),FALSE()))</f>
        <v>2.38379946402666</v>
      </c>
    </row>
    <row r="5048" customFormat="false" ht="15" hidden="false" customHeight="false" outlineLevel="0" collapsed="false">
      <c r="A5048" s="0" t="n">
        <f aca="false">Data!C5048</f>
        <v>0.0045</v>
      </c>
      <c r="B5048" s="0" t="n">
        <f aca="false">Data!C5049</f>
        <v>0.0033</v>
      </c>
      <c r="C5048" s="0" t="n">
        <f aca="false">A5048+Summary!$C$7*(Summary!$C$8-A5048)*Summary!$B$3</f>
        <v>0.00456254759957809</v>
      </c>
      <c r="D5048" s="0" t="n">
        <f aca="false">Summary!$C$9^2*MAX(A5048,0.000001)*Summary!$B$3</f>
        <v>2.72941570572009E-007</v>
      </c>
      <c r="E5048" s="0" t="n">
        <f aca="false">LN(NORMDIST(B5048,C5048,SQRT(D5048),FALSE()))</f>
        <v>3.71797818807366</v>
      </c>
    </row>
    <row r="5049" customFormat="false" ht="15" hidden="false" customHeight="false" outlineLevel="0" collapsed="false">
      <c r="A5049" s="0" t="n">
        <f aca="false">Data!C5049</f>
        <v>0.0033</v>
      </c>
      <c r="B5049" s="0" t="n">
        <f aca="false">Data!C5050</f>
        <v>0.0044</v>
      </c>
      <c r="C5049" s="0" t="n">
        <f aca="false">A5049+Summary!$C$7*(Summary!$C$8-A5049)*Summary!$B$3</f>
        <v>0.00336805266177646</v>
      </c>
      <c r="D5049" s="0" t="n">
        <f aca="false">Summary!$C$9^2*MAX(A5049,0.000001)*Summary!$B$3</f>
        <v>2.00157151752807E-007</v>
      </c>
      <c r="E5049" s="0" t="n">
        <f aca="false">LN(NORMDIST(B5049,C5049,SQRT(D5049),FALSE()))</f>
        <v>4.13294497861048</v>
      </c>
    </row>
    <row r="5050" customFormat="false" ht="15" hidden="false" customHeight="false" outlineLevel="0" collapsed="false">
      <c r="A5050" s="0" t="n">
        <f aca="false">Data!C5050</f>
        <v>0.0044</v>
      </c>
      <c r="B5050" s="0" t="n">
        <f aca="false">Data!C5051</f>
        <v>0.0042</v>
      </c>
      <c r="C5050" s="0" t="n">
        <f aca="false">A5050+Summary!$C$7*(Summary!$C$8-A5050)*Summary!$B$3</f>
        <v>0.00446300635476129</v>
      </c>
      <c r="D5050" s="0" t="n">
        <f aca="false">Summary!$C$9^2*MAX(A5050,0.000001)*Summary!$B$3</f>
        <v>2.66876202337076E-007</v>
      </c>
      <c r="E5050" s="0" t="n">
        <f aca="false">LN(NORMDIST(B5050,C5050,SQRT(D5050),FALSE()))</f>
        <v>6.51970562963814</v>
      </c>
    </row>
    <row r="5051" customFormat="false" ht="15" hidden="false" customHeight="false" outlineLevel="0" collapsed="false">
      <c r="A5051" s="0" t="n">
        <f aca="false">Data!C5051</f>
        <v>0.0042</v>
      </c>
      <c r="B5051" s="0" t="n">
        <f aca="false">Data!C5052</f>
        <v>0.0033</v>
      </c>
      <c r="C5051" s="0" t="n">
        <f aca="false">A5051+Summary!$C$7*(Summary!$C$8-A5051)*Summary!$B$3</f>
        <v>0.00426392386512768</v>
      </c>
      <c r="D5051" s="0" t="n">
        <f aca="false">Summary!$C$9^2*MAX(A5051,0.000001)*Summary!$B$3</f>
        <v>2.54745465867208E-007</v>
      </c>
      <c r="E5051" s="0" t="n">
        <f aca="false">LN(NORMDIST(B5051,C5051,SQRT(D5051),FALSE()))</f>
        <v>4.84888038735591</v>
      </c>
    </row>
    <row r="5052" customFormat="false" ht="15" hidden="false" customHeight="false" outlineLevel="0" collapsed="false">
      <c r="A5052" s="0" t="n">
        <f aca="false">Data!C5052</f>
        <v>0.0033</v>
      </c>
      <c r="B5052" s="0" t="n">
        <f aca="false">Data!C5053</f>
        <v>0.0028</v>
      </c>
      <c r="C5052" s="0" t="n">
        <f aca="false">A5052+Summary!$C$7*(Summary!$C$8-A5052)*Summary!$B$3</f>
        <v>0.00336805266177646</v>
      </c>
      <c r="D5052" s="0" t="n">
        <f aca="false">Summary!$C$9^2*MAX(A5052,0.000001)*Summary!$B$3</f>
        <v>2.00157151752807E-007</v>
      </c>
      <c r="E5052" s="0" t="n">
        <f aca="false">LN(NORMDIST(B5052,C5052,SQRT(D5052),FALSE()))</f>
        <v>5.9870667919344</v>
      </c>
    </row>
    <row r="5053" customFormat="false" ht="15" hidden="false" customHeight="false" outlineLevel="0" collapsed="false">
      <c r="A5053" s="0" t="n">
        <f aca="false">Data!C5053</f>
        <v>0.0028</v>
      </c>
      <c r="B5053" s="0" t="n">
        <f aca="false">Data!C5054</f>
        <v>0.0024</v>
      </c>
      <c r="C5053" s="0" t="n">
        <f aca="false">A5053+Summary!$C$7*(Summary!$C$8-A5053)*Summary!$B$3</f>
        <v>0.00287034643769245</v>
      </c>
      <c r="D5053" s="0" t="n">
        <f aca="false">Summary!$C$9^2*MAX(A5053,0.000001)*Summary!$B$3</f>
        <v>1.69830310578139E-007</v>
      </c>
      <c r="E5053" s="0" t="n">
        <f aca="false">LN(NORMDIST(B5053,C5053,SQRT(D5053),FALSE()))</f>
        <v>6.22398034460273</v>
      </c>
    </row>
    <row r="5054" customFormat="false" ht="15" hidden="false" customHeight="false" outlineLevel="0" collapsed="false">
      <c r="A5054" s="0" t="n">
        <f aca="false">Data!C5054</f>
        <v>0.0024</v>
      </c>
      <c r="B5054" s="0" t="n">
        <f aca="false">Data!C5055</f>
        <v>0.0019</v>
      </c>
      <c r="C5054" s="0" t="n">
        <f aca="false">A5054+Summary!$C$7*(Summary!$C$8-A5054)*Summary!$B$3</f>
        <v>0.00247218145842524</v>
      </c>
      <c r="D5054" s="0" t="n">
        <f aca="false">Summary!$C$9^2*MAX(A5054,0.000001)*Summary!$B$3</f>
        <v>1.45568837638405E-007</v>
      </c>
      <c r="E5054" s="0" t="n">
        <f aca="false">LN(NORMDIST(B5054,C5054,SQRT(D5054),FALSE()))</f>
        <v>5.82784474944801</v>
      </c>
    </row>
    <row r="5055" customFormat="false" ht="15" hidden="false" customHeight="false" outlineLevel="0" collapsed="false">
      <c r="A5055" s="0" t="n">
        <f aca="false">Data!C5055</f>
        <v>0.0019</v>
      </c>
      <c r="B5055" s="0" t="n">
        <f aca="false">Data!C5056</f>
        <v>0.0002</v>
      </c>
      <c r="C5055" s="0" t="n">
        <f aca="false">A5055+Summary!$C$7*(Summary!$C$8-A5055)*Summary!$B$3</f>
        <v>0.00197447523434122</v>
      </c>
      <c r="D5055" s="0" t="n">
        <f aca="false">Summary!$C$9^2*MAX(A5055,0.000001)*Summary!$B$3</f>
        <v>1.15241996463737E-007</v>
      </c>
      <c r="E5055" s="0" t="n">
        <f aca="false">LN(NORMDIST(B5055,C5055,SQRT(D5055),FALSE()))</f>
        <v>-6.59234567460569</v>
      </c>
    </row>
    <row r="5056" customFormat="false" ht="15" hidden="false" customHeight="false" outlineLevel="0" collapsed="false">
      <c r="A5056" s="0" t="n">
        <f aca="false">Data!C5056</f>
        <v>0.0002</v>
      </c>
      <c r="B5056" s="0" t="n">
        <f aca="false">Data!C5057</f>
        <v>0.0004</v>
      </c>
      <c r="C5056" s="0" t="n">
        <f aca="false">A5056+Summary!$C$7*(Summary!$C$8-A5056)*Summary!$B$3</f>
        <v>0.000282274072455576</v>
      </c>
      <c r="D5056" s="0" t="n">
        <f aca="false">Summary!$C$9^2*MAX(A5056,0.000001)*Summary!$B$3</f>
        <v>1.21307364698671E-008</v>
      </c>
      <c r="E5056" s="0" t="n">
        <f aca="false">LN(NORMDIST(B5056,C5056,SQRT(D5056),FALSE()))</f>
        <v>7.62357202975894</v>
      </c>
    </row>
    <row r="5057" customFormat="false" ht="15" hidden="false" customHeight="false" outlineLevel="0" collapsed="false">
      <c r="A5057" s="0" t="n">
        <f aca="false">Data!C5057</f>
        <v>0.0004</v>
      </c>
      <c r="B5057" s="0" t="n">
        <f aca="false">Data!C5058</f>
        <v>0.0005</v>
      </c>
      <c r="C5057" s="0" t="n">
        <f aca="false">A5057+Summary!$C$7*(Summary!$C$8-A5057)*Summary!$B$3</f>
        <v>0.000481356562089181</v>
      </c>
      <c r="D5057" s="0" t="n">
        <f aca="false">Summary!$C$9^2*MAX(A5057,0.000001)*Summary!$B$3</f>
        <v>2.42614729397341E-008</v>
      </c>
      <c r="E5057" s="0" t="n">
        <f aca="false">LN(NORMDIST(B5057,C5057,SQRT(D5057),FALSE()))</f>
        <v>7.841086413924</v>
      </c>
    </row>
    <row r="5058" customFormat="false" ht="15" hidden="false" customHeight="false" outlineLevel="0" collapsed="false">
      <c r="A5058" s="0" t="n">
        <f aca="false">Data!C5058</f>
        <v>0.0005</v>
      </c>
      <c r="B5058" s="0" t="n">
        <f aca="false">Data!C5059</f>
        <v>0.0002</v>
      </c>
      <c r="C5058" s="0" t="n">
        <f aca="false">A5058+Summary!$C$7*(Summary!$C$8-A5058)*Summary!$B$3</f>
        <v>0.000580897806905984</v>
      </c>
      <c r="D5058" s="0" t="n">
        <f aca="false">Summary!$C$9^2*MAX(A5058,0.000001)*Summary!$B$3</f>
        <v>3.03268411746677E-008</v>
      </c>
      <c r="E5058" s="0" t="n">
        <f aca="false">LN(NORMDIST(B5058,C5058,SQRT(D5058),FALSE()))</f>
        <v>5.34468553174597</v>
      </c>
    </row>
    <row r="5059" customFormat="false" ht="15" hidden="false" customHeight="false" outlineLevel="0" collapsed="false">
      <c r="A5059" s="0" t="n">
        <f aca="false">Data!C5059</f>
        <v>0.0002</v>
      </c>
      <c r="B5059" s="0" t="n">
        <f aca="false">Data!C5060</f>
        <v>0.0001</v>
      </c>
      <c r="C5059" s="0" t="n">
        <f aca="false">A5059+Summary!$C$7*(Summary!$C$8-A5059)*Summary!$B$3</f>
        <v>0.000282274072455576</v>
      </c>
      <c r="D5059" s="0" t="n">
        <f aca="false">Summary!$C$9^2*MAX(A5059,0.000001)*Summary!$B$3</f>
        <v>1.21307364698671E-008</v>
      </c>
      <c r="E5059" s="0" t="n">
        <f aca="false">LN(NORMDIST(B5059,C5059,SQRT(D5059),FALSE()))</f>
        <v>6.82541589466166</v>
      </c>
    </row>
    <row r="5060" customFormat="false" ht="15" hidden="false" customHeight="false" outlineLevel="0" collapsed="false">
      <c r="A5060" s="0" t="n">
        <f aca="false">Data!C5060</f>
        <v>0.0001</v>
      </c>
      <c r="B5060" s="0" t="n">
        <f aca="false">Data!C5061</f>
        <v>0</v>
      </c>
      <c r="C5060" s="0" t="n">
        <f aca="false">A5060+Summary!$C$7*(Summary!$C$8-A5060)*Summary!$B$3</f>
        <v>0.000182732827638773</v>
      </c>
      <c r="D5060" s="0" t="n">
        <f aca="false">Summary!$C$9^2*MAX(A5060,0.000001)*Summary!$B$3</f>
        <v>6.06536823493354E-009</v>
      </c>
      <c r="E5060" s="0" t="n">
        <f aca="false">LN(NORMDIST(B5060,C5060,SQRT(D5060),FALSE()))</f>
        <v>5.78877853202286</v>
      </c>
    </row>
    <row r="5061" customFormat="false" ht="15" hidden="false" customHeight="false" outlineLevel="0" collapsed="false">
      <c r="A5061" s="0" t="n">
        <f aca="false">Data!C5061</f>
        <v>0</v>
      </c>
      <c r="B5061" s="0" t="n">
        <f aca="false">Data!C5062</f>
        <v>0</v>
      </c>
      <c r="C5061" s="0" t="n">
        <f aca="false">A5061+Summary!$C$7*(Summary!$C$8-A5061)*Summary!$B$3</f>
        <v>8.31915828219702E-005</v>
      </c>
      <c r="D5061" s="0" t="n">
        <f aca="false">Summary!$C$9^2*MAX(A5061,0.000001)*Summary!$B$3</f>
        <v>6.06536823493353E-011</v>
      </c>
      <c r="E5061" s="0" t="n">
        <f aca="false">LN(NORMDIST(B5061,C5061,SQRT(D5061),FALSE()))</f>
        <v>-46.2081144472184</v>
      </c>
    </row>
    <row r="5062" customFormat="false" ht="15" hidden="false" customHeight="false" outlineLevel="0" collapsed="false">
      <c r="A5062" s="0" t="n">
        <f aca="false">Data!C5062</f>
        <v>0</v>
      </c>
      <c r="B5062" s="0" t="n">
        <f aca="false">Data!C5063</f>
        <v>0.0003</v>
      </c>
      <c r="C5062" s="0" t="n">
        <f aca="false">A5062+Summary!$C$7*(Summary!$C$8-A5062)*Summary!$B$3</f>
        <v>8.31915828219702E-005</v>
      </c>
      <c r="D5062" s="0" t="n">
        <f aca="false">Summary!$C$9^2*MAX(A5062,0.000001)*Summary!$B$3</f>
        <v>6.06536823493353E-011</v>
      </c>
      <c r="E5062" s="0" t="n">
        <f aca="false">LN(NORMDIST(B5062,C5062,SQRT(D5062),FALSE()))</f>
        <v>-376.650131767352</v>
      </c>
    </row>
    <row r="5063" customFormat="false" ht="15" hidden="false" customHeight="false" outlineLevel="0" collapsed="false">
      <c r="A5063" s="0" t="n">
        <f aca="false">Data!C5063</f>
        <v>0.0003</v>
      </c>
      <c r="B5063" s="0" t="n">
        <f aca="false">Data!C5064</f>
        <v>0.0012</v>
      </c>
      <c r="C5063" s="0" t="n">
        <f aca="false">A5063+Summary!$C$7*(Summary!$C$8-A5063)*Summary!$B$3</f>
        <v>0.000381815317272378</v>
      </c>
      <c r="D5063" s="0" t="n">
        <f aca="false">Summary!$C$9^2*MAX(A5063,0.000001)*Summary!$B$3</f>
        <v>1.81961047048006E-008</v>
      </c>
      <c r="E5063" s="0" t="n">
        <f aca="false">LN(NORMDIST(B5063,C5063,SQRT(D5063),FALSE()))</f>
        <v>-10.4026753520231</v>
      </c>
    </row>
    <row r="5064" customFormat="false" ht="15" hidden="false" customHeight="false" outlineLevel="0" collapsed="false">
      <c r="A5064" s="0" t="n">
        <f aca="false">Data!C5064</f>
        <v>0.0012</v>
      </c>
      <c r="B5064" s="0" t="n">
        <f aca="false">Data!C5065</f>
        <v>0.0011</v>
      </c>
      <c r="C5064" s="0" t="n">
        <f aca="false">A5064+Summary!$C$7*(Summary!$C$8-A5064)*Summary!$B$3</f>
        <v>0.0012776865206236</v>
      </c>
      <c r="D5064" s="0" t="n">
        <f aca="false">Summary!$C$9^2*MAX(A5064,0.000001)*Summary!$B$3</f>
        <v>7.27844188192024E-008</v>
      </c>
      <c r="E5064" s="0" t="n">
        <f aca="false">LN(NORMDIST(B5064,C5064,SQRT(D5064),FALSE()))</f>
        <v>7.08205292151732</v>
      </c>
    </row>
    <row r="5065" customFormat="false" ht="15" hidden="false" customHeight="false" outlineLevel="0" collapsed="false">
      <c r="A5065" s="0" t="n">
        <f aca="false">Data!C5065</f>
        <v>0.0011</v>
      </c>
      <c r="B5065" s="0" t="n">
        <f aca="false">Data!C5066</f>
        <v>0.0009</v>
      </c>
      <c r="C5065" s="0" t="n">
        <f aca="false">A5065+Summary!$C$7*(Summary!$C$8-A5065)*Summary!$B$3</f>
        <v>0.0011781452758068</v>
      </c>
      <c r="D5065" s="0" t="n">
        <f aca="false">Summary!$C$9^2*MAX(A5065,0.000001)*Summary!$B$3</f>
        <v>6.67190505842689E-008</v>
      </c>
      <c r="E5065" s="0" t="n">
        <f aca="false">LN(NORMDIST(B5065,C5065,SQRT(D5065),FALSE()))</f>
        <v>6.76266873034099</v>
      </c>
    </row>
    <row r="5066" customFormat="false" ht="15" hidden="false" customHeight="false" outlineLevel="0" collapsed="false">
      <c r="A5066" s="0" t="n">
        <f aca="false">Data!C5066</f>
        <v>0.0009</v>
      </c>
      <c r="B5066" s="0" t="n">
        <f aca="false">Data!C5067</f>
        <v>0.0009</v>
      </c>
      <c r="C5066" s="0" t="n">
        <f aca="false">A5066+Summary!$C$7*(Summary!$C$8-A5066)*Summary!$B$3</f>
        <v>0.000979062786173195</v>
      </c>
      <c r="D5066" s="0" t="n">
        <f aca="false">Summary!$C$9^2*MAX(A5066,0.000001)*Summary!$B$3</f>
        <v>5.45883141144018E-008</v>
      </c>
      <c r="E5066" s="0" t="n">
        <f aca="false">LN(NORMDIST(B5066,C5066,SQRT(D5066),FALSE()))</f>
        <v>7.38552931957631</v>
      </c>
    </row>
    <row r="5067" customFormat="false" ht="15" hidden="false" customHeight="false" outlineLevel="0" collapsed="false">
      <c r="A5067" s="0" t="n">
        <f aca="false">Data!C5067</f>
        <v>0.0009</v>
      </c>
      <c r="B5067" s="0" t="n">
        <f aca="false">Data!C5068</f>
        <v>0.001</v>
      </c>
      <c r="C5067" s="0" t="n">
        <f aca="false">A5067+Summary!$C$7*(Summary!$C$8-A5067)*Summary!$B$3</f>
        <v>0.000979062786173195</v>
      </c>
      <c r="D5067" s="0" t="n">
        <f aca="false">Summary!$C$9^2*MAX(A5067,0.000001)*Summary!$B$3</f>
        <v>5.45883141144018E-008</v>
      </c>
      <c r="E5067" s="0" t="n">
        <f aca="false">LN(NORMDIST(B5067,C5067,SQRT(D5067),FALSE()))</f>
        <v>7.43876926047701</v>
      </c>
    </row>
    <row r="5068" customFormat="false" ht="15" hidden="false" customHeight="false" outlineLevel="0" collapsed="false">
      <c r="A5068" s="0" t="n">
        <f aca="false">Data!C5068</f>
        <v>0.001</v>
      </c>
      <c r="B5068" s="0" t="n">
        <f aca="false">Data!C5069</f>
        <v>0.0015</v>
      </c>
      <c r="C5068" s="0" t="n">
        <f aca="false">A5068+Summary!$C$7*(Summary!$C$8-A5068)*Summary!$B$3</f>
        <v>0.00107860403099</v>
      </c>
      <c r="D5068" s="0" t="n">
        <f aca="false">Summary!$C$9^2*MAX(A5068,0.000001)*Summary!$B$3</f>
        <v>6.06536823493354E-008</v>
      </c>
      <c r="E5068" s="0" t="n">
        <f aca="false">LN(NORMDIST(B5068,C5068,SQRT(D5068),FALSE()))</f>
        <v>5.9262642939087</v>
      </c>
    </row>
    <row r="5069" customFormat="false" ht="15" hidden="false" customHeight="false" outlineLevel="0" collapsed="false">
      <c r="A5069" s="0" t="n">
        <f aca="false">Data!C5069</f>
        <v>0.0015</v>
      </c>
      <c r="B5069" s="0" t="n">
        <f aca="false">Data!C5070</f>
        <v>0.0014</v>
      </c>
      <c r="C5069" s="0" t="n">
        <f aca="false">A5069+Summary!$C$7*(Summary!$C$8-A5069)*Summary!$B$3</f>
        <v>0.00157631025507401</v>
      </c>
      <c r="D5069" s="0" t="n">
        <f aca="false">Summary!$C$9^2*MAX(A5069,0.000001)*Summary!$B$3</f>
        <v>9.0980523524003E-008</v>
      </c>
      <c r="E5069" s="0" t="n">
        <f aca="false">LN(NORMDIST(B5069,C5069,SQRT(D5069),FALSE()))</f>
        <v>7.01653670888233</v>
      </c>
    </row>
    <row r="5070" customFormat="false" ht="15" hidden="false" customHeight="false" outlineLevel="0" collapsed="false">
      <c r="A5070" s="0" t="n">
        <f aca="false">Data!C5070</f>
        <v>0.0014</v>
      </c>
      <c r="B5070" s="0" t="n">
        <f aca="false">Data!C5071</f>
        <v>0.0022</v>
      </c>
      <c r="C5070" s="0" t="n">
        <f aca="false">A5070+Summary!$C$7*(Summary!$C$8-A5070)*Summary!$B$3</f>
        <v>0.00147676901025721</v>
      </c>
      <c r="D5070" s="0" t="n">
        <f aca="false">Summary!$C$9^2*MAX(A5070,0.000001)*Summary!$B$3</f>
        <v>8.49151552890695E-008</v>
      </c>
      <c r="E5070" s="0" t="n">
        <f aca="false">LN(NORMDIST(B5070,C5070,SQRT(D5070),FALSE()))</f>
        <v>4.14195224773227</v>
      </c>
    </row>
    <row r="5071" customFormat="false" ht="15" hidden="false" customHeight="false" outlineLevel="0" collapsed="false">
      <c r="A5071" s="0" t="n">
        <f aca="false">Data!C5071</f>
        <v>0.0022</v>
      </c>
      <c r="B5071" s="0" t="n">
        <f aca="false">Data!C5072</f>
        <v>0.0025</v>
      </c>
      <c r="C5071" s="0" t="n">
        <f aca="false">A5071+Summary!$C$7*(Summary!$C$8-A5071)*Summary!$B$3</f>
        <v>0.00227309896879163</v>
      </c>
      <c r="D5071" s="0" t="n">
        <f aca="false">Summary!$C$9^2*MAX(A5071,0.000001)*Summary!$B$3</f>
        <v>1.33438101168538E-007</v>
      </c>
      <c r="E5071" s="0" t="n">
        <f aca="false">LN(NORMDIST(B5071,C5071,SQRT(D5071),FALSE()))</f>
        <v>6.80296182221448</v>
      </c>
    </row>
    <row r="5072" customFormat="false" ht="15" hidden="false" customHeight="false" outlineLevel="0" collapsed="false">
      <c r="A5072" s="0" t="n">
        <f aca="false">Data!C5072</f>
        <v>0.0025</v>
      </c>
      <c r="B5072" s="0" t="n">
        <f aca="false">Data!C5073</f>
        <v>0.0026</v>
      </c>
      <c r="C5072" s="0" t="n">
        <f aca="false">A5072+Summary!$C$7*(Summary!$C$8-A5072)*Summary!$B$3</f>
        <v>0.00257172270324204</v>
      </c>
      <c r="D5072" s="0" t="n">
        <f aca="false">Summary!$C$9^2*MAX(A5072,0.000001)*Summary!$B$3</f>
        <v>1.51634205873338E-007</v>
      </c>
      <c r="E5072" s="0" t="n">
        <f aca="false">LN(NORMDIST(B5072,C5072,SQRT(D5072),FALSE()))</f>
        <v>6.92932221874797</v>
      </c>
    </row>
    <row r="5073" customFormat="false" ht="15" hidden="false" customHeight="false" outlineLevel="0" collapsed="false">
      <c r="A5073" s="0" t="n">
        <f aca="false">Data!C5073</f>
        <v>0.0026</v>
      </c>
      <c r="B5073" s="0" t="n">
        <f aca="false">Data!C5074</f>
        <v>0.002</v>
      </c>
      <c r="C5073" s="0" t="n">
        <f aca="false">A5073+Summary!$C$7*(Summary!$C$8-A5073)*Summary!$B$3</f>
        <v>0.00267126394805884</v>
      </c>
      <c r="D5073" s="0" t="n">
        <f aca="false">Summary!$C$9^2*MAX(A5073,0.000001)*Summary!$B$3</f>
        <v>1.57699574108272E-007</v>
      </c>
      <c r="E5073" s="0" t="n">
        <f aca="false">LN(NORMDIST(B5073,C5073,SQRT(D5073),FALSE()))</f>
        <v>5.48369755371692</v>
      </c>
    </row>
    <row r="5074" customFormat="false" ht="15" hidden="false" customHeight="false" outlineLevel="0" collapsed="false">
      <c r="A5074" s="0" t="n">
        <f aca="false">Data!C5074</f>
        <v>0.002</v>
      </c>
      <c r="B5074" s="0" t="n">
        <f aca="false">Data!C5075</f>
        <v>0.0014</v>
      </c>
      <c r="C5074" s="0" t="n">
        <f aca="false">A5074+Summary!$C$7*(Summary!$C$8-A5074)*Summary!$B$3</f>
        <v>0.00207401647915802</v>
      </c>
      <c r="D5074" s="0" t="n">
        <f aca="false">Summary!$C$9^2*MAX(A5074,0.000001)*Summary!$B$3</f>
        <v>1.21307364698671E-007</v>
      </c>
      <c r="E5074" s="0" t="n">
        <f aca="false">LN(NORMDIST(B5074,C5074,SQRT(D5074),FALSE()))</f>
        <v>5.1710218275588</v>
      </c>
    </row>
    <row r="5075" customFormat="false" ht="15" hidden="false" customHeight="false" outlineLevel="0" collapsed="false">
      <c r="A5075" s="0" t="n">
        <f aca="false">Data!C5075</f>
        <v>0.0014</v>
      </c>
      <c r="B5075" s="0" t="n">
        <f aca="false">Data!C5076</f>
        <v>0.0014</v>
      </c>
      <c r="C5075" s="0" t="n">
        <f aca="false">A5075+Summary!$C$7*(Summary!$C$8-A5075)*Summary!$B$3</f>
        <v>0.00147676901025721</v>
      </c>
      <c r="D5075" s="0" t="n">
        <f aca="false">Summary!$C$9^2*MAX(A5075,0.000001)*Summary!$B$3</f>
        <v>8.49151552890695E-008</v>
      </c>
      <c r="E5075" s="0" t="n">
        <f aca="false">LN(NORMDIST(B5075,C5075,SQRT(D5075),FALSE()))</f>
        <v>7.18716591911938</v>
      </c>
    </row>
    <row r="5076" customFormat="false" ht="15" hidden="false" customHeight="false" outlineLevel="0" collapsed="false">
      <c r="A5076" s="0" t="n">
        <f aca="false">Data!C5076</f>
        <v>0.0014</v>
      </c>
      <c r="B5076" s="0" t="n">
        <f aca="false">Data!C5077</f>
        <v>0.0012</v>
      </c>
      <c r="C5076" s="0" t="n">
        <f aca="false">A5076+Summary!$C$7*(Summary!$C$8-A5076)*Summary!$B$3</f>
        <v>0.00147676901025721</v>
      </c>
      <c r="D5076" s="0" t="n">
        <f aca="false">Summary!$C$9^2*MAX(A5076,0.000001)*Summary!$B$3</f>
        <v>8.49151552890695E-008</v>
      </c>
      <c r="E5076" s="0" t="n">
        <f aca="false">LN(NORMDIST(B5076,C5076,SQRT(D5076),FALSE()))</f>
        <v>6.77082325412524</v>
      </c>
    </row>
    <row r="5077" customFormat="false" ht="15" hidden="false" customHeight="false" outlineLevel="0" collapsed="false">
      <c r="A5077" s="0" t="n">
        <f aca="false">Data!C5077</f>
        <v>0.0012</v>
      </c>
      <c r="B5077" s="0" t="n">
        <f aca="false">Data!C5078</f>
        <v>0.0012</v>
      </c>
      <c r="C5077" s="0" t="n">
        <f aca="false">A5077+Summary!$C$7*(Summary!$C$8-A5077)*Summary!$B$3</f>
        <v>0.0012776865206236</v>
      </c>
      <c r="D5077" s="0" t="n">
        <f aca="false">Summary!$C$9^2*MAX(A5077,0.000001)*Summary!$B$3</f>
        <v>7.27844188192024E-008</v>
      </c>
      <c r="E5077" s="0" t="n">
        <f aca="false">LN(NORMDIST(B5077,C5077,SQRT(D5077),FALSE()))</f>
        <v>7.25748404083528</v>
      </c>
    </row>
    <row r="5078" customFormat="false" ht="15" hidden="false" customHeight="false" outlineLevel="0" collapsed="false">
      <c r="A5078" s="0" t="n">
        <f aca="false">Data!C5078</f>
        <v>0.0012</v>
      </c>
      <c r="B5078" s="0" t="n">
        <f aca="false">Data!C5079</f>
        <v>0.0011</v>
      </c>
      <c r="C5078" s="0" t="n">
        <f aca="false">A5078+Summary!$C$7*(Summary!$C$8-A5078)*Summary!$B$3</f>
        <v>0.0012776865206236</v>
      </c>
      <c r="D5078" s="0" t="n">
        <f aca="false">Summary!$C$9^2*MAX(A5078,0.000001)*Summary!$B$3</f>
        <v>7.27844188192024E-008</v>
      </c>
      <c r="E5078" s="0" t="n">
        <f aca="false">LN(NORMDIST(B5078,C5078,SQRT(D5078),FALSE()))</f>
        <v>7.08205292151732</v>
      </c>
    </row>
    <row r="5079" customFormat="false" ht="15" hidden="false" customHeight="false" outlineLevel="0" collapsed="false">
      <c r="A5079" s="0" t="n">
        <f aca="false">Data!C5079</f>
        <v>0.0011</v>
      </c>
      <c r="B5079" s="0" t="n">
        <f aca="false">Data!C5080</f>
        <v>0.0012</v>
      </c>
      <c r="C5079" s="0" t="n">
        <f aca="false">A5079+Summary!$C$7*(Summary!$C$8-A5079)*Summary!$B$3</f>
        <v>0.0011781452758068</v>
      </c>
      <c r="D5079" s="0" t="n">
        <f aca="false">Summary!$C$9^2*MAX(A5079,0.000001)*Summary!$B$3</f>
        <v>6.67190505842689E-008</v>
      </c>
      <c r="E5079" s="0" t="n">
        <f aca="false">LN(NORMDIST(B5079,C5079,SQRT(D5079),FALSE()))</f>
        <v>7.33886971649688</v>
      </c>
    </row>
    <row r="5080" customFormat="false" ht="15" hidden="false" customHeight="false" outlineLevel="0" collapsed="false">
      <c r="A5080" s="0" t="n">
        <f aca="false">Data!C5080</f>
        <v>0.0012</v>
      </c>
      <c r="B5080" s="0" t="n">
        <f aca="false">Data!C5081</f>
        <v>0.0011</v>
      </c>
      <c r="C5080" s="0" t="n">
        <f aca="false">A5080+Summary!$C$7*(Summary!$C$8-A5080)*Summary!$B$3</f>
        <v>0.0012776865206236</v>
      </c>
      <c r="D5080" s="0" t="n">
        <f aca="false">Summary!$C$9^2*MAX(A5080,0.000001)*Summary!$B$3</f>
        <v>7.27844188192024E-008</v>
      </c>
      <c r="E5080" s="0" t="n">
        <f aca="false">LN(NORMDIST(B5080,C5080,SQRT(D5080),FALSE()))</f>
        <v>7.08205292151732</v>
      </c>
    </row>
    <row r="5081" customFormat="false" ht="15" hidden="false" customHeight="false" outlineLevel="0" collapsed="false">
      <c r="A5081" s="0" t="n">
        <f aca="false">Data!C5081</f>
        <v>0.0011</v>
      </c>
      <c r="B5081" s="0" t="n">
        <f aca="false">Data!C5082</f>
        <v>0.0012</v>
      </c>
      <c r="C5081" s="0" t="n">
        <f aca="false">A5081+Summary!$C$7*(Summary!$C$8-A5081)*Summary!$B$3</f>
        <v>0.0011781452758068</v>
      </c>
      <c r="D5081" s="0" t="n">
        <f aca="false">Summary!$C$9^2*MAX(A5081,0.000001)*Summary!$B$3</f>
        <v>6.67190505842689E-008</v>
      </c>
      <c r="E5081" s="0" t="n">
        <f aca="false">LN(NORMDIST(B5081,C5081,SQRT(D5081),FALSE()))</f>
        <v>7.33886971649688</v>
      </c>
    </row>
    <row r="5082" customFormat="false" ht="15" hidden="false" customHeight="false" outlineLevel="0" collapsed="false">
      <c r="A5082" s="0" t="n">
        <f aca="false">Data!C5082</f>
        <v>0.0012</v>
      </c>
      <c r="B5082" s="0" t="n">
        <f aca="false">Data!C5083</f>
        <v>0.0012</v>
      </c>
      <c r="C5082" s="0" t="n">
        <f aca="false">A5082+Summary!$C$7*(Summary!$C$8-A5082)*Summary!$B$3</f>
        <v>0.0012776865206236</v>
      </c>
      <c r="D5082" s="0" t="n">
        <f aca="false">Summary!$C$9^2*MAX(A5082,0.000001)*Summary!$B$3</f>
        <v>7.27844188192024E-008</v>
      </c>
      <c r="E5082" s="0" t="n">
        <f aca="false">LN(NORMDIST(B5082,C5082,SQRT(D5082),FALSE()))</f>
        <v>7.25748404083528</v>
      </c>
    </row>
    <row r="5083" customFormat="false" ht="15" hidden="false" customHeight="false" outlineLevel="0" collapsed="false">
      <c r="A5083" s="0" t="n">
        <f aca="false">Data!C5083</f>
        <v>0.0012</v>
      </c>
      <c r="B5083" s="0" t="n">
        <f aca="false">Data!C5084</f>
        <v>0.0011</v>
      </c>
      <c r="C5083" s="0" t="n">
        <f aca="false">A5083+Summary!$C$7*(Summary!$C$8-A5083)*Summary!$B$3</f>
        <v>0.0012776865206236</v>
      </c>
      <c r="D5083" s="0" t="n">
        <f aca="false">Summary!$C$9^2*MAX(A5083,0.000001)*Summary!$B$3</f>
        <v>7.27844188192024E-008</v>
      </c>
      <c r="E5083" s="0" t="n">
        <f aca="false">LN(NORMDIST(B5083,C5083,SQRT(D5083),FALSE()))</f>
        <v>7.08205292151732</v>
      </c>
    </row>
    <row r="5084" customFormat="false" ht="15" hidden="false" customHeight="false" outlineLevel="0" collapsed="false">
      <c r="A5084" s="0" t="n">
        <f aca="false">Data!C5084</f>
        <v>0.0011</v>
      </c>
      <c r="B5084" s="0" t="n">
        <f aca="false">Data!C5085</f>
        <v>0.001</v>
      </c>
      <c r="C5084" s="0" t="n">
        <f aca="false">A5084+Summary!$C$7*(Summary!$C$8-A5084)*Summary!$B$3</f>
        <v>0.0011781452758068</v>
      </c>
      <c r="D5084" s="0" t="n">
        <f aca="false">Summary!$C$9^2*MAX(A5084,0.000001)*Summary!$B$3</f>
        <v>6.67190505842689E-008</v>
      </c>
      <c r="E5084" s="0" t="n">
        <f aca="false">LN(NORMDIST(B5084,C5084,SQRT(D5084),FALSE()))</f>
        <v>7.10461795445149</v>
      </c>
    </row>
    <row r="5085" customFormat="false" ht="15" hidden="false" customHeight="false" outlineLevel="0" collapsed="false">
      <c r="A5085" s="0" t="n">
        <f aca="false">Data!C5085</f>
        <v>0.001</v>
      </c>
      <c r="B5085" s="0" t="n">
        <f aca="false">Data!C5086</f>
        <v>0.0009</v>
      </c>
      <c r="C5085" s="0" t="n">
        <f aca="false">A5085+Summary!$C$7*(Summary!$C$8-A5085)*Summary!$B$3</f>
        <v>0.00107860403099</v>
      </c>
      <c r="D5085" s="0" t="n">
        <f aca="false">Summary!$C$9^2*MAX(A5085,0.000001)*Summary!$B$3</f>
        <v>6.06536823493354E-008</v>
      </c>
      <c r="E5085" s="0" t="n">
        <f aca="false">LN(NORMDIST(B5085,C5085,SQRT(D5085),FALSE()))</f>
        <v>7.12714078787807</v>
      </c>
    </row>
    <row r="5086" customFormat="false" ht="15" hidden="false" customHeight="false" outlineLevel="0" collapsed="false">
      <c r="A5086" s="0" t="n">
        <f aca="false">Data!C5086</f>
        <v>0.0009</v>
      </c>
      <c r="B5086" s="0" t="n">
        <f aca="false">Data!C5087</f>
        <v>0.0012</v>
      </c>
      <c r="C5086" s="0" t="n">
        <f aca="false">A5086+Summary!$C$7*(Summary!$C$8-A5086)*Summary!$B$3</f>
        <v>0.000979062786173195</v>
      </c>
      <c r="D5086" s="0" t="n">
        <f aca="false">Summary!$C$9^2*MAX(A5086,0.000001)*Summary!$B$3</f>
        <v>5.45883141144018E-008</v>
      </c>
      <c r="E5086" s="0" t="n">
        <f aca="false">LN(NORMDIST(B5086,C5086,SQRT(D5086),FALSE()))</f>
        <v>6.99568097028598</v>
      </c>
    </row>
    <row r="5087" customFormat="false" ht="15" hidden="false" customHeight="false" outlineLevel="0" collapsed="false">
      <c r="A5087" s="0" t="n">
        <f aca="false">Data!C5087</f>
        <v>0.0012</v>
      </c>
      <c r="B5087" s="0" t="n">
        <f aca="false">Data!C5088</f>
        <v>0.0013</v>
      </c>
      <c r="C5087" s="0" t="n">
        <f aca="false">A5087+Summary!$C$7*(Summary!$C$8-A5087)*Summary!$B$3</f>
        <v>0.0012776865206236</v>
      </c>
      <c r="D5087" s="0" t="n">
        <f aca="false">Summary!$C$9^2*MAX(A5087,0.000001)*Summary!$B$3</f>
        <v>7.27844188192024E-008</v>
      </c>
      <c r="E5087" s="0" t="n">
        <f aca="false">LN(NORMDIST(B5087,C5087,SQRT(D5087),FALSE()))</f>
        <v>7.29552311715514</v>
      </c>
    </row>
    <row r="5088" customFormat="false" ht="15" hidden="false" customHeight="false" outlineLevel="0" collapsed="false">
      <c r="A5088" s="0" t="n">
        <f aca="false">Data!C5088</f>
        <v>0.0013</v>
      </c>
      <c r="B5088" s="0" t="n">
        <f aca="false">Data!C5089</f>
        <v>0.0013</v>
      </c>
      <c r="C5088" s="0" t="n">
        <f aca="false">A5088+Summary!$C$7*(Summary!$C$8-A5088)*Summary!$B$3</f>
        <v>0.00137722776544041</v>
      </c>
      <c r="D5088" s="0" t="n">
        <f aca="false">Summary!$C$9^2*MAX(A5088,0.000001)*Summary!$B$3</f>
        <v>7.88497870541359E-008</v>
      </c>
      <c r="E5088" s="0" t="n">
        <f aca="false">LN(NORMDIST(B5088,C5088,SQRT(D5088),FALSE()))</f>
        <v>7.22110252364453</v>
      </c>
    </row>
    <row r="5089" customFormat="false" ht="15" hidden="false" customHeight="false" outlineLevel="0" collapsed="false">
      <c r="A5089" s="0" t="n">
        <f aca="false">Data!C5089</f>
        <v>0.0013</v>
      </c>
      <c r="B5089" s="0" t="n">
        <f aca="false">Data!C5090</f>
        <v>0.0012</v>
      </c>
      <c r="C5089" s="0" t="n">
        <f aca="false">A5089+Summary!$C$7*(Summary!$C$8-A5089)*Summary!$B$3</f>
        <v>0.00137722776544041</v>
      </c>
      <c r="D5089" s="0" t="n">
        <f aca="false">Summary!$C$9^2*MAX(A5089,0.000001)*Summary!$B$3</f>
        <v>7.88497870541359E-008</v>
      </c>
      <c r="E5089" s="0" t="n">
        <f aca="false">LN(NORMDIST(B5089,C5089,SQRT(D5089),FALSE()))</f>
        <v>7.05974791484507</v>
      </c>
    </row>
    <row r="5090" customFormat="false" ht="15" hidden="false" customHeight="false" outlineLevel="0" collapsed="false">
      <c r="A5090" s="0" t="n">
        <f aca="false">Data!C5090</f>
        <v>0.0012</v>
      </c>
      <c r="B5090" s="0" t="n">
        <f aca="false">Data!C5091</f>
        <v>0.0011</v>
      </c>
      <c r="C5090" s="0" t="n">
        <f aca="false">A5090+Summary!$C$7*(Summary!$C$8-A5090)*Summary!$B$3</f>
        <v>0.0012776865206236</v>
      </c>
      <c r="D5090" s="0" t="n">
        <f aca="false">Summary!$C$9^2*MAX(A5090,0.000001)*Summary!$B$3</f>
        <v>7.27844188192024E-008</v>
      </c>
      <c r="E5090" s="0" t="n">
        <f aca="false">LN(NORMDIST(B5090,C5090,SQRT(D5090),FALSE()))</f>
        <v>7.08205292151732</v>
      </c>
    </row>
    <row r="5091" customFormat="false" ht="15" hidden="false" customHeight="false" outlineLevel="0" collapsed="false">
      <c r="A5091" s="0" t="n">
        <f aca="false">Data!C5091</f>
        <v>0.0011</v>
      </c>
      <c r="B5091" s="0" t="n">
        <f aca="false">Data!C5092</f>
        <v>0.0012</v>
      </c>
      <c r="C5091" s="0" t="n">
        <f aca="false">A5091+Summary!$C$7*(Summary!$C$8-A5091)*Summary!$B$3</f>
        <v>0.0011781452758068</v>
      </c>
      <c r="D5091" s="0" t="n">
        <f aca="false">Summary!$C$9^2*MAX(A5091,0.000001)*Summary!$B$3</f>
        <v>6.67190505842689E-008</v>
      </c>
      <c r="E5091" s="0" t="n">
        <f aca="false">LN(NORMDIST(B5091,C5091,SQRT(D5091),FALSE()))</f>
        <v>7.33886971649688</v>
      </c>
    </row>
    <row r="5092" customFormat="false" ht="15" hidden="false" customHeight="false" outlineLevel="0" collapsed="false">
      <c r="A5092" s="0" t="n">
        <f aca="false">Data!C5092</f>
        <v>0.0012</v>
      </c>
      <c r="B5092" s="0" t="n">
        <f aca="false">Data!C5093</f>
        <v>0.0012</v>
      </c>
      <c r="C5092" s="0" t="n">
        <f aca="false">A5092+Summary!$C$7*(Summary!$C$8-A5092)*Summary!$B$3</f>
        <v>0.0012776865206236</v>
      </c>
      <c r="D5092" s="0" t="n">
        <f aca="false">Summary!$C$9^2*MAX(A5092,0.000001)*Summary!$B$3</f>
        <v>7.27844188192024E-008</v>
      </c>
      <c r="E5092" s="0" t="n">
        <f aca="false">LN(NORMDIST(B5092,C5092,SQRT(D5092),FALSE()))</f>
        <v>7.25748404083528</v>
      </c>
    </row>
    <row r="5093" customFormat="false" ht="15" hidden="false" customHeight="false" outlineLevel="0" collapsed="false">
      <c r="A5093" s="0" t="n">
        <f aca="false">Data!C5093</f>
        <v>0.0012</v>
      </c>
      <c r="B5093" s="0" t="n">
        <f aca="false">Data!C5094</f>
        <v>0.0013</v>
      </c>
      <c r="C5093" s="0" t="n">
        <f aca="false">A5093+Summary!$C$7*(Summary!$C$8-A5093)*Summary!$B$3</f>
        <v>0.0012776865206236</v>
      </c>
      <c r="D5093" s="0" t="n">
        <f aca="false">Summary!$C$9^2*MAX(A5093,0.000001)*Summary!$B$3</f>
        <v>7.27844188192024E-008</v>
      </c>
      <c r="E5093" s="0" t="n">
        <f aca="false">LN(NORMDIST(B5093,C5093,SQRT(D5093),FALSE()))</f>
        <v>7.29552311715514</v>
      </c>
    </row>
    <row r="5094" customFormat="false" ht="15" hidden="false" customHeight="false" outlineLevel="0" collapsed="false">
      <c r="A5094" s="0" t="n">
        <f aca="false">Data!C5094</f>
        <v>0.0013</v>
      </c>
      <c r="B5094" s="0" t="n">
        <f aca="false">Data!C5095</f>
        <v>0.0013</v>
      </c>
      <c r="C5094" s="0" t="n">
        <f aca="false">A5094+Summary!$C$7*(Summary!$C$8-A5094)*Summary!$B$3</f>
        <v>0.00137722776544041</v>
      </c>
      <c r="D5094" s="0" t="n">
        <f aca="false">Summary!$C$9^2*MAX(A5094,0.000001)*Summary!$B$3</f>
        <v>7.88497870541359E-008</v>
      </c>
      <c r="E5094" s="0" t="n">
        <f aca="false">LN(NORMDIST(B5094,C5094,SQRT(D5094),FALSE()))</f>
        <v>7.22110252364453</v>
      </c>
    </row>
    <row r="5095" customFormat="false" ht="15" hidden="false" customHeight="false" outlineLevel="0" collapsed="false">
      <c r="A5095" s="0" t="n">
        <f aca="false">Data!C5095</f>
        <v>0.0013</v>
      </c>
      <c r="B5095" s="0" t="n">
        <f aca="false">Data!C5096</f>
        <v>0.0012</v>
      </c>
      <c r="C5095" s="0" t="n">
        <f aca="false">A5095+Summary!$C$7*(Summary!$C$8-A5095)*Summary!$B$3</f>
        <v>0.00137722776544041</v>
      </c>
      <c r="D5095" s="0" t="n">
        <f aca="false">Summary!$C$9^2*MAX(A5095,0.000001)*Summary!$B$3</f>
        <v>7.88497870541359E-008</v>
      </c>
      <c r="E5095" s="0" t="n">
        <f aca="false">LN(NORMDIST(B5095,C5095,SQRT(D5095),FALSE()))</f>
        <v>7.05974791484507</v>
      </c>
    </row>
    <row r="5096" customFormat="false" ht="15" hidden="false" customHeight="false" outlineLevel="0" collapsed="false">
      <c r="A5096" s="0" t="n">
        <f aca="false">Data!C5096</f>
        <v>0.0012</v>
      </c>
      <c r="B5096" s="0" t="n">
        <f aca="false">Data!C5097</f>
        <v>0.0012</v>
      </c>
      <c r="C5096" s="0" t="n">
        <f aca="false">A5096+Summary!$C$7*(Summary!$C$8-A5096)*Summary!$B$3</f>
        <v>0.0012776865206236</v>
      </c>
      <c r="D5096" s="0" t="n">
        <f aca="false">Summary!$C$9^2*MAX(A5096,0.000001)*Summary!$B$3</f>
        <v>7.27844188192024E-008</v>
      </c>
      <c r="E5096" s="0" t="n">
        <f aca="false">LN(NORMDIST(B5096,C5096,SQRT(D5096),FALSE()))</f>
        <v>7.25748404083528</v>
      </c>
    </row>
    <row r="5097" customFormat="false" ht="15" hidden="false" customHeight="false" outlineLevel="0" collapsed="false">
      <c r="A5097" s="0" t="n">
        <f aca="false">Data!C5097</f>
        <v>0.0012</v>
      </c>
      <c r="B5097" s="0" t="n">
        <f aca="false">Data!C5098</f>
        <v>0.0013</v>
      </c>
      <c r="C5097" s="0" t="n">
        <f aca="false">A5097+Summary!$C$7*(Summary!$C$8-A5097)*Summary!$B$3</f>
        <v>0.0012776865206236</v>
      </c>
      <c r="D5097" s="0" t="n">
        <f aca="false">Summary!$C$9^2*MAX(A5097,0.000001)*Summary!$B$3</f>
        <v>7.27844188192024E-008</v>
      </c>
      <c r="E5097" s="0" t="n">
        <f aca="false">LN(NORMDIST(B5097,C5097,SQRT(D5097),FALSE()))</f>
        <v>7.29552311715514</v>
      </c>
    </row>
    <row r="5098" customFormat="false" ht="15" hidden="false" customHeight="false" outlineLevel="0" collapsed="false">
      <c r="A5098" s="0" t="n">
        <f aca="false">Data!C5098</f>
        <v>0.0013</v>
      </c>
      <c r="B5098" s="0" t="n">
        <f aca="false">Data!C5099</f>
        <v>0.0013</v>
      </c>
      <c r="C5098" s="0" t="n">
        <f aca="false">A5098+Summary!$C$7*(Summary!$C$8-A5098)*Summary!$B$3</f>
        <v>0.00137722776544041</v>
      </c>
      <c r="D5098" s="0" t="n">
        <f aca="false">Summary!$C$9^2*MAX(A5098,0.000001)*Summary!$B$3</f>
        <v>7.88497870541359E-008</v>
      </c>
      <c r="E5098" s="0" t="n">
        <f aca="false">LN(NORMDIST(B5098,C5098,SQRT(D5098),FALSE()))</f>
        <v>7.22110252364453</v>
      </c>
    </row>
    <row r="5099" customFormat="false" ht="15" hidden="false" customHeight="false" outlineLevel="0" collapsed="false">
      <c r="A5099" s="0" t="n">
        <f aca="false">Data!C5099</f>
        <v>0.0013</v>
      </c>
      <c r="B5099" s="0" t="n">
        <f aca="false">Data!C5100</f>
        <v>0.0012</v>
      </c>
      <c r="C5099" s="0" t="n">
        <f aca="false">A5099+Summary!$C$7*(Summary!$C$8-A5099)*Summary!$B$3</f>
        <v>0.00137722776544041</v>
      </c>
      <c r="D5099" s="0" t="n">
        <f aca="false">Summary!$C$9^2*MAX(A5099,0.000001)*Summary!$B$3</f>
        <v>7.88497870541359E-008</v>
      </c>
      <c r="E5099" s="0" t="n">
        <f aca="false">LN(NORMDIST(B5099,C5099,SQRT(D5099),FALSE()))</f>
        <v>7.05974791484507</v>
      </c>
    </row>
    <row r="5100" customFormat="false" ht="15" hidden="false" customHeight="false" outlineLevel="0" collapsed="false">
      <c r="A5100" s="0" t="n">
        <f aca="false">Data!C5100</f>
        <v>0.0012</v>
      </c>
      <c r="B5100" s="0" t="n">
        <f aca="false">Data!C5101</f>
        <v>0.0012</v>
      </c>
      <c r="C5100" s="0" t="n">
        <f aca="false">A5100+Summary!$C$7*(Summary!$C$8-A5100)*Summary!$B$3</f>
        <v>0.0012776865206236</v>
      </c>
      <c r="D5100" s="0" t="n">
        <f aca="false">Summary!$C$9^2*MAX(A5100,0.000001)*Summary!$B$3</f>
        <v>7.27844188192024E-008</v>
      </c>
      <c r="E5100" s="0" t="n">
        <f aca="false">LN(NORMDIST(B5100,C5100,SQRT(D5100),FALSE()))</f>
        <v>7.25748404083528</v>
      </c>
    </row>
    <row r="5101" customFormat="false" ht="15" hidden="false" customHeight="false" outlineLevel="0" collapsed="false">
      <c r="A5101" s="0" t="n">
        <f aca="false">Data!C5101</f>
        <v>0.0012</v>
      </c>
      <c r="B5101" s="0" t="n">
        <f aca="false">Data!C5102</f>
        <v>0.0012</v>
      </c>
      <c r="C5101" s="0" t="n">
        <f aca="false">A5101+Summary!$C$7*(Summary!$C$8-A5101)*Summary!$B$3</f>
        <v>0.0012776865206236</v>
      </c>
      <c r="D5101" s="0" t="n">
        <f aca="false">Summary!$C$9^2*MAX(A5101,0.000001)*Summary!$B$3</f>
        <v>7.27844188192024E-008</v>
      </c>
      <c r="E5101" s="0" t="n">
        <f aca="false">LN(NORMDIST(B5101,C5101,SQRT(D5101),FALSE()))</f>
        <v>7.25748404083528</v>
      </c>
    </row>
    <row r="5102" customFormat="false" ht="15" hidden="false" customHeight="false" outlineLevel="0" collapsed="false">
      <c r="A5102" s="0" t="n">
        <f aca="false">Data!C5102</f>
        <v>0.0012</v>
      </c>
      <c r="B5102" s="0" t="n">
        <f aca="false">Data!C5103</f>
        <v>0.0014</v>
      </c>
      <c r="C5102" s="0" t="n">
        <f aca="false">A5102+Summary!$C$7*(Summary!$C$8-A5102)*Summary!$B$3</f>
        <v>0.0012776865206236</v>
      </c>
      <c r="D5102" s="0" t="n">
        <f aca="false">Summary!$C$9^2*MAX(A5102,0.000001)*Summary!$B$3</f>
        <v>7.27844188192024E-008</v>
      </c>
      <c r="E5102" s="0" t="n">
        <f aca="false">LN(NORMDIST(B5102,C5102,SQRT(D5102),FALSE()))</f>
        <v>7.19617015047689</v>
      </c>
    </row>
    <row r="5103" customFormat="false" ht="15" hidden="false" customHeight="false" outlineLevel="0" collapsed="false">
      <c r="A5103" s="0" t="n">
        <f aca="false">Data!C5103</f>
        <v>0.0014</v>
      </c>
      <c r="B5103" s="0" t="n">
        <f aca="false">Data!C5104</f>
        <v>0.0015</v>
      </c>
      <c r="C5103" s="0" t="n">
        <f aca="false">A5103+Summary!$C$7*(Summary!$C$8-A5103)*Summary!$B$3</f>
        <v>0.00147676901025721</v>
      </c>
      <c r="D5103" s="0" t="n">
        <f aca="false">Summary!$C$9^2*MAX(A5103,0.000001)*Summary!$B$3</f>
        <v>8.49151552890695E-008</v>
      </c>
      <c r="E5103" s="0" t="n">
        <f aca="false">LN(NORMDIST(B5103,C5103,SQRT(D5103),FALSE()))</f>
        <v>7.21869033919031</v>
      </c>
    </row>
    <row r="5104" customFormat="false" ht="15" hidden="false" customHeight="false" outlineLevel="0" collapsed="false">
      <c r="A5104" s="0" t="n">
        <f aca="false">Data!C5104</f>
        <v>0.0015</v>
      </c>
      <c r="B5104" s="0" t="n">
        <f aca="false">Data!C5105</f>
        <v>0.0015</v>
      </c>
      <c r="C5104" s="0" t="n">
        <f aca="false">A5104+Summary!$C$7*(Summary!$C$8-A5104)*Summary!$B$3</f>
        <v>0.00157631025507401</v>
      </c>
      <c r="D5104" s="0" t="n">
        <f aca="false">Summary!$C$9^2*MAX(A5104,0.000001)*Summary!$B$3</f>
        <v>9.0980523524003E-008</v>
      </c>
      <c r="E5104" s="0" t="n">
        <f aca="false">LN(NORMDIST(B5104,C5104,SQRT(D5104),FALSE()))</f>
        <v>7.15536890085217</v>
      </c>
    </row>
    <row r="5105" customFormat="false" ht="15" hidden="false" customHeight="false" outlineLevel="0" collapsed="false">
      <c r="A5105" s="0" t="n">
        <f aca="false">Data!C5105</f>
        <v>0.0015</v>
      </c>
      <c r="B5105" s="0" t="n">
        <f aca="false">Data!C5106</f>
        <v>0.0014</v>
      </c>
      <c r="C5105" s="0" t="n">
        <f aca="false">A5105+Summary!$C$7*(Summary!$C$8-A5105)*Summary!$B$3</f>
        <v>0.00157631025507401</v>
      </c>
      <c r="D5105" s="0" t="n">
        <f aca="false">Summary!$C$9^2*MAX(A5105,0.000001)*Summary!$B$3</f>
        <v>9.0980523524003E-008</v>
      </c>
      <c r="E5105" s="0" t="n">
        <f aca="false">LN(NORMDIST(B5105,C5105,SQRT(D5105),FALSE()))</f>
        <v>7.01653670888233</v>
      </c>
    </row>
    <row r="5106" customFormat="false" ht="15" hidden="false" customHeight="false" outlineLevel="0" collapsed="false">
      <c r="A5106" s="0" t="n">
        <f aca="false">Data!C5106</f>
        <v>0.0014</v>
      </c>
      <c r="B5106" s="0" t="n">
        <f aca="false">Data!C5107</f>
        <v>0.0014</v>
      </c>
      <c r="C5106" s="0" t="n">
        <f aca="false">A5106+Summary!$C$7*(Summary!$C$8-A5106)*Summary!$B$3</f>
        <v>0.00147676901025721</v>
      </c>
      <c r="D5106" s="0" t="n">
        <f aca="false">Summary!$C$9^2*MAX(A5106,0.000001)*Summary!$B$3</f>
        <v>8.49151552890695E-008</v>
      </c>
      <c r="E5106" s="0" t="n">
        <f aca="false">LN(NORMDIST(B5106,C5106,SQRT(D5106),FALSE()))</f>
        <v>7.18716591911938</v>
      </c>
    </row>
    <row r="5107" customFormat="false" ht="15" hidden="false" customHeight="false" outlineLevel="0" collapsed="false">
      <c r="A5107" s="0" t="n">
        <f aca="false">Data!C5107</f>
        <v>0.0014</v>
      </c>
      <c r="B5107" s="0" t="n">
        <f aca="false">Data!C5108</f>
        <v>0.0015</v>
      </c>
      <c r="C5107" s="0" t="n">
        <f aca="false">A5107+Summary!$C$7*(Summary!$C$8-A5107)*Summary!$B$3</f>
        <v>0.00147676901025721</v>
      </c>
      <c r="D5107" s="0" t="n">
        <f aca="false">Summary!$C$9^2*MAX(A5107,0.000001)*Summary!$B$3</f>
        <v>8.49151552890695E-008</v>
      </c>
      <c r="E5107" s="0" t="n">
        <f aca="false">LN(NORMDIST(B5107,C5107,SQRT(D5107),FALSE()))</f>
        <v>7.21869033919031</v>
      </c>
    </row>
    <row r="5108" customFormat="false" ht="15" hidden="false" customHeight="false" outlineLevel="0" collapsed="false">
      <c r="A5108" s="0" t="n">
        <f aca="false">Data!C5108</f>
        <v>0.0015</v>
      </c>
      <c r="B5108" s="0" t="n">
        <f aca="false">Data!C5109</f>
        <v>0.0016</v>
      </c>
      <c r="C5108" s="0" t="n">
        <f aca="false">A5108+Summary!$C$7*(Summary!$C$8-A5108)*Summary!$B$3</f>
        <v>0.00157631025507401</v>
      </c>
      <c r="D5108" s="0" t="n">
        <f aca="false">Summary!$C$9^2*MAX(A5108,0.000001)*Summary!$B$3</f>
        <v>9.0980523524003E-008</v>
      </c>
      <c r="E5108" s="0" t="n">
        <f aca="false">LN(NORMDIST(B5108,C5108,SQRT(D5108),FALSE()))</f>
        <v>7.18428745842353</v>
      </c>
    </row>
    <row r="5109" customFormat="false" ht="15" hidden="false" customHeight="false" outlineLevel="0" collapsed="false">
      <c r="A5109" s="0" t="n">
        <f aca="false">Data!C5109</f>
        <v>0.0016</v>
      </c>
      <c r="B5109" s="0" t="n">
        <f aca="false">Data!C5110</f>
        <v>0.0015</v>
      </c>
      <c r="C5109" s="0" t="n">
        <f aca="false">A5109+Summary!$C$7*(Summary!$C$8-A5109)*Summary!$B$3</f>
        <v>0.00167585149989081</v>
      </c>
      <c r="D5109" s="0" t="n">
        <f aca="false">Summary!$C$9^2*MAX(A5109,0.000001)*Summary!$B$3</f>
        <v>9.70458917589366E-008</v>
      </c>
      <c r="E5109" s="0" t="n">
        <f aca="false">LN(NORMDIST(B5109,C5109,SQRT(D5109),FALSE()))</f>
        <v>6.99577700181554</v>
      </c>
    </row>
    <row r="5110" customFormat="false" ht="15" hidden="false" customHeight="false" outlineLevel="0" collapsed="false">
      <c r="A5110" s="0" t="n">
        <f aca="false">Data!C5110</f>
        <v>0.0015</v>
      </c>
      <c r="B5110" s="0" t="n">
        <f aca="false">Data!C5111</f>
        <v>0.0015</v>
      </c>
      <c r="C5110" s="0" t="n">
        <f aca="false">A5110+Summary!$C$7*(Summary!$C$8-A5110)*Summary!$B$3</f>
        <v>0.00157631025507401</v>
      </c>
      <c r="D5110" s="0" t="n">
        <f aca="false">Summary!$C$9^2*MAX(A5110,0.000001)*Summary!$B$3</f>
        <v>9.0980523524003E-008</v>
      </c>
      <c r="E5110" s="0" t="n">
        <f aca="false">LN(NORMDIST(B5110,C5110,SQRT(D5110),FALSE()))</f>
        <v>7.15536890085217</v>
      </c>
    </row>
    <row r="5111" customFormat="false" ht="15" hidden="false" customHeight="false" outlineLevel="0" collapsed="false">
      <c r="A5111" s="0" t="n">
        <f aca="false">Data!C5111</f>
        <v>0.0015</v>
      </c>
      <c r="B5111" s="0" t="n">
        <f aca="false">Data!C5112</f>
        <v>0.0017</v>
      </c>
      <c r="C5111" s="0" t="n">
        <f aca="false">A5111+Summary!$C$7*(Summary!$C$8-A5111)*Summary!$B$3</f>
        <v>0.00157631025507401</v>
      </c>
      <c r="D5111" s="0" t="n">
        <f aca="false">Summary!$C$9^2*MAX(A5111,0.000001)*Summary!$B$3</f>
        <v>9.0980523524003E-008</v>
      </c>
      <c r="E5111" s="0" t="n">
        <f aca="false">LN(NORMDIST(B5111,C5111,SQRT(D5111),FALSE()))</f>
        <v>7.1032923815964</v>
      </c>
    </row>
    <row r="5112" customFormat="false" ht="15" hidden="false" customHeight="false" outlineLevel="0" collapsed="false">
      <c r="A5112" s="0" t="n">
        <f aca="false">Data!C5112</f>
        <v>0.0017</v>
      </c>
      <c r="B5112" s="0" t="n">
        <f aca="false">Data!C5113</f>
        <v>0.0019</v>
      </c>
      <c r="C5112" s="0" t="n">
        <f aca="false">A5112+Summary!$C$7*(Summary!$C$8-A5112)*Summary!$B$3</f>
        <v>0.00177539274470762</v>
      </c>
      <c r="D5112" s="0" t="n">
        <f aca="false">Summary!$C$9^2*MAX(A5112,0.000001)*Summary!$B$3</f>
        <v>1.0311125999387E-007</v>
      </c>
      <c r="E5112" s="0" t="n">
        <f aca="false">LN(NORMDIST(B5112,C5112,SQRT(D5112),FALSE()))</f>
        <v>7.04949778447656</v>
      </c>
    </row>
    <row r="5113" customFormat="false" ht="15" hidden="false" customHeight="false" outlineLevel="0" collapsed="false">
      <c r="A5113" s="0" t="n">
        <f aca="false">Data!C5113</f>
        <v>0.0019</v>
      </c>
      <c r="B5113" s="0" t="n">
        <f aca="false">Data!C5114</f>
        <v>0.0017</v>
      </c>
      <c r="C5113" s="0" t="n">
        <f aca="false">A5113+Summary!$C$7*(Summary!$C$8-A5113)*Summary!$B$3</f>
        <v>0.00197447523434122</v>
      </c>
      <c r="D5113" s="0" t="n">
        <f aca="false">Summary!$C$9^2*MAX(A5113,0.000001)*Summary!$B$3</f>
        <v>1.15241996463737E-007</v>
      </c>
      <c r="E5113" s="0" t="n">
        <f aca="false">LN(NORMDIST(B5113,C5113,SQRT(D5113),FALSE()))</f>
        <v>6.74231442038309</v>
      </c>
    </row>
    <row r="5114" customFormat="false" ht="15" hidden="false" customHeight="false" outlineLevel="0" collapsed="false">
      <c r="A5114" s="0" t="n">
        <f aca="false">Data!C5114</f>
        <v>0.0017</v>
      </c>
      <c r="B5114" s="0" t="n">
        <f aca="false">Data!C5115</f>
        <v>0.0017</v>
      </c>
      <c r="C5114" s="0" t="n">
        <f aca="false">A5114+Summary!$C$7*(Summary!$C$8-A5114)*Summary!$B$3</f>
        <v>0.00177539274470762</v>
      </c>
      <c r="D5114" s="0" t="n">
        <f aca="false">Summary!$C$9^2*MAX(A5114,0.000001)*Summary!$B$3</f>
        <v>1.0311125999387E-007</v>
      </c>
      <c r="E5114" s="0" t="n">
        <f aca="false">LN(NORMDIST(B5114,C5114,SQRT(D5114),FALSE()))</f>
        <v>7.0972273055664</v>
      </c>
    </row>
    <row r="5115" customFormat="false" ht="15" hidden="false" customHeight="false" outlineLevel="0" collapsed="false">
      <c r="A5115" s="0" t="n">
        <f aca="false">Data!C5115</f>
        <v>0.0017</v>
      </c>
      <c r="B5115" s="0" t="n">
        <f aca="false">Data!C5116</f>
        <v>0.0016</v>
      </c>
      <c r="C5115" s="0" t="n">
        <f aca="false">A5115+Summary!$C$7*(Summary!$C$8-A5115)*Summary!$B$3</f>
        <v>0.00177539274470762</v>
      </c>
      <c r="D5115" s="0" t="n">
        <f aca="false">Summary!$C$9^2*MAX(A5115,0.000001)*Summary!$B$3</f>
        <v>1.0311125999387E-007</v>
      </c>
      <c r="E5115" s="0" t="n">
        <f aca="false">LN(NORMDIST(B5115,C5115,SQRT(D5115),FALSE()))</f>
        <v>6.97561813823096</v>
      </c>
    </row>
    <row r="5116" customFormat="false" ht="15" hidden="false" customHeight="false" outlineLevel="0" collapsed="false">
      <c r="A5116" s="0" t="n">
        <f aca="false">Data!C5116</f>
        <v>0.0016</v>
      </c>
      <c r="B5116" s="0" t="n">
        <f aca="false">Data!C5117</f>
        <v>0.0018</v>
      </c>
      <c r="C5116" s="0" t="n">
        <f aca="false">A5116+Summary!$C$7*(Summary!$C$8-A5116)*Summary!$B$3</f>
        <v>0.00167585149989081</v>
      </c>
      <c r="D5116" s="0" t="n">
        <f aca="false">Summary!$C$9^2*MAX(A5116,0.000001)*Summary!$B$3</f>
        <v>9.70458917589366E-008</v>
      </c>
      <c r="E5116" s="0" t="n">
        <f aca="false">LN(NORMDIST(B5116,C5116,SQRT(D5116),FALSE()))</f>
        <v>7.07569228546824</v>
      </c>
    </row>
    <row r="5117" customFormat="false" ht="15" hidden="false" customHeight="false" outlineLevel="0" collapsed="false">
      <c r="A5117" s="0" t="n">
        <f aca="false">Data!C5117</f>
        <v>0.0018</v>
      </c>
      <c r="B5117" s="0" t="n">
        <f aca="false">Data!C5118</f>
        <v>0.0017</v>
      </c>
      <c r="C5117" s="0" t="n">
        <f aca="false">A5117+Summary!$C$7*(Summary!$C$8-A5117)*Summary!$B$3</f>
        <v>0.00187493398952442</v>
      </c>
      <c r="D5117" s="0" t="n">
        <f aca="false">Summary!$C$9^2*MAX(A5117,0.000001)*Summary!$B$3</f>
        <v>1.09176628228804E-007</v>
      </c>
      <c r="E5117" s="0" t="n">
        <f aca="false">LN(NORMDIST(B5117,C5117,SQRT(D5117),FALSE()))</f>
        <v>6.95606229015266</v>
      </c>
    </row>
    <row r="5118" customFormat="false" ht="15" hidden="false" customHeight="false" outlineLevel="0" collapsed="false">
      <c r="A5118" s="0" t="n">
        <f aca="false">Data!C5118</f>
        <v>0.0017</v>
      </c>
      <c r="B5118" s="0" t="n">
        <f aca="false">Data!C5119</f>
        <v>0.0017</v>
      </c>
      <c r="C5118" s="0" t="n">
        <f aca="false">A5118+Summary!$C$7*(Summary!$C$8-A5118)*Summary!$B$3</f>
        <v>0.00177539274470762</v>
      </c>
      <c r="D5118" s="0" t="n">
        <f aca="false">Summary!$C$9^2*MAX(A5118,0.000001)*Summary!$B$3</f>
        <v>1.0311125999387E-007</v>
      </c>
      <c r="E5118" s="0" t="n">
        <f aca="false">LN(NORMDIST(B5118,C5118,SQRT(D5118),FALSE()))</f>
        <v>7.0972273055664</v>
      </c>
    </row>
    <row r="5119" customFormat="false" ht="15" hidden="false" customHeight="false" outlineLevel="0" collapsed="false">
      <c r="A5119" s="0" t="n">
        <f aca="false">Data!C5119</f>
        <v>0.0017</v>
      </c>
      <c r="B5119" s="0" t="n">
        <f aca="false">Data!C5120</f>
        <v>0.0016</v>
      </c>
      <c r="C5119" s="0" t="n">
        <f aca="false">A5119+Summary!$C$7*(Summary!$C$8-A5119)*Summary!$B$3</f>
        <v>0.00177539274470762</v>
      </c>
      <c r="D5119" s="0" t="n">
        <f aca="false">Summary!$C$9^2*MAX(A5119,0.000001)*Summary!$B$3</f>
        <v>1.0311125999387E-007</v>
      </c>
      <c r="E5119" s="0" t="n">
        <f aca="false">LN(NORMDIST(B5119,C5119,SQRT(D5119),FALSE()))</f>
        <v>6.97561813823096</v>
      </c>
    </row>
    <row r="5120" customFormat="false" ht="15" hidden="false" customHeight="false" outlineLevel="0" collapsed="false">
      <c r="A5120" s="0" t="n">
        <f aca="false">Data!C5120</f>
        <v>0.0016</v>
      </c>
      <c r="B5120" s="0" t="n">
        <f aca="false">Data!C5121</f>
        <v>0.0015</v>
      </c>
      <c r="C5120" s="0" t="n">
        <f aca="false">A5120+Summary!$C$7*(Summary!$C$8-A5120)*Summary!$B$3</f>
        <v>0.00167585149989081</v>
      </c>
      <c r="D5120" s="0" t="n">
        <f aca="false">Summary!$C$9^2*MAX(A5120,0.000001)*Summary!$B$3</f>
        <v>9.70458917589366E-008</v>
      </c>
      <c r="E5120" s="0" t="n">
        <f aca="false">LN(NORMDIST(B5120,C5120,SQRT(D5120),FALSE()))</f>
        <v>6.99577700181554</v>
      </c>
    </row>
    <row r="5121" customFormat="false" ht="15" hidden="false" customHeight="false" outlineLevel="0" collapsed="false">
      <c r="A5121" s="0" t="n">
        <f aca="false">Data!C5121</f>
        <v>0.0015</v>
      </c>
      <c r="B5121" s="0" t="n">
        <f aca="false">Data!C5122</f>
        <v>0.0016</v>
      </c>
      <c r="C5121" s="0" t="n">
        <f aca="false">A5121+Summary!$C$7*(Summary!$C$8-A5121)*Summary!$B$3</f>
        <v>0.00157631025507401</v>
      </c>
      <c r="D5121" s="0" t="n">
        <f aca="false">Summary!$C$9^2*MAX(A5121,0.000001)*Summary!$B$3</f>
        <v>9.0980523524003E-008</v>
      </c>
      <c r="E5121" s="0" t="n">
        <f aca="false">LN(NORMDIST(B5121,C5121,SQRT(D5121),FALSE()))</f>
        <v>7.18428745842353</v>
      </c>
    </row>
    <row r="5122" customFormat="false" ht="15" hidden="false" customHeight="false" outlineLevel="0" collapsed="false">
      <c r="A5122" s="0" t="n">
        <f aca="false">Data!C5122</f>
        <v>0.0016</v>
      </c>
      <c r="B5122" s="0" t="n">
        <f aca="false">Data!C5123</f>
        <v>0.0016</v>
      </c>
      <c r="C5122" s="0" t="n">
        <f aca="false">A5122+Summary!$C$7*(Summary!$C$8-A5122)*Summary!$B$3</f>
        <v>0.00167585149989081</v>
      </c>
      <c r="D5122" s="0" t="n">
        <f aca="false">Summary!$C$9^2*MAX(A5122,0.000001)*Summary!$B$3</f>
        <v>9.70458917589366E-008</v>
      </c>
      <c r="E5122" s="0" t="n">
        <f aca="false">LN(NORMDIST(B5122,C5122,SQRT(D5122),FALSE()))</f>
        <v>7.12545946194836</v>
      </c>
    </row>
    <row r="5123" customFormat="false" ht="15" hidden="false" customHeight="false" outlineLevel="0" collapsed="false">
      <c r="A5123" s="0" t="n">
        <f aca="false">Data!C5123</f>
        <v>0.0016</v>
      </c>
      <c r="B5123" s="0" t="n">
        <f aca="false">Data!C5124</f>
        <v>0.0015</v>
      </c>
      <c r="C5123" s="0" t="n">
        <f aca="false">A5123+Summary!$C$7*(Summary!$C$8-A5123)*Summary!$B$3</f>
        <v>0.00167585149989081</v>
      </c>
      <c r="D5123" s="0" t="n">
        <f aca="false">Summary!$C$9^2*MAX(A5123,0.000001)*Summary!$B$3</f>
        <v>9.70458917589366E-008</v>
      </c>
      <c r="E5123" s="0" t="n">
        <f aca="false">LN(NORMDIST(B5123,C5123,SQRT(D5123),FALSE()))</f>
        <v>6.99577700181554</v>
      </c>
    </row>
    <row r="5124" customFormat="false" ht="15" hidden="false" customHeight="false" outlineLevel="0" collapsed="false">
      <c r="A5124" s="0" t="n">
        <f aca="false">Data!C5124</f>
        <v>0.0015</v>
      </c>
      <c r="B5124" s="0" t="n">
        <f aca="false">Data!C5125</f>
        <v>0.0016</v>
      </c>
      <c r="C5124" s="0" t="n">
        <f aca="false">A5124+Summary!$C$7*(Summary!$C$8-A5124)*Summary!$B$3</f>
        <v>0.00157631025507401</v>
      </c>
      <c r="D5124" s="0" t="n">
        <f aca="false">Summary!$C$9^2*MAX(A5124,0.000001)*Summary!$B$3</f>
        <v>9.0980523524003E-008</v>
      </c>
      <c r="E5124" s="0" t="n">
        <f aca="false">LN(NORMDIST(B5124,C5124,SQRT(D5124),FALSE()))</f>
        <v>7.18428745842353</v>
      </c>
    </row>
    <row r="5125" customFormat="false" ht="15" hidden="false" customHeight="false" outlineLevel="0" collapsed="false">
      <c r="A5125" s="0" t="n">
        <f aca="false">Data!C5125</f>
        <v>0.0016</v>
      </c>
      <c r="B5125" s="0" t="n">
        <f aca="false">Data!C5126</f>
        <v>0.0014</v>
      </c>
      <c r="C5125" s="0" t="n">
        <f aca="false">A5125+Summary!$C$7*(Summary!$C$8-A5125)*Summary!$B$3</f>
        <v>0.00167585149989081</v>
      </c>
      <c r="D5125" s="0" t="n">
        <f aca="false">Summary!$C$9^2*MAX(A5125,0.000001)*Summary!$B$3</f>
        <v>9.70458917589366E-008</v>
      </c>
      <c r="E5125" s="0" t="n">
        <f aca="false">LN(NORMDIST(B5125,C5125,SQRT(D5125),FALSE()))</f>
        <v>6.76305050943416</v>
      </c>
    </row>
    <row r="5126" customFormat="false" ht="15" hidden="false" customHeight="false" outlineLevel="0" collapsed="false">
      <c r="A5126" s="0" t="n">
        <f aca="false">Data!C5126</f>
        <v>0.0014</v>
      </c>
      <c r="B5126" s="0" t="n">
        <f aca="false">Data!C5127</f>
        <v>0.0014</v>
      </c>
      <c r="C5126" s="0" t="n">
        <f aca="false">A5126+Summary!$C$7*(Summary!$C$8-A5126)*Summary!$B$3</f>
        <v>0.00147676901025721</v>
      </c>
      <c r="D5126" s="0" t="n">
        <f aca="false">Summary!$C$9^2*MAX(A5126,0.000001)*Summary!$B$3</f>
        <v>8.49151552890695E-008</v>
      </c>
      <c r="E5126" s="0" t="n">
        <f aca="false">LN(NORMDIST(B5126,C5126,SQRT(D5126),FALSE()))</f>
        <v>7.18716591911938</v>
      </c>
    </row>
    <row r="5127" customFormat="false" ht="15" hidden="false" customHeight="false" outlineLevel="0" collapsed="false">
      <c r="A5127" s="0" t="n">
        <f aca="false">Data!C5127</f>
        <v>0.0014</v>
      </c>
      <c r="B5127" s="0" t="n">
        <f aca="false">Data!C5128</f>
        <v>0.0016</v>
      </c>
      <c r="C5127" s="0" t="n">
        <f aca="false">A5127+Summary!$C$7*(Summary!$C$8-A5127)*Summary!$B$3</f>
        <v>0.00147676901025721</v>
      </c>
      <c r="D5127" s="0" t="n">
        <f aca="false">Summary!$C$9^2*MAX(A5127,0.000001)*Summary!$B$3</f>
        <v>8.49151552890695E-008</v>
      </c>
      <c r="E5127" s="0" t="n">
        <f aca="false">LN(NORMDIST(B5127,C5127,SQRT(D5127),FALSE()))</f>
        <v>7.13245015097714</v>
      </c>
    </row>
    <row r="5128" customFormat="false" ht="15" hidden="false" customHeight="false" outlineLevel="0" collapsed="false">
      <c r="A5128" s="0" t="n">
        <f aca="false">Data!C5128</f>
        <v>0.0016</v>
      </c>
      <c r="B5128" s="0" t="n">
        <f aca="false">Data!C5129</f>
        <v>0.0014</v>
      </c>
      <c r="C5128" s="0" t="n">
        <f aca="false">A5128+Summary!$C$7*(Summary!$C$8-A5128)*Summary!$B$3</f>
        <v>0.00167585149989081</v>
      </c>
      <c r="D5128" s="0" t="n">
        <f aca="false">Summary!$C$9^2*MAX(A5128,0.000001)*Summary!$B$3</f>
        <v>9.70458917589366E-008</v>
      </c>
      <c r="E5128" s="0" t="n">
        <f aca="false">LN(NORMDIST(B5128,C5128,SQRT(D5128),FALSE()))</f>
        <v>6.76305050943416</v>
      </c>
    </row>
    <row r="5129" customFormat="false" ht="15" hidden="false" customHeight="false" outlineLevel="0" collapsed="false">
      <c r="A5129" s="0" t="n">
        <f aca="false">Data!C5129</f>
        <v>0.0014</v>
      </c>
      <c r="B5129" s="0" t="n">
        <f aca="false">Data!C5130</f>
        <v>0.0014</v>
      </c>
      <c r="C5129" s="0" t="n">
        <f aca="false">A5129+Summary!$C$7*(Summary!$C$8-A5129)*Summary!$B$3</f>
        <v>0.00147676901025721</v>
      </c>
      <c r="D5129" s="0" t="n">
        <f aca="false">Summary!$C$9^2*MAX(A5129,0.000001)*Summary!$B$3</f>
        <v>8.49151552890695E-008</v>
      </c>
      <c r="E5129" s="0" t="n">
        <f aca="false">LN(NORMDIST(B5129,C5129,SQRT(D5129),FALSE()))</f>
        <v>7.18716591911938</v>
      </c>
    </row>
    <row r="5130" customFormat="false" ht="15" hidden="false" customHeight="false" outlineLevel="0" collapsed="false">
      <c r="A5130" s="0" t="n">
        <f aca="false">Data!C5130</f>
        <v>0.0014</v>
      </c>
      <c r="B5130" s="0" t="n">
        <f aca="false">Data!C5131</f>
        <v>0.0015</v>
      </c>
      <c r="C5130" s="0" t="n">
        <f aca="false">A5130+Summary!$C$7*(Summary!$C$8-A5130)*Summary!$B$3</f>
        <v>0.00147676901025721</v>
      </c>
      <c r="D5130" s="0" t="n">
        <f aca="false">Summary!$C$9^2*MAX(A5130,0.000001)*Summary!$B$3</f>
        <v>8.49151552890695E-008</v>
      </c>
      <c r="E5130" s="0" t="n">
        <f aca="false">LN(NORMDIST(B5130,C5130,SQRT(D5130),FALSE()))</f>
        <v>7.21869033919031</v>
      </c>
    </row>
    <row r="5131" customFormat="false" ht="15" hidden="false" customHeight="false" outlineLevel="0" collapsed="false">
      <c r="A5131" s="0" t="n">
        <f aca="false">Data!C5131</f>
        <v>0.0015</v>
      </c>
      <c r="B5131" s="0" t="n">
        <f aca="false">Data!C5132</f>
        <v>0.0015</v>
      </c>
      <c r="C5131" s="0" t="n">
        <f aca="false">A5131+Summary!$C$7*(Summary!$C$8-A5131)*Summary!$B$3</f>
        <v>0.00157631025507401</v>
      </c>
      <c r="D5131" s="0" t="n">
        <f aca="false">Summary!$C$9^2*MAX(A5131,0.000001)*Summary!$B$3</f>
        <v>9.0980523524003E-008</v>
      </c>
      <c r="E5131" s="0" t="n">
        <f aca="false">LN(NORMDIST(B5131,C5131,SQRT(D5131),FALSE()))</f>
        <v>7.15536890085217</v>
      </c>
    </row>
    <row r="5132" customFormat="false" ht="15" hidden="false" customHeight="false" outlineLevel="0" collapsed="false">
      <c r="A5132" s="0" t="n">
        <f aca="false">Data!C5132</f>
        <v>0.0015</v>
      </c>
      <c r="B5132" s="0" t="n">
        <f aca="false">Data!C5133</f>
        <v>0.0015</v>
      </c>
      <c r="C5132" s="0" t="n">
        <f aca="false">A5132+Summary!$C$7*(Summary!$C$8-A5132)*Summary!$B$3</f>
        <v>0.00157631025507401</v>
      </c>
      <c r="D5132" s="0" t="n">
        <f aca="false">Summary!$C$9^2*MAX(A5132,0.000001)*Summary!$B$3</f>
        <v>9.0980523524003E-008</v>
      </c>
      <c r="E5132" s="0" t="n">
        <f aca="false">LN(NORMDIST(B5132,C5132,SQRT(D5132),FALSE()))</f>
        <v>7.15536890085217</v>
      </c>
    </row>
    <row r="5133" customFormat="false" ht="15" hidden="false" customHeight="false" outlineLevel="0" collapsed="false">
      <c r="A5133" s="0" t="n">
        <f aca="false">Data!C5133</f>
        <v>0.0015</v>
      </c>
      <c r="B5133" s="0" t="n">
        <f aca="false">Data!C5134</f>
        <v>0.0013</v>
      </c>
      <c r="C5133" s="0" t="n">
        <f aca="false">A5133+Summary!$C$7*(Summary!$C$8-A5133)*Summary!$B$3</f>
        <v>0.00157631025507401</v>
      </c>
      <c r="D5133" s="0" t="n">
        <f aca="false">Summary!$C$9^2*MAX(A5133,0.000001)*Summary!$B$3</f>
        <v>9.0980523524003E-008</v>
      </c>
      <c r="E5133" s="0" t="n">
        <f aca="false">LN(NORMDIST(B5133,C5133,SQRT(D5133),FALSE()))</f>
        <v>6.767790882514</v>
      </c>
    </row>
    <row r="5134" customFormat="false" ht="15" hidden="false" customHeight="false" outlineLevel="0" collapsed="false">
      <c r="A5134" s="0" t="n">
        <f aca="false">Data!C5134</f>
        <v>0.0013</v>
      </c>
      <c r="B5134" s="0" t="n">
        <f aca="false">Data!C5135</f>
        <v>0.0013</v>
      </c>
      <c r="C5134" s="0" t="n">
        <f aca="false">A5134+Summary!$C$7*(Summary!$C$8-A5134)*Summary!$B$3</f>
        <v>0.00137722776544041</v>
      </c>
      <c r="D5134" s="0" t="n">
        <f aca="false">Summary!$C$9^2*MAX(A5134,0.000001)*Summary!$B$3</f>
        <v>7.88497870541359E-008</v>
      </c>
      <c r="E5134" s="0" t="n">
        <f aca="false">LN(NORMDIST(B5134,C5134,SQRT(D5134),FALSE()))</f>
        <v>7.22110252364453</v>
      </c>
    </row>
    <row r="5135" customFormat="false" ht="15" hidden="false" customHeight="false" outlineLevel="0" collapsed="false">
      <c r="A5135" s="0" t="n">
        <f aca="false">Data!C5135</f>
        <v>0.0013</v>
      </c>
      <c r="B5135" s="0" t="n">
        <f aca="false">Data!C5136</f>
        <v>0.0014</v>
      </c>
      <c r="C5135" s="0" t="n">
        <f aca="false">A5135+Summary!$C$7*(Summary!$C$8-A5135)*Summary!$B$3</f>
        <v>0.00137722776544041</v>
      </c>
      <c r="D5135" s="0" t="n">
        <f aca="false">Summary!$C$9^2*MAX(A5135,0.000001)*Summary!$B$3</f>
        <v>7.88497870541359E-008</v>
      </c>
      <c r="E5135" s="0" t="n">
        <f aca="false">LN(NORMDIST(B5135,C5135,SQRT(D5135),FALSE()))</f>
        <v>7.25563370813804</v>
      </c>
    </row>
    <row r="5136" customFormat="false" ht="15" hidden="false" customHeight="false" outlineLevel="0" collapsed="false">
      <c r="A5136" s="0" t="n">
        <f aca="false">Data!C5136</f>
        <v>0.0014</v>
      </c>
      <c r="B5136" s="0" t="n">
        <f aca="false">Data!C5137</f>
        <v>0.0015</v>
      </c>
      <c r="C5136" s="0" t="n">
        <f aca="false">A5136+Summary!$C$7*(Summary!$C$8-A5136)*Summary!$B$3</f>
        <v>0.00147676901025721</v>
      </c>
      <c r="D5136" s="0" t="n">
        <f aca="false">Summary!$C$9^2*MAX(A5136,0.000001)*Summary!$B$3</f>
        <v>8.49151552890695E-008</v>
      </c>
      <c r="E5136" s="0" t="n">
        <f aca="false">LN(NORMDIST(B5136,C5136,SQRT(D5136),FALSE()))</f>
        <v>7.21869033919031</v>
      </c>
    </row>
    <row r="5137" customFormat="false" ht="15" hidden="false" customHeight="false" outlineLevel="0" collapsed="false">
      <c r="A5137" s="0" t="n">
        <f aca="false">Data!C5137</f>
        <v>0.0015</v>
      </c>
      <c r="B5137" s="0" t="n">
        <f aca="false">Data!C5138</f>
        <v>0.0016</v>
      </c>
      <c r="C5137" s="0" t="n">
        <f aca="false">A5137+Summary!$C$7*(Summary!$C$8-A5137)*Summary!$B$3</f>
        <v>0.00157631025507401</v>
      </c>
      <c r="D5137" s="0" t="n">
        <f aca="false">Summary!$C$9^2*MAX(A5137,0.000001)*Summary!$B$3</f>
        <v>9.0980523524003E-008</v>
      </c>
      <c r="E5137" s="0" t="n">
        <f aca="false">LN(NORMDIST(B5137,C5137,SQRT(D5137),FALSE()))</f>
        <v>7.18428745842353</v>
      </c>
    </row>
    <row r="5138" customFormat="false" ht="15" hidden="false" customHeight="false" outlineLevel="0" collapsed="false">
      <c r="A5138" s="0" t="n">
        <f aca="false">Data!C5138</f>
        <v>0.0016</v>
      </c>
      <c r="B5138" s="0" t="n">
        <f aca="false">Data!C5139</f>
        <v>0.0011</v>
      </c>
      <c r="C5138" s="0" t="n">
        <f aca="false">A5138+Summary!$C$7*(Summary!$C$8-A5138)*Summary!$B$3</f>
        <v>0.00167585149989081</v>
      </c>
      <c r="D5138" s="0" t="n">
        <f aca="false">Summary!$C$9^2*MAX(A5138,0.000001)*Summary!$B$3</f>
        <v>9.70458917589366E-008</v>
      </c>
      <c r="E5138" s="0" t="n">
        <f aca="false">LN(NORMDIST(B5138,C5138,SQRT(D5138),FALSE()))</f>
        <v>5.44660683879851</v>
      </c>
    </row>
    <row r="5139" customFormat="false" ht="15" hidden="false" customHeight="false" outlineLevel="0" collapsed="false">
      <c r="A5139" s="0" t="n">
        <f aca="false">Data!C5139</f>
        <v>0.0011</v>
      </c>
      <c r="B5139" s="0" t="n">
        <f aca="false">Data!C5140</f>
        <v>0.0011</v>
      </c>
      <c r="C5139" s="0" t="n">
        <f aca="false">A5139+Summary!$C$7*(Summary!$C$8-A5139)*Summary!$B$3</f>
        <v>0.0011781452758068</v>
      </c>
      <c r="D5139" s="0" t="n">
        <f aca="false">Summary!$C$9^2*MAX(A5139,0.000001)*Summary!$B$3</f>
        <v>6.67190505842689E-008</v>
      </c>
      <c r="E5139" s="0" t="n">
        <f aca="false">LN(NORMDIST(B5139,C5139,SQRT(D5139),FALSE()))</f>
        <v>7.29668494983679</v>
      </c>
    </row>
    <row r="5140" customFormat="false" ht="15" hidden="false" customHeight="false" outlineLevel="0" collapsed="false">
      <c r="A5140" s="0" t="n">
        <f aca="false">Data!C5140</f>
        <v>0.0011</v>
      </c>
      <c r="B5140" s="0" t="n">
        <f aca="false">Data!C5141</f>
        <v>0.0013</v>
      </c>
      <c r="C5140" s="0" t="n">
        <f aca="false">A5140+Summary!$C$7*(Summary!$C$8-A5140)*Summary!$B$3</f>
        <v>0.0011781452758068</v>
      </c>
      <c r="D5140" s="0" t="n">
        <f aca="false">Summary!$C$9^2*MAX(A5140,0.000001)*Summary!$B$3</f>
        <v>6.67190505842689E-008</v>
      </c>
      <c r="E5140" s="0" t="n">
        <f aca="false">LN(NORMDIST(B5140,C5140,SQRT(D5140),FALSE()))</f>
        <v>7.23117225443176</v>
      </c>
    </row>
    <row r="5141" customFormat="false" ht="15" hidden="false" customHeight="false" outlineLevel="0" collapsed="false">
      <c r="A5141" s="0" t="n">
        <f aca="false">Data!C5141</f>
        <v>0.0013</v>
      </c>
      <c r="B5141" s="0" t="n">
        <f aca="false">Data!C5142</f>
        <v>0.0013</v>
      </c>
      <c r="C5141" s="0" t="n">
        <f aca="false">A5141+Summary!$C$7*(Summary!$C$8-A5141)*Summary!$B$3</f>
        <v>0.00137722776544041</v>
      </c>
      <c r="D5141" s="0" t="n">
        <f aca="false">Summary!$C$9^2*MAX(A5141,0.000001)*Summary!$B$3</f>
        <v>7.88497870541359E-008</v>
      </c>
      <c r="E5141" s="0" t="n">
        <f aca="false">LN(NORMDIST(B5141,C5141,SQRT(D5141),FALSE()))</f>
        <v>7.22110252364453</v>
      </c>
    </row>
    <row r="5142" customFormat="false" ht="15" hidden="false" customHeight="false" outlineLevel="0" collapsed="false">
      <c r="A5142" s="0" t="n">
        <f aca="false">Data!C5142</f>
        <v>0.0013</v>
      </c>
      <c r="B5142" s="0" t="n">
        <f aca="false">Data!C5143</f>
        <v>0.0013</v>
      </c>
      <c r="C5142" s="0" t="n">
        <f aca="false">A5142+Summary!$C$7*(Summary!$C$8-A5142)*Summary!$B$3</f>
        <v>0.00137722776544041</v>
      </c>
      <c r="D5142" s="0" t="n">
        <f aca="false">Summary!$C$9^2*MAX(A5142,0.000001)*Summary!$B$3</f>
        <v>7.88497870541359E-008</v>
      </c>
      <c r="E5142" s="0" t="n">
        <f aca="false">LN(NORMDIST(B5142,C5142,SQRT(D5142),FALSE()))</f>
        <v>7.22110252364453</v>
      </c>
    </row>
    <row r="5143" customFormat="false" ht="15" hidden="false" customHeight="false" outlineLevel="0" collapsed="false">
      <c r="A5143" s="0" t="n">
        <f aca="false">Data!C5143</f>
        <v>0.0013</v>
      </c>
      <c r="B5143" s="0" t="n">
        <f aca="false">Data!C5144</f>
        <v>0.0012</v>
      </c>
      <c r="C5143" s="0" t="n">
        <f aca="false">A5143+Summary!$C$7*(Summary!$C$8-A5143)*Summary!$B$3</f>
        <v>0.00137722776544041</v>
      </c>
      <c r="D5143" s="0" t="n">
        <f aca="false">Summary!$C$9^2*MAX(A5143,0.000001)*Summary!$B$3</f>
        <v>7.88497870541359E-008</v>
      </c>
      <c r="E5143" s="0" t="n">
        <f aca="false">LN(NORMDIST(B5143,C5143,SQRT(D5143),FALSE()))</f>
        <v>7.05974791484507</v>
      </c>
    </row>
    <row r="5144" customFormat="false" ht="15" hidden="false" customHeight="false" outlineLevel="0" collapsed="false">
      <c r="A5144" s="0" t="n">
        <f aca="false">Data!C5144</f>
        <v>0.0012</v>
      </c>
      <c r="B5144" s="0" t="n">
        <f aca="false">Data!C5145</f>
        <v>0.0011</v>
      </c>
      <c r="C5144" s="0" t="n">
        <f aca="false">A5144+Summary!$C$7*(Summary!$C$8-A5144)*Summary!$B$3</f>
        <v>0.0012776865206236</v>
      </c>
      <c r="D5144" s="0" t="n">
        <f aca="false">Summary!$C$9^2*MAX(A5144,0.000001)*Summary!$B$3</f>
        <v>7.27844188192024E-008</v>
      </c>
      <c r="E5144" s="0" t="n">
        <f aca="false">LN(NORMDIST(B5144,C5144,SQRT(D5144),FALSE()))</f>
        <v>7.08205292151732</v>
      </c>
    </row>
    <row r="5145" customFormat="false" ht="15" hidden="false" customHeight="false" outlineLevel="0" collapsed="false">
      <c r="A5145" s="0" t="n">
        <f aca="false">Data!C5145</f>
        <v>0.0011</v>
      </c>
      <c r="B5145" s="0" t="n">
        <f aca="false">Data!C5146</f>
        <v>0.0011</v>
      </c>
      <c r="C5145" s="0" t="n">
        <f aca="false">A5145+Summary!$C$7*(Summary!$C$8-A5145)*Summary!$B$3</f>
        <v>0.0011781452758068</v>
      </c>
      <c r="D5145" s="0" t="n">
        <f aca="false">Summary!$C$9^2*MAX(A5145,0.000001)*Summary!$B$3</f>
        <v>6.67190505842689E-008</v>
      </c>
      <c r="E5145" s="0" t="n">
        <f aca="false">LN(NORMDIST(B5145,C5145,SQRT(D5145),FALSE()))</f>
        <v>7.29668494983679</v>
      </c>
    </row>
    <row r="5146" customFormat="false" ht="15" hidden="false" customHeight="false" outlineLevel="0" collapsed="false">
      <c r="A5146" s="0" t="n">
        <f aca="false">Data!C5146</f>
        <v>0.0011</v>
      </c>
      <c r="B5146" s="0" t="n">
        <f aca="false">Data!C5147</f>
        <v>0.0011</v>
      </c>
      <c r="C5146" s="0" t="n">
        <f aca="false">A5146+Summary!$C$7*(Summary!$C$8-A5146)*Summary!$B$3</f>
        <v>0.0011781452758068</v>
      </c>
      <c r="D5146" s="0" t="n">
        <f aca="false">Summary!$C$9^2*MAX(A5146,0.000001)*Summary!$B$3</f>
        <v>6.67190505842689E-008</v>
      </c>
      <c r="E5146" s="0" t="n">
        <f aca="false">LN(NORMDIST(B5146,C5146,SQRT(D5146),FALSE()))</f>
        <v>7.29668494983679</v>
      </c>
    </row>
    <row r="5147" customFormat="false" ht="15" hidden="false" customHeight="false" outlineLevel="0" collapsed="false">
      <c r="A5147" s="0" t="n">
        <f aca="false">Data!C5147</f>
        <v>0.0011</v>
      </c>
      <c r="B5147" s="0" t="n">
        <f aca="false">Data!C5148</f>
        <v>0.0011</v>
      </c>
      <c r="C5147" s="0" t="n">
        <f aca="false">A5147+Summary!$C$7*(Summary!$C$8-A5147)*Summary!$B$3</f>
        <v>0.0011781452758068</v>
      </c>
      <c r="D5147" s="0" t="n">
        <f aca="false">Summary!$C$9^2*MAX(A5147,0.000001)*Summary!$B$3</f>
        <v>6.67190505842689E-008</v>
      </c>
      <c r="E5147" s="0" t="n">
        <f aca="false">LN(NORMDIST(B5147,C5147,SQRT(D5147),FALSE()))</f>
        <v>7.29668494983679</v>
      </c>
    </row>
    <row r="5148" customFormat="false" ht="15" hidden="false" customHeight="false" outlineLevel="0" collapsed="false">
      <c r="A5148" s="0" t="n">
        <f aca="false">Data!C5148</f>
        <v>0.0011</v>
      </c>
      <c r="B5148" s="0" t="n">
        <f aca="false">Data!C5149</f>
        <v>0.0009</v>
      </c>
      <c r="C5148" s="0" t="n">
        <f aca="false">A5148+Summary!$C$7*(Summary!$C$8-A5148)*Summary!$B$3</f>
        <v>0.0011781452758068</v>
      </c>
      <c r="D5148" s="0" t="n">
        <f aca="false">Summary!$C$9^2*MAX(A5148,0.000001)*Summary!$B$3</f>
        <v>6.67190505842689E-008</v>
      </c>
      <c r="E5148" s="0" t="n">
        <f aca="false">LN(NORMDIST(B5148,C5148,SQRT(D5148),FALSE()))</f>
        <v>6.76266873034099</v>
      </c>
    </row>
    <row r="5149" customFormat="false" ht="15" hidden="false" customHeight="false" outlineLevel="0" collapsed="false">
      <c r="A5149" s="0" t="n">
        <f aca="false">Data!C5149</f>
        <v>0.0009</v>
      </c>
      <c r="B5149" s="0" t="n">
        <f aca="false">Data!C5150</f>
        <v>0.0009</v>
      </c>
      <c r="C5149" s="0" t="n">
        <f aca="false">A5149+Summary!$C$7*(Summary!$C$8-A5149)*Summary!$B$3</f>
        <v>0.000979062786173195</v>
      </c>
      <c r="D5149" s="0" t="n">
        <f aca="false">Summary!$C$9^2*MAX(A5149,0.000001)*Summary!$B$3</f>
        <v>5.45883141144018E-008</v>
      </c>
      <c r="E5149" s="0" t="n">
        <f aca="false">LN(NORMDIST(B5149,C5149,SQRT(D5149),FALSE()))</f>
        <v>7.38552931957631</v>
      </c>
    </row>
    <row r="5150" customFormat="false" ht="15" hidden="false" customHeight="false" outlineLevel="0" collapsed="false">
      <c r="A5150" s="0" t="n">
        <f aca="false">Data!C5150</f>
        <v>0.0009</v>
      </c>
      <c r="B5150" s="0" t="n">
        <f aca="false">Data!C5151</f>
        <v>0.001</v>
      </c>
      <c r="C5150" s="0" t="n">
        <f aca="false">A5150+Summary!$C$7*(Summary!$C$8-A5150)*Summary!$B$3</f>
        <v>0.000979062786173195</v>
      </c>
      <c r="D5150" s="0" t="n">
        <f aca="false">Summary!$C$9^2*MAX(A5150,0.000001)*Summary!$B$3</f>
        <v>5.45883141144018E-008</v>
      </c>
      <c r="E5150" s="0" t="n">
        <f aca="false">LN(NORMDIST(B5150,C5150,SQRT(D5150),FALSE()))</f>
        <v>7.43876926047701</v>
      </c>
    </row>
    <row r="5151" customFormat="false" ht="15" hidden="false" customHeight="false" outlineLevel="0" collapsed="false">
      <c r="A5151" s="0" t="n">
        <f aca="false">Data!C5151</f>
        <v>0.001</v>
      </c>
      <c r="B5151" s="0" t="n">
        <f aca="false">Data!C5152</f>
        <v>0.0009</v>
      </c>
      <c r="C5151" s="0" t="n">
        <f aca="false">A5151+Summary!$C$7*(Summary!$C$8-A5151)*Summary!$B$3</f>
        <v>0.00107860403099</v>
      </c>
      <c r="D5151" s="0" t="n">
        <f aca="false">Summary!$C$9^2*MAX(A5151,0.000001)*Summary!$B$3</f>
        <v>6.06536823493354E-008</v>
      </c>
      <c r="E5151" s="0" t="n">
        <f aca="false">LN(NORMDIST(B5151,C5151,SQRT(D5151),FALSE()))</f>
        <v>7.12714078787807</v>
      </c>
    </row>
    <row r="5152" customFormat="false" ht="15" hidden="false" customHeight="false" outlineLevel="0" collapsed="false">
      <c r="A5152" s="0" t="n">
        <f aca="false">Data!C5152</f>
        <v>0.0009</v>
      </c>
      <c r="B5152" s="0" t="n">
        <f aca="false">Data!C5153</f>
        <v>0.001</v>
      </c>
      <c r="C5152" s="0" t="n">
        <f aca="false">A5152+Summary!$C$7*(Summary!$C$8-A5152)*Summary!$B$3</f>
        <v>0.000979062786173195</v>
      </c>
      <c r="D5152" s="0" t="n">
        <f aca="false">Summary!$C$9^2*MAX(A5152,0.000001)*Summary!$B$3</f>
        <v>5.45883141144018E-008</v>
      </c>
      <c r="E5152" s="0" t="n">
        <f aca="false">LN(NORMDIST(B5152,C5152,SQRT(D5152),FALSE()))</f>
        <v>7.43876926047701</v>
      </c>
    </row>
    <row r="5153" customFormat="false" ht="15" hidden="false" customHeight="false" outlineLevel="0" collapsed="false">
      <c r="A5153" s="0" t="n">
        <f aca="false">Data!C5153</f>
        <v>0.001</v>
      </c>
      <c r="B5153" s="0" t="n">
        <f aca="false">Data!C5154</f>
        <v>0.001</v>
      </c>
      <c r="C5153" s="0" t="n">
        <f aca="false">A5153+Summary!$C$7*(Summary!$C$8-A5153)*Summary!$B$3</f>
        <v>0.00107860403099</v>
      </c>
      <c r="D5153" s="0" t="n">
        <f aca="false">Summary!$C$9^2*MAX(A5153,0.000001)*Summary!$B$3</f>
        <v>6.06536823493354E-008</v>
      </c>
      <c r="E5153" s="0" t="n">
        <f aca="false">LN(NORMDIST(B5153,C5153,SQRT(D5153),FALSE()))</f>
        <v>7.33917083454416</v>
      </c>
    </row>
    <row r="5154" customFormat="false" ht="15" hidden="false" customHeight="false" outlineLevel="0" collapsed="false">
      <c r="A5154" s="0" t="n">
        <f aca="false">Data!C5154</f>
        <v>0.001</v>
      </c>
      <c r="B5154" s="0" t="n">
        <f aca="false">Data!C5155</f>
        <v>0.001</v>
      </c>
      <c r="C5154" s="0" t="n">
        <f aca="false">A5154+Summary!$C$7*(Summary!$C$8-A5154)*Summary!$B$3</f>
        <v>0.00107860403099</v>
      </c>
      <c r="D5154" s="0" t="n">
        <f aca="false">Summary!$C$9^2*MAX(A5154,0.000001)*Summary!$B$3</f>
        <v>6.06536823493354E-008</v>
      </c>
      <c r="E5154" s="0" t="n">
        <f aca="false">LN(NORMDIST(B5154,C5154,SQRT(D5154),FALSE()))</f>
        <v>7.33917083454416</v>
      </c>
    </row>
    <row r="5155" customFormat="false" ht="15" hidden="false" customHeight="false" outlineLevel="0" collapsed="false">
      <c r="A5155" s="0" t="n">
        <f aca="false">Data!C5155</f>
        <v>0.001</v>
      </c>
      <c r="B5155" s="0" t="n">
        <f aca="false">Data!C5156</f>
        <v>0.0011</v>
      </c>
      <c r="C5155" s="0" t="n">
        <f aca="false">A5155+Summary!$C$7*(Summary!$C$8-A5155)*Summary!$B$3</f>
        <v>0.00107860403099</v>
      </c>
      <c r="D5155" s="0" t="n">
        <f aca="false">Summary!$C$9^2*MAX(A5155,0.000001)*Summary!$B$3</f>
        <v>6.06536823493354E-008</v>
      </c>
      <c r="E5155" s="0" t="n">
        <f aca="false">LN(NORMDIST(B5155,C5155,SQRT(D5155),FALSE()))</f>
        <v>7.38633042961252</v>
      </c>
    </row>
    <row r="5156" customFormat="false" ht="15" hidden="false" customHeight="false" outlineLevel="0" collapsed="false">
      <c r="A5156" s="0" t="n">
        <f aca="false">Data!C5156</f>
        <v>0.0011</v>
      </c>
      <c r="B5156" s="0" t="n">
        <f aca="false">Data!C5157</f>
        <v>0.0011</v>
      </c>
      <c r="C5156" s="0" t="n">
        <f aca="false">A5156+Summary!$C$7*(Summary!$C$8-A5156)*Summary!$B$3</f>
        <v>0.0011781452758068</v>
      </c>
      <c r="D5156" s="0" t="n">
        <f aca="false">Summary!$C$9^2*MAX(A5156,0.000001)*Summary!$B$3</f>
        <v>6.67190505842689E-008</v>
      </c>
      <c r="E5156" s="0" t="n">
        <f aca="false">LN(NORMDIST(B5156,C5156,SQRT(D5156),FALSE()))</f>
        <v>7.29668494983679</v>
      </c>
    </row>
    <row r="5157" customFormat="false" ht="15" hidden="false" customHeight="false" outlineLevel="0" collapsed="false">
      <c r="A5157" s="0" t="n">
        <f aca="false">Data!C5157</f>
        <v>0.0011</v>
      </c>
      <c r="B5157" s="0" t="n">
        <f aca="false">Data!C5158</f>
        <v>0.0011</v>
      </c>
      <c r="C5157" s="0" t="n">
        <f aca="false">A5157+Summary!$C$7*(Summary!$C$8-A5157)*Summary!$B$3</f>
        <v>0.0011781452758068</v>
      </c>
      <c r="D5157" s="0" t="n">
        <f aca="false">Summary!$C$9^2*MAX(A5157,0.000001)*Summary!$B$3</f>
        <v>6.67190505842689E-008</v>
      </c>
      <c r="E5157" s="0" t="n">
        <f aca="false">LN(NORMDIST(B5157,C5157,SQRT(D5157),FALSE()))</f>
        <v>7.29668494983679</v>
      </c>
    </row>
    <row r="5158" customFormat="false" ht="15" hidden="false" customHeight="false" outlineLevel="0" collapsed="false">
      <c r="A5158" s="0" t="n">
        <f aca="false">Data!C5158</f>
        <v>0.0011</v>
      </c>
      <c r="B5158" s="0" t="n">
        <f aca="false">Data!C5159</f>
        <v>0.001</v>
      </c>
      <c r="C5158" s="0" t="n">
        <f aca="false">A5158+Summary!$C$7*(Summary!$C$8-A5158)*Summary!$B$3</f>
        <v>0.0011781452758068</v>
      </c>
      <c r="D5158" s="0" t="n">
        <f aca="false">Summary!$C$9^2*MAX(A5158,0.000001)*Summary!$B$3</f>
        <v>6.67190505842689E-008</v>
      </c>
      <c r="E5158" s="0" t="n">
        <f aca="false">LN(NORMDIST(B5158,C5158,SQRT(D5158),FALSE()))</f>
        <v>7.10461795445149</v>
      </c>
    </row>
    <row r="5159" customFormat="false" ht="15" hidden="false" customHeight="false" outlineLevel="0" collapsed="false">
      <c r="A5159" s="0" t="n">
        <f aca="false">Data!C5159</f>
        <v>0.001</v>
      </c>
      <c r="B5159" s="0" t="n">
        <f aca="false">Data!C5160</f>
        <v>0.001</v>
      </c>
      <c r="C5159" s="0" t="n">
        <f aca="false">A5159+Summary!$C$7*(Summary!$C$8-A5159)*Summary!$B$3</f>
        <v>0.00107860403099</v>
      </c>
      <c r="D5159" s="0" t="n">
        <f aca="false">Summary!$C$9^2*MAX(A5159,0.000001)*Summary!$B$3</f>
        <v>6.06536823493354E-008</v>
      </c>
      <c r="E5159" s="0" t="n">
        <f aca="false">LN(NORMDIST(B5159,C5159,SQRT(D5159),FALSE()))</f>
        <v>7.33917083454416</v>
      </c>
    </row>
    <row r="5160" customFormat="false" ht="15" hidden="false" customHeight="false" outlineLevel="0" collapsed="false">
      <c r="A5160" s="0" t="n">
        <f aca="false">Data!C5160</f>
        <v>0.001</v>
      </c>
      <c r="B5160" s="0" t="n">
        <f aca="false">Data!C5161</f>
        <v>0.001</v>
      </c>
      <c r="C5160" s="0" t="n">
        <f aca="false">A5160+Summary!$C$7*(Summary!$C$8-A5160)*Summary!$B$3</f>
        <v>0.00107860403099</v>
      </c>
      <c r="D5160" s="0" t="n">
        <f aca="false">Summary!$C$9^2*MAX(A5160,0.000001)*Summary!$B$3</f>
        <v>6.06536823493354E-008</v>
      </c>
      <c r="E5160" s="0" t="n">
        <f aca="false">LN(NORMDIST(B5160,C5160,SQRT(D5160),FALSE()))</f>
        <v>7.33917083454416</v>
      </c>
    </row>
    <row r="5161" customFormat="false" ht="15" hidden="false" customHeight="false" outlineLevel="0" collapsed="false">
      <c r="A5161" s="0" t="n">
        <f aca="false">Data!C5161</f>
        <v>0.001</v>
      </c>
      <c r="B5161" s="0" t="n">
        <f aca="false">Data!C5162</f>
        <v>0.0009</v>
      </c>
      <c r="C5161" s="0" t="n">
        <f aca="false">A5161+Summary!$C$7*(Summary!$C$8-A5161)*Summary!$B$3</f>
        <v>0.00107860403099</v>
      </c>
      <c r="D5161" s="0" t="n">
        <f aca="false">Summary!$C$9^2*MAX(A5161,0.000001)*Summary!$B$3</f>
        <v>6.06536823493354E-008</v>
      </c>
      <c r="E5161" s="0" t="n">
        <f aca="false">LN(NORMDIST(B5161,C5161,SQRT(D5161),FALSE()))</f>
        <v>7.12714078787807</v>
      </c>
    </row>
    <row r="5162" customFormat="false" ht="15" hidden="false" customHeight="false" outlineLevel="0" collapsed="false">
      <c r="A5162" s="0" t="n">
        <f aca="false">Data!C5162</f>
        <v>0.0009</v>
      </c>
      <c r="B5162" s="0" t="n">
        <f aca="false">Data!C5163</f>
        <v>0.0011</v>
      </c>
      <c r="C5162" s="0" t="n">
        <f aca="false">A5162+Summary!$C$7*(Summary!$C$8-A5162)*Summary!$B$3</f>
        <v>0.000979062786173195</v>
      </c>
      <c r="D5162" s="0" t="n">
        <f aca="false">Summary!$C$9^2*MAX(A5162,0.000001)*Summary!$B$3</f>
        <v>5.45883141144018E-008</v>
      </c>
      <c r="E5162" s="0" t="n">
        <f aca="false">LN(NORMDIST(B5162,C5162,SQRT(D5162),FALSE()))</f>
        <v>7.30881981071356</v>
      </c>
    </row>
    <row r="5163" customFormat="false" ht="15" hidden="false" customHeight="false" outlineLevel="0" collapsed="false">
      <c r="A5163" s="0" t="n">
        <f aca="false">Data!C5163</f>
        <v>0.0011</v>
      </c>
      <c r="B5163" s="0" t="n">
        <f aca="false">Data!C5164</f>
        <v>0.0011</v>
      </c>
      <c r="C5163" s="0" t="n">
        <f aca="false">A5163+Summary!$C$7*(Summary!$C$8-A5163)*Summary!$B$3</f>
        <v>0.0011781452758068</v>
      </c>
      <c r="D5163" s="0" t="n">
        <f aca="false">Summary!$C$9^2*MAX(A5163,0.000001)*Summary!$B$3</f>
        <v>6.67190505842689E-008</v>
      </c>
      <c r="E5163" s="0" t="n">
        <f aca="false">LN(NORMDIST(B5163,C5163,SQRT(D5163),FALSE()))</f>
        <v>7.29668494983679</v>
      </c>
    </row>
    <row r="5164" customFormat="false" ht="15" hidden="false" customHeight="false" outlineLevel="0" collapsed="false">
      <c r="A5164" s="0" t="n">
        <f aca="false">Data!C5164</f>
        <v>0.0011</v>
      </c>
      <c r="B5164" s="0" t="n">
        <f aca="false">Data!C5165</f>
        <v>0.001</v>
      </c>
      <c r="C5164" s="0" t="n">
        <f aca="false">A5164+Summary!$C$7*(Summary!$C$8-A5164)*Summary!$B$3</f>
        <v>0.0011781452758068</v>
      </c>
      <c r="D5164" s="0" t="n">
        <f aca="false">Summary!$C$9^2*MAX(A5164,0.000001)*Summary!$B$3</f>
        <v>6.67190505842689E-008</v>
      </c>
      <c r="E5164" s="0" t="n">
        <f aca="false">LN(NORMDIST(B5164,C5164,SQRT(D5164),FALSE()))</f>
        <v>7.10461795445149</v>
      </c>
    </row>
    <row r="5165" customFormat="false" ht="15" hidden="false" customHeight="false" outlineLevel="0" collapsed="false">
      <c r="A5165" s="0" t="n">
        <f aca="false">Data!C5165</f>
        <v>0.001</v>
      </c>
      <c r="B5165" s="0" t="n">
        <f aca="false">Data!C5166</f>
        <v>0.0012</v>
      </c>
      <c r="C5165" s="0" t="n">
        <f aca="false">A5165+Summary!$C$7*(Summary!$C$8-A5165)*Summary!$B$3</f>
        <v>0.00107860403099</v>
      </c>
      <c r="D5165" s="0" t="n">
        <f aca="false">Summary!$C$9^2*MAX(A5165,0.000001)*Summary!$B$3</f>
        <v>6.06536823493354E-008</v>
      </c>
      <c r="E5165" s="0" t="n">
        <f aca="false">LN(NORMDIST(B5165,C5165,SQRT(D5165),FALSE()))</f>
        <v>7.26861957308316</v>
      </c>
    </row>
    <row r="5166" customFormat="false" ht="15" hidden="false" customHeight="false" outlineLevel="0" collapsed="false">
      <c r="A5166" s="0" t="n">
        <f aca="false">Data!C5166</f>
        <v>0.0012</v>
      </c>
      <c r="B5166" s="0" t="n">
        <f aca="false">Data!C5167</f>
        <v>0.0011</v>
      </c>
      <c r="C5166" s="0" t="n">
        <f aca="false">A5166+Summary!$C$7*(Summary!$C$8-A5166)*Summary!$B$3</f>
        <v>0.0012776865206236</v>
      </c>
      <c r="D5166" s="0" t="n">
        <f aca="false">Summary!$C$9^2*MAX(A5166,0.000001)*Summary!$B$3</f>
        <v>7.27844188192024E-008</v>
      </c>
      <c r="E5166" s="0" t="n">
        <f aca="false">LN(NORMDIST(B5166,C5166,SQRT(D5166),FALSE()))</f>
        <v>7.08205292151732</v>
      </c>
    </row>
    <row r="5167" customFormat="false" ht="15" hidden="false" customHeight="false" outlineLevel="0" collapsed="false">
      <c r="A5167" s="0" t="n">
        <f aca="false">Data!C5167</f>
        <v>0.0011</v>
      </c>
      <c r="B5167" s="0" t="n">
        <f aca="false">Data!C5168</f>
        <v>0.0011</v>
      </c>
      <c r="C5167" s="0" t="n">
        <f aca="false">A5167+Summary!$C$7*(Summary!$C$8-A5167)*Summary!$B$3</f>
        <v>0.0011781452758068</v>
      </c>
      <c r="D5167" s="0" t="n">
        <f aca="false">Summary!$C$9^2*MAX(A5167,0.000001)*Summary!$B$3</f>
        <v>6.67190505842689E-008</v>
      </c>
      <c r="E5167" s="0" t="n">
        <f aca="false">LN(NORMDIST(B5167,C5167,SQRT(D5167),FALSE()))</f>
        <v>7.29668494983679</v>
      </c>
    </row>
    <row r="5168" customFormat="false" ht="15" hidden="false" customHeight="false" outlineLevel="0" collapsed="false">
      <c r="A5168" s="0" t="n">
        <f aca="false">Data!C5168</f>
        <v>0.0011</v>
      </c>
      <c r="B5168" s="0" t="n">
        <f aca="false">Data!C5169</f>
        <v>0.0011</v>
      </c>
      <c r="C5168" s="0" t="n">
        <f aca="false">A5168+Summary!$C$7*(Summary!$C$8-A5168)*Summary!$B$3</f>
        <v>0.0011781452758068</v>
      </c>
      <c r="D5168" s="0" t="n">
        <f aca="false">Summary!$C$9^2*MAX(A5168,0.000001)*Summary!$B$3</f>
        <v>6.67190505842689E-008</v>
      </c>
      <c r="E5168" s="0" t="n">
        <f aca="false">LN(NORMDIST(B5168,C5168,SQRT(D5168),FALSE()))</f>
        <v>7.29668494983679</v>
      </c>
    </row>
    <row r="5169" customFormat="false" ht="15" hidden="false" customHeight="false" outlineLevel="0" collapsed="false">
      <c r="A5169" s="0" t="n">
        <f aca="false">Data!C5169</f>
        <v>0.0011</v>
      </c>
      <c r="B5169" s="0" t="n">
        <f aca="false">Data!C5170</f>
        <v>0.001</v>
      </c>
      <c r="C5169" s="0" t="n">
        <f aca="false">A5169+Summary!$C$7*(Summary!$C$8-A5169)*Summary!$B$3</f>
        <v>0.0011781452758068</v>
      </c>
      <c r="D5169" s="0" t="n">
        <f aca="false">Summary!$C$9^2*MAX(A5169,0.000001)*Summary!$B$3</f>
        <v>6.67190505842689E-008</v>
      </c>
      <c r="E5169" s="0" t="n">
        <f aca="false">LN(NORMDIST(B5169,C5169,SQRT(D5169),FALSE()))</f>
        <v>7.10461795445149</v>
      </c>
    </row>
    <row r="5170" customFormat="false" ht="15" hidden="false" customHeight="false" outlineLevel="0" collapsed="false">
      <c r="A5170" s="0" t="n">
        <f aca="false">Data!C5170</f>
        <v>0.001</v>
      </c>
      <c r="B5170" s="0" t="n">
        <f aca="false">Data!C5171</f>
        <v>0.0011</v>
      </c>
      <c r="C5170" s="0" t="n">
        <f aca="false">A5170+Summary!$C$7*(Summary!$C$8-A5170)*Summary!$B$3</f>
        <v>0.00107860403099</v>
      </c>
      <c r="D5170" s="0" t="n">
        <f aca="false">Summary!$C$9^2*MAX(A5170,0.000001)*Summary!$B$3</f>
        <v>6.06536823493354E-008</v>
      </c>
      <c r="E5170" s="0" t="n">
        <f aca="false">LN(NORMDIST(B5170,C5170,SQRT(D5170),FALSE()))</f>
        <v>7.38633042961252</v>
      </c>
    </row>
    <row r="5171" customFormat="false" ht="15" hidden="false" customHeight="false" outlineLevel="0" collapsed="false">
      <c r="A5171" s="0" t="n">
        <f aca="false">Data!C5171</f>
        <v>0.0011</v>
      </c>
      <c r="B5171" s="0" t="n">
        <f aca="false">Data!C5172</f>
        <v>0.0012</v>
      </c>
      <c r="C5171" s="0" t="n">
        <f aca="false">A5171+Summary!$C$7*(Summary!$C$8-A5171)*Summary!$B$3</f>
        <v>0.0011781452758068</v>
      </c>
      <c r="D5171" s="0" t="n">
        <f aca="false">Summary!$C$9^2*MAX(A5171,0.000001)*Summary!$B$3</f>
        <v>6.67190505842689E-008</v>
      </c>
      <c r="E5171" s="0" t="n">
        <f aca="false">LN(NORMDIST(B5171,C5171,SQRT(D5171),FALSE()))</f>
        <v>7.33886971649688</v>
      </c>
    </row>
    <row r="5172" customFormat="false" ht="15" hidden="false" customHeight="false" outlineLevel="0" collapsed="false">
      <c r="A5172" s="0" t="n">
        <f aca="false">Data!C5172</f>
        <v>0.0012</v>
      </c>
      <c r="B5172" s="0" t="n">
        <f aca="false">Data!C5173</f>
        <v>0.0012</v>
      </c>
      <c r="C5172" s="0" t="n">
        <f aca="false">A5172+Summary!$C$7*(Summary!$C$8-A5172)*Summary!$B$3</f>
        <v>0.0012776865206236</v>
      </c>
      <c r="D5172" s="0" t="n">
        <f aca="false">Summary!$C$9^2*MAX(A5172,0.000001)*Summary!$B$3</f>
        <v>7.27844188192024E-008</v>
      </c>
      <c r="E5172" s="0" t="n">
        <f aca="false">LN(NORMDIST(B5172,C5172,SQRT(D5172),FALSE()))</f>
        <v>7.25748404083528</v>
      </c>
    </row>
    <row r="5173" customFormat="false" ht="15" hidden="false" customHeight="false" outlineLevel="0" collapsed="false">
      <c r="A5173" s="0" t="n">
        <f aca="false">Data!C5173</f>
        <v>0.0012</v>
      </c>
      <c r="B5173" s="0" t="n">
        <f aca="false">Data!C5174</f>
        <v>0.0011</v>
      </c>
      <c r="C5173" s="0" t="n">
        <f aca="false">A5173+Summary!$C$7*(Summary!$C$8-A5173)*Summary!$B$3</f>
        <v>0.0012776865206236</v>
      </c>
      <c r="D5173" s="0" t="n">
        <f aca="false">Summary!$C$9^2*MAX(A5173,0.000001)*Summary!$B$3</f>
        <v>7.27844188192024E-008</v>
      </c>
      <c r="E5173" s="0" t="n">
        <f aca="false">LN(NORMDIST(B5173,C5173,SQRT(D5173),FALSE()))</f>
        <v>7.08205292151732</v>
      </c>
    </row>
    <row r="5174" customFormat="false" ht="15" hidden="false" customHeight="false" outlineLevel="0" collapsed="false">
      <c r="A5174" s="0" t="n">
        <f aca="false">Data!C5174</f>
        <v>0.0011</v>
      </c>
      <c r="B5174" s="0" t="n">
        <f aca="false">Data!C5175</f>
        <v>0.0011</v>
      </c>
      <c r="C5174" s="0" t="n">
        <f aca="false">A5174+Summary!$C$7*(Summary!$C$8-A5174)*Summary!$B$3</f>
        <v>0.0011781452758068</v>
      </c>
      <c r="D5174" s="0" t="n">
        <f aca="false">Summary!$C$9^2*MAX(A5174,0.000001)*Summary!$B$3</f>
        <v>6.67190505842689E-008</v>
      </c>
      <c r="E5174" s="0" t="n">
        <f aca="false">LN(NORMDIST(B5174,C5174,SQRT(D5174),FALSE()))</f>
        <v>7.29668494983679</v>
      </c>
    </row>
    <row r="5175" customFormat="false" ht="15" hidden="false" customHeight="false" outlineLevel="0" collapsed="false">
      <c r="A5175" s="0" t="n">
        <f aca="false">Data!C5175</f>
        <v>0.0011</v>
      </c>
      <c r="B5175" s="0" t="n">
        <f aca="false">Data!C5176</f>
        <v>0.0013</v>
      </c>
      <c r="C5175" s="0" t="n">
        <f aca="false">A5175+Summary!$C$7*(Summary!$C$8-A5175)*Summary!$B$3</f>
        <v>0.0011781452758068</v>
      </c>
      <c r="D5175" s="0" t="n">
        <f aca="false">Summary!$C$9^2*MAX(A5175,0.000001)*Summary!$B$3</f>
        <v>6.67190505842689E-008</v>
      </c>
      <c r="E5175" s="0" t="n">
        <f aca="false">LN(NORMDIST(B5175,C5175,SQRT(D5175),FALSE()))</f>
        <v>7.23117225443176</v>
      </c>
    </row>
    <row r="5176" customFormat="false" ht="15" hidden="false" customHeight="false" outlineLevel="0" collapsed="false">
      <c r="A5176" s="0" t="n">
        <f aca="false">Data!C5176</f>
        <v>0.0013</v>
      </c>
      <c r="B5176" s="0" t="n">
        <f aca="false">Data!C5177</f>
        <v>0.0012</v>
      </c>
      <c r="C5176" s="0" t="n">
        <f aca="false">A5176+Summary!$C$7*(Summary!$C$8-A5176)*Summary!$B$3</f>
        <v>0.00137722776544041</v>
      </c>
      <c r="D5176" s="0" t="n">
        <f aca="false">Summary!$C$9^2*MAX(A5176,0.000001)*Summary!$B$3</f>
        <v>7.88497870541359E-008</v>
      </c>
      <c r="E5176" s="0" t="n">
        <f aca="false">LN(NORMDIST(B5176,C5176,SQRT(D5176),FALSE()))</f>
        <v>7.05974791484507</v>
      </c>
    </row>
    <row r="5177" customFormat="false" ht="15" hidden="false" customHeight="false" outlineLevel="0" collapsed="false">
      <c r="A5177" s="0" t="n">
        <f aca="false">Data!C5177</f>
        <v>0.0012</v>
      </c>
      <c r="B5177" s="0" t="n">
        <f aca="false">Data!C5178</f>
        <v>0.0012</v>
      </c>
      <c r="C5177" s="0" t="n">
        <f aca="false">A5177+Summary!$C$7*(Summary!$C$8-A5177)*Summary!$B$3</f>
        <v>0.0012776865206236</v>
      </c>
      <c r="D5177" s="0" t="n">
        <f aca="false">Summary!$C$9^2*MAX(A5177,0.000001)*Summary!$B$3</f>
        <v>7.27844188192024E-008</v>
      </c>
      <c r="E5177" s="0" t="n">
        <f aca="false">LN(NORMDIST(B5177,C5177,SQRT(D5177),FALSE()))</f>
        <v>7.25748404083528</v>
      </c>
    </row>
    <row r="5178" customFormat="false" ht="15" hidden="false" customHeight="false" outlineLevel="0" collapsed="false">
      <c r="A5178" s="0" t="n">
        <f aca="false">Data!C5178</f>
        <v>0.0012</v>
      </c>
      <c r="B5178" s="0" t="n">
        <f aca="false">Data!C5179</f>
        <v>0.0011</v>
      </c>
      <c r="C5178" s="0" t="n">
        <f aca="false">A5178+Summary!$C$7*(Summary!$C$8-A5178)*Summary!$B$3</f>
        <v>0.0012776865206236</v>
      </c>
      <c r="D5178" s="0" t="n">
        <f aca="false">Summary!$C$9^2*MAX(A5178,0.000001)*Summary!$B$3</f>
        <v>7.27844188192024E-008</v>
      </c>
      <c r="E5178" s="0" t="n">
        <f aca="false">LN(NORMDIST(B5178,C5178,SQRT(D5178),FALSE()))</f>
        <v>7.08205292151732</v>
      </c>
    </row>
    <row r="5179" customFormat="false" ht="15" hidden="false" customHeight="false" outlineLevel="0" collapsed="false">
      <c r="A5179" s="0" t="n">
        <f aca="false">Data!C5179</f>
        <v>0.0011</v>
      </c>
      <c r="B5179" s="0" t="n">
        <f aca="false">Data!C5180</f>
        <v>0.0011</v>
      </c>
      <c r="C5179" s="0" t="n">
        <f aca="false">A5179+Summary!$C$7*(Summary!$C$8-A5179)*Summary!$B$3</f>
        <v>0.0011781452758068</v>
      </c>
      <c r="D5179" s="0" t="n">
        <f aca="false">Summary!$C$9^2*MAX(A5179,0.000001)*Summary!$B$3</f>
        <v>6.67190505842689E-008</v>
      </c>
      <c r="E5179" s="0" t="n">
        <f aca="false">LN(NORMDIST(B5179,C5179,SQRT(D5179),FALSE()))</f>
        <v>7.29668494983679</v>
      </c>
    </row>
    <row r="5180" customFormat="false" ht="15" hidden="false" customHeight="false" outlineLevel="0" collapsed="false">
      <c r="A5180" s="0" t="n">
        <f aca="false">Data!C5180</f>
        <v>0.0011</v>
      </c>
      <c r="B5180" s="0" t="n">
        <f aca="false">Data!C5181</f>
        <v>0.0011</v>
      </c>
      <c r="C5180" s="0" t="n">
        <f aca="false">A5180+Summary!$C$7*(Summary!$C$8-A5180)*Summary!$B$3</f>
        <v>0.0011781452758068</v>
      </c>
      <c r="D5180" s="0" t="n">
        <f aca="false">Summary!$C$9^2*MAX(A5180,0.000001)*Summary!$B$3</f>
        <v>6.67190505842689E-008</v>
      </c>
      <c r="E5180" s="0" t="n">
        <f aca="false">LN(NORMDIST(B5180,C5180,SQRT(D5180),FALSE()))</f>
        <v>7.29668494983679</v>
      </c>
    </row>
    <row r="5181" customFormat="false" ht="15" hidden="false" customHeight="false" outlineLevel="0" collapsed="false">
      <c r="A5181" s="0" t="n">
        <f aca="false">Data!C5181</f>
        <v>0.0011</v>
      </c>
      <c r="B5181" s="0" t="n">
        <f aca="false">Data!C5182</f>
        <v>0.0012</v>
      </c>
      <c r="C5181" s="0" t="n">
        <f aca="false">A5181+Summary!$C$7*(Summary!$C$8-A5181)*Summary!$B$3</f>
        <v>0.0011781452758068</v>
      </c>
      <c r="D5181" s="0" t="n">
        <f aca="false">Summary!$C$9^2*MAX(A5181,0.000001)*Summary!$B$3</f>
        <v>6.67190505842689E-008</v>
      </c>
      <c r="E5181" s="0" t="n">
        <f aca="false">LN(NORMDIST(B5181,C5181,SQRT(D5181),FALSE()))</f>
        <v>7.33886971649688</v>
      </c>
    </row>
    <row r="5182" customFormat="false" ht="15" hidden="false" customHeight="false" outlineLevel="0" collapsed="false">
      <c r="A5182" s="0" t="n">
        <f aca="false">Data!C5182</f>
        <v>0.0012</v>
      </c>
      <c r="B5182" s="0" t="n">
        <f aca="false">Data!C5183</f>
        <v>0.0009</v>
      </c>
      <c r="C5182" s="0" t="n">
        <f aca="false">A5182+Summary!$C$7*(Summary!$C$8-A5182)*Summary!$B$3</f>
        <v>0.0012776865206236</v>
      </c>
      <c r="D5182" s="0" t="n">
        <f aca="false">Summary!$C$9^2*MAX(A5182,0.000001)*Summary!$B$3</f>
        <v>7.27844188192024E-008</v>
      </c>
      <c r="E5182" s="0" t="n">
        <f aca="false">LN(NORMDIST(B5182,C5182,SQRT(D5182),FALSE()))</f>
        <v>6.31901455388707</v>
      </c>
    </row>
    <row r="5183" customFormat="false" ht="15" hidden="false" customHeight="false" outlineLevel="0" collapsed="false">
      <c r="A5183" s="0" t="n">
        <f aca="false">Data!C5183</f>
        <v>0.0009</v>
      </c>
      <c r="B5183" s="0" t="n">
        <f aca="false">Data!C5184</f>
        <v>0.001</v>
      </c>
      <c r="C5183" s="0" t="n">
        <f aca="false">A5183+Summary!$C$7*(Summary!$C$8-A5183)*Summary!$B$3</f>
        <v>0.000979062786173195</v>
      </c>
      <c r="D5183" s="0" t="n">
        <f aca="false">Summary!$C$9^2*MAX(A5183,0.000001)*Summary!$B$3</f>
        <v>5.45883141144018E-008</v>
      </c>
      <c r="E5183" s="0" t="n">
        <f aca="false">LN(NORMDIST(B5183,C5183,SQRT(D5183),FALSE()))</f>
        <v>7.43876926047701</v>
      </c>
    </row>
    <row r="5184" customFormat="false" ht="15" hidden="false" customHeight="false" outlineLevel="0" collapsed="false">
      <c r="A5184" s="0" t="n">
        <f aca="false">Data!C5184</f>
        <v>0.001</v>
      </c>
      <c r="B5184" s="0" t="n">
        <f aca="false">Data!C5185</f>
        <v>0.001</v>
      </c>
      <c r="C5184" s="0" t="n">
        <f aca="false">A5184+Summary!$C$7*(Summary!$C$8-A5184)*Summary!$B$3</f>
        <v>0.00107860403099</v>
      </c>
      <c r="D5184" s="0" t="n">
        <f aca="false">Summary!$C$9^2*MAX(A5184,0.000001)*Summary!$B$3</f>
        <v>6.06536823493354E-008</v>
      </c>
      <c r="E5184" s="0" t="n">
        <f aca="false">LN(NORMDIST(B5184,C5184,SQRT(D5184),FALSE()))</f>
        <v>7.33917083454416</v>
      </c>
    </row>
    <row r="5185" customFormat="false" ht="15" hidden="false" customHeight="false" outlineLevel="0" collapsed="false">
      <c r="A5185" s="0" t="n">
        <f aca="false">Data!C5185</f>
        <v>0.001</v>
      </c>
      <c r="B5185" s="0" t="n">
        <f aca="false">Data!C5186</f>
        <v>0.001</v>
      </c>
      <c r="C5185" s="0" t="n">
        <f aca="false">A5185+Summary!$C$7*(Summary!$C$8-A5185)*Summary!$B$3</f>
        <v>0.00107860403099</v>
      </c>
      <c r="D5185" s="0" t="n">
        <f aca="false">Summary!$C$9^2*MAX(A5185,0.000001)*Summary!$B$3</f>
        <v>6.06536823493354E-008</v>
      </c>
      <c r="E5185" s="0" t="n">
        <f aca="false">LN(NORMDIST(B5185,C5185,SQRT(D5185),FALSE()))</f>
        <v>7.33917083454416</v>
      </c>
    </row>
    <row r="5186" customFormat="false" ht="15" hidden="false" customHeight="false" outlineLevel="0" collapsed="false">
      <c r="A5186" s="0" t="n">
        <f aca="false">Data!C5186</f>
        <v>0.001</v>
      </c>
      <c r="B5186" s="0" t="n">
        <f aca="false">Data!C5187</f>
        <v>0.0011</v>
      </c>
      <c r="C5186" s="0" t="n">
        <f aca="false">A5186+Summary!$C$7*(Summary!$C$8-A5186)*Summary!$B$3</f>
        <v>0.00107860403099</v>
      </c>
      <c r="D5186" s="0" t="n">
        <f aca="false">Summary!$C$9^2*MAX(A5186,0.000001)*Summary!$B$3</f>
        <v>6.06536823493354E-008</v>
      </c>
      <c r="E5186" s="0" t="n">
        <f aca="false">LN(NORMDIST(B5186,C5186,SQRT(D5186),FALSE()))</f>
        <v>7.38633042961252</v>
      </c>
    </row>
    <row r="5187" customFormat="false" ht="15" hidden="false" customHeight="false" outlineLevel="0" collapsed="false">
      <c r="A5187" s="0" t="n">
        <f aca="false">Data!C5187</f>
        <v>0.0011</v>
      </c>
      <c r="B5187" s="0" t="n">
        <f aca="false">Data!C5188</f>
        <v>0.001</v>
      </c>
      <c r="C5187" s="0" t="n">
        <f aca="false">A5187+Summary!$C$7*(Summary!$C$8-A5187)*Summary!$B$3</f>
        <v>0.0011781452758068</v>
      </c>
      <c r="D5187" s="0" t="n">
        <f aca="false">Summary!$C$9^2*MAX(A5187,0.000001)*Summary!$B$3</f>
        <v>6.67190505842689E-008</v>
      </c>
      <c r="E5187" s="0" t="n">
        <f aca="false">LN(NORMDIST(B5187,C5187,SQRT(D5187),FALSE()))</f>
        <v>7.10461795445149</v>
      </c>
    </row>
    <row r="5188" customFormat="false" ht="15" hidden="false" customHeight="false" outlineLevel="0" collapsed="false">
      <c r="A5188" s="0" t="n">
        <f aca="false">Data!C5188</f>
        <v>0.001</v>
      </c>
      <c r="B5188" s="0" t="n">
        <f aca="false">Data!C5189</f>
        <v>0.001</v>
      </c>
      <c r="C5188" s="0" t="n">
        <f aca="false">A5188+Summary!$C$7*(Summary!$C$8-A5188)*Summary!$B$3</f>
        <v>0.00107860403099</v>
      </c>
      <c r="D5188" s="0" t="n">
        <f aca="false">Summary!$C$9^2*MAX(A5188,0.000001)*Summary!$B$3</f>
        <v>6.06536823493354E-008</v>
      </c>
      <c r="E5188" s="0" t="n">
        <f aca="false">LN(NORMDIST(B5188,C5188,SQRT(D5188),FALSE()))</f>
        <v>7.33917083454416</v>
      </c>
    </row>
    <row r="5189" customFormat="false" ht="15" hidden="false" customHeight="false" outlineLevel="0" collapsed="false">
      <c r="A5189" s="0" t="n">
        <f aca="false">Data!C5189</f>
        <v>0.001</v>
      </c>
      <c r="B5189" s="0" t="n">
        <f aca="false">Data!C5190</f>
        <v>0.0011</v>
      </c>
      <c r="C5189" s="0" t="n">
        <f aca="false">A5189+Summary!$C$7*(Summary!$C$8-A5189)*Summary!$B$3</f>
        <v>0.00107860403099</v>
      </c>
      <c r="D5189" s="0" t="n">
        <f aca="false">Summary!$C$9^2*MAX(A5189,0.000001)*Summary!$B$3</f>
        <v>6.06536823493354E-008</v>
      </c>
      <c r="E5189" s="0" t="n">
        <f aca="false">LN(NORMDIST(B5189,C5189,SQRT(D5189),FALSE()))</f>
        <v>7.38633042961252</v>
      </c>
    </row>
    <row r="5190" customFormat="false" ht="15" hidden="false" customHeight="false" outlineLevel="0" collapsed="false">
      <c r="A5190" s="0" t="n">
        <f aca="false">Data!C5190</f>
        <v>0.0011</v>
      </c>
      <c r="B5190" s="0" t="n">
        <f aca="false">Data!C5191</f>
        <v>0.0009</v>
      </c>
      <c r="C5190" s="0" t="n">
        <f aca="false">A5190+Summary!$C$7*(Summary!$C$8-A5190)*Summary!$B$3</f>
        <v>0.0011781452758068</v>
      </c>
      <c r="D5190" s="0" t="n">
        <f aca="false">Summary!$C$9^2*MAX(A5190,0.000001)*Summary!$B$3</f>
        <v>6.67190505842689E-008</v>
      </c>
      <c r="E5190" s="0" t="n">
        <f aca="false">LN(NORMDIST(B5190,C5190,SQRT(D5190),FALSE()))</f>
        <v>6.76266873034099</v>
      </c>
    </row>
    <row r="5191" customFormat="false" ht="15" hidden="false" customHeight="false" outlineLevel="0" collapsed="false">
      <c r="A5191" s="0" t="n">
        <f aca="false">Data!C5191</f>
        <v>0.0009</v>
      </c>
      <c r="B5191" s="0" t="n">
        <f aca="false">Data!C5192</f>
        <v>0.001</v>
      </c>
      <c r="C5191" s="0" t="n">
        <f aca="false">A5191+Summary!$C$7*(Summary!$C$8-A5191)*Summary!$B$3</f>
        <v>0.000979062786173195</v>
      </c>
      <c r="D5191" s="0" t="n">
        <f aca="false">Summary!$C$9^2*MAX(A5191,0.000001)*Summary!$B$3</f>
        <v>5.45883141144018E-008</v>
      </c>
      <c r="E5191" s="0" t="n">
        <f aca="false">LN(NORMDIST(B5191,C5191,SQRT(D5191),FALSE()))</f>
        <v>7.43876926047701</v>
      </c>
    </row>
    <row r="5192" customFormat="false" ht="15" hidden="false" customHeight="false" outlineLevel="0" collapsed="false">
      <c r="A5192" s="0" t="n">
        <f aca="false">Data!C5192</f>
        <v>0.001</v>
      </c>
      <c r="B5192" s="0" t="n">
        <f aca="false">Data!C5193</f>
        <v>0.0009</v>
      </c>
      <c r="C5192" s="0" t="n">
        <f aca="false">A5192+Summary!$C$7*(Summary!$C$8-A5192)*Summary!$B$3</f>
        <v>0.00107860403099</v>
      </c>
      <c r="D5192" s="0" t="n">
        <f aca="false">Summary!$C$9^2*MAX(A5192,0.000001)*Summary!$B$3</f>
        <v>6.06536823493354E-008</v>
      </c>
      <c r="E5192" s="0" t="n">
        <f aca="false">LN(NORMDIST(B5192,C5192,SQRT(D5192),FALSE()))</f>
        <v>7.12714078787807</v>
      </c>
    </row>
    <row r="5193" customFormat="false" ht="15" hidden="false" customHeight="false" outlineLevel="0" collapsed="false">
      <c r="A5193" s="0" t="n">
        <f aca="false">Data!C5193</f>
        <v>0.0009</v>
      </c>
      <c r="B5193" s="0" t="n">
        <f aca="false">Data!C5194</f>
        <v>0.0009</v>
      </c>
      <c r="C5193" s="0" t="n">
        <f aca="false">A5193+Summary!$C$7*(Summary!$C$8-A5193)*Summary!$B$3</f>
        <v>0.000979062786173195</v>
      </c>
      <c r="D5193" s="0" t="n">
        <f aca="false">Summary!$C$9^2*MAX(A5193,0.000001)*Summary!$B$3</f>
        <v>5.45883141144018E-008</v>
      </c>
      <c r="E5193" s="0" t="n">
        <f aca="false">LN(NORMDIST(B5193,C5193,SQRT(D5193),FALSE()))</f>
        <v>7.38552931957631</v>
      </c>
    </row>
    <row r="5194" customFormat="false" ht="15" hidden="false" customHeight="false" outlineLevel="0" collapsed="false">
      <c r="A5194" s="0" t="n">
        <f aca="false">Data!C5194</f>
        <v>0.0009</v>
      </c>
      <c r="B5194" s="0" t="n">
        <f aca="false">Data!C5195</f>
        <v>0.001</v>
      </c>
      <c r="C5194" s="0" t="n">
        <f aca="false">A5194+Summary!$C$7*(Summary!$C$8-A5194)*Summary!$B$3</f>
        <v>0.000979062786173195</v>
      </c>
      <c r="D5194" s="0" t="n">
        <f aca="false">Summary!$C$9^2*MAX(A5194,0.000001)*Summary!$B$3</f>
        <v>5.45883141144018E-008</v>
      </c>
      <c r="E5194" s="0" t="n">
        <f aca="false">LN(NORMDIST(B5194,C5194,SQRT(D5194),FALSE()))</f>
        <v>7.43876926047701</v>
      </c>
    </row>
    <row r="5195" customFormat="false" ht="15" hidden="false" customHeight="false" outlineLevel="0" collapsed="false">
      <c r="A5195" s="0" t="n">
        <f aca="false">Data!C5195</f>
        <v>0.001</v>
      </c>
      <c r="B5195" s="0" t="n">
        <f aca="false">Data!C5196</f>
        <v>0.001</v>
      </c>
      <c r="C5195" s="0" t="n">
        <f aca="false">A5195+Summary!$C$7*(Summary!$C$8-A5195)*Summary!$B$3</f>
        <v>0.00107860403099</v>
      </c>
      <c r="D5195" s="0" t="n">
        <f aca="false">Summary!$C$9^2*MAX(A5195,0.000001)*Summary!$B$3</f>
        <v>6.06536823493354E-008</v>
      </c>
      <c r="E5195" s="0" t="n">
        <f aca="false">LN(NORMDIST(B5195,C5195,SQRT(D5195),FALSE()))</f>
        <v>7.33917083454416</v>
      </c>
    </row>
    <row r="5196" customFormat="false" ht="15" hidden="false" customHeight="false" outlineLevel="0" collapsed="false">
      <c r="A5196" s="0" t="n">
        <f aca="false">Data!C5196</f>
        <v>0.001</v>
      </c>
      <c r="B5196" s="0" t="n">
        <f aca="false">Data!C5197</f>
        <v>0.001</v>
      </c>
      <c r="C5196" s="0" t="n">
        <f aca="false">A5196+Summary!$C$7*(Summary!$C$8-A5196)*Summary!$B$3</f>
        <v>0.00107860403099</v>
      </c>
      <c r="D5196" s="0" t="n">
        <f aca="false">Summary!$C$9^2*MAX(A5196,0.000001)*Summary!$B$3</f>
        <v>6.06536823493354E-008</v>
      </c>
      <c r="E5196" s="0" t="n">
        <f aca="false">LN(NORMDIST(B5196,C5196,SQRT(D5196),FALSE()))</f>
        <v>7.33917083454416</v>
      </c>
    </row>
    <row r="5197" customFormat="false" ht="15" hidden="false" customHeight="false" outlineLevel="0" collapsed="false">
      <c r="A5197" s="0" t="n">
        <f aca="false">Data!C5197</f>
        <v>0.001</v>
      </c>
      <c r="B5197" s="0" t="n">
        <f aca="false">Data!C5198</f>
        <v>0.0009</v>
      </c>
      <c r="C5197" s="0" t="n">
        <f aca="false">A5197+Summary!$C$7*(Summary!$C$8-A5197)*Summary!$B$3</f>
        <v>0.00107860403099</v>
      </c>
      <c r="D5197" s="0" t="n">
        <f aca="false">Summary!$C$9^2*MAX(A5197,0.000001)*Summary!$B$3</f>
        <v>6.06536823493354E-008</v>
      </c>
      <c r="E5197" s="0" t="n">
        <f aca="false">LN(NORMDIST(B5197,C5197,SQRT(D5197),FALSE()))</f>
        <v>7.12714078787807</v>
      </c>
    </row>
    <row r="5198" customFormat="false" ht="15" hidden="false" customHeight="false" outlineLevel="0" collapsed="false">
      <c r="A5198" s="0" t="n">
        <f aca="false">Data!C5198</f>
        <v>0.0009</v>
      </c>
      <c r="B5198" s="0" t="n">
        <f aca="false">Data!C5199</f>
        <v>0.001</v>
      </c>
      <c r="C5198" s="0" t="n">
        <f aca="false">A5198+Summary!$C$7*(Summary!$C$8-A5198)*Summary!$B$3</f>
        <v>0.000979062786173195</v>
      </c>
      <c r="D5198" s="0" t="n">
        <f aca="false">Summary!$C$9^2*MAX(A5198,0.000001)*Summary!$B$3</f>
        <v>5.45883141144018E-008</v>
      </c>
      <c r="E5198" s="0" t="n">
        <f aca="false">LN(NORMDIST(B5198,C5198,SQRT(D5198),FALSE()))</f>
        <v>7.43876926047701</v>
      </c>
    </row>
    <row r="5199" customFormat="false" ht="15" hidden="false" customHeight="false" outlineLevel="0" collapsed="false">
      <c r="A5199" s="0" t="n">
        <f aca="false">Data!C5199</f>
        <v>0.001</v>
      </c>
      <c r="B5199" s="0" t="n">
        <f aca="false">Data!C5200</f>
        <v>0.0011</v>
      </c>
      <c r="C5199" s="0" t="n">
        <f aca="false">A5199+Summary!$C$7*(Summary!$C$8-A5199)*Summary!$B$3</f>
        <v>0.00107860403099</v>
      </c>
      <c r="D5199" s="0" t="n">
        <f aca="false">Summary!$C$9^2*MAX(A5199,0.000001)*Summary!$B$3</f>
        <v>6.06536823493354E-008</v>
      </c>
      <c r="E5199" s="0" t="n">
        <f aca="false">LN(NORMDIST(B5199,C5199,SQRT(D5199),FALSE()))</f>
        <v>7.38633042961252</v>
      </c>
    </row>
    <row r="5200" customFormat="false" ht="15" hidden="false" customHeight="false" outlineLevel="0" collapsed="false">
      <c r="A5200" s="0" t="n">
        <f aca="false">Data!C5200</f>
        <v>0.0011</v>
      </c>
      <c r="B5200" s="0" t="n">
        <f aca="false">Data!C5201</f>
        <v>0.0012</v>
      </c>
      <c r="C5200" s="0" t="n">
        <f aca="false">A5200+Summary!$C$7*(Summary!$C$8-A5200)*Summary!$B$3</f>
        <v>0.0011781452758068</v>
      </c>
      <c r="D5200" s="0" t="n">
        <f aca="false">Summary!$C$9^2*MAX(A5200,0.000001)*Summary!$B$3</f>
        <v>6.67190505842689E-008</v>
      </c>
      <c r="E5200" s="0" t="n">
        <f aca="false">LN(NORMDIST(B5200,C5200,SQRT(D5200),FALSE()))</f>
        <v>7.33886971649688</v>
      </c>
    </row>
    <row r="5201" customFormat="false" ht="15" hidden="false" customHeight="false" outlineLevel="0" collapsed="false">
      <c r="A5201" s="0" t="n">
        <f aca="false">Data!C5201</f>
        <v>0.0012</v>
      </c>
      <c r="B5201" s="0" t="n">
        <f aca="false">Data!C5202</f>
        <v>0.0011</v>
      </c>
      <c r="C5201" s="0" t="n">
        <f aca="false">A5201+Summary!$C$7*(Summary!$C$8-A5201)*Summary!$B$3</f>
        <v>0.0012776865206236</v>
      </c>
      <c r="D5201" s="0" t="n">
        <f aca="false">Summary!$C$9^2*MAX(A5201,0.000001)*Summary!$B$3</f>
        <v>7.27844188192024E-008</v>
      </c>
      <c r="E5201" s="0" t="n">
        <f aca="false">LN(NORMDIST(B5201,C5201,SQRT(D5201),FALSE()))</f>
        <v>7.08205292151732</v>
      </c>
    </row>
    <row r="5202" customFormat="false" ht="15" hidden="false" customHeight="false" outlineLevel="0" collapsed="false">
      <c r="A5202" s="0" t="n">
        <f aca="false">Data!C5202</f>
        <v>0.0011</v>
      </c>
      <c r="B5202" s="0" t="n">
        <f aca="false">Data!C5203</f>
        <v>0.0011</v>
      </c>
      <c r="C5202" s="0" t="n">
        <f aca="false">A5202+Summary!$C$7*(Summary!$C$8-A5202)*Summary!$B$3</f>
        <v>0.0011781452758068</v>
      </c>
      <c r="D5202" s="0" t="n">
        <f aca="false">Summary!$C$9^2*MAX(A5202,0.000001)*Summary!$B$3</f>
        <v>6.67190505842689E-008</v>
      </c>
      <c r="E5202" s="0" t="n">
        <f aca="false">LN(NORMDIST(B5202,C5202,SQRT(D5202),FALSE()))</f>
        <v>7.29668494983679</v>
      </c>
    </row>
    <row r="5203" customFormat="false" ht="15" hidden="false" customHeight="false" outlineLevel="0" collapsed="false">
      <c r="A5203" s="0" t="n">
        <f aca="false">Data!C5203</f>
        <v>0.0011</v>
      </c>
      <c r="B5203" s="0" t="n">
        <f aca="false">Data!C5204</f>
        <v>0.0011</v>
      </c>
      <c r="C5203" s="0" t="n">
        <f aca="false">A5203+Summary!$C$7*(Summary!$C$8-A5203)*Summary!$B$3</f>
        <v>0.0011781452758068</v>
      </c>
      <c r="D5203" s="0" t="n">
        <f aca="false">Summary!$C$9^2*MAX(A5203,0.000001)*Summary!$B$3</f>
        <v>6.67190505842689E-008</v>
      </c>
      <c r="E5203" s="0" t="n">
        <f aca="false">LN(NORMDIST(B5203,C5203,SQRT(D5203),FALSE()))</f>
        <v>7.29668494983679</v>
      </c>
    </row>
    <row r="5204" customFormat="false" ht="15" hidden="false" customHeight="false" outlineLevel="0" collapsed="false">
      <c r="A5204" s="0" t="n">
        <f aca="false">Data!C5204</f>
        <v>0.0011</v>
      </c>
      <c r="B5204" s="0" t="n">
        <f aca="false">Data!C5205</f>
        <v>0.001</v>
      </c>
      <c r="C5204" s="0" t="n">
        <f aca="false">A5204+Summary!$C$7*(Summary!$C$8-A5204)*Summary!$B$3</f>
        <v>0.0011781452758068</v>
      </c>
      <c r="D5204" s="0" t="n">
        <f aca="false">Summary!$C$9^2*MAX(A5204,0.000001)*Summary!$B$3</f>
        <v>6.67190505842689E-008</v>
      </c>
      <c r="E5204" s="0" t="n">
        <f aca="false">LN(NORMDIST(B5204,C5204,SQRT(D5204),FALSE()))</f>
        <v>7.10461795445149</v>
      </c>
    </row>
    <row r="5205" customFormat="false" ht="15" hidden="false" customHeight="false" outlineLevel="0" collapsed="false">
      <c r="A5205" s="0" t="n">
        <f aca="false">Data!C5205</f>
        <v>0.001</v>
      </c>
      <c r="B5205" s="0" t="n">
        <f aca="false">Data!C5206</f>
        <v>0.001</v>
      </c>
      <c r="C5205" s="0" t="n">
        <f aca="false">A5205+Summary!$C$7*(Summary!$C$8-A5205)*Summary!$B$3</f>
        <v>0.00107860403099</v>
      </c>
      <c r="D5205" s="0" t="n">
        <f aca="false">Summary!$C$9^2*MAX(A5205,0.000001)*Summary!$B$3</f>
        <v>6.06536823493354E-008</v>
      </c>
      <c r="E5205" s="0" t="n">
        <f aca="false">LN(NORMDIST(B5205,C5205,SQRT(D5205),FALSE()))</f>
        <v>7.33917083454416</v>
      </c>
    </row>
    <row r="5206" customFormat="false" ht="15" hidden="false" customHeight="false" outlineLevel="0" collapsed="false">
      <c r="A5206" s="0" t="n">
        <f aca="false">Data!C5206</f>
        <v>0.001</v>
      </c>
      <c r="B5206" s="0" t="n">
        <f aca="false">Data!C5207</f>
        <v>0.0009</v>
      </c>
      <c r="C5206" s="0" t="n">
        <f aca="false">A5206+Summary!$C$7*(Summary!$C$8-A5206)*Summary!$B$3</f>
        <v>0.00107860403099</v>
      </c>
      <c r="D5206" s="0" t="n">
        <f aca="false">Summary!$C$9^2*MAX(A5206,0.000001)*Summary!$B$3</f>
        <v>6.06536823493354E-008</v>
      </c>
      <c r="E5206" s="0" t="n">
        <f aca="false">LN(NORMDIST(B5206,C5206,SQRT(D5206),FALSE()))</f>
        <v>7.12714078787807</v>
      </c>
    </row>
    <row r="5207" customFormat="false" ht="15" hidden="false" customHeight="false" outlineLevel="0" collapsed="false">
      <c r="A5207" s="0" t="n">
        <f aca="false">Data!C5207</f>
        <v>0.0009</v>
      </c>
      <c r="B5207" s="0" t="n">
        <f aca="false">Data!C5208</f>
        <v>0.001</v>
      </c>
      <c r="C5207" s="0" t="n">
        <f aca="false">A5207+Summary!$C$7*(Summary!$C$8-A5207)*Summary!$B$3</f>
        <v>0.000979062786173195</v>
      </c>
      <c r="D5207" s="0" t="n">
        <f aca="false">Summary!$C$9^2*MAX(A5207,0.000001)*Summary!$B$3</f>
        <v>5.45883141144018E-008</v>
      </c>
      <c r="E5207" s="0" t="n">
        <f aca="false">LN(NORMDIST(B5207,C5207,SQRT(D5207),FALSE()))</f>
        <v>7.43876926047701</v>
      </c>
    </row>
    <row r="5208" customFormat="false" ht="15" hidden="false" customHeight="false" outlineLevel="0" collapsed="false">
      <c r="A5208" s="0" t="n">
        <f aca="false">Data!C5208</f>
        <v>0.001</v>
      </c>
      <c r="B5208" s="0" t="n">
        <f aca="false">Data!C5209</f>
        <v>0.0011</v>
      </c>
      <c r="C5208" s="0" t="n">
        <f aca="false">A5208+Summary!$C$7*(Summary!$C$8-A5208)*Summary!$B$3</f>
        <v>0.00107860403099</v>
      </c>
      <c r="D5208" s="0" t="n">
        <f aca="false">Summary!$C$9^2*MAX(A5208,0.000001)*Summary!$B$3</f>
        <v>6.06536823493354E-008</v>
      </c>
      <c r="E5208" s="0" t="n">
        <f aca="false">LN(NORMDIST(B5208,C5208,SQRT(D5208),FALSE()))</f>
        <v>7.38633042961252</v>
      </c>
    </row>
    <row r="5209" customFormat="false" ht="15" hidden="false" customHeight="false" outlineLevel="0" collapsed="false">
      <c r="A5209" s="0" t="n">
        <f aca="false">Data!C5209</f>
        <v>0.0011</v>
      </c>
      <c r="B5209" s="0" t="n">
        <f aca="false">Data!C5210</f>
        <v>0.001</v>
      </c>
      <c r="C5209" s="0" t="n">
        <f aca="false">A5209+Summary!$C$7*(Summary!$C$8-A5209)*Summary!$B$3</f>
        <v>0.0011781452758068</v>
      </c>
      <c r="D5209" s="0" t="n">
        <f aca="false">Summary!$C$9^2*MAX(A5209,0.000001)*Summary!$B$3</f>
        <v>6.67190505842689E-008</v>
      </c>
      <c r="E5209" s="0" t="n">
        <f aca="false">LN(NORMDIST(B5209,C5209,SQRT(D5209),FALSE()))</f>
        <v>7.10461795445149</v>
      </c>
    </row>
    <row r="5210" customFormat="false" ht="15" hidden="false" customHeight="false" outlineLevel="0" collapsed="false">
      <c r="A5210" s="0" t="n">
        <f aca="false">Data!C5210</f>
        <v>0.001</v>
      </c>
      <c r="B5210" s="0" t="n">
        <f aca="false">Data!C5211</f>
        <v>0.001</v>
      </c>
      <c r="C5210" s="0" t="n">
        <f aca="false">A5210+Summary!$C$7*(Summary!$C$8-A5210)*Summary!$B$3</f>
        <v>0.00107860403099</v>
      </c>
      <c r="D5210" s="0" t="n">
        <f aca="false">Summary!$C$9^2*MAX(A5210,0.000001)*Summary!$B$3</f>
        <v>6.06536823493354E-008</v>
      </c>
      <c r="E5210" s="0" t="n">
        <f aca="false">LN(NORMDIST(B5210,C5210,SQRT(D5210),FALSE()))</f>
        <v>7.33917083454416</v>
      </c>
    </row>
    <row r="5211" customFormat="false" ht="15" hidden="false" customHeight="false" outlineLevel="0" collapsed="false">
      <c r="A5211" s="0" t="n">
        <f aca="false">Data!C5211</f>
        <v>0.001</v>
      </c>
      <c r="B5211" s="0" t="n">
        <f aca="false">Data!C5212</f>
        <v>0.0009</v>
      </c>
      <c r="C5211" s="0" t="n">
        <f aca="false">A5211+Summary!$C$7*(Summary!$C$8-A5211)*Summary!$B$3</f>
        <v>0.00107860403099</v>
      </c>
      <c r="D5211" s="0" t="n">
        <f aca="false">Summary!$C$9^2*MAX(A5211,0.000001)*Summary!$B$3</f>
        <v>6.06536823493354E-008</v>
      </c>
      <c r="E5211" s="0" t="n">
        <f aca="false">LN(NORMDIST(B5211,C5211,SQRT(D5211),FALSE()))</f>
        <v>7.12714078787807</v>
      </c>
    </row>
    <row r="5212" customFormat="false" ht="15" hidden="false" customHeight="false" outlineLevel="0" collapsed="false">
      <c r="A5212" s="0" t="n">
        <f aca="false">Data!C5212</f>
        <v>0.0009</v>
      </c>
      <c r="B5212" s="0" t="n">
        <f aca="false">Data!C5213</f>
        <v>0.0009</v>
      </c>
      <c r="C5212" s="0" t="n">
        <f aca="false">A5212+Summary!$C$7*(Summary!$C$8-A5212)*Summary!$B$3</f>
        <v>0.000979062786173195</v>
      </c>
      <c r="D5212" s="0" t="n">
        <f aca="false">Summary!$C$9^2*MAX(A5212,0.000001)*Summary!$B$3</f>
        <v>5.45883141144018E-008</v>
      </c>
      <c r="E5212" s="0" t="n">
        <f aca="false">LN(NORMDIST(B5212,C5212,SQRT(D5212),FALSE()))</f>
        <v>7.38552931957631</v>
      </c>
    </row>
    <row r="5213" customFormat="false" ht="15" hidden="false" customHeight="false" outlineLevel="0" collapsed="false">
      <c r="A5213" s="0" t="n">
        <f aca="false">Data!C5213</f>
        <v>0.0009</v>
      </c>
      <c r="B5213" s="0" t="n">
        <f aca="false">Data!C5214</f>
        <v>0.0009</v>
      </c>
      <c r="C5213" s="0" t="n">
        <f aca="false">A5213+Summary!$C$7*(Summary!$C$8-A5213)*Summary!$B$3</f>
        <v>0.000979062786173195</v>
      </c>
      <c r="D5213" s="0" t="n">
        <f aca="false">Summary!$C$9^2*MAX(A5213,0.000001)*Summary!$B$3</f>
        <v>5.45883141144018E-008</v>
      </c>
      <c r="E5213" s="0" t="n">
        <f aca="false">LN(NORMDIST(B5213,C5213,SQRT(D5213),FALSE()))</f>
        <v>7.38552931957631</v>
      </c>
    </row>
    <row r="5214" customFormat="false" ht="15" hidden="false" customHeight="false" outlineLevel="0" collapsed="false">
      <c r="A5214" s="0" t="n">
        <f aca="false">Data!C5214</f>
        <v>0.0009</v>
      </c>
      <c r="B5214" s="0" t="n">
        <f aca="false">Data!C5215</f>
        <v>0.001</v>
      </c>
      <c r="C5214" s="0" t="n">
        <f aca="false">A5214+Summary!$C$7*(Summary!$C$8-A5214)*Summary!$B$3</f>
        <v>0.000979062786173195</v>
      </c>
      <c r="D5214" s="0" t="n">
        <f aca="false">Summary!$C$9^2*MAX(A5214,0.000001)*Summary!$B$3</f>
        <v>5.45883141144018E-008</v>
      </c>
      <c r="E5214" s="0" t="n">
        <f aca="false">LN(NORMDIST(B5214,C5214,SQRT(D5214),FALSE()))</f>
        <v>7.43876926047701</v>
      </c>
    </row>
    <row r="5215" customFormat="false" ht="15" hidden="false" customHeight="false" outlineLevel="0" collapsed="false">
      <c r="A5215" s="0" t="n">
        <f aca="false">Data!C5215</f>
        <v>0.001</v>
      </c>
      <c r="B5215" s="0" t="n">
        <f aca="false">Data!C5216</f>
        <v>0.001</v>
      </c>
      <c r="C5215" s="0" t="n">
        <f aca="false">A5215+Summary!$C$7*(Summary!$C$8-A5215)*Summary!$B$3</f>
        <v>0.00107860403099</v>
      </c>
      <c r="D5215" s="0" t="n">
        <f aca="false">Summary!$C$9^2*MAX(A5215,0.000001)*Summary!$B$3</f>
        <v>6.06536823493354E-008</v>
      </c>
      <c r="E5215" s="0" t="n">
        <f aca="false">LN(NORMDIST(B5215,C5215,SQRT(D5215),FALSE()))</f>
        <v>7.33917083454416</v>
      </c>
    </row>
    <row r="5216" customFormat="false" ht="15" hidden="false" customHeight="false" outlineLevel="0" collapsed="false">
      <c r="A5216" s="0" t="n">
        <f aca="false">Data!C5216</f>
        <v>0.001</v>
      </c>
      <c r="B5216" s="0" t="n">
        <f aca="false">Data!C5217</f>
        <v>0.001</v>
      </c>
      <c r="C5216" s="0" t="n">
        <f aca="false">A5216+Summary!$C$7*(Summary!$C$8-A5216)*Summary!$B$3</f>
        <v>0.00107860403099</v>
      </c>
      <c r="D5216" s="0" t="n">
        <f aca="false">Summary!$C$9^2*MAX(A5216,0.000001)*Summary!$B$3</f>
        <v>6.06536823493354E-008</v>
      </c>
      <c r="E5216" s="0" t="n">
        <f aca="false">LN(NORMDIST(B5216,C5216,SQRT(D5216),FALSE()))</f>
        <v>7.33917083454416</v>
      </c>
    </row>
    <row r="5217" customFormat="false" ht="15" hidden="false" customHeight="false" outlineLevel="0" collapsed="false">
      <c r="A5217" s="0" t="n">
        <f aca="false">Data!C5217</f>
        <v>0.001</v>
      </c>
      <c r="B5217" s="0" t="n">
        <f aca="false">Data!C5218</f>
        <v>0.001</v>
      </c>
      <c r="C5217" s="0" t="n">
        <f aca="false">A5217+Summary!$C$7*(Summary!$C$8-A5217)*Summary!$B$3</f>
        <v>0.00107860403099</v>
      </c>
      <c r="D5217" s="0" t="n">
        <f aca="false">Summary!$C$9^2*MAX(A5217,0.000001)*Summary!$B$3</f>
        <v>6.06536823493354E-008</v>
      </c>
      <c r="E5217" s="0" t="n">
        <f aca="false">LN(NORMDIST(B5217,C5217,SQRT(D5217),FALSE()))</f>
        <v>7.33917083454416</v>
      </c>
    </row>
    <row r="5218" customFormat="false" ht="15" hidden="false" customHeight="false" outlineLevel="0" collapsed="false">
      <c r="A5218" s="0" t="n">
        <f aca="false">Data!C5218</f>
        <v>0.001</v>
      </c>
      <c r="B5218" s="0" t="n">
        <f aca="false">Data!C5219</f>
        <v>0.0011</v>
      </c>
      <c r="C5218" s="0" t="n">
        <f aca="false">A5218+Summary!$C$7*(Summary!$C$8-A5218)*Summary!$B$3</f>
        <v>0.00107860403099</v>
      </c>
      <c r="D5218" s="0" t="n">
        <f aca="false">Summary!$C$9^2*MAX(A5218,0.000001)*Summary!$B$3</f>
        <v>6.06536823493354E-008</v>
      </c>
      <c r="E5218" s="0" t="n">
        <f aca="false">LN(NORMDIST(B5218,C5218,SQRT(D5218),FALSE()))</f>
        <v>7.38633042961252</v>
      </c>
    </row>
    <row r="5219" customFormat="false" ht="15" hidden="false" customHeight="false" outlineLevel="0" collapsed="false">
      <c r="A5219" s="0" t="n">
        <f aca="false">Data!C5219</f>
        <v>0.0011</v>
      </c>
      <c r="B5219" s="0" t="n">
        <f aca="false">Data!C5220</f>
        <v>0.001</v>
      </c>
      <c r="C5219" s="0" t="n">
        <f aca="false">A5219+Summary!$C$7*(Summary!$C$8-A5219)*Summary!$B$3</f>
        <v>0.0011781452758068</v>
      </c>
      <c r="D5219" s="0" t="n">
        <f aca="false">Summary!$C$9^2*MAX(A5219,0.000001)*Summary!$B$3</f>
        <v>6.67190505842689E-008</v>
      </c>
      <c r="E5219" s="0" t="n">
        <f aca="false">LN(NORMDIST(B5219,C5219,SQRT(D5219),FALSE()))</f>
        <v>7.10461795445149</v>
      </c>
    </row>
    <row r="5220" customFormat="false" ht="15" hidden="false" customHeight="false" outlineLevel="0" collapsed="false">
      <c r="A5220" s="0" t="n">
        <f aca="false">Data!C5220</f>
        <v>0.001</v>
      </c>
      <c r="B5220" s="0" t="n">
        <f aca="false">Data!C5221</f>
        <v>0.001</v>
      </c>
      <c r="C5220" s="0" t="n">
        <f aca="false">A5220+Summary!$C$7*(Summary!$C$8-A5220)*Summary!$B$3</f>
        <v>0.00107860403099</v>
      </c>
      <c r="D5220" s="0" t="n">
        <f aca="false">Summary!$C$9^2*MAX(A5220,0.000001)*Summary!$B$3</f>
        <v>6.06536823493354E-008</v>
      </c>
      <c r="E5220" s="0" t="n">
        <f aca="false">LN(NORMDIST(B5220,C5220,SQRT(D5220),FALSE()))</f>
        <v>7.33917083454416</v>
      </c>
    </row>
    <row r="5221" customFormat="false" ht="15" hidden="false" customHeight="false" outlineLevel="0" collapsed="false">
      <c r="A5221" s="0" t="n">
        <f aca="false">Data!C5221</f>
        <v>0.001</v>
      </c>
      <c r="B5221" s="0" t="n">
        <f aca="false">Data!C5222</f>
        <v>0.0009</v>
      </c>
      <c r="C5221" s="0" t="n">
        <f aca="false">A5221+Summary!$C$7*(Summary!$C$8-A5221)*Summary!$B$3</f>
        <v>0.00107860403099</v>
      </c>
      <c r="D5221" s="0" t="n">
        <f aca="false">Summary!$C$9^2*MAX(A5221,0.000001)*Summary!$B$3</f>
        <v>6.06536823493354E-008</v>
      </c>
      <c r="E5221" s="0" t="n">
        <f aca="false">LN(NORMDIST(B5221,C5221,SQRT(D5221),FALSE()))</f>
        <v>7.12714078787807</v>
      </c>
    </row>
    <row r="5222" customFormat="false" ht="15" hidden="false" customHeight="false" outlineLevel="0" collapsed="false">
      <c r="A5222" s="0" t="n">
        <f aca="false">Data!C5222</f>
        <v>0.0009</v>
      </c>
      <c r="B5222" s="0" t="n">
        <f aca="false">Data!C5223</f>
        <v>0.0009</v>
      </c>
      <c r="C5222" s="0" t="n">
        <f aca="false">A5222+Summary!$C$7*(Summary!$C$8-A5222)*Summary!$B$3</f>
        <v>0.000979062786173195</v>
      </c>
      <c r="D5222" s="0" t="n">
        <f aca="false">Summary!$C$9^2*MAX(A5222,0.000001)*Summary!$B$3</f>
        <v>5.45883141144018E-008</v>
      </c>
      <c r="E5222" s="0" t="n">
        <f aca="false">LN(NORMDIST(B5222,C5222,SQRT(D5222),FALSE()))</f>
        <v>7.38552931957631</v>
      </c>
    </row>
    <row r="5223" customFormat="false" ht="15" hidden="false" customHeight="false" outlineLevel="0" collapsed="false">
      <c r="A5223" s="0" t="n">
        <f aca="false">Data!C5223</f>
        <v>0.0009</v>
      </c>
      <c r="B5223" s="0" t="n">
        <f aca="false">Data!C5224</f>
        <v>0.0009</v>
      </c>
      <c r="C5223" s="0" t="n">
        <f aca="false">A5223+Summary!$C$7*(Summary!$C$8-A5223)*Summary!$B$3</f>
        <v>0.000979062786173195</v>
      </c>
      <c r="D5223" s="0" t="n">
        <f aca="false">Summary!$C$9^2*MAX(A5223,0.000001)*Summary!$B$3</f>
        <v>5.45883141144018E-008</v>
      </c>
      <c r="E5223" s="0" t="n">
        <f aca="false">LN(NORMDIST(B5223,C5223,SQRT(D5223),FALSE()))</f>
        <v>7.38552931957631</v>
      </c>
    </row>
    <row r="5224" customFormat="false" ht="15" hidden="false" customHeight="false" outlineLevel="0" collapsed="false">
      <c r="A5224" s="0" t="n">
        <f aca="false">Data!C5224</f>
        <v>0.0009</v>
      </c>
      <c r="B5224" s="0" t="n">
        <f aca="false">Data!C5225</f>
        <v>0.0009</v>
      </c>
      <c r="C5224" s="0" t="n">
        <f aca="false">A5224+Summary!$C$7*(Summary!$C$8-A5224)*Summary!$B$3</f>
        <v>0.000979062786173195</v>
      </c>
      <c r="D5224" s="0" t="n">
        <f aca="false">Summary!$C$9^2*MAX(A5224,0.000001)*Summary!$B$3</f>
        <v>5.45883141144018E-008</v>
      </c>
      <c r="E5224" s="0" t="n">
        <f aca="false">LN(NORMDIST(B5224,C5224,SQRT(D5224),FALSE()))</f>
        <v>7.38552931957631</v>
      </c>
    </row>
    <row r="5225" customFormat="false" ht="15" hidden="false" customHeight="false" outlineLevel="0" collapsed="false">
      <c r="A5225" s="0" t="n">
        <f aca="false">Data!C5225</f>
        <v>0.0009</v>
      </c>
      <c r="B5225" s="0" t="n">
        <f aca="false">Data!C5226</f>
        <v>0.0007</v>
      </c>
      <c r="C5225" s="0" t="n">
        <f aca="false">A5225+Summary!$C$7*(Summary!$C$8-A5225)*Summary!$B$3</f>
        <v>0.000979062786173195</v>
      </c>
      <c r="D5225" s="0" t="n">
        <f aca="false">Summary!$C$9^2*MAX(A5225,0.000001)*Summary!$B$3</f>
        <v>5.45883141144018E-008</v>
      </c>
      <c r="E5225" s="0" t="n">
        <f aca="false">LN(NORMDIST(B5225,C5225,SQRT(D5225),FALSE()))</f>
        <v>6.72948126578249</v>
      </c>
    </row>
    <row r="5226" customFormat="false" ht="15" hidden="false" customHeight="false" outlineLevel="0" collapsed="false">
      <c r="A5226" s="0" t="n">
        <f aca="false">Data!C5226</f>
        <v>0.0007</v>
      </c>
      <c r="B5226" s="0" t="n">
        <f aca="false">Data!C5227</f>
        <v>0.0007</v>
      </c>
      <c r="C5226" s="0" t="n">
        <f aca="false">A5226+Summary!$C$7*(Summary!$C$8-A5226)*Summary!$B$3</f>
        <v>0.000779980296539589</v>
      </c>
      <c r="D5226" s="0" t="n">
        <f aca="false">Summary!$C$9^2*MAX(A5226,0.000001)*Summary!$B$3</f>
        <v>4.24575776445348E-008</v>
      </c>
      <c r="E5226" s="0" t="n">
        <f aca="false">LN(NORMDIST(B5226,C5226,SQRT(D5226),FALSE()))</f>
        <v>7.49310945514248</v>
      </c>
    </row>
    <row r="5227" customFormat="false" ht="15" hidden="false" customHeight="false" outlineLevel="0" collapsed="false">
      <c r="A5227" s="0" t="n">
        <f aca="false">Data!C5227</f>
        <v>0.0007</v>
      </c>
      <c r="B5227" s="0" t="n">
        <f aca="false">Data!C5228</f>
        <v>0.0008</v>
      </c>
      <c r="C5227" s="0" t="n">
        <f aca="false">A5227+Summary!$C$7*(Summary!$C$8-A5227)*Summary!$B$3</f>
        <v>0.000779980296539589</v>
      </c>
      <c r="D5227" s="0" t="n">
        <f aca="false">Summary!$C$9^2*MAX(A5227,0.000001)*Summary!$B$3</f>
        <v>4.24575776445348E-008</v>
      </c>
      <c r="E5227" s="0" t="n">
        <f aca="false">LN(NORMDIST(B5227,C5227,SQRT(D5227),FALSE()))</f>
        <v>7.563721812707</v>
      </c>
    </row>
    <row r="5228" customFormat="false" ht="15" hidden="false" customHeight="false" outlineLevel="0" collapsed="false">
      <c r="A5228" s="0" t="n">
        <f aca="false">Data!C5228</f>
        <v>0.0008</v>
      </c>
      <c r="B5228" s="0" t="n">
        <f aca="false">Data!C5229</f>
        <v>0.0009</v>
      </c>
      <c r="C5228" s="0" t="n">
        <f aca="false">A5228+Summary!$C$7*(Summary!$C$8-A5228)*Summary!$B$3</f>
        <v>0.000879521541356392</v>
      </c>
      <c r="D5228" s="0" t="n">
        <f aca="false">Summary!$C$9^2*MAX(A5228,0.000001)*Summary!$B$3</f>
        <v>4.85229458794683E-008</v>
      </c>
      <c r="E5228" s="0" t="n">
        <f aca="false">LN(NORMDIST(B5228,C5228,SQRT(D5228),FALSE()))</f>
        <v>7.49735465734613</v>
      </c>
    </row>
    <row r="5229" customFormat="false" ht="15" hidden="false" customHeight="false" outlineLevel="0" collapsed="false">
      <c r="A5229" s="0" t="n">
        <f aca="false">Data!C5229</f>
        <v>0.0009</v>
      </c>
      <c r="B5229" s="0" t="n">
        <f aca="false">Data!C5230</f>
        <v>0.0009</v>
      </c>
      <c r="C5229" s="0" t="n">
        <f aca="false">A5229+Summary!$C$7*(Summary!$C$8-A5229)*Summary!$B$3</f>
        <v>0.000979062786173195</v>
      </c>
      <c r="D5229" s="0" t="n">
        <f aca="false">Summary!$C$9^2*MAX(A5229,0.000001)*Summary!$B$3</f>
        <v>5.45883141144018E-008</v>
      </c>
      <c r="E5229" s="0" t="n">
        <f aca="false">LN(NORMDIST(B5229,C5229,SQRT(D5229),FALSE()))</f>
        <v>7.38552931957631</v>
      </c>
    </row>
    <row r="5230" customFormat="false" ht="15" hidden="false" customHeight="false" outlineLevel="0" collapsed="false">
      <c r="A5230" s="0" t="n">
        <f aca="false">Data!C5230</f>
        <v>0.0009</v>
      </c>
      <c r="B5230" s="0" t="n">
        <f aca="false">Data!C5231</f>
        <v>0.0009</v>
      </c>
      <c r="C5230" s="0" t="n">
        <f aca="false">A5230+Summary!$C$7*(Summary!$C$8-A5230)*Summary!$B$3</f>
        <v>0.000979062786173195</v>
      </c>
      <c r="D5230" s="0" t="n">
        <f aca="false">Summary!$C$9^2*MAX(A5230,0.000001)*Summary!$B$3</f>
        <v>5.45883141144018E-008</v>
      </c>
      <c r="E5230" s="0" t="n">
        <f aca="false">LN(NORMDIST(B5230,C5230,SQRT(D5230),FALSE()))</f>
        <v>7.38552931957631</v>
      </c>
    </row>
    <row r="5231" customFormat="false" ht="15" hidden="false" customHeight="false" outlineLevel="0" collapsed="false">
      <c r="A5231" s="0" t="n">
        <f aca="false">Data!C5231</f>
        <v>0.0009</v>
      </c>
      <c r="B5231" s="0" t="n">
        <f aca="false">Data!C5232</f>
        <v>0.0008</v>
      </c>
      <c r="C5231" s="0" t="n">
        <f aca="false">A5231+Summary!$C$7*(Summary!$C$8-A5231)*Summary!$B$3</f>
        <v>0.000979062786173195</v>
      </c>
      <c r="D5231" s="0" t="n">
        <f aca="false">Summary!$C$9^2*MAX(A5231,0.000001)*Summary!$B$3</f>
        <v>5.45883141144018E-008</v>
      </c>
      <c r="E5231" s="0" t="n">
        <f aca="false">LN(NORMDIST(B5231,C5231,SQRT(D5231),FALSE()))</f>
        <v>7.14909998801147</v>
      </c>
    </row>
    <row r="5232" customFormat="false" ht="15" hidden="false" customHeight="false" outlineLevel="0" collapsed="false">
      <c r="A5232" s="0" t="n">
        <f aca="false">Data!C5232</f>
        <v>0.0008</v>
      </c>
      <c r="B5232" s="0" t="n">
        <f aca="false">Data!C5233</f>
        <v>0.0009</v>
      </c>
      <c r="C5232" s="0" t="n">
        <f aca="false">A5232+Summary!$C$7*(Summary!$C$8-A5232)*Summary!$B$3</f>
        <v>0.000879521541356392</v>
      </c>
      <c r="D5232" s="0" t="n">
        <f aca="false">Summary!$C$9^2*MAX(A5232,0.000001)*Summary!$B$3</f>
        <v>4.85229458794683E-008</v>
      </c>
      <c r="E5232" s="0" t="n">
        <f aca="false">LN(NORMDIST(B5232,C5232,SQRT(D5232),FALSE()))</f>
        <v>7.49735465734613</v>
      </c>
    </row>
    <row r="5233" customFormat="false" ht="15" hidden="false" customHeight="false" outlineLevel="0" collapsed="false">
      <c r="A5233" s="0" t="n">
        <f aca="false">Data!C5233</f>
        <v>0.0009</v>
      </c>
      <c r="B5233" s="0" t="n">
        <f aca="false">Data!C5234</f>
        <v>0.0009</v>
      </c>
      <c r="C5233" s="0" t="n">
        <f aca="false">A5233+Summary!$C$7*(Summary!$C$8-A5233)*Summary!$B$3</f>
        <v>0.000979062786173195</v>
      </c>
      <c r="D5233" s="0" t="n">
        <f aca="false">Summary!$C$9^2*MAX(A5233,0.000001)*Summary!$B$3</f>
        <v>5.45883141144018E-008</v>
      </c>
      <c r="E5233" s="0" t="n">
        <f aca="false">LN(NORMDIST(B5233,C5233,SQRT(D5233),FALSE()))</f>
        <v>7.38552931957631</v>
      </c>
    </row>
    <row r="5234" customFormat="false" ht="15" hidden="false" customHeight="false" outlineLevel="0" collapsed="false">
      <c r="A5234" s="0" t="n">
        <f aca="false">Data!C5234</f>
        <v>0.0009</v>
      </c>
      <c r="B5234" s="0" t="n">
        <f aca="false">Data!C5235</f>
        <v>0.0008</v>
      </c>
      <c r="C5234" s="0" t="n">
        <f aca="false">A5234+Summary!$C$7*(Summary!$C$8-A5234)*Summary!$B$3</f>
        <v>0.000979062786173195</v>
      </c>
      <c r="D5234" s="0" t="n">
        <f aca="false">Summary!$C$9^2*MAX(A5234,0.000001)*Summary!$B$3</f>
        <v>5.45883141144018E-008</v>
      </c>
      <c r="E5234" s="0" t="n">
        <f aca="false">LN(NORMDIST(B5234,C5234,SQRT(D5234),FALSE()))</f>
        <v>7.14909998801147</v>
      </c>
    </row>
    <row r="5235" customFormat="false" ht="15" hidden="false" customHeight="false" outlineLevel="0" collapsed="false">
      <c r="A5235" s="0" t="n">
        <f aca="false">Data!C5235</f>
        <v>0.0008</v>
      </c>
      <c r="B5235" s="0" t="n">
        <f aca="false">Data!C5236</f>
        <v>0.0009</v>
      </c>
      <c r="C5235" s="0" t="n">
        <f aca="false">A5235+Summary!$C$7*(Summary!$C$8-A5235)*Summary!$B$3</f>
        <v>0.000879521541356392</v>
      </c>
      <c r="D5235" s="0" t="n">
        <f aca="false">Summary!$C$9^2*MAX(A5235,0.000001)*Summary!$B$3</f>
        <v>4.85229458794683E-008</v>
      </c>
      <c r="E5235" s="0" t="n">
        <f aca="false">LN(NORMDIST(B5235,C5235,SQRT(D5235),FALSE()))</f>
        <v>7.49735465734613</v>
      </c>
    </row>
    <row r="5236" customFormat="false" ht="15" hidden="false" customHeight="false" outlineLevel="0" collapsed="false">
      <c r="A5236" s="0" t="n">
        <f aca="false">Data!C5236</f>
        <v>0.0009</v>
      </c>
      <c r="B5236" s="0" t="n">
        <f aca="false">Data!C5237</f>
        <v>0.0008</v>
      </c>
      <c r="C5236" s="0" t="n">
        <f aca="false">A5236+Summary!$C$7*(Summary!$C$8-A5236)*Summary!$B$3</f>
        <v>0.000979062786173195</v>
      </c>
      <c r="D5236" s="0" t="n">
        <f aca="false">Summary!$C$9^2*MAX(A5236,0.000001)*Summary!$B$3</f>
        <v>5.45883141144018E-008</v>
      </c>
      <c r="E5236" s="0" t="n">
        <f aca="false">LN(NORMDIST(B5236,C5236,SQRT(D5236),FALSE()))</f>
        <v>7.14909998801147</v>
      </c>
    </row>
    <row r="5237" customFormat="false" ht="15" hidden="false" customHeight="false" outlineLevel="0" collapsed="false">
      <c r="A5237" s="0" t="n">
        <f aca="false">Data!C5237</f>
        <v>0.0008</v>
      </c>
      <c r="B5237" s="0" t="n">
        <f aca="false">Data!C5238</f>
        <v>0.0009</v>
      </c>
      <c r="C5237" s="0" t="n">
        <f aca="false">A5237+Summary!$C$7*(Summary!$C$8-A5237)*Summary!$B$3</f>
        <v>0.000879521541356392</v>
      </c>
      <c r="D5237" s="0" t="n">
        <f aca="false">Summary!$C$9^2*MAX(A5237,0.000001)*Summary!$B$3</f>
        <v>4.85229458794683E-008</v>
      </c>
      <c r="E5237" s="0" t="n">
        <f aca="false">LN(NORMDIST(B5237,C5237,SQRT(D5237),FALSE()))</f>
        <v>7.49735465734613</v>
      </c>
    </row>
    <row r="5238" customFormat="false" ht="15" hidden="false" customHeight="false" outlineLevel="0" collapsed="false">
      <c r="A5238" s="0" t="n">
        <f aca="false">Data!C5238</f>
        <v>0.0009</v>
      </c>
      <c r="B5238" s="0" t="n">
        <f aca="false">Data!C5239</f>
        <v>0.0008</v>
      </c>
      <c r="C5238" s="0" t="n">
        <f aca="false">A5238+Summary!$C$7*(Summary!$C$8-A5238)*Summary!$B$3</f>
        <v>0.000979062786173195</v>
      </c>
      <c r="D5238" s="0" t="n">
        <f aca="false">Summary!$C$9^2*MAX(A5238,0.000001)*Summary!$B$3</f>
        <v>5.45883141144018E-008</v>
      </c>
      <c r="E5238" s="0" t="n">
        <f aca="false">LN(NORMDIST(B5238,C5238,SQRT(D5238),FALSE()))</f>
        <v>7.14909998801147</v>
      </c>
    </row>
    <row r="5239" customFormat="false" ht="15" hidden="false" customHeight="false" outlineLevel="0" collapsed="false">
      <c r="A5239" s="0" t="n">
        <f aca="false">Data!C5239</f>
        <v>0.0008</v>
      </c>
      <c r="B5239" s="0" t="n">
        <f aca="false">Data!C5240</f>
        <v>0.0008</v>
      </c>
      <c r="C5239" s="0" t="n">
        <f aca="false">A5239+Summary!$C$7*(Summary!$C$8-A5239)*Summary!$B$3</f>
        <v>0.000879521541356392</v>
      </c>
      <c r="D5239" s="0" t="n">
        <f aca="false">Summary!$C$9^2*MAX(A5239,0.000001)*Summary!$B$3</f>
        <v>4.85229458794683E-008</v>
      </c>
      <c r="E5239" s="0" t="n">
        <f aca="false">LN(NORMDIST(B5239,C5239,SQRT(D5239),FALSE()))</f>
        <v>7.43651428415502</v>
      </c>
    </row>
    <row r="5240" customFormat="false" ht="15" hidden="false" customHeight="false" outlineLevel="0" collapsed="false">
      <c r="A5240" s="0" t="n">
        <f aca="false">Data!C5240</f>
        <v>0.0008</v>
      </c>
      <c r="B5240" s="0" t="n">
        <f aca="false">Data!C5241</f>
        <v>0.0008</v>
      </c>
      <c r="C5240" s="0" t="n">
        <f aca="false">A5240+Summary!$C$7*(Summary!$C$8-A5240)*Summary!$B$3</f>
        <v>0.000879521541356392</v>
      </c>
      <c r="D5240" s="0" t="n">
        <f aca="false">Summary!$C$9^2*MAX(A5240,0.000001)*Summary!$B$3</f>
        <v>4.85229458794683E-008</v>
      </c>
      <c r="E5240" s="0" t="n">
        <f aca="false">LN(NORMDIST(B5240,C5240,SQRT(D5240),FALSE()))</f>
        <v>7.43651428415502</v>
      </c>
    </row>
    <row r="5241" customFormat="false" ht="15" hidden="false" customHeight="false" outlineLevel="0" collapsed="false">
      <c r="A5241" s="0" t="n">
        <f aca="false">Data!C5241</f>
        <v>0.0008</v>
      </c>
      <c r="B5241" s="0" t="n">
        <f aca="false">Data!C5242</f>
        <v>0.0009</v>
      </c>
      <c r="C5241" s="0" t="n">
        <f aca="false">A5241+Summary!$C$7*(Summary!$C$8-A5241)*Summary!$B$3</f>
        <v>0.000879521541356392</v>
      </c>
      <c r="D5241" s="0" t="n">
        <f aca="false">Summary!$C$9^2*MAX(A5241,0.000001)*Summary!$B$3</f>
        <v>4.85229458794683E-008</v>
      </c>
      <c r="E5241" s="0" t="n">
        <f aca="false">LN(NORMDIST(B5241,C5241,SQRT(D5241),FALSE()))</f>
        <v>7.49735465734613</v>
      </c>
    </row>
    <row r="5242" customFormat="false" ht="15" hidden="false" customHeight="false" outlineLevel="0" collapsed="false">
      <c r="A5242" s="0" t="n">
        <f aca="false">Data!C5242</f>
        <v>0.0009</v>
      </c>
      <c r="B5242" s="0" t="n">
        <f aca="false">Data!C5243</f>
        <v>0.0008</v>
      </c>
      <c r="C5242" s="0" t="n">
        <f aca="false">A5242+Summary!$C$7*(Summary!$C$8-A5242)*Summary!$B$3</f>
        <v>0.000979062786173195</v>
      </c>
      <c r="D5242" s="0" t="n">
        <f aca="false">Summary!$C$9^2*MAX(A5242,0.000001)*Summary!$B$3</f>
        <v>5.45883141144018E-008</v>
      </c>
      <c r="E5242" s="0" t="n">
        <f aca="false">LN(NORMDIST(B5242,C5242,SQRT(D5242),FALSE()))</f>
        <v>7.14909998801147</v>
      </c>
    </row>
    <row r="5243" customFormat="false" ht="15" hidden="false" customHeight="false" outlineLevel="0" collapsed="false">
      <c r="A5243" s="0" t="n">
        <f aca="false">Data!C5243</f>
        <v>0.0008</v>
      </c>
      <c r="B5243" s="0" t="n">
        <f aca="false">Data!C5244</f>
        <v>0.0009</v>
      </c>
      <c r="C5243" s="0" t="n">
        <f aca="false">A5243+Summary!$C$7*(Summary!$C$8-A5243)*Summary!$B$3</f>
        <v>0.000879521541356392</v>
      </c>
      <c r="D5243" s="0" t="n">
        <f aca="false">Summary!$C$9^2*MAX(A5243,0.000001)*Summary!$B$3</f>
        <v>4.85229458794683E-008</v>
      </c>
      <c r="E5243" s="0" t="n">
        <f aca="false">LN(NORMDIST(B5243,C5243,SQRT(D5243),FALSE()))</f>
        <v>7.49735465734613</v>
      </c>
    </row>
    <row r="5244" customFormat="false" ht="15" hidden="false" customHeight="false" outlineLevel="0" collapsed="false">
      <c r="A5244" s="0" t="n">
        <f aca="false">Data!C5244</f>
        <v>0.0009</v>
      </c>
      <c r="B5244" s="0" t="n">
        <f aca="false">Data!C5245</f>
        <v>0.0008</v>
      </c>
      <c r="C5244" s="0" t="n">
        <f aca="false">A5244+Summary!$C$7*(Summary!$C$8-A5244)*Summary!$B$3</f>
        <v>0.000979062786173195</v>
      </c>
      <c r="D5244" s="0" t="n">
        <f aca="false">Summary!$C$9^2*MAX(A5244,0.000001)*Summary!$B$3</f>
        <v>5.45883141144018E-008</v>
      </c>
      <c r="E5244" s="0" t="n">
        <f aca="false">LN(NORMDIST(B5244,C5244,SQRT(D5244),FALSE()))</f>
        <v>7.14909998801147</v>
      </c>
    </row>
    <row r="5245" customFormat="false" ht="15" hidden="false" customHeight="false" outlineLevel="0" collapsed="false">
      <c r="A5245" s="0" t="n">
        <f aca="false">Data!C5245</f>
        <v>0.0008</v>
      </c>
      <c r="B5245" s="0" t="n">
        <f aca="false">Data!C5246</f>
        <v>0.0008</v>
      </c>
      <c r="C5245" s="0" t="n">
        <f aca="false">A5245+Summary!$C$7*(Summary!$C$8-A5245)*Summary!$B$3</f>
        <v>0.000879521541356392</v>
      </c>
      <c r="D5245" s="0" t="n">
        <f aca="false">Summary!$C$9^2*MAX(A5245,0.000001)*Summary!$B$3</f>
        <v>4.85229458794683E-008</v>
      </c>
      <c r="E5245" s="0" t="n">
        <f aca="false">LN(NORMDIST(B5245,C5245,SQRT(D5245),FALSE()))</f>
        <v>7.43651428415502</v>
      </c>
    </row>
    <row r="5246" customFormat="false" ht="15" hidden="false" customHeight="false" outlineLevel="0" collapsed="false">
      <c r="A5246" s="0" t="n">
        <f aca="false">Data!C5246</f>
        <v>0.0008</v>
      </c>
      <c r="B5246" s="0" t="n">
        <f aca="false">Data!C5247</f>
        <v>0.0009</v>
      </c>
      <c r="C5246" s="0" t="n">
        <f aca="false">A5246+Summary!$C$7*(Summary!$C$8-A5246)*Summary!$B$3</f>
        <v>0.000879521541356392</v>
      </c>
      <c r="D5246" s="0" t="n">
        <f aca="false">Summary!$C$9^2*MAX(A5246,0.000001)*Summary!$B$3</f>
        <v>4.85229458794683E-008</v>
      </c>
      <c r="E5246" s="0" t="n">
        <f aca="false">LN(NORMDIST(B5246,C5246,SQRT(D5246),FALSE()))</f>
        <v>7.49735465734613</v>
      </c>
    </row>
    <row r="5247" customFormat="false" ht="15" hidden="false" customHeight="false" outlineLevel="0" collapsed="false">
      <c r="A5247" s="0" t="n">
        <f aca="false">Data!C5247</f>
        <v>0.0009</v>
      </c>
      <c r="B5247" s="0" t="n">
        <f aca="false">Data!C5248</f>
        <v>0.0009</v>
      </c>
      <c r="C5247" s="0" t="n">
        <f aca="false">A5247+Summary!$C$7*(Summary!$C$8-A5247)*Summary!$B$3</f>
        <v>0.000979062786173195</v>
      </c>
      <c r="D5247" s="0" t="n">
        <f aca="false">Summary!$C$9^2*MAX(A5247,0.000001)*Summary!$B$3</f>
        <v>5.45883141144018E-008</v>
      </c>
      <c r="E5247" s="0" t="n">
        <f aca="false">LN(NORMDIST(B5247,C5247,SQRT(D5247),FALSE()))</f>
        <v>7.38552931957631</v>
      </c>
    </row>
    <row r="5248" customFormat="false" ht="15" hidden="false" customHeight="false" outlineLevel="0" collapsed="false">
      <c r="A5248" s="0" t="n">
        <f aca="false">Data!C5248</f>
        <v>0.0009</v>
      </c>
      <c r="B5248" s="0" t="n">
        <f aca="false">Data!C5249</f>
        <v>0.0009</v>
      </c>
      <c r="C5248" s="0" t="n">
        <f aca="false">A5248+Summary!$C$7*(Summary!$C$8-A5248)*Summary!$B$3</f>
        <v>0.000979062786173195</v>
      </c>
      <c r="D5248" s="0" t="n">
        <f aca="false">Summary!$C$9^2*MAX(A5248,0.000001)*Summary!$B$3</f>
        <v>5.45883141144018E-008</v>
      </c>
      <c r="E5248" s="0" t="n">
        <f aca="false">LN(NORMDIST(B5248,C5248,SQRT(D5248),FALSE()))</f>
        <v>7.38552931957631</v>
      </c>
    </row>
    <row r="5249" customFormat="false" ht="15" hidden="false" customHeight="false" outlineLevel="0" collapsed="false">
      <c r="A5249" s="0" t="n">
        <f aca="false">Data!C5249</f>
        <v>0.0009</v>
      </c>
      <c r="B5249" s="0" t="n">
        <f aca="false">Data!C5250</f>
        <v>0.0009</v>
      </c>
      <c r="C5249" s="0" t="n">
        <f aca="false">A5249+Summary!$C$7*(Summary!$C$8-A5249)*Summary!$B$3</f>
        <v>0.000979062786173195</v>
      </c>
      <c r="D5249" s="0" t="n">
        <f aca="false">Summary!$C$9^2*MAX(A5249,0.000001)*Summary!$B$3</f>
        <v>5.45883141144018E-008</v>
      </c>
      <c r="E5249" s="0" t="n">
        <f aca="false">LN(NORMDIST(B5249,C5249,SQRT(D5249),FALSE()))</f>
        <v>7.38552931957631</v>
      </c>
    </row>
    <row r="5250" customFormat="false" ht="15" hidden="false" customHeight="false" outlineLevel="0" collapsed="false">
      <c r="A5250" s="0" t="n">
        <f aca="false">Data!C5250</f>
        <v>0.0009</v>
      </c>
      <c r="B5250" s="0" t="n">
        <f aca="false">Data!C5251</f>
        <v>0.0011</v>
      </c>
      <c r="C5250" s="0" t="n">
        <f aca="false">A5250+Summary!$C$7*(Summary!$C$8-A5250)*Summary!$B$3</f>
        <v>0.000979062786173195</v>
      </c>
      <c r="D5250" s="0" t="n">
        <f aca="false">Summary!$C$9^2*MAX(A5250,0.000001)*Summary!$B$3</f>
        <v>5.45883141144018E-008</v>
      </c>
      <c r="E5250" s="0" t="n">
        <f aca="false">LN(NORMDIST(B5250,C5250,SQRT(D5250),FALSE()))</f>
        <v>7.30881981071356</v>
      </c>
    </row>
    <row r="5251" customFormat="false" ht="15" hidden="false" customHeight="false" outlineLevel="0" collapsed="false">
      <c r="A5251" s="0" t="n">
        <f aca="false">Data!C5251</f>
        <v>0.0011</v>
      </c>
      <c r="B5251" s="0" t="n">
        <f aca="false">Data!C5252</f>
        <v>0.001</v>
      </c>
      <c r="C5251" s="0" t="n">
        <f aca="false">A5251+Summary!$C$7*(Summary!$C$8-A5251)*Summary!$B$3</f>
        <v>0.0011781452758068</v>
      </c>
      <c r="D5251" s="0" t="n">
        <f aca="false">Summary!$C$9^2*MAX(A5251,0.000001)*Summary!$B$3</f>
        <v>6.67190505842689E-008</v>
      </c>
      <c r="E5251" s="0" t="n">
        <f aca="false">LN(NORMDIST(B5251,C5251,SQRT(D5251),FALSE()))</f>
        <v>7.10461795445149</v>
      </c>
    </row>
    <row r="5252" customFormat="false" ht="15" hidden="false" customHeight="false" outlineLevel="0" collapsed="false">
      <c r="A5252" s="0" t="n">
        <f aca="false">Data!C5252</f>
        <v>0.001</v>
      </c>
      <c r="B5252" s="0" t="n">
        <f aca="false">Data!C5253</f>
        <v>0.0008</v>
      </c>
      <c r="C5252" s="0" t="n">
        <f aca="false">A5252+Summary!$C$7*(Summary!$C$8-A5252)*Summary!$B$3</f>
        <v>0.00107860403099</v>
      </c>
      <c r="D5252" s="0" t="n">
        <f aca="false">Summary!$C$9^2*MAX(A5252,0.000001)*Summary!$B$3</f>
        <v>6.06536823493354E-008</v>
      </c>
      <c r="E5252" s="0" t="n">
        <f aca="false">LN(NORMDIST(B5252,C5252,SQRT(D5252),FALSE()))</f>
        <v>6.75024028961426</v>
      </c>
    </row>
    <row r="5253" customFormat="false" ht="15" hidden="false" customHeight="false" outlineLevel="0" collapsed="false">
      <c r="A5253" s="0" t="n">
        <f aca="false">Data!C5253</f>
        <v>0.0008</v>
      </c>
      <c r="B5253" s="0" t="n">
        <f aca="false">Data!C5254</f>
        <v>0.0009</v>
      </c>
      <c r="C5253" s="0" t="n">
        <f aca="false">A5253+Summary!$C$7*(Summary!$C$8-A5253)*Summary!$B$3</f>
        <v>0.000879521541356392</v>
      </c>
      <c r="D5253" s="0" t="n">
        <f aca="false">Summary!$C$9^2*MAX(A5253,0.000001)*Summary!$B$3</f>
        <v>4.85229458794683E-008</v>
      </c>
      <c r="E5253" s="0" t="n">
        <f aca="false">LN(NORMDIST(B5253,C5253,SQRT(D5253),FALSE()))</f>
        <v>7.49735465734613</v>
      </c>
    </row>
    <row r="5254" customFormat="false" ht="15" hidden="false" customHeight="false" outlineLevel="0" collapsed="false">
      <c r="A5254" s="0" t="n">
        <f aca="false">Data!C5254</f>
        <v>0.0009</v>
      </c>
      <c r="B5254" s="0" t="n">
        <f aca="false">Data!C5255</f>
        <v>0.0009</v>
      </c>
      <c r="C5254" s="0" t="n">
        <f aca="false">A5254+Summary!$C$7*(Summary!$C$8-A5254)*Summary!$B$3</f>
        <v>0.000979062786173195</v>
      </c>
      <c r="D5254" s="0" t="n">
        <f aca="false">Summary!$C$9^2*MAX(A5254,0.000001)*Summary!$B$3</f>
        <v>5.45883141144018E-008</v>
      </c>
      <c r="E5254" s="0" t="n">
        <f aca="false">LN(NORMDIST(B5254,C5254,SQRT(D5254),FALSE()))</f>
        <v>7.38552931957631</v>
      </c>
    </row>
    <row r="5255" customFormat="false" ht="15" hidden="false" customHeight="false" outlineLevel="0" collapsed="false">
      <c r="A5255" s="0" t="n">
        <f aca="false">Data!C5255</f>
        <v>0.0009</v>
      </c>
      <c r="B5255" s="0" t="n">
        <f aca="false">Data!C5256</f>
        <v>0.0009</v>
      </c>
      <c r="C5255" s="0" t="n">
        <f aca="false">A5255+Summary!$C$7*(Summary!$C$8-A5255)*Summary!$B$3</f>
        <v>0.000979062786173195</v>
      </c>
      <c r="D5255" s="0" t="n">
        <f aca="false">Summary!$C$9^2*MAX(A5255,0.000001)*Summary!$B$3</f>
        <v>5.45883141144018E-008</v>
      </c>
      <c r="E5255" s="0" t="n">
        <f aca="false">LN(NORMDIST(B5255,C5255,SQRT(D5255),FALSE()))</f>
        <v>7.38552931957631</v>
      </c>
    </row>
    <row r="5256" customFormat="false" ht="15" hidden="false" customHeight="false" outlineLevel="0" collapsed="false">
      <c r="A5256" s="0" t="n">
        <f aca="false">Data!C5256</f>
        <v>0.0009</v>
      </c>
      <c r="B5256" s="0" t="n">
        <f aca="false">Data!C5257</f>
        <v>0.0009</v>
      </c>
      <c r="C5256" s="0" t="n">
        <f aca="false">A5256+Summary!$C$7*(Summary!$C$8-A5256)*Summary!$B$3</f>
        <v>0.000979062786173195</v>
      </c>
      <c r="D5256" s="0" t="n">
        <f aca="false">Summary!$C$9^2*MAX(A5256,0.000001)*Summary!$B$3</f>
        <v>5.45883141144018E-008</v>
      </c>
      <c r="E5256" s="0" t="n">
        <f aca="false">LN(NORMDIST(B5256,C5256,SQRT(D5256),FALSE()))</f>
        <v>7.38552931957631</v>
      </c>
    </row>
    <row r="5257" customFormat="false" ht="15" hidden="false" customHeight="false" outlineLevel="0" collapsed="false">
      <c r="A5257" s="0" t="n">
        <f aca="false">Data!C5257</f>
        <v>0.0009</v>
      </c>
      <c r="B5257" s="0" t="n">
        <f aca="false">Data!C5258</f>
        <v>0.0009</v>
      </c>
      <c r="C5257" s="0" t="n">
        <f aca="false">A5257+Summary!$C$7*(Summary!$C$8-A5257)*Summary!$B$3</f>
        <v>0.000979062786173195</v>
      </c>
      <c r="D5257" s="0" t="n">
        <f aca="false">Summary!$C$9^2*MAX(A5257,0.000001)*Summary!$B$3</f>
        <v>5.45883141144018E-008</v>
      </c>
      <c r="E5257" s="0" t="n">
        <f aca="false">LN(NORMDIST(B5257,C5257,SQRT(D5257),FALSE()))</f>
        <v>7.38552931957631</v>
      </c>
    </row>
    <row r="5258" customFormat="false" ht="15" hidden="false" customHeight="false" outlineLevel="0" collapsed="false">
      <c r="A5258" s="0" t="n">
        <f aca="false">Data!C5258</f>
        <v>0.0009</v>
      </c>
      <c r="B5258" s="0" t="n">
        <f aca="false">Data!C5259</f>
        <v>0.0008</v>
      </c>
      <c r="C5258" s="0" t="n">
        <f aca="false">A5258+Summary!$C$7*(Summary!$C$8-A5258)*Summary!$B$3</f>
        <v>0.000979062786173195</v>
      </c>
      <c r="D5258" s="0" t="n">
        <f aca="false">Summary!$C$9^2*MAX(A5258,0.000001)*Summary!$B$3</f>
        <v>5.45883141144018E-008</v>
      </c>
      <c r="E5258" s="0" t="n">
        <f aca="false">LN(NORMDIST(B5258,C5258,SQRT(D5258),FALSE()))</f>
        <v>7.14909998801147</v>
      </c>
    </row>
    <row r="5259" customFormat="false" ht="15" hidden="false" customHeight="false" outlineLevel="0" collapsed="false">
      <c r="A5259" s="0" t="n">
        <f aca="false">Data!C5259</f>
        <v>0.0008</v>
      </c>
      <c r="B5259" s="0" t="n">
        <f aca="false">Data!C5260</f>
        <v>0.0008</v>
      </c>
      <c r="C5259" s="0" t="n">
        <f aca="false">A5259+Summary!$C$7*(Summary!$C$8-A5259)*Summary!$B$3</f>
        <v>0.000879521541356392</v>
      </c>
      <c r="D5259" s="0" t="n">
        <f aca="false">Summary!$C$9^2*MAX(A5259,0.000001)*Summary!$B$3</f>
        <v>4.85229458794683E-008</v>
      </c>
      <c r="E5259" s="0" t="n">
        <f aca="false">LN(NORMDIST(B5259,C5259,SQRT(D5259),FALSE()))</f>
        <v>7.43651428415502</v>
      </c>
    </row>
    <row r="5260" customFormat="false" ht="15" hidden="false" customHeight="false" outlineLevel="0" collapsed="false">
      <c r="A5260" s="0" t="n">
        <f aca="false">Data!C5260</f>
        <v>0.0008</v>
      </c>
      <c r="B5260" s="0" t="n">
        <f aca="false">Data!C5261</f>
        <v>0.0009</v>
      </c>
      <c r="C5260" s="0" t="n">
        <f aca="false">A5260+Summary!$C$7*(Summary!$C$8-A5260)*Summary!$B$3</f>
        <v>0.000879521541356392</v>
      </c>
      <c r="D5260" s="0" t="n">
        <f aca="false">Summary!$C$9^2*MAX(A5260,0.000001)*Summary!$B$3</f>
        <v>4.85229458794683E-008</v>
      </c>
      <c r="E5260" s="0" t="n">
        <f aca="false">LN(NORMDIST(B5260,C5260,SQRT(D5260),FALSE()))</f>
        <v>7.49735465734613</v>
      </c>
    </row>
    <row r="5261" customFormat="false" ht="15" hidden="false" customHeight="false" outlineLevel="0" collapsed="false">
      <c r="A5261" s="0" t="n">
        <f aca="false">Data!C5261</f>
        <v>0.0009</v>
      </c>
      <c r="B5261" s="0" t="n">
        <f aca="false">Data!C5262</f>
        <v>0.0009</v>
      </c>
      <c r="C5261" s="0" t="n">
        <f aca="false">A5261+Summary!$C$7*(Summary!$C$8-A5261)*Summary!$B$3</f>
        <v>0.000979062786173195</v>
      </c>
      <c r="D5261" s="0" t="n">
        <f aca="false">Summary!$C$9^2*MAX(A5261,0.000001)*Summary!$B$3</f>
        <v>5.45883141144018E-008</v>
      </c>
      <c r="E5261" s="0" t="n">
        <f aca="false">LN(NORMDIST(B5261,C5261,SQRT(D5261),FALSE()))</f>
        <v>7.38552931957631</v>
      </c>
    </row>
    <row r="5262" customFormat="false" ht="15" hidden="false" customHeight="false" outlineLevel="0" collapsed="false">
      <c r="A5262" s="0" t="n">
        <f aca="false">Data!C5262</f>
        <v>0.0009</v>
      </c>
      <c r="B5262" s="0" t="n">
        <f aca="false">Data!C5263</f>
        <v>0.0009</v>
      </c>
      <c r="C5262" s="0" t="n">
        <f aca="false">A5262+Summary!$C$7*(Summary!$C$8-A5262)*Summary!$B$3</f>
        <v>0.000979062786173195</v>
      </c>
      <c r="D5262" s="0" t="n">
        <f aca="false">Summary!$C$9^2*MAX(A5262,0.000001)*Summary!$B$3</f>
        <v>5.45883141144018E-008</v>
      </c>
      <c r="E5262" s="0" t="n">
        <f aca="false">LN(NORMDIST(B5262,C5262,SQRT(D5262),FALSE()))</f>
        <v>7.38552931957631</v>
      </c>
    </row>
    <row r="5263" customFormat="false" ht="15" hidden="false" customHeight="false" outlineLevel="0" collapsed="false">
      <c r="A5263" s="0" t="n">
        <f aca="false">Data!C5263</f>
        <v>0.0009</v>
      </c>
      <c r="B5263" s="0" t="n">
        <f aca="false">Data!C5264</f>
        <v>0.0009</v>
      </c>
      <c r="C5263" s="0" t="n">
        <f aca="false">A5263+Summary!$C$7*(Summary!$C$8-A5263)*Summary!$B$3</f>
        <v>0.000979062786173195</v>
      </c>
      <c r="D5263" s="0" t="n">
        <f aca="false">Summary!$C$9^2*MAX(A5263,0.000001)*Summary!$B$3</f>
        <v>5.45883141144018E-008</v>
      </c>
      <c r="E5263" s="0" t="n">
        <f aca="false">LN(NORMDIST(B5263,C5263,SQRT(D5263),FALSE()))</f>
        <v>7.38552931957631</v>
      </c>
    </row>
    <row r="5264" customFormat="false" ht="15" hidden="false" customHeight="false" outlineLevel="0" collapsed="false">
      <c r="A5264" s="0" t="n">
        <f aca="false">Data!C5264</f>
        <v>0.0009</v>
      </c>
      <c r="B5264" s="0" t="n">
        <f aca="false">Data!C5265</f>
        <v>0.0009</v>
      </c>
      <c r="C5264" s="0" t="n">
        <f aca="false">A5264+Summary!$C$7*(Summary!$C$8-A5264)*Summary!$B$3</f>
        <v>0.000979062786173195</v>
      </c>
      <c r="D5264" s="0" t="n">
        <f aca="false">Summary!$C$9^2*MAX(A5264,0.000001)*Summary!$B$3</f>
        <v>5.45883141144018E-008</v>
      </c>
      <c r="E5264" s="0" t="n">
        <f aca="false">LN(NORMDIST(B5264,C5264,SQRT(D5264),FALSE()))</f>
        <v>7.38552931957631</v>
      </c>
    </row>
    <row r="5265" customFormat="false" ht="15" hidden="false" customHeight="false" outlineLevel="0" collapsed="false">
      <c r="A5265" s="0" t="n">
        <f aca="false">Data!C5265</f>
        <v>0.0009</v>
      </c>
      <c r="B5265" s="0" t="n">
        <f aca="false">Data!C5266</f>
        <v>0.0008</v>
      </c>
      <c r="C5265" s="0" t="n">
        <f aca="false">A5265+Summary!$C$7*(Summary!$C$8-A5265)*Summary!$B$3</f>
        <v>0.000979062786173195</v>
      </c>
      <c r="D5265" s="0" t="n">
        <f aca="false">Summary!$C$9^2*MAX(A5265,0.000001)*Summary!$B$3</f>
        <v>5.45883141144018E-008</v>
      </c>
      <c r="E5265" s="0" t="n">
        <f aca="false">LN(NORMDIST(B5265,C5265,SQRT(D5265),FALSE()))</f>
        <v>7.14909998801147</v>
      </c>
    </row>
    <row r="5266" customFormat="false" ht="15" hidden="false" customHeight="false" outlineLevel="0" collapsed="false">
      <c r="A5266" s="0" t="n">
        <f aca="false">Data!C5266</f>
        <v>0.0008</v>
      </c>
      <c r="B5266" s="0" t="n">
        <f aca="false">Data!C5267</f>
        <v>0.0009</v>
      </c>
      <c r="C5266" s="0" t="n">
        <f aca="false">A5266+Summary!$C$7*(Summary!$C$8-A5266)*Summary!$B$3</f>
        <v>0.000879521541356392</v>
      </c>
      <c r="D5266" s="0" t="n">
        <f aca="false">Summary!$C$9^2*MAX(A5266,0.000001)*Summary!$B$3</f>
        <v>4.85229458794683E-008</v>
      </c>
      <c r="E5266" s="0" t="n">
        <f aca="false">LN(NORMDIST(B5266,C5266,SQRT(D5266),FALSE()))</f>
        <v>7.49735465734613</v>
      </c>
    </row>
    <row r="5267" customFormat="false" ht="15" hidden="false" customHeight="false" outlineLevel="0" collapsed="false">
      <c r="A5267" s="0" t="n">
        <f aca="false">Data!C5267</f>
        <v>0.0009</v>
      </c>
      <c r="B5267" s="0" t="n">
        <f aca="false">Data!C5268</f>
        <v>0.0008</v>
      </c>
      <c r="C5267" s="0" t="n">
        <f aca="false">A5267+Summary!$C$7*(Summary!$C$8-A5267)*Summary!$B$3</f>
        <v>0.000979062786173195</v>
      </c>
      <c r="D5267" s="0" t="n">
        <f aca="false">Summary!$C$9^2*MAX(A5267,0.000001)*Summary!$B$3</f>
        <v>5.45883141144018E-008</v>
      </c>
      <c r="E5267" s="0" t="n">
        <f aca="false">LN(NORMDIST(B5267,C5267,SQRT(D5267),FALSE()))</f>
        <v>7.14909998801147</v>
      </c>
    </row>
    <row r="5268" customFormat="false" ht="15" hidden="false" customHeight="false" outlineLevel="0" collapsed="false">
      <c r="A5268" s="0" t="n">
        <f aca="false">Data!C5268</f>
        <v>0.0008</v>
      </c>
      <c r="B5268" s="0" t="n">
        <f aca="false">Data!C5269</f>
        <v>0.0009</v>
      </c>
      <c r="C5268" s="0" t="n">
        <f aca="false">A5268+Summary!$C$7*(Summary!$C$8-A5268)*Summary!$B$3</f>
        <v>0.000879521541356392</v>
      </c>
      <c r="D5268" s="0" t="n">
        <f aca="false">Summary!$C$9^2*MAX(A5268,0.000001)*Summary!$B$3</f>
        <v>4.85229458794683E-008</v>
      </c>
      <c r="E5268" s="0" t="n">
        <f aca="false">LN(NORMDIST(B5268,C5268,SQRT(D5268),FALSE()))</f>
        <v>7.49735465734613</v>
      </c>
    </row>
    <row r="5269" customFormat="false" ht="15" hidden="false" customHeight="false" outlineLevel="0" collapsed="false">
      <c r="A5269" s="0" t="n">
        <f aca="false">Data!C5269</f>
        <v>0.0009</v>
      </c>
      <c r="B5269" s="0" t="n">
        <f aca="false">Data!C5270</f>
        <v>0.0007</v>
      </c>
      <c r="C5269" s="0" t="n">
        <f aca="false">A5269+Summary!$C$7*(Summary!$C$8-A5269)*Summary!$B$3</f>
        <v>0.000979062786173195</v>
      </c>
      <c r="D5269" s="0" t="n">
        <f aca="false">Summary!$C$9^2*MAX(A5269,0.000001)*Summary!$B$3</f>
        <v>5.45883141144018E-008</v>
      </c>
      <c r="E5269" s="0" t="n">
        <f aca="false">LN(NORMDIST(B5269,C5269,SQRT(D5269),FALSE()))</f>
        <v>6.72948126578249</v>
      </c>
    </row>
    <row r="5270" customFormat="false" ht="15" hidden="false" customHeight="false" outlineLevel="0" collapsed="false">
      <c r="A5270" s="0" t="n">
        <f aca="false">Data!C5270</f>
        <v>0.0007</v>
      </c>
      <c r="B5270" s="0" t="n">
        <f aca="false">Data!C5271</f>
        <v>0.0008</v>
      </c>
      <c r="C5270" s="0" t="n">
        <f aca="false">A5270+Summary!$C$7*(Summary!$C$8-A5270)*Summary!$B$3</f>
        <v>0.000779980296539589</v>
      </c>
      <c r="D5270" s="0" t="n">
        <f aca="false">Summary!$C$9^2*MAX(A5270,0.000001)*Summary!$B$3</f>
        <v>4.24575776445348E-008</v>
      </c>
      <c r="E5270" s="0" t="n">
        <f aca="false">LN(NORMDIST(B5270,C5270,SQRT(D5270),FALSE()))</f>
        <v>7.563721812707</v>
      </c>
    </row>
    <row r="5271" customFormat="false" ht="15" hidden="false" customHeight="false" outlineLevel="0" collapsed="false">
      <c r="A5271" s="0" t="n">
        <f aca="false">Data!C5271</f>
        <v>0.0008</v>
      </c>
      <c r="B5271" s="0" t="n">
        <f aca="false">Data!C5272</f>
        <v>0.0007</v>
      </c>
      <c r="C5271" s="0" t="n">
        <f aca="false">A5271+Summary!$C$7*(Summary!$C$8-A5271)*Summary!$B$3</f>
        <v>0.000879521541356392</v>
      </c>
      <c r="D5271" s="0" t="n">
        <f aca="false">Summary!$C$9^2*MAX(A5271,0.000001)*Summary!$B$3</f>
        <v>4.85229458794683E-008</v>
      </c>
      <c r="E5271" s="0" t="n">
        <f aca="false">LN(NORMDIST(B5271,C5271,SQRT(D5271),FALSE()))</f>
        <v>7.16958584646674</v>
      </c>
    </row>
    <row r="5272" customFormat="false" ht="15" hidden="false" customHeight="false" outlineLevel="0" collapsed="false">
      <c r="A5272" s="0" t="n">
        <f aca="false">Data!C5272</f>
        <v>0.0007</v>
      </c>
      <c r="B5272" s="0" t="n">
        <f aca="false">Data!C5273</f>
        <v>0.0006</v>
      </c>
      <c r="C5272" s="0" t="n">
        <f aca="false">A5272+Summary!$C$7*(Summary!$C$8-A5272)*Summary!$B$3</f>
        <v>0.000779980296539589</v>
      </c>
      <c r="D5272" s="0" t="n">
        <f aca="false">Summary!$C$9^2*MAX(A5272,0.000001)*Summary!$B$3</f>
        <v>4.24575776445348E-008</v>
      </c>
      <c r="E5272" s="0" t="n">
        <f aca="false">LN(NORMDIST(B5272,C5272,SQRT(D5272),FALSE()))</f>
        <v>7.18696788100979</v>
      </c>
    </row>
    <row r="5273" customFormat="false" ht="15" hidden="false" customHeight="false" outlineLevel="0" collapsed="false">
      <c r="A5273" s="0" t="n">
        <f aca="false">Data!C5273</f>
        <v>0.0006</v>
      </c>
      <c r="B5273" s="0" t="n">
        <f aca="false">Data!C5274</f>
        <v>0.0007</v>
      </c>
      <c r="C5273" s="0" t="n">
        <f aca="false">A5273+Summary!$C$7*(Summary!$C$8-A5273)*Summary!$B$3</f>
        <v>0.000680439051722787</v>
      </c>
      <c r="D5273" s="0" t="n">
        <f aca="false">Summary!$C$9^2*MAX(A5273,0.000001)*Summary!$B$3</f>
        <v>3.63922094096012E-008</v>
      </c>
      <c r="E5273" s="0" t="n">
        <f aca="false">LN(NORMDIST(B5273,C5273,SQRT(D5273),FALSE()))</f>
        <v>7.64025998168073</v>
      </c>
    </row>
    <row r="5274" customFormat="false" ht="15" hidden="false" customHeight="false" outlineLevel="0" collapsed="false">
      <c r="A5274" s="0" t="n">
        <f aca="false">Data!C5274</f>
        <v>0.0007</v>
      </c>
      <c r="B5274" s="0" t="n">
        <f aca="false">Data!C5275</f>
        <v>0.0007</v>
      </c>
      <c r="C5274" s="0" t="n">
        <f aca="false">A5274+Summary!$C$7*(Summary!$C$8-A5274)*Summary!$B$3</f>
        <v>0.000779980296539589</v>
      </c>
      <c r="D5274" s="0" t="n">
        <f aca="false">Summary!$C$9^2*MAX(A5274,0.000001)*Summary!$B$3</f>
        <v>4.24575776445348E-008</v>
      </c>
      <c r="E5274" s="0" t="n">
        <f aca="false">LN(NORMDIST(B5274,C5274,SQRT(D5274),FALSE()))</f>
        <v>7.49310945514248</v>
      </c>
    </row>
    <row r="5275" customFormat="false" ht="15" hidden="false" customHeight="false" outlineLevel="0" collapsed="false">
      <c r="A5275" s="0" t="n">
        <f aca="false">Data!C5275</f>
        <v>0.0007</v>
      </c>
      <c r="B5275" s="0" t="n">
        <f aca="false">Data!C5276</f>
        <v>0.0004</v>
      </c>
      <c r="C5275" s="0" t="n">
        <f aca="false">A5275+Summary!$C$7*(Summary!$C$8-A5275)*Summary!$B$3</f>
        <v>0.000779980296539589</v>
      </c>
      <c r="D5275" s="0" t="n">
        <f aca="false">Summary!$C$9^2*MAX(A5275,0.000001)*Summary!$B$3</f>
        <v>4.24575776445348E-008</v>
      </c>
      <c r="E5275" s="0" t="n">
        <f aca="false">LN(NORMDIST(B5275,C5275,SQRT(D5275),FALSE()))</f>
        <v>5.86809708303986</v>
      </c>
    </row>
    <row r="5276" customFormat="false" ht="15" hidden="false" customHeight="false" outlineLevel="0" collapsed="false">
      <c r="A5276" s="0" t="n">
        <f aca="false">Data!C5276</f>
        <v>0.0004</v>
      </c>
      <c r="B5276" s="0" t="n">
        <f aca="false">Data!C5277</f>
        <v>0.0004</v>
      </c>
      <c r="C5276" s="0" t="n">
        <f aca="false">A5276+Summary!$C$7*(Summary!$C$8-A5276)*Summary!$B$3</f>
        <v>0.000481356562089181</v>
      </c>
      <c r="D5276" s="0" t="n">
        <f aca="false">Summary!$C$9^2*MAX(A5276,0.000001)*Summary!$B$3</f>
        <v>2.42614729397341E-008</v>
      </c>
      <c r="E5276" s="0" t="n">
        <f aca="false">LN(NORMDIST(B5276,C5276,SQRT(D5276),FALSE()))</f>
        <v>7.71184215011912</v>
      </c>
    </row>
    <row r="5277" customFormat="false" ht="15" hidden="false" customHeight="false" outlineLevel="0" collapsed="false">
      <c r="A5277" s="0" t="n">
        <f aca="false">Data!C5277</f>
        <v>0.0004</v>
      </c>
      <c r="B5277" s="0" t="n">
        <f aca="false">Data!C5278</f>
        <v>0.0003</v>
      </c>
      <c r="C5277" s="0" t="n">
        <f aca="false">A5277+Summary!$C$7*(Summary!$C$8-A5277)*Summary!$B$3</f>
        <v>0.000481356562089181</v>
      </c>
      <c r="D5277" s="0" t="n">
        <f aca="false">Summary!$C$9^2*MAX(A5277,0.000001)*Summary!$B$3</f>
        <v>2.42614729397341E-008</v>
      </c>
      <c r="E5277" s="0" t="n">
        <f aca="false">LN(NORMDIST(B5277,C5277,SQRT(D5277),FALSE()))</f>
        <v>7.17042175731991</v>
      </c>
    </row>
    <row r="5278" customFormat="false" ht="15" hidden="false" customHeight="false" outlineLevel="0" collapsed="false">
      <c r="A5278" s="0" t="n">
        <f aca="false">Data!C5278</f>
        <v>0.0003</v>
      </c>
      <c r="B5278" s="0" t="n">
        <f aca="false">Data!C5279</f>
        <v>0.0005</v>
      </c>
      <c r="C5278" s="0" t="n">
        <f aca="false">A5278+Summary!$C$7*(Summary!$C$8-A5278)*Summary!$B$3</f>
        <v>0.000381815317272378</v>
      </c>
      <c r="D5278" s="0" t="n">
        <f aca="false">Summary!$C$9^2*MAX(A5278,0.000001)*Summary!$B$3</f>
        <v>1.81961047048006E-008</v>
      </c>
      <c r="E5278" s="0" t="n">
        <f aca="false">LN(NORMDIST(B5278,C5278,SQRT(D5278),FALSE()))</f>
        <v>7.60828266487996</v>
      </c>
    </row>
    <row r="5279" customFormat="false" ht="15" hidden="false" customHeight="false" outlineLevel="0" collapsed="false">
      <c r="A5279" s="0" t="n">
        <f aca="false">Data!C5279</f>
        <v>0.0005</v>
      </c>
      <c r="B5279" s="0" t="n">
        <f aca="false">Data!C5280</f>
        <v>0.0004</v>
      </c>
      <c r="C5279" s="0" t="n">
        <f aca="false">A5279+Summary!$C$7*(Summary!$C$8-A5279)*Summary!$B$3</f>
        <v>0.000580897806905984</v>
      </c>
      <c r="D5279" s="0" t="n">
        <f aca="false">Summary!$C$9^2*MAX(A5279,0.000001)*Summary!$B$3</f>
        <v>3.03268411746677E-008</v>
      </c>
      <c r="E5279" s="0" t="n">
        <f aca="false">LN(NORMDIST(B5279,C5279,SQRT(D5279),FALSE()))</f>
        <v>7.19715546284199</v>
      </c>
    </row>
    <row r="5280" customFormat="false" ht="15" hidden="false" customHeight="false" outlineLevel="0" collapsed="false">
      <c r="A5280" s="0" t="n">
        <f aca="false">Data!C5280</f>
        <v>0.0004</v>
      </c>
      <c r="B5280" s="0" t="n">
        <f aca="false">Data!C5281</f>
        <v>0.0005</v>
      </c>
      <c r="C5280" s="0" t="n">
        <f aca="false">A5280+Summary!$C$7*(Summary!$C$8-A5280)*Summary!$B$3</f>
        <v>0.000481356562089181</v>
      </c>
      <c r="D5280" s="0" t="n">
        <f aca="false">Summary!$C$9^2*MAX(A5280,0.000001)*Summary!$B$3</f>
        <v>2.42614729397341E-008</v>
      </c>
      <c r="E5280" s="0" t="n">
        <f aca="false">LN(NORMDIST(B5280,C5280,SQRT(D5280),FALSE()))</f>
        <v>7.841086413924</v>
      </c>
    </row>
    <row r="5281" customFormat="false" ht="15" hidden="false" customHeight="false" outlineLevel="0" collapsed="false">
      <c r="A5281" s="0" t="n">
        <f aca="false">Data!C5281</f>
        <v>0.0005</v>
      </c>
      <c r="B5281" s="0" t="n">
        <f aca="false">Data!C5282</f>
        <v>0.0005</v>
      </c>
      <c r="C5281" s="0" t="n">
        <f aca="false">A5281+Summary!$C$7*(Summary!$C$8-A5281)*Summary!$B$3</f>
        <v>0.000580897806905984</v>
      </c>
      <c r="D5281" s="0" t="n">
        <f aca="false">Summary!$C$9^2*MAX(A5281,0.000001)*Summary!$B$3</f>
        <v>3.03268411746677E-008</v>
      </c>
      <c r="E5281" s="0" t="n">
        <f aca="false">LN(NORMDIST(B5281,C5281,SQRT(D5281),FALSE()))</f>
        <v>7.62877907359682</v>
      </c>
    </row>
    <row r="5282" customFormat="false" ht="15" hidden="false" customHeight="false" outlineLevel="0" collapsed="false">
      <c r="A5282" s="0" t="n">
        <f aca="false">Data!C5282</f>
        <v>0.0005</v>
      </c>
      <c r="B5282" s="0" t="n">
        <f aca="false">Data!C5283</f>
        <v>0.0004</v>
      </c>
      <c r="C5282" s="0" t="n">
        <f aca="false">A5282+Summary!$C$7*(Summary!$C$8-A5282)*Summary!$B$3</f>
        <v>0.000580897806905984</v>
      </c>
      <c r="D5282" s="0" t="n">
        <f aca="false">Summary!$C$9^2*MAX(A5282,0.000001)*Summary!$B$3</f>
        <v>3.03268411746677E-008</v>
      </c>
      <c r="E5282" s="0" t="n">
        <f aca="false">LN(NORMDIST(B5282,C5282,SQRT(D5282),FALSE()))</f>
        <v>7.19715546284199</v>
      </c>
    </row>
    <row r="5283" customFormat="false" ht="15" hidden="false" customHeight="false" outlineLevel="0" collapsed="false">
      <c r="A5283" s="0" t="n">
        <f aca="false">Data!C5283</f>
        <v>0.0004</v>
      </c>
      <c r="B5283" s="0" t="n">
        <f aca="false">Data!C5284</f>
        <v>0.0004</v>
      </c>
      <c r="C5283" s="0" t="n">
        <f aca="false">A5283+Summary!$C$7*(Summary!$C$8-A5283)*Summary!$B$3</f>
        <v>0.000481356562089181</v>
      </c>
      <c r="D5283" s="0" t="n">
        <f aca="false">Summary!$C$9^2*MAX(A5283,0.000001)*Summary!$B$3</f>
        <v>2.42614729397341E-008</v>
      </c>
      <c r="E5283" s="0" t="n">
        <f aca="false">LN(NORMDIST(B5283,C5283,SQRT(D5283),FALSE()))</f>
        <v>7.71184215011912</v>
      </c>
    </row>
    <row r="5284" customFormat="false" ht="15" hidden="false" customHeight="false" outlineLevel="0" collapsed="false">
      <c r="A5284" s="0" t="n">
        <f aca="false">Data!C5284</f>
        <v>0.0004</v>
      </c>
      <c r="B5284" s="0" t="n">
        <f aca="false">Data!C5285</f>
        <v>0.0004</v>
      </c>
      <c r="C5284" s="0" t="n">
        <f aca="false">A5284+Summary!$C$7*(Summary!$C$8-A5284)*Summary!$B$3</f>
        <v>0.000481356562089181</v>
      </c>
      <c r="D5284" s="0" t="n">
        <f aca="false">Summary!$C$9^2*MAX(A5284,0.000001)*Summary!$B$3</f>
        <v>2.42614729397341E-008</v>
      </c>
      <c r="E5284" s="0" t="n">
        <f aca="false">LN(NORMDIST(B5284,C5284,SQRT(D5284),FALSE()))</f>
        <v>7.71184215011912</v>
      </c>
    </row>
    <row r="5285" customFormat="false" ht="15" hidden="false" customHeight="false" outlineLevel="0" collapsed="false">
      <c r="A5285" s="0" t="n">
        <f aca="false">Data!C5285</f>
        <v>0.0004</v>
      </c>
      <c r="B5285" s="0" t="n">
        <f aca="false">Data!C5286</f>
        <v>0.0003</v>
      </c>
      <c r="C5285" s="0" t="n">
        <f aca="false">A5285+Summary!$C$7*(Summary!$C$8-A5285)*Summary!$B$3</f>
        <v>0.000481356562089181</v>
      </c>
      <c r="D5285" s="0" t="n">
        <f aca="false">Summary!$C$9^2*MAX(A5285,0.000001)*Summary!$B$3</f>
        <v>2.42614729397341E-008</v>
      </c>
      <c r="E5285" s="0" t="n">
        <f aca="false">LN(NORMDIST(B5285,C5285,SQRT(D5285),FALSE()))</f>
        <v>7.17042175731991</v>
      </c>
    </row>
    <row r="5286" customFormat="false" ht="15" hidden="false" customHeight="false" outlineLevel="0" collapsed="false">
      <c r="A5286" s="0" t="n">
        <f aca="false">Data!C5286</f>
        <v>0.0003</v>
      </c>
      <c r="B5286" s="0" t="n">
        <f aca="false">Data!C5287</f>
        <v>0.0004</v>
      </c>
      <c r="C5286" s="0" t="n">
        <f aca="false">A5286+Summary!$C$7*(Summary!$C$8-A5286)*Summary!$B$3</f>
        <v>0.000381815317272378</v>
      </c>
      <c r="D5286" s="0" t="n">
        <f aca="false">Summary!$C$9^2*MAX(A5286,0.000001)*Summary!$B$3</f>
        <v>1.81961047048006E-008</v>
      </c>
      <c r="E5286" s="0" t="n">
        <f aca="false">LN(NORMDIST(B5286,C5286,SQRT(D5286),FALSE()))</f>
        <v>7.98300397932499</v>
      </c>
    </row>
    <row r="5287" customFormat="false" ht="15" hidden="false" customHeight="false" outlineLevel="0" collapsed="false">
      <c r="A5287" s="0" t="n">
        <f aca="false">Data!C5287</f>
        <v>0.0004</v>
      </c>
      <c r="B5287" s="0" t="n">
        <f aca="false">Data!C5288</f>
        <v>0.0003</v>
      </c>
      <c r="C5287" s="0" t="n">
        <f aca="false">A5287+Summary!$C$7*(Summary!$C$8-A5287)*Summary!$B$3</f>
        <v>0.000481356562089181</v>
      </c>
      <c r="D5287" s="0" t="n">
        <f aca="false">Summary!$C$9^2*MAX(A5287,0.000001)*Summary!$B$3</f>
        <v>2.42614729397341E-008</v>
      </c>
      <c r="E5287" s="0" t="n">
        <f aca="false">LN(NORMDIST(B5287,C5287,SQRT(D5287),FALSE()))</f>
        <v>7.17042175731991</v>
      </c>
    </row>
    <row r="5288" customFormat="false" ht="15" hidden="false" customHeight="false" outlineLevel="0" collapsed="false">
      <c r="A5288" s="0" t="n">
        <f aca="false">Data!C5288</f>
        <v>0.0003</v>
      </c>
      <c r="B5288" s="0" t="n">
        <f aca="false">Data!C5289</f>
        <v>0.0004</v>
      </c>
      <c r="C5288" s="0" t="n">
        <f aca="false">A5288+Summary!$C$7*(Summary!$C$8-A5288)*Summary!$B$3</f>
        <v>0.000381815317272378</v>
      </c>
      <c r="D5288" s="0" t="n">
        <f aca="false">Summary!$C$9^2*MAX(A5288,0.000001)*Summary!$B$3</f>
        <v>1.81961047048006E-008</v>
      </c>
      <c r="E5288" s="0" t="n">
        <f aca="false">LN(NORMDIST(B5288,C5288,SQRT(D5288),FALSE()))</f>
        <v>7.98300397932499</v>
      </c>
    </row>
    <row r="5289" customFormat="false" ht="15" hidden="false" customHeight="false" outlineLevel="0" collapsed="false">
      <c r="A5289" s="0" t="n">
        <f aca="false">Data!C5289</f>
        <v>0.0004</v>
      </c>
      <c r="B5289" s="0" t="n">
        <f aca="false">Data!C5290</f>
        <v>0.0003</v>
      </c>
      <c r="C5289" s="0" t="n">
        <f aca="false">A5289+Summary!$C$7*(Summary!$C$8-A5289)*Summary!$B$3</f>
        <v>0.000481356562089181</v>
      </c>
      <c r="D5289" s="0" t="n">
        <f aca="false">Summary!$C$9^2*MAX(A5289,0.000001)*Summary!$B$3</f>
        <v>2.42614729397341E-008</v>
      </c>
      <c r="E5289" s="0" t="n">
        <f aca="false">LN(NORMDIST(B5289,C5289,SQRT(D5289),FALSE()))</f>
        <v>7.17042175731991</v>
      </c>
    </row>
    <row r="5290" customFormat="false" ht="15" hidden="false" customHeight="false" outlineLevel="0" collapsed="false">
      <c r="A5290" s="0" t="n">
        <f aca="false">Data!C5290</f>
        <v>0.0003</v>
      </c>
      <c r="B5290" s="0" t="n">
        <f aca="false">Data!C5291</f>
        <v>0.0004</v>
      </c>
      <c r="C5290" s="0" t="n">
        <f aca="false">A5290+Summary!$C$7*(Summary!$C$8-A5290)*Summary!$B$3</f>
        <v>0.000381815317272378</v>
      </c>
      <c r="D5290" s="0" t="n">
        <f aca="false">Summary!$C$9^2*MAX(A5290,0.000001)*Summary!$B$3</f>
        <v>1.81961047048006E-008</v>
      </c>
      <c r="E5290" s="0" t="n">
        <f aca="false">LN(NORMDIST(B5290,C5290,SQRT(D5290),FALSE()))</f>
        <v>7.98300397932499</v>
      </c>
    </row>
    <row r="5291" customFormat="false" ht="15" hidden="false" customHeight="false" outlineLevel="0" collapsed="false">
      <c r="A5291" s="0" t="n">
        <f aca="false">Data!C5291</f>
        <v>0.0004</v>
      </c>
      <c r="B5291" s="0" t="n">
        <f aca="false">Data!C5292</f>
        <v>0.0004</v>
      </c>
      <c r="C5291" s="0" t="n">
        <f aca="false">A5291+Summary!$C$7*(Summary!$C$8-A5291)*Summary!$B$3</f>
        <v>0.000481356562089181</v>
      </c>
      <c r="D5291" s="0" t="n">
        <f aca="false">Summary!$C$9^2*MAX(A5291,0.000001)*Summary!$B$3</f>
        <v>2.42614729397341E-008</v>
      </c>
      <c r="E5291" s="0" t="n">
        <f aca="false">LN(NORMDIST(B5291,C5291,SQRT(D5291),FALSE()))</f>
        <v>7.71184215011912</v>
      </c>
    </row>
    <row r="5292" customFormat="false" ht="15" hidden="false" customHeight="false" outlineLevel="0" collapsed="false">
      <c r="A5292" s="0" t="n">
        <f aca="false">Data!C5292</f>
        <v>0.0004</v>
      </c>
      <c r="B5292" s="0" t="n">
        <f aca="false">Data!C5293</f>
        <v>0.0005</v>
      </c>
      <c r="C5292" s="0" t="n">
        <f aca="false">A5292+Summary!$C$7*(Summary!$C$8-A5292)*Summary!$B$3</f>
        <v>0.000481356562089181</v>
      </c>
      <c r="D5292" s="0" t="n">
        <f aca="false">Summary!$C$9^2*MAX(A5292,0.000001)*Summary!$B$3</f>
        <v>2.42614729397341E-008</v>
      </c>
      <c r="E5292" s="0" t="n">
        <f aca="false">LN(NORMDIST(B5292,C5292,SQRT(D5292),FALSE()))</f>
        <v>7.841086413924</v>
      </c>
    </row>
    <row r="5293" customFormat="false" ht="15" hidden="false" customHeight="false" outlineLevel="0" collapsed="false">
      <c r="A5293" s="0" t="n">
        <f aca="false">Data!C5293</f>
        <v>0.0005</v>
      </c>
      <c r="B5293" s="0" t="n">
        <f aca="false">Data!C5294</f>
        <v>0.0004</v>
      </c>
      <c r="C5293" s="0" t="n">
        <f aca="false">A5293+Summary!$C$7*(Summary!$C$8-A5293)*Summary!$B$3</f>
        <v>0.000580897806905984</v>
      </c>
      <c r="D5293" s="0" t="n">
        <f aca="false">Summary!$C$9^2*MAX(A5293,0.000001)*Summary!$B$3</f>
        <v>3.03268411746677E-008</v>
      </c>
      <c r="E5293" s="0" t="n">
        <f aca="false">LN(NORMDIST(B5293,C5293,SQRT(D5293),FALSE()))</f>
        <v>7.19715546284199</v>
      </c>
    </row>
    <row r="5294" customFormat="false" ht="15" hidden="false" customHeight="false" outlineLevel="0" collapsed="false">
      <c r="A5294" s="0" t="n">
        <f aca="false">Data!C5294</f>
        <v>0.0004</v>
      </c>
      <c r="B5294" s="0" t="n">
        <f aca="false">Data!C5295</f>
        <v>0.0005</v>
      </c>
      <c r="C5294" s="0" t="n">
        <f aca="false">A5294+Summary!$C$7*(Summary!$C$8-A5294)*Summary!$B$3</f>
        <v>0.000481356562089181</v>
      </c>
      <c r="D5294" s="0" t="n">
        <f aca="false">Summary!$C$9^2*MAX(A5294,0.000001)*Summary!$B$3</f>
        <v>2.42614729397341E-008</v>
      </c>
      <c r="E5294" s="0" t="n">
        <f aca="false">LN(NORMDIST(B5294,C5294,SQRT(D5294),FALSE()))</f>
        <v>7.841086413924</v>
      </c>
    </row>
    <row r="5295" customFormat="false" ht="15" hidden="false" customHeight="false" outlineLevel="0" collapsed="false">
      <c r="A5295" s="0" t="n">
        <f aca="false">Data!C5295</f>
        <v>0.0005</v>
      </c>
      <c r="B5295" s="0" t="n">
        <f aca="false">Data!C5296</f>
        <v>0.0004</v>
      </c>
      <c r="C5295" s="0" t="n">
        <f aca="false">A5295+Summary!$C$7*(Summary!$C$8-A5295)*Summary!$B$3</f>
        <v>0.000580897806905984</v>
      </c>
      <c r="D5295" s="0" t="n">
        <f aca="false">Summary!$C$9^2*MAX(A5295,0.000001)*Summary!$B$3</f>
        <v>3.03268411746677E-008</v>
      </c>
      <c r="E5295" s="0" t="n">
        <f aca="false">LN(NORMDIST(B5295,C5295,SQRT(D5295),FALSE()))</f>
        <v>7.19715546284199</v>
      </c>
    </row>
    <row r="5296" customFormat="false" ht="15" hidden="false" customHeight="false" outlineLevel="0" collapsed="false">
      <c r="A5296" s="0" t="n">
        <f aca="false">Data!C5296</f>
        <v>0.0004</v>
      </c>
      <c r="B5296" s="0" t="n">
        <f aca="false">Data!C5297</f>
        <v>0.0004</v>
      </c>
      <c r="C5296" s="0" t="n">
        <f aca="false">A5296+Summary!$C$7*(Summary!$C$8-A5296)*Summary!$B$3</f>
        <v>0.000481356562089181</v>
      </c>
      <c r="D5296" s="0" t="n">
        <f aca="false">Summary!$C$9^2*MAX(A5296,0.000001)*Summary!$B$3</f>
        <v>2.42614729397341E-008</v>
      </c>
      <c r="E5296" s="0" t="n">
        <f aca="false">LN(NORMDIST(B5296,C5296,SQRT(D5296),FALSE()))</f>
        <v>7.71184215011912</v>
      </c>
    </row>
    <row r="5297" customFormat="false" ht="15" hidden="false" customHeight="false" outlineLevel="0" collapsed="false">
      <c r="A5297" s="0" t="n">
        <f aca="false">Data!C5297</f>
        <v>0.0004</v>
      </c>
      <c r="B5297" s="0" t="n">
        <f aca="false">Data!C5298</f>
        <v>0.0005</v>
      </c>
      <c r="C5297" s="0" t="n">
        <f aca="false">A5297+Summary!$C$7*(Summary!$C$8-A5297)*Summary!$B$3</f>
        <v>0.000481356562089181</v>
      </c>
      <c r="D5297" s="0" t="n">
        <f aca="false">Summary!$C$9^2*MAX(A5297,0.000001)*Summary!$B$3</f>
        <v>2.42614729397341E-008</v>
      </c>
      <c r="E5297" s="0" t="n">
        <f aca="false">LN(NORMDIST(B5297,C5297,SQRT(D5297),FALSE()))</f>
        <v>7.841086413924</v>
      </c>
    </row>
    <row r="5298" customFormat="false" ht="15" hidden="false" customHeight="false" outlineLevel="0" collapsed="false">
      <c r="A5298" s="0" t="n">
        <f aca="false">Data!C5298</f>
        <v>0.0005</v>
      </c>
      <c r="B5298" s="0" t="n">
        <f aca="false">Data!C5299</f>
        <v>0.0005</v>
      </c>
      <c r="C5298" s="0" t="n">
        <f aca="false">A5298+Summary!$C$7*(Summary!$C$8-A5298)*Summary!$B$3</f>
        <v>0.000580897806905984</v>
      </c>
      <c r="D5298" s="0" t="n">
        <f aca="false">Summary!$C$9^2*MAX(A5298,0.000001)*Summary!$B$3</f>
        <v>3.03268411746677E-008</v>
      </c>
      <c r="E5298" s="0" t="n">
        <f aca="false">LN(NORMDIST(B5298,C5298,SQRT(D5298),FALSE()))</f>
        <v>7.62877907359682</v>
      </c>
    </row>
    <row r="5299" customFormat="false" ht="15" hidden="false" customHeight="false" outlineLevel="0" collapsed="false">
      <c r="A5299" s="0" t="n">
        <f aca="false">Data!C5299</f>
        <v>0.0005</v>
      </c>
      <c r="B5299" s="0" t="n">
        <f aca="false">Data!C5300</f>
        <v>0.0004</v>
      </c>
      <c r="C5299" s="0" t="n">
        <f aca="false">A5299+Summary!$C$7*(Summary!$C$8-A5299)*Summary!$B$3</f>
        <v>0.000580897806905984</v>
      </c>
      <c r="D5299" s="0" t="n">
        <f aca="false">Summary!$C$9^2*MAX(A5299,0.000001)*Summary!$B$3</f>
        <v>3.03268411746677E-008</v>
      </c>
      <c r="E5299" s="0" t="n">
        <f aca="false">LN(NORMDIST(B5299,C5299,SQRT(D5299),FALSE()))</f>
        <v>7.19715546284199</v>
      </c>
    </row>
    <row r="5300" customFormat="false" ht="15" hidden="false" customHeight="false" outlineLevel="0" collapsed="false">
      <c r="A5300" s="0" t="n">
        <f aca="false">Data!C5300</f>
        <v>0.0004</v>
      </c>
      <c r="B5300" s="0" t="n">
        <f aca="false">Data!C5301</f>
        <v>0.0004</v>
      </c>
      <c r="C5300" s="0" t="n">
        <f aca="false">A5300+Summary!$C$7*(Summary!$C$8-A5300)*Summary!$B$3</f>
        <v>0.000481356562089181</v>
      </c>
      <c r="D5300" s="0" t="n">
        <f aca="false">Summary!$C$9^2*MAX(A5300,0.000001)*Summary!$B$3</f>
        <v>2.42614729397341E-008</v>
      </c>
      <c r="E5300" s="0" t="n">
        <f aca="false">LN(NORMDIST(B5300,C5300,SQRT(D5300),FALSE()))</f>
        <v>7.71184215011912</v>
      </c>
    </row>
    <row r="5301" customFormat="false" ht="15" hidden="false" customHeight="false" outlineLevel="0" collapsed="false">
      <c r="A5301" s="0" t="n">
        <f aca="false">Data!C5301</f>
        <v>0.0004</v>
      </c>
      <c r="B5301" s="0" t="n">
        <f aca="false">Data!C5302</f>
        <v>0.0004</v>
      </c>
      <c r="C5301" s="0" t="n">
        <f aca="false">A5301+Summary!$C$7*(Summary!$C$8-A5301)*Summary!$B$3</f>
        <v>0.000481356562089181</v>
      </c>
      <c r="D5301" s="0" t="n">
        <f aca="false">Summary!$C$9^2*MAX(A5301,0.000001)*Summary!$B$3</f>
        <v>2.42614729397341E-008</v>
      </c>
      <c r="E5301" s="0" t="n">
        <f aca="false">LN(NORMDIST(B5301,C5301,SQRT(D5301),FALSE()))</f>
        <v>7.71184215011912</v>
      </c>
    </row>
    <row r="5302" customFormat="false" ht="15" hidden="false" customHeight="false" outlineLevel="0" collapsed="false">
      <c r="A5302" s="0" t="n">
        <f aca="false">Data!C5302</f>
        <v>0.0004</v>
      </c>
      <c r="B5302" s="0" t="n">
        <f aca="false">Data!C5303</f>
        <v>0.0004</v>
      </c>
      <c r="C5302" s="0" t="n">
        <f aca="false">A5302+Summary!$C$7*(Summary!$C$8-A5302)*Summary!$B$3</f>
        <v>0.000481356562089181</v>
      </c>
      <c r="D5302" s="0" t="n">
        <f aca="false">Summary!$C$9^2*MAX(A5302,0.000001)*Summary!$B$3</f>
        <v>2.42614729397341E-008</v>
      </c>
      <c r="E5302" s="0" t="n">
        <f aca="false">LN(NORMDIST(B5302,C5302,SQRT(D5302),FALSE()))</f>
        <v>7.71184215011912</v>
      </c>
    </row>
    <row r="5303" customFormat="false" ht="15" hidden="false" customHeight="false" outlineLevel="0" collapsed="false">
      <c r="A5303" s="0" t="n">
        <f aca="false">Data!C5303</f>
        <v>0.0004</v>
      </c>
      <c r="B5303" s="0" t="n">
        <f aca="false">Data!C5304</f>
        <v>0.0002</v>
      </c>
      <c r="C5303" s="0" t="n">
        <f aca="false">A5303+Summary!$C$7*(Summary!$C$8-A5303)*Summary!$B$3</f>
        <v>0.000481356562089181</v>
      </c>
      <c r="D5303" s="0" t="n">
        <f aca="false">Summary!$C$9^2*MAX(A5303,0.000001)*Summary!$B$3</f>
        <v>2.42614729397341E-008</v>
      </c>
      <c r="E5303" s="0" t="n">
        <f aca="false">LN(NORMDIST(B5303,C5303,SQRT(D5303),FALSE()))</f>
        <v>6.21682523552639</v>
      </c>
    </row>
    <row r="5304" customFormat="false" ht="15" hidden="false" customHeight="false" outlineLevel="0" collapsed="false">
      <c r="A5304" s="0" t="n">
        <f aca="false">Data!C5304</f>
        <v>0.0002</v>
      </c>
      <c r="B5304" s="0" t="n">
        <f aca="false">Data!C5305</f>
        <v>0.0002</v>
      </c>
      <c r="C5304" s="0" t="n">
        <f aca="false">A5304+Summary!$C$7*(Summary!$C$8-A5304)*Summary!$B$3</f>
        <v>0.000282274072455576</v>
      </c>
      <c r="D5304" s="0" t="n">
        <f aca="false">Summary!$C$9^2*MAX(A5304,0.000001)*Summary!$B$3</f>
        <v>1.21307364698671E-008</v>
      </c>
      <c r="E5304" s="0" t="n">
        <f aca="false">LN(NORMDIST(B5304,C5304,SQRT(D5304),FALSE()))</f>
        <v>7.91582019768272</v>
      </c>
    </row>
    <row r="5305" customFormat="false" ht="15" hidden="false" customHeight="false" outlineLevel="0" collapsed="false">
      <c r="A5305" s="0" t="n">
        <f aca="false">Data!C5305</f>
        <v>0.0002</v>
      </c>
      <c r="B5305" s="0" t="n">
        <f aca="false">Data!C5306</f>
        <v>0.0001</v>
      </c>
      <c r="C5305" s="0" t="n">
        <f aca="false">A5305+Summary!$C$7*(Summary!$C$8-A5305)*Summary!$B$3</f>
        <v>0.000282274072455576</v>
      </c>
      <c r="D5305" s="0" t="n">
        <f aca="false">Summary!$C$9^2*MAX(A5305,0.000001)*Summary!$B$3</f>
        <v>1.21307364698671E-008</v>
      </c>
      <c r="E5305" s="0" t="n">
        <f aca="false">LN(NORMDIST(B5305,C5305,SQRT(D5305),FALSE()))</f>
        <v>6.82541589466166</v>
      </c>
    </row>
    <row r="5306" customFormat="false" ht="15" hidden="false" customHeight="false" outlineLevel="0" collapsed="false">
      <c r="A5306" s="0" t="n">
        <f aca="false">Data!C5306</f>
        <v>0.0001</v>
      </c>
      <c r="B5306" s="0" t="n">
        <f aca="false">Data!C5307</f>
        <v>0.0001</v>
      </c>
      <c r="C5306" s="0" t="n">
        <f aca="false">A5306+Summary!$C$7*(Summary!$C$8-A5306)*Summary!$B$3</f>
        <v>0.000182732827638773</v>
      </c>
      <c r="D5306" s="0" t="n">
        <f aca="false">Summary!$C$9^2*MAX(A5306,0.000001)*Summary!$B$3</f>
        <v>6.06536823493354E-009</v>
      </c>
      <c r="E5306" s="0" t="n">
        <f aca="false">LN(NORMDIST(B5306,C5306,SQRT(D5306),FALSE()))</f>
        <v>7.97715065548764</v>
      </c>
    </row>
    <row r="5307" customFormat="false" ht="15" hidden="false" customHeight="false" outlineLevel="0" collapsed="false">
      <c r="A5307" s="0" t="n">
        <f aca="false">Data!C5307</f>
        <v>0.0001</v>
      </c>
      <c r="B5307" s="0" t="n">
        <f aca="false">Data!C5308</f>
        <v>0.0003</v>
      </c>
      <c r="C5307" s="0" t="n">
        <f aca="false">A5307+Summary!$C$7*(Summary!$C$8-A5307)*Summary!$B$3</f>
        <v>0.000182732827638773</v>
      </c>
      <c r="D5307" s="0" t="n">
        <f aca="false">Summary!$C$9^2*MAX(A5307,0.000001)*Summary!$B$3</f>
        <v>6.06536823493354E-009</v>
      </c>
      <c r="E5307" s="0" t="n">
        <f aca="false">LN(NORMDIST(B5307,C5307,SQRT(D5307),FALSE()))</f>
        <v>7.40778135448538</v>
      </c>
    </row>
    <row r="5308" customFormat="false" ht="15" hidden="false" customHeight="false" outlineLevel="0" collapsed="false">
      <c r="A5308" s="0" t="n">
        <f aca="false">Data!C5308</f>
        <v>0.0003</v>
      </c>
      <c r="B5308" s="0" t="n">
        <f aca="false">Data!C5309</f>
        <v>0.0001</v>
      </c>
      <c r="C5308" s="0" t="n">
        <f aca="false">A5308+Summary!$C$7*(Summary!$C$8-A5308)*Summary!$B$3</f>
        <v>0.000381815317272378</v>
      </c>
      <c r="D5308" s="0" t="n">
        <f aca="false">Summary!$C$9^2*MAX(A5308,0.000001)*Summary!$B$3</f>
        <v>1.81961047048006E-008</v>
      </c>
      <c r="E5308" s="0" t="n">
        <f aca="false">LN(NORMDIST(B5308,C5308,SQRT(D5308),FALSE()))</f>
        <v>5.80975889070552</v>
      </c>
    </row>
    <row r="5309" customFormat="false" ht="15" hidden="false" customHeight="false" outlineLevel="0" collapsed="false">
      <c r="A5309" s="0" t="n">
        <f aca="false">Data!C5309</f>
        <v>0.0001</v>
      </c>
      <c r="B5309" s="0" t="n">
        <f aca="false">Data!C5310</f>
        <v>0.0002</v>
      </c>
      <c r="C5309" s="0" t="n">
        <f aca="false">A5309+Summary!$C$7*(Summary!$C$8-A5309)*Summary!$B$3</f>
        <v>0.000182732827638773</v>
      </c>
      <c r="D5309" s="0" t="n">
        <f aca="false">Summary!$C$9^2*MAX(A5309,0.000001)*Summary!$B$3</f>
        <v>6.06536823493354E-009</v>
      </c>
      <c r="E5309" s="0" t="n">
        <f aca="false">LN(NORMDIST(B5309,C5309,SQRT(D5309),FALSE()))</f>
        <v>8.51681826297515</v>
      </c>
    </row>
    <row r="5310" customFormat="false" ht="15" hidden="false" customHeight="false" outlineLevel="0" collapsed="false">
      <c r="A5310" s="0" t="n">
        <f aca="false">Data!C5310</f>
        <v>0.0002</v>
      </c>
      <c r="B5310" s="0" t="n">
        <f aca="false">Data!C5311</f>
        <v>0.0002</v>
      </c>
      <c r="C5310" s="0" t="n">
        <f aca="false">A5310+Summary!$C$7*(Summary!$C$8-A5310)*Summary!$B$3</f>
        <v>0.000282274072455576</v>
      </c>
      <c r="D5310" s="0" t="n">
        <f aca="false">Summary!$C$9^2*MAX(A5310,0.000001)*Summary!$B$3</f>
        <v>1.21307364698671E-008</v>
      </c>
      <c r="E5310" s="0" t="n">
        <f aca="false">LN(NORMDIST(B5310,C5310,SQRT(D5310),FALSE()))</f>
        <v>7.91582019768272</v>
      </c>
    </row>
    <row r="5311" customFormat="false" ht="15" hidden="false" customHeight="false" outlineLevel="0" collapsed="false">
      <c r="A5311" s="0" t="n">
        <f aca="false">Data!C5311</f>
        <v>0.0002</v>
      </c>
      <c r="B5311" s="0" t="n">
        <f aca="false">Data!C5312</f>
        <v>0.0002</v>
      </c>
      <c r="C5311" s="0" t="n">
        <f aca="false">A5311+Summary!$C$7*(Summary!$C$8-A5311)*Summary!$B$3</f>
        <v>0.000282274072455576</v>
      </c>
      <c r="D5311" s="0" t="n">
        <f aca="false">Summary!$C$9^2*MAX(A5311,0.000001)*Summary!$B$3</f>
        <v>1.21307364698671E-008</v>
      </c>
      <c r="E5311" s="0" t="n">
        <f aca="false">LN(NORMDIST(B5311,C5311,SQRT(D5311),FALSE()))</f>
        <v>7.91582019768272</v>
      </c>
    </row>
    <row r="5312" customFormat="false" ht="15" hidden="false" customHeight="false" outlineLevel="0" collapsed="false">
      <c r="A5312" s="0" t="n">
        <f aca="false">Data!C5312</f>
        <v>0.0002</v>
      </c>
      <c r="B5312" s="0" t="n">
        <f aca="false">Data!C5313</f>
        <v>0.0003</v>
      </c>
      <c r="C5312" s="0" t="n">
        <f aca="false">A5312+Summary!$C$7*(Summary!$C$8-A5312)*Summary!$B$3</f>
        <v>0.000282274072455576</v>
      </c>
      <c r="D5312" s="0" t="n">
        <f aca="false">Summary!$C$9^2*MAX(A5312,0.000001)*Summary!$B$3</f>
        <v>1.21307364698671E-008</v>
      </c>
      <c r="E5312" s="0" t="n">
        <f aca="false">LN(NORMDIST(B5312,C5312,SQRT(D5312),FALSE()))</f>
        <v>8.18187224271515</v>
      </c>
    </row>
    <row r="5313" customFormat="false" ht="15" hidden="false" customHeight="false" outlineLevel="0" collapsed="false">
      <c r="A5313" s="0" t="n">
        <f aca="false">Data!C5313</f>
        <v>0.0003</v>
      </c>
      <c r="B5313" s="0" t="n">
        <f aca="false">Data!C5314</f>
        <v>0.0002</v>
      </c>
      <c r="C5313" s="0" t="n">
        <f aca="false">A5313+Summary!$C$7*(Summary!$C$8-A5313)*Summary!$B$3</f>
        <v>0.000381815317272378</v>
      </c>
      <c r="D5313" s="0" t="n">
        <f aca="false">Summary!$C$9^2*MAX(A5313,0.000001)*Summary!$B$3</f>
        <v>1.81961047048006E-008</v>
      </c>
      <c r="E5313" s="0" t="n">
        <f aca="false">LN(NORMDIST(B5313,C5313,SQRT(D5313),FALSE()))</f>
        <v>7.08374209223776</v>
      </c>
    </row>
    <row r="5314" customFormat="false" ht="15" hidden="false" customHeight="false" outlineLevel="0" collapsed="false">
      <c r="A5314" s="0" t="n">
        <f aca="false">Data!C5314</f>
        <v>0.0002</v>
      </c>
      <c r="B5314" s="0" t="n">
        <f aca="false">Data!C5315</f>
        <v>0.0003</v>
      </c>
      <c r="C5314" s="0" t="n">
        <f aca="false">A5314+Summary!$C$7*(Summary!$C$8-A5314)*Summary!$B$3</f>
        <v>0.000282274072455576</v>
      </c>
      <c r="D5314" s="0" t="n">
        <f aca="false">Summary!$C$9^2*MAX(A5314,0.000001)*Summary!$B$3</f>
        <v>1.21307364698671E-008</v>
      </c>
      <c r="E5314" s="0" t="n">
        <f aca="false">LN(NORMDIST(B5314,C5314,SQRT(D5314),FALSE()))</f>
        <v>8.18187224271515</v>
      </c>
    </row>
    <row r="5315" customFormat="false" ht="15" hidden="false" customHeight="false" outlineLevel="0" collapsed="false">
      <c r="A5315" s="0" t="n">
        <f aca="false">Data!C5315</f>
        <v>0.0003</v>
      </c>
      <c r="B5315" s="0" t="n">
        <f aca="false">Data!C5316</f>
        <v>0.0002</v>
      </c>
      <c r="C5315" s="0" t="n">
        <f aca="false">A5315+Summary!$C$7*(Summary!$C$8-A5315)*Summary!$B$3</f>
        <v>0.000381815317272378</v>
      </c>
      <c r="D5315" s="0" t="n">
        <f aca="false">Summary!$C$9^2*MAX(A5315,0.000001)*Summary!$B$3</f>
        <v>1.81961047048006E-008</v>
      </c>
      <c r="E5315" s="0" t="n">
        <f aca="false">LN(NORMDIST(B5315,C5315,SQRT(D5315),FALSE()))</f>
        <v>7.08374209223776</v>
      </c>
    </row>
    <row r="5316" customFormat="false" ht="15" hidden="false" customHeight="false" outlineLevel="0" collapsed="false">
      <c r="A5316" s="0" t="n">
        <f aca="false">Data!C5316</f>
        <v>0.0002</v>
      </c>
      <c r="B5316" s="0" t="n">
        <f aca="false">Data!C5317</f>
        <v>0.0002</v>
      </c>
      <c r="C5316" s="0" t="n">
        <f aca="false">A5316+Summary!$C$7*(Summary!$C$8-A5316)*Summary!$B$3</f>
        <v>0.000282274072455576</v>
      </c>
      <c r="D5316" s="0" t="n">
        <f aca="false">Summary!$C$9^2*MAX(A5316,0.000001)*Summary!$B$3</f>
        <v>1.21307364698671E-008</v>
      </c>
      <c r="E5316" s="0" t="n">
        <f aca="false">LN(NORMDIST(B5316,C5316,SQRT(D5316),FALSE()))</f>
        <v>7.91582019768272</v>
      </c>
    </row>
    <row r="5317" customFormat="false" ht="15" hidden="false" customHeight="false" outlineLevel="0" collapsed="false">
      <c r="A5317" s="0" t="n">
        <f aca="false">Data!C5317</f>
        <v>0.0002</v>
      </c>
      <c r="B5317" s="0" t="n">
        <f aca="false">Data!C5318</f>
        <v>0.0003</v>
      </c>
      <c r="C5317" s="0" t="n">
        <f aca="false">A5317+Summary!$C$7*(Summary!$C$8-A5317)*Summary!$B$3</f>
        <v>0.000282274072455576</v>
      </c>
      <c r="D5317" s="0" t="n">
        <f aca="false">Summary!$C$9^2*MAX(A5317,0.000001)*Summary!$B$3</f>
        <v>1.21307364698671E-008</v>
      </c>
      <c r="E5317" s="0" t="n">
        <f aca="false">LN(NORMDIST(B5317,C5317,SQRT(D5317),FALSE()))</f>
        <v>8.18187224271515</v>
      </c>
    </row>
    <row r="5318" customFormat="false" ht="15" hidden="false" customHeight="false" outlineLevel="0" collapsed="false">
      <c r="A5318" s="0" t="n">
        <f aca="false">Data!C5318</f>
        <v>0.0003</v>
      </c>
      <c r="B5318" s="0" t="n">
        <f aca="false">Data!C5319</f>
        <v>0.0002</v>
      </c>
      <c r="C5318" s="0" t="n">
        <f aca="false">A5318+Summary!$C$7*(Summary!$C$8-A5318)*Summary!$B$3</f>
        <v>0.000381815317272378</v>
      </c>
      <c r="D5318" s="0" t="n">
        <f aca="false">Summary!$C$9^2*MAX(A5318,0.000001)*Summary!$B$3</f>
        <v>1.81961047048006E-008</v>
      </c>
      <c r="E5318" s="0" t="n">
        <f aca="false">LN(NORMDIST(B5318,C5318,SQRT(D5318),FALSE()))</f>
        <v>7.08374209223776</v>
      </c>
    </row>
    <row r="5319" customFormat="false" ht="15" hidden="false" customHeight="false" outlineLevel="0" collapsed="false">
      <c r="A5319" s="0" t="n">
        <f aca="false">Data!C5319</f>
        <v>0.0002</v>
      </c>
      <c r="B5319" s="0" t="n">
        <f aca="false">Data!C5320</f>
        <v>0.0002</v>
      </c>
      <c r="C5319" s="0" t="n">
        <f aca="false">A5319+Summary!$C$7*(Summary!$C$8-A5319)*Summary!$B$3</f>
        <v>0.000282274072455576</v>
      </c>
      <c r="D5319" s="0" t="n">
        <f aca="false">Summary!$C$9^2*MAX(A5319,0.000001)*Summary!$B$3</f>
        <v>1.21307364698671E-008</v>
      </c>
      <c r="E5319" s="0" t="n">
        <f aca="false">LN(NORMDIST(B5319,C5319,SQRT(D5319),FALSE()))</f>
        <v>7.91582019768272</v>
      </c>
    </row>
    <row r="5320" customFormat="false" ht="15" hidden="false" customHeight="false" outlineLevel="0" collapsed="false">
      <c r="A5320" s="0" t="n">
        <f aca="false">Data!C5320</f>
        <v>0.0002</v>
      </c>
      <c r="B5320" s="0" t="n">
        <f aca="false">Data!C5321</f>
        <v>0.0001</v>
      </c>
      <c r="C5320" s="0" t="n">
        <f aca="false">A5320+Summary!$C$7*(Summary!$C$8-A5320)*Summary!$B$3</f>
        <v>0.000282274072455576</v>
      </c>
      <c r="D5320" s="0" t="n">
        <f aca="false">Summary!$C$9^2*MAX(A5320,0.000001)*Summary!$B$3</f>
        <v>1.21307364698671E-008</v>
      </c>
      <c r="E5320" s="0" t="n">
        <f aca="false">LN(NORMDIST(B5320,C5320,SQRT(D5320),FALSE()))</f>
        <v>6.82541589466166</v>
      </c>
    </row>
    <row r="5321" customFormat="false" ht="15" hidden="false" customHeight="false" outlineLevel="0" collapsed="false">
      <c r="A5321" s="0" t="n">
        <f aca="false">Data!C5321</f>
        <v>0.0001</v>
      </c>
      <c r="B5321" s="0" t="n">
        <f aca="false">Data!C5322</f>
        <v>0.0002</v>
      </c>
      <c r="C5321" s="0" t="n">
        <f aca="false">A5321+Summary!$C$7*(Summary!$C$8-A5321)*Summary!$B$3</f>
        <v>0.000182732827638773</v>
      </c>
      <c r="D5321" s="0" t="n">
        <f aca="false">Summary!$C$9^2*MAX(A5321,0.000001)*Summary!$B$3</f>
        <v>6.06536823493354E-009</v>
      </c>
      <c r="E5321" s="0" t="n">
        <f aca="false">LN(NORMDIST(B5321,C5321,SQRT(D5321),FALSE()))</f>
        <v>8.51681826297515</v>
      </c>
    </row>
    <row r="5322" customFormat="false" ht="15" hidden="false" customHeight="false" outlineLevel="0" collapsed="false">
      <c r="A5322" s="0" t="n">
        <f aca="false">Data!C5322</f>
        <v>0.0002</v>
      </c>
      <c r="B5322" s="0" t="n">
        <f aca="false">Data!C5323</f>
        <v>0.0002</v>
      </c>
      <c r="C5322" s="0" t="n">
        <f aca="false">A5322+Summary!$C$7*(Summary!$C$8-A5322)*Summary!$B$3</f>
        <v>0.000282274072455576</v>
      </c>
      <c r="D5322" s="0" t="n">
        <f aca="false">Summary!$C$9^2*MAX(A5322,0.000001)*Summary!$B$3</f>
        <v>1.21307364698671E-008</v>
      </c>
      <c r="E5322" s="0" t="n">
        <f aca="false">LN(NORMDIST(B5322,C5322,SQRT(D5322),FALSE()))</f>
        <v>7.91582019768272</v>
      </c>
    </row>
    <row r="5323" customFormat="false" ht="15" hidden="false" customHeight="false" outlineLevel="0" collapsed="false">
      <c r="A5323" s="0" t="n">
        <f aca="false">Data!C5323</f>
        <v>0.0002</v>
      </c>
      <c r="B5323" s="0" t="n">
        <f aca="false">Data!C5324</f>
        <v>0.0003</v>
      </c>
      <c r="C5323" s="0" t="n">
        <f aca="false">A5323+Summary!$C$7*(Summary!$C$8-A5323)*Summary!$B$3</f>
        <v>0.000282274072455576</v>
      </c>
      <c r="D5323" s="0" t="n">
        <f aca="false">Summary!$C$9^2*MAX(A5323,0.000001)*Summary!$B$3</f>
        <v>1.21307364698671E-008</v>
      </c>
      <c r="E5323" s="0" t="n">
        <f aca="false">LN(NORMDIST(B5323,C5323,SQRT(D5323),FALSE()))</f>
        <v>8.18187224271515</v>
      </c>
    </row>
    <row r="5324" customFormat="false" ht="15" hidden="false" customHeight="false" outlineLevel="0" collapsed="false">
      <c r="A5324" s="0" t="n">
        <f aca="false">Data!C5324</f>
        <v>0.0003</v>
      </c>
      <c r="B5324" s="0" t="n">
        <f aca="false">Data!C5325</f>
        <v>0.0002</v>
      </c>
      <c r="C5324" s="0" t="n">
        <f aca="false">A5324+Summary!$C$7*(Summary!$C$8-A5324)*Summary!$B$3</f>
        <v>0.000381815317272378</v>
      </c>
      <c r="D5324" s="0" t="n">
        <f aca="false">Summary!$C$9^2*MAX(A5324,0.000001)*Summary!$B$3</f>
        <v>1.81961047048006E-008</v>
      </c>
      <c r="E5324" s="0" t="n">
        <f aca="false">LN(NORMDIST(B5324,C5324,SQRT(D5324),FALSE()))</f>
        <v>7.08374209223776</v>
      </c>
    </row>
    <row r="5325" customFormat="false" ht="15" hidden="false" customHeight="false" outlineLevel="0" collapsed="false">
      <c r="A5325" s="0" t="n">
        <f aca="false">Data!C5325</f>
        <v>0.0002</v>
      </c>
      <c r="B5325" s="0" t="n">
        <f aca="false">Data!C5326</f>
        <v>0.0002</v>
      </c>
      <c r="C5325" s="0" t="n">
        <f aca="false">A5325+Summary!$C$7*(Summary!$C$8-A5325)*Summary!$B$3</f>
        <v>0.000282274072455576</v>
      </c>
      <c r="D5325" s="0" t="n">
        <f aca="false">Summary!$C$9^2*MAX(A5325,0.000001)*Summary!$B$3</f>
        <v>1.21307364698671E-008</v>
      </c>
      <c r="E5325" s="0" t="n">
        <f aca="false">LN(NORMDIST(B5325,C5325,SQRT(D5325),FALSE()))</f>
        <v>7.91582019768272</v>
      </c>
    </row>
    <row r="5326" customFormat="false" ht="15" hidden="false" customHeight="false" outlineLevel="0" collapsed="false">
      <c r="A5326" s="0" t="n">
        <f aca="false">Data!C5326</f>
        <v>0.0002</v>
      </c>
      <c r="B5326" s="0" t="n">
        <f aca="false">Data!C5327</f>
        <v>0.0002</v>
      </c>
      <c r="C5326" s="0" t="n">
        <f aca="false">A5326+Summary!$C$7*(Summary!$C$8-A5326)*Summary!$B$3</f>
        <v>0.000282274072455576</v>
      </c>
      <c r="D5326" s="0" t="n">
        <f aca="false">Summary!$C$9^2*MAX(A5326,0.000001)*Summary!$B$3</f>
        <v>1.21307364698671E-008</v>
      </c>
      <c r="E5326" s="0" t="n">
        <f aca="false">LN(NORMDIST(B5326,C5326,SQRT(D5326),FALSE()))</f>
        <v>7.91582019768272</v>
      </c>
    </row>
    <row r="5327" customFormat="false" ht="15" hidden="false" customHeight="false" outlineLevel="0" collapsed="false">
      <c r="A5327" s="0" t="n">
        <f aca="false">Data!C5327</f>
        <v>0.0002</v>
      </c>
      <c r="B5327" s="0" t="n">
        <f aca="false">Data!C5328</f>
        <v>0.0002</v>
      </c>
      <c r="C5327" s="0" t="n">
        <f aca="false">A5327+Summary!$C$7*(Summary!$C$8-A5327)*Summary!$B$3</f>
        <v>0.000282274072455576</v>
      </c>
      <c r="D5327" s="0" t="n">
        <f aca="false">Summary!$C$9^2*MAX(A5327,0.000001)*Summary!$B$3</f>
        <v>1.21307364698671E-008</v>
      </c>
      <c r="E5327" s="0" t="n">
        <f aca="false">LN(NORMDIST(B5327,C5327,SQRT(D5327),FALSE()))</f>
        <v>7.91582019768272</v>
      </c>
    </row>
    <row r="5328" customFormat="false" ht="15" hidden="false" customHeight="false" outlineLevel="0" collapsed="false">
      <c r="A5328" s="0" t="n">
        <f aca="false">Data!C5328</f>
        <v>0.0002</v>
      </c>
      <c r="B5328" s="0" t="n">
        <f aca="false">Data!C5329</f>
        <v>0.0003</v>
      </c>
      <c r="C5328" s="0" t="n">
        <f aca="false">A5328+Summary!$C$7*(Summary!$C$8-A5328)*Summary!$B$3</f>
        <v>0.000282274072455576</v>
      </c>
      <c r="D5328" s="0" t="n">
        <f aca="false">Summary!$C$9^2*MAX(A5328,0.000001)*Summary!$B$3</f>
        <v>1.21307364698671E-008</v>
      </c>
      <c r="E5328" s="0" t="n">
        <f aca="false">LN(NORMDIST(B5328,C5328,SQRT(D5328),FALSE()))</f>
        <v>8.18187224271515</v>
      </c>
    </row>
    <row r="5329" customFormat="false" ht="15" hidden="false" customHeight="false" outlineLevel="0" collapsed="false">
      <c r="A5329" s="0" t="n">
        <f aca="false">Data!C5329</f>
        <v>0.0003</v>
      </c>
      <c r="B5329" s="0" t="n">
        <f aca="false">Data!C5330</f>
        <v>0.0003</v>
      </c>
      <c r="C5329" s="0" t="n">
        <f aca="false">A5329+Summary!$C$7*(Summary!$C$8-A5329)*Summary!$B$3</f>
        <v>0.000381815317272378</v>
      </c>
      <c r="D5329" s="0" t="n">
        <f aca="false">Summary!$C$9^2*MAX(A5329,0.000001)*Summary!$B$3</f>
        <v>1.81961047048006E-008</v>
      </c>
      <c r="E5329" s="0" t="n">
        <f aca="false">LN(NORMDIST(B5329,C5329,SQRT(D5329),FALSE()))</f>
        <v>7.80815712177759</v>
      </c>
    </row>
    <row r="5330" customFormat="false" ht="15" hidden="false" customHeight="false" outlineLevel="0" collapsed="false">
      <c r="A5330" s="0" t="n">
        <f aca="false">Data!C5330</f>
        <v>0.0003</v>
      </c>
      <c r="B5330" s="0" t="n">
        <f aca="false">Data!C5331</f>
        <v>0.0003</v>
      </c>
      <c r="C5330" s="0" t="n">
        <f aca="false">A5330+Summary!$C$7*(Summary!$C$8-A5330)*Summary!$B$3</f>
        <v>0.000381815317272378</v>
      </c>
      <c r="D5330" s="0" t="n">
        <f aca="false">Summary!$C$9^2*MAX(A5330,0.000001)*Summary!$B$3</f>
        <v>1.81961047048006E-008</v>
      </c>
      <c r="E5330" s="0" t="n">
        <f aca="false">LN(NORMDIST(B5330,C5330,SQRT(D5330),FALSE()))</f>
        <v>7.80815712177759</v>
      </c>
    </row>
    <row r="5331" customFormat="false" ht="15" hidden="false" customHeight="false" outlineLevel="0" collapsed="false">
      <c r="A5331" s="0" t="n">
        <f aca="false">Data!C5331</f>
        <v>0.0003</v>
      </c>
      <c r="B5331" s="0" t="n">
        <f aca="false">Data!C5332</f>
        <v>0.0003</v>
      </c>
      <c r="C5331" s="0" t="n">
        <f aca="false">A5331+Summary!$C$7*(Summary!$C$8-A5331)*Summary!$B$3</f>
        <v>0.000381815317272378</v>
      </c>
      <c r="D5331" s="0" t="n">
        <f aca="false">Summary!$C$9^2*MAX(A5331,0.000001)*Summary!$B$3</f>
        <v>1.81961047048006E-008</v>
      </c>
      <c r="E5331" s="0" t="n">
        <f aca="false">LN(NORMDIST(B5331,C5331,SQRT(D5331),FALSE()))</f>
        <v>7.80815712177759</v>
      </c>
    </row>
    <row r="5332" customFormat="false" ht="15" hidden="false" customHeight="false" outlineLevel="0" collapsed="false">
      <c r="A5332" s="0" t="n">
        <f aca="false">Data!C5332</f>
        <v>0.0003</v>
      </c>
      <c r="B5332" s="0" t="n">
        <f aca="false">Data!C5333</f>
        <v>0.0003</v>
      </c>
      <c r="C5332" s="0" t="n">
        <f aca="false">A5332+Summary!$C$7*(Summary!$C$8-A5332)*Summary!$B$3</f>
        <v>0.000381815317272378</v>
      </c>
      <c r="D5332" s="0" t="n">
        <f aca="false">Summary!$C$9^2*MAX(A5332,0.000001)*Summary!$B$3</f>
        <v>1.81961047048006E-008</v>
      </c>
      <c r="E5332" s="0" t="n">
        <f aca="false">LN(NORMDIST(B5332,C5332,SQRT(D5332),FALSE()))</f>
        <v>7.80815712177759</v>
      </c>
    </row>
    <row r="5333" customFormat="false" ht="15" hidden="false" customHeight="false" outlineLevel="0" collapsed="false">
      <c r="A5333" s="0" t="n">
        <f aca="false">Data!C5333</f>
        <v>0.0003</v>
      </c>
      <c r="B5333" s="0" t="n">
        <f aca="false">Data!C5334</f>
        <v>0.0001</v>
      </c>
      <c r="C5333" s="0" t="n">
        <f aca="false">A5333+Summary!$C$7*(Summary!$C$8-A5333)*Summary!$B$3</f>
        <v>0.000381815317272378</v>
      </c>
      <c r="D5333" s="0" t="n">
        <f aca="false">Summary!$C$9^2*MAX(A5333,0.000001)*Summary!$B$3</f>
        <v>1.81961047048006E-008</v>
      </c>
      <c r="E5333" s="0" t="n">
        <f aca="false">LN(NORMDIST(B5333,C5333,SQRT(D5333),FALSE()))</f>
        <v>5.80975889070552</v>
      </c>
    </row>
    <row r="5334" customFormat="false" ht="15" hidden="false" customHeight="false" outlineLevel="0" collapsed="false">
      <c r="A5334" s="0" t="n">
        <f aca="false">Data!C5334</f>
        <v>0.0001</v>
      </c>
      <c r="B5334" s="0" t="n">
        <f aca="false">Data!C5335</f>
        <v>0.0001</v>
      </c>
      <c r="C5334" s="0" t="n">
        <f aca="false">A5334+Summary!$C$7*(Summary!$C$8-A5334)*Summary!$B$3</f>
        <v>0.000182732827638773</v>
      </c>
      <c r="D5334" s="0" t="n">
        <f aca="false">Summary!$C$9^2*MAX(A5334,0.000001)*Summary!$B$3</f>
        <v>6.06536823493354E-009</v>
      </c>
      <c r="E5334" s="0" t="n">
        <f aca="false">LN(NORMDIST(B5334,C5334,SQRT(D5334),FALSE()))</f>
        <v>7.97715065548764</v>
      </c>
    </row>
    <row r="5335" customFormat="false" ht="15" hidden="false" customHeight="false" outlineLevel="0" collapsed="false">
      <c r="A5335" s="0" t="n">
        <f aca="false">Data!C5335</f>
        <v>0.0001</v>
      </c>
      <c r="B5335" s="0" t="n">
        <f aca="false">Data!C5336</f>
        <v>0.0001</v>
      </c>
      <c r="C5335" s="0" t="n">
        <f aca="false">A5335+Summary!$C$7*(Summary!$C$8-A5335)*Summary!$B$3</f>
        <v>0.000182732827638773</v>
      </c>
      <c r="D5335" s="0" t="n">
        <f aca="false">Summary!$C$9^2*MAX(A5335,0.000001)*Summary!$B$3</f>
        <v>6.06536823493354E-009</v>
      </c>
      <c r="E5335" s="0" t="n">
        <f aca="false">LN(NORMDIST(B5335,C5335,SQRT(D5335),FALSE()))</f>
        <v>7.97715065548764</v>
      </c>
    </row>
    <row r="5336" customFormat="false" ht="15" hidden="false" customHeight="false" outlineLevel="0" collapsed="false">
      <c r="A5336" s="0" t="n">
        <f aca="false">Data!C5336</f>
        <v>0.0001</v>
      </c>
      <c r="B5336" s="0" t="n">
        <f aca="false">Data!C5337</f>
        <v>0.0001</v>
      </c>
      <c r="C5336" s="0" t="n">
        <f aca="false">A5336+Summary!$C$7*(Summary!$C$8-A5336)*Summary!$B$3</f>
        <v>0.000182732827638773</v>
      </c>
      <c r="D5336" s="0" t="n">
        <f aca="false">Summary!$C$9^2*MAX(A5336,0.000001)*Summary!$B$3</f>
        <v>6.06536823493354E-009</v>
      </c>
      <c r="E5336" s="0" t="n">
        <f aca="false">LN(NORMDIST(B5336,C5336,SQRT(D5336),FALSE()))</f>
        <v>7.97715065548764</v>
      </c>
    </row>
    <row r="5337" customFormat="false" ht="15" hidden="false" customHeight="false" outlineLevel="0" collapsed="false">
      <c r="A5337" s="0" t="n">
        <f aca="false">Data!C5337</f>
        <v>0.0001</v>
      </c>
      <c r="B5337" s="0" t="n">
        <f aca="false">Data!C5338</f>
        <v>0.0004</v>
      </c>
      <c r="C5337" s="0" t="n">
        <f aca="false">A5337+Summary!$C$7*(Summary!$C$8-A5337)*Summary!$B$3</f>
        <v>0.000182732827638773</v>
      </c>
      <c r="D5337" s="0" t="n">
        <f aca="false">Summary!$C$9^2*MAX(A5337,0.000001)*Summary!$B$3</f>
        <v>6.06536823493354E-009</v>
      </c>
      <c r="E5337" s="0" t="n">
        <f aca="false">LN(NORMDIST(B5337,C5337,SQRT(D5337),FALSE()))</f>
        <v>4.65003993001835</v>
      </c>
    </row>
    <row r="5338" customFormat="false" ht="15" hidden="false" customHeight="false" outlineLevel="0" collapsed="false">
      <c r="A5338" s="0" t="n">
        <f aca="false">Data!C5338</f>
        <v>0.0004</v>
      </c>
      <c r="B5338" s="0" t="n">
        <f aca="false">Data!C5339</f>
        <v>0.0002</v>
      </c>
      <c r="C5338" s="0" t="n">
        <f aca="false">A5338+Summary!$C$7*(Summary!$C$8-A5338)*Summary!$B$3</f>
        <v>0.000481356562089181</v>
      </c>
      <c r="D5338" s="0" t="n">
        <f aca="false">Summary!$C$9^2*MAX(A5338,0.000001)*Summary!$B$3</f>
        <v>2.42614729397341E-008</v>
      </c>
      <c r="E5338" s="0" t="n">
        <f aca="false">LN(NORMDIST(B5338,C5338,SQRT(D5338),FALSE()))</f>
        <v>6.21682523552639</v>
      </c>
    </row>
    <row r="5339" customFormat="false" ht="15" hidden="false" customHeight="false" outlineLevel="0" collapsed="false">
      <c r="A5339" s="0" t="n">
        <f aca="false">Data!C5339</f>
        <v>0.0002</v>
      </c>
      <c r="B5339" s="0" t="n">
        <f aca="false">Data!C5340</f>
        <v>0.0002</v>
      </c>
      <c r="C5339" s="0" t="n">
        <f aca="false">A5339+Summary!$C$7*(Summary!$C$8-A5339)*Summary!$B$3</f>
        <v>0.000282274072455576</v>
      </c>
      <c r="D5339" s="0" t="n">
        <f aca="false">Summary!$C$9^2*MAX(A5339,0.000001)*Summary!$B$3</f>
        <v>1.21307364698671E-008</v>
      </c>
      <c r="E5339" s="0" t="n">
        <f aca="false">LN(NORMDIST(B5339,C5339,SQRT(D5339),FALSE()))</f>
        <v>7.91582019768272</v>
      </c>
    </row>
    <row r="5340" customFormat="false" ht="15" hidden="false" customHeight="false" outlineLevel="0" collapsed="false">
      <c r="A5340" s="0" t="n">
        <f aca="false">Data!C5340</f>
        <v>0.0002</v>
      </c>
      <c r="B5340" s="0" t="n">
        <f aca="false">Data!C5341</f>
        <v>0.0002</v>
      </c>
      <c r="C5340" s="0" t="n">
        <f aca="false">A5340+Summary!$C$7*(Summary!$C$8-A5340)*Summary!$B$3</f>
        <v>0.000282274072455576</v>
      </c>
      <c r="D5340" s="0" t="n">
        <f aca="false">Summary!$C$9^2*MAX(A5340,0.000001)*Summary!$B$3</f>
        <v>1.21307364698671E-008</v>
      </c>
      <c r="E5340" s="0" t="n">
        <f aca="false">LN(NORMDIST(B5340,C5340,SQRT(D5340),FALSE()))</f>
        <v>7.91582019768272</v>
      </c>
    </row>
    <row r="5341" customFormat="false" ht="15" hidden="false" customHeight="false" outlineLevel="0" collapsed="false">
      <c r="A5341" s="0" t="n">
        <f aca="false">Data!C5341</f>
        <v>0.0002</v>
      </c>
      <c r="B5341" s="0" t="n">
        <f aca="false">Data!C5342</f>
        <v>0.0002</v>
      </c>
      <c r="C5341" s="0" t="n">
        <f aca="false">A5341+Summary!$C$7*(Summary!$C$8-A5341)*Summary!$B$3</f>
        <v>0.000282274072455576</v>
      </c>
      <c r="D5341" s="0" t="n">
        <f aca="false">Summary!$C$9^2*MAX(A5341,0.000001)*Summary!$B$3</f>
        <v>1.21307364698671E-008</v>
      </c>
      <c r="E5341" s="0" t="n">
        <f aca="false">LN(NORMDIST(B5341,C5341,SQRT(D5341),FALSE()))</f>
        <v>7.91582019768272</v>
      </c>
    </row>
    <row r="5342" customFormat="false" ht="15" hidden="false" customHeight="false" outlineLevel="0" collapsed="false">
      <c r="A5342" s="0" t="n">
        <f aca="false">Data!C5342</f>
        <v>0.0002</v>
      </c>
      <c r="B5342" s="0" t="n">
        <f aca="false">Data!C5343</f>
        <v>0.0002</v>
      </c>
      <c r="C5342" s="0" t="n">
        <f aca="false">A5342+Summary!$C$7*(Summary!$C$8-A5342)*Summary!$B$3</f>
        <v>0.000282274072455576</v>
      </c>
      <c r="D5342" s="0" t="n">
        <f aca="false">Summary!$C$9^2*MAX(A5342,0.000001)*Summary!$B$3</f>
        <v>1.21307364698671E-008</v>
      </c>
      <c r="E5342" s="0" t="n">
        <f aca="false">LN(NORMDIST(B5342,C5342,SQRT(D5342),FALSE()))</f>
        <v>7.91582019768272</v>
      </c>
    </row>
    <row r="5343" customFormat="false" ht="15" hidden="false" customHeight="false" outlineLevel="0" collapsed="false">
      <c r="A5343" s="0" t="n">
        <f aca="false">Data!C5343</f>
        <v>0.0002</v>
      </c>
      <c r="B5343" s="0" t="n">
        <f aca="false">Data!C5344</f>
        <v>0.0001</v>
      </c>
      <c r="C5343" s="0" t="n">
        <f aca="false">A5343+Summary!$C$7*(Summary!$C$8-A5343)*Summary!$B$3</f>
        <v>0.000282274072455576</v>
      </c>
      <c r="D5343" s="0" t="n">
        <f aca="false">Summary!$C$9^2*MAX(A5343,0.000001)*Summary!$B$3</f>
        <v>1.21307364698671E-008</v>
      </c>
      <c r="E5343" s="0" t="n">
        <f aca="false">LN(NORMDIST(B5343,C5343,SQRT(D5343),FALSE()))</f>
        <v>6.82541589466166</v>
      </c>
    </row>
    <row r="5344" customFormat="false" ht="15" hidden="false" customHeight="false" outlineLevel="0" collapsed="false">
      <c r="A5344" s="0" t="n">
        <f aca="false">Data!C5344</f>
        <v>0.0001</v>
      </c>
      <c r="B5344" s="0" t="n">
        <f aca="false">Data!C5345</f>
        <v>0.0002</v>
      </c>
      <c r="C5344" s="0" t="n">
        <f aca="false">A5344+Summary!$C$7*(Summary!$C$8-A5344)*Summary!$B$3</f>
        <v>0.000182732827638773</v>
      </c>
      <c r="D5344" s="0" t="n">
        <f aca="false">Summary!$C$9^2*MAX(A5344,0.000001)*Summary!$B$3</f>
        <v>6.06536823493354E-009</v>
      </c>
      <c r="E5344" s="0" t="n">
        <f aca="false">LN(NORMDIST(B5344,C5344,SQRT(D5344),FALSE()))</f>
        <v>8.51681826297515</v>
      </c>
    </row>
    <row r="5345" customFormat="false" ht="15" hidden="false" customHeight="false" outlineLevel="0" collapsed="false">
      <c r="A5345" s="0" t="n">
        <f aca="false">Data!C5345</f>
        <v>0.0002</v>
      </c>
      <c r="B5345" s="0" t="n">
        <f aca="false">Data!C5346</f>
        <v>0.0002</v>
      </c>
      <c r="C5345" s="0" t="n">
        <f aca="false">A5345+Summary!$C$7*(Summary!$C$8-A5345)*Summary!$B$3</f>
        <v>0.000282274072455576</v>
      </c>
      <c r="D5345" s="0" t="n">
        <f aca="false">Summary!$C$9^2*MAX(A5345,0.000001)*Summary!$B$3</f>
        <v>1.21307364698671E-008</v>
      </c>
      <c r="E5345" s="0" t="n">
        <f aca="false">LN(NORMDIST(B5345,C5345,SQRT(D5345),FALSE()))</f>
        <v>7.91582019768272</v>
      </c>
    </row>
    <row r="5346" customFormat="false" ht="15" hidden="false" customHeight="false" outlineLevel="0" collapsed="false">
      <c r="A5346" s="0" t="n">
        <f aca="false">Data!C5346</f>
        <v>0.0002</v>
      </c>
      <c r="B5346" s="0" t="n">
        <f aca="false">Data!C5347</f>
        <v>0.0001</v>
      </c>
      <c r="C5346" s="0" t="n">
        <f aca="false">A5346+Summary!$C$7*(Summary!$C$8-A5346)*Summary!$B$3</f>
        <v>0.000282274072455576</v>
      </c>
      <c r="D5346" s="0" t="n">
        <f aca="false">Summary!$C$9^2*MAX(A5346,0.000001)*Summary!$B$3</f>
        <v>1.21307364698671E-008</v>
      </c>
      <c r="E5346" s="0" t="n">
        <f aca="false">LN(NORMDIST(B5346,C5346,SQRT(D5346),FALSE()))</f>
        <v>6.82541589466166</v>
      </c>
    </row>
    <row r="5347" customFormat="false" ht="15" hidden="false" customHeight="false" outlineLevel="0" collapsed="false">
      <c r="A5347" s="0" t="n">
        <f aca="false">Data!C5347</f>
        <v>0.0001</v>
      </c>
      <c r="B5347" s="0" t="n">
        <f aca="false">Data!C5348</f>
        <v>0.0002</v>
      </c>
      <c r="C5347" s="0" t="n">
        <f aca="false">A5347+Summary!$C$7*(Summary!$C$8-A5347)*Summary!$B$3</f>
        <v>0.000182732827638773</v>
      </c>
      <c r="D5347" s="0" t="n">
        <f aca="false">Summary!$C$9^2*MAX(A5347,0.000001)*Summary!$B$3</f>
        <v>6.06536823493354E-009</v>
      </c>
      <c r="E5347" s="0" t="n">
        <f aca="false">LN(NORMDIST(B5347,C5347,SQRT(D5347),FALSE()))</f>
        <v>8.51681826297515</v>
      </c>
    </row>
    <row r="5348" customFormat="false" ht="15" hidden="false" customHeight="false" outlineLevel="0" collapsed="false">
      <c r="A5348" s="0" t="n">
        <f aca="false">Data!C5348</f>
        <v>0.0002</v>
      </c>
      <c r="B5348" s="0" t="n">
        <f aca="false">Data!C5349</f>
        <v>0.0002</v>
      </c>
      <c r="C5348" s="0" t="n">
        <f aca="false">A5348+Summary!$C$7*(Summary!$C$8-A5348)*Summary!$B$3</f>
        <v>0.000282274072455576</v>
      </c>
      <c r="D5348" s="0" t="n">
        <f aca="false">Summary!$C$9^2*MAX(A5348,0.000001)*Summary!$B$3</f>
        <v>1.21307364698671E-008</v>
      </c>
      <c r="E5348" s="0" t="n">
        <f aca="false">LN(NORMDIST(B5348,C5348,SQRT(D5348),FALSE()))</f>
        <v>7.91582019768272</v>
      </c>
    </row>
    <row r="5349" customFormat="false" ht="15" hidden="false" customHeight="false" outlineLevel="0" collapsed="false">
      <c r="A5349" s="0" t="n">
        <f aca="false">Data!C5349</f>
        <v>0.0002</v>
      </c>
      <c r="B5349" s="0" t="n">
        <f aca="false">Data!C5350</f>
        <v>0.0001</v>
      </c>
      <c r="C5349" s="0" t="n">
        <f aca="false">A5349+Summary!$C$7*(Summary!$C$8-A5349)*Summary!$B$3</f>
        <v>0.000282274072455576</v>
      </c>
      <c r="D5349" s="0" t="n">
        <f aca="false">Summary!$C$9^2*MAX(A5349,0.000001)*Summary!$B$3</f>
        <v>1.21307364698671E-008</v>
      </c>
      <c r="E5349" s="0" t="n">
        <f aca="false">LN(NORMDIST(B5349,C5349,SQRT(D5349),FALSE()))</f>
        <v>6.82541589466166</v>
      </c>
    </row>
    <row r="5350" customFormat="false" ht="15" hidden="false" customHeight="false" outlineLevel="0" collapsed="false">
      <c r="A5350" s="0" t="n">
        <f aca="false">Data!C5350</f>
        <v>0.0001</v>
      </c>
      <c r="B5350" s="0" t="n">
        <f aca="false">Data!C5351</f>
        <v>0.0001</v>
      </c>
      <c r="C5350" s="0" t="n">
        <f aca="false">A5350+Summary!$C$7*(Summary!$C$8-A5350)*Summary!$B$3</f>
        <v>0.000182732827638773</v>
      </c>
      <c r="D5350" s="0" t="n">
        <f aca="false">Summary!$C$9^2*MAX(A5350,0.000001)*Summary!$B$3</f>
        <v>6.06536823493354E-009</v>
      </c>
      <c r="E5350" s="0" t="n">
        <f aca="false">LN(NORMDIST(B5350,C5350,SQRT(D5350),FALSE()))</f>
        <v>7.97715065548764</v>
      </c>
    </row>
    <row r="5351" customFormat="false" ht="15" hidden="false" customHeight="false" outlineLevel="0" collapsed="false">
      <c r="A5351" s="0" t="n">
        <f aca="false">Data!C5351</f>
        <v>0.0001</v>
      </c>
      <c r="B5351" s="0" t="n">
        <f aca="false">Data!C5352</f>
        <v>0.0001</v>
      </c>
      <c r="C5351" s="0" t="n">
        <f aca="false">A5351+Summary!$C$7*(Summary!$C$8-A5351)*Summary!$B$3</f>
        <v>0.000182732827638773</v>
      </c>
      <c r="D5351" s="0" t="n">
        <f aca="false">Summary!$C$9^2*MAX(A5351,0.000001)*Summary!$B$3</f>
        <v>6.06536823493354E-009</v>
      </c>
      <c r="E5351" s="0" t="n">
        <f aca="false">LN(NORMDIST(B5351,C5351,SQRT(D5351),FALSE()))</f>
        <v>7.97715065548764</v>
      </c>
    </row>
    <row r="5352" customFormat="false" ht="15" hidden="false" customHeight="false" outlineLevel="0" collapsed="false">
      <c r="A5352" s="0" t="n">
        <f aca="false">Data!C5352</f>
        <v>0.0001</v>
      </c>
      <c r="B5352" s="0" t="n">
        <f aca="false">Data!C5353</f>
        <v>0.0002</v>
      </c>
      <c r="C5352" s="0" t="n">
        <f aca="false">A5352+Summary!$C$7*(Summary!$C$8-A5352)*Summary!$B$3</f>
        <v>0.000182732827638773</v>
      </c>
      <c r="D5352" s="0" t="n">
        <f aca="false">Summary!$C$9^2*MAX(A5352,0.000001)*Summary!$B$3</f>
        <v>6.06536823493354E-009</v>
      </c>
      <c r="E5352" s="0" t="n">
        <f aca="false">LN(NORMDIST(B5352,C5352,SQRT(D5352),FALSE()))</f>
        <v>8.51681826297515</v>
      </c>
    </row>
    <row r="5353" customFormat="false" ht="15" hidden="false" customHeight="false" outlineLevel="0" collapsed="false">
      <c r="A5353" s="0" t="n">
        <f aca="false">Data!C5353</f>
        <v>0.0002</v>
      </c>
      <c r="B5353" s="0" t="n">
        <f aca="false">Data!C5354</f>
        <v>0.0002</v>
      </c>
      <c r="C5353" s="0" t="n">
        <f aca="false">A5353+Summary!$C$7*(Summary!$C$8-A5353)*Summary!$B$3</f>
        <v>0.000282274072455576</v>
      </c>
      <c r="D5353" s="0" t="n">
        <f aca="false">Summary!$C$9^2*MAX(A5353,0.000001)*Summary!$B$3</f>
        <v>1.21307364698671E-008</v>
      </c>
      <c r="E5353" s="0" t="n">
        <f aca="false">LN(NORMDIST(B5353,C5353,SQRT(D5353),FALSE()))</f>
        <v>7.91582019768272</v>
      </c>
    </row>
    <row r="5354" customFormat="false" ht="15" hidden="false" customHeight="false" outlineLevel="0" collapsed="false">
      <c r="A5354" s="0" t="n">
        <f aca="false">Data!C5354</f>
        <v>0.0002</v>
      </c>
      <c r="B5354" s="0" t="n">
        <f aca="false">Data!C5355</f>
        <v>0.0002</v>
      </c>
      <c r="C5354" s="0" t="n">
        <f aca="false">A5354+Summary!$C$7*(Summary!$C$8-A5354)*Summary!$B$3</f>
        <v>0.000282274072455576</v>
      </c>
      <c r="D5354" s="0" t="n">
        <f aca="false">Summary!$C$9^2*MAX(A5354,0.000001)*Summary!$B$3</f>
        <v>1.21307364698671E-008</v>
      </c>
      <c r="E5354" s="0" t="n">
        <f aca="false">LN(NORMDIST(B5354,C5354,SQRT(D5354),FALSE()))</f>
        <v>7.91582019768272</v>
      </c>
    </row>
    <row r="5355" customFormat="false" ht="15" hidden="false" customHeight="false" outlineLevel="0" collapsed="false">
      <c r="A5355" s="0" t="n">
        <f aca="false">Data!C5355</f>
        <v>0.0002</v>
      </c>
      <c r="B5355" s="0" t="n">
        <f aca="false">Data!C5356</f>
        <v>0.0002</v>
      </c>
      <c r="C5355" s="0" t="n">
        <f aca="false">A5355+Summary!$C$7*(Summary!$C$8-A5355)*Summary!$B$3</f>
        <v>0.000282274072455576</v>
      </c>
      <c r="D5355" s="0" t="n">
        <f aca="false">Summary!$C$9^2*MAX(A5355,0.000001)*Summary!$B$3</f>
        <v>1.21307364698671E-008</v>
      </c>
      <c r="E5355" s="0" t="n">
        <f aca="false">LN(NORMDIST(B5355,C5355,SQRT(D5355),FALSE()))</f>
        <v>7.91582019768272</v>
      </c>
    </row>
    <row r="5356" customFormat="false" ht="15" hidden="false" customHeight="false" outlineLevel="0" collapsed="false">
      <c r="A5356" s="0" t="n">
        <f aca="false">Data!C5356</f>
        <v>0.0002</v>
      </c>
      <c r="B5356" s="0" t="n">
        <f aca="false">Data!C5357</f>
        <v>0.0001</v>
      </c>
      <c r="C5356" s="0" t="n">
        <f aca="false">A5356+Summary!$C$7*(Summary!$C$8-A5356)*Summary!$B$3</f>
        <v>0.000282274072455576</v>
      </c>
      <c r="D5356" s="0" t="n">
        <f aca="false">Summary!$C$9^2*MAX(A5356,0.000001)*Summary!$B$3</f>
        <v>1.21307364698671E-008</v>
      </c>
      <c r="E5356" s="0" t="n">
        <f aca="false">LN(NORMDIST(B5356,C5356,SQRT(D5356),FALSE()))</f>
        <v>6.82541589466166</v>
      </c>
    </row>
    <row r="5357" customFormat="false" ht="15" hidden="false" customHeight="false" outlineLevel="0" collapsed="false">
      <c r="A5357" s="0" t="n">
        <f aca="false">Data!C5357</f>
        <v>0.0001</v>
      </c>
      <c r="B5357" s="0" t="n">
        <f aca="false">Data!C5358</f>
        <v>0.0002</v>
      </c>
      <c r="C5357" s="0" t="n">
        <f aca="false">A5357+Summary!$C$7*(Summary!$C$8-A5357)*Summary!$B$3</f>
        <v>0.000182732827638773</v>
      </c>
      <c r="D5357" s="0" t="n">
        <f aca="false">Summary!$C$9^2*MAX(A5357,0.000001)*Summary!$B$3</f>
        <v>6.06536823493354E-009</v>
      </c>
      <c r="E5357" s="0" t="n">
        <f aca="false">LN(NORMDIST(B5357,C5357,SQRT(D5357),FALSE()))</f>
        <v>8.51681826297515</v>
      </c>
    </row>
    <row r="5358" customFormat="false" ht="15" hidden="false" customHeight="false" outlineLevel="0" collapsed="false">
      <c r="A5358" s="0" t="n">
        <f aca="false">Data!C5358</f>
        <v>0.0002</v>
      </c>
      <c r="B5358" s="0" t="n">
        <f aca="false">Data!C5359</f>
        <v>0.0002</v>
      </c>
      <c r="C5358" s="0" t="n">
        <f aca="false">A5358+Summary!$C$7*(Summary!$C$8-A5358)*Summary!$B$3</f>
        <v>0.000282274072455576</v>
      </c>
      <c r="D5358" s="0" t="n">
        <f aca="false">Summary!$C$9^2*MAX(A5358,0.000001)*Summary!$B$3</f>
        <v>1.21307364698671E-008</v>
      </c>
      <c r="E5358" s="0" t="n">
        <f aca="false">LN(NORMDIST(B5358,C5358,SQRT(D5358),FALSE()))</f>
        <v>7.91582019768272</v>
      </c>
    </row>
    <row r="5359" customFormat="false" ht="15" hidden="false" customHeight="false" outlineLevel="0" collapsed="false">
      <c r="A5359" s="0" t="n">
        <f aca="false">Data!C5359</f>
        <v>0.0002</v>
      </c>
      <c r="B5359" s="0" t="n">
        <f aca="false">Data!C5360</f>
        <v>0.0002</v>
      </c>
      <c r="C5359" s="0" t="n">
        <f aca="false">A5359+Summary!$C$7*(Summary!$C$8-A5359)*Summary!$B$3</f>
        <v>0.000282274072455576</v>
      </c>
      <c r="D5359" s="0" t="n">
        <f aca="false">Summary!$C$9^2*MAX(A5359,0.000001)*Summary!$B$3</f>
        <v>1.21307364698671E-008</v>
      </c>
      <c r="E5359" s="0" t="n">
        <f aca="false">LN(NORMDIST(B5359,C5359,SQRT(D5359),FALSE()))</f>
        <v>7.91582019768272</v>
      </c>
    </row>
    <row r="5360" customFormat="false" ht="15" hidden="false" customHeight="false" outlineLevel="0" collapsed="false">
      <c r="A5360" s="0" t="n">
        <f aca="false">Data!C5360</f>
        <v>0.0002</v>
      </c>
      <c r="B5360" s="0" t="n">
        <f aca="false">Data!C5361</f>
        <v>0.0002</v>
      </c>
      <c r="C5360" s="0" t="n">
        <f aca="false">A5360+Summary!$C$7*(Summary!$C$8-A5360)*Summary!$B$3</f>
        <v>0.000282274072455576</v>
      </c>
      <c r="D5360" s="0" t="n">
        <f aca="false">Summary!$C$9^2*MAX(A5360,0.000001)*Summary!$B$3</f>
        <v>1.21307364698671E-008</v>
      </c>
      <c r="E5360" s="0" t="n">
        <f aca="false">LN(NORMDIST(B5360,C5360,SQRT(D5360),FALSE()))</f>
        <v>7.91582019768272</v>
      </c>
    </row>
    <row r="5361" customFormat="false" ht="15" hidden="false" customHeight="false" outlineLevel="0" collapsed="false">
      <c r="A5361" s="0" t="n">
        <f aca="false">Data!C5361</f>
        <v>0.0002</v>
      </c>
      <c r="B5361" s="0" t="n">
        <f aca="false">Data!C5362</f>
        <v>0.0002</v>
      </c>
      <c r="C5361" s="0" t="n">
        <f aca="false">A5361+Summary!$C$7*(Summary!$C$8-A5361)*Summary!$B$3</f>
        <v>0.000282274072455576</v>
      </c>
      <c r="D5361" s="0" t="n">
        <f aca="false">Summary!$C$9^2*MAX(A5361,0.000001)*Summary!$B$3</f>
        <v>1.21307364698671E-008</v>
      </c>
      <c r="E5361" s="0" t="n">
        <f aca="false">LN(NORMDIST(B5361,C5361,SQRT(D5361),FALSE()))</f>
        <v>7.91582019768272</v>
      </c>
    </row>
    <row r="5362" customFormat="false" ht="15" hidden="false" customHeight="false" outlineLevel="0" collapsed="false">
      <c r="A5362" s="0" t="n">
        <f aca="false">Data!C5362</f>
        <v>0.0002</v>
      </c>
      <c r="B5362" s="0" t="n">
        <f aca="false">Data!C5363</f>
        <v>0.0002</v>
      </c>
      <c r="C5362" s="0" t="n">
        <f aca="false">A5362+Summary!$C$7*(Summary!$C$8-A5362)*Summary!$B$3</f>
        <v>0.000282274072455576</v>
      </c>
      <c r="D5362" s="0" t="n">
        <f aca="false">Summary!$C$9^2*MAX(A5362,0.000001)*Summary!$B$3</f>
        <v>1.21307364698671E-008</v>
      </c>
      <c r="E5362" s="0" t="n">
        <f aca="false">LN(NORMDIST(B5362,C5362,SQRT(D5362),FALSE()))</f>
        <v>7.91582019768272</v>
      </c>
    </row>
    <row r="5363" customFormat="false" ht="15" hidden="false" customHeight="false" outlineLevel="0" collapsed="false">
      <c r="A5363" s="0" t="n">
        <f aca="false">Data!C5363</f>
        <v>0.0002</v>
      </c>
      <c r="B5363" s="0" t="n">
        <f aca="false">Data!C5364</f>
        <v>0.0003</v>
      </c>
      <c r="C5363" s="0" t="n">
        <f aca="false">A5363+Summary!$C$7*(Summary!$C$8-A5363)*Summary!$B$3</f>
        <v>0.000282274072455576</v>
      </c>
      <c r="D5363" s="0" t="n">
        <f aca="false">Summary!$C$9^2*MAX(A5363,0.000001)*Summary!$B$3</f>
        <v>1.21307364698671E-008</v>
      </c>
      <c r="E5363" s="0" t="n">
        <f aca="false">LN(NORMDIST(B5363,C5363,SQRT(D5363),FALSE()))</f>
        <v>8.18187224271515</v>
      </c>
    </row>
    <row r="5364" customFormat="false" ht="15" hidden="false" customHeight="false" outlineLevel="0" collapsed="false">
      <c r="A5364" s="0" t="n">
        <f aca="false">Data!C5364</f>
        <v>0.0003</v>
      </c>
      <c r="B5364" s="0" t="n">
        <f aca="false">Data!C5365</f>
        <v>0.0003</v>
      </c>
      <c r="C5364" s="0" t="n">
        <f aca="false">A5364+Summary!$C$7*(Summary!$C$8-A5364)*Summary!$B$3</f>
        <v>0.000381815317272378</v>
      </c>
      <c r="D5364" s="0" t="n">
        <f aca="false">Summary!$C$9^2*MAX(A5364,0.000001)*Summary!$B$3</f>
        <v>1.81961047048006E-008</v>
      </c>
      <c r="E5364" s="0" t="n">
        <f aca="false">LN(NORMDIST(B5364,C5364,SQRT(D5364),FALSE()))</f>
        <v>7.80815712177759</v>
      </c>
    </row>
    <row r="5365" customFormat="false" ht="15" hidden="false" customHeight="false" outlineLevel="0" collapsed="false">
      <c r="A5365" s="0" t="n">
        <f aca="false">Data!C5365</f>
        <v>0.0003</v>
      </c>
      <c r="B5365" s="0" t="n">
        <f aca="false">Data!C5366</f>
        <v>0.0003</v>
      </c>
      <c r="C5365" s="0" t="n">
        <f aca="false">A5365+Summary!$C$7*(Summary!$C$8-A5365)*Summary!$B$3</f>
        <v>0.000381815317272378</v>
      </c>
      <c r="D5365" s="0" t="n">
        <f aca="false">Summary!$C$9^2*MAX(A5365,0.000001)*Summary!$B$3</f>
        <v>1.81961047048006E-008</v>
      </c>
      <c r="E5365" s="0" t="n">
        <f aca="false">LN(NORMDIST(B5365,C5365,SQRT(D5365),FALSE()))</f>
        <v>7.80815712177759</v>
      </c>
    </row>
    <row r="5366" customFormat="false" ht="15" hidden="false" customHeight="false" outlineLevel="0" collapsed="false">
      <c r="A5366" s="0" t="n">
        <f aca="false">Data!C5366</f>
        <v>0.0003</v>
      </c>
      <c r="B5366" s="0" t="n">
        <f aca="false">Data!C5367</f>
        <v>0.0003</v>
      </c>
      <c r="C5366" s="0" t="n">
        <f aca="false">A5366+Summary!$C$7*(Summary!$C$8-A5366)*Summary!$B$3</f>
        <v>0.000381815317272378</v>
      </c>
      <c r="D5366" s="0" t="n">
        <f aca="false">Summary!$C$9^2*MAX(A5366,0.000001)*Summary!$B$3</f>
        <v>1.81961047048006E-008</v>
      </c>
      <c r="E5366" s="0" t="n">
        <f aca="false">LN(NORMDIST(B5366,C5366,SQRT(D5366),FALSE()))</f>
        <v>7.80815712177759</v>
      </c>
    </row>
    <row r="5367" customFormat="false" ht="15" hidden="false" customHeight="false" outlineLevel="0" collapsed="false">
      <c r="A5367" s="0" t="n">
        <f aca="false">Data!C5367</f>
        <v>0.0003</v>
      </c>
      <c r="B5367" s="0" t="n">
        <f aca="false">Data!C5368</f>
        <v>0.0003</v>
      </c>
      <c r="C5367" s="0" t="n">
        <f aca="false">A5367+Summary!$C$7*(Summary!$C$8-A5367)*Summary!$B$3</f>
        <v>0.000381815317272378</v>
      </c>
      <c r="D5367" s="0" t="n">
        <f aca="false">Summary!$C$9^2*MAX(A5367,0.000001)*Summary!$B$3</f>
        <v>1.81961047048006E-008</v>
      </c>
      <c r="E5367" s="0" t="n">
        <f aca="false">LN(NORMDIST(B5367,C5367,SQRT(D5367),FALSE()))</f>
        <v>7.80815712177759</v>
      </c>
    </row>
    <row r="5368" customFormat="false" ht="15" hidden="false" customHeight="false" outlineLevel="0" collapsed="false">
      <c r="A5368" s="0" t="n">
        <f aca="false">Data!C5368</f>
        <v>0.0003</v>
      </c>
      <c r="B5368" s="0" t="n">
        <f aca="false">Data!C5369</f>
        <v>0.0004</v>
      </c>
      <c r="C5368" s="0" t="n">
        <f aca="false">A5368+Summary!$C$7*(Summary!$C$8-A5368)*Summary!$B$3</f>
        <v>0.000381815317272378</v>
      </c>
      <c r="D5368" s="0" t="n">
        <f aca="false">Summary!$C$9^2*MAX(A5368,0.000001)*Summary!$B$3</f>
        <v>1.81961047048006E-008</v>
      </c>
      <c r="E5368" s="0" t="n">
        <f aca="false">LN(NORMDIST(B5368,C5368,SQRT(D5368),FALSE()))</f>
        <v>7.98300397932499</v>
      </c>
    </row>
    <row r="5369" customFormat="false" ht="15" hidden="false" customHeight="false" outlineLevel="0" collapsed="false">
      <c r="A5369" s="0" t="n">
        <f aca="false">Data!C5369</f>
        <v>0.0004</v>
      </c>
      <c r="B5369" s="0" t="n">
        <f aca="false">Data!C5370</f>
        <v>0.0004</v>
      </c>
      <c r="C5369" s="0" t="n">
        <f aca="false">A5369+Summary!$C$7*(Summary!$C$8-A5369)*Summary!$B$3</f>
        <v>0.000481356562089181</v>
      </c>
      <c r="D5369" s="0" t="n">
        <f aca="false">Summary!$C$9^2*MAX(A5369,0.000001)*Summary!$B$3</f>
        <v>2.42614729397341E-008</v>
      </c>
      <c r="E5369" s="0" t="n">
        <f aca="false">LN(NORMDIST(B5369,C5369,SQRT(D5369),FALSE()))</f>
        <v>7.71184215011912</v>
      </c>
    </row>
    <row r="5370" customFormat="false" ht="15" hidden="false" customHeight="false" outlineLevel="0" collapsed="false">
      <c r="A5370" s="0" t="n">
        <f aca="false">Data!C5370</f>
        <v>0.0004</v>
      </c>
      <c r="B5370" s="0" t="n">
        <f aca="false">Data!C5371</f>
        <v>0.0005</v>
      </c>
      <c r="C5370" s="0" t="n">
        <f aca="false">A5370+Summary!$C$7*(Summary!$C$8-A5370)*Summary!$B$3</f>
        <v>0.000481356562089181</v>
      </c>
      <c r="D5370" s="0" t="n">
        <f aca="false">Summary!$C$9^2*MAX(A5370,0.000001)*Summary!$B$3</f>
        <v>2.42614729397341E-008</v>
      </c>
      <c r="E5370" s="0" t="n">
        <f aca="false">LN(NORMDIST(B5370,C5370,SQRT(D5370),FALSE()))</f>
        <v>7.841086413924</v>
      </c>
    </row>
    <row r="5371" customFormat="false" ht="15" hidden="false" customHeight="false" outlineLevel="0" collapsed="false">
      <c r="A5371" s="0" t="n">
        <f aca="false">Data!C5371</f>
        <v>0.0005</v>
      </c>
      <c r="B5371" s="0" t="n">
        <f aca="false">Data!C5372</f>
        <v>0.0005</v>
      </c>
      <c r="C5371" s="0" t="n">
        <f aca="false">A5371+Summary!$C$7*(Summary!$C$8-A5371)*Summary!$B$3</f>
        <v>0.000580897806905984</v>
      </c>
      <c r="D5371" s="0" t="n">
        <f aca="false">Summary!$C$9^2*MAX(A5371,0.000001)*Summary!$B$3</f>
        <v>3.03268411746677E-008</v>
      </c>
      <c r="E5371" s="0" t="n">
        <f aca="false">LN(NORMDIST(B5371,C5371,SQRT(D5371),FALSE()))</f>
        <v>7.62877907359682</v>
      </c>
    </row>
    <row r="5372" customFormat="false" ht="15" hidden="false" customHeight="false" outlineLevel="0" collapsed="false">
      <c r="A5372" s="0" t="n">
        <f aca="false">Data!C5372</f>
        <v>0.0005</v>
      </c>
      <c r="B5372" s="0" t="n">
        <f aca="false">Data!C5373</f>
        <v>0.0004</v>
      </c>
      <c r="C5372" s="0" t="n">
        <f aca="false">A5372+Summary!$C$7*(Summary!$C$8-A5372)*Summary!$B$3</f>
        <v>0.000580897806905984</v>
      </c>
      <c r="D5372" s="0" t="n">
        <f aca="false">Summary!$C$9^2*MAX(A5372,0.000001)*Summary!$B$3</f>
        <v>3.03268411746677E-008</v>
      </c>
      <c r="E5372" s="0" t="n">
        <f aca="false">LN(NORMDIST(B5372,C5372,SQRT(D5372),FALSE()))</f>
        <v>7.19715546284199</v>
      </c>
    </row>
    <row r="5373" customFormat="false" ht="15" hidden="false" customHeight="false" outlineLevel="0" collapsed="false">
      <c r="A5373" s="0" t="n">
        <f aca="false">Data!C5373</f>
        <v>0.0004</v>
      </c>
      <c r="B5373" s="0" t="n">
        <f aca="false">Data!C5374</f>
        <v>0.0005</v>
      </c>
      <c r="C5373" s="0" t="n">
        <f aca="false">A5373+Summary!$C$7*(Summary!$C$8-A5373)*Summary!$B$3</f>
        <v>0.000481356562089181</v>
      </c>
      <c r="D5373" s="0" t="n">
        <f aca="false">Summary!$C$9^2*MAX(A5373,0.000001)*Summary!$B$3</f>
        <v>2.42614729397341E-008</v>
      </c>
      <c r="E5373" s="0" t="n">
        <f aca="false">LN(NORMDIST(B5373,C5373,SQRT(D5373),FALSE()))</f>
        <v>7.841086413924</v>
      </c>
    </row>
    <row r="5374" customFormat="false" ht="15" hidden="false" customHeight="false" outlineLevel="0" collapsed="false">
      <c r="A5374" s="0" t="n">
        <f aca="false">Data!C5374</f>
        <v>0.0005</v>
      </c>
      <c r="B5374" s="0" t="n">
        <f aca="false">Data!C5375</f>
        <v>0.0005</v>
      </c>
      <c r="C5374" s="0" t="n">
        <f aca="false">A5374+Summary!$C$7*(Summary!$C$8-A5374)*Summary!$B$3</f>
        <v>0.000580897806905984</v>
      </c>
      <c r="D5374" s="0" t="n">
        <f aca="false">Summary!$C$9^2*MAX(A5374,0.000001)*Summary!$B$3</f>
        <v>3.03268411746677E-008</v>
      </c>
      <c r="E5374" s="0" t="n">
        <f aca="false">LN(NORMDIST(B5374,C5374,SQRT(D5374),FALSE()))</f>
        <v>7.62877907359682</v>
      </c>
    </row>
    <row r="5375" customFormat="false" ht="15" hidden="false" customHeight="false" outlineLevel="0" collapsed="false">
      <c r="A5375" s="0" t="n">
        <f aca="false">Data!C5375</f>
        <v>0.0005</v>
      </c>
      <c r="B5375" s="0" t="n">
        <f aca="false">Data!C5376</f>
        <v>0.0006</v>
      </c>
      <c r="C5375" s="0" t="n">
        <f aca="false">A5375+Summary!$C$7*(Summary!$C$8-A5375)*Summary!$B$3</f>
        <v>0.000580897806905984</v>
      </c>
      <c r="D5375" s="0" t="n">
        <f aca="false">Summary!$C$9^2*MAX(A5375,0.000001)*Summary!$B$3</f>
        <v>3.03268411746677E-008</v>
      </c>
      <c r="E5375" s="0" t="n">
        <f aca="false">LN(NORMDIST(B5375,C5375,SQRT(D5375),FALSE()))</f>
        <v>7.7306617811562</v>
      </c>
    </row>
    <row r="5376" customFormat="false" ht="15" hidden="false" customHeight="false" outlineLevel="0" collapsed="false">
      <c r="A5376" s="0" t="n">
        <f aca="false">Data!C5376</f>
        <v>0.0006</v>
      </c>
      <c r="B5376" s="0" t="n">
        <f aca="false">Data!C5377</f>
        <v>0.0005</v>
      </c>
      <c r="C5376" s="0" t="n">
        <f aca="false">A5376+Summary!$C$7*(Summary!$C$8-A5376)*Summary!$B$3</f>
        <v>0.000680439051722787</v>
      </c>
      <c r="D5376" s="0" t="n">
        <f aca="false">Summary!$C$9^2*MAX(A5376,0.000001)*Summary!$B$3</f>
        <v>3.63922094096012E-008</v>
      </c>
      <c r="E5376" s="0" t="n">
        <f aca="false">LN(NORMDIST(B5376,C5376,SQRT(D5376),FALSE()))</f>
        <v>7.19819255555977</v>
      </c>
    </row>
    <row r="5377" customFormat="false" ht="15" hidden="false" customHeight="false" outlineLevel="0" collapsed="false">
      <c r="A5377" s="0" t="n">
        <f aca="false">Data!C5377</f>
        <v>0.0005</v>
      </c>
      <c r="B5377" s="0" t="n">
        <f aca="false">Data!C5378</f>
        <v>0.0004</v>
      </c>
      <c r="C5377" s="0" t="n">
        <f aca="false">A5377+Summary!$C$7*(Summary!$C$8-A5377)*Summary!$B$3</f>
        <v>0.000580897806905984</v>
      </c>
      <c r="D5377" s="0" t="n">
        <f aca="false">Summary!$C$9^2*MAX(A5377,0.000001)*Summary!$B$3</f>
        <v>3.03268411746677E-008</v>
      </c>
      <c r="E5377" s="0" t="n">
        <f aca="false">LN(NORMDIST(B5377,C5377,SQRT(D5377),FALSE()))</f>
        <v>7.19715546284199</v>
      </c>
    </row>
    <row r="5378" customFormat="false" ht="15" hidden="false" customHeight="false" outlineLevel="0" collapsed="false">
      <c r="A5378" s="0" t="n">
        <f aca="false">Data!C5378</f>
        <v>0.0004</v>
      </c>
      <c r="B5378" s="0" t="n">
        <f aca="false">Data!C5379</f>
        <v>0.0005</v>
      </c>
      <c r="C5378" s="0" t="n">
        <f aca="false">A5378+Summary!$C$7*(Summary!$C$8-A5378)*Summary!$B$3</f>
        <v>0.000481356562089181</v>
      </c>
      <c r="D5378" s="0" t="n">
        <f aca="false">Summary!$C$9^2*MAX(A5378,0.000001)*Summary!$B$3</f>
        <v>2.42614729397341E-008</v>
      </c>
      <c r="E5378" s="0" t="n">
        <f aca="false">LN(NORMDIST(B5378,C5378,SQRT(D5378),FALSE()))</f>
        <v>7.841086413924</v>
      </c>
    </row>
    <row r="5379" customFormat="false" ht="15" hidden="false" customHeight="false" outlineLevel="0" collapsed="false">
      <c r="A5379" s="0" t="n">
        <f aca="false">Data!C5379</f>
        <v>0.0005</v>
      </c>
      <c r="B5379" s="0" t="n">
        <f aca="false">Data!C5380</f>
        <v>0.0005</v>
      </c>
      <c r="C5379" s="0" t="n">
        <f aca="false">A5379+Summary!$C$7*(Summary!$C$8-A5379)*Summary!$B$3</f>
        <v>0.000580897806905984</v>
      </c>
      <c r="D5379" s="0" t="n">
        <f aca="false">Summary!$C$9^2*MAX(A5379,0.000001)*Summary!$B$3</f>
        <v>3.03268411746677E-008</v>
      </c>
      <c r="E5379" s="0" t="n">
        <f aca="false">LN(NORMDIST(B5379,C5379,SQRT(D5379),FALSE()))</f>
        <v>7.62877907359682</v>
      </c>
    </row>
    <row r="5380" customFormat="false" ht="15" hidden="false" customHeight="false" outlineLevel="0" collapsed="false">
      <c r="A5380" s="0" t="n">
        <f aca="false">Data!C5380</f>
        <v>0.0005</v>
      </c>
      <c r="B5380" s="0" t="n">
        <f aca="false">Data!C5381</f>
        <v>0.0005</v>
      </c>
      <c r="C5380" s="0" t="n">
        <f aca="false">A5380+Summary!$C$7*(Summary!$C$8-A5380)*Summary!$B$3</f>
        <v>0.000580897806905984</v>
      </c>
      <c r="D5380" s="0" t="n">
        <f aca="false">Summary!$C$9^2*MAX(A5380,0.000001)*Summary!$B$3</f>
        <v>3.03268411746677E-008</v>
      </c>
      <c r="E5380" s="0" t="n">
        <f aca="false">LN(NORMDIST(B5380,C5380,SQRT(D5380),FALSE()))</f>
        <v>7.62877907359682</v>
      </c>
    </row>
    <row r="5381" customFormat="false" ht="15" hidden="false" customHeight="false" outlineLevel="0" collapsed="false">
      <c r="A5381" s="0" t="n">
        <f aca="false">Data!C5381</f>
        <v>0.0005</v>
      </c>
      <c r="B5381" s="0" t="n">
        <f aca="false">Data!C5382</f>
        <v>0.0005</v>
      </c>
      <c r="C5381" s="0" t="n">
        <f aca="false">A5381+Summary!$C$7*(Summary!$C$8-A5381)*Summary!$B$3</f>
        <v>0.000580897806905984</v>
      </c>
      <c r="D5381" s="0" t="n">
        <f aca="false">Summary!$C$9^2*MAX(A5381,0.000001)*Summary!$B$3</f>
        <v>3.03268411746677E-008</v>
      </c>
      <c r="E5381" s="0" t="n">
        <f aca="false">LN(NORMDIST(B5381,C5381,SQRT(D5381),FALSE()))</f>
        <v>7.62877907359682</v>
      </c>
    </row>
    <row r="5382" customFormat="false" ht="15" hidden="false" customHeight="false" outlineLevel="0" collapsed="false">
      <c r="A5382" s="0" t="n">
        <f aca="false">Data!C5382</f>
        <v>0.0005</v>
      </c>
      <c r="B5382" s="0" t="n">
        <f aca="false">Data!C5383</f>
        <v>0.0005</v>
      </c>
      <c r="C5382" s="0" t="n">
        <f aca="false">A5382+Summary!$C$7*(Summary!$C$8-A5382)*Summary!$B$3</f>
        <v>0.000580897806905984</v>
      </c>
      <c r="D5382" s="0" t="n">
        <f aca="false">Summary!$C$9^2*MAX(A5382,0.000001)*Summary!$B$3</f>
        <v>3.03268411746677E-008</v>
      </c>
      <c r="E5382" s="0" t="n">
        <f aca="false">LN(NORMDIST(B5382,C5382,SQRT(D5382),FALSE()))</f>
        <v>7.62877907359682</v>
      </c>
    </row>
    <row r="5383" customFormat="false" ht="15" hidden="false" customHeight="false" outlineLevel="0" collapsed="false">
      <c r="A5383" s="0" t="n">
        <f aca="false">Data!C5383</f>
        <v>0.0005</v>
      </c>
      <c r="B5383" s="0" t="n">
        <f aca="false">Data!C5384</f>
        <v>0.0006</v>
      </c>
      <c r="C5383" s="0" t="n">
        <f aca="false">A5383+Summary!$C$7*(Summary!$C$8-A5383)*Summary!$B$3</f>
        <v>0.000580897806905984</v>
      </c>
      <c r="D5383" s="0" t="n">
        <f aca="false">Summary!$C$9^2*MAX(A5383,0.000001)*Summary!$B$3</f>
        <v>3.03268411746677E-008</v>
      </c>
      <c r="E5383" s="0" t="n">
        <f aca="false">LN(NORMDIST(B5383,C5383,SQRT(D5383),FALSE()))</f>
        <v>7.7306617811562</v>
      </c>
    </row>
    <row r="5384" customFormat="false" ht="15" hidden="false" customHeight="false" outlineLevel="0" collapsed="false">
      <c r="A5384" s="0" t="n">
        <f aca="false">Data!C5384</f>
        <v>0.0006</v>
      </c>
      <c r="B5384" s="0" t="n">
        <f aca="false">Data!C5385</f>
        <v>0.0006</v>
      </c>
      <c r="C5384" s="0" t="n">
        <f aca="false">A5384+Summary!$C$7*(Summary!$C$8-A5384)*Summary!$B$3</f>
        <v>0.000680439051722787</v>
      </c>
      <c r="D5384" s="0" t="n">
        <f aca="false">Summary!$C$9^2*MAX(A5384,0.000001)*Summary!$B$3</f>
        <v>3.63922094096012E-008</v>
      </c>
      <c r="E5384" s="0" t="n">
        <f aca="false">LN(NORMDIST(B5384,C5384,SQRT(D5384),FALSE()))</f>
        <v>7.55661831161835</v>
      </c>
    </row>
    <row r="5385" customFormat="false" ht="15" hidden="false" customHeight="false" outlineLevel="0" collapsed="false">
      <c r="A5385" s="0" t="n">
        <f aca="false">Data!C5385</f>
        <v>0.0006</v>
      </c>
      <c r="B5385" s="0" t="n">
        <f aca="false">Data!C5386</f>
        <v>0.0005</v>
      </c>
      <c r="C5385" s="0" t="n">
        <f aca="false">A5385+Summary!$C$7*(Summary!$C$8-A5385)*Summary!$B$3</f>
        <v>0.000680439051722787</v>
      </c>
      <c r="D5385" s="0" t="n">
        <f aca="false">Summary!$C$9^2*MAX(A5385,0.000001)*Summary!$B$3</f>
        <v>3.63922094096012E-008</v>
      </c>
      <c r="E5385" s="0" t="n">
        <f aca="false">LN(NORMDIST(B5385,C5385,SQRT(D5385),FALSE()))</f>
        <v>7.19819255555977</v>
      </c>
    </row>
    <row r="5386" customFormat="false" ht="15" hidden="false" customHeight="false" outlineLevel="0" collapsed="false">
      <c r="A5386" s="0" t="n">
        <f aca="false">Data!C5386</f>
        <v>0.0005</v>
      </c>
      <c r="B5386" s="0" t="n">
        <f aca="false">Data!C5387</f>
        <v>0.0005</v>
      </c>
      <c r="C5386" s="0" t="n">
        <f aca="false">A5386+Summary!$C$7*(Summary!$C$8-A5386)*Summary!$B$3</f>
        <v>0.000580897806905984</v>
      </c>
      <c r="D5386" s="0" t="n">
        <f aca="false">Summary!$C$9^2*MAX(A5386,0.000001)*Summary!$B$3</f>
        <v>3.03268411746677E-008</v>
      </c>
      <c r="E5386" s="0" t="n">
        <f aca="false">LN(NORMDIST(B5386,C5386,SQRT(D5386),FALSE()))</f>
        <v>7.62877907359682</v>
      </c>
    </row>
    <row r="5387" customFormat="false" ht="15" hidden="false" customHeight="false" outlineLevel="0" collapsed="false">
      <c r="A5387" s="0" t="n">
        <f aca="false">Data!C5387</f>
        <v>0.0005</v>
      </c>
      <c r="B5387" s="0" t="n">
        <f aca="false">Data!C5388</f>
        <v>0.0006</v>
      </c>
      <c r="C5387" s="0" t="n">
        <f aca="false">A5387+Summary!$C$7*(Summary!$C$8-A5387)*Summary!$B$3</f>
        <v>0.000580897806905984</v>
      </c>
      <c r="D5387" s="0" t="n">
        <f aca="false">Summary!$C$9^2*MAX(A5387,0.000001)*Summary!$B$3</f>
        <v>3.03268411746677E-008</v>
      </c>
      <c r="E5387" s="0" t="n">
        <f aca="false">LN(NORMDIST(B5387,C5387,SQRT(D5387),FALSE()))</f>
        <v>7.7306617811562</v>
      </c>
    </row>
    <row r="5388" customFormat="false" ht="15" hidden="false" customHeight="false" outlineLevel="0" collapsed="false">
      <c r="A5388" s="0" t="n">
        <f aca="false">Data!C5388</f>
        <v>0.0006</v>
      </c>
      <c r="B5388" s="0" t="n">
        <f aca="false">Data!C5389</f>
        <v>0.0005</v>
      </c>
      <c r="C5388" s="0" t="n">
        <f aca="false">A5388+Summary!$C$7*(Summary!$C$8-A5388)*Summary!$B$3</f>
        <v>0.000680439051722787</v>
      </c>
      <c r="D5388" s="0" t="n">
        <f aca="false">Summary!$C$9^2*MAX(A5388,0.000001)*Summary!$B$3</f>
        <v>3.63922094096012E-008</v>
      </c>
      <c r="E5388" s="0" t="n">
        <f aca="false">LN(NORMDIST(B5388,C5388,SQRT(D5388),FALSE()))</f>
        <v>7.19819255555977</v>
      </c>
    </row>
    <row r="5389" customFormat="false" ht="15" hidden="false" customHeight="false" outlineLevel="0" collapsed="false">
      <c r="A5389" s="0" t="n">
        <f aca="false">Data!C5389</f>
        <v>0.0005</v>
      </c>
      <c r="B5389" s="0" t="n">
        <f aca="false">Data!C5390</f>
        <v>0.0005</v>
      </c>
      <c r="C5389" s="0" t="n">
        <f aca="false">A5389+Summary!$C$7*(Summary!$C$8-A5389)*Summary!$B$3</f>
        <v>0.000580897806905984</v>
      </c>
      <c r="D5389" s="0" t="n">
        <f aca="false">Summary!$C$9^2*MAX(A5389,0.000001)*Summary!$B$3</f>
        <v>3.03268411746677E-008</v>
      </c>
      <c r="E5389" s="0" t="n">
        <f aca="false">LN(NORMDIST(B5389,C5389,SQRT(D5389),FALSE()))</f>
        <v>7.62877907359682</v>
      </c>
    </row>
    <row r="5390" customFormat="false" ht="15" hidden="false" customHeight="false" outlineLevel="0" collapsed="false">
      <c r="A5390" s="0" t="n">
        <f aca="false">Data!C5390</f>
        <v>0.0005</v>
      </c>
      <c r="B5390" s="0" t="n">
        <f aca="false">Data!C5391</f>
        <v>0.0005</v>
      </c>
      <c r="C5390" s="0" t="n">
        <f aca="false">A5390+Summary!$C$7*(Summary!$C$8-A5390)*Summary!$B$3</f>
        <v>0.000580897806905984</v>
      </c>
      <c r="D5390" s="0" t="n">
        <f aca="false">Summary!$C$9^2*MAX(A5390,0.000001)*Summary!$B$3</f>
        <v>3.03268411746677E-008</v>
      </c>
      <c r="E5390" s="0" t="n">
        <f aca="false">LN(NORMDIST(B5390,C5390,SQRT(D5390),FALSE()))</f>
        <v>7.62877907359682</v>
      </c>
    </row>
    <row r="5391" customFormat="false" ht="15" hidden="false" customHeight="false" outlineLevel="0" collapsed="false">
      <c r="A5391" s="0" t="n">
        <f aca="false">Data!C5391</f>
        <v>0.0005</v>
      </c>
      <c r="B5391" s="0" t="n">
        <f aca="false">Data!C5392</f>
        <v>0.0005</v>
      </c>
      <c r="C5391" s="0" t="n">
        <f aca="false">A5391+Summary!$C$7*(Summary!$C$8-A5391)*Summary!$B$3</f>
        <v>0.000580897806905984</v>
      </c>
      <c r="D5391" s="0" t="n">
        <f aca="false">Summary!$C$9^2*MAX(A5391,0.000001)*Summary!$B$3</f>
        <v>3.03268411746677E-008</v>
      </c>
      <c r="E5391" s="0" t="n">
        <f aca="false">LN(NORMDIST(B5391,C5391,SQRT(D5391),FALSE()))</f>
        <v>7.62877907359682</v>
      </c>
    </row>
    <row r="5392" customFormat="false" ht="15" hidden="false" customHeight="false" outlineLevel="0" collapsed="false">
      <c r="A5392" s="0" t="n">
        <f aca="false">Data!C5392</f>
        <v>0.0005</v>
      </c>
      <c r="B5392" s="0" t="n">
        <f aca="false">Data!C5393</f>
        <v>0.0005</v>
      </c>
      <c r="C5392" s="0" t="n">
        <f aca="false">A5392+Summary!$C$7*(Summary!$C$8-A5392)*Summary!$B$3</f>
        <v>0.000580897806905984</v>
      </c>
      <c r="D5392" s="0" t="n">
        <f aca="false">Summary!$C$9^2*MAX(A5392,0.000001)*Summary!$B$3</f>
        <v>3.03268411746677E-008</v>
      </c>
      <c r="E5392" s="0" t="n">
        <f aca="false">LN(NORMDIST(B5392,C5392,SQRT(D5392),FALSE()))</f>
        <v>7.62877907359682</v>
      </c>
    </row>
    <row r="5393" customFormat="false" ht="15" hidden="false" customHeight="false" outlineLevel="0" collapsed="false">
      <c r="A5393" s="0" t="n">
        <f aca="false">Data!C5393</f>
        <v>0.0005</v>
      </c>
      <c r="B5393" s="0" t="n">
        <f aca="false">Data!C5394</f>
        <v>0.0005</v>
      </c>
      <c r="C5393" s="0" t="n">
        <f aca="false">A5393+Summary!$C$7*(Summary!$C$8-A5393)*Summary!$B$3</f>
        <v>0.000580897806905984</v>
      </c>
      <c r="D5393" s="0" t="n">
        <f aca="false">Summary!$C$9^2*MAX(A5393,0.000001)*Summary!$B$3</f>
        <v>3.03268411746677E-008</v>
      </c>
      <c r="E5393" s="0" t="n">
        <f aca="false">LN(NORMDIST(B5393,C5393,SQRT(D5393),FALSE()))</f>
        <v>7.62877907359682</v>
      </c>
    </row>
    <row r="5394" customFormat="false" ht="15" hidden="false" customHeight="false" outlineLevel="0" collapsed="false">
      <c r="A5394" s="0" t="n">
        <f aca="false">Data!C5394</f>
        <v>0.0005</v>
      </c>
      <c r="B5394" s="0" t="n">
        <f aca="false">Data!C5395</f>
        <v>0.0005</v>
      </c>
      <c r="C5394" s="0" t="n">
        <f aca="false">A5394+Summary!$C$7*(Summary!$C$8-A5394)*Summary!$B$3</f>
        <v>0.000580897806905984</v>
      </c>
      <c r="D5394" s="0" t="n">
        <f aca="false">Summary!$C$9^2*MAX(A5394,0.000001)*Summary!$B$3</f>
        <v>3.03268411746677E-008</v>
      </c>
      <c r="E5394" s="0" t="n">
        <f aca="false">LN(NORMDIST(B5394,C5394,SQRT(D5394),FALSE()))</f>
        <v>7.62877907359682</v>
      </c>
    </row>
    <row r="5395" customFormat="false" ht="15" hidden="false" customHeight="false" outlineLevel="0" collapsed="false">
      <c r="A5395" s="0" t="n">
        <f aca="false">Data!C5395</f>
        <v>0.0005</v>
      </c>
      <c r="B5395" s="0" t="n">
        <f aca="false">Data!C5396</f>
        <v>0.0005</v>
      </c>
      <c r="C5395" s="0" t="n">
        <f aca="false">A5395+Summary!$C$7*(Summary!$C$8-A5395)*Summary!$B$3</f>
        <v>0.000580897806905984</v>
      </c>
      <c r="D5395" s="0" t="n">
        <f aca="false">Summary!$C$9^2*MAX(A5395,0.000001)*Summary!$B$3</f>
        <v>3.03268411746677E-008</v>
      </c>
      <c r="E5395" s="0" t="n">
        <f aca="false">LN(NORMDIST(B5395,C5395,SQRT(D5395),FALSE()))</f>
        <v>7.62877907359682</v>
      </c>
    </row>
    <row r="5396" customFormat="false" ht="15" hidden="false" customHeight="false" outlineLevel="0" collapsed="false">
      <c r="A5396" s="0" t="n">
        <f aca="false">Data!C5396</f>
        <v>0.0005</v>
      </c>
      <c r="B5396" s="0" t="n">
        <f aca="false">Data!C5397</f>
        <v>0.0005</v>
      </c>
      <c r="C5396" s="0" t="n">
        <f aca="false">A5396+Summary!$C$7*(Summary!$C$8-A5396)*Summary!$B$3</f>
        <v>0.000580897806905984</v>
      </c>
      <c r="D5396" s="0" t="n">
        <f aca="false">Summary!$C$9^2*MAX(A5396,0.000001)*Summary!$B$3</f>
        <v>3.03268411746677E-008</v>
      </c>
      <c r="E5396" s="0" t="n">
        <f aca="false">LN(NORMDIST(B5396,C5396,SQRT(D5396),FALSE()))</f>
        <v>7.62877907359682</v>
      </c>
    </row>
    <row r="5397" customFormat="false" ht="15" hidden="false" customHeight="false" outlineLevel="0" collapsed="false">
      <c r="A5397" s="0" t="n">
        <f aca="false">Data!C5397</f>
        <v>0.0005</v>
      </c>
      <c r="B5397" s="0" t="n">
        <f aca="false">Data!C5398</f>
        <v>0.0005</v>
      </c>
      <c r="C5397" s="0" t="n">
        <f aca="false">A5397+Summary!$C$7*(Summary!$C$8-A5397)*Summary!$B$3</f>
        <v>0.000580897806905984</v>
      </c>
      <c r="D5397" s="0" t="n">
        <f aca="false">Summary!$C$9^2*MAX(A5397,0.000001)*Summary!$B$3</f>
        <v>3.03268411746677E-008</v>
      </c>
      <c r="E5397" s="0" t="n">
        <f aca="false">LN(NORMDIST(B5397,C5397,SQRT(D5397),FALSE()))</f>
        <v>7.62877907359682</v>
      </c>
    </row>
    <row r="5398" customFormat="false" ht="15" hidden="false" customHeight="false" outlineLevel="0" collapsed="false">
      <c r="A5398" s="0" t="n">
        <f aca="false">Data!C5398</f>
        <v>0.0005</v>
      </c>
      <c r="B5398" s="0" t="n">
        <f aca="false">Data!C5399</f>
        <v>0.0006</v>
      </c>
      <c r="C5398" s="0" t="n">
        <f aca="false">A5398+Summary!$C$7*(Summary!$C$8-A5398)*Summary!$B$3</f>
        <v>0.000580897806905984</v>
      </c>
      <c r="D5398" s="0" t="n">
        <f aca="false">Summary!$C$9^2*MAX(A5398,0.000001)*Summary!$B$3</f>
        <v>3.03268411746677E-008</v>
      </c>
      <c r="E5398" s="0" t="n">
        <f aca="false">LN(NORMDIST(B5398,C5398,SQRT(D5398),FALSE()))</f>
        <v>7.7306617811562</v>
      </c>
    </row>
    <row r="5399" customFormat="false" ht="15" hidden="false" customHeight="false" outlineLevel="0" collapsed="false">
      <c r="A5399" s="0" t="n">
        <f aca="false">Data!C5399</f>
        <v>0.0006</v>
      </c>
      <c r="B5399" s="0" t="n">
        <f aca="false">Data!C5400</f>
        <v>0.0006</v>
      </c>
      <c r="C5399" s="0" t="n">
        <f aca="false">A5399+Summary!$C$7*(Summary!$C$8-A5399)*Summary!$B$3</f>
        <v>0.000680439051722787</v>
      </c>
      <c r="D5399" s="0" t="n">
        <f aca="false">Summary!$C$9^2*MAX(A5399,0.000001)*Summary!$B$3</f>
        <v>3.63922094096012E-008</v>
      </c>
      <c r="E5399" s="0" t="n">
        <f aca="false">LN(NORMDIST(B5399,C5399,SQRT(D5399),FALSE()))</f>
        <v>7.55661831161835</v>
      </c>
    </row>
    <row r="5400" customFormat="false" ht="15" hidden="false" customHeight="false" outlineLevel="0" collapsed="false">
      <c r="A5400" s="0" t="n">
        <f aca="false">Data!C5400</f>
        <v>0.0006</v>
      </c>
      <c r="B5400" s="0" t="n">
        <f aca="false">Data!C5401</f>
        <v>0.0005</v>
      </c>
      <c r="C5400" s="0" t="n">
        <f aca="false">A5400+Summary!$C$7*(Summary!$C$8-A5400)*Summary!$B$3</f>
        <v>0.000680439051722787</v>
      </c>
      <c r="D5400" s="0" t="n">
        <f aca="false">Summary!$C$9^2*MAX(A5400,0.000001)*Summary!$B$3</f>
        <v>3.63922094096012E-008</v>
      </c>
      <c r="E5400" s="0" t="n">
        <f aca="false">LN(NORMDIST(B5400,C5400,SQRT(D5400),FALSE()))</f>
        <v>7.19819255555977</v>
      </c>
    </row>
    <row r="5401" customFormat="false" ht="15" hidden="false" customHeight="false" outlineLevel="0" collapsed="false">
      <c r="A5401" s="0" t="n">
        <f aca="false">Data!C5401</f>
        <v>0.0005</v>
      </c>
      <c r="B5401" s="0" t="n">
        <f aca="false">Data!C5402</f>
        <v>0.0005</v>
      </c>
      <c r="C5401" s="0" t="n">
        <f aca="false">A5401+Summary!$C$7*(Summary!$C$8-A5401)*Summary!$B$3</f>
        <v>0.000580897806905984</v>
      </c>
      <c r="D5401" s="0" t="n">
        <f aca="false">Summary!$C$9^2*MAX(A5401,0.000001)*Summary!$B$3</f>
        <v>3.03268411746677E-008</v>
      </c>
      <c r="E5401" s="0" t="n">
        <f aca="false">LN(NORMDIST(B5401,C5401,SQRT(D5401),FALSE()))</f>
        <v>7.62877907359682</v>
      </c>
    </row>
    <row r="5402" customFormat="false" ht="15" hidden="false" customHeight="false" outlineLevel="0" collapsed="false">
      <c r="A5402" s="0" t="n">
        <f aca="false">Data!C5402</f>
        <v>0.0005</v>
      </c>
      <c r="B5402" s="0" t="n">
        <f aca="false">Data!C5403</f>
        <v>0.0005</v>
      </c>
      <c r="C5402" s="0" t="n">
        <f aca="false">A5402+Summary!$C$7*(Summary!$C$8-A5402)*Summary!$B$3</f>
        <v>0.000580897806905984</v>
      </c>
      <c r="D5402" s="0" t="n">
        <f aca="false">Summary!$C$9^2*MAX(A5402,0.000001)*Summary!$B$3</f>
        <v>3.03268411746677E-008</v>
      </c>
      <c r="E5402" s="0" t="n">
        <f aca="false">LN(NORMDIST(B5402,C5402,SQRT(D5402),FALSE()))</f>
        <v>7.62877907359682</v>
      </c>
    </row>
    <row r="5403" customFormat="false" ht="15" hidden="false" customHeight="false" outlineLevel="0" collapsed="false">
      <c r="A5403" s="0" t="n">
        <f aca="false">Data!C5403</f>
        <v>0.0005</v>
      </c>
      <c r="B5403" s="0" t="n">
        <f aca="false">Data!C5404</f>
        <v>0.0005</v>
      </c>
      <c r="C5403" s="0" t="n">
        <f aca="false">A5403+Summary!$C$7*(Summary!$C$8-A5403)*Summary!$B$3</f>
        <v>0.000580897806905984</v>
      </c>
      <c r="D5403" s="0" t="n">
        <f aca="false">Summary!$C$9^2*MAX(A5403,0.000001)*Summary!$B$3</f>
        <v>3.03268411746677E-008</v>
      </c>
      <c r="E5403" s="0" t="n">
        <f aca="false">LN(NORMDIST(B5403,C5403,SQRT(D5403),FALSE()))</f>
        <v>7.62877907359682</v>
      </c>
    </row>
    <row r="5404" customFormat="false" ht="15" hidden="false" customHeight="false" outlineLevel="0" collapsed="false">
      <c r="A5404" s="0" t="n">
        <f aca="false">Data!C5404</f>
        <v>0.0005</v>
      </c>
      <c r="B5404" s="0" t="n">
        <f aca="false">Data!C5405</f>
        <v>0.0006</v>
      </c>
      <c r="C5404" s="0" t="n">
        <f aca="false">A5404+Summary!$C$7*(Summary!$C$8-A5404)*Summary!$B$3</f>
        <v>0.000580897806905984</v>
      </c>
      <c r="D5404" s="0" t="n">
        <f aca="false">Summary!$C$9^2*MAX(A5404,0.000001)*Summary!$B$3</f>
        <v>3.03268411746677E-008</v>
      </c>
      <c r="E5404" s="0" t="n">
        <f aca="false">LN(NORMDIST(B5404,C5404,SQRT(D5404),FALSE()))</f>
        <v>7.7306617811562</v>
      </c>
    </row>
    <row r="5405" customFormat="false" ht="15" hidden="false" customHeight="false" outlineLevel="0" collapsed="false">
      <c r="A5405" s="0" t="n">
        <f aca="false">Data!C5405</f>
        <v>0.0006</v>
      </c>
      <c r="B5405" s="0" t="n">
        <f aca="false">Data!C5406</f>
        <v>0.0006</v>
      </c>
      <c r="C5405" s="0" t="n">
        <f aca="false">A5405+Summary!$C$7*(Summary!$C$8-A5405)*Summary!$B$3</f>
        <v>0.000680439051722787</v>
      </c>
      <c r="D5405" s="0" t="n">
        <f aca="false">Summary!$C$9^2*MAX(A5405,0.000001)*Summary!$B$3</f>
        <v>3.63922094096012E-008</v>
      </c>
      <c r="E5405" s="0" t="n">
        <f aca="false">LN(NORMDIST(B5405,C5405,SQRT(D5405),FALSE()))</f>
        <v>7.55661831161835</v>
      </c>
    </row>
    <row r="5406" customFormat="false" ht="15" hidden="false" customHeight="false" outlineLevel="0" collapsed="false">
      <c r="A5406" s="0" t="n">
        <f aca="false">Data!C5406</f>
        <v>0.0006</v>
      </c>
      <c r="B5406" s="0" t="n">
        <f aca="false">Data!C5407</f>
        <v>0.0005</v>
      </c>
      <c r="C5406" s="0" t="n">
        <f aca="false">A5406+Summary!$C$7*(Summary!$C$8-A5406)*Summary!$B$3</f>
        <v>0.000680439051722787</v>
      </c>
      <c r="D5406" s="0" t="n">
        <f aca="false">Summary!$C$9^2*MAX(A5406,0.000001)*Summary!$B$3</f>
        <v>3.63922094096012E-008</v>
      </c>
      <c r="E5406" s="0" t="n">
        <f aca="false">LN(NORMDIST(B5406,C5406,SQRT(D5406),FALSE()))</f>
        <v>7.19819255555977</v>
      </c>
    </row>
    <row r="5407" customFormat="false" ht="15" hidden="false" customHeight="false" outlineLevel="0" collapsed="false">
      <c r="A5407" s="0" t="n">
        <f aca="false">Data!C5407</f>
        <v>0.0005</v>
      </c>
      <c r="B5407" s="0" t="n">
        <f aca="false">Data!C5408</f>
        <v>0.0005</v>
      </c>
      <c r="C5407" s="0" t="n">
        <f aca="false">A5407+Summary!$C$7*(Summary!$C$8-A5407)*Summary!$B$3</f>
        <v>0.000580897806905984</v>
      </c>
      <c r="D5407" s="0" t="n">
        <f aca="false">Summary!$C$9^2*MAX(A5407,0.000001)*Summary!$B$3</f>
        <v>3.03268411746677E-008</v>
      </c>
      <c r="E5407" s="0" t="n">
        <f aca="false">LN(NORMDIST(B5407,C5407,SQRT(D5407),FALSE()))</f>
        <v>7.62877907359682</v>
      </c>
    </row>
    <row r="5408" customFormat="false" ht="15" hidden="false" customHeight="false" outlineLevel="0" collapsed="false">
      <c r="A5408" s="0" t="n">
        <f aca="false">Data!C5408</f>
        <v>0.0005</v>
      </c>
      <c r="B5408" s="0" t="n">
        <f aca="false">Data!C5409</f>
        <v>0.0006</v>
      </c>
      <c r="C5408" s="0" t="n">
        <f aca="false">A5408+Summary!$C$7*(Summary!$C$8-A5408)*Summary!$B$3</f>
        <v>0.000580897806905984</v>
      </c>
      <c r="D5408" s="0" t="n">
        <f aca="false">Summary!$C$9^2*MAX(A5408,0.000001)*Summary!$B$3</f>
        <v>3.03268411746677E-008</v>
      </c>
      <c r="E5408" s="0" t="n">
        <f aca="false">LN(NORMDIST(B5408,C5408,SQRT(D5408),FALSE()))</f>
        <v>7.7306617811562</v>
      </c>
    </row>
    <row r="5409" customFormat="false" ht="15" hidden="false" customHeight="false" outlineLevel="0" collapsed="false">
      <c r="A5409" s="0" t="n">
        <f aca="false">Data!C5409</f>
        <v>0.0006</v>
      </c>
      <c r="B5409" s="0" t="n">
        <f aca="false">Data!C5410</f>
        <v>0.0006</v>
      </c>
      <c r="C5409" s="0" t="n">
        <f aca="false">A5409+Summary!$C$7*(Summary!$C$8-A5409)*Summary!$B$3</f>
        <v>0.000680439051722787</v>
      </c>
      <c r="D5409" s="0" t="n">
        <f aca="false">Summary!$C$9^2*MAX(A5409,0.000001)*Summary!$B$3</f>
        <v>3.63922094096012E-008</v>
      </c>
      <c r="E5409" s="0" t="n">
        <f aca="false">LN(NORMDIST(B5409,C5409,SQRT(D5409),FALSE()))</f>
        <v>7.55661831161835</v>
      </c>
    </row>
    <row r="5410" customFormat="false" ht="15" hidden="false" customHeight="false" outlineLevel="0" collapsed="false">
      <c r="A5410" s="0" t="n">
        <f aca="false">Data!C5410</f>
        <v>0.0006</v>
      </c>
      <c r="B5410" s="0" t="n">
        <f aca="false">Data!C5411</f>
        <v>0.0006</v>
      </c>
      <c r="C5410" s="0" t="n">
        <f aca="false">A5410+Summary!$C$7*(Summary!$C$8-A5410)*Summary!$B$3</f>
        <v>0.000680439051722787</v>
      </c>
      <c r="D5410" s="0" t="n">
        <f aca="false">Summary!$C$9^2*MAX(A5410,0.000001)*Summary!$B$3</f>
        <v>3.63922094096012E-008</v>
      </c>
      <c r="E5410" s="0" t="n">
        <f aca="false">LN(NORMDIST(B5410,C5410,SQRT(D5410),FALSE()))</f>
        <v>7.55661831161835</v>
      </c>
    </row>
    <row r="5411" customFormat="false" ht="15" hidden="false" customHeight="false" outlineLevel="0" collapsed="false">
      <c r="A5411" s="0" t="n">
        <f aca="false">Data!C5411</f>
        <v>0.0006</v>
      </c>
      <c r="B5411" s="0" t="n">
        <f aca="false">Data!C5412</f>
        <v>0.0007</v>
      </c>
      <c r="C5411" s="0" t="n">
        <f aca="false">A5411+Summary!$C$7*(Summary!$C$8-A5411)*Summary!$B$3</f>
        <v>0.000680439051722787</v>
      </c>
      <c r="D5411" s="0" t="n">
        <f aca="false">Summary!$C$9^2*MAX(A5411,0.000001)*Summary!$B$3</f>
        <v>3.63922094096012E-008</v>
      </c>
      <c r="E5411" s="0" t="n">
        <f aca="false">LN(NORMDIST(B5411,C5411,SQRT(D5411),FALSE()))</f>
        <v>7.64025998168073</v>
      </c>
    </row>
    <row r="5412" customFormat="false" ht="15" hidden="false" customHeight="false" outlineLevel="0" collapsed="false">
      <c r="A5412" s="0" t="n">
        <f aca="false">Data!C5412</f>
        <v>0.0007</v>
      </c>
      <c r="B5412" s="0" t="n">
        <f aca="false">Data!C5413</f>
        <v>0.0007</v>
      </c>
      <c r="C5412" s="0" t="n">
        <f aca="false">A5412+Summary!$C$7*(Summary!$C$8-A5412)*Summary!$B$3</f>
        <v>0.000779980296539589</v>
      </c>
      <c r="D5412" s="0" t="n">
        <f aca="false">Summary!$C$9^2*MAX(A5412,0.000001)*Summary!$B$3</f>
        <v>4.24575776445348E-008</v>
      </c>
      <c r="E5412" s="0" t="n">
        <f aca="false">LN(NORMDIST(B5412,C5412,SQRT(D5412),FALSE()))</f>
        <v>7.49310945514248</v>
      </c>
    </row>
    <row r="5413" customFormat="false" ht="15" hidden="false" customHeight="false" outlineLevel="0" collapsed="false">
      <c r="A5413" s="0" t="n">
        <f aca="false">Data!C5413</f>
        <v>0.0007</v>
      </c>
      <c r="B5413" s="0" t="n">
        <f aca="false">Data!C5414</f>
        <v>0.0006</v>
      </c>
      <c r="C5413" s="0" t="n">
        <f aca="false">A5413+Summary!$C$7*(Summary!$C$8-A5413)*Summary!$B$3</f>
        <v>0.000779980296539589</v>
      </c>
      <c r="D5413" s="0" t="n">
        <f aca="false">Summary!$C$9^2*MAX(A5413,0.000001)*Summary!$B$3</f>
        <v>4.24575776445348E-008</v>
      </c>
      <c r="E5413" s="0" t="n">
        <f aca="false">LN(NORMDIST(B5413,C5413,SQRT(D5413),FALSE()))</f>
        <v>7.18696788100979</v>
      </c>
    </row>
    <row r="5414" customFormat="false" ht="15" hidden="false" customHeight="false" outlineLevel="0" collapsed="false">
      <c r="A5414" s="0" t="n">
        <f aca="false">Data!C5414</f>
        <v>0.0006</v>
      </c>
      <c r="B5414" s="0" t="n">
        <f aca="false">Data!C5415</f>
        <v>0.0005</v>
      </c>
      <c r="C5414" s="0" t="n">
        <f aca="false">A5414+Summary!$C$7*(Summary!$C$8-A5414)*Summary!$B$3</f>
        <v>0.000680439051722787</v>
      </c>
      <c r="D5414" s="0" t="n">
        <f aca="false">Summary!$C$9^2*MAX(A5414,0.000001)*Summary!$B$3</f>
        <v>3.63922094096012E-008</v>
      </c>
      <c r="E5414" s="0" t="n">
        <f aca="false">LN(NORMDIST(B5414,C5414,SQRT(D5414),FALSE()))</f>
        <v>7.19819255555977</v>
      </c>
    </row>
    <row r="5415" customFormat="false" ht="15" hidden="false" customHeight="false" outlineLevel="0" collapsed="false">
      <c r="A5415" s="0" t="n">
        <f aca="false">Data!C5415</f>
        <v>0.0005</v>
      </c>
      <c r="B5415" s="0" t="n">
        <f aca="false">Data!C5416</f>
        <v>0.0005</v>
      </c>
      <c r="C5415" s="0" t="n">
        <f aca="false">A5415+Summary!$C$7*(Summary!$C$8-A5415)*Summary!$B$3</f>
        <v>0.000580897806905984</v>
      </c>
      <c r="D5415" s="0" t="n">
        <f aca="false">Summary!$C$9^2*MAX(A5415,0.000001)*Summary!$B$3</f>
        <v>3.03268411746677E-008</v>
      </c>
      <c r="E5415" s="0" t="n">
        <f aca="false">LN(NORMDIST(B5415,C5415,SQRT(D5415),FALSE()))</f>
        <v>7.62877907359682</v>
      </c>
    </row>
    <row r="5416" customFormat="false" ht="15" hidden="false" customHeight="false" outlineLevel="0" collapsed="false">
      <c r="A5416" s="0" t="n">
        <f aca="false">Data!C5416</f>
        <v>0.0005</v>
      </c>
      <c r="B5416" s="0" t="n">
        <f aca="false">Data!C5417</f>
        <v>0.0005</v>
      </c>
      <c r="C5416" s="0" t="n">
        <f aca="false">A5416+Summary!$C$7*(Summary!$C$8-A5416)*Summary!$B$3</f>
        <v>0.000580897806905984</v>
      </c>
      <c r="D5416" s="0" t="n">
        <f aca="false">Summary!$C$9^2*MAX(A5416,0.000001)*Summary!$B$3</f>
        <v>3.03268411746677E-008</v>
      </c>
      <c r="E5416" s="0" t="n">
        <f aca="false">LN(NORMDIST(B5416,C5416,SQRT(D5416),FALSE()))</f>
        <v>7.62877907359682</v>
      </c>
    </row>
    <row r="5417" customFormat="false" ht="15" hidden="false" customHeight="false" outlineLevel="0" collapsed="false">
      <c r="A5417" s="0" t="n">
        <f aca="false">Data!C5417</f>
        <v>0.0005</v>
      </c>
      <c r="B5417" s="0" t="n">
        <f aca="false">Data!C5418</f>
        <v>0.0006</v>
      </c>
      <c r="C5417" s="0" t="n">
        <f aca="false">A5417+Summary!$C$7*(Summary!$C$8-A5417)*Summary!$B$3</f>
        <v>0.000580897806905984</v>
      </c>
      <c r="D5417" s="0" t="n">
        <f aca="false">Summary!$C$9^2*MAX(A5417,0.000001)*Summary!$B$3</f>
        <v>3.03268411746677E-008</v>
      </c>
      <c r="E5417" s="0" t="n">
        <f aca="false">LN(NORMDIST(B5417,C5417,SQRT(D5417),FALSE()))</f>
        <v>7.7306617811562</v>
      </c>
    </row>
    <row r="5418" customFormat="false" ht="15" hidden="false" customHeight="false" outlineLevel="0" collapsed="false">
      <c r="A5418" s="0" t="n">
        <f aca="false">Data!C5418</f>
        <v>0.0006</v>
      </c>
      <c r="B5418" s="0" t="n">
        <f aca="false">Data!C5419</f>
        <v>0.0005</v>
      </c>
      <c r="C5418" s="0" t="n">
        <f aca="false">A5418+Summary!$C$7*(Summary!$C$8-A5418)*Summary!$B$3</f>
        <v>0.000680439051722787</v>
      </c>
      <c r="D5418" s="0" t="n">
        <f aca="false">Summary!$C$9^2*MAX(A5418,0.000001)*Summary!$B$3</f>
        <v>3.63922094096012E-008</v>
      </c>
      <c r="E5418" s="0" t="n">
        <f aca="false">LN(NORMDIST(B5418,C5418,SQRT(D5418),FALSE()))</f>
        <v>7.19819255555977</v>
      </c>
    </row>
    <row r="5419" customFormat="false" ht="15" hidden="false" customHeight="false" outlineLevel="0" collapsed="false">
      <c r="A5419" s="0" t="n">
        <f aca="false">Data!C5419</f>
        <v>0.0005</v>
      </c>
      <c r="B5419" s="0" t="n">
        <f aca="false">Data!C5420</f>
        <v>0.0005</v>
      </c>
      <c r="C5419" s="0" t="n">
        <f aca="false">A5419+Summary!$C$7*(Summary!$C$8-A5419)*Summary!$B$3</f>
        <v>0.000580897806905984</v>
      </c>
      <c r="D5419" s="0" t="n">
        <f aca="false">Summary!$C$9^2*MAX(A5419,0.000001)*Summary!$B$3</f>
        <v>3.03268411746677E-008</v>
      </c>
      <c r="E5419" s="0" t="n">
        <f aca="false">LN(NORMDIST(B5419,C5419,SQRT(D5419),FALSE()))</f>
        <v>7.62877907359682</v>
      </c>
    </row>
    <row r="5420" customFormat="false" ht="15" hidden="false" customHeight="false" outlineLevel="0" collapsed="false">
      <c r="A5420" s="0" t="n">
        <f aca="false">Data!C5420</f>
        <v>0.0005</v>
      </c>
      <c r="B5420" s="0" t="n">
        <f aca="false">Data!C5421</f>
        <v>0.0005</v>
      </c>
      <c r="C5420" s="0" t="n">
        <f aca="false">A5420+Summary!$C$7*(Summary!$C$8-A5420)*Summary!$B$3</f>
        <v>0.000580897806905984</v>
      </c>
      <c r="D5420" s="0" t="n">
        <f aca="false">Summary!$C$9^2*MAX(A5420,0.000001)*Summary!$B$3</f>
        <v>3.03268411746677E-008</v>
      </c>
      <c r="E5420" s="0" t="n">
        <f aca="false">LN(NORMDIST(B5420,C5420,SQRT(D5420),FALSE()))</f>
        <v>7.62877907359682</v>
      </c>
    </row>
    <row r="5421" customFormat="false" ht="15" hidden="false" customHeight="false" outlineLevel="0" collapsed="false">
      <c r="A5421" s="0" t="n">
        <f aca="false">Data!C5421</f>
        <v>0.0005</v>
      </c>
      <c r="B5421" s="0" t="n">
        <f aca="false">Data!C5422</f>
        <v>0.0004</v>
      </c>
      <c r="C5421" s="0" t="n">
        <f aca="false">A5421+Summary!$C$7*(Summary!$C$8-A5421)*Summary!$B$3</f>
        <v>0.000580897806905984</v>
      </c>
      <c r="D5421" s="0" t="n">
        <f aca="false">Summary!$C$9^2*MAX(A5421,0.000001)*Summary!$B$3</f>
        <v>3.03268411746677E-008</v>
      </c>
      <c r="E5421" s="0" t="n">
        <f aca="false">LN(NORMDIST(B5421,C5421,SQRT(D5421),FALSE()))</f>
        <v>7.19715546284199</v>
      </c>
    </row>
    <row r="5422" customFormat="false" ht="15" hidden="false" customHeight="false" outlineLevel="0" collapsed="false">
      <c r="A5422" s="0" t="n">
        <f aca="false">Data!C5422</f>
        <v>0.0004</v>
      </c>
      <c r="B5422" s="0" t="n">
        <f aca="false">Data!C5423</f>
        <v>0.0005</v>
      </c>
      <c r="C5422" s="0" t="n">
        <f aca="false">A5422+Summary!$C$7*(Summary!$C$8-A5422)*Summary!$B$3</f>
        <v>0.000481356562089181</v>
      </c>
      <c r="D5422" s="0" t="n">
        <f aca="false">Summary!$C$9^2*MAX(A5422,0.000001)*Summary!$B$3</f>
        <v>2.42614729397341E-008</v>
      </c>
      <c r="E5422" s="0" t="n">
        <f aca="false">LN(NORMDIST(B5422,C5422,SQRT(D5422),FALSE()))</f>
        <v>7.841086413924</v>
      </c>
    </row>
    <row r="5423" customFormat="false" ht="15" hidden="false" customHeight="false" outlineLevel="0" collapsed="false">
      <c r="A5423" s="0" t="n">
        <f aca="false">Data!C5423</f>
        <v>0.0005</v>
      </c>
      <c r="B5423" s="0" t="n">
        <f aca="false">Data!C5424</f>
        <v>0.0005</v>
      </c>
      <c r="C5423" s="0" t="n">
        <f aca="false">A5423+Summary!$C$7*(Summary!$C$8-A5423)*Summary!$B$3</f>
        <v>0.000580897806905984</v>
      </c>
      <c r="D5423" s="0" t="n">
        <f aca="false">Summary!$C$9^2*MAX(A5423,0.000001)*Summary!$B$3</f>
        <v>3.03268411746677E-008</v>
      </c>
      <c r="E5423" s="0" t="n">
        <f aca="false">LN(NORMDIST(B5423,C5423,SQRT(D5423),FALSE()))</f>
        <v>7.62877907359682</v>
      </c>
    </row>
    <row r="5424" customFormat="false" ht="15" hidden="false" customHeight="false" outlineLevel="0" collapsed="false">
      <c r="A5424" s="0" t="n">
        <f aca="false">Data!C5424</f>
        <v>0.0005</v>
      </c>
      <c r="B5424" s="0" t="n">
        <f aca="false">Data!C5425</f>
        <v>0.0005</v>
      </c>
      <c r="C5424" s="0" t="n">
        <f aca="false">A5424+Summary!$C$7*(Summary!$C$8-A5424)*Summary!$B$3</f>
        <v>0.000580897806905984</v>
      </c>
      <c r="D5424" s="0" t="n">
        <f aca="false">Summary!$C$9^2*MAX(A5424,0.000001)*Summary!$B$3</f>
        <v>3.03268411746677E-008</v>
      </c>
      <c r="E5424" s="0" t="n">
        <f aca="false">LN(NORMDIST(B5424,C5424,SQRT(D5424),FALSE()))</f>
        <v>7.62877907359682</v>
      </c>
    </row>
    <row r="5425" customFormat="false" ht="15" hidden="false" customHeight="false" outlineLevel="0" collapsed="false">
      <c r="A5425" s="0" t="n">
        <f aca="false">Data!C5425</f>
        <v>0.0005</v>
      </c>
      <c r="B5425" s="0" t="n">
        <f aca="false">Data!C5426</f>
        <v>0.0005</v>
      </c>
      <c r="C5425" s="0" t="n">
        <f aca="false">A5425+Summary!$C$7*(Summary!$C$8-A5425)*Summary!$B$3</f>
        <v>0.000580897806905984</v>
      </c>
      <c r="D5425" s="0" t="n">
        <f aca="false">Summary!$C$9^2*MAX(A5425,0.000001)*Summary!$B$3</f>
        <v>3.03268411746677E-008</v>
      </c>
      <c r="E5425" s="0" t="n">
        <f aca="false">LN(NORMDIST(B5425,C5425,SQRT(D5425),FALSE()))</f>
        <v>7.62877907359682</v>
      </c>
    </row>
    <row r="5426" customFormat="false" ht="15" hidden="false" customHeight="false" outlineLevel="0" collapsed="false">
      <c r="A5426" s="0" t="n">
        <f aca="false">Data!C5426</f>
        <v>0.0005</v>
      </c>
      <c r="B5426" s="0" t="n">
        <f aca="false">Data!C5427</f>
        <v>0.0005</v>
      </c>
      <c r="C5426" s="0" t="n">
        <f aca="false">A5426+Summary!$C$7*(Summary!$C$8-A5426)*Summary!$B$3</f>
        <v>0.000580897806905984</v>
      </c>
      <c r="D5426" s="0" t="n">
        <f aca="false">Summary!$C$9^2*MAX(A5426,0.000001)*Summary!$B$3</f>
        <v>3.03268411746677E-008</v>
      </c>
      <c r="E5426" s="0" t="n">
        <f aca="false">LN(NORMDIST(B5426,C5426,SQRT(D5426),FALSE()))</f>
        <v>7.62877907359682</v>
      </c>
    </row>
    <row r="5427" customFormat="false" ht="15" hidden="false" customHeight="false" outlineLevel="0" collapsed="false">
      <c r="A5427" s="0" t="n">
        <f aca="false">Data!C5427</f>
        <v>0.0005</v>
      </c>
      <c r="B5427" s="0" t="n">
        <f aca="false">Data!C5428</f>
        <v>0.0004</v>
      </c>
      <c r="C5427" s="0" t="n">
        <f aca="false">A5427+Summary!$C$7*(Summary!$C$8-A5427)*Summary!$B$3</f>
        <v>0.000580897806905984</v>
      </c>
      <c r="D5427" s="0" t="n">
        <f aca="false">Summary!$C$9^2*MAX(A5427,0.000001)*Summary!$B$3</f>
        <v>3.03268411746677E-008</v>
      </c>
      <c r="E5427" s="0" t="n">
        <f aca="false">LN(NORMDIST(B5427,C5427,SQRT(D5427),FALSE()))</f>
        <v>7.19715546284199</v>
      </c>
    </row>
    <row r="5428" customFormat="false" ht="15" hidden="false" customHeight="false" outlineLevel="0" collapsed="false">
      <c r="A5428" s="0" t="n">
        <f aca="false">Data!C5428</f>
        <v>0.0004</v>
      </c>
      <c r="B5428" s="0" t="n">
        <f aca="false">Data!C5429</f>
        <v>0.0005</v>
      </c>
      <c r="C5428" s="0" t="n">
        <f aca="false">A5428+Summary!$C$7*(Summary!$C$8-A5428)*Summary!$B$3</f>
        <v>0.000481356562089181</v>
      </c>
      <c r="D5428" s="0" t="n">
        <f aca="false">Summary!$C$9^2*MAX(A5428,0.000001)*Summary!$B$3</f>
        <v>2.42614729397341E-008</v>
      </c>
      <c r="E5428" s="0" t="n">
        <f aca="false">LN(NORMDIST(B5428,C5428,SQRT(D5428),FALSE()))</f>
        <v>7.841086413924</v>
      </c>
    </row>
    <row r="5429" customFormat="false" ht="15" hidden="false" customHeight="false" outlineLevel="0" collapsed="false">
      <c r="A5429" s="0" t="n">
        <f aca="false">Data!C5429</f>
        <v>0.0005</v>
      </c>
      <c r="B5429" s="0" t="n">
        <f aca="false">Data!C5430</f>
        <v>0.0006</v>
      </c>
      <c r="C5429" s="0" t="n">
        <f aca="false">A5429+Summary!$C$7*(Summary!$C$8-A5429)*Summary!$B$3</f>
        <v>0.000580897806905984</v>
      </c>
      <c r="D5429" s="0" t="n">
        <f aca="false">Summary!$C$9^2*MAX(A5429,0.000001)*Summary!$B$3</f>
        <v>3.03268411746677E-008</v>
      </c>
      <c r="E5429" s="0" t="n">
        <f aca="false">LN(NORMDIST(B5429,C5429,SQRT(D5429),FALSE()))</f>
        <v>7.7306617811562</v>
      </c>
    </row>
    <row r="5430" customFormat="false" ht="15" hidden="false" customHeight="false" outlineLevel="0" collapsed="false">
      <c r="A5430" s="0" t="n">
        <f aca="false">Data!C5430</f>
        <v>0.0006</v>
      </c>
      <c r="B5430" s="0" t="n">
        <f aca="false">Data!C5431</f>
        <v>0.0004</v>
      </c>
      <c r="C5430" s="0" t="n">
        <f aca="false">A5430+Summary!$C$7*(Summary!$C$8-A5430)*Summary!$B$3</f>
        <v>0.000680439051722787</v>
      </c>
      <c r="D5430" s="0" t="n">
        <f aca="false">Summary!$C$9^2*MAX(A5430,0.000001)*Summary!$B$3</f>
        <v>3.63922094096012E-008</v>
      </c>
      <c r="E5430" s="0" t="n">
        <f aca="false">LN(NORMDIST(B5430,C5430,SQRT(D5430),FALSE()))</f>
        <v>6.56498271350497</v>
      </c>
    </row>
    <row r="5431" customFormat="false" ht="15" hidden="false" customHeight="false" outlineLevel="0" collapsed="false">
      <c r="A5431" s="0" t="n">
        <f aca="false">Data!C5431</f>
        <v>0.0004</v>
      </c>
      <c r="B5431" s="0" t="n">
        <f aca="false">Data!C5432</f>
        <v>0.0004</v>
      </c>
      <c r="C5431" s="0" t="n">
        <f aca="false">A5431+Summary!$C$7*(Summary!$C$8-A5431)*Summary!$B$3</f>
        <v>0.000481356562089181</v>
      </c>
      <c r="D5431" s="0" t="n">
        <f aca="false">Summary!$C$9^2*MAX(A5431,0.000001)*Summary!$B$3</f>
        <v>2.42614729397341E-008</v>
      </c>
      <c r="E5431" s="0" t="n">
        <f aca="false">LN(NORMDIST(B5431,C5431,SQRT(D5431),FALSE()))</f>
        <v>7.71184215011912</v>
      </c>
    </row>
    <row r="5432" customFormat="false" ht="15" hidden="false" customHeight="false" outlineLevel="0" collapsed="false">
      <c r="A5432" s="0" t="n">
        <f aca="false">Data!C5432</f>
        <v>0.0004</v>
      </c>
      <c r="B5432" s="0" t="n">
        <f aca="false">Data!C5433</f>
        <v>0.0004</v>
      </c>
      <c r="C5432" s="0" t="n">
        <f aca="false">A5432+Summary!$C$7*(Summary!$C$8-A5432)*Summary!$B$3</f>
        <v>0.000481356562089181</v>
      </c>
      <c r="D5432" s="0" t="n">
        <f aca="false">Summary!$C$9^2*MAX(A5432,0.000001)*Summary!$B$3</f>
        <v>2.42614729397341E-008</v>
      </c>
      <c r="E5432" s="0" t="n">
        <f aca="false">LN(NORMDIST(B5432,C5432,SQRT(D5432),FALSE()))</f>
        <v>7.71184215011912</v>
      </c>
    </row>
    <row r="5433" customFormat="false" ht="15" hidden="false" customHeight="false" outlineLevel="0" collapsed="false">
      <c r="A5433" s="0" t="n">
        <f aca="false">Data!C5433</f>
        <v>0.0004</v>
      </c>
      <c r="B5433" s="0" t="n">
        <f aca="false">Data!C5434</f>
        <v>0.0004</v>
      </c>
      <c r="C5433" s="0" t="n">
        <f aca="false">A5433+Summary!$C$7*(Summary!$C$8-A5433)*Summary!$B$3</f>
        <v>0.000481356562089181</v>
      </c>
      <c r="D5433" s="0" t="n">
        <f aca="false">Summary!$C$9^2*MAX(A5433,0.000001)*Summary!$B$3</f>
        <v>2.42614729397341E-008</v>
      </c>
      <c r="E5433" s="0" t="n">
        <f aca="false">LN(NORMDIST(B5433,C5433,SQRT(D5433),FALSE()))</f>
        <v>7.71184215011912</v>
      </c>
    </row>
    <row r="5434" customFormat="false" ht="15" hidden="false" customHeight="false" outlineLevel="0" collapsed="false">
      <c r="A5434" s="0" t="n">
        <f aca="false">Data!C5434</f>
        <v>0.0004</v>
      </c>
      <c r="B5434" s="0" t="n">
        <f aca="false">Data!C5435</f>
        <v>0.0004</v>
      </c>
      <c r="C5434" s="0" t="n">
        <f aca="false">A5434+Summary!$C$7*(Summary!$C$8-A5434)*Summary!$B$3</f>
        <v>0.000481356562089181</v>
      </c>
      <c r="D5434" s="0" t="n">
        <f aca="false">Summary!$C$9^2*MAX(A5434,0.000001)*Summary!$B$3</f>
        <v>2.42614729397341E-008</v>
      </c>
      <c r="E5434" s="0" t="n">
        <f aca="false">LN(NORMDIST(B5434,C5434,SQRT(D5434),FALSE()))</f>
        <v>7.71184215011912</v>
      </c>
    </row>
    <row r="5435" customFormat="false" ht="15" hidden="false" customHeight="false" outlineLevel="0" collapsed="false">
      <c r="A5435" s="0" t="n">
        <f aca="false">Data!C5435</f>
        <v>0.0004</v>
      </c>
      <c r="B5435" s="0" t="n">
        <f aca="false">Data!C5436</f>
        <v>0.0003</v>
      </c>
      <c r="C5435" s="0" t="n">
        <f aca="false">A5435+Summary!$C$7*(Summary!$C$8-A5435)*Summary!$B$3</f>
        <v>0.000481356562089181</v>
      </c>
      <c r="D5435" s="0" t="n">
        <f aca="false">Summary!$C$9^2*MAX(A5435,0.000001)*Summary!$B$3</f>
        <v>2.42614729397341E-008</v>
      </c>
      <c r="E5435" s="0" t="n">
        <f aca="false">LN(NORMDIST(B5435,C5435,SQRT(D5435),FALSE()))</f>
        <v>7.17042175731991</v>
      </c>
    </row>
    <row r="5436" customFormat="false" ht="15" hidden="false" customHeight="false" outlineLevel="0" collapsed="false">
      <c r="A5436" s="0" t="n">
        <f aca="false">Data!C5436</f>
        <v>0.0003</v>
      </c>
      <c r="B5436" s="0" t="n">
        <f aca="false">Data!C5437</f>
        <v>0.0003</v>
      </c>
      <c r="C5436" s="0" t="n">
        <f aca="false">A5436+Summary!$C$7*(Summary!$C$8-A5436)*Summary!$B$3</f>
        <v>0.000381815317272378</v>
      </c>
      <c r="D5436" s="0" t="n">
        <f aca="false">Summary!$C$9^2*MAX(A5436,0.000001)*Summary!$B$3</f>
        <v>1.81961047048006E-008</v>
      </c>
      <c r="E5436" s="0" t="n">
        <f aca="false">LN(NORMDIST(B5436,C5436,SQRT(D5436),FALSE()))</f>
        <v>7.80815712177759</v>
      </c>
    </row>
    <row r="5437" customFormat="false" ht="15" hidden="false" customHeight="false" outlineLevel="0" collapsed="false">
      <c r="A5437" s="0" t="n">
        <f aca="false">Data!C5437</f>
        <v>0.0003</v>
      </c>
      <c r="B5437" s="0" t="n">
        <f aca="false">Data!C5438</f>
        <v>0.0003</v>
      </c>
      <c r="C5437" s="0" t="n">
        <f aca="false">A5437+Summary!$C$7*(Summary!$C$8-A5437)*Summary!$B$3</f>
        <v>0.000381815317272378</v>
      </c>
      <c r="D5437" s="0" t="n">
        <f aca="false">Summary!$C$9^2*MAX(A5437,0.000001)*Summary!$B$3</f>
        <v>1.81961047048006E-008</v>
      </c>
      <c r="E5437" s="0" t="n">
        <f aca="false">LN(NORMDIST(B5437,C5437,SQRT(D5437),FALSE()))</f>
        <v>7.80815712177759</v>
      </c>
    </row>
    <row r="5438" customFormat="false" ht="15" hidden="false" customHeight="false" outlineLevel="0" collapsed="false">
      <c r="A5438" s="0" t="n">
        <f aca="false">Data!C5438</f>
        <v>0.0003</v>
      </c>
      <c r="B5438" s="0" t="n">
        <f aca="false">Data!C5439</f>
        <v>0.0003</v>
      </c>
      <c r="C5438" s="0" t="n">
        <f aca="false">A5438+Summary!$C$7*(Summary!$C$8-A5438)*Summary!$B$3</f>
        <v>0.000381815317272378</v>
      </c>
      <c r="D5438" s="0" t="n">
        <f aca="false">Summary!$C$9^2*MAX(A5438,0.000001)*Summary!$B$3</f>
        <v>1.81961047048006E-008</v>
      </c>
      <c r="E5438" s="0" t="n">
        <f aca="false">LN(NORMDIST(B5438,C5438,SQRT(D5438),FALSE()))</f>
        <v>7.80815712177759</v>
      </c>
    </row>
    <row r="5439" customFormat="false" ht="15" hidden="false" customHeight="false" outlineLevel="0" collapsed="false">
      <c r="A5439" s="0" t="n">
        <f aca="false">Data!C5439</f>
        <v>0.0003</v>
      </c>
      <c r="B5439" s="0" t="n">
        <f aca="false">Data!C5440</f>
        <v>0.0004</v>
      </c>
      <c r="C5439" s="0" t="n">
        <f aca="false">A5439+Summary!$C$7*(Summary!$C$8-A5439)*Summary!$B$3</f>
        <v>0.000381815317272378</v>
      </c>
      <c r="D5439" s="0" t="n">
        <f aca="false">Summary!$C$9^2*MAX(A5439,0.000001)*Summary!$B$3</f>
        <v>1.81961047048006E-008</v>
      </c>
      <c r="E5439" s="0" t="n">
        <f aca="false">LN(NORMDIST(B5439,C5439,SQRT(D5439),FALSE()))</f>
        <v>7.98300397932499</v>
      </c>
    </row>
    <row r="5440" customFormat="false" ht="15" hidden="false" customHeight="false" outlineLevel="0" collapsed="false">
      <c r="A5440" s="0" t="n">
        <f aca="false">Data!C5440</f>
        <v>0.0004</v>
      </c>
      <c r="B5440" s="0" t="n">
        <f aca="false">Data!C5441</f>
        <v>0.0004</v>
      </c>
      <c r="C5440" s="0" t="n">
        <f aca="false">A5440+Summary!$C$7*(Summary!$C$8-A5440)*Summary!$B$3</f>
        <v>0.000481356562089181</v>
      </c>
      <c r="D5440" s="0" t="n">
        <f aca="false">Summary!$C$9^2*MAX(A5440,0.000001)*Summary!$B$3</f>
        <v>2.42614729397341E-008</v>
      </c>
      <c r="E5440" s="0" t="n">
        <f aca="false">LN(NORMDIST(B5440,C5440,SQRT(D5440),FALSE()))</f>
        <v>7.71184215011912</v>
      </c>
    </row>
    <row r="5441" customFormat="false" ht="15" hidden="false" customHeight="false" outlineLevel="0" collapsed="false">
      <c r="A5441" s="0" t="n">
        <f aca="false">Data!C5441</f>
        <v>0.0004</v>
      </c>
      <c r="B5441" s="0" t="n">
        <f aca="false">Data!C5442</f>
        <v>0.0004</v>
      </c>
      <c r="C5441" s="0" t="n">
        <f aca="false">A5441+Summary!$C$7*(Summary!$C$8-A5441)*Summary!$B$3</f>
        <v>0.000481356562089181</v>
      </c>
      <c r="D5441" s="0" t="n">
        <f aca="false">Summary!$C$9^2*MAX(A5441,0.000001)*Summary!$B$3</f>
        <v>2.42614729397341E-008</v>
      </c>
      <c r="E5441" s="0" t="n">
        <f aca="false">LN(NORMDIST(B5441,C5441,SQRT(D5441),FALSE()))</f>
        <v>7.71184215011912</v>
      </c>
    </row>
    <row r="5442" customFormat="false" ht="15" hidden="false" customHeight="false" outlineLevel="0" collapsed="false">
      <c r="A5442" s="0" t="n">
        <f aca="false">Data!C5442</f>
        <v>0.0004</v>
      </c>
      <c r="B5442" s="0" t="n">
        <f aca="false">Data!C5443</f>
        <v>0.0004</v>
      </c>
      <c r="C5442" s="0" t="n">
        <f aca="false">A5442+Summary!$C$7*(Summary!$C$8-A5442)*Summary!$B$3</f>
        <v>0.000481356562089181</v>
      </c>
      <c r="D5442" s="0" t="n">
        <f aca="false">Summary!$C$9^2*MAX(A5442,0.000001)*Summary!$B$3</f>
        <v>2.42614729397341E-008</v>
      </c>
      <c r="E5442" s="0" t="n">
        <f aca="false">LN(NORMDIST(B5442,C5442,SQRT(D5442),FALSE()))</f>
        <v>7.71184215011912</v>
      </c>
    </row>
    <row r="5443" customFormat="false" ht="15" hidden="false" customHeight="false" outlineLevel="0" collapsed="false">
      <c r="A5443" s="0" t="n">
        <f aca="false">Data!C5443</f>
        <v>0.0004</v>
      </c>
      <c r="B5443" s="0" t="n">
        <f aca="false">Data!C5444</f>
        <v>0.0004</v>
      </c>
      <c r="C5443" s="0" t="n">
        <f aca="false">A5443+Summary!$C$7*(Summary!$C$8-A5443)*Summary!$B$3</f>
        <v>0.000481356562089181</v>
      </c>
      <c r="D5443" s="0" t="n">
        <f aca="false">Summary!$C$9^2*MAX(A5443,0.000001)*Summary!$B$3</f>
        <v>2.42614729397341E-008</v>
      </c>
      <c r="E5443" s="0" t="n">
        <f aca="false">LN(NORMDIST(B5443,C5443,SQRT(D5443),FALSE()))</f>
        <v>7.71184215011912</v>
      </c>
    </row>
    <row r="5444" customFormat="false" ht="15" hidden="false" customHeight="false" outlineLevel="0" collapsed="false">
      <c r="A5444" s="0" t="n">
        <f aca="false">Data!C5444</f>
        <v>0.0004</v>
      </c>
      <c r="B5444" s="0" t="n">
        <f aca="false">Data!C5445</f>
        <v>0.0004</v>
      </c>
      <c r="C5444" s="0" t="n">
        <f aca="false">A5444+Summary!$C$7*(Summary!$C$8-A5444)*Summary!$B$3</f>
        <v>0.000481356562089181</v>
      </c>
      <c r="D5444" s="0" t="n">
        <f aca="false">Summary!$C$9^2*MAX(A5444,0.000001)*Summary!$B$3</f>
        <v>2.42614729397341E-008</v>
      </c>
      <c r="E5444" s="0" t="n">
        <f aca="false">LN(NORMDIST(B5444,C5444,SQRT(D5444),FALSE()))</f>
        <v>7.71184215011912</v>
      </c>
    </row>
    <row r="5445" customFormat="false" ht="15" hidden="false" customHeight="false" outlineLevel="0" collapsed="false">
      <c r="A5445" s="0" t="n">
        <f aca="false">Data!C5445</f>
        <v>0.0004</v>
      </c>
      <c r="B5445" s="0" t="n">
        <f aca="false">Data!C5446</f>
        <v>0.0004</v>
      </c>
      <c r="C5445" s="0" t="n">
        <f aca="false">A5445+Summary!$C$7*(Summary!$C$8-A5445)*Summary!$B$3</f>
        <v>0.000481356562089181</v>
      </c>
      <c r="D5445" s="0" t="n">
        <f aca="false">Summary!$C$9^2*MAX(A5445,0.000001)*Summary!$B$3</f>
        <v>2.42614729397341E-008</v>
      </c>
      <c r="E5445" s="0" t="n">
        <f aca="false">LN(NORMDIST(B5445,C5445,SQRT(D5445),FALSE()))</f>
        <v>7.71184215011912</v>
      </c>
    </row>
    <row r="5446" customFormat="false" ht="15" hidden="false" customHeight="false" outlineLevel="0" collapsed="false">
      <c r="A5446" s="0" t="n">
        <f aca="false">Data!C5446</f>
        <v>0.0004</v>
      </c>
      <c r="B5446" s="0" t="n">
        <f aca="false">Data!C5447</f>
        <v>0.0004</v>
      </c>
      <c r="C5446" s="0" t="n">
        <f aca="false">A5446+Summary!$C$7*(Summary!$C$8-A5446)*Summary!$B$3</f>
        <v>0.000481356562089181</v>
      </c>
      <c r="D5446" s="0" t="n">
        <f aca="false">Summary!$C$9^2*MAX(A5446,0.000001)*Summary!$B$3</f>
        <v>2.42614729397341E-008</v>
      </c>
      <c r="E5446" s="0" t="n">
        <f aca="false">LN(NORMDIST(B5446,C5446,SQRT(D5446),FALSE()))</f>
        <v>7.71184215011912</v>
      </c>
    </row>
    <row r="5447" customFormat="false" ht="15" hidden="false" customHeight="false" outlineLevel="0" collapsed="false">
      <c r="A5447" s="0" t="n">
        <f aca="false">Data!C5447</f>
        <v>0.0004</v>
      </c>
      <c r="B5447" s="0" t="n">
        <f aca="false">Data!C5448</f>
        <v>0.0005</v>
      </c>
      <c r="C5447" s="0" t="n">
        <f aca="false">A5447+Summary!$C$7*(Summary!$C$8-A5447)*Summary!$B$3</f>
        <v>0.000481356562089181</v>
      </c>
      <c r="D5447" s="0" t="n">
        <f aca="false">Summary!$C$9^2*MAX(A5447,0.000001)*Summary!$B$3</f>
        <v>2.42614729397341E-008</v>
      </c>
      <c r="E5447" s="0" t="n">
        <f aca="false">LN(NORMDIST(B5447,C5447,SQRT(D5447),FALSE()))</f>
        <v>7.841086413924</v>
      </c>
    </row>
    <row r="5448" customFormat="false" ht="15" hidden="false" customHeight="false" outlineLevel="0" collapsed="false">
      <c r="A5448" s="0" t="n">
        <f aca="false">Data!C5448</f>
        <v>0.0005</v>
      </c>
      <c r="B5448" s="0" t="n">
        <f aca="false">Data!C5449</f>
        <v>0.0005</v>
      </c>
      <c r="C5448" s="0" t="n">
        <f aca="false">A5448+Summary!$C$7*(Summary!$C$8-A5448)*Summary!$B$3</f>
        <v>0.000580897806905984</v>
      </c>
      <c r="D5448" s="0" t="n">
        <f aca="false">Summary!$C$9^2*MAX(A5448,0.000001)*Summary!$B$3</f>
        <v>3.03268411746677E-008</v>
      </c>
      <c r="E5448" s="0" t="n">
        <f aca="false">LN(NORMDIST(B5448,C5448,SQRT(D5448),FALSE()))</f>
        <v>7.62877907359682</v>
      </c>
    </row>
    <row r="5449" customFormat="false" ht="15" hidden="false" customHeight="false" outlineLevel="0" collapsed="false">
      <c r="A5449" s="0" t="n">
        <f aca="false">Data!C5449</f>
        <v>0.0005</v>
      </c>
      <c r="B5449" s="0" t="n">
        <f aca="false">Data!C5450</f>
        <v>0.0006</v>
      </c>
      <c r="C5449" s="0" t="n">
        <f aca="false">A5449+Summary!$C$7*(Summary!$C$8-A5449)*Summary!$B$3</f>
        <v>0.000580897806905984</v>
      </c>
      <c r="D5449" s="0" t="n">
        <f aca="false">Summary!$C$9^2*MAX(A5449,0.000001)*Summary!$B$3</f>
        <v>3.03268411746677E-008</v>
      </c>
      <c r="E5449" s="0" t="n">
        <f aca="false">LN(NORMDIST(B5449,C5449,SQRT(D5449),FALSE()))</f>
        <v>7.7306617811562</v>
      </c>
    </row>
    <row r="5450" customFormat="false" ht="15" hidden="false" customHeight="false" outlineLevel="0" collapsed="false">
      <c r="A5450" s="0" t="n">
        <f aca="false">Data!C5450</f>
        <v>0.0006</v>
      </c>
      <c r="B5450" s="0" t="n">
        <f aca="false">Data!C5451</f>
        <v>0.0005</v>
      </c>
      <c r="C5450" s="0" t="n">
        <f aca="false">A5450+Summary!$C$7*(Summary!$C$8-A5450)*Summary!$B$3</f>
        <v>0.000680439051722787</v>
      </c>
      <c r="D5450" s="0" t="n">
        <f aca="false">Summary!$C$9^2*MAX(A5450,0.000001)*Summary!$B$3</f>
        <v>3.63922094096012E-008</v>
      </c>
      <c r="E5450" s="0" t="n">
        <f aca="false">LN(NORMDIST(B5450,C5450,SQRT(D5450),FALSE()))</f>
        <v>7.19819255555977</v>
      </c>
    </row>
    <row r="5451" customFormat="false" ht="15" hidden="false" customHeight="false" outlineLevel="0" collapsed="false">
      <c r="A5451" s="0" t="n">
        <f aca="false">Data!C5451</f>
        <v>0.0005</v>
      </c>
      <c r="B5451" s="0" t="n">
        <f aca="false">Data!C5452</f>
        <v>0.0005</v>
      </c>
      <c r="C5451" s="0" t="n">
        <f aca="false">A5451+Summary!$C$7*(Summary!$C$8-A5451)*Summary!$B$3</f>
        <v>0.000580897806905984</v>
      </c>
      <c r="D5451" s="0" t="n">
        <f aca="false">Summary!$C$9^2*MAX(A5451,0.000001)*Summary!$B$3</f>
        <v>3.03268411746677E-008</v>
      </c>
      <c r="E5451" s="0" t="n">
        <f aca="false">LN(NORMDIST(B5451,C5451,SQRT(D5451),FALSE()))</f>
        <v>7.62877907359682</v>
      </c>
    </row>
    <row r="5452" customFormat="false" ht="15" hidden="false" customHeight="false" outlineLevel="0" collapsed="false">
      <c r="A5452" s="0" t="n">
        <f aca="false">Data!C5452</f>
        <v>0.0005</v>
      </c>
      <c r="B5452" s="0" t="n">
        <f aca="false">Data!C5453</f>
        <v>0.0005</v>
      </c>
      <c r="C5452" s="0" t="n">
        <f aca="false">A5452+Summary!$C$7*(Summary!$C$8-A5452)*Summary!$B$3</f>
        <v>0.000580897806905984</v>
      </c>
      <c r="D5452" s="0" t="n">
        <f aca="false">Summary!$C$9^2*MAX(A5452,0.000001)*Summary!$B$3</f>
        <v>3.03268411746677E-008</v>
      </c>
      <c r="E5452" s="0" t="n">
        <f aca="false">LN(NORMDIST(B5452,C5452,SQRT(D5452),FALSE()))</f>
        <v>7.62877907359682</v>
      </c>
    </row>
    <row r="5453" customFormat="false" ht="15" hidden="false" customHeight="false" outlineLevel="0" collapsed="false">
      <c r="A5453" s="0" t="n">
        <f aca="false">Data!C5453</f>
        <v>0.0005</v>
      </c>
      <c r="B5453" s="0" t="n">
        <f aca="false">Data!C5454</f>
        <v>0.0006</v>
      </c>
      <c r="C5453" s="0" t="n">
        <f aca="false">A5453+Summary!$C$7*(Summary!$C$8-A5453)*Summary!$B$3</f>
        <v>0.000580897806905984</v>
      </c>
      <c r="D5453" s="0" t="n">
        <f aca="false">Summary!$C$9^2*MAX(A5453,0.000001)*Summary!$B$3</f>
        <v>3.03268411746677E-008</v>
      </c>
      <c r="E5453" s="0" t="n">
        <f aca="false">LN(NORMDIST(B5453,C5453,SQRT(D5453),FALSE()))</f>
        <v>7.7306617811562</v>
      </c>
    </row>
    <row r="5454" customFormat="false" ht="15" hidden="false" customHeight="false" outlineLevel="0" collapsed="false">
      <c r="A5454" s="0" t="n">
        <f aca="false">Data!C5454</f>
        <v>0.0006</v>
      </c>
      <c r="B5454" s="0" t="n">
        <f aca="false">Data!C5455</f>
        <v>0.0005</v>
      </c>
      <c r="C5454" s="0" t="n">
        <f aca="false">A5454+Summary!$C$7*(Summary!$C$8-A5454)*Summary!$B$3</f>
        <v>0.000680439051722787</v>
      </c>
      <c r="D5454" s="0" t="n">
        <f aca="false">Summary!$C$9^2*MAX(A5454,0.000001)*Summary!$B$3</f>
        <v>3.63922094096012E-008</v>
      </c>
      <c r="E5454" s="0" t="n">
        <f aca="false">LN(NORMDIST(B5454,C5454,SQRT(D5454),FALSE()))</f>
        <v>7.19819255555977</v>
      </c>
    </row>
    <row r="5455" customFormat="false" ht="15" hidden="false" customHeight="false" outlineLevel="0" collapsed="false">
      <c r="A5455" s="0" t="n">
        <f aca="false">Data!C5455</f>
        <v>0.0005</v>
      </c>
      <c r="B5455" s="0" t="n">
        <f aca="false">Data!C5456</f>
        <v>0.0005</v>
      </c>
      <c r="C5455" s="0" t="n">
        <f aca="false">A5455+Summary!$C$7*(Summary!$C$8-A5455)*Summary!$B$3</f>
        <v>0.000580897806905984</v>
      </c>
      <c r="D5455" s="0" t="n">
        <f aca="false">Summary!$C$9^2*MAX(A5455,0.000001)*Summary!$B$3</f>
        <v>3.03268411746677E-008</v>
      </c>
      <c r="E5455" s="0" t="n">
        <f aca="false">LN(NORMDIST(B5455,C5455,SQRT(D5455),FALSE()))</f>
        <v>7.62877907359682</v>
      </c>
    </row>
    <row r="5456" customFormat="false" ht="15" hidden="false" customHeight="false" outlineLevel="0" collapsed="false">
      <c r="A5456" s="0" t="n">
        <f aca="false">Data!C5456</f>
        <v>0.0005</v>
      </c>
      <c r="B5456" s="0" t="n">
        <f aca="false">Data!C5457</f>
        <v>0.0006</v>
      </c>
      <c r="C5456" s="0" t="n">
        <f aca="false">A5456+Summary!$C$7*(Summary!$C$8-A5456)*Summary!$B$3</f>
        <v>0.000580897806905984</v>
      </c>
      <c r="D5456" s="0" t="n">
        <f aca="false">Summary!$C$9^2*MAX(A5456,0.000001)*Summary!$B$3</f>
        <v>3.03268411746677E-008</v>
      </c>
      <c r="E5456" s="0" t="n">
        <f aca="false">LN(NORMDIST(B5456,C5456,SQRT(D5456),FALSE()))</f>
        <v>7.7306617811562</v>
      </c>
    </row>
    <row r="5457" customFormat="false" ht="15" hidden="false" customHeight="false" outlineLevel="0" collapsed="false">
      <c r="A5457" s="0" t="n">
        <f aca="false">Data!C5457</f>
        <v>0.0006</v>
      </c>
      <c r="B5457" s="0" t="n">
        <f aca="false">Data!C5458</f>
        <v>0.0006</v>
      </c>
      <c r="C5457" s="0" t="n">
        <f aca="false">A5457+Summary!$C$7*(Summary!$C$8-A5457)*Summary!$B$3</f>
        <v>0.000680439051722787</v>
      </c>
      <c r="D5457" s="0" t="n">
        <f aca="false">Summary!$C$9^2*MAX(A5457,0.000001)*Summary!$B$3</f>
        <v>3.63922094096012E-008</v>
      </c>
      <c r="E5457" s="0" t="n">
        <f aca="false">LN(NORMDIST(B5457,C5457,SQRT(D5457),FALSE()))</f>
        <v>7.55661831161835</v>
      </c>
    </row>
    <row r="5458" customFormat="false" ht="15" hidden="false" customHeight="false" outlineLevel="0" collapsed="false">
      <c r="A5458" s="0" t="n">
        <f aca="false">Data!C5458</f>
        <v>0.0006</v>
      </c>
      <c r="B5458" s="0" t="n">
        <f aca="false">Data!C5459</f>
        <v>0.0006</v>
      </c>
      <c r="C5458" s="0" t="n">
        <f aca="false">A5458+Summary!$C$7*(Summary!$C$8-A5458)*Summary!$B$3</f>
        <v>0.000680439051722787</v>
      </c>
      <c r="D5458" s="0" t="n">
        <f aca="false">Summary!$C$9^2*MAX(A5458,0.000001)*Summary!$B$3</f>
        <v>3.63922094096012E-008</v>
      </c>
      <c r="E5458" s="0" t="n">
        <f aca="false">LN(NORMDIST(B5458,C5458,SQRT(D5458),FALSE()))</f>
        <v>7.55661831161835</v>
      </c>
    </row>
    <row r="5459" customFormat="false" ht="15" hidden="false" customHeight="false" outlineLevel="0" collapsed="false">
      <c r="A5459" s="0" t="n">
        <f aca="false">Data!C5459</f>
        <v>0.0006</v>
      </c>
      <c r="B5459" s="0" t="n">
        <f aca="false">Data!C5460</f>
        <v>0.0006</v>
      </c>
      <c r="C5459" s="0" t="n">
        <f aca="false">A5459+Summary!$C$7*(Summary!$C$8-A5459)*Summary!$B$3</f>
        <v>0.000680439051722787</v>
      </c>
      <c r="D5459" s="0" t="n">
        <f aca="false">Summary!$C$9^2*MAX(A5459,0.000001)*Summary!$B$3</f>
        <v>3.63922094096012E-008</v>
      </c>
      <c r="E5459" s="0" t="n">
        <f aca="false">LN(NORMDIST(B5459,C5459,SQRT(D5459),FALSE()))</f>
        <v>7.55661831161835</v>
      </c>
    </row>
    <row r="5460" customFormat="false" ht="15" hidden="false" customHeight="false" outlineLevel="0" collapsed="false">
      <c r="A5460" s="0" t="n">
        <f aca="false">Data!C5460</f>
        <v>0.0006</v>
      </c>
      <c r="B5460" s="0" t="n">
        <f aca="false">Data!C5461</f>
        <v>0.0006</v>
      </c>
      <c r="C5460" s="0" t="n">
        <f aca="false">A5460+Summary!$C$7*(Summary!$C$8-A5460)*Summary!$B$3</f>
        <v>0.000680439051722787</v>
      </c>
      <c r="D5460" s="0" t="n">
        <f aca="false">Summary!$C$9^2*MAX(A5460,0.000001)*Summary!$B$3</f>
        <v>3.63922094096012E-008</v>
      </c>
      <c r="E5460" s="0" t="n">
        <f aca="false">LN(NORMDIST(B5460,C5460,SQRT(D5460),FALSE()))</f>
        <v>7.55661831161835</v>
      </c>
    </row>
    <row r="5461" customFormat="false" ht="15" hidden="false" customHeight="false" outlineLevel="0" collapsed="false">
      <c r="A5461" s="0" t="n">
        <f aca="false">Data!C5461</f>
        <v>0.0006</v>
      </c>
      <c r="B5461" s="0" t="n">
        <f aca="false">Data!C5462</f>
        <v>0.0006</v>
      </c>
      <c r="C5461" s="0" t="n">
        <f aca="false">A5461+Summary!$C$7*(Summary!$C$8-A5461)*Summary!$B$3</f>
        <v>0.000680439051722787</v>
      </c>
      <c r="D5461" s="0" t="n">
        <f aca="false">Summary!$C$9^2*MAX(A5461,0.000001)*Summary!$B$3</f>
        <v>3.63922094096012E-008</v>
      </c>
      <c r="E5461" s="0" t="n">
        <f aca="false">LN(NORMDIST(B5461,C5461,SQRT(D5461),FALSE()))</f>
        <v>7.55661831161835</v>
      </c>
    </row>
    <row r="5462" customFormat="false" ht="15" hidden="false" customHeight="false" outlineLevel="0" collapsed="false">
      <c r="A5462" s="0" t="n">
        <f aca="false">Data!C5462</f>
        <v>0.0006</v>
      </c>
      <c r="B5462" s="0" t="n">
        <f aca="false">Data!C5463</f>
        <v>0.0005</v>
      </c>
      <c r="C5462" s="0" t="n">
        <f aca="false">A5462+Summary!$C$7*(Summary!$C$8-A5462)*Summary!$B$3</f>
        <v>0.000680439051722787</v>
      </c>
      <c r="D5462" s="0" t="n">
        <f aca="false">Summary!$C$9^2*MAX(A5462,0.000001)*Summary!$B$3</f>
        <v>3.63922094096012E-008</v>
      </c>
      <c r="E5462" s="0" t="n">
        <f aca="false">LN(NORMDIST(B5462,C5462,SQRT(D5462),FALSE()))</f>
        <v>7.19819255555977</v>
      </c>
    </row>
    <row r="5463" customFormat="false" ht="15" hidden="false" customHeight="false" outlineLevel="0" collapsed="false">
      <c r="A5463" s="0" t="n">
        <f aca="false">Data!C5463</f>
        <v>0.0005</v>
      </c>
      <c r="B5463" s="0" t="n">
        <f aca="false">Data!C5464</f>
        <v>0.0005</v>
      </c>
      <c r="C5463" s="0" t="n">
        <f aca="false">A5463+Summary!$C$7*(Summary!$C$8-A5463)*Summary!$B$3</f>
        <v>0.000580897806905984</v>
      </c>
      <c r="D5463" s="0" t="n">
        <f aca="false">Summary!$C$9^2*MAX(A5463,0.000001)*Summary!$B$3</f>
        <v>3.03268411746677E-008</v>
      </c>
      <c r="E5463" s="0" t="n">
        <f aca="false">LN(NORMDIST(B5463,C5463,SQRT(D5463),FALSE()))</f>
        <v>7.62877907359682</v>
      </c>
    </row>
    <row r="5464" customFormat="false" ht="15" hidden="false" customHeight="false" outlineLevel="0" collapsed="false">
      <c r="A5464" s="0" t="n">
        <f aca="false">Data!C5464</f>
        <v>0.0005</v>
      </c>
      <c r="B5464" s="0" t="n">
        <f aca="false">Data!C5465</f>
        <v>0.0005</v>
      </c>
      <c r="C5464" s="0" t="n">
        <f aca="false">A5464+Summary!$C$7*(Summary!$C$8-A5464)*Summary!$B$3</f>
        <v>0.000580897806905984</v>
      </c>
      <c r="D5464" s="0" t="n">
        <f aca="false">Summary!$C$9^2*MAX(A5464,0.000001)*Summary!$B$3</f>
        <v>3.03268411746677E-008</v>
      </c>
      <c r="E5464" s="0" t="n">
        <f aca="false">LN(NORMDIST(B5464,C5464,SQRT(D5464),FALSE()))</f>
        <v>7.62877907359682</v>
      </c>
    </row>
    <row r="5465" customFormat="false" ht="15" hidden="false" customHeight="false" outlineLevel="0" collapsed="false">
      <c r="A5465" s="0" t="n">
        <f aca="false">Data!C5465</f>
        <v>0.0005</v>
      </c>
      <c r="B5465" s="0" t="n">
        <f aca="false">Data!C5466</f>
        <v>0.0005</v>
      </c>
      <c r="C5465" s="0" t="n">
        <f aca="false">A5465+Summary!$C$7*(Summary!$C$8-A5465)*Summary!$B$3</f>
        <v>0.000580897806905984</v>
      </c>
      <c r="D5465" s="0" t="n">
        <f aca="false">Summary!$C$9^2*MAX(A5465,0.000001)*Summary!$B$3</f>
        <v>3.03268411746677E-008</v>
      </c>
      <c r="E5465" s="0" t="n">
        <f aca="false">LN(NORMDIST(B5465,C5465,SQRT(D5465),FALSE()))</f>
        <v>7.62877907359682</v>
      </c>
    </row>
    <row r="5466" customFormat="false" ht="15" hidden="false" customHeight="false" outlineLevel="0" collapsed="false">
      <c r="A5466" s="0" t="n">
        <f aca="false">Data!C5466</f>
        <v>0.0005</v>
      </c>
      <c r="B5466" s="0" t="n">
        <f aca="false">Data!C5467</f>
        <v>0.0004</v>
      </c>
      <c r="C5466" s="0" t="n">
        <f aca="false">A5466+Summary!$C$7*(Summary!$C$8-A5466)*Summary!$B$3</f>
        <v>0.000580897806905984</v>
      </c>
      <c r="D5466" s="0" t="n">
        <f aca="false">Summary!$C$9^2*MAX(A5466,0.000001)*Summary!$B$3</f>
        <v>3.03268411746677E-008</v>
      </c>
      <c r="E5466" s="0" t="n">
        <f aca="false">LN(NORMDIST(B5466,C5466,SQRT(D5466),FALSE()))</f>
        <v>7.19715546284199</v>
      </c>
    </row>
    <row r="5467" customFormat="false" ht="15" hidden="false" customHeight="false" outlineLevel="0" collapsed="false">
      <c r="A5467" s="0" t="n">
        <f aca="false">Data!C5467</f>
        <v>0.0004</v>
      </c>
      <c r="B5467" s="0" t="n">
        <f aca="false">Data!C5468</f>
        <v>0.0005</v>
      </c>
      <c r="C5467" s="0" t="n">
        <f aca="false">A5467+Summary!$C$7*(Summary!$C$8-A5467)*Summary!$B$3</f>
        <v>0.000481356562089181</v>
      </c>
      <c r="D5467" s="0" t="n">
        <f aca="false">Summary!$C$9^2*MAX(A5467,0.000001)*Summary!$B$3</f>
        <v>2.42614729397341E-008</v>
      </c>
      <c r="E5467" s="0" t="n">
        <f aca="false">LN(NORMDIST(B5467,C5467,SQRT(D5467),FALSE()))</f>
        <v>7.841086413924</v>
      </c>
    </row>
    <row r="5468" customFormat="false" ht="15" hidden="false" customHeight="false" outlineLevel="0" collapsed="false">
      <c r="A5468" s="0" t="n">
        <f aca="false">Data!C5468</f>
        <v>0.0005</v>
      </c>
      <c r="B5468" s="0" t="n">
        <f aca="false">Data!C5469</f>
        <v>0.0006</v>
      </c>
      <c r="C5468" s="0" t="n">
        <f aca="false">A5468+Summary!$C$7*(Summary!$C$8-A5468)*Summary!$B$3</f>
        <v>0.000580897806905984</v>
      </c>
      <c r="D5468" s="0" t="n">
        <f aca="false">Summary!$C$9^2*MAX(A5468,0.000001)*Summary!$B$3</f>
        <v>3.03268411746677E-008</v>
      </c>
      <c r="E5468" s="0" t="n">
        <f aca="false">LN(NORMDIST(B5468,C5468,SQRT(D5468),FALSE()))</f>
        <v>7.7306617811562</v>
      </c>
    </row>
    <row r="5469" customFormat="false" ht="15" hidden="false" customHeight="false" outlineLevel="0" collapsed="false">
      <c r="A5469" s="0" t="n">
        <f aca="false">Data!C5469</f>
        <v>0.0006</v>
      </c>
      <c r="B5469" s="0" t="n">
        <f aca="false">Data!C5470</f>
        <v>0.0004</v>
      </c>
      <c r="C5469" s="0" t="n">
        <f aca="false">A5469+Summary!$C$7*(Summary!$C$8-A5469)*Summary!$B$3</f>
        <v>0.000680439051722787</v>
      </c>
      <c r="D5469" s="0" t="n">
        <f aca="false">Summary!$C$9^2*MAX(A5469,0.000001)*Summary!$B$3</f>
        <v>3.63922094096012E-008</v>
      </c>
      <c r="E5469" s="0" t="n">
        <f aca="false">LN(NORMDIST(B5469,C5469,SQRT(D5469),FALSE()))</f>
        <v>6.56498271350497</v>
      </c>
    </row>
    <row r="5470" customFormat="false" ht="15" hidden="false" customHeight="false" outlineLevel="0" collapsed="false">
      <c r="A5470" s="0" t="n">
        <f aca="false">Data!C5470</f>
        <v>0.0004</v>
      </c>
      <c r="B5470" s="0" t="n">
        <f aca="false">Data!C5471</f>
        <v>0.0005</v>
      </c>
      <c r="C5470" s="0" t="n">
        <f aca="false">A5470+Summary!$C$7*(Summary!$C$8-A5470)*Summary!$B$3</f>
        <v>0.000481356562089181</v>
      </c>
      <c r="D5470" s="0" t="n">
        <f aca="false">Summary!$C$9^2*MAX(A5470,0.000001)*Summary!$B$3</f>
        <v>2.42614729397341E-008</v>
      </c>
      <c r="E5470" s="0" t="n">
        <f aca="false">LN(NORMDIST(B5470,C5470,SQRT(D5470),FALSE()))</f>
        <v>7.841086413924</v>
      </c>
    </row>
    <row r="5471" customFormat="false" ht="15" hidden="false" customHeight="false" outlineLevel="0" collapsed="false">
      <c r="A5471" s="0" t="n">
        <f aca="false">Data!C5471</f>
        <v>0.0005</v>
      </c>
      <c r="B5471" s="0" t="n">
        <f aca="false">Data!C5472</f>
        <v>0.0005</v>
      </c>
      <c r="C5471" s="0" t="n">
        <f aca="false">A5471+Summary!$C$7*(Summary!$C$8-A5471)*Summary!$B$3</f>
        <v>0.000580897806905984</v>
      </c>
      <c r="D5471" s="0" t="n">
        <f aca="false">Summary!$C$9^2*MAX(A5471,0.000001)*Summary!$B$3</f>
        <v>3.03268411746677E-008</v>
      </c>
      <c r="E5471" s="0" t="n">
        <f aca="false">LN(NORMDIST(B5471,C5471,SQRT(D5471),FALSE()))</f>
        <v>7.62877907359682</v>
      </c>
    </row>
    <row r="5472" customFormat="false" ht="15" hidden="false" customHeight="false" outlineLevel="0" collapsed="false">
      <c r="A5472" s="0" t="n">
        <f aca="false">Data!C5472</f>
        <v>0.0005</v>
      </c>
      <c r="B5472" s="0" t="n">
        <f aca="false">Data!C5473</f>
        <v>0.0005</v>
      </c>
      <c r="C5472" s="0" t="n">
        <f aca="false">A5472+Summary!$C$7*(Summary!$C$8-A5472)*Summary!$B$3</f>
        <v>0.000580897806905984</v>
      </c>
      <c r="D5472" s="0" t="n">
        <f aca="false">Summary!$C$9^2*MAX(A5472,0.000001)*Summary!$B$3</f>
        <v>3.03268411746677E-008</v>
      </c>
      <c r="E5472" s="0" t="n">
        <f aca="false">LN(NORMDIST(B5472,C5472,SQRT(D5472),FALSE()))</f>
        <v>7.62877907359682</v>
      </c>
    </row>
    <row r="5473" customFormat="false" ht="15" hidden="false" customHeight="false" outlineLevel="0" collapsed="false">
      <c r="A5473" s="0" t="n">
        <f aca="false">Data!C5473</f>
        <v>0.0005</v>
      </c>
      <c r="B5473" s="0" t="n">
        <f aca="false">Data!C5474</f>
        <v>0.0005</v>
      </c>
      <c r="C5473" s="0" t="n">
        <f aca="false">A5473+Summary!$C$7*(Summary!$C$8-A5473)*Summary!$B$3</f>
        <v>0.000580897806905984</v>
      </c>
      <c r="D5473" s="0" t="n">
        <f aca="false">Summary!$C$9^2*MAX(A5473,0.000001)*Summary!$B$3</f>
        <v>3.03268411746677E-008</v>
      </c>
      <c r="E5473" s="0" t="n">
        <f aca="false">LN(NORMDIST(B5473,C5473,SQRT(D5473),FALSE()))</f>
        <v>7.62877907359682</v>
      </c>
    </row>
    <row r="5474" customFormat="false" ht="15" hidden="false" customHeight="false" outlineLevel="0" collapsed="false">
      <c r="A5474" s="0" t="n">
        <f aca="false">Data!C5474</f>
        <v>0.0005</v>
      </c>
      <c r="B5474" s="0" t="n">
        <f aca="false">Data!C5475</f>
        <v>0.0005</v>
      </c>
      <c r="C5474" s="0" t="n">
        <f aca="false">A5474+Summary!$C$7*(Summary!$C$8-A5474)*Summary!$B$3</f>
        <v>0.000580897806905984</v>
      </c>
      <c r="D5474" s="0" t="n">
        <f aca="false">Summary!$C$9^2*MAX(A5474,0.000001)*Summary!$B$3</f>
        <v>3.03268411746677E-008</v>
      </c>
      <c r="E5474" s="0" t="n">
        <f aca="false">LN(NORMDIST(B5474,C5474,SQRT(D5474),FALSE()))</f>
        <v>7.62877907359682</v>
      </c>
    </row>
    <row r="5475" customFormat="false" ht="15" hidden="false" customHeight="false" outlineLevel="0" collapsed="false">
      <c r="A5475" s="0" t="n">
        <f aca="false">Data!C5475</f>
        <v>0.0005</v>
      </c>
      <c r="B5475" s="0" t="n">
        <f aca="false">Data!C5476</f>
        <v>0.0005</v>
      </c>
      <c r="C5475" s="0" t="n">
        <f aca="false">A5475+Summary!$C$7*(Summary!$C$8-A5475)*Summary!$B$3</f>
        <v>0.000580897806905984</v>
      </c>
      <c r="D5475" s="0" t="n">
        <f aca="false">Summary!$C$9^2*MAX(A5475,0.000001)*Summary!$B$3</f>
        <v>3.03268411746677E-008</v>
      </c>
      <c r="E5475" s="0" t="n">
        <f aca="false">LN(NORMDIST(B5475,C5475,SQRT(D5475),FALSE()))</f>
        <v>7.62877907359682</v>
      </c>
    </row>
    <row r="5476" customFormat="false" ht="15" hidden="false" customHeight="false" outlineLevel="0" collapsed="false">
      <c r="A5476" s="0" t="n">
        <f aca="false">Data!C5476</f>
        <v>0.0005</v>
      </c>
      <c r="B5476" s="0" t="n">
        <f aca="false">Data!C5477</f>
        <v>0.0005</v>
      </c>
      <c r="C5476" s="0" t="n">
        <f aca="false">A5476+Summary!$C$7*(Summary!$C$8-A5476)*Summary!$B$3</f>
        <v>0.000580897806905984</v>
      </c>
      <c r="D5476" s="0" t="n">
        <f aca="false">Summary!$C$9^2*MAX(A5476,0.000001)*Summary!$B$3</f>
        <v>3.03268411746677E-008</v>
      </c>
      <c r="E5476" s="0" t="n">
        <f aca="false">LN(NORMDIST(B5476,C5476,SQRT(D5476),FALSE()))</f>
        <v>7.62877907359682</v>
      </c>
    </row>
    <row r="5477" customFormat="false" ht="15" hidden="false" customHeight="false" outlineLevel="0" collapsed="false">
      <c r="A5477" s="0" t="n">
        <f aca="false">Data!C5477</f>
        <v>0.0005</v>
      </c>
      <c r="B5477" s="0" t="n">
        <f aca="false">Data!C5478</f>
        <v>0.0005</v>
      </c>
      <c r="C5477" s="0" t="n">
        <f aca="false">A5477+Summary!$C$7*(Summary!$C$8-A5477)*Summary!$B$3</f>
        <v>0.000580897806905984</v>
      </c>
      <c r="D5477" s="0" t="n">
        <f aca="false">Summary!$C$9^2*MAX(A5477,0.000001)*Summary!$B$3</f>
        <v>3.03268411746677E-008</v>
      </c>
      <c r="E5477" s="0" t="n">
        <f aca="false">LN(NORMDIST(B5477,C5477,SQRT(D5477),FALSE()))</f>
        <v>7.62877907359682</v>
      </c>
    </row>
    <row r="5478" customFormat="false" ht="15" hidden="false" customHeight="false" outlineLevel="0" collapsed="false">
      <c r="A5478" s="0" t="n">
        <f aca="false">Data!C5478</f>
        <v>0.0005</v>
      </c>
      <c r="B5478" s="0" t="n">
        <f aca="false">Data!C5479</f>
        <v>0.0006</v>
      </c>
      <c r="C5478" s="0" t="n">
        <f aca="false">A5478+Summary!$C$7*(Summary!$C$8-A5478)*Summary!$B$3</f>
        <v>0.000580897806905984</v>
      </c>
      <c r="D5478" s="0" t="n">
        <f aca="false">Summary!$C$9^2*MAX(A5478,0.000001)*Summary!$B$3</f>
        <v>3.03268411746677E-008</v>
      </c>
      <c r="E5478" s="0" t="n">
        <f aca="false">LN(NORMDIST(B5478,C5478,SQRT(D5478),FALSE()))</f>
        <v>7.7306617811562</v>
      </c>
    </row>
    <row r="5479" customFormat="false" ht="15" hidden="false" customHeight="false" outlineLevel="0" collapsed="false">
      <c r="A5479" s="0" t="n">
        <f aca="false">Data!C5479</f>
        <v>0.0006</v>
      </c>
      <c r="B5479" s="0" t="n">
        <f aca="false">Data!C5480</f>
        <v>0.0006</v>
      </c>
      <c r="C5479" s="0" t="n">
        <f aca="false">A5479+Summary!$C$7*(Summary!$C$8-A5479)*Summary!$B$3</f>
        <v>0.000680439051722787</v>
      </c>
      <c r="D5479" s="0" t="n">
        <f aca="false">Summary!$C$9^2*MAX(A5479,0.000001)*Summary!$B$3</f>
        <v>3.63922094096012E-008</v>
      </c>
      <c r="E5479" s="0" t="n">
        <f aca="false">LN(NORMDIST(B5479,C5479,SQRT(D5479),FALSE()))</f>
        <v>7.55661831161835</v>
      </c>
    </row>
    <row r="5480" customFormat="false" ht="15" hidden="false" customHeight="false" outlineLevel="0" collapsed="false">
      <c r="A5480" s="0" t="n">
        <f aca="false">Data!C5480</f>
        <v>0.0006</v>
      </c>
      <c r="B5480" s="0" t="n">
        <f aca="false">Data!C5481</f>
        <v>0.0006</v>
      </c>
      <c r="C5480" s="0" t="n">
        <f aca="false">A5480+Summary!$C$7*(Summary!$C$8-A5480)*Summary!$B$3</f>
        <v>0.000680439051722787</v>
      </c>
      <c r="D5480" s="0" t="n">
        <f aca="false">Summary!$C$9^2*MAX(A5480,0.000001)*Summary!$B$3</f>
        <v>3.63922094096012E-008</v>
      </c>
      <c r="E5480" s="0" t="n">
        <f aca="false">LN(NORMDIST(B5480,C5480,SQRT(D5480),FALSE()))</f>
        <v>7.55661831161835</v>
      </c>
    </row>
    <row r="5481" customFormat="false" ht="15" hidden="false" customHeight="false" outlineLevel="0" collapsed="false">
      <c r="A5481" s="0" t="n">
        <f aca="false">Data!C5481</f>
        <v>0.0006</v>
      </c>
      <c r="B5481" s="0" t="n">
        <f aca="false">Data!C5482</f>
        <v>0.0006</v>
      </c>
      <c r="C5481" s="0" t="n">
        <f aca="false">A5481+Summary!$C$7*(Summary!$C$8-A5481)*Summary!$B$3</f>
        <v>0.000680439051722787</v>
      </c>
      <c r="D5481" s="0" t="n">
        <f aca="false">Summary!$C$9^2*MAX(A5481,0.000001)*Summary!$B$3</f>
        <v>3.63922094096012E-008</v>
      </c>
      <c r="E5481" s="0" t="n">
        <f aca="false">LN(NORMDIST(B5481,C5481,SQRT(D5481),FALSE()))</f>
        <v>7.55661831161835</v>
      </c>
    </row>
    <row r="5482" customFormat="false" ht="15" hidden="false" customHeight="false" outlineLevel="0" collapsed="false">
      <c r="A5482" s="0" t="n">
        <f aca="false">Data!C5482</f>
        <v>0.0006</v>
      </c>
      <c r="B5482" s="0" t="n">
        <f aca="false">Data!C5483</f>
        <v>0.0005</v>
      </c>
      <c r="C5482" s="0" t="n">
        <f aca="false">A5482+Summary!$C$7*(Summary!$C$8-A5482)*Summary!$B$3</f>
        <v>0.000680439051722787</v>
      </c>
      <c r="D5482" s="0" t="n">
        <f aca="false">Summary!$C$9^2*MAX(A5482,0.000001)*Summary!$B$3</f>
        <v>3.63922094096012E-008</v>
      </c>
      <c r="E5482" s="0" t="n">
        <f aca="false">LN(NORMDIST(B5482,C5482,SQRT(D5482),FALSE()))</f>
        <v>7.19819255555977</v>
      </c>
    </row>
    <row r="5483" customFormat="false" ht="15" hidden="false" customHeight="false" outlineLevel="0" collapsed="false">
      <c r="A5483" s="0" t="n">
        <f aca="false">Data!C5483</f>
        <v>0.0005</v>
      </c>
      <c r="B5483" s="0" t="n">
        <f aca="false">Data!C5484</f>
        <v>0.0006</v>
      </c>
      <c r="C5483" s="0" t="n">
        <f aca="false">A5483+Summary!$C$7*(Summary!$C$8-A5483)*Summary!$B$3</f>
        <v>0.000580897806905984</v>
      </c>
      <c r="D5483" s="0" t="n">
        <f aca="false">Summary!$C$9^2*MAX(A5483,0.000001)*Summary!$B$3</f>
        <v>3.03268411746677E-008</v>
      </c>
      <c r="E5483" s="0" t="n">
        <f aca="false">LN(NORMDIST(B5483,C5483,SQRT(D5483),FALSE()))</f>
        <v>7.7306617811562</v>
      </c>
    </row>
    <row r="5484" customFormat="false" ht="15" hidden="false" customHeight="false" outlineLevel="0" collapsed="false">
      <c r="A5484" s="0" t="n">
        <f aca="false">Data!C5484</f>
        <v>0.0006</v>
      </c>
      <c r="B5484" s="0" t="n">
        <f aca="false">Data!C5485</f>
        <v>0.0005</v>
      </c>
      <c r="C5484" s="0" t="n">
        <f aca="false">A5484+Summary!$C$7*(Summary!$C$8-A5484)*Summary!$B$3</f>
        <v>0.000680439051722787</v>
      </c>
      <c r="D5484" s="0" t="n">
        <f aca="false">Summary!$C$9^2*MAX(A5484,0.000001)*Summary!$B$3</f>
        <v>3.63922094096012E-008</v>
      </c>
      <c r="E5484" s="0" t="n">
        <f aca="false">LN(NORMDIST(B5484,C5484,SQRT(D5484),FALSE()))</f>
        <v>7.19819255555977</v>
      </c>
    </row>
    <row r="5485" customFormat="false" ht="15" hidden="false" customHeight="false" outlineLevel="0" collapsed="false">
      <c r="A5485" s="0" t="n">
        <f aca="false">Data!C5485</f>
        <v>0.0005</v>
      </c>
      <c r="B5485" s="0" t="n">
        <f aca="false">Data!C5486</f>
        <v>0.0006</v>
      </c>
      <c r="C5485" s="0" t="n">
        <f aca="false">A5485+Summary!$C$7*(Summary!$C$8-A5485)*Summary!$B$3</f>
        <v>0.000580897806905984</v>
      </c>
      <c r="D5485" s="0" t="n">
        <f aca="false">Summary!$C$9^2*MAX(A5485,0.000001)*Summary!$B$3</f>
        <v>3.03268411746677E-008</v>
      </c>
      <c r="E5485" s="0" t="n">
        <f aca="false">LN(NORMDIST(B5485,C5485,SQRT(D5485),FALSE()))</f>
        <v>7.7306617811562</v>
      </c>
    </row>
    <row r="5486" customFormat="false" ht="15" hidden="false" customHeight="false" outlineLevel="0" collapsed="false">
      <c r="A5486" s="0" t="n">
        <f aca="false">Data!C5486</f>
        <v>0.0006</v>
      </c>
      <c r="B5486" s="0" t="n">
        <f aca="false">Data!C5487</f>
        <v>0.0005</v>
      </c>
      <c r="C5486" s="0" t="n">
        <f aca="false">A5486+Summary!$C$7*(Summary!$C$8-A5486)*Summary!$B$3</f>
        <v>0.000680439051722787</v>
      </c>
      <c r="D5486" s="0" t="n">
        <f aca="false">Summary!$C$9^2*MAX(A5486,0.000001)*Summary!$B$3</f>
        <v>3.63922094096012E-008</v>
      </c>
      <c r="E5486" s="0" t="n">
        <f aca="false">LN(NORMDIST(B5486,C5486,SQRT(D5486),FALSE()))</f>
        <v>7.19819255555977</v>
      </c>
    </row>
    <row r="5487" customFormat="false" ht="15" hidden="false" customHeight="false" outlineLevel="0" collapsed="false">
      <c r="A5487" s="0" t="n">
        <f aca="false">Data!C5487</f>
        <v>0.0005</v>
      </c>
      <c r="B5487" s="0" t="n">
        <f aca="false">Data!C5488</f>
        <v>0.0006</v>
      </c>
      <c r="C5487" s="0" t="n">
        <f aca="false">A5487+Summary!$C$7*(Summary!$C$8-A5487)*Summary!$B$3</f>
        <v>0.000580897806905984</v>
      </c>
      <c r="D5487" s="0" t="n">
        <f aca="false">Summary!$C$9^2*MAX(A5487,0.000001)*Summary!$B$3</f>
        <v>3.03268411746677E-008</v>
      </c>
      <c r="E5487" s="0" t="n">
        <f aca="false">LN(NORMDIST(B5487,C5487,SQRT(D5487),FALSE()))</f>
        <v>7.7306617811562</v>
      </c>
    </row>
    <row r="5488" customFormat="false" ht="15" hidden="false" customHeight="false" outlineLevel="0" collapsed="false">
      <c r="A5488" s="0" t="n">
        <f aca="false">Data!C5488</f>
        <v>0.0006</v>
      </c>
      <c r="B5488" s="0" t="n">
        <f aca="false">Data!C5489</f>
        <v>0.0007</v>
      </c>
      <c r="C5488" s="0" t="n">
        <f aca="false">A5488+Summary!$C$7*(Summary!$C$8-A5488)*Summary!$B$3</f>
        <v>0.000680439051722787</v>
      </c>
      <c r="D5488" s="0" t="n">
        <f aca="false">Summary!$C$9^2*MAX(A5488,0.000001)*Summary!$B$3</f>
        <v>3.63922094096012E-008</v>
      </c>
      <c r="E5488" s="0" t="n">
        <f aca="false">LN(NORMDIST(B5488,C5488,SQRT(D5488),FALSE()))</f>
        <v>7.64025998168073</v>
      </c>
    </row>
    <row r="5489" customFormat="false" ht="15" hidden="false" customHeight="false" outlineLevel="0" collapsed="false">
      <c r="A5489" s="0" t="n">
        <f aca="false">Data!C5489</f>
        <v>0.0007</v>
      </c>
      <c r="B5489" s="0" t="n">
        <f aca="false">Data!C5490</f>
        <v>0.0006</v>
      </c>
      <c r="C5489" s="0" t="n">
        <f aca="false">A5489+Summary!$C$7*(Summary!$C$8-A5489)*Summary!$B$3</f>
        <v>0.000779980296539589</v>
      </c>
      <c r="D5489" s="0" t="n">
        <f aca="false">Summary!$C$9^2*MAX(A5489,0.000001)*Summary!$B$3</f>
        <v>4.24575776445348E-008</v>
      </c>
      <c r="E5489" s="0" t="n">
        <f aca="false">LN(NORMDIST(B5489,C5489,SQRT(D5489),FALSE()))</f>
        <v>7.18696788100979</v>
      </c>
    </row>
    <row r="5490" customFormat="false" ht="15" hidden="false" customHeight="false" outlineLevel="0" collapsed="false">
      <c r="A5490" s="0" t="n">
        <f aca="false">Data!C5490</f>
        <v>0.0006</v>
      </c>
      <c r="B5490" s="0" t="n">
        <f aca="false">Data!C5491</f>
        <v>0.0006</v>
      </c>
      <c r="C5490" s="0" t="n">
        <f aca="false">A5490+Summary!$C$7*(Summary!$C$8-A5490)*Summary!$B$3</f>
        <v>0.000680439051722787</v>
      </c>
      <c r="D5490" s="0" t="n">
        <f aca="false">Summary!$C$9^2*MAX(A5490,0.000001)*Summary!$B$3</f>
        <v>3.63922094096012E-008</v>
      </c>
      <c r="E5490" s="0" t="n">
        <f aca="false">LN(NORMDIST(B5490,C5490,SQRT(D5490),FALSE()))</f>
        <v>7.55661831161835</v>
      </c>
    </row>
    <row r="5491" customFormat="false" ht="15" hidden="false" customHeight="false" outlineLevel="0" collapsed="false">
      <c r="A5491" s="0" t="n">
        <f aca="false">Data!C5491</f>
        <v>0.0006</v>
      </c>
      <c r="B5491" s="0" t="n">
        <f aca="false">Data!C5492</f>
        <v>0.0005</v>
      </c>
      <c r="C5491" s="0" t="n">
        <f aca="false">A5491+Summary!$C$7*(Summary!$C$8-A5491)*Summary!$B$3</f>
        <v>0.000680439051722787</v>
      </c>
      <c r="D5491" s="0" t="n">
        <f aca="false">Summary!$C$9^2*MAX(A5491,0.000001)*Summary!$B$3</f>
        <v>3.63922094096012E-008</v>
      </c>
      <c r="E5491" s="0" t="n">
        <f aca="false">LN(NORMDIST(B5491,C5491,SQRT(D5491),FALSE()))</f>
        <v>7.19819255555977</v>
      </c>
    </row>
    <row r="5492" customFormat="false" ht="15" hidden="false" customHeight="false" outlineLevel="0" collapsed="false">
      <c r="A5492" s="0" t="n">
        <f aca="false">Data!C5492</f>
        <v>0.0005</v>
      </c>
      <c r="B5492" s="0" t="n">
        <f aca="false">Data!C5493</f>
        <v>0.0005</v>
      </c>
      <c r="C5492" s="0" t="n">
        <f aca="false">A5492+Summary!$C$7*(Summary!$C$8-A5492)*Summary!$B$3</f>
        <v>0.000580897806905984</v>
      </c>
      <c r="D5492" s="0" t="n">
        <f aca="false">Summary!$C$9^2*MAX(A5492,0.000001)*Summary!$B$3</f>
        <v>3.03268411746677E-008</v>
      </c>
      <c r="E5492" s="0" t="n">
        <f aca="false">LN(NORMDIST(B5492,C5492,SQRT(D5492),FALSE()))</f>
        <v>7.62877907359682</v>
      </c>
    </row>
    <row r="5493" customFormat="false" ht="15" hidden="false" customHeight="false" outlineLevel="0" collapsed="false">
      <c r="A5493" s="0" t="n">
        <f aca="false">Data!C5493</f>
        <v>0.0005</v>
      </c>
      <c r="B5493" s="0" t="n">
        <f aca="false">Data!C5494</f>
        <v>0.0005</v>
      </c>
      <c r="C5493" s="0" t="n">
        <f aca="false">A5493+Summary!$C$7*(Summary!$C$8-A5493)*Summary!$B$3</f>
        <v>0.000580897806905984</v>
      </c>
      <c r="D5493" s="0" t="n">
        <f aca="false">Summary!$C$9^2*MAX(A5493,0.000001)*Summary!$B$3</f>
        <v>3.03268411746677E-008</v>
      </c>
      <c r="E5493" s="0" t="n">
        <f aca="false">LN(NORMDIST(B5493,C5493,SQRT(D5493),FALSE()))</f>
        <v>7.62877907359682</v>
      </c>
    </row>
    <row r="5494" customFormat="false" ht="15" hidden="false" customHeight="false" outlineLevel="0" collapsed="false">
      <c r="A5494" s="0" t="n">
        <f aca="false">Data!C5494</f>
        <v>0.0005</v>
      </c>
      <c r="B5494" s="0" t="n">
        <f aca="false">Data!C5495</f>
        <v>0.0005</v>
      </c>
      <c r="C5494" s="0" t="n">
        <f aca="false">A5494+Summary!$C$7*(Summary!$C$8-A5494)*Summary!$B$3</f>
        <v>0.000580897806905984</v>
      </c>
      <c r="D5494" s="0" t="n">
        <f aca="false">Summary!$C$9^2*MAX(A5494,0.000001)*Summary!$B$3</f>
        <v>3.03268411746677E-008</v>
      </c>
      <c r="E5494" s="0" t="n">
        <f aca="false">LN(NORMDIST(B5494,C5494,SQRT(D5494),FALSE()))</f>
        <v>7.62877907359682</v>
      </c>
    </row>
    <row r="5495" customFormat="false" ht="15" hidden="false" customHeight="false" outlineLevel="0" collapsed="false">
      <c r="A5495" s="0" t="n">
        <f aca="false">Data!C5495</f>
        <v>0.0005</v>
      </c>
      <c r="B5495" s="0" t="n">
        <f aca="false">Data!C5496</f>
        <v>0.0005</v>
      </c>
      <c r="C5495" s="0" t="n">
        <f aca="false">A5495+Summary!$C$7*(Summary!$C$8-A5495)*Summary!$B$3</f>
        <v>0.000580897806905984</v>
      </c>
      <c r="D5495" s="0" t="n">
        <f aca="false">Summary!$C$9^2*MAX(A5495,0.000001)*Summary!$B$3</f>
        <v>3.03268411746677E-008</v>
      </c>
      <c r="E5495" s="0" t="n">
        <f aca="false">LN(NORMDIST(B5495,C5495,SQRT(D5495),FALSE()))</f>
        <v>7.62877907359682</v>
      </c>
    </row>
    <row r="5496" customFormat="false" ht="15" hidden="false" customHeight="false" outlineLevel="0" collapsed="false">
      <c r="A5496" s="0" t="n">
        <f aca="false">Data!C5496</f>
        <v>0.0005</v>
      </c>
      <c r="B5496" s="0" t="n">
        <f aca="false">Data!C5497</f>
        <v>0.0007</v>
      </c>
      <c r="C5496" s="0" t="n">
        <f aca="false">A5496+Summary!$C$7*(Summary!$C$8-A5496)*Summary!$B$3</f>
        <v>0.000580897806905984</v>
      </c>
      <c r="D5496" s="0" t="n">
        <f aca="false">Summary!$C$9^2*MAX(A5496,0.000001)*Summary!$B$3</f>
        <v>3.03268411746677E-008</v>
      </c>
      <c r="E5496" s="0" t="n">
        <f aca="false">LN(NORMDIST(B5496,C5496,SQRT(D5496),FALSE()))</f>
        <v>7.50280358552013</v>
      </c>
    </row>
    <row r="5497" customFormat="false" ht="15" hidden="false" customHeight="false" outlineLevel="0" collapsed="false">
      <c r="A5497" s="0" t="n">
        <f aca="false">Data!C5497</f>
        <v>0.0007</v>
      </c>
      <c r="B5497" s="0" t="n">
        <f aca="false">Data!C5498</f>
        <v>0.0007</v>
      </c>
      <c r="C5497" s="0" t="n">
        <f aca="false">A5497+Summary!$C$7*(Summary!$C$8-A5497)*Summary!$B$3</f>
        <v>0.000779980296539589</v>
      </c>
      <c r="D5497" s="0" t="n">
        <f aca="false">Summary!$C$9^2*MAX(A5497,0.000001)*Summary!$B$3</f>
        <v>4.24575776445348E-008</v>
      </c>
      <c r="E5497" s="0" t="n">
        <f aca="false">LN(NORMDIST(B5497,C5497,SQRT(D5497),FALSE()))</f>
        <v>7.49310945514248</v>
      </c>
    </row>
    <row r="5498" customFormat="false" ht="15" hidden="false" customHeight="false" outlineLevel="0" collapsed="false">
      <c r="A5498" s="0" t="n">
        <f aca="false">Data!C5498</f>
        <v>0.0007</v>
      </c>
      <c r="B5498" s="0" t="n">
        <f aca="false">Data!C5499</f>
        <v>0.0008</v>
      </c>
      <c r="C5498" s="0" t="n">
        <f aca="false">A5498+Summary!$C$7*(Summary!$C$8-A5498)*Summary!$B$3</f>
        <v>0.000779980296539589</v>
      </c>
      <c r="D5498" s="0" t="n">
        <f aca="false">Summary!$C$9^2*MAX(A5498,0.000001)*Summary!$B$3</f>
        <v>4.24575776445348E-008</v>
      </c>
      <c r="E5498" s="0" t="n">
        <f aca="false">LN(NORMDIST(B5498,C5498,SQRT(D5498),FALSE()))</f>
        <v>7.563721812707</v>
      </c>
    </row>
    <row r="5499" customFormat="false" ht="15" hidden="false" customHeight="false" outlineLevel="0" collapsed="false">
      <c r="A5499" s="0" t="n">
        <f aca="false">Data!C5499</f>
        <v>0.0008</v>
      </c>
      <c r="B5499" s="0" t="n">
        <f aca="false">Data!C5500</f>
        <v>0.0007</v>
      </c>
      <c r="C5499" s="0" t="n">
        <f aca="false">A5499+Summary!$C$7*(Summary!$C$8-A5499)*Summary!$B$3</f>
        <v>0.000879521541356392</v>
      </c>
      <c r="D5499" s="0" t="n">
        <f aca="false">Summary!$C$9^2*MAX(A5499,0.000001)*Summary!$B$3</f>
        <v>4.85229458794683E-008</v>
      </c>
      <c r="E5499" s="0" t="n">
        <f aca="false">LN(NORMDIST(B5499,C5499,SQRT(D5499),FALSE()))</f>
        <v>7.16958584646674</v>
      </c>
    </row>
    <row r="5500" customFormat="false" ht="15" hidden="false" customHeight="false" outlineLevel="0" collapsed="false">
      <c r="A5500" s="0" t="n">
        <f aca="false">Data!C5500</f>
        <v>0.0007</v>
      </c>
      <c r="B5500" s="0" t="n">
        <f aca="false">Data!C5501</f>
        <v>0.0006</v>
      </c>
      <c r="C5500" s="0" t="n">
        <f aca="false">A5500+Summary!$C$7*(Summary!$C$8-A5500)*Summary!$B$3</f>
        <v>0.000779980296539589</v>
      </c>
      <c r="D5500" s="0" t="n">
        <f aca="false">Summary!$C$9^2*MAX(A5500,0.000001)*Summary!$B$3</f>
        <v>4.24575776445348E-008</v>
      </c>
      <c r="E5500" s="0" t="n">
        <f aca="false">LN(NORMDIST(B5500,C5500,SQRT(D5500),FALSE()))</f>
        <v>7.18696788100979</v>
      </c>
    </row>
    <row r="5501" customFormat="false" ht="15" hidden="false" customHeight="false" outlineLevel="0" collapsed="false">
      <c r="A5501" s="0" t="n">
        <f aca="false">Data!C5501</f>
        <v>0.0006</v>
      </c>
      <c r="B5501" s="0" t="n">
        <f aca="false">Data!C5502</f>
        <v>0.0006</v>
      </c>
      <c r="C5501" s="0" t="n">
        <f aca="false">A5501+Summary!$C$7*(Summary!$C$8-A5501)*Summary!$B$3</f>
        <v>0.000680439051722787</v>
      </c>
      <c r="D5501" s="0" t="n">
        <f aca="false">Summary!$C$9^2*MAX(A5501,0.000001)*Summary!$B$3</f>
        <v>3.63922094096012E-008</v>
      </c>
      <c r="E5501" s="0" t="n">
        <f aca="false">LN(NORMDIST(B5501,C5501,SQRT(D5501),FALSE()))</f>
        <v>7.55661831161835</v>
      </c>
    </row>
    <row r="5502" customFormat="false" ht="15" hidden="false" customHeight="false" outlineLevel="0" collapsed="false">
      <c r="A5502" s="0" t="n">
        <f aca="false">Data!C5502</f>
        <v>0.0006</v>
      </c>
      <c r="B5502" s="0" t="n">
        <f aca="false">Data!C5503</f>
        <v>0.0005</v>
      </c>
      <c r="C5502" s="0" t="n">
        <f aca="false">A5502+Summary!$C$7*(Summary!$C$8-A5502)*Summary!$B$3</f>
        <v>0.000680439051722787</v>
      </c>
      <c r="D5502" s="0" t="n">
        <f aca="false">Summary!$C$9^2*MAX(A5502,0.000001)*Summary!$B$3</f>
        <v>3.63922094096012E-008</v>
      </c>
      <c r="E5502" s="0" t="n">
        <f aca="false">LN(NORMDIST(B5502,C5502,SQRT(D5502),FALSE()))</f>
        <v>7.19819255555977</v>
      </c>
    </row>
    <row r="5503" customFormat="false" ht="15" hidden="false" customHeight="false" outlineLevel="0" collapsed="false">
      <c r="A5503" s="0" t="n">
        <f aca="false">Data!C5503</f>
        <v>0.0005</v>
      </c>
      <c r="B5503" s="0" t="n">
        <f aca="false">Data!C5504</f>
        <v>0.0005</v>
      </c>
      <c r="C5503" s="0" t="n">
        <f aca="false">A5503+Summary!$C$7*(Summary!$C$8-A5503)*Summary!$B$3</f>
        <v>0.000580897806905984</v>
      </c>
      <c r="D5503" s="0" t="n">
        <f aca="false">Summary!$C$9^2*MAX(A5503,0.000001)*Summary!$B$3</f>
        <v>3.03268411746677E-008</v>
      </c>
      <c r="E5503" s="0" t="n">
        <f aca="false">LN(NORMDIST(B5503,C5503,SQRT(D5503),FALSE()))</f>
        <v>7.62877907359682</v>
      </c>
    </row>
    <row r="5504" customFormat="false" ht="15" hidden="false" customHeight="false" outlineLevel="0" collapsed="false">
      <c r="A5504" s="0" t="n">
        <f aca="false">Data!C5504</f>
        <v>0.0005</v>
      </c>
      <c r="B5504" s="0" t="n">
        <f aca="false">Data!C5505</f>
        <v>0.0006</v>
      </c>
      <c r="C5504" s="0" t="n">
        <f aca="false">A5504+Summary!$C$7*(Summary!$C$8-A5504)*Summary!$B$3</f>
        <v>0.000580897806905984</v>
      </c>
      <c r="D5504" s="0" t="n">
        <f aca="false">Summary!$C$9^2*MAX(A5504,0.000001)*Summary!$B$3</f>
        <v>3.03268411746677E-008</v>
      </c>
      <c r="E5504" s="0" t="n">
        <f aca="false">LN(NORMDIST(B5504,C5504,SQRT(D5504),FALSE()))</f>
        <v>7.7306617811562</v>
      </c>
    </row>
    <row r="5505" customFormat="false" ht="15" hidden="false" customHeight="false" outlineLevel="0" collapsed="false">
      <c r="A5505" s="0" t="n">
        <f aca="false">Data!C5505</f>
        <v>0.0006</v>
      </c>
      <c r="B5505" s="0" t="n">
        <f aca="false">Data!C5506</f>
        <v>0.0008</v>
      </c>
      <c r="C5505" s="0" t="n">
        <f aca="false">A5505+Summary!$C$7*(Summary!$C$8-A5505)*Summary!$B$3</f>
        <v>0.000680439051722787</v>
      </c>
      <c r="D5505" s="0" t="n">
        <f aca="false">Summary!$C$9^2*MAX(A5505,0.000001)*Summary!$B$3</f>
        <v>3.63922094096012E-008</v>
      </c>
      <c r="E5505" s="0" t="n">
        <f aca="false">LN(NORMDIST(B5505,C5505,SQRT(D5505),FALSE()))</f>
        <v>7.44911756574689</v>
      </c>
    </row>
    <row r="5506" customFormat="false" ht="15" hidden="false" customHeight="false" outlineLevel="0" collapsed="false">
      <c r="A5506" s="0" t="n">
        <f aca="false">Data!C5506</f>
        <v>0.0008</v>
      </c>
      <c r="B5506" s="0" t="n">
        <f aca="false">Data!C5507</f>
        <v>0.0008</v>
      </c>
      <c r="C5506" s="0" t="n">
        <f aca="false">A5506+Summary!$C$7*(Summary!$C$8-A5506)*Summary!$B$3</f>
        <v>0.000879521541356392</v>
      </c>
      <c r="D5506" s="0" t="n">
        <f aca="false">Summary!$C$9^2*MAX(A5506,0.000001)*Summary!$B$3</f>
        <v>4.85229458794683E-008</v>
      </c>
      <c r="E5506" s="0" t="n">
        <f aca="false">LN(NORMDIST(B5506,C5506,SQRT(D5506),FALSE()))</f>
        <v>7.43651428415502</v>
      </c>
    </row>
    <row r="5507" customFormat="false" ht="15" hidden="false" customHeight="false" outlineLevel="0" collapsed="false">
      <c r="A5507" s="0" t="n">
        <f aca="false">Data!C5507</f>
        <v>0.0008</v>
      </c>
      <c r="B5507" s="0" t="n">
        <f aca="false">Data!C5508</f>
        <v>0.0009</v>
      </c>
      <c r="C5507" s="0" t="n">
        <f aca="false">A5507+Summary!$C$7*(Summary!$C$8-A5507)*Summary!$B$3</f>
        <v>0.000879521541356392</v>
      </c>
      <c r="D5507" s="0" t="n">
        <f aca="false">Summary!$C$9^2*MAX(A5507,0.000001)*Summary!$B$3</f>
        <v>4.85229458794683E-008</v>
      </c>
      <c r="E5507" s="0" t="n">
        <f aca="false">LN(NORMDIST(B5507,C5507,SQRT(D5507),FALSE()))</f>
        <v>7.49735465734613</v>
      </c>
    </row>
    <row r="5508" customFormat="false" ht="15" hidden="false" customHeight="false" outlineLevel="0" collapsed="false">
      <c r="A5508" s="0" t="n">
        <f aca="false">Data!C5508</f>
        <v>0.0009</v>
      </c>
      <c r="B5508" s="0" t="n">
        <f aca="false">Data!C5509</f>
        <v>0.001</v>
      </c>
      <c r="C5508" s="0" t="n">
        <f aca="false">A5508+Summary!$C$7*(Summary!$C$8-A5508)*Summary!$B$3</f>
        <v>0.000979062786173195</v>
      </c>
      <c r="D5508" s="0" t="n">
        <f aca="false">Summary!$C$9^2*MAX(A5508,0.000001)*Summary!$B$3</f>
        <v>5.45883141144018E-008</v>
      </c>
      <c r="E5508" s="0" t="n">
        <f aca="false">LN(NORMDIST(B5508,C5508,SQRT(D5508),FALSE()))</f>
        <v>7.43876926047701</v>
      </c>
    </row>
    <row r="5509" customFormat="false" ht="15" hidden="false" customHeight="false" outlineLevel="0" collapsed="false">
      <c r="A5509" s="0" t="n">
        <f aca="false">Data!C5509</f>
        <v>0.001</v>
      </c>
      <c r="B5509" s="0" t="n">
        <f aca="false">Data!C5510</f>
        <v>0.001</v>
      </c>
      <c r="C5509" s="0" t="n">
        <f aca="false">A5509+Summary!$C$7*(Summary!$C$8-A5509)*Summary!$B$3</f>
        <v>0.00107860403099</v>
      </c>
      <c r="D5509" s="0" t="n">
        <f aca="false">Summary!$C$9^2*MAX(A5509,0.000001)*Summary!$B$3</f>
        <v>6.06536823493354E-008</v>
      </c>
      <c r="E5509" s="0" t="n">
        <f aca="false">LN(NORMDIST(B5509,C5509,SQRT(D5509),FALSE()))</f>
        <v>7.33917083454416</v>
      </c>
    </row>
    <row r="5510" customFormat="false" ht="15" hidden="false" customHeight="false" outlineLevel="0" collapsed="false">
      <c r="A5510" s="0" t="n">
        <f aca="false">Data!C5510</f>
        <v>0.001</v>
      </c>
      <c r="B5510" s="0" t="n">
        <f aca="false">Data!C5511</f>
        <v>0.0013</v>
      </c>
      <c r="C5510" s="0" t="n">
        <f aca="false">A5510+Summary!$C$7*(Summary!$C$8-A5510)*Summary!$B$3</f>
        <v>0.00107860403099</v>
      </c>
      <c r="D5510" s="0" t="n">
        <f aca="false">Summary!$C$9^2*MAX(A5510,0.000001)*Summary!$B$3</f>
        <v>6.06536823493354E-008</v>
      </c>
      <c r="E5510" s="0" t="n">
        <f aca="false">LN(NORMDIST(B5510,C5510,SQRT(D5510),FALSE()))</f>
        <v>6.98603826495607</v>
      </c>
    </row>
    <row r="5511" customFormat="false" ht="15" hidden="false" customHeight="false" outlineLevel="0" collapsed="false">
      <c r="A5511" s="0" t="n">
        <f aca="false">Data!C5511</f>
        <v>0.0013</v>
      </c>
      <c r="B5511" s="0" t="n">
        <f aca="false">Data!C5512</f>
        <v>0.0011</v>
      </c>
      <c r="C5511" s="0" t="n">
        <f aca="false">A5511+Summary!$C$7*(Summary!$C$8-A5511)*Summary!$B$3</f>
        <v>0.00137722776544041</v>
      </c>
      <c r="D5511" s="0" t="n">
        <f aca="false">Summary!$C$9^2*MAX(A5511,0.000001)*Summary!$B$3</f>
        <v>7.88497870541359E-008</v>
      </c>
      <c r="E5511" s="0" t="n">
        <f aca="false">LN(NORMDIST(B5511,C5511,SQRT(D5511),FALSE()))</f>
        <v>6.77156988173967</v>
      </c>
    </row>
    <row r="5512" customFormat="false" ht="15" hidden="false" customHeight="false" outlineLevel="0" collapsed="false">
      <c r="A5512" s="0" t="n">
        <f aca="false">Data!C5512</f>
        <v>0.0011</v>
      </c>
      <c r="B5512" s="0" t="n">
        <f aca="false">Data!C5513</f>
        <v>0.0012</v>
      </c>
      <c r="C5512" s="0" t="n">
        <f aca="false">A5512+Summary!$C$7*(Summary!$C$8-A5512)*Summary!$B$3</f>
        <v>0.0011781452758068</v>
      </c>
      <c r="D5512" s="0" t="n">
        <f aca="false">Summary!$C$9^2*MAX(A5512,0.000001)*Summary!$B$3</f>
        <v>6.67190505842689E-008</v>
      </c>
      <c r="E5512" s="0" t="n">
        <f aca="false">LN(NORMDIST(B5512,C5512,SQRT(D5512),FALSE()))</f>
        <v>7.33886971649688</v>
      </c>
    </row>
    <row r="5513" customFormat="false" ht="15" hidden="false" customHeight="false" outlineLevel="0" collapsed="false">
      <c r="A5513" s="0" t="n">
        <f aca="false">Data!C5513</f>
        <v>0.0012</v>
      </c>
      <c r="B5513" s="0" t="n">
        <f aca="false">Data!C5514</f>
        <v>0.0012</v>
      </c>
      <c r="C5513" s="0" t="n">
        <f aca="false">A5513+Summary!$C$7*(Summary!$C$8-A5513)*Summary!$B$3</f>
        <v>0.0012776865206236</v>
      </c>
      <c r="D5513" s="0" t="n">
        <f aca="false">Summary!$C$9^2*MAX(A5513,0.000001)*Summary!$B$3</f>
        <v>7.27844188192024E-008</v>
      </c>
      <c r="E5513" s="0" t="n">
        <f aca="false">LN(NORMDIST(B5513,C5513,SQRT(D5513),FALSE()))</f>
        <v>7.25748404083528</v>
      </c>
    </row>
    <row r="5514" customFormat="false" ht="15" hidden="false" customHeight="false" outlineLevel="0" collapsed="false">
      <c r="A5514" s="0" t="n">
        <f aca="false">Data!C5514</f>
        <v>0.0012</v>
      </c>
      <c r="B5514" s="0" t="n">
        <f aca="false">Data!C5515</f>
        <v>0.0013</v>
      </c>
      <c r="C5514" s="0" t="n">
        <f aca="false">A5514+Summary!$C$7*(Summary!$C$8-A5514)*Summary!$B$3</f>
        <v>0.0012776865206236</v>
      </c>
      <c r="D5514" s="0" t="n">
        <f aca="false">Summary!$C$9^2*MAX(A5514,0.000001)*Summary!$B$3</f>
        <v>7.27844188192024E-008</v>
      </c>
      <c r="E5514" s="0" t="n">
        <f aca="false">LN(NORMDIST(B5514,C5514,SQRT(D5514),FALSE()))</f>
        <v>7.29552311715514</v>
      </c>
    </row>
    <row r="5515" customFormat="false" ht="15" hidden="false" customHeight="false" outlineLevel="0" collapsed="false">
      <c r="A5515" s="0" t="n">
        <f aca="false">Data!C5515</f>
        <v>0.0013</v>
      </c>
      <c r="B5515" s="0" t="n">
        <f aca="false">Data!C5516</f>
        <v>0.0016</v>
      </c>
      <c r="C5515" s="0" t="n">
        <f aca="false">A5515+Summary!$C$7*(Summary!$C$8-A5515)*Summary!$B$3</f>
        <v>0.00137722776544041</v>
      </c>
      <c r="D5515" s="0" t="n">
        <f aca="false">Summary!$C$9^2*MAX(A5515,0.000001)*Summary!$B$3</f>
        <v>7.88497870541359E-008</v>
      </c>
      <c r="E5515" s="0" t="n">
        <f aca="false">LN(NORMDIST(B5515,C5515,SQRT(D5515),FALSE()))</f>
        <v>6.94422580420723</v>
      </c>
    </row>
    <row r="5516" customFormat="false" ht="15" hidden="false" customHeight="false" outlineLevel="0" collapsed="false">
      <c r="A5516" s="0" t="n">
        <f aca="false">Data!C5516</f>
        <v>0.0016</v>
      </c>
      <c r="B5516" s="0" t="n">
        <f aca="false">Data!C5517</f>
        <v>0.0017</v>
      </c>
      <c r="C5516" s="0" t="n">
        <f aca="false">A5516+Summary!$C$7*(Summary!$C$8-A5516)*Summary!$B$3</f>
        <v>0.00167585149989081</v>
      </c>
      <c r="D5516" s="0" t="n">
        <f aca="false">Summary!$C$9^2*MAX(A5516,0.000001)*Summary!$B$3</f>
        <v>9.70458917589366E-008</v>
      </c>
      <c r="E5516" s="0" t="n">
        <f aca="false">LN(NORMDIST(B5516,C5516,SQRT(D5516),FALSE()))</f>
        <v>7.15209788983259</v>
      </c>
    </row>
    <row r="5517" customFormat="false" ht="15" hidden="false" customHeight="false" outlineLevel="0" collapsed="false">
      <c r="A5517" s="0" t="n">
        <f aca="false">Data!C5517</f>
        <v>0.0017</v>
      </c>
      <c r="B5517" s="0" t="n">
        <f aca="false">Data!C5518</f>
        <v>0.0017</v>
      </c>
      <c r="C5517" s="0" t="n">
        <f aca="false">A5517+Summary!$C$7*(Summary!$C$8-A5517)*Summary!$B$3</f>
        <v>0.00177539274470762</v>
      </c>
      <c r="D5517" s="0" t="n">
        <f aca="false">Summary!$C$9^2*MAX(A5517,0.000001)*Summary!$B$3</f>
        <v>1.0311125999387E-007</v>
      </c>
      <c r="E5517" s="0" t="n">
        <f aca="false">LN(NORMDIST(B5517,C5517,SQRT(D5517),FALSE()))</f>
        <v>7.0972273055664</v>
      </c>
    </row>
    <row r="5518" customFormat="false" ht="15" hidden="false" customHeight="false" outlineLevel="0" collapsed="false">
      <c r="A5518" s="0" t="n">
        <f aca="false">Data!C5518</f>
        <v>0.0017</v>
      </c>
      <c r="B5518" s="0" t="n">
        <f aca="false">Data!C5519</f>
        <v>0.0017</v>
      </c>
      <c r="C5518" s="0" t="n">
        <f aca="false">A5518+Summary!$C$7*(Summary!$C$8-A5518)*Summary!$B$3</f>
        <v>0.00177539274470762</v>
      </c>
      <c r="D5518" s="0" t="n">
        <f aca="false">Summary!$C$9^2*MAX(A5518,0.000001)*Summary!$B$3</f>
        <v>1.0311125999387E-007</v>
      </c>
      <c r="E5518" s="0" t="n">
        <f aca="false">LN(NORMDIST(B5518,C5518,SQRT(D5518),FALSE()))</f>
        <v>7.0972273055664</v>
      </c>
    </row>
    <row r="5519" customFormat="false" ht="15" hidden="false" customHeight="false" outlineLevel="0" collapsed="false">
      <c r="A5519" s="0" t="n">
        <f aca="false">Data!C5519</f>
        <v>0.0017</v>
      </c>
      <c r="B5519" s="0" t="n">
        <f aca="false">Data!C5520</f>
        <v>0.0019</v>
      </c>
      <c r="C5519" s="0" t="n">
        <f aca="false">A5519+Summary!$C$7*(Summary!$C$8-A5519)*Summary!$B$3</f>
        <v>0.00177539274470762</v>
      </c>
      <c r="D5519" s="0" t="n">
        <f aca="false">Summary!$C$9^2*MAX(A5519,0.000001)*Summary!$B$3</f>
        <v>1.0311125999387E-007</v>
      </c>
      <c r="E5519" s="0" t="n">
        <f aca="false">LN(NORMDIST(B5519,C5519,SQRT(D5519),FALSE()))</f>
        <v>7.04949778447656</v>
      </c>
    </row>
    <row r="5520" customFormat="false" ht="15" hidden="false" customHeight="false" outlineLevel="0" collapsed="false">
      <c r="A5520" s="0" t="n">
        <f aca="false">Data!C5520</f>
        <v>0.0019</v>
      </c>
      <c r="B5520" s="0" t="n">
        <f aca="false">Data!C5521</f>
        <v>0.0019</v>
      </c>
      <c r="C5520" s="0" t="n">
        <f aca="false">A5520+Summary!$C$7*(Summary!$C$8-A5520)*Summary!$B$3</f>
        <v>0.00197447523434122</v>
      </c>
      <c r="D5520" s="0" t="n">
        <f aca="false">Summary!$C$9^2*MAX(A5520,0.000001)*Summary!$B$3</f>
        <v>1.15241996463737E-007</v>
      </c>
      <c r="E5520" s="0" t="n">
        <f aca="false">LN(NORMDIST(B5520,C5520,SQRT(D5520),FALSE()))</f>
        <v>7.04511242752474</v>
      </c>
    </row>
    <row r="5521" customFormat="false" ht="15" hidden="false" customHeight="false" outlineLevel="0" collapsed="false">
      <c r="A5521" s="0" t="n">
        <f aca="false">Data!C5521</f>
        <v>0.0019</v>
      </c>
      <c r="B5521" s="0" t="n">
        <f aca="false">Data!C5522</f>
        <v>0.0019</v>
      </c>
      <c r="C5521" s="0" t="n">
        <f aca="false">A5521+Summary!$C$7*(Summary!$C$8-A5521)*Summary!$B$3</f>
        <v>0.00197447523434122</v>
      </c>
      <c r="D5521" s="0" t="n">
        <f aca="false">Summary!$C$9^2*MAX(A5521,0.000001)*Summary!$B$3</f>
        <v>1.15241996463737E-007</v>
      </c>
      <c r="E5521" s="0" t="n">
        <f aca="false">LN(NORMDIST(B5521,C5521,SQRT(D5521),FALSE()))</f>
        <v>7.04511242752474</v>
      </c>
    </row>
    <row r="5522" customFormat="false" ht="15" hidden="false" customHeight="false" outlineLevel="0" collapsed="false">
      <c r="A5522" s="0" t="n">
        <f aca="false">Data!C5522</f>
        <v>0.0019</v>
      </c>
      <c r="B5522" s="0" t="n">
        <f aca="false">Data!C5523</f>
        <v>0.002</v>
      </c>
      <c r="C5522" s="0" t="n">
        <f aca="false">A5522+Summary!$C$7*(Summary!$C$8-A5522)*Summary!$B$3</f>
        <v>0.00197447523434122</v>
      </c>
      <c r="D5522" s="0" t="n">
        <f aca="false">Summary!$C$9^2*MAX(A5522,0.000001)*Summary!$B$3</f>
        <v>1.15241996463737E-007</v>
      </c>
      <c r="E5522" s="0" t="n">
        <f aca="false">LN(NORMDIST(B5522,C5522,SQRT(D5522),FALSE()))</f>
        <v>7.06635054825525</v>
      </c>
    </row>
    <row r="5523" customFormat="false" ht="15" hidden="false" customHeight="false" outlineLevel="0" collapsed="false">
      <c r="A5523" s="0" t="n">
        <f aca="false">Data!C5523</f>
        <v>0.002</v>
      </c>
      <c r="B5523" s="0" t="n">
        <f aca="false">Data!C5524</f>
        <v>0.0019</v>
      </c>
      <c r="C5523" s="0" t="n">
        <f aca="false">A5523+Summary!$C$7*(Summary!$C$8-A5523)*Summary!$B$3</f>
        <v>0.00207401647915802</v>
      </c>
      <c r="D5523" s="0" t="n">
        <f aca="false">Summary!$C$9^2*MAX(A5523,0.000001)*Summary!$B$3</f>
        <v>1.21307364698671E-007</v>
      </c>
      <c r="E5523" s="0" t="n">
        <f aca="false">LN(NORMDIST(B5523,C5523,SQRT(D5523),FALSE()))</f>
        <v>6.91871653765034</v>
      </c>
    </row>
    <row r="5524" customFormat="false" ht="15" hidden="false" customHeight="false" outlineLevel="0" collapsed="false">
      <c r="A5524" s="0" t="n">
        <f aca="false">Data!C5524</f>
        <v>0.0019</v>
      </c>
      <c r="B5524" s="0" t="n">
        <f aca="false">Data!C5525</f>
        <v>0.0022</v>
      </c>
      <c r="C5524" s="0" t="n">
        <f aca="false">A5524+Summary!$C$7*(Summary!$C$8-A5524)*Summary!$B$3</f>
        <v>0.00197447523434122</v>
      </c>
      <c r="D5524" s="0" t="n">
        <f aca="false">Summary!$C$9^2*MAX(A5524,0.000001)*Summary!$B$3</f>
        <v>1.15241996463737E-007</v>
      </c>
      <c r="E5524" s="0" t="n">
        <f aca="false">LN(NORMDIST(B5524,C5524,SQRT(D5524),FALSE()))</f>
        <v>6.84850502403565</v>
      </c>
    </row>
    <row r="5525" customFormat="false" ht="15" hidden="false" customHeight="false" outlineLevel="0" collapsed="false">
      <c r="A5525" s="0" t="n">
        <f aca="false">Data!C5525</f>
        <v>0.0022</v>
      </c>
      <c r="B5525" s="0" t="n">
        <f aca="false">Data!C5526</f>
        <v>0.0019</v>
      </c>
      <c r="C5525" s="0" t="n">
        <f aca="false">A5525+Summary!$C$7*(Summary!$C$8-A5525)*Summary!$B$3</f>
        <v>0.00227309896879163</v>
      </c>
      <c r="D5525" s="0" t="n">
        <f aca="false">Summary!$C$9^2*MAX(A5525,0.000001)*Summary!$B$3</f>
        <v>1.33438101168538E-007</v>
      </c>
      <c r="E5525" s="0" t="n">
        <f aca="false">LN(NORMDIST(B5525,C5525,SQRT(D5525),FALSE()))</f>
        <v>6.47427473141437</v>
      </c>
    </row>
    <row r="5526" customFormat="false" ht="15" hidden="false" customHeight="false" outlineLevel="0" collapsed="false">
      <c r="A5526" s="0" t="n">
        <f aca="false">Data!C5526</f>
        <v>0.0019</v>
      </c>
      <c r="B5526" s="0" t="n">
        <f aca="false">Data!C5527</f>
        <v>0.0019</v>
      </c>
      <c r="C5526" s="0" t="n">
        <f aca="false">A5526+Summary!$C$7*(Summary!$C$8-A5526)*Summary!$B$3</f>
        <v>0.00197447523434122</v>
      </c>
      <c r="D5526" s="0" t="n">
        <f aca="false">Summary!$C$9^2*MAX(A5526,0.000001)*Summary!$B$3</f>
        <v>1.15241996463737E-007</v>
      </c>
      <c r="E5526" s="0" t="n">
        <f aca="false">LN(NORMDIST(B5526,C5526,SQRT(D5526),FALSE()))</f>
        <v>7.04511242752474</v>
      </c>
    </row>
    <row r="5527" customFormat="false" ht="15" hidden="false" customHeight="false" outlineLevel="0" collapsed="false">
      <c r="A5527" s="0" t="n">
        <f aca="false">Data!C5527</f>
        <v>0.0019</v>
      </c>
      <c r="B5527" s="0" t="n">
        <f aca="false">Data!C5528</f>
        <v>0.002</v>
      </c>
      <c r="C5527" s="0" t="n">
        <f aca="false">A5527+Summary!$C$7*(Summary!$C$8-A5527)*Summary!$B$3</f>
        <v>0.00197447523434122</v>
      </c>
      <c r="D5527" s="0" t="n">
        <f aca="false">Summary!$C$9^2*MAX(A5527,0.000001)*Summary!$B$3</f>
        <v>1.15241996463737E-007</v>
      </c>
      <c r="E5527" s="0" t="n">
        <f aca="false">LN(NORMDIST(B5527,C5527,SQRT(D5527),FALSE()))</f>
        <v>7.06635054825525</v>
      </c>
    </row>
    <row r="5528" customFormat="false" ht="15" hidden="false" customHeight="false" outlineLevel="0" collapsed="false">
      <c r="A5528" s="0" t="n">
        <f aca="false">Data!C5528</f>
        <v>0.002</v>
      </c>
      <c r="B5528" s="0" t="n">
        <f aca="false">Data!C5529</f>
        <v>0.0023</v>
      </c>
      <c r="C5528" s="0" t="n">
        <f aca="false">A5528+Summary!$C$7*(Summary!$C$8-A5528)*Summary!$B$3</f>
        <v>0.00207401647915802</v>
      </c>
      <c r="D5528" s="0" t="n">
        <f aca="false">Summary!$C$9^2*MAX(A5528,0.000001)*Summary!$B$3</f>
        <v>1.21307364698671E-007</v>
      </c>
      <c r="E5528" s="0" t="n">
        <f aca="false">LN(NORMDIST(B5528,C5528,SQRT(D5528),FALSE()))</f>
        <v>6.83303824134404</v>
      </c>
    </row>
    <row r="5529" customFormat="false" ht="15" hidden="false" customHeight="false" outlineLevel="0" collapsed="false">
      <c r="A5529" s="0" t="n">
        <f aca="false">Data!C5529</f>
        <v>0.0023</v>
      </c>
      <c r="B5529" s="0" t="n">
        <f aca="false">Data!C5530</f>
        <v>0.0027</v>
      </c>
      <c r="C5529" s="0" t="n">
        <f aca="false">A5529+Summary!$C$7*(Summary!$C$8-A5529)*Summary!$B$3</f>
        <v>0.00237264021360843</v>
      </c>
      <c r="D5529" s="0" t="n">
        <f aca="false">Summary!$C$9^2*MAX(A5529,0.000001)*Summary!$B$3</f>
        <v>1.39503469403471E-007</v>
      </c>
      <c r="E5529" s="0" t="n">
        <f aca="false">LN(NORMDIST(B5529,C5529,SQRT(D5529),FALSE()))</f>
        <v>6.58955730340476</v>
      </c>
    </row>
    <row r="5530" customFormat="false" ht="15" hidden="false" customHeight="false" outlineLevel="0" collapsed="false">
      <c r="A5530" s="0" t="n">
        <f aca="false">Data!C5530</f>
        <v>0.0027</v>
      </c>
      <c r="B5530" s="0" t="n">
        <f aca="false">Data!C5531</f>
        <v>0.0025</v>
      </c>
      <c r="C5530" s="0" t="n">
        <f aca="false">A5530+Summary!$C$7*(Summary!$C$8-A5530)*Summary!$B$3</f>
        <v>0.00277080519287564</v>
      </c>
      <c r="D5530" s="0" t="n">
        <f aca="false">Summary!$C$9^2*MAX(A5530,0.000001)*Summary!$B$3</f>
        <v>1.63764942343205E-007</v>
      </c>
      <c r="E5530" s="0" t="n">
        <f aca="false">LN(NORMDIST(B5530,C5530,SQRT(D5530),FALSE()))</f>
        <v>6.66957371035978</v>
      </c>
    </row>
    <row r="5531" customFormat="false" ht="15" hidden="false" customHeight="false" outlineLevel="0" collapsed="false">
      <c r="A5531" s="0" t="n">
        <f aca="false">Data!C5531</f>
        <v>0.0025</v>
      </c>
      <c r="B5531" s="0" t="n">
        <f aca="false">Data!C5532</f>
        <v>0.0026</v>
      </c>
      <c r="C5531" s="0" t="n">
        <f aca="false">A5531+Summary!$C$7*(Summary!$C$8-A5531)*Summary!$B$3</f>
        <v>0.00257172270324204</v>
      </c>
      <c r="D5531" s="0" t="n">
        <f aca="false">Summary!$C$9^2*MAX(A5531,0.000001)*Summary!$B$3</f>
        <v>1.51634205873338E-007</v>
      </c>
      <c r="E5531" s="0" t="n">
        <f aca="false">LN(NORMDIST(B5531,C5531,SQRT(D5531),FALSE()))</f>
        <v>6.92932221874797</v>
      </c>
    </row>
    <row r="5532" customFormat="false" ht="15" hidden="false" customHeight="false" outlineLevel="0" collapsed="false">
      <c r="A5532" s="0" t="n">
        <f aca="false">Data!C5532</f>
        <v>0.0026</v>
      </c>
      <c r="B5532" s="0" t="n">
        <f aca="false">Data!C5533</f>
        <v>0.004</v>
      </c>
      <c r="C5532" s="0" t="n">
        <f aca="false">A5532+Summary!$C$7*(Summary!$C$8-A5532)*Summary!$B$3</f>
        <v>0.00267126394805884</v>
      </c>
      <c r="D5532" s="0" t="n">
        <f aca="false">Summary!$C$9^2*MAX(A5532,0.000001)*Summary!$B$3</f>
        <v>1.57699574108272E-007</v>
      </c>
      <c r="E5532" s="0" t="n">
        <f aca="false">LN(NORMDIST(B5532,C5532,SQRT(D5532),FALSE()))</f>
        <v>1.31455437371747</v>
      </c>
    </row>
    <row r="5533" customFormat="false" ht="15" hidden="false" customHeight="false" outlineLevel="0" collapsed="false">
      <c r="A5533" s="0" t="n">
        <f aca="false">Data!C5533</f>
        <v>0.004</v>
      </c>
      <c r="B5533" s="0" t="n">
        <f aca="false">Data!C5534</f>
        <v>0.0036</v>
      </c>
      <c r="C5533" s="0" t="n">
        <f aca="false">A5533+Summary!$C$7*(Summary!$C$8-A5533)*Summary!$B$3</f>
        <v>0.00406484137549408</v>
      </c>
      <c r="D5533" s="0" t="n">
        <f aca="false">Summary!$C$9^2*MAX(A5533,0.000001)*Summary!$B$3</f>
        <v>2.42614729397341E-007</v>
      </c>
      <c r="E5533" s="0" t="n">
        <f aca="false">LN(NORMDIST(B5533,C5533,SQRT(D5533),FALSE()))</f>
        <v>6.25164708398974</v>
      </c>
    </row>
    <row r="5534" customFormat="false" ht="15" hidden="false" customHeight="false" outlineLevel="0" collapsed="false">
      <c r="A5534" s="0" t="n">
        <f aca="false">Data!C5534</f>
        <v>0.0036</v>
      </c>
      <c r="B5534" s="0" t="n">
        <f aca="false">Data!C5535</f>
        <v>0.0043</v>
      </c>
      <c r="C5534" s="0" t="n">
        <f aca="false">A5534+Summary!$C$7*(Summary!$C$8-A5534)*Summary!$B$3</f>
        <v>0.00366667639622687</v>
      </c>
      <c r="D5534" s="0" t="n">
        <f aca="false">Summary!$C$9^2*MAX(A5534,0.000001)*Summary!$B$3</f>
        <v>2.18353256457607E-007</v>
      </c>
      <c r="E5534" s="0" t="n">
        <f aca="false">LN(NORMDIST(B5534,C5534,SQRT(D5534),FALSE()))</f>
        <v>5.83117425833763</v>
      </c>
    </row>
    <row r="5535" customFormat="false" ht="15" hidden="false" customHeight="false" outlineLevel="0" collapsed="false">
      <c r="A5535" s="0" t="n">
        <f aca="false">Data!C5535</f>
        <v>0.0043</v>
      </c>
      <c r="B5535" s="0" t="n">
        <f aca="false">Data!C5536</f>
        <v>0.004</v>
      </c>
      <c r="C5535" s="0" t="n">
        <f aca="false">A5535+Summary!$C$7*(Summary!$C$8-A5535)*Summary!$B$3</f>
        <v>0.00436346510994449</v>
      </c>
      <c r="D5535" s="0" t="n">
        <f aca="false">Summary!$C$9^2*MAX(A5535,0.000001)*Summary!$B$3</f>
        <v>2.60810834102142E-007</v>
      </c>
      <c r="E5535" s="0" t="n">
        <f aca="false">LN(NORMDIST(B5535,C5535,SQRT(D5535),FALSE()))</f>
        <v>6.4075348163047</v>
      </c>
    </row>
    <row r="5536" customFormat="false" ht="15" hidden="false" customHeight="false" outlineLevel="0" collapsed="false">
      <c r="A5536" s="0" t="n">
        <f aca="false">Data!C5536</f>
        <v>0.004</v>
      </c>
      <c r="B5536" s="0" t="n">
        <f aca="false">Data!C5537</f>
        <v>0.0038</v>
      </c>
      <c r="C5536" s="0" t="n">
        <f aca="false">A5536+Summary!$C$7*(Summary!$C$8-A5536)*Summary!$B$3</f>
        <v>0.00406484137549408</v>
      </c>
      <c r="D5536" s="0" t="n">
        <f aca="false">Summary!$C$9^2*MAX(A5536,0.000001)*Summary!$B$3</f>
        <v>2.42614729397341E-007</v>
      </c>
      <c r="E5536" s="0" t="n">
        <f aca="false">LN(NORMDIST(B5536,C5536,SQRT(D5536),FALSE()))</f>
        <v>6.55240489568597</v>
      </c>
    </row>
    <row r="5537" customFormat="false" ht="15" hidden="false" customHeight="false" outlineLevel="0" collapsed="false">
      <c r="A5537" s="0" t="n">
        <f aca="false">Data!C5537</f>
        <v>0.0038</v>
      </c>
      <c r="B5537" s="0" t="n">
        <f aca="false">Data!C5538</f>
        <v>0.0036</v>
      </c>
      <c r="C5537" s="0" t="n">
        <f aca="false">A5537+Summary!$C$7*(Summary!$C$8-A5537)*Summary!$B$3</f>
        <v>0.00386575888586047</v>
      </c>
      <c r="D5537" s="0" t="n">
        <f aca="false">Summary!$C$9^2*MAX(A5537,0.000001)*Summary!$B$3</f>
        <v>2.30483992927474E-007</v>
      </c>
      <c r="E5537" s="0" t="n">
        <f aca="false">LN(NORMDIST(B5537,C5537,SQRT(D5537),FALSE()))</f>
        <v>6.56938742938067</v>
      </c>
    </row>
    <row r="5538" customFormat="false" ht="15" hidden="false" customHeight="false" outlineLevel="0" collapsed="false">
      <c r="A5538" s="0" t="n">
        <f aca="false">Data!C5538</f>
        <v>0.0036</v>
      </c>
      <c r="B5538" s="0" t="n">
        <f aca="false">Data!C5539</f>
        <v>0.0035</v>
      </c>
      <c r="C5538" s="0" t="n">
        <f aca="false">A5538+Summary!$C$7*(Summary!$C$8-A5538)*Summary!$B$3</f>
        <v>0.00366667639622687</v>
      </c>
      <c r="D5538" s="0" t="n">
        <f aca="false">Summary!$C$9^2*MAX(A5538,0.000001)*Summary!$B$3</f>
        <v>2.18353256457607E-007</v>
      </c>
      <c r="E5538" s="0" t="n">
        <f aca="false">LN(NORMDIST(B5538,C5538,SQRT(D5538),FALSE()))</f>
        <v>6.68602243439286</v>
      </c>
    </row>
    <row r="5539" customFormat="false" ht="15" hidden="false" customHeight="false" outlineLevel="0" collapsed="false">
      <c r="A5539" s="0" t="n">
        <f aca="false">Data!C5539</f>
        <v>0.0035</v>
      </c>
      <c r="B5539" s="0" t="n">
        <f aca="false">Data!C5540</f>
        <v>0.0037</v>
      </c>
      <c r="C5539" s="0" t="n">
        <f aca="false">A5539+Summary!$C$7*(Summary!$C$8-A5539)*Summary!$B$3</f>
        <v>0.00356713515141007</v>
      </c>
      <c r="D5539" s="0" t="n">
        <f aca="false">Summary!$C$9^2*MAX(A5539,0.000001)*Summary!$B$3</f>
        <v>2.12287888222674E-007</v>
      </c>
      <c r="E5539" s="0" t="n">
        <f aca="false">LN(NORMDIST(B5539,C5539,SQRT(D5539),FALSE()))</f>
        <v>6.72214459413539</v>
      </c>
    </row>
    <row r="5540" customFormat="false" ht="15" hidden="false" customHeight="false" outlineLevel="0" collapsed="false">
      <c r="A5540" s="0" t="n">
        <f aca="false">Data!C5540</f>
        <v>0.0037</v>
      </c>
      <c r="B5540" s="0" t="n">
        <f aca="false">Data!C5541</f>
        <v>0.0034</v>
      </c>
      <c r="C5540" s="0" t="n">
        <f aca="false">A5540+Summary!$C$7*(Summary!$C$8-A5540)*Summary!$B$3</f>
        <v>0.00376621764104367</v>
      </c>
      <c r="D5540" s="0" t="n">
        <f aca="false">Summary!$C$9^2*MAX(A5540,0.000001)*Summary!$B$3</f>
        <v>2.24418624692541E-007</v>
      </c>
      <c r="E5540" s="0" t="n">
        <f aca="false">LN(NORMDIST(B5540,C5540,SQRT(D5540),FALSE()))</f>
        <v>6.43713158413182</v>
      </c>
    </row>
    <row r="5541" customFormat="false" ht="15" hidden="false" customHeight="false" outlineLevel="0" collapsed="false">
      <c r="A5541" s="0" t="n">
        <f aca="false">Data!C5541</f>
        <v>0.0034</v>
      </c>
      <c r="B5541" s="0" t="n">
        <f aca="false">Data!C5542</f>
        <v>0.0032</v>
      </c>
      <c r="C5541" s="0" t="n">
        <f aca="false">A5541+Summary!$C$7*(Summary!$C$8-A5541)*Summary!$B$3</f>
        <v>0.00346759390659326</v>
      </c>
      <c r="D5541" s="0" t="n">
        <f aca="false">Summary!$C$9^2*MAX(A5541,0.000001)*Summary!$B$3</f>
        <v>2.0622251998774E-007</v>
      </c>
      <c r="E5541" s="0" t="n">
        <f aca="false">LN(NORMDIST(B5541,C5541,SQRT(D5541),FALSE()))</f>
        <v>6.60460185116332</v>
      </c>
    </row>
    <row r="5542" customFormat="false" ht="15" hidden="false" customHeight="false" outlineLevel="0" collapsed="false">
      <c r="A5542" s="0" t="n">
        <f aca="false">Data!C5542</f>
        <v>0.0032</v>
      </c>
      <c r="B5542" s="0" t="n">
        <f aca="false">Data!C5543</f>
        <v>0.0033</v>
      </c>
      <c r="C5542" s="0" t="n">
        <f aca="false">A5542+Summary!$C$7*(Summary!$C$8-A5542)*Summary!$B$3</f>
        <v>0.00326851141695966</v>
      </c>
      <c r="D5542" s="0" t="n">
        <f aca="false">Summary!$C$9^2*MAX(A5542,0.000001)*Summary!$B$3</f>
        <v>1.94091783517873E-007</v>
      </c>
      <c r="E5542" s="0" t="n">
        <f aca="false">LN(NORMDIST(B5542,C5542,SQRT(D5542),FALSE()))</f>
        <v>6.80597452276658</v>
      </c>
    </row>
    <row r="5543" customFormat="false" ht="15" hidden="false" customHeight="false" outlineLevel="0" collapsed="false">
      <c r="A5543" s="0" t="n">
        <f aca="false">Data!C5543</f>
        <v>0.0033</v>
      </c>
      <c r="B5543" s="0" t="n">
        <f aca="false">Data!C5544</f>
        <v>0.0035</v>
      </c>
      <c r="C5543" s="0" t="n">
        <f aca="false">A5543+Summary!$C$7*(Summary!$C$8-A5543)*Summary!$B$3</f>
        <v>0.00336805266177646</v>
      </c>
      <c r="D5543" s="0" t="n">
        <f aca="false">Summary!$C$9^2*MAX(A5543,0.000001)*Summary!$B$3</f>
        <v>2.00157151752807E-007</v>
      </c>
      <c r="E5543" s="0" t="n">
        <f aca="false">LN(NORMDIST(B5543,C5543,SQRT(D5543),FALSE()))</f>
        <v>6.74965190021985</v>
      </c>
    </row>
    <row r="5544" customFormat="false" ht="15" hidden="false" customHeight="false" outlineLevel="0" collapsed="false">
      <c r="A5544" s="0" t="n">
        <f aca="false">Data!C5544</f>
        <v>0.0035</v>
      </c>
      <c r="B5544" s="0" t="n">
        <f aca="false">Data!C5545</f>
        <v>0.0032</v>
      </c>
      <c r="C5544" s="0" t="n">
        <f aca="false">A5544+Summary!$C$7*(Summary!$C$8-A5544)*Summary!$B$3</f>
        <v>0.00356713515141007</v>
      </c>
      <c r="D5544" s="0" t="n">
        <f aca="false">Summary!$C$9^2*MAX(A5544,0.000001)*Summary!$B$3</f>
        <v>2.12287888222674E-007</v>
      </c>
      <c r="E5544" s="0" t="n">
        <f aca="false">LN(NORMDIST(B5544,C5544,SQRT(D5544),FALSE()))</f>
        <v>6.44625708969331</v>
      </c>
    </row>
    <row r="5545" customFormat="false" ht="15" hidden="false" customHeight="false" outlineLevel="0" collapsed="false">
      <c r="A5545" s="0" t="n">
        <f aca="false">Data!C5545</f>
        <v>0.0032</v>
      </c>
      <c r="B5545" s="0" t="n">
        <f aca="false">Data!C5546</f>
        <v>0.0034</v>
      </c>
      <c r="C5545" s="0" t="n">
        <f aca="false">A5545+Summary!$C$7*(Summary!$C$8-A5545)*Summary!$B$3</f>
        <v>0.00326851141695966</v>
      </c>
      <c r="D5545" s="0" t="n">
        <f aca="false">Summary!$C$9^2*MAX(A5545,0.000001)*Summary!$B$3</f>
        <v>1.94091783517873E-007</v>
      </c>
      <c r="E5545" s="0" t="n">
        <f aca="false">LN(NORMDIST(B5545,C5545,SQRT(D5545),FALSE()))</f>
        <v>6.76398996187308</v>
      </c>
    </row>
    <row r="5546" customFormat="false" ht="15" hidden="false" customHeight="false" outlineLevel="0" collapsed="false">
      <c r="A5546" s="0" t="n">
        <f aca="false">Data!C5546</f>
        <v>0.0034</v>
      </c>
      <c r="B5546" s="0" t="n">
        <f aca="false">Data!C5547</f>
        <v>0.0038</v>
      </c>
      <c r="C5546" s="0" t="n">
        <f aca="false">A5546+Summary!$C$7*(Summary!$C$8-A5546)*Summary!$B$3</f>
        <v>0.00346759390659326</v>
      </c>
      <c r="D5546" s="0" t="n">
        <f aca="false">Summary!$C$9^2*MAX(A5546,0.000001)*Summary!$B$3</f>
        <v>2.0622251998774E-007</v>
      </c>
      <c r="E5546" s="0" t="n">
        <f aca="false">LN(NORMDIST(B5546,C5546,SQRT(D5546),FALSE()))</f>
        <v>6.51031701726061</v>
      </c>
    </row>
    <row r="5547" customFormat="false" ht="15" hidden="false" customHeight="false" outlineLevel="0" collapsed="false">
      <c r="A5547" s="0" t="n">
        <f aca="false">Data!C5547</f>
        <v>0.0038</v>
      </c>
      <c r="B5547" s="0" t="n">
        <f aca="false">Data!C5548</f>
        <v>0.0034</v>
      </c>
      <c r="C5547" s="0" t="n">
        <f aca="false">A5547+Summary!$C$7*(Summary!$C$8-A5547)*Summary!$B$3</f>
        <v>0.00386575888586047</v>
      </c>
      <c r="D5547" s="0" t="n">
        <f aca="false">Summary!$C$9^2*MAX(A5547,0.000001)*Summary!$B$3</f>
        <v>2.30483992927474E-007</v>
      </c>
      <c r="E5547" s="0" t="n">
        <f aca="false">LN(NORMDIST(B5547,C5547,SQRT(D5547),FALSE()))</f>
        <v>6.25200409944542</v>
      </c>
    </row>
    <row r="5548" customFormat="false" ht="15" hidden="false" customHeight="false" outlineLevel="0" collapsed="false">
      <c r="A5548" s="0" t="n">
        <f aca="false">Data!C5548</f>
        <v>0.0034</v>
      </c>
      <c r="B5548" s="0" t="n">
        <f aca="false">Data!C5549</f>
        <v>0.0038</v>
      </c>
      <c r="C5548" s="0" t="n">
        <f aca="false">A5548+Summary!$C$7*(Summary!$C$8-A5548)*Summary!$B$3</f>
        <v>0.00346759390659326</v>
      </c>
      <c r="D5548" s="0" t="n">
        <f aca="false">Summary!$C$9^2*MAX(A5548,0.000001)*Summary!$B$3</f>
        <v>2.0622251998774E-007</v>
      </c>
      <c r="E5548" s="0" t="n">
        <f aca="false">LN(NORMDIST(B5548,C5548,SQRT(D5548),FALSE()))</f>
        <v>6.51031701726061</v>
      </c>
    </row>
    <row r="5549" customFormat="false" ht="15" hidden="false" customHeight="false" outlineLevel="0" collapsed="false">
      <c r="A5549" s="0" t="n">
        <f aca="false">Data!C5549</f>
        <v>0.0038</v>
      </c>
      <c r="B5549" s="0" t="n">
        <f aca="false">Data!C5550</f>
        <v>0.0036</v>
      </c>
      <c r="C5549" s="0" t="n">
        <f aca="false">A5549+Summary!$C$7*(Summary!$C$8-A5549)*Summary!$B$3</f>
        <v>0.00386575888586047</v>
      </c>
      <c r="D5549" s="0" t="n">
        <f aca="false">Summary!$C$9^2*MAX(A5549,0.000001)*Summary!$B$3</f>
        <v>2.30483992927474E-007</v>
      </c>
      <c r="E5549" s="0" t="n">
        <f aca="false">LN(NORMDIST(B5549,C5549,SQRT(D5549),FALSE()))</f>
        <v>6.56938742938067</v>
      </c>
    </row>
    <row r="5550" customFormat="false" ht="15" hidden="false" customHeight="false" outlineLevel="0" collapsed="false">
      <c r="A5550" s="0" t="n">
        <f aca="false">Data!C5550</f>
        <v>0.0036</v>
      </c>
      <c r="B5550" s="0" t="n">
        <f aca="false">Data!C5551</f>
        <v>0.0038</v>
      </c>
      <c r="C5550" s="0" t="n">
        <f aca="false">A5550+Summary!$C$7*(Summary!$C$8-A5550)*Summary!$B$3</f>
        <v>0.00366667639622687</v>
      </c>
      <c r="D5550" s="0" t="n">
        <f aca="false">Summary!$C$9^2*MAX(A5550,0.000001)*Summary!$B$3</f>
        <v>2.18353256457607E-007</v>
      </c>
      <c r="E5550" s="0" t="n">
        <f aca="false">LN(NORMDIST(B5550,C5550,SQRT(D5550),FALSE()))</f>
        <v>6.70893447586741</v>
      </c>
    </row>
    <row r="5551" customFormat="false" ht="15" hidden="false" customHeight="false" outlineLevel="0" collapsed="false">
      <c r="A5551" s="0" t="n">
        <f aca="false">Data!C5551</f>
        <v>0.0038</v>
      </c>
      <c r="B5551" s="0" t="n">
        <f aca="false">Data!C5552</f>
        <v>0.0039</v>
      </c>
      <c r="C5551" s="0" t="n">
        <f aca="false">A5551+Summary!$C$7*(Summary!$C$8-A5551)*Summary!$B$3</f>
        <v>0.00386575888586047</v>
      </c>
      <c r="D5551" s="0" t="n">
        <f aca="false">Summary!$C$9^2*MAX(A5551,0.000001)*Summary!$B$3</f>
        <v>2.30483992927474E-007</v>
      </c>
      <c r="E5551" s="0" t="n">
        <f aca="false">LN(NORMDIST(B5551,C5551,SQRT(D5551),FALSE()))</f>
        <v>6.72006021718277</v>
      </c>
    </row>
    <row r="5552" customFormat="false" ht="15" hidden="false" customHeight="false" outlineLevel="0" collapsed="false">
      <c r="A5552" s="0" t="n">
        <f aca="false">Data!C5552</f>
        <v>0.0039</v>
      </c>
      <c r="B5552" s="0" t="n">
        <f aca="false">Data!C5553</f>
        <v>0.004</v>
      </c>
      <c r="C5552" s="0" t="n">
        <f aca="false">A5552+Summary!$C$7*(Summary!$C$8-A5552)*Summary!$B$3</f>
        <v>0.00396530013067728</v>
      </c>
      <c r="D5552" s="0" t="n">
        <f aca="false">Summary!$C$9^2*MAX(A5552,0.000001)*Summary!$B$3</f>
        <v>2.36549361162408E-007</v>
      </c>
      <c r="E5552" s="0" t="n">
        <f aca="false">LN(NORMDIST(B5552,C5552,SQRT(D5552),FALSE()))</f>
        <v>6.70707084010744</v>
      </c>
    </row>
    <row r="5553" customFormat="false" ht="15" hidden="false" customHeight="false" outlineLevel="0" collapsed="false">
      <c r="A5553" s="0" t="n">
        <f aca="false">Data!C5553</f>
        <v>0.004</v>
      </c>
      <c r="B5553" s="0" t="n">
        <f aca="false">Data!C5554</f>
        <v>0.0045</v>
      </c>
      <c r="C5553" s="0" t="n">
        <f aca="false">A5553+Summary!$C$7*(Summary!$C$8-A5553)*Summary!$B$3</f>
        <v>0.00406484137549408</v>
      </c>
      <c r="D5553" s="0" t="n">
        <f aca="false">Summary!$C$9^2*MAX(A5553,0.000001)*Summary!$B$3</f>
        <v>2.42614729397341E-007</v>
      </c>
      <c r="E5553" s="0" t="n">
        <f aca="false">LN(NORMDIST(B5553,C5553,SQRT(D5553),FALSE()))</f>
        <v>6.30670243029065</v>
      </c>
    </row>
    <row r="5554" customFormat="false" ht="15" hidden="false" customHeight="false" outlineLevel="0" collapsed="false">
      <c r="A5554" s="0" t="n">
        <f aca="false">Data!C5554</f>
        <v>0.0045</v>
      </c>
      <c r="B5554" s="0" t="n">
        <f aca="false">Data!C5555</f>
        <v>0.0046</v>
      </c>
      <c r="C5554" s="0" t="n">
        <f aca="false">A5554+Summary!$C$7*(Summary!$C$8-A5554)*Summary!$B$3</f>
        <v>0.00456254759957809</v>
      </c>
      <c r="D5554" s="0" t="n">
        <f aca="false">Summary!$C$9^2*MAX(A5554,0.000001)*Summary!$B$3</f>
        <v>2.72941570572009E-007</v>
      </c>
      <c r="E5554" s="0" t="n">
        <f aca="false">LN(NORMDIST(B5554,C5554,SQRT(D5554),FALSE()))</f>
        <v>6.63549594758049</v>
      </c>
    </row>
    <row r="5555" customFormat="false" ht="15" hidden="false" customHeight="false" outlineLevel="0" collapsed="false">
      <c r="A5555" s="0" t="n">
        <f aca="false">Data!C5555</f>
        <v>0.0046</v>
      </c>
      <c r="B5555" s="0" t="n">
        <f aca="false">Data!C5556</f>
        <v>0.0044</v>
      </c>
      <c r="C5555" s="0" t="n">
        <f aca="false">A5555+Summary!$C$7*(Summary!$C$8-A5555)*Summary!$B$3</f>
        <v>0.0046620888443949</v>
      </c>
      <c r="D5555" s="0" t="n">
        <f aca="false">Summary!$C$9^2*MAX(A5555,0.000001)*Summary!$B$3</f>
        <v>2.79006938806943E-007</v>
      </c>
      <c r="E5555" s="0" t="n">
        <f aca="false">LN(NORMDIST(B5555,C5555,SQRT(D5555),FALSE()))</f>
        <v>6.50397775463354</v>
      </c>
    </row>
    <row r="5556" customFormat="false" ht="15" hidden="false" customHeight="false" outlineLevel="0" collapsed="false">
      <c r="A5556" s="0" t="n">
        <f aca="false">Data!C5556</f>
        <v>0.0044</v>
      </c>
      <c r="B5556" s="0" t="n">
        <f aca="false">Data!C5557</f>
        <v>0.004</v>
      </c>
      <c r="C5556" s="0" t="n">
        <f aca="false">A5556+Summary!$C$7*(Summary!$C$8-A5556)*Summary!$B$3</f>
        <v>0.00446300635476129</v>
      </c>
      <c r="D5556" s="0" t="n">
        <f aca="false">Summary!$C$9^2*MAX(A5556,0.000001)*Summary!$B$3</f>
        <v>2.66876202337076E-007</v>
      </c>
      <c r="E5556" s="0" t="n">
        <f aca="false">LN(NORMDIST(B5556,C5556,SQRT(D5556),FALSE()))</f>
        <v>6.24766462217296</v>
      </c>
    </row>
    <row r="5557" customFormat="false" ht="15" hidden="false" customHeight="false" outlineLevel="0" collapsed="false">
      <c r="A5557" s="0" t="n">
        <f aca="false">Data!C5557</f>
        <v>0.004</v>
      </c>
      <c r="B5557" s="0" t="n">
        <f aca="false">Data!C5558</f>
        <v>0.0042</v>
      </c>
      <c r="C5557" s="0" t="n">
        <f aca="false">A5557+Summary!$C$7*(Summary!$C$8-A5557)*Summary!$B$3</f>
        <v>0.00406484137549408</v>
      </c>
      <c r="D5557" s="0" t="n">
        <f aca="false">Summary!$C$9^2*MAX(A5557,0.000001)*Summary!$B$3</f>
        <v>2.42614729397341E-007</v>
      </c>
      <c r="E5557" s="0" t="n">
        <f aca="false">LN(NORMDIST(B5557,C5557,SQRT(D5557),FALSE()))</f>
        <v>6.65930916428523</v>
      </c>
    </row>
    <row r="5558" customFormat="false" ht="15" hidden="false" customHeight="false" outlineLevel="0" collapsed="false">
      <c r="A5558" s="0" t="n">
        <f aca="false">Data!C5558</f>
        <v>0.0042</v>
      </c>
      <c r="B5558" s="0" t="n">
        <f aca="false">Data!C5559</f>
        <v>0.0054</v>
      </c>
      <c r="C5558" s="0" t="n">
        <f aca="false">A5558+Summary!$C$7*(Summary!$C$8-A5558)*Summary!$B$3</f>
        <v>0.00426392386512768</v>
      </c>
      <c r="D5558" s="0" t="n">
        <f aca="false">Summary!$C$9^2*MAX(A5558,0.000001)*Summary!$B$3</f>
        <v>2.54745465867208E-007</v>
      </c>
      <c r="E5558" s="0" t="n">
        <f aca="false">LN(NORMDIST(B5558,C5558,SQRT(D5558),FALSE()))</f>
        <v>4.13930982594663</v>
      </c>
    </row>
    <row r="5559" customFormat="false" ht="15" hidden="false" customHeight="false" outlineLevel="0" collapsed="false">
      <c r="A5559" s="0" t="n">
        <f aca="false">Data!C5559</f>
        <v>0.0054</v>
      </c>
      <c r="B5559" s="0" t="n">
        <f aca="false">Data!C5560</f>
        <v>0.0051</v>
      </c>
      <c r="C5559" s="0" t="n">
        <f aca="false">A5559+Summary!$C$7*(Summary!$C$8-A5559)*Summary!$B$3</f>
        <v>0.00545841880292932</v>
      </c>
      <c r="D5559" s="0" t="n">
        <f aca="false">Summary!$C$9^2*MAX(A5559,0.000001)*Summary!$B$3</f>
        <v>3.27529884686411E-007</v>
      </c>
      <c r="E5559" s="0" t="n">
        <f aca="false">LN(NORMDIST(B5559,C5559,SQRT(D5559),FALSE()))</f>
        <v>6.35079432686032</v>
      </c>
    </row>
    <row r="5560" customFormat="false" ht="15" hidden="false" customHeight="false" outlineLevel="0" collapsed="false">
      <c r="A5560" s="0" t="n">
        <f aca="false">Data!C5560</f>
        <v>0.0051</v>
      </c>
      <c r="B5560" s="0" t="n">
        <f aca="false">Data!C5561</f>
        <v>0.005</v>
      </c>
      <c r="C5560" s="0" t="n">
        <f aca="false">A5560+Summary!$C$7*(Summary!$C$8-A5560)*Summary!$B$3</f>
        <v>0.00515979506847891</v>
      </c>
      <c r="D5560" s="0" t="n">
        <f aca="false">Summary!$C$9^2*MAX(A5560,0.000001)*Summary!$B$3</f>
        <v>3.0933377998161E-007</v>
      </c>
      <c r="E5560" s="0" t="n">
        <f aca="false">LN(NORMDIST(B5560,C5560,SQRT(D5560),FALSE()))</f>
        <v>6.53421062168661</v>
      </c>
    </row>
    <row r="5561" customFormat="false" ht="15" hidden="false" customHeight="false" outlineLevel="0" collapsed="false">
      <c r="A5561" s="0" t="n">
        <f aca="false">Data!C5561</f>
        <v>0.005</v>
      </c>
      <c r="B5561" s="0" t="n">
        <f aca="false">Data!C5562</f>
        <v>0.0052</v>
      </c>
      <c r="C5561" s="0" t="n">
        <f aca="false">A5561+Summary!$C$7*(Summary!$C$8-A5561)*Summary!$B$3</f>
        <v>0.00506025382366211</v>
      </c>
      <c r="D5561" s="0" t="n">
        <f aca="false">Summary!$C$9^2*MAX(A5561,0.000001)*Summary!$B$3</f>
        <v>3.03268411746677E-007</v>
      </c>
      <c r="E5561" s="0" t="n">
        <f aca="false">LN(NORMDIST(B5561,C5561,SQRT(D5561),FALSE()))</f>
        <v>6.55318771463276</v>
      </c>
    </row>
    <row r="5562" customFormat="false" ht="15" hidden="false" customHeight="false" outlineLevel="0" collapsed="false">
      <c r="A5562" s="0" t="n">
        <f aca="false">Data!C5562</f>
        <v>0.0052</v>
      </c>
      <c r="B5562" s="0" t="n">
        <f aca="false">Data!C5563</f>
        <v>0.0055</v>
      </c>
      <c r="C5562" s="0" t="n">
        <f aca="false">A5562+Summary!$C$7*(Summary!$C$8-A5562)*Summary!$B$3</f>
        <v>0.00525933631329571</v>
      </c>
      <c r="D5562" s="0" t="n">
        <f aca="false">Summary!$C$9^2*MAX(A5562,0.000001)*Summary!$B$3</f>
        <v>3.15399148216544E-007</v>
      </c>
      <c r="E5562" s="0" t="n">
        <f aca="false">LN(NORMDIST(B5562,C5562,SQRT(D5562),FALSE()))</f>
        <v>6.47395630841528</v>
      </c>
    </row>
    <row r="5563" customFormat="false" ht="15" hidden="false" customHeight="false" outlineLevel="0" collapsed="false">
      <c r="A5563" s="0" t="n">
        <f aca="false">Data!C5563</f>
        <v>0.0055</v>
      </c>
      <c r="B5563" s="0" t="n">
        <f aca="false">Data!C5564</f>
        <v>0.0059</v>
      </c>
      <c r="C5563" s="0" t="n">
        <f aca="false">A5563+Summary!$C$7*(Summary!$C$8-A5563)*Summary!$B$3</f>
        <v>0.00555796004774612</v>
      </c>
      <c r="D5563" s="0" t="n">
        <f aca="false">Summary!$C$9^2*MAX(A5563,0.000001)*Summary!$B$3</f>
        <v>3.33595252921344E-007</v>
      </c>
      <c r="E5563" s="0" t="n">
        <f aca="false">LN(NORMDIST(B5563,C5563,SQRT(D5563),FALSE()))</f>
        <v>6.36238095377564</v>
      </c>
    </row>
    <row r="5564" customFormat="false" ht="15" hidden="false" customHeight="false" outlineLevel="0" collapsed="false">
      <c r="A5564" s="0" t="n">
        <f aca="false">Data!C5564</f>
        <v>0.0059</v>
      </c>
      <c r="B5564" s="0" t="n">
        <f aca="false">Data!C5565</f>
        <v>0.0055</v>
      </c>
      <c r="C5564" s="0" t="n">
        <f aca="false">A5564+Summary!$C$7*(Summary!$C$8-A5564)*Summary!$B$3</f>
        <v>0.00595612502701333</v>
      </c>
      <c r="D5564" s="0" t="n">
        <f aca="false">Summary!$C$9^2*MAX(A5564,0.000001)*Summary!$B$3</f>
        <v>3.57856725861079E-007</v>
      </c>
      <c r="E5564" s="0" t="n">
        <f aca="false">LN(NORMDIST(B5564,C5564,SQRT(D5564),FALSE()))</f>
        <v>6.2119390179214</v>
      </c>
    </row>
    <row r="5565" customFormat="false" ht="15" hidden="false" customHeight="false" outlineLevel="0" collapsed="false">
      <c r="A5565" s="0" t="n">
        <f aca="false">Data!C5565</f>
        <v>0.0055</v>
      </c>
      <c r="B5565" s="0" t="n">
        <f aca="false">Data!C5566</f>
        <v>0.0055</v>
      </c>
      <c r="C5565" s="0" t="n">
        <f aca="false">A5565+Summary!$C$7*(Summary!$C$8-A5565)*Summary!$B$3</f>
        <v>0.00555796004774612</v>
      </c>
      <c r="D5565" s="0" t="n">
        <f aca="false">Summary!$C$9^2*MAX(A5565,0.000001)*Summary!$B$3</f>
        <v>3.33595252921344E-007</v>
      </c>
      <c r="E5565" s="0" t="n">
        <f aca="false">LN(NORMDIST(B5565,C5565,SQRT(D5565),FALSE()))</f>
        <v>6.5326950706703</v>
      </c>
    </row>
    <row r="5566" customFormat="false" ht="15" hidden="false" customHeight="false" outlineLevel="0" collapsed="false">
      <c r="A5566" s="0" t="n">
        <f aca="false">Data!C5566</f>
        <v>0.0055</v>
      </c>
      <c r="B5566" s="0" t="n">
        <f aca="false">Data!C5567</f>
        <v>0.0052</v>
      </c>
      <c r="C5566" s="0" t="n">
        <f aca="false">A5566+Summary!$C$7*(Summary!$C$8-A5566)*Summary!$B$3</f>
        <v>0.00555796004774612</v>
      </c>
      <c r="D5566" s="0" t="n">
        <f aca="false">Summary!$C$9^2*MAX(A5566,0.000001)*Summary!$B$3</f>
        <v>3.33595252921344E-007</v>
      </c>
      <c r="E5566" s="0" t="n">
        <f aca="false">LN(NORMDIST(B5566,C5566,SQRT(D5566),FALSE()))</f>
        <v>6.34567797801837</v>
      </c>
    </row>
    <row r="5567" customFormat="false" ht="15" hidden="false" customHeight="false" outlineLevel="0" collapsed="false">
      <c r="A5567" s="0" t="n">
        <f aca="false">Data!C5567</f>
        <v>0.0052</v>
      </c>
      <c r="B5567" s="0" t="n">
        <f aca="false">Data!C5568</f>
        <v>0.0053</v>
      </c>
      <c r="C5567" s="0" t="n">
        <f aca="false">A5567+Summary!$C$7*(Summary!$C$8-A5567)*Summary!$B$3</f>
        <v>0.00525933631329571</v>
      </c>
      <c r="D5567" s="0" t="n">
        <f aca="false">Summary!$C$9^2*MAX(A5567,0.000001)*Summary!$B$3</f>
        <v>3.15399148216544E-007</v>
      </c>
      <c r="E5567" s="0" t="n">
        <f aca="false">LN(NORMDIST(B5567,C5567,SQRT(D5567),FALSE()))</f>
        <v>6.56315356053196</v>
      </c>
    </row>
    <row r="5568" customFormat="false" ht="15" hidden="false" customHeight="false" outlineLevel="0" collapsed="false">
      <c r="A5568" s="0" t="n">
        <f aca="false">Data!C5568</f>
        <v>0.0053</v>
      </c>
      <c r="B5568" s="0" t="n">
        <f aca="false">Data!C5569</f>
        <v>0.0066</v>
      </c>
      <c r="C5568" s="0" t="n">
        <f aca="false">A5568+Summary!$C$7*(Summary!$C$8-A5568)*Summary!$B$3</f>
        <v>0.00535887755811251</v>
      </c>
      <c r="D5568" s="0" t="n">
        <f aca="false">Summary!$C$9^2*MAX(A5568,0.000001)*Summary!$B$3</f>
        <v>3.21464516451477E-007</v>
      </c>
      <c r="E5568" s="0" t="n">
        <f aca="false">LN(NORMDIST(B5568,C5568,SQRT(D5568),FALSE()))</f>
        <v>4.16036441692664</v>
      </c>
    </row>
    <row r="5569" customFormat="false" ht="15" hidden="false" customHeight="false" outlineLevel="0" collapsed="false">
      <c r="A5569" s="0" t="n">
        <f aca="false">Data!C5569</f>
        <v>0.0066</v>
      </c>
      <c r="B5569" s="0" t="n">
        <f aca="false">Data!C5570</f>
        <v>0.0065</v>
      </c>
      <c r="C5569" s="0" t="n">
        <f aca="false">A5569+Summary!$C$7*(Summary!$C$8-A5569)*Summary!$B$3</f>
        <v>0.00665291374073095</v>
      </c>
      <c r="D5569" s="0" t="n">
        <f aca="false">Summary!$C$9^2*MAX(A5569,0.000001)*Summary!$B$3</f>
        <v>4.00314303505613E-007</v>
      </c>
      <c r="E5569" s="0" t="n">
        <f aca="false">LN(NORMDIST(B5569,C5569,SQRT(D5569),FALSE()))</f>
        <v>6.41736406980914</v>
      </c>
    </row>
    <row r="5570" customFormat="false" ht="15" hidden="false" customHeight="false" outlineLevel="0" collapsed="false">
      <c r="A5570" s="0" t="n">
        <f aca="false">Data!C5570</f>
        <v>0.0065</v>
      </c>
      <c r="B5570" s="0" t="n">
        <f aca="false">Data!C5571</f>
        <v>0.0067</v>
      </c>
      <c r="C5570" s="0" t="n">
        <f aca="false">A5570+Summary!$C$7*(Summary!$C$8-A5570)*Summary!$B$3</f>
        <v>0.00655337249591415</v>
      </c>
      <c r="D5570" s="0" t="n">
        <f aca="false">Summary!$C$9^2*MAX(A5570,0.000001)*Summary!$B$3</f>
        <v>3.9424893527068E-007</v>
      </c>
      <c r="E5570" s="0" t="n">
        <f aca="false">LN(NORMDIST(B5570,C5570,SQRT(D5570),FALSE()))</f>
        <v>6.42693656209115</v>
      </c>
    </row>
    <row r="5571" customFormat="false" ht="15" hidden="false" customHeight="false" outlineLevel="0" collapsed="false">
      <c r="A5571" s="0" t="n">
        <f aca="false">Data!C5571</f>
        <v>0.0067</v>
      </c>
      <c r="B5571" s="0" t="n">
        <f aca="false">Data!C5572</f>
        <v>0.0068</v>
      </c>
      <c r="C5571" s="0" t="n">
        <f aca="false">A5571+Summary!$C$7*(Summary!$C$8-A5571)*Summary!$B$3</f>
        <v>0.00675245498554775</v>
      </c>
      <c r="D5571" s="0" t="n">
        <f aca="false">Summary!$C$9^2*MAX(A5571,0.000001)*Summary!$B$3</f>
        <v>4.06379671740547E-007</v>
      </c>
      <c r="E5571" s="0" t="n">
        <f aca="false">LN(NORMDIST(B5571,C5571,SQRT(D5571),FALSE()))</f>
        <v>6.43626914689353</v>
      </c>
    </row>
    <row r="5572" customFormat="false" ht="15" hidden="false" customHeight="false" outlineLevel="0" collapsed="false">
      <c r="A5572" s="0" t="n">
        <f aca="false">Data!C5572</f>
        <v>0.0068</v>
      </c>
      <c r="B5572" s="0" t="n">
        <f aca="false">Data!C5573</f>
        <v>0.007</v>
      </c>
      <c r="C5572" s="0" t="n">
        <f aca="false">A5572+Summary!$C$7*(Summary!$C$8-A5572)*Summary!$B$3</f>
        <v>0.00685199623036456</v>
      </c>
      <c r="D5572" s="0" t="n">
        <f aca="false">Summary!$C$9^2*MAX(A5572,0.000001)*Summary!$B$3</f>
        <v>4.1244503997548E-007</v>
      </c>
      <c r="E5572" s="0" t="n">
        <f aca="false">LN(NORMDIST(B5572,C5572,SQRT(D5572),FALSE()))</f>
        <v>6.40508771136503</v>
      </c>
    </row>
    <row r="5573" customFormat="false" ht="15" hidden="false" customHeight="false" outlineLevel="0" collapsed="false">
      <c r="A5573" s="0" t="n">
        <f aca="false">Data!C5573</f>
        <v>0.007</v>
      </c>
      <c r="B5573" s="0" t="n">
        <f aca="false">Data!C5574</f>
        <v>0.0077</v>
      </c>
      <c r="C5573" s="0" t="n">
        <f aca="false">A5573+Summary!$C$7*(Summary!$C$8-A5573)*Summary!$B$3</f>
        <v>0.00705107871999816</v>
      </c>
      <c r="D5573" s="0" t="n">
        <f aca="false">Summary!$C$9^2*MAX(A5573,0.000001)*Summary!$B$3</f>
        <v>4.24575776445347E-007</v>
      </c>
      <c r="E5573" s="0" t="n">
        <f aca="false">LN(NORMDIST(B5573,C5573,SQRT(D5573),FALSE()))</f>
        <v>5.92124375173622</v>
      </c>
    </row>
    <row r="5574" customFormat="false" ht="15" hidden="false" customHeight="false" outlineLevel="0" collapsed="false">
      <c r="A5574" s="0" t="n">
        <f aca="false">Data!C5574</f>
        <v>0.0077</v>
      </c>
      <c r="B5574" s="0" t="n">
        <f aca="false">Data!C5575</f>
        <v>0.0074</v>
      </c>
      <c r="C5574" s="0" t="n">
        <f aca="false">A5574+Summary!$C$7*(Summary!$C$8-A5574)*Summary!$B$3</f>
        <v>0.00774786743371578</v>
      </c>
      <c r="D5574" s="0" t="n">
        <f aca="false">Summary!$C$9^2*MAX(A5574,0.000001)*Summary!$B$3</f>
        <v>4.67033354089882E-007</v>
      </c>
      <c r="E5574" s="0" t="n">
        <f aca="false">LN(NORMDIST(B5574,C5574,SQRT(D5574),FALSE()))</f>
        <v>6.23994039663681</v>
      </c>
    </row>
    <row r="5575" customFormat="false" ht="15" hidden="false" customHeight="false" outlineLevel="0" collapsed="false">
      <c r="A5575" s="0" t="n">
        <f aca="false">Data!C5575</f>
        <v>0.0074</v>
      </c>
      <c r="B5575" s="0" t="n">
        <f aca="false">Data!C5576</f>
        <v>0.0075</v>
      </c>
      <c r="C5575" s="0" t="n">
        <f aca="false">A5575+Summary!$C$7*(Summary!$C$8-A5575)*Summary!$B$3</f>
        <v>0.00744924369926537</v>
      </c>
      <c r="D5575" s="0" t="n">
        <f aca="false">Summary!$C$9^2*MAX(A5575,0.000001)*Summary!$B$3</f>
        <v>4.48837249385082E-007</v>
      </c>
      <c r="E5575" s="0" t="n">
        <f aca="false">LN(NORMDIST(B5575,C5575,SQRT(D5575),FALSE()))</f>
        <v>6.38649434887015</v>
      </c>
    </row>
    <row r="5576" customFormat="false" ht="15" hidden="false" customHeight="false" outlineLevel="0" collapsed="false">
      <c r="A5576" s="0" t="n">
        <f aca="false">Data!C5576</f>
        <v>0.0075</v>
      </c>
      <c r="B5576" s="0" t="n">
        <f aca="false">Data!C5577</f>
        <v>0.0079</v>
      </c>
      <c r="C5576" s="0" t="n">
        <f aca="false">A5576+Summary!$C$7*(Summary!$C$8-A5576)*Summary!$B$3</f>
        <v>0.00754878494408217</v>
      </c>
      <c r="D5576" s="0" t="n">
        <f aca="false">Summary!$C$9^2*MAX(A5576,0.000001)*Summary!$B$3</f>
        <v>4.54902617620015E-007</v>
      </c>
      <c r="E5576" s="0" t="n">
        <f aca="false">LN(NORMDIST(B5576,C5576,SQRT(D5576),FALSE()))</f>
        <v>6.24707201750745</v>
      </c>
    </row>
    <row r="5577" customFormat="false" ht="15" hidden="false" customHeight="false" outlineLevel="0" collapsed="false">
      <c r="A5577" s="0" t="n">
        <f aca="false">Data!C5577</f>
        <v>0.0079</v>
      </c>
      <c r="B5577" s="0" t="n">
        <f aca="false">Data!C5578</f>
        <v>0.0081</v>
      </c>
      <c r="C5577" s="0" t="n">
        <f aca="false">A5577+Summary!$C$7*(Summary!$C$8-A5577)*Summary!$B$3</f>
        <v>0.00794694992334939</v>
      </c>
      <c r="D5577" s="0" t="n">
        <f aca="false">Summary!$C$9^2*MAX(A5577,0.000001)*Summary!$B$3</f>
        <v>4.79164090559749E-007</v>
      </c>
      <c r="E5577" s="0" t="n">
        <f aca="false">LN(NORMDIST(B5577,C5577,SQRT(D5577),FALSE()))</f>
        <v>6.33222992505745</v>
      </c>
    </row>
    <row r="5578" customFormat="false" ht="15" hidden="false" customHeight="false" outlineLevel="0" collapsed="false">
      <c r="A5578" s="0" t="n">
        <f aca="false">Data!C5578</f>
        <v>0.0081</v>
      </c>
      <c r="B5578" s="0" t="n">
        <f aca="false">Data!C5579</f>
        <v>0.0081</v>
      </c>
      <c r="C5578" s="0" t="n">
        <f aca="false">A5578+Summary!$C$7*(Summary!$C$8-A5578)*Summary!$B$3</f>
        <v>0.00814603241298299</v>
      </c>
      <c r="D5578" s="0" t="n">
        <f aca="false">Summary!$C$9^2*MAX(A5578,0.000001)*Summary!$B$3</f>
        <v>4.91294827029616E-007</v>
      </c>
      <c r="E5578" s="0" t="n">
        <f aca="false">LN(NORMDIST(B5578,C5578,SQRT(D5578),FALSE()))</f>
        <v>6.34201565132265</v>
      </c>
    </row>
    <row r="5579" customFormat="false" ht="15" hidden="false" customHeight="false" outlineLevel="0" collapsed="false">
      <c r="A5579" s="0" t="n">
        <f aca="false">Data!C5579</f>
        <v>0.0081</v>
      </c>
      <c r="B5579" s="0" t="n">
        <f aca="false">Data!C5580</f>
        <v>0.0082</v>
      </c>
      <c r="C5579" s="0" t="n">
        <f aca="false">A5579+Summary!$C$7*(Summary!$C$8-A5579)*Summary!$B$3</f>
        <v>0.00814603241298299</v>
      </c>
      <c r="D5579" s="0" t="n">
        <f aca="false">Summary!$C$9^2*MAX(A5579,0.000001)*Summary!$B$3</f>
        <v>4.91294827029616E-007</v>
      </c>
      <c r="E5579" s="0" t="n">
        <f aca="false">LN(NORMDIST(B5579,C5579,SQRT(D5579),FALSE()))</f>
        <v>6.3412080737137</v>
      </c>
    </row>
    <row r="5580" customFormat="false" ht="15" hidden="false" customHeight="false" outlineLevel="0" collapsed="false">
      <c r="A5580" s="0" t="n">
        <f aca="false">Data!C5580</f>
        <v>0.0082</v>
      </c>
      <c r="B5580" s="0" t="n">
        <f aca="false">Data!C5581</f>
        <v>0.0083</v>
      </c>
      <c r="C5580" s="0" t="n">
        <f aca="false">A5580+Summary!$C$7*(Summary!$C$8-A5580)*Summary!$B$3</f>
        <v>0.00824557365779979</v>
      </c>
      <c r="D5580" s="0" t="n">
        <f aca="false">Summary!$C$9^2*MAX(A5580,0.000001)*Summary!$B$3</f>
        <v>4.9736019526455E-007</v>
      </c>
      <c r="E5580" s="0" t="n">
        <f aca="false">LN(NORMDIST(B5580,C5580,SQRT(D5580),FALSE()))</f>
        <v>6.33505918485327</v>
      </c>
    </row>
    <row r="5581" customFormat="false" ht="15" hidden="false" customHeight="false" outlineLevel="0" collapsed="false">
      <c r="A5581" s="0" t="n">
        <f aca="false">Data!C5581</f>
        <v>0.0083</v>
      </c>
      <c r="B5581" s="0" t="n">
        <f aca="false">Data!C5582</f>
        <v>0.0083</v>
      </c>
      <c r="C5581" s="0" t="n">
        <f aca="false">A5581+Summary!$C$7*(Summary!$C$8-A5581)*Summary!$B$3</f>
        <v>0.0083451149026166</v>
      </c>
      <c r="D5581" s="0" t="n">
        <f aca="false">Summary!$C$9^2*MAX(A5581,0.000001)*Summary!$B$3</f>
        <v>5.03425563499483E-007</v>
      </c>
      <c r="E5581" s="0" t="n">
        <f aca="false">LN(NORMDIST(B5581,C5581,SQRT(D5581),FALSE()))</f>
        <v>6.3299549488692</v>
      </c>
    </row>
    <row r="5582" customFormat="false" ht="15" hidden="false" customHeight="false" outlineLevel="0" collapsed="false">
      <c r="A5582" s="0" t="n">
        <f aca="false">Data!C5582</f>
        <v>0.0083</v>
      </c>
      <c r="B5582" s="0" t="n">
        <f aca="false">Data!C5583</f>
        <v>0.0091</v>
      </c>
      <c r="C5582" s="0" t="n">
        <f aca="false">A5582+Summary!$C$7*(Summary!$C$8-A5582)*Summary!$B$3</f>
        <v>0.0083451149026166</v>
      </c>
      <c r="D5582" s="0" t="n">
        <f aca="false">Summary!$C$9^2*MAX(A5582,0.000001)*Summary!$B$3</f>
        <v>5.03425563499483E-007</v>
      </c>
      <c r="E5582" s="0" t="n">
        <f aca="false">LN(NORMDIST(B5582,C5582,SQRT(D5582),FALSE()))</f>
        <v>5.76600250288457</v>
      </c>
    </row>
    <row r="5583" customFormat="false" ht="15" hidden="false" customHeight="false" outlineLevel="0" collapsed="false">
      <c r="A5583" s="0" t="n">
        <f aca="false">Data!C5583</f>
        <v>0.0091</v>
      </c>
      <c r="B5583" s="0" t="n">
        <f aca="false">Data!C5584</f>
        <v>0.0083</v>
      </c>
      <c r="C5583" s="0" t="n">
        <f aca="false">A5583+Summary!$C$7*(Summary!$C$8-A5583)*Summary!$B$3</f>
        <v>0.00914144486115102</v>
      </c>
      <c r="D5583" s="0" t="n">
        <f aca="false">Summary!$C$9^2*MAX(A5583,0.000001)*Summary!$B$3</f>
        <v>5.51948509378952E-007</v>
      </c>
      <c r="E5583" s="0" t="n">
        <f aca="false">LN(NORMDIST(B5583,C5583,SQRT(D5583),FALSE()))</f>
        <v>5.64457614785299</v>
      </c>
    </row>
    <row r="5584" customFormat="false" ht="15" hidden="false" customHeight="false" outlineLevel="0" collapsed="false">
      <c r="A5584" s="0" t="n">
        <f aca="false">Data!C5584</f>
        <v>0.0083</v>
      </c>
      <c r="B5584" s="0" t="n">
        <f aca="false">Data!C5585</f>
        <v>0.0082</v>
      </c>
      <c r="C5584" s="0" t="n">
        <f aca="false">A5584+Summary!$C$7*(Summary!$C$8-A5584)*Summary!$B$3</f>
        <v>0.0083451149026166</v>
      </c>
      <c r="D5584" s="0" t="n">
        <f aca="false">Summary!$C$9^2*MAX(A5584,0.000001)*Summary!$B$3</f>
        <v>5.03425563499483E-007</v>
      </c>
      <c r="E5584" s="0" t="n">
        <f aca="false">LN(NORMDIST(B5584,C5584,SQRT(D5584),FALSE()))</f>
        <v>6.31106141037755</v>
      </c>
    </row>
    <row r="5585" customFormat="false" ht="15" hidden="false" customHeight="false" outlineLevel="0" collapsed="false">
      <c r="A5585" s="0" t="n">
        <f aca="false">Data!C5585</f>
        <v>0.0082</v>
      </c>
      <c r="B5585" s="0" t="n">
        <f aca="false">Data!C5586</f>
        <v>0.0082</v>
      </c>
      <c r="C5585" s="0" t="n">
        <f aca="false">A5585+Summary!$C$7*(Summary!$C$8-A5585)*Summary!$B$3</f>
        <v>0.00824557365779979</v>
      </c>
      <c r="D5585" s="0" t="n">
        <f aca="false">Summary!$C$9^2*MAX(A5585,0.000001)*Summary!$B$3</f>
        <v>4.9736019526455E-007</v>
      </c>
      <c r="E5585" s="0" t="n">
        <f aca="false">LN(NORMDIST(B5585,C5585,SQRT(D5585),FALSE()))</f>
        <v>6.33594915197214</v>
      </c>
    </row>
    <row r="5586" customFormat="false" ht="15" hidden="false" customHeight="false" outlineLevel="0" collapsed="false">
      <c r="A5586" s="0" t="n">
        <f aca="false">Data!C5586</f>
        <v>0.0082</v>
      </c>
      <c r="B5586" s="0" t="n">
        <f aca="false">Data!C5587</f>
        <v>0.0085</v>
      </c>
      <c r="C5586" s="0" t="n">
        <f aca="false">A5586+Summary!$C$7*(Summary!$C$8-A5586)*Summary!$B$3</f>
        <v>0.00824557365779979</v>
      </c>
      <c r="D5586" s="0" t="n">
        <f aca="false">Summary!$C$9^2*MAX(A5586,0.000001)*Summary!$B$3</f>
        <v>4.9736019526455E-007</v>
      </c>
      <c r="E5586" s="0" t="n">
        <f aca="false">LN(NORMDIST(B5586,C5586,SQRT(D5586),FALSE()))</f>
        <v>6.27296079271392</v>
      </c>
    </row>
    <row r="5587" customFormat="false" ht="15" hidden="false" customHeight="false" outlineLevel="0" collapsed="false">
      <c r="A5587" s="0" t="n">
        <f aca="false">Data!C5587</f>
        <v>0.0085</v>
      </c>
      <c r="B5587" s="0" t="n">
        <f aca="false">Data!C5588</f>
        <v>0.009</v>
      </c>
      <c r="C5587" s="0" t="n">
        <f aca="false">A5587+Summary!$C$7*(Summary!$C$8-A5587)*Summary!$B$3</f>
        <v>0.0085441973922502</v>
      </c>
      <c r="D5587" s="0" t="n">
        <f aca="false">Summary!$C$9^2*MAX(A5587,0.000001)*Summary!$B$3</f>
        <v>5.15556299969351E-007</v>
      </c>
      <c r="E5587" s="0" t="n">
        <f aca="false">LN(NORMDIST(B5587,C5587,SQRT(D5587),FALSE()))</f>
        <v>6.11858390359101</v>
      </c>
    </row>
    <row r="5588" customFormat="false" ht="15" hidden="false" customHeight="false" outlineLevel="0" collapsed="false">
      <c r="A5588" s="0" t="n">
        <f aca="false">Data!C5588</f>
        <v>0.009</v>
      </c>
      <c r="B5588" s="0" t="n">
        <f aca="false">Data!C5589</f>
        <v>0.0091</v>
      </c>
      <c r="C5588" s="0" t="n">
        <f aca="false">A5588+Summary!$C$7*(Summary!$C$8-A5588)*Summary!$B$3</f>
        <v>0.00904190361633422</v>
      </c>
      <c r="D5588" s="0" t="n">
        <f aca="false">Summary!$C$9^2*MAX(A5588,0.000001)*Summary!$B$3</f>
        <v>5.45883141144018E-007</v>
      </c>
      <c r="E5588" s="0" t="n">
        <f aca="false">LN(NORMDIST(B5588,C5588,SQRT(D5588),FALSE()))</f>
        <v>6.28840042764436</v>
      </c>
    </row>
    <row r="5589" customFormat="false" ht="15" hidden="false" customHeight="false" outlineLevel="0" collapsed="false">
      <c r="A5589" s="0" t="n">
        <f aca="false">Data!C5589</f>
        <v>0.0091</v>
      </c>
      <c r="B5589" s="0" t="n">
        <f aca="false">Data!C5590</f>
        <v>0.0089</v>
      </c>
      <c r="C5589" s="0" t="n">
        <f aca="false">A5589+Summary!$C$7*(Summary!$C$8-A5589)*Summary!$B$3</f>
        <v>0.00914144486115102</v>
      </c>
      <c r="D5589" s="0" t="n">
        <f aca="false">Summary!$C$9^2*MAX(A5589,0.000001)*Summary!$B$3</f>
        <v>5.51948509378952E-007</v>
      </c>
      <c r="E5589" s="0" t="n">
        <f aca="false">LN(NORMDIST(B5589,C5589,SQRT(D5589),FALSE()))</f>
        <v>6.23315807383037</v>
      </c>
    </row>
    <row r="5590" customFormat="false" ht="15" hidden="false" customHeight="false" outlineLevel="0" collapsed="false">
      <c r="A5590" s="0" t="n">
        <f aca="false">Data!C5590</f>
        <v>0.0089</v>
      </c>
      <c r="B5590" s="0" t="n">
        <f aca="false">Data!C5591</f>
        <v>0.0085</v>
      </c>
      <c r="C5590" s="0" t="n">
        <f aca="false">A5590+Summary!$C$7*(Summary!$C$8-A5590)*Summary!$B$3</f>
        <v>0.00894236237151741</v>
      </c>
      <c r="D5590" s="0" t="n">
        <f aca="false">Summary!$C$9^2*MAX(A5590,0.000001)*Summary!$B$3</f>
        <v>5.39817772909085E-007</v>
      </c>
      <c r="E5590" s="0" t="n">
        <f aca="false">LN(NORMDIST(B5590,C5590,SQRT(D5590),FALSE()))</f>
        <v>6.11582808642695</v>
      </c>
    </row>
    <row r="5591" customFormat="false" ht="15" hidden="false" customHeight="false" outlineLevel="0" collapsed="false">
      <c r="A5591" s="0" t="n">
        <f aca="false">Data!C5591</f>
        <v>0.0085</v>
      </c>
      <c r="B5591" s="0" t="n">
        <f aca="false">Data!C5592</f>
        <v>0.0085</v>
      </c>
      <c r="C5591" s="0" t="n">
        <f aca="false">A5591+Summary!$C$7*(Summary!$C$8-A5591)*Summary!$B$3</f>
        <v>0.0085441973922502</v>
      </c>
      <c r="D5591" s="0" t="n">
        <f aca="false">Summary!$C$9^2*MAX(A5591,0.000001)*Summary!$B$3</f>
        <v>5.15556299969351E-007</v>
      </c>
      <c r="E5591" s="0" t="n">
        <f aca="false">LN(NORMDIST(B5591,C5591,SQRT(D5591),FALSE()))</f>
        <v>6.31817666170688</v>
      </c>
    </row>
    <row r="5592" customFormat="false" ht="15" hidden="false" customHeight="false" outlineLevel="0" collapsed="false">
      <c r="A5592" s="0" t="n">
        <f aca="false">Data!C5592</f>
        <v>0.0085</v>
      </c>
      <c r="B5592" s="0" t="n">
        <f aca="false">Data!C5593</f>
        <v>0.0092</v>
      </c>
      <c r="C5592" s="0" t="n">
        <f aca="false">A5592+Summary!$C$7*(Summary!$C$8-A5592)*Summary!$B$3</f>
        <v>0.0085441973922502</v>
      </c>
      <c r="D5592" s="0" t="n">
        <f aca="false">Summary!$C$9^2*MAX(A5592,0.000001)*Summary!$B$3</f>
        <v>5.15556299969351E-007</v>
      </c>
      <c r="E5592" s="0" t="n">
        <f aca="false">LN(NORMDIST(B5592,C5592,SQRT(D5592),FALSE()))</f>
        <v>5.902971134323</v>
      </c>
    </row>
    <row r="5593" customFormat="false" ht="15" hidden="false" customHeight="false" outlineLevel="0" collapsed="false">
      <c r="A5593" s="0" t="n">
        <f aca="false">Data!C5593</f>
        <v>0.0092</v>
      </c>
      <c r="B5593" s="0" t="n">
        <f aca="false">Data!C5594</f>
        <v>0.0089</v>
      </c>
      <c r="C5593" s="0" t="n">
        <f aca="false">A5593+Summary!$C$7*(Summary!$C$8-A5593)*Summary!$B$3</f>
        <v>0.00924098610596782</v>
      </c>
      <c r="D5593" s="0" t="n">
        <f aca="false">Summary!$C$9^2*MAX(A5593,0.000001)*Summary!$B$3</f>
        <v>5.58013877613885E-007</v>
      </c>
      <c r="E5593" s="0" t="n">
        <f aca="false">LN(NORMDIST(B5593,C5593,SQRT(D5593),FALSE()))</f>
        <v>6.1763191063436</v>
      </c>
    </row>
    <row r="5594" customFormat="false" ht="15" hidden="false" customHeight="false" outlineLevel="0" collapsed="false">
      <c r="A5594" s="0" t="n">
        <f aca="false">Data!C5594</f>
        <v>0.0089</v>
      </c>
      <c r="B5594" s="0" t="n">
        <f aca="false">Data!C5595</f>
        <v>0.0091</v>
      </c>
      <c r="C5594" s="0" t="n">
        <f aca="false">A5594+Summary!$C$7*(Summary!$C$8-A5594)*Summary!$B$3</f>
        <v>0.00894236237151741</v>
      </c>
      <c r="D5594" s="0" t="n">
        <f aca="false">Summary!$C$9^2*MAX(A5594,0.000001)*Summary!$B$3</f>
        <v>5.39817772909085E-007</v>
      </c>
      <c r="E5594" s="0" t="n">
        <f aca="false">LN(NORMDIST(B5594,C5594,SQRT(D5594),FALSE()))</f>
        <v>6.274061896422</v>
      </c>
    </row>
    <row r="5595" customFormat="false" ht="15" hidden="false" customHeight="false" outlineLevel="0" collapsed="false">
      <c r="A5595" s="0" t="n">
        <f aca="false">Data!C5595</f>
        <v>0.0091</v>
      </c>
      <c r="B5595" s="0" t="n">
        <f aca="false">Data!C5596</f>
        <v>0.0096</v>
      </c>
      <c r="C5595" s="0" t="n">
        <f aca="false">A5595+Summary!$C$7*(Summary!$C$8-A5595)*Summary!$B$3</f>
        <v>0.00914144486115102</v>
      </c>
      <c r="D5595" s="0" t="n">
        <f aca="false">Summary!$C$9^2*MAX(A5595,0.000001)*Summary!$B$3</f>
        <v>5.51948509378952E-007</v>
      </c>
      <c r="E5595" s="0" t="n">
        <f aca="false">LN(NORMDIST(B5595,C5595,SQRT(D5595),FALSE()))</f>
        <v>6.09548472948202</v>
      </c>
    </row>
    <row r="5596" customFormat="false" ht="15" hidden="false" customHeight="false" outlineLevel="0" collapsed="false">
      <c r="A5596" s="0" t="n">
        <f aca="false">Data!C5596</f>
        <v>0.0096</v>
      </c>
      <c r="B5596" s="0" t="n">
        <f aca="false">Data!C5597</f>
        <v>0.0103</v>
      </c>
      <c r="C5596" s="0" t="n">
        <f aca="false">A5596+Summary!$C$7*(Summary!$C$8-A5596)*Summary!$B$3</f>
        <v>0.00963915108523503</v>
      </c>
      <c r="D5596" s="0" t="n">
        <f aca="false">Summary!$C$9^2*MAX(A5596,0.000001)*Summary!$B$3</f>
        <v>5.82275350553619E-007</v>
      </c>
      <c r="E5596" s="0" t="n">
        <f aca="false">LN(NORMDIST(B5596,C5596,SQRT(D5596),FALSE()))</f>
        <v>5.88420997439054</v>
      </c>
    </row>
    <row r="5597" customFormat="false" ht="15" hidden="false" customHeight="false" outlineLevel="0" collapsed="false">
      <c r="A5597" s="0" t="n">
        <f aca="false">Data!C5597</f>
        <v>0.0103</v>
      </c>
      <c r="B5597" s="0" t="n">
        <f aca="false">Data!C5598</f>
        <v>0.0107</v>
      </c>
      <c r="C5597" s="0" t="n">
        <f aca="false">A5597+Summary!$C$7*(Summary!$C$8-A5597)*Summary!$B$3</f>
        <v>0.0103359397989527</v>
      </c>
      <c r="D5597" s="0" t="n">
        <f aca="false">Summary!$C$9^2*MAX(A5597,0.000001)*Summary!$B$3</f>
        <v>6.24732928198154E-007</v>
      </c>
      <c r="E5597" s="0" t="n">
        <f aca="false">LN(NORMDIST(B5597,C5597,SQRT(D5597),FALSE()))</f>
        <v>6.11795507115198</v>
      </c>
    </row>
    <row r="5598" customFormat="false" ht="15" hidden="false" customHeight="false" outlineLevel="0" collapsed="false">
      <c r="A5598" s="0" t="n">
        <f aca="false">Data!C5598</f>
        <v>0.0107</v>
      </c>
      <c r="B5598" s="0" t="n">
        <f aca="false">Data!C5599</f>
        <v>0.0106</v>
      </c>
      <c r="C5598" s="0" t="n">
        <f aca="false">A5598+Summary!$C$7*(Summary!$C$8-A5598)*Summary!$B$3</f>
        <v>0.0107341047782199</v>
      </c>
      <c r="D5598" s="0" t="n">
        <f aca="false">Summary!$C$9^2*MAX(A5598,0.000001)*Summary!$B$3</f>
        <v>6.48994401137888E-007</v>
      </c>
      <c r="E5598" s="0" t="n">
        <f aca="false">LN(NORMDIST(B5598,C5598,SQRT(D5598),FALSE()))</f>
        <v>6.19112698854704</v>
      </c>
    </row>
    <row r="5599" customFormat="false" ht="15" hidden="false" customHeight="false" outlineLevel="0" collapsed="false">
      <c r="A5599" s="0" t="n">
        <f aca="false">Data!C5599</f>
        <v>0.0106</v>
      </c>
      <c r="B5599" s="0" t="n">
        <f aca="false">Data!C5600</f>
        <v>0.0103</v>
      </c>
      <c r="C5599" s="0" t="n">
        <f aca="false">A5599+Summary!$C$7*(Summary!$C$8-A5599)*Summary!$B$3</f>
        <v>0.0106345635334031</v>
      </c>
      <c r="D5599" s="0" t="n">
        <f aca="false">Summary!$C$9^2*MAX(A5599,0.000001)*Summary!$B$3</f>
        <v>6.42929032902955E-007</v>
      </c>
      <c r="E5599" s="0" t="n">
        <f aca="false">LN(NORMDIST(B5599,C5599,SQRT(D5599),FALSE()))</f>
        <v>6.12262813348399</v>
      </c>
    </row>
    <row r="5600" customFormat="false" ht="15" hidden="false" customHeight="false" outlineLevel="0" collapsed="false">
      <c r="A5600" s="0" t="n">
        <f aca="false">Data!C5600</f>
        <v>0.0103</v>
      </c>
      <c r="B5600" s="0" t="n">
        <f aca="false">Data!C5601</f>
        <v>0.0105</v>
      </c>
      <c r="C5600" s="0" t="n">
        <f aca="false">A5600+Summary!$C$7*(Summary!$C$8-A5600)*Summary!$B$3</f>
        <v>0.0103359397989527</v>
      </c>
      <c r="D5600" s="0" t="n">
        <f aca="false">Summary!$C$9^2*MAX(A5600,0.000001)*Summary!$B$3</f>
        <v>6.24732928198154E-007</v>
      </c>
      <c r="E5600" s="0" t="n">
        <f aca="false">LN(NORMDIST(B5600,C5600,SQRT(D5600),FALSE()))</f>
        <v>6.20249045871637</v>
      </c>
    </row>
    <row r="5601" customFormat="false" ht="15" hidden="false" customHeight="false" outlineLevel="0" collapsed="false">
      <c r="A5601" s="0" t="n">
        <f aca="false">Data!C5601</f>
        <v>0.0105</v>
      </c>
      <c r="B5601" s="0" t="n">
        <f aca="false">Data!C5602</f>
        <v>0.0103</v>
      </c>
      <c r="C5601" s="0" t="n">
        <f aca="false">A5601+Summary!$C$7*(Summary!$C$8-A5601)*Summary!$B$3</f>
        <v>0.0105350222885863</v>
      </c>
      <c r="D5601" s="0" t="n">
        <f aca="false">Summary!$C$9^2*MAX(A5601,0.000001)*Summary!$B$3</f>
        <v>6.36863664668021E-007</v>
      </c>
      <c r="E5601" s="0" t="n">
        <f aca="false">LN(NORMDIST(B5601,C5601,SQRT(D5601),FALSE()))</f>
        <v>6.17105135447299</v>
      </c>
    </row>
    <row r="5602" customFormat="false" ht="15" hidden="false" customHeight="false" outlineLevel="0" collapsed="false">
      <c r="A5602" s="0" t="n">
        <f aca="false">Data!C5602</f>
        <v>0.0103</v>
      </c>
      <c r="B5602" s="0" t="n">
        <f aca="false">Data!C5603</f>
        <v>0.0107</v>
      </c>
      <c r="C5602" s="0" t="n">
        <f aca="false">A5602+Summary!$C$7*(Summary!$C$8-A5602)*Summary!$B$3</f>
        <v>0.0103359397989527</v>
      </c>
      <c r="D5602" s="0" t="n">
        <f aca="false">Summary!$C$9^2*MAX(A5602,0.000001)*Summary!$B$3</f>
        <v>6.24732928198154E-007</v>
      </c>
      <c r="E5602" s="0" t="n">
        <f aca="false">LN(NORMDIST(B5602,C5602,SQRT(D5602),FALSE()))</f>
        <v>6.11795507115198</v>
      </c>
    </row>
    <row r="5603" customFormat="false" ht="15" hidden="false" customHeight="false" outlineLevel="0" collapsed="false">
      <c r="A5603" s="0" t="n">
        <f aca="false">Data!C5603</f>
        <v>0.0107</v>
      </c>
      <c r="B5603" s="0" t="n">
        <f aca="false">Data!C5604</f>
        <v>0.0106</v>
      </c>
      <c r="C5603" s="0" t="n">
        <f aca="false">A5603+Summary!$C$7*(Summary!$C$8-A5603)*Summary!$B$3</f>
        <v>0.0107341047782199</v>
      </c>
      <c r="D5603" s="0" t="n">
        <f aca="false">Summary!$C$9^2*MAX(A5603,0.000001)*Summary!$B$3</f>
        <v>6.48994401137888E-007</v>
      </c>
      <c r="E5603" s="0" t="n">
        <f aca="false">LN(NORMDIST(B5603,C5603,SQRT(D5603),FALSE()))</f>
        <v>6.19112698854704</v>
      </c>
    </row>
    <row r="5604" customFormat="false" ht="15" hidden="false" customHeight="false" outlineLevel="0" collapsed="false">
      <c r="A5604" s="0" t="n">
        <f aca="false">Data!C5604</f>
        <v>0.0106</v>
      </c>
      <c r="B5604" s="0" t="n">
        <f aca="false">Data!C5605</f>
        <v>0.0106</v>
      </c>
      <c r="C5604" s="0" t="n">
        <f aca="false">A5604+Summary!$C$7*(Summary!$C$8-A5604)*Summary!$B$3</f>
        <v>0.0106345635334031</v>
      </c>
      <c r="D5604" s="0" t="n">
        <f aca="false">Summary!$C$9^2*MAX(A5604,0.000001)*Summary!$B$3</f>
        <v>6.42929032902955E-007</v>
      </c>
      <c r="E5604" s="0" t="n">
        <f aca="false">LN(NORMDIST(B5604,C5604,SQRT(D5604),FALSE()))</f>
        <v>6.20874815169333</v>
      </c>
    </row>
    <row r="5605" customFormat="false" ht="15" hidden="false" customHeight="false" outlineLevel="0" collapsed="false">
      <c r="A5605" s="0" t="n">
        <f aca="false">Data!C5605</f>
        <v>0.0106</v>
      </c>
      <c r="B5605" s="0" t="n">
        <f aca="false">Data!C5606</f>
        <v>0.0107</v>
      </c>
      <c r="C5605" s="0" t="n">
        <f aca="false">A5605+Summary!$C$7*(Summary!$C$8-A5605)*Summary!$B$3</f>
        <v>0.0106345635334031</v>
      </c>
      <c r="D5605" s="0" t="n">
        <f aca="false">Summary!$C$9^2*MAX(A5605,0.000001)*Summary!$B$3</f>
        <v>6.42929032902955E-007</v>
      </c>
      <c r="E5605" s="0" t="n">
        <f aca="false">LN(NORMDIST(B5605,C5605,SQRT(D5605),FALSE()))</f>
        <v>6.20634719205285</v>
      </c>
    </row>
    <row r="5606" customFormat="false" ht="15" hidden="false" customHeight="false" outlineLevel="0" collapsed="false">
      <c r="A5606" s="0" t="n">
        <f aca="false">Data!C5606</f>
        <v>0.0107</v>
      </c>
      <c r="B5606" s="0" t="n">
        <f aca="false">Data!C5607</f>
        <v>0.0108</v>
      </c>
      <c r="C5606" s="0" t="n">
        <f aca="false">A5606+Summary!$C$7*(Summary!$C$8-A5606)*Summary!$B$3</f>
        <v>0.0107341047782199</v>
      </c>
      <c r="D5606" s="0" t="n">
        <f aca="false">Summary!$C$9^2*MAX(A5606,0.000001)*Summary!$B$3</f>
        <v>6.48994401137888E-007</v>
      </c>
      <c r="E5606" s="0" t="n">
        <f aca="false">LN(NORMDIST(B5606,C5606,SQRT(D5606),FALSE()))</f>
        <v>6.20163702627928</v>
      </c>
    </row>
    <row r="5607" customFormat="false" ht="15" hidden="false" customHeight="false" outlineLevel="0" collapsed="false">
      <c r="A5607" s="0" t="n">
        <f aca="false">Data!C5607</f>
        <v>0.0108</v>
      </c>
      <c r="B5607" s="0" t="n">
        <f aca="false">Data!C5608</f>
        <v>0.0116</v>
      </c>
      <c r="C5607" s="0" t="n">
        <f aca="false">A5607+Summary!$C$7*(Summary!$C$8-A5607)*Summary!$B$3</f>
        <v>0.0108336460230367</v>
      </c>
      <c r="D5607" s="0" t="n">
        <f aca="false">Summary!$C$9^2*MAX(A5607,0.000001)*Summary!$B$3</f>
        <v>6.55059769372822E-007</v>
      </c>
      <c r="E5607" s="0" t="n">
        <f aca="false">LN(NORMDIST(B5607,C5607,SQRT(D5607),FALSE()))</f>
        <v>5.75205264683698</v>
      </c>
    </row>
    <row r="5608" customFormat="false" ht="15" hidden="false" customHeight="false" outlineLevel="0" collapsed="false">
      <c r="A5608" s="0" t="n">
        <f aca="false">Data!C5608</f>
        <v>0.0116</v>
      </c>
      <c r="B5608" s="0" t="n">
        <f aca="false">Data!C5609</f>
        <v>0.0115</v>
      </c>
      <c r="C5608" s="0" t="n">
        <f aca="false">A5608+Summary!$C$7*(Summary!$C$8-A5608)*Summary!$B$3</f>
        <v>0.0116299759815711</v>
      </c>
      <c r="D5608" s="0" t="n">
        <f aca="false">Summary!$C$9^2*MAX(A5608,0.000001)*Summary!$B$3</f>
        <v>7.0358271525229E-007</v>
      </c>
      <c r="E5608" s="0" t="n">
        <f aca="false">LN(NORMDIST(B5608,C5608,SQRT(D5608),FALSE()))</f>
        <v>6.15259613988701</v>
      </c>
    </row>
    <row r="5609" customFormat="false" ht="15" hidden="false" customHeight="false" outlineLevel="0" collapsed="false">
      <c r="A5609" s="0" t="n">
        <f aca="false">Data!C5609</f>
        <v>0.0115</v>
      </c>
      <c r="B5609" s="0" t="n">
        <f aca="false">Data!C5610</f>
        <v>0.0117</v>
      </c>
      <c r="C5609" s="0" t="n">
        <f aca="false">A5609+Summary!$C$7*(Summary!$C$8-A5609)*Summary!$B$3</f>
        <v>0.0115304347367543</v>
      </c>
      <c r="D5609" s="0" t="n">
        <f aca="false">Summary!$C$9^2*MAX(A5609,0.000001)*Summary!$B$3</f>
        <v>6.97517347017357E-007</v>
      </c>
      <c r="E5609" s="0" t="n">
        <f aca="false">LN(NORMDIST(B5609,C5609,SQRT(D5609),FALSE()))</f>
        <v>6.14832018201257</v>
      </c>
    </row>
    <row r="5610" customFormat="false" ht="15" hidden="false" customHeight="false" outlineLevel="0" collapsed="false">
      <c r="A5610" s="0" t="n">
        <f aca="false">Data!C5610</f>
        <v>0.0117</v>
      </c>
      <c r="B5610" s="0" t="n">
        <f aca="false">Data!C5611</f>
        <v>0.0121</v>
      </c>
      <c r="C5610" s="0" t="n">
        <f aca="false">A5610+Summary!$C$7*(Summary!$C$8-A5610)*Summary!$B$3</f>
        <v>0.0117295172263879</v>
      </c>
      <c r="D5610" s="0" t="n">
        <f aca="false">Summary!$C$9^2*MAX(A5610,0.000001)*Summary!$B$3</f>
        <v>7.09648083487224E-007</v>
      </c>
      <c r="E5610" s="0" t="n">
        <f aca="false">LN(NORMDIST(B5610,C5610,SQRT(D5610),FALSE()))</f>
        <v>6.06360165506344</v>
      </c>
    </row>
    <row r="5611" customFormat="false" ht="15" hidden="false" customHeight="false" outlineLevel="0" collapsed="false">
      <c r="A5611" s="0" t="n">
        <f aca="false">Data!C5611</f>
        <v>0.0121</v>
      </c>
      <c r="B5611" s="0" t="n">
        <f aca="false">Data!C5612</f>
        <v>0.0126</v>
      </c>
      <c r="C5611" s="0" t="n">
        <f aca="false">A5611+Summary!$C$7*(Summary!$C$8-A5611)*Summary!$B$3</f>
        <v>0.0121276822056551</v>
      </c>
      <c r="D5611" s="0" t="n">
        <f aca="false">Summary!$C$9^2*MAX(A5611,0.000001)*Summary!$B$3</f>
        <v>7.33909556426958E-007</v>
      </c>
      <c r="E5611" s="0" t="n">
        <f aca="false">LN(NORMDIST(B5611,C5611,SQRT(D5611),FALSE()))</f>
        <v>5.99151811241387</v>
      </c>
    </row>
    <row r="5612" customFormat="false" ht="15" hidden="false" customHeight="false" outlineLevel="0" collapsed="false">
      <c r="A5612" s="0" t="n">
        <f aca="false">Data!C5612</f>
        <v>0.0126</v>
      </c>
      <c r="B5612" s="0" t="n">
        <f aca="false">Data!C5613</f>
        <v>0.0126</v>
      </c>
      <c r="C5612" s="0" t="n">
        <f aca="false">A5612+Summary!$C$7*(Summary!$C$8-A5612)*Summary!$B$3</f>
        <v>0.0126253884297391</v>
      </c>
      <c r="D5612" s="0" t="n">
        <f aca="false">Summary!$C$9^2*MAX(A5612,0.000001)*Summary!$B$3</f>
        <v>7.64236397601625E-007</v>
      </c>
      <c r="E5612" s="0" t="n">
        <f aca="false">LN(NORMDIST(B5612,C5612,SQRT(D5612),FALSE()))</f>
        <v>6.12283409407657</v>
      </c>
    </row>
    <row r="5613" customFormat="false" ht="15" hidden="false" customHeight="false" outlineLevel="0" collapsed="false">
      <c r="A5613" s="0" t="n">
        <f aca="false">Data!C5613</f>
        <v>0.0126</v>
      </c>
      <c r="B5613" s="0" t="n">
        <f aca="false">Data!C5614</f>
        <v>0.0128</v>
      </c>
      <c r="C5613" s="0" t="n">
        <f aca="false">A5613+Summary!$C$7*(Summary!$C$8-A5613)*Summary!$B$3</f>
        <v>0.0126253884297391</v>
      </c>
      <c r="D5613" s="0" t="n">
        <f aca="false">Summary!$C$9^2*MAX(A5613,0.000001)*Summary!$B$3</f>
        <v>7.64236397601625E-007</v>
      </c>
      <c r="E5613" s="0" t="n">
        <f aca="false">LN(NORMDIST(B5613,C5613,SQRT(D5613),FALSE()))</f>
        <v>6.10330831108716</v>
      </c>
    </row>
    <row r="5614" customFormat="false" ht="15" hidden="false" customHeight="false" outlineLevel="0" collapsed="false">
      <c r="A5614" s="0" t="n">
        <f aca="false">Data!C5614</f>
        <v>0.0128</v>
      </c>
      <c r="B5614" s="0" t="n">
        <f aca="false">Data!C5615</f>
        <v>0.013</v>
      </c>
      <c r="C5614" s="0" t="n">
        <f aca="false">A5614+Summary!$C$7*(Summary!$C$8-A5614)*Summary!$B$3</f>
        <v>0.0128244709193727</v>
      </c>
      <c r="D5614" s="0" t="n">
        <f aca="false">Summary!$C$9^2*MAX(A5614,0.000001)*Summary!$B$3</f>
        <v>7.76367134071492E-007</v>
      </c>
      <c r="E5614" s="0" t="n">
        <f aca="false">LN(NORMDIST(B5614,C5614,SQRT(D5614),FALSE()))</f>
        <v>6.09553891414198</v>
      </c>
    </row>
    <row r="5615" customFormat="false" ht="15" hidden="false" customHeight="false" outlineLevel="0" collapsed="false">
      <c r="A5615" s="0" t="n">
        <f aca="false">Data!C5615</f>
        <v>0.013</v>
      </c>
      <c r="B5615" s="0" t="n">
        <f aca="false">Data!C5616</f>
        <v>0.0139</v>
      </c>
      <c r="C5615" s="0" t="n">
        <f aca="false">A5615+Summary!$C$7*(Summary!$C$8-A5615)*Summary!$B$3</f>
        <v>0.0130235534090063</v>
      </c>
      <c r="D5615" s="0" t="n">
        <f aca="false">Summary!$C$9^2*MAX(A5615,0.000001)*Summary!$B$3</f>
        <v>7.8849787054136E-007</v>
      </c>
      <c r="E5615" s="0" t="n">
        <f aca="false">LN(NORMDIST(B5615,C5615,SQRT(D5615),FALSE()))</f>
        <v>5.62052699504585</v>
      </c>
    </row>
    <row r="5616" customFormat="false" ht="15" hidden="false" customHeight="false" outlineLevel="0" collapsed="false">
      <c r="A5616" s="0" t="n">
        <f aca="false">Data!C5616</f>
        <v>0.0139</v>
      </c>
      <c r="B5616" s="0" t="n">
        <f aca="false">Data!C5617</f>
        <v>0.0173</v>
      </c>
      <c r="C5616" s="0" t="n">
        <f aca="false">A5616+Summary!$C$7*(Summary!$C$8-A5616)*Summary!$B$3</f>
        <v>0.0139194246123575</v>
      </c>
      <c r="D5616" s="0" t="n">
        <f aca="false">Summary!$C$9^2*MAX(A5616,0.000001)*Summary!$B$3</f>
        <v>8.43086184655761E-007</v>
      </c>
      <c r="E5616" s="0" t="n">
        <f aca="false">LN(NORMDIST(B5616,C5616,SQRT(D5616),FALSE()))</f>
        <v>-0.703492458223767</v>
      </c>
    </row>
    <row r="5617" customFormat="false" ht="15" hidden="false" customHeight="false" outlineLevel="0" collapsed="false">
      <c r="A5617" s="0" t="n">
        <f aca="false">Data!C5617</f>
        <v>0.0173</v>
      </c>
      <c r="B5617" s="0" t="n">
        <f aca="false">Data!C5618</f>
        <v>0.0183</v>
      </c>
      <c r="C5617" s="0" t="n">
        <f aca="false">A5617+Summary!$C$7*(Summary!$C$8-A5617)*Summary!$B$3</f>
        <v>0.0173038269361288</v>
      </c>
      <c r="D5617" s="0" t="n">
        <f aca="false">Summary!$C$9^2*MAX(A5617,0.000001)*Summary!$B$3</f>
        <v>1.0493087046435E-006</v>
      </c>
      <c r="E5617" s="0" t="n">
        <f aca="false">LN(NORMDIST(B5617,C5617,SQRT(D5617),FALSE()))</f>
        <v>5.49188688862903</v>
      </c>
    </row>
    <row r="5618" customFormat="false" ht="15" hidden="false" customHeight="false" outlineLevel="0" collapsed="false">
      <c r="A5618" s="0" t="n">
        <f aca="false">Data!C5618</f>
        <v>0.0183</v>
      </c>
      <c r="B5618" s="0" t="n">
        <f aca="false">Data!C5619</f>
        <v>0.0174</v>
      </c>
      <c r="C5618" s="0" t="n">
        <f aca="false">A5618+Summary!$C$7*(Summary!$C$8-A5618)*Summary!$B$3</f>
        <v>0.0182992393842969</v>
      </c>
      <c r="D5618" s="0" t="n">
        <f aca="false">Summary!$C$9^2*MAX(A5618,0.000001)*Summary!$B$3</f>
        <v>1.10996238699284E-006</v>
      </c>
      <c r="E5618" s="0" t="n">
        <f aca="false">LN(NORMDIST(B5618,C5618,SQRT(D5618),FALSE()))</f>
        <v>5.57239292797534</v>
      </c>
    </row>
    <row r="5619" customFormat="false" ht="15" hidden="false" customHeight="false" outlineLevel="0" collapsed="false">
      <c r="A5619" s="0" t="n">
        <f aca="false">Data!C5619</f>
        <v>0.0174</v>
      </c>
      <c r="B5619" s="0" t="n">
        <f aca="false">Data!C5620</f>
        <v>0.0159</v>
      </c>
      <c r="C5619" s="0" t="n">
        <f aca="false">A5619+Summary!$C$7*(Summary!$C$8-A5619)*Summary!$B$3</f>
        <v>0.0174033681809456</v>
      </c>
      <c r="D5619" s="0" t="n">
        <f aca="false">Summary!$C$9^2*MAX(A5619,0.000001)*Summary!$B$3</f>
        <v>1.05537407287844E-006</v>
      </c>
      <c r="E5619" s="0" t="n">
        <f aca="false">LN(NORMDIST(B5619,C5619,SQRT(D5619),FALSE()))</f>
        <v>4.89110380044867</v>
      </c>
    </row>
    <row r="5620" customFormat="false" ht="15" hidden="false" customHeight="false" outlineLevel="0" collapsed="false">
      <c r="A5620" s="0" t="n">
        <f aca="false">Data!C5620</f>
        <v>0.0159</v>
      </c>
      <c r="B5620" s="0" t="n">
        <f aca="false">Data!C5621</f>
        <v>0.0163</v>
      </c>
      <c r="C5620" s="0" t="n">
        <f aca="false">A5620+Summary!$C$7*(Summary!$C$8-A5620)*Summary!$B$3</f>
        <v>0.0159102495086936</v>
      </c>
      <c r="D5620" s="0" t="n">
        <f aca="false">Summary!$C$9^2*MAX(A5620,0.000001)*Summary!$B$3</f>
        <v>9.64393549354432E-007</v>
      </c>
      <c r="E5620" s="0" t="n">
        <f aca="false">LN(NORMDIST(B5620,C5620,SQRT(D5620),FALSE()))</f>
        <v>5.92818767727826</v>
      </c>
    </row>
    <row r="5621" customFormat="false" ht="15" hidden="false" customHeight="false" outlineLevel="0" collapsed="false">
      <c r="A5621" s="0" t="n">
        <f aca="false">Data!C5621</f>
        <v>0.0163</v>
      </c>
      <c r="B5621" s="0" t="n">
        <f aca="false">Data!C5622</f>
        <v>0.017</v>
      </c>
      <c r="C5621" s="0" t="n">
        <f aca="false">A5621+Summary!$C$7*(Summary!$C$8-A5621)*Summary!$B$3</f>
        <v>0.0163084144879608</v>
      </c>
      <c r="D5621" s="0" t="n">
        <f aca="false">Summary!$C$9^2*MAX(A5621,0.000001)*Summary!$B$3</f>
        <v>9.88655022294166E-007</v>
      </c>
      <c r="E5621" s="0" t="n">
        <f aca="false">LN(NORMDIST(B5621,C5621,SQRT(D5621),FALSE()))</f>
        <v>5.75263216610052</v>
      </c>
    </row>
    <row r="5622" customFormat="false" ht="15" hidden="false" customHeight="false" outlineLevel="0" collapsed="false">
      <c r="A5622" s="0" t="n">
        <f aca="false">Data!C5622</f>
        <v>0.017</v>
      </c>
      <c r="B5622" s="0" t="n">
        <f aca="false">Data!C5623</f>
        <v>0.0161</v>
      </c>
      <c r="C5622" s="0" t="n">
        <f aca="false">A5622+Summary!$C$7*(Summary!$C$8-A5622)*Summary!$B$3</f>
        <v>0.0170052032016784</v>
      </c>
      <c r="D5622" s="0" t="n">
        <f aca="false">Summary!$C$9^2*MAX(A5622,0.000001)*Summary!$B$3</f>
        <v>1.0311125999387E-006</v>
      </c>
      <c r="E5622" s="0" t="n">
        <f aca="false">LN(NORMDIST(B5622,C5622,SQRT(D5622),FALSE()))</f>
        <v>5.5761632245014</v>
      </c>
    </row>
    <row r="5623" customFormat="false" ht="15" hidden="false" customHeight="false" outlineLevel="0" collapsed="false">
      <c r="A5623" s="0" t="n">
        <f aca="false">Data!C5623</f>
        <v>0.0161</v>
      </c>
      <c r="B5623" s="0" t="n">
        <f aca="false">Data!C5624</f>
        <v>0.0165</v>
      </c>
      <c r="C5623" s="0" t="n">
        <f aca="false">A5623+Summary!$C$7*(Summary!$C$8-A5623)*Summary!$B$3</f>
        <v>0.0161093319983272</v>
      </c>
      <c r="D5623" s="0" t="n">
        <f aca="false">Summary!$C$9^2*MAX(A5623,0.000001)*Summary!$B$3</f>
        <v>9.76524285824299E-007</v>
      </c>
      <c r="E5623" s="0" t="n">
        <f aca="false">LN(NORMDIST(B5623,C5623,SQRT(D5623),FALSE()))</f>
        <v>5.92254931558419</v>
      </c>
    </row>
    <row r="5624" customFormat="false" ht="15" hidden="false" customHeight="false" outlineLevel="0" collapsed="false">
      <c r="A5624" s="0" t="n">
        <f aca="false">Data!C5624</f>
        <v>0.0165</v>
      </c>
      <c r="B5624" s="0" t="n">
        <f aca="false">Data!C5625</f>
        <v>0.0173</v>
      </c>
      <c r="C5624" s="0" t="n">
        <f aca="false">A5624+Summary!$C$7*(Summary!$C$8-A5624)*Summary!$B$3</f>
        <v>0.0165074969775944</v>
      </c>
      <c r="D5624" s="0" t="n">
        <f aca="false">Summary!$C$9^2*MAX(A5624,0.000001)*Summary!$B$3</f>
        <v>1.00078575876403E-006</v>
      </c>
      <c r="E5624" s="0" t="n">
        <f aca="false">LN(NORMDIST(B5624,C5624,SQRT(D5624),FALSE()))</f>
        <v>5.67464005890583</v>
      </c>
    </row>
    <row r="5625" customFormat="false" ht="15" hidden="false" customHeight="false" outlineLevel="0" collapsed="false">
      <c r="A5625" s="0" t="n">
        <f aca="false">Data!C5625</f>
        <v>0.0173</v>
      </c>
      <c r="B5625" s="0" t="n">
        <f aca="false">Data!C5626</f>
        <v>0.0179</v>
      </c>
      <c r="C5625" s="0" t="n">
        <f aca="false">A5625+Summary!$C$7*(Summary!$C$8-A5625)*Summary!$B$3</f>
        <v>0.0173038269361288</v>
      </c>
      <c r="D5625" s="0" t="n">
        <f aca="false">Summary!$C$9^2*MAX(A5625,0.000001)*Summary!$B$3</f>
        <v>1.0493087046435E-006</v>
      </c>
      <c r="E5625" s="0" t="n">
        <f aca="false">LN(NORMDIST(B5625,C5625,SQRT(D5625),FALSE()))</f>
        <v>5.79539073276865</v>
      </c>
    </row>
    <row r="5626" customFormat="false" ht="15" hidden="false" customHeight="false" outlineLevel="0" collapsed="false">
      <c r="A5626" s="0" t="n">
        <f aca="false">Data!C5626</f>
        <v>0.0179</v>
      </c>
      <c r="B5626" s="0" t="n">
        <f aca="false">Data!C5627</f>
        <v>0.0179</v>
      </c>
      <c r="C5626" s="0" t="n">
        <f aca="false">A5626+Summary!$C$7*(Summary!$C$8-A5626)*Summary!$B$3</f>
        <v>0.0179010744050297</v>
      </c>
      <c r="D5626" s="0" t="n">
        <f aca="false">Summary!$C$9^2*MAX(A5626,0.000001)*Summary!$B$3</f>
        <v>1.0857009140531E-006</v>
      </c>
      <c r="E5626" s="0" t="n">
        <f aca="false">LN(NORMDIST(B5626,C5626,SQRT(D5626),FALSE()))</f>
        <v>5.94770332308543</v>
      </c>
    </row>
    <row r="5627" customFormat="false" ht="15" hidden="false" customHeight="false" outlineLevel="0" collapsed="false">
      <c r="A5627" s="0" t="n">
        <f aca="false">Data!C5627</f>
        <v>0.0179</v>
      </c>
      <c r="B5627" s="0" t="n">
        <f aca="false">Data!C5628</f>
        <v>0.0178</v>
      </c>
      <c r="C5627" s="0" t="n">
        <f aca="false">A5627+Summary!$C$7*(Summary!$C$8-A5627)*Summary!$B$3</f>
        <v>0.0179010744050297</v>
      </c>
      <c r="D5627" s="0" t="n">
        <f aca="false">Summary!$C$9^2*MAX(A5627,0.000001)*Summary!$B$3</f>
        <v>1.0857009140531E-006</v>
      </c>
      <c r="E5627" s="0" t="n">
        <f aca="false">LN(NORMDIST(B5627,C5627,SQRT(D5627),FALSE()))</f>
        <v>5.94299904363161</v>
      </c>
    </row>
    <row r="5628" customFormat="false" ht="15" hidden="false" customHeight="false" outlineLevel="0" collapsed="false">
      <c r="A5628" s="0" t="n">
        <f aca="false">Data!C5628</f>
        <v>0.0178</v>
      </c>
      <c r="B5628" s="0" t="n">
        <f aca="false">Data!C5629</f>
        <v>0.0172</v>
      </c>
      <c r="C5628" s="0" t="n">
        <f aca="false">A5628+Summary!$C$7*(Summary!$C$8-A5628)*Summary!$B$3</f>
        <v>0.0178015331602129</v>
      </c>
      <c r="D5628" s="0" t="n">
        <f aca="false">Summary!$C$9^2*MAX(A5628,0.000001)*Summary!$B$3</f>
        <v>1.07963554581817E-006</v>
      </c>
      <c r="E5628" s="0" t="n">
        <f aca="false">LN(NORMDIST(B5628,C5628,SQRT(D5628),FALSE()))</f>
        <v>5.78292892208993</v>
      </c>
    </row>
    <row r="5629" customFormat="false" ht="15" hidden="false" customHeight="false" outlineLevel="0" collapsed="false">
      <c r="A5629" s="0" t="n">
        <f aca="false">Data!C5629</f>
        <v>0.0172</v>
      </c>
      <c r="B5629" s="0" t="n">
        <f aca="false">Data!C5630</f>
        <v>0.0173</v>
      </c>
      <c r="C5629" s="0" t="n">
        <f aca="false">A5629+Summary!$C$7*(Summary!$C$8-A5629)*Summary!$B$3</f>
        <v>0.017204285691312</v>
      </c>
      <c r="D5629" s="0" t="n">
        <f aca="false">Summary!$C$9^2*MAX(A5629,0.000001)*Summary!$B$3</f>
        <v>1.04324333640857E-006</v>
      </c>
      <c r="E5629" s="0" t="n">
        <f aca="false">LN(NORMDIST(B5629,C5629,SQRT(D5629),FALSE()))</f>
        <v>5.96325877518947</v>
      </c>
    </row>
    <row r="5630" customFormat="false" ht="15" hidden="false" customHeight="false" outlineLevel="0" collapsed="false">
      <c r="A5630" s="0" t="n">
        <f aca="false">Data!C5630</f>
        <v>0.0173</v>
      </c>
      <c r="B5630" s="0" t="n">
        <f aca="false">Data!C5631</f>
        <v>0.019</v>
      </c>
      <c r="C5630" s="0" t="n">
        <f aca="false">A5630+Summary!$C$7*(Summary!$C$8-A5630)*Summary!$B$3</f>
        <v>0.0173038269361288</v>
      </c>
      <c r="D5630" s="0" t="n">
        <f aca="false">Summary!$C$9^2*MAX(A5630,0.000001)*Summary!$B$3</f>
        <v>1.0493087046435E-006</v>
      </c>
      <c r="E5630" s="0" t="n">
        <f aca="false">LN(NORMDIST(B5630,C5630,SQRT(D5630),FALSE()))</f>
        <v>4.59384693095046</v>
      </c>
    </row>
    <row r="5631" customFormat="false" ht="15" hidden="false" customHeight="false" outlineLevel="0" collapsed="false">
      <c r="A5631" s="0" t="n">
        <f aca="false">Data!C5631</f>
        <v>0.019</v>
      </c>
      <c r="B5631" s="0" t="n">
        <f aca="false">Data!C5632</f>
        <v>0.019</v>
      </c>
      <c r="C5631" s="0" t="n">
        <f aca="false">A5631+Summary!$C$7*(Summary!$C$8-A5631)*Summary!$B$3</f>
        <v>0.0189960280980145</v>
      </c>
      <c r="D5631" s="0" t="n">
        <f aca="false">Summary!$C$9^2*MAX(A5631,0.000001)*Summary!$B$3</f>
        <v>1.15241996463737E-006</v>
      </c>
      <c r="E5631" s="0" t="n">
        <f aca="false">LN(NORMDIST(B5631,C5631,SQRT(D5631),FALSE()))</f>
        <v>5.9178778768096</v>
      </c>
    </row>
    <row r="5632" customFormat="false" ht="15" hidden="false" customHeight="false" outlineLevel="0" collapsed="false">
      <c r="A5632" s="0" t="n">
        <f aca="false">Data!C5632</f>
        <v>0.019</v>
      </c>
      <c r="B5632" s="0" t="n">
        <f aca="false">Data!C5633</f>
        <v>0.0195</v>
      </c>
      <c r="C5632" s="0" t="n">
        <f aca="false">A5632+Summary!$C$7*(Summary!$C$8-A5632)*Summary!$B$3</f>
        <v>0.0189960280980145</v>
      </c>
      <c r="D5632" s="0" t="n">
        <f aca="false">Summary!$C$9^2*MAX(A5632,0.000001)*Summary!$B$3</f>
        <v>1.15241996463737E-006</v>
      </c>
      <c r="E5632" s="0" t="n">
        <f aca="false">LN(NORMDIST(B5632,C5632,SQRT(D5632),FALSE()))</f>
        <v>5.80768718687938</v>
      </c>
    </row>
    <row r="5633" customFormat="false" ht="15" hidden="false" customHeight="false" outlineLevel="0" collapsed="false">
      <c r="A5633" s="0" t="n">
        <f aca="false">Data!C5633</f>
        <v>0.0195</v>
      </c>
      <c r="B5633" s="0" t="n">
        <f aca="false">Data!C5634</f>
        <v>0.0198</v>
      </c>
      <c r="C5633" s="0" t="n">
        <f aca="false">A5633+Summary!$C$7*(Summary!$C$8-A5633)*Summary!$B$3</f>
        <v>0.0194937343220985</v>
      </c>
      <c r="D5633" s="0" t="n">
        <f aca="false">Summary!$C$9^2*MAX(A5633,0.000001)*Summary!$B$3</f>
        <v>1.18274680581204E-006</v>
      </c>
      <c r="E5633" s="0" t="n">
        <f aca="false">LN(NORMDIST(B5633,C5633,SQRT(D5633),FALSE()))</f>
        <v>5.86524408517385</v>
      </c>
    </row>
    <row r="5634" customFormat="false" ht="15" hidden="false" customHeight="false" outlineLevel="0" collapsed="false">
      <c r="A5634" s="0" t="n">
        <f aca="false">Data!C5634</f>
        <v>0.0198</v>
      </c>
      <c r="B5634" s="0" t="n">
        <f aca="false">Data!C5635</f>
        <v>0.0218</v>
      </c>
      <c r="C5634" s="0" t="n">
        <f aca="false">A5634+Summary!$C$7*(Summary!$C$8-A5634)*Summary!$B$3</f>
        <v>0.0197923580565489</v>
      </c>
      <c r="D5634" s="0" t="n">
        <f aca="false">Summary!$C$9^2*MAX(A5634,0.000001)*Summary!$B$3</f>
        <v>1.20094291051684E-006</v>
      </c>
      <c r="E5634" s="0" t="n">
        <f aca="false">LN(NORMDIST(B5634,C5634,SQRT(D5634),FALSE()))</f>
        <v>4.21915425898579</v>
      </c>
    </row>
    <row r="5635" customFormat="false" ht="15" hidden="false" customHeight="false" outlineLevel="0" collapsed="false">
      <c r="A5635" s="0" t="n">
        <f aca="false">Data!C5635</f>
        <v>0.0218</v>
      </c>
      <c r="B5635" s="0" t="n">
        <f aca="false">Data!C5636</f>
        <v>0.0222</v>
      </c>
      <c r="C5635" s="0" t="n">
        <f aca="false">A5635+Summary!$C$7*(Summary!$C$8-A5635)*Summary!$B$3</f>
        <v>0.021783182952885</v>
      </c>
      <c r="D5635" s="0" t="n">
        <f aca="false">Summary!$C$9^2*MAX(A5635,0.000001)*Summary!$B$3</f>
        <v>1.32225027521551E-006</v>
      </c>
      <c r="E5635" s="0" t="n">
        <f aca="false">LN(NORMDIST(B5635,C5635,SQRT(D5635),FALSE()))</f>
        <v>5.78345196224128</v>
      </c>
    </row>
    <row r="5636" customFormat="false" ht="15" hidden="false" customHeight="false" outlineLevel="0" collapsed="false">
      <c r="A5636" s="0" t="n">
        <f aca="false">Data!C5636</f>
        <v>0.0222</v>
      </c>
      <c r="B5636" s="0" t="n">
        <f aca="false">Data!C5637</f>
        <v>0.0239</v>
      </c>
      <c r="C5636" s="0" t="n">
        <f aca="false">A5636+Summary!$C$7*(Summary!$C$8-A5636)*Summary!$B$3</f>
        <v>0.0221813479321522</v>
      </c>
      <c r="D5636" s="0" t="n">
        <f aca="false">Summary!$C$9^2*MAX(A5636,0.000001)*Summary!$B$3</f>
        <v>1.34651174815524E-006</v>
      </c>
      <c r="E5636" s="0" t="n">
        <f aca="false">LN(NORMDIST(B5636,C5636,SQRT(D5636),FALSE()))</f>
        <v>4.74323699016275</v>
      </c>
    </row>
    <row r="5637" customFormat="false" ht="15" hidden="false" customHeight="false" outlineLevel="0" collapsed="false">
      <c r="A5637" s="0" t="n">
        <f aca="false">Data!C5637</f>
        <v>0.0239</v>
      </c>
      <c r="B5637" s="0" t="n">
        <f aca="false">Data!C5638</f>
        <v>0.024</v>
      </c>
      <c r="C5637" s="0" t="n">
        <f aca="false">A5637+Summary!$C$7*(Summary!$C$8-A5637)*Summary!$B$3</f>
        <v>0.0238735490940378</v>
      </c>
      <c r="D5637" s="0" t="n">
        <f aca="false">Summary!$C$9^2*MAX(A5637,0.000001)*Summary!$B$3</f>
        <v>1.44962300814911E-006</v>
      </c>
      <c r="E5637" s="0" t="n">
        <f aca="false">LN(NORMDIST(B5637,C5637,SQRT(D5637),FALSE()))</f>
        <v>5.79764981269953</v>
      </c>
    </row>
    <row r="5638" customFormat="false" ht="15" hidden="false" customHeight="false" outlineLevel="0" collapsed="false">
      <c r="A5638" s="0" t="n">
        <f aca="false">Data!C5638</f>
        <v>0.024</v>
      </c>
      <c r="B5638" s="0" t="n">
        <f aca="false">Data!C5639</f>
        <v>0.0237</v>
      </c>
      <c r="C5638" s="0" t="n">
        <f aca="false">A5638+Summary!$C$7*(Summary!$C$8-A5638)*Summary!$B$3</f>
        <v>0.0239730903388546</v>
      </c>
      <c r="D5638" s="0" t="n">
        <f aca="false">Summary!$C$9^2*MAX(A5638,0.000001)*Summary!$B$3</f>
        <v>1.45568837638405E-006</v>
      </c>
      <c r="E5638" s="0" t="n">
        <f aca="false">LN(NORMDIST(B5638,C5638,SQRT(D5638),FALSE()))</f>
        <v>5.77546112205212</v>
      </c>
    </row>
    <row r="5639" customFormat="false" ht="15" hidden="false" customHeight="false" outlineLevel="0" collapsed="false">
      <c r="A5639" s="0" t="n">
        <f aca="false">Data!C5639</f>
        <v>0.0237</v>
      </c>
      <c r="B5639" s="0" t="n">
        <f aca="false">Data!C5640</f>
        <v>0.025</v>
      </c>
      <c r="C5639" s="0" t="n">
        <f aca="false">A5639+Summary!$C$7*(Summary!$C$8-A5639)*Summary!$B$3</f>
        <v>0.0236744666044042</v>
      </c>
      <c r="D5639" s="0" t="n">
        <f aca="false">Summary!$C$9^2*MAX(A5639,0.000001)*Summary!$B$3</f>
        <v>1.43749227167925E-006</v>
      </c>
      <c r="E5639" s="0" t="n">
        <f aca="false">LN(NORMDIST(B5639,C5639,SQRT(D5639),FALSE()))</f>
        <v>5.19621947692182</v>
      </c>
    </row>
    <row r="5640" customFormat="false" ht="15" hidden="false" customHeight="false" outlineLevel="0" collapsed="false">
      <c r="A5640" s="0" t="n">
        <f aca="false">Data!C5640</f>
        <v>0.025</v>
      </c>
      <c r="B5640" s="0" t="n">
        <f aca="false">Data!C5641</f>
        <v>0.0252</v>
      </c>
      <c r="C5640" s="0" t="n">
        <f aca="false">A5640+Summary!$C$7*(Summary!$C$8-A5640)*Summary!$B$3</f>
        <v>0.0249685027870227</v>
      </c>
      <c r="D5640" s="0" t="n">
        <f aca="false">Summary!$C$9^2*MAX(A5640,0.000001)*Summary!$B$3</f>
        <v>1.51634205873338E-006</v>
      </c>
      <c r="E5640" s="0" t="n">
        <f aca="false">LN(NORMDIST(B5640,C5640,SQRT(D5640),FALSE()))</f>
        <v>5.76299516726103</v>
      </c>
    </row>
    <row r="5641" customFormat="false" ht="15" hidden="false" customHeight="false" outlineLevel="0" collapsed="false">
      <c r="A5641" s="0" t="n">
        <f aca="false">Data!C5641</f>
        <v>0.0252</v>
      </c>
      <c r="B5641" s="0" t="n">
        <f aca="false">Data!C5642</f>
        <v>0.0251</v>
      </c>
      <c r="C5641" s="0" t="n">
        <f aca="false">A5641+Summary!$C$7*(Summary!$C$8-A5641)*Summary!$B$3</f>
        <v>0.0251675852766563</v>
      </c>
      <c r="D5641" s="0" t="n">
        <f aca="false">Summary!$C$9^2*MAX(A5641,0.000001)*Summary!$B$3</f>
        <v>1.52847279520325E-006</v>
      </c>
      <c r="E5641" s="0" t="n">
        <f aca="false">LN(NORMDIST(B5641,C5641,SQRT(D5641),FALSE()))</f>
        <v>5.77518798719644</v>
      </c>
    </row>
    <row r="5642" customFormat="false" ht="15" hidden="false" customHeight="false" outlineLevel="0" collapsed="false">
      <c r="A5642" s="0" t="n">
        <f aca="false">Data!C5642</f>
        <v>0.0251</v>
      </c>
      <c r="B5642" s="0" t="n">
        <f aca="false">Data!C5643</f>
        <v>0.0248</v>
      </c>
      <c r="C5642" s="0" t="n">
        <f aca="false">A5642+Summary!$C$7*(Summary!$C$8-A5642)*Summary!$B$3</f>
        <v>0.0250680440318395</v>
      </c>
      <c r="D5642" s="0" t="n">
        <f aca="false">Summary!$C$9^2*MAX(A5642,0.000001)*Summary!$B$3</f>
        <v>1.52240742696832E-006</v>
      </c>
      <c r="E5642" s="0" t="n">
        <f aca="false">LN(NORMDIST(B5642,C5642,SQRT(D5642),FALSE()))</f>
        <v>5.75507358137275</v>
      </c>
    </row>
    <row r="5643" customFormat="false" ht="15" hidden="false" customHeight="false" outlineLevel="0" collapsed="false">
      <c r="A5643" s="0" t="n">
        <f aca="false">Data!C5643</f>
        <v>0.0248</v>
      </c>
      <c r="B5643" s="0" t="n">
        <f aca="false">Data!C5644</f>
        <v>0.0249</v>
      </c>
      <c r="C5643" s="0" t="n">
        <f aca="false">A5643+Summary!$C$7*(Summary!$C$8-A5643)*Summary!$B$3</f>
        <v>0.024769420297389</v>
      </c>
      <c r="D5643" s="0" t="n">
        <f aca="false">Summary!$C$9^2*MAX(A5643,0.000001)*Summary!$B$3</f>
        <v>1.50421132226352E-006</v>
      </c>
      <c r="E5643" s="0" t="n">
        <f aca="false">LN(NORMDIST(B5643,C5643,SQRT(D5643),FALSE()))</f>
        <v>5.77901461083969</v>
      </c>
    </row>
    <row r="5644" customFormat="false" ht="15" hidden="false" customHeight="false" outlineLevel="0" collapsed="false">
      <c r="A5644" s="0" t="n">
        <f aca="false">Data!C5644</f>
        <v>0.0249</v>
      </c>
      <c r="B5644" s="0" t="n">
        <f aca="false">Data!C5645</f>
        <v>0.0262</v>
      </c>
      <c r="C5644" s="0" t="n">
        <f aca="false">A5644+Summary!$C$7*(Summary!$C$8-A5644)*Summary!$B$3</f>
        <v>0.0248689615422058</v>
      </c>
      <c r="D5644" s="0" t="n">
        <f aca="false">Summary!$C$9^2*MAX(A5644,0.000001)*Summary!$B$3</f>
        <v>1.51027669049845E-006</v>
      </c>
      <c r="E5644" s="0" t="n">
        <f aca="false">LN(NORMDIST(B5644,C5644,SQRT(D5644),FALSE()))</f>
        <v>5.19613428348072</v>
      </c>
    </row>
    <row r="5645" customFormat="false" ht="15" hidden="false" customHeight="false" outlineLevel="0" collapsed="false">
      <c r="A5645" s="0" t="n">
        <f aca="false">Data!C5645</f>
        <v>0.0262</v>
      </c>
      <c r="B5645" s="0" t="n">
        <f aca="false">Data!C5646</f>
        <v>0.0255</v>
      </c>
      <c r="C5645" s="0" t="n">
        <f aca="false">A5645+Summary!$C$7*(Summary!$C$8-A5645)*Summary!$B$3</f>
        <v>0.0261629977248243</v>
      </c>
      <c r="D5645" s="0" t="n">
        <f aca="false">Summary!$C$9^2*MAX(A5645,0.000001)*Summary!$B$3</f>
        <v>1.58912647755259E-006</v>
      </c>
      <c r="E5645" s="0" t="n">
        <f aca="false">LN(NORMDIST(B5645,C5645,SQRT(D5645),FALSE()))</f>
        <v>5.61892022683715</v>
      </c>
    </row>
    <row r="5646" customFormat="false" ht="15" hidden="false" customHeight="false" outlineLevel="0" collapsed="false">
      <c r="A5646" s="0" t="n">
        <f aca="false">Data!C5646</f>
        <v>0.0255</v>
      </c>
      <c r="B5646" s="0" t="n">
        <f aca="false">Data!C5647</f>
        <v>0.0244</v>
      </c>
      <c r="C5646" s="0" t="n">
        <f aca="false">A5646+Summary!$C$7*(Summary!$C$8-A5646)*Summary!$B$3</f>
        <v>0.0254662090111067</v>
      </c>
      <c r="D5646" s="0" t="n">
        <f aca="false">Summary!$C$9^2*MAX(A5646,0.000001)*Summary!$B$3</f>
        <v>1.54666889990805E-006</v>
      </c>
      <c r="E5646" s="0" t="n">
        <f aca="false">LN(NORMDIST(B5646,C5646,SQRT(D5646),FALSE()))</f>
        <v>5.40326498053585</v>
      </c>
    </row>
    <row r="5647" customFormat="false" ht="15" hidden="false" customHeight="false" outlineLevel="0" collapsed="false">
      <c r="A5647" s="0" t="n">
        <f aca="false">Data!C5647</f>
        <v>0.0244</v>
      </c>
      <c r="B5647" s="0" t="n">
        <f aca="false">Data!C5648</f>
        <v>0.0242</v>
      </c>
      <c r="C5647" s="0" t="n">
        <f aca="false">A5647+Summary!$C$7*(Summary!$C$8-A5647)*Summary!$B$3</f>
        <v>0.0243712553181218</v>
      </c>
      <c r="D5647" s="0" t="n">
        <f aca="false">Summary!$C$9^2*MAX(A5647,0.000001)*Summary!$B$3</f>
        <v>1.47994984932378E-006</v>
      </c>
      <c r="E5647" s="0" t="n">
        <f aca="false">LN(NORMDIST(B5647,C5647,SQRT(D5647),FALSE()))</f>
        <v>5.78290407138188</v>
      </c>
    </row>
    <row r="5648" customFormat="false" ht="15" hidden="false" customHeight="false" outlineLevel="0" collapsed="false">
      <c r="A5648" s="0" t="n">
        <f aca="false">Data!C5648</f>
        <v>0.0242</v>
      </c>
      <c r="B5648" s="0" t="n">
        <f aca="false">Data!C5649</f>
        <v>0.0241</v>
      </c>
      <c r="C5648" s="0" t="n">
        <f aca="false">A5648+Summary!$C$7*(Summary!$C$8-A5648)*Summary!$B$3</f>
        <v>0.0241721728284882</v>
      </c>
      <c r="D5648" s="0" t="n">
        <f aca="false">Summary!$C$9^2*MAX(A5648,0.000001)*Summary!$B$3</f>
        <v>1.46781911285392E-006</v>
      </c>
      <c r="E5648" s="0" t="n">
        <f aca="false">LN(NORMDIST(B5648,C5648,SQRT(D5648),FALSE()))</f>
        <v>5.7951535215522</v>
      </c>
    </row>
    <row r="5649" customFormat="false" ht="15" hidden="false" customHeight="false" outlineLevel="0" collapsed="false">
      <c r="A5649" s="0" t="n">
        <f aca="false">Data!C5649</f>
        <v>0.0241</v>
      </c>
      <c r="B5649" s="0" t="n">
        <f aca="false">Data!C5650</f>
        <v>0.0256</v>
      </c>
      <c r="C5649" s="0" t="n">
        <f aca="false">A5649+Summary!$C$7*(Summary!$C$8-A5649)*Summary!$B$3</f>
        <v>0.0240726315836714</v>
      </c>
      <c r="D5649" s="0" t="n">
        <f aca="false">Summary!$C$9^2*MAX(A5649,0.000001)*Summary!$B$3</f>
        <v>1.46175374461898E-006</v>
      </c>
      <c r="E5649" s="0" t="n">
        <f aca="false">LN(NORMDIST(B5649,C5649,SQRT(D5649),FALSE()))</f>
        <v>5.0010341030666</v>
      </c>
    </row>
    <row r="5650" customFormat="false" ht="15" hidden="false" customHeight="false" outlineLevel="0" collapsed="false">
      <c r="A5650" s="0" t="n">
        <f aca="false">Data!C5650</f>
        <v>0.0256</v>
      </c>
      <c r="B5650" s="0" t="n">
        <f aca="false">Data!C5651</f>
        <v>0.0256</v>
      </c>
      <c r="C5650" s="0" t="n">
        <f aca="false">A5650+Summary!$C$7*(Summary!$C$8-A5650)*Summary!$B$3</f>
        <v>0.0255657502559235</v>
      </c>
      <c r="D5650" s="0" t="n">
        <f aca="false">Summary!$C$9^2*MAX(A5650,0.000001)*Summary!$B$3</f>
        <v>1.55273426814298E-006</v>
      </c>
      <c r="E5650" s="0" t="n">
        <f aca="false">LN(NORMDIST(B5650,C5650,SQRT(D5650),FALSE()))</f>
        <v>5.76843030011796</v>
      </c>
    </row>
    <row r="5651" customFormat="false" ht="15" hidden="false" customHeight="false" outlineLevel="0" collapsed="false">
      <c r="A5651" s="0" t="n">
        <f aca="false">Data!C5651</f>
        <v>0.0256</v>
      </c>
      <c r="B5651" s="0" t="n">
        <f aca="false">Data!C5652</f>
        <v>0.0252</v>
      </c>
      <c r="C5651" s="0" t="n">
        <f aca="false">A5651+Summary!$C$7*(Summary!$C$8-A5651)*Summary!$B$3</f>
        <v>0.0255657502559235</v>
      </c>
      <c r="D5651" s="0" t="n">
        <f aca="false">Summary!$C$9^2*MAX(A5651,0.000001)*Summary!$B$3</f>
        <v>1.55273426814298E-006</v>
      </c>
      <c r="E5651" s="0" t="n">
        <f aca="false">LN(NORMDIST(B5651,C5651,SQRT(D5651),FALSE()))</f>
        <v>5.72573136332649</v>
      </c>
    </row>
    <row r="5652" customFormat="false" ht="15" hidden="false" customHeight="false" outlineLevel="0" collapsed="false">
      <c r="A5652" s="0" t="n">
        <f aca="false">Data!C5652</f>
        <v>0.0252</v>
      </c>
      <c r="B5652" s="0" t="n">
        <f aca="false">Data!C5653</f>
        <v>0.025</v>
      </c>
      <c r="C5652" s="0" t="n">
        <f aca="false">A5652+Summary!$C$7*(Summary!$C$8-A5652)*Summary!$B$3</f>
        <v>0.0251675852766563</v>
      </c>
      <c r="D5652" s="0" t="n">
        <f aca="false">Summary!$C$9^2*MAX(A5652,0.000001)*Summary!$B$3</f>
        <v>1.52847279520325E-006</v>
      </c>
      <c r="E5652" s="0" t="n">
        <f aca="false">LN(NORMDIST(B5652,C5652,SQRT(D5652),FALSE()))</f>
        <v>5.76749499606011</v>
      </c>
    </row>
    <row r="5653" customFormat="false" ht="15" hidden="false" customHeight="false" outlineLevel="0" collapsed="false">
      <c r="A5653" s="0" t="n">
        <f aca="false">Data!C5653</f>
        <v>0.025</v>
      </c>
      <c r="B5653" s="0" t="n">
        <f aca="false">Data!C5654</f>
        <v>0.0258</v>
      </c>
      <c r="C5653" s="0" t="n">
        <f aca="false">A5653+Summary!$C$7*(Summary!$C$8-A5653)*Summary!$B$3</f>
        <v>0.0249685027870227</v>
      </c>
      <c r="D5653" s="0" t="n">
        <f aca="false">Summary!$C$9^2*MAX(A5653,0.000001)*Summary!$B$3</f>
        <v>1.51634205873338E-006</v>
      </c>
      <c r="E5653" s="0" t="n">
        <f aca="false">LN(NORMDIST(B5653,C5653,SQRT(D5653),FALSE()))</f>
        <v>5.55268752199741</v>
      </c>
    </row>
    <row r="5654" customFormat="false" ht="15" hidden="false" customHeight="false" outlineLevel="0" collapsed="false">
      <c r="A5654" s="0" t="n">
        <f aca="false">Data!C5654</f>
        <v>0.0258</v>
      </c>
      <c r="B5654" s="0" t="n">
        <f aca="false">Data!C5655</f>
        <v>0.0265</v>
      </c>
      <c r="C5654" s="0" t="n">
        <f aca="false">A5654+Summary!$C$7*(Summary!$C$8-A5654)*Summary!$B$3</f>
        <v>0.0257648327455571</v>
      </c>
      <c r="D5654" s="0" t="n">
        <f aca="false">Summary!$C$9^2*MAX(A5654,0.000001)*Summary!$B$3</f>
        <v>1.56486500461285E-006</v>
      </c>
      <c r="E5654" s="0" t="n">
        <f aca="false">LN(NORMDIST(B5654,C5654,SQRT(D5654),FALSE()))</f>
        <v>5.59222766275462</v>
      </c>
    </row>
    <row r="5655" customFormat="false" ht="15" hidden="false" customHeight="false" outlineLevel="0" collapsed="false">
      <c r="A5655" s="0" t="n">
        <f aca="false">Data!C5655</f>
        <v>0.0265</v>
      </c>
      <c r="B5655" s="0" t="n">
        <f aca="false">Data!C5656</f>
        <v>0.0267</v>
      </c>
      <c r="C5655" s="0" t="n">
        <f aca="false">A5655+Summary!$C$7*(Summary!$C$8-A5655)*Summary!$B$3</f>
        <v>0.0264616214592747</v>
      </c>
      <c r="D5655" s="0" t="n">
        <f aca="false">Summary!$C$9^2*MAX(A5655,0.000001)*Summary!$B$3</f>
        <v>1.60732258225739E-006</v>
      </c>
      <c r="E5655" s="0" t="n">
        <f aca="false">LN(NORMDIST(B5655,C5655,SQRT(D5655),FALSE()))</f>
        <v>5.73385514136011</v>
      </c>
    </row>
    <row r="5656" customFormat="false" ht="15" hidden="false" customHeight="false" outlineLevel="0" collapsed="false">
      <c r="A5656" s="0" t="n">
        <f aca="false">Data!C5656</f>
        <v>0.0267</v>
      </c>
      <c r="B5656" s="0" t="n">
        <f aca="false">Data!C5657</f>
        <v>0.0265</v>
      </c>
      <c r="C5656" s="0" t="n">
        <f aca="false">A5656+Summary!$C$7*(Summary!$C$8-A5656)*Summary!$B$3</f>
        <v>0.0266607039489083</v>
      </c>
      <c r="D5656" s="0" t="n">
        <f aca="false">Summary!$C$9^2*MAX(A5656,0.000001)*Summary!$B$3</f>
        <v>1.61945331872725E-006</v>
      </c>
      <c r="E5656" s="0" t="n">
        <f aca="false">LN(NORMDIST(B5656,C5656,SQRT(D5656),FALSE()))</f>
        <v>5.73979882433421</v>
      </c>
    </row>
    <row r="5657" customFormat="false" ht="15" hidden="false" customHeight="false" outlineLevel="0" collapsed="false">
      <c r="A5657" s="0" t="n">
        <f aca="false">Data!C5657</f>
        <v>0.0265</v>
      </c>
      <c r="B5657" s="0" t="n">
        <f aca="false">Data!C5658</f>
        <v>0.0262</v>
      </c>
      <c r="C5657" s="0" t="n">
        <f aca="false">A5657+Summary!$C$7*(Summary!$C$8-A5657)*Summary!$B$3</f>
        <v>0.0264616214592747</v>
      </c>
      <c r="D5657" s="0" t="n">
        <f aca="false">Summary!$C$9^2*MAX(A5657,0.000001)*Summary!$B$3</f>
        <v>1.60732258225739E-006</v>
      </c>
      <c r="E5657" s="0" t="n">
        <f aca="false">LN(NORMDIST(B5657,C5657,SQRT(D5657),FALSE()))</f>
        <v>5.73023998053211</v>
      </c>
    </row>
    <row r="5658" customFormat="false" ht="15" hidden="false" customHeight="false" outlineLevel="0" collapsed="false">
      <c r="A5658" s="0" t="n">
        <f aca="false">Data!C5658</f>
        <v>0.0262</v>
      </c>
      <c r="B5658" s="0" t="n">
        <f aca="false">Data!C5659</f>
        <v>0.0263</v>
      </c>
      <c r="C5658" s="0" t="n">
        <f aca="false">A5658+Summary!$C$7*(Summary!$C$8-A5658)*Summary!$B$3</f>
        <v>0.0261629977248243</v>
      </c>
      <c r="D5658" s="0" t="n">
        <f aca="false">Summary!$C$9^2*MAX(A5658,0.000001)*Summary!$B$3</f>
        <v>1.58912647755259E-006</v>
      </c>
      <c r="E5658" s="0" t="n">
        <f aca="false">LN(NORMDIST(B5658,C5658,SQRT(D5658),FALSE()))</f>
        <v>5.75131886396984</v>
      </c>
    </row>
    <row r="5659" customFormat="false" ht="15" hidden="false" customHeight="false" outlineLevel="0" collapsed="false">
      <c r="A5659" s="0" t="n">
        <f aca="false">Data!C5659</f>
        <v>0.0263</v>
      </c>
      <c r="B5659" s="0" t="n">
        <f aca="false">Data!C5660</f>
        <v>0.0272</v>
      </c>
      <c r="C5659" s="0" t="n">
        <f aca="false">A5659+Summary!$C$7*(Summary!$C$8-A5659)*Summary!$B$3</f>
        <v>0.0262625389696411</v>
      </c>
      <c r="D5659" s="0" t="n">
        <f aca="false">Summary!$C$9^2*MAX(A5659,0.000001)*Summary!$B$3</f>
        <v>1.59519184578752E-006</v>
      </c>
      <c r="E5659" s="0" t="n">
        <f aca="false">LN(NORMDIST(B5659,C5659,SQRT(D5659),FALSE()))</f>
        <v>5.47985657834949</v>
      </c>
    </row>
    <row r="5660" customFormat="false" ht="15" hidden="false" customHeight="false" outlineLevel="0" collapsed="false">
      <c r="A5660" s="0" t="n">
        <f aca="false">Data!C5660</f>
        <v>0.0272</v>
      </c>
      <c r="B5660" s="0" t="n">
        <f aca="false">Data!C5661</f>
        <v>0.027</v>
      </c>
      <c r="C5660" s="0" t="n">
        <f aca="false">A5660+Summary!$C$7*(Summary!$C$8-A5660)*Summary!$B$3</f>
        <v>0.0271584101729923</v>
      </c>
      <c r="D5660" s="0" t="n">
        <f aca="false">Summary!$C$9^2*MAX(A5660,0.000001)*Summary!$B$3</f>
        <v>1.64978015990192E-006</v>
      </c>
      <c r="E5660" s="0" t="n">
        <f aca="false">LN(NORMDIST(B5660,C5660,SQRT(D5660),FALSE()))</f>
        <v>5.73089053454421</v>
      </c>
    </row>
    <row r="5661" customFormat="false" ht="15" hidden="false" customHeight="false" outlineLevel="0" collapsed="false">
      <c r="A5661" s="0" t="n">
        <f aca="false">Data!C5661</f>
        <v>0.027</v>
      </c>
      <c r="B5661" s="0" t="n">
        <f aca="false">Data!C5662</f>
        <v>0.0268</v>
      </c>
      <c r="C5661" s="0" t="n">
        <f aca="false">A5661+Summary!$C$7*(Summary!$C$8-A5661)*Summary!$B$3</f>
        <v>0.0269593276833587</v>
      </c>
      <c r="D5661" s="0" t="n">
        <f aca="false">Summary!$C$9^2*MAX(A5661,0.000001)*Summary!$B$3</f>
        <v>1.63764942343205E-006</v>
      </c>
      <c r="E5661" s="0" t="n">
        <f aca="false">LN(NORMDIST(B5661,C5661,SQRT(D5661),FALSE()))</f>
        <v>5.73443524545978</v>
      </c>
    </row>
    <row r="5662" customFormat="false" ht="15" hidden="false" customHeight="false" outlineLevel="0" collapsed="false">
      <c r="A5662" s="0" t="n">
        <f aca="false">Data!C5662</f>
        <v>0.0268</v>
      </c>
      <c r="B5662" s="0" t="n">
        <f aca="false">Data!C5663</f>
        <v>0.0271</v>
      </c>
      <c r="C5662" s="0" t="n">
        <f aca="false">A5662+Summary!$C$7*(Summary!$C$8-A5662)*Summary!$B$3</f>
        <v>0.0267602451937251</v>
      </c>
      <c r="D5662" s="0" t="n">
        <f aca="false">Summary!$C$9^2*MAX(A5662,0.000001)*Summary!$B$3</f>
        <v>1.62551868696219E-006</v>
      </c>
      <c r="E5662" s="0" t="n">
        <f aca="false">LN(NORMDIST(B5662,C5662,SQRT(D5662),FALSE()))</f>
        <v>5.71039665359398</v>
      </c>
    </row>
    <row r="5663" customFormat="false" ht="15" hidden="false" customHeight="false" outlineLevel="0" collapsed="false">
      <c r="A5663" s="0" t="n">
        <f aca="false">Data!C5663</f>
        <v>0.0271</v>
      </c>
      <c r="B5663" s="0" t="n">
        <f aca="false">Data!C5664</f>
        <v>0.0274</v>
      </c>
      <c r="C5663" s="0" t="n">
        <f aca="false">A5663+Summary!$C$7*(Summary!$C$8-A5663)*Summary!$B$3</f>
        <v>0.0270588689281755</v>
      </c>
      <c r="D5663" s="0" t="n">
        <f aca="false">Summary!$C$9^2*MAX(A5663,0.000001)*Summary!$B$3</f>
        <v>1.64371479166699E-006</v>
      </c>
      <c r="E5663" s="0" t="n">
        <f aca="false">LN(NORMDIST(B5663,C5663,SQRT(D5663),FALSE()))</f>
        <v>5.70493874617074</v>
      </c>
    </row>
    <row r="5664" customFormat="false" ht="15" hidden="false" customHeight="false" outlineLevel="0" collapsed="false">
      <c r="A5664" s="0" t="n">
        <f aca="false">Data!C5664</f>
        <v>0.0274</v>
      </c>
      <c r="B5664" s="0" t="n">
        <f aca="false">Data!C5665</f>
        <v>0.0282</v>
      </c>
      <c r="C5664" s="0" t="n">
        <f aca="false">A5664+Summary!$C$7*(Summary!$C$8-A5664)*Summary!$B$3</f>
        <v>0.0273574926626259</v>
      </c>
      <c r="D5664" s="0" t="n">
        <f aca="false">Summary!$C$9^2*MAX(A5664,0.000001)*Summary!$B$3</f>
        <v>1.66191089637179E-006</v>
      </c>
      <c r="E5664" s="0" t="n">
        <f aca="false">LN(NORMDIST(B5664,C5664,SQRT(D5664),FALSE()))</f>
        <v>5.52127774937943</v>
      </c>
    </row>
    <row r="5665" customFormat="false" ht="15" hidden="false" customHeight="false" outlineLevel="0" collapsed="false">
      <c r="A5665" s="0" t="n">
        <f aca="false">Data!C5665</f>
        <v>0.0282</v>
      </c>
      <c r="B5665" s="0" t="n">
        <f aca="false">Data!C5666</f>
        <v>0.028</v>
      </c>
      <c r="C5665" s="0" t="n">
        <f aca="false">A5665+Summary!$C$7*(Summary!$C$8-A5665)*Summary!$B$3</f>
        <v>0.0281538226211603</v>
      </c>
      <c r="D5665" s="0" t="n">
        <f aca="false">Summary!$C$9^2*MAX(A5665,0.000001)*Summary!$B$3</f>
        <v>1.71043384225126E-006</v>
      </c>
      <c r="E5665" s="0" t="n">
        <f aca="false">LN(NORMDIST(B5665,C5665,SQRT(D5665),FALSE()))</f>
        <v>5.71352643934441</v>
      </c>
    </row>
    <row r="5666" customFormat="false" ht="15" hidden="false" customHeight="false" outlineLevel="0" collapsed="false">
      <c r="A5666" s="0" t="n">
        <f aca="false">Data!C5666</f>
        <v>0.028</v>
      </c>
      <c r="B5666" s="0" t="n">
        <f aca="false">Data!C5667</f>
        <v>0.0282</v>
      </c>
      <c r="C5666" s="0" t="n">
        <f aca="false">A5666+Summary!$C$7*(Summary!$C$8-A5666)*Summary!$B$3</f>
        <v>0.0279547401315267</v>
      </c>
      <c r="D5666" s="0" t="n">
        <f aca="false">Summary!$C$9^2*MAX(A5666,0.000001)*Summary!$B$3</f>
        <v>1.69830310578139E-006</v>
      </c>
      <c r="E5666" s="0" t="n">
        <f aca="false">LN(NORMDIST(B5666,C5666,SQRT(D5666),FALSE()))</f>
        <v>5.70629239556832</v>
      </c>
    </row>
    <row r="5667" customFormat="false" ht="15" hidden="false" customHeight="false" outlineLevel="0" collapsed="false">
      <c r="A5667" s="0" t="n">
        <f aca="false">Data!C5667</f>
        <v>0.0282</v>
      </c>
      <c r="B5667" s="0" t="n">
        <f aca="false">Data!C5668</f>
        <v>0.0288</v>
      </c>
      <c r="C5667" s="0" t="n">
        <f aca="false">A5667+Summary!$C$7*(Summary!$C$8-A5667)*Summary!$B$3</f>
        <v>0.0281538226211603</v>
      </c>
      <c r="D5667" s="0" t="n">
        <f aca="false">Summary!$C$9^2*MAX(A5667,0.000001)*Summary!$B$3</f>
        <v>1.71043384225126E-006</v>
      </c>
      <c r="E5667" s="0" t="n">
        <f aca="false">LN(NORMDIST(B5667,C5667,SQRT(D5667),FALSE()))</f>
        <v>5.59838494821692</v>
      </c>
    </row>
    <row r="5668" customFormat="false" ht="15" hidden="false" customHeight="false" outlineLevel="0" collapsed="false">
      <c r="A5668" s="0" t="n">
        <f aca="false">Data!C5668</f>
        <v>0.0288</v>
      </c>
      <c r="B5668" s="0" t="n">
        <f aca="false">Data!C5669</f>
        <v>0.0289</v>
      </c>
      <c r="C5668" s="0" t="n">
        <f aca="false">A5668+Summary!$C$7*(Summary!$C$8-A5668)*Summary!$B$3</f>
        <v>0.0287510700900612</v>
      </c>
      <c r="D5668" s="0" t="n">
        <f aca="false">Summary!$C$9^2*MAX(A5668,0.000001)*Summary!$B$3</f>
        <v>1.74682605166086E-006</v>
      </c>
      <c r="E5668" s="0" t="n">
        <f aca="false">LN(NORMDIST(B5668,C5668,SQRT(D5668),FALSE()))</f>
        <v>5.70356782643412</v>
      </c>
    </row>
    <row r="5669" customFormat="false" ht="15" hidden="false" customHeight="false" outlineLevel="0" collapsed="false">
      <c r="A5669" s="0" t="n">
        <f aca="false">Data!C5669</f>
        <v>0.0289</v>
      </c>
      <c r="B5669" s="0" t="n">
        <f aca="false">Data!C5670</f>
        <v>0.0297</v>
      </c>
      <c r="C5669" s="0" t="n">
        <f aca="false">A5669+Summary!$C$7*(Summary!$C$8-A5669)*Summary!$B$3</f>
        <v>0.028850611334878</v>
      </c>
      <c r="D5669" s="0" t="n">
        <f aca="false">Summary!$C$9^2*MAX(A5669,0.000001)*Summary!$B$3</f>
        <v>1.75289141989579E-006</v>
      </c>
      <c r="E5669" s="0" t="n">
        <f aca="false">LN(NORMDIST(B5669,C5669,SQRT(D5669),FALSE()))</f>
        <v>5.50239168674829</v>
      </c>
    </row>
    <row r="5670" customFormat="false" ht="15" hidden="false" customHeight="false" outlineLevel="0" collapsed="false">
      <c r="A5670" s="0" t="n">
        <f aca="false">Data!C5670</f>
        <v>0.0297</v>
      </c>
      <c r="B5670" s="0" t="n">
        <f aca="false">Data!C5671</f>
        <v>0.0297</v>
      </c>
      <c r="C5670" s="0" t="n">
        <f aca="false">A5670+Summary!$C$7*(Summary!$C$8-A5670)*Summary!$B$3</f>
        <v>0.0296469412934124</v>
      </c>
      <c r="D5670" s="0" t="n">
        <f aca="false">Summary!$C$9^2*MAX(A5670,0.000001)*Summary!$B$3</f>
        <v>1.80141436577526E-006</v>
      </c>
      <c r="E5670" s="0" t="n">
        <f aca="false">LN(NORMDIST(B5670,C5670,SQRT(D5670),FALSE()))</f>
        <v>5.69374929488646</v>
      </c>
    </row>
    <row r="5671" customFormat="false" ht="15" hidden="false" customHeight="false" outlineLevel="0" collapsed="false">
      <c r="A5671" s="0" t="n">
        <f aca="false">Data!C5671</f>
        <v>0.0297</v>
      </c>
      <c r="B5671" s="0" t="n">
        <f aca="false">Data!C5672</f>
        <v>0.0296</v>
      </c>
      <c r="C5671" s="0" t="n">
        <f aca="false">A5671+Summary!$C$7*(Summary!$C$8-A5671)*Summary!$B$3</f>
        <v>0.0296469412934124</v>
      </c>
      <c r="D5671" s="0" t="n">
        <f aca="false">Summary!$C$9^2*MAX(A5671,0.000001)*Summary!$B$3</f>
        <v>1.80141436577526E-006</v>
      </c>
      <c r="E5671" s="0" t="n">
        <f aca="false">LN(NORMDIST(B5671,C5671,SQRT(D5671),FALSE()))</f>
        <v>5.69391908961252</v>
      </c>
    </row>
    <row r="5672" customFormat="false" ht="15" hidden="false" customHeight="false" outlineLevel="0" collapsed="false">
      <c r="A5672" s="0" t="n">
        <f aca="false">Data!C5672</f>
        <v>0.0296</v>
      </c>
      <c r="B5672" s="0" t="n">
        <f aca="false">Data!C5673</f>
        <v>0.0297</v>
      </c>
      <c r="C5672" s="0" t="n">
        <f aca="false">A5672+Summary!$C$7*(Summary!$C$8-A5672)*Summary!$B$3</f>
        <v>0.0295474000485956</v>
      </c>
      <c r="D5672" s="0" t="n">
        <f aca="false">Summary!$C$9^2*MAX(A5672,0.000001)*Summary!$B$3</f>
        <v>1.79534899754033E-006</v>
      </c>
      <c r="E5672" s="0" t="n">
        <f aca="false">LN(NORMDIST(B5672,C5672,SQRT(D5672),FALSE()))</f>
        <v>5.68973173283516</v>
      </c>
    </row>
    <row r="5673" customFormat="false" ht="15" hidden="false" customHeight="false" outlineLevel="0" collapsed="false">
      <c r="A5673" s="0" t="n">
        <f aca="false">Data!C5673</f>
        <v>0.0297</v>
      </c>
      <c r="B5673" s="0" t="n">
        <f aca="false">Data!C5674</f>
        <v>0.0294</v>
      </c>
      <c r="C5673" s="0" t="n">
        <f aca="false">A5673+Summary!$C$7*(Summary!$C$8-A5673)*Summary!$B$3</f>
        <v>0.0296469412934124</v>
      </c>
      <c r="D5673" s="0" t="n">
        <f aca="false">Summary!$C$9^2*MAX(A5673,0.000001)*Summary!$B$3</f>
        <v>1.80141436577526E-006</v>
      </c>
      <c r="E5673" s="0" t="n">
        <f aca="false">LN(NORMDIST(B5673,C5673,SQRT(D5673),FALSE()))</f>
        <v>5.67760509809518</v>
      </c>
    </row>
    <row r="5674" customFormat="false" ht="15" hidden="false" customHeight="false" outlineLevel="0" collapsed="false">
      <c r="A5674" s="0" t="n">
        <f aca="false">Data!C5674</f>
        <v>0.0294</v>
      </c>
      <c r="B5674" s="0" t="n">
        <f aca="false">Data!C5675</f>
        <v>0.0304</v>
      </c>
      <c r="C5674" s="0" t="n">
        <f aca="false">A5674+Summary!$C$7*(Summary!$C$8-A5674)*Summary!$B$3</f>
        <v>0.029348317558962</v>
      </c>
      <c r="D5674" s="0" t="n">
        <f aca="false">Summary!$C$9^2*MAX(A5674,0.000001)*Summary!$B$3</f>
        <v>1.78321826107046E-006</v>
      </c>
      <c r="E5674" s="0" t="n">
        <f aca="false">LN(NORMDIST(B5674,C5674,SQRT(D5674),FALSE()))</f>
        <v>5.38948332347545</v>
      </c>
    </row>
    <row r="5675" customFormat="false" ht="15" hidden="false" customHeight="false" outlineLevel="0" collapsed="false">
      <c r="A5675" s="0" t="n">
        <f aca="false">Data!C5675</f>
        <v>0.0304</v>
      </c>
      <c r="B5675" s="0" t="n">
        <f aca="false">Data!C5676</f>
        <v>0.0307</v>
      </c>
      <c r="C5675" s="0" t="n">
        <f aca="false">A5675+Summary!$C$7*(Summary!$C$8-A5675)*Summary!$B$3</f>
        <v>0.03034373000713</v>
      </c>
      <c r="D5675" s="0" t="n">
        <f aca="false">Summary!$C$9^2*MAX(A5675,0.000001)*Summary!$B$3</f>
        <v>1.84387194341979E-006</v>
      </c>
      <c r="E5675" s="0" t="n">
        <f aca="false">LN(NORMDIST(B5675,C5675,SQRT(D5675),FALSE()))</f>
        <v>5.64846394732598</v>
      </c>
    </row>
    <row r="5676" customFormat="false" ht="15" hidden="false" customHeight="false" outlineLevel="0" collapsed="false">
      <c r="A5676" s="0" t="n">
        <f aca="false">Data!C5676</f>
        <v>0.0307</v>
      </c>
      <c r="B5676" s="0" t="n">
        <f aca="false">Data!C5677</f>
        <v>0.0306</v>
      </c>
      <c r="C5676" s="0" t="n">
        <f aca="false">A5676+Summary!$C$7*(Summary!$C$8-A5676)*Summary!$B$3</f>
        <v>0.0306423537415804</v>
      </c>
      <c r="D5676" s="0" t="n">
        <f aca="false">Summary!$C$9^2*MAX(A5676,0.000001)*Summary!$B$3</f>
        <v>1.8620680481246E-006</v>
      </c>
      <c r="E5676" s="0" t="n">
        <f aca="false">LN(NORMDIST(B5676,C5676,SQRT(D5676),FALSE()))</f>
        <v>5.67749120448314</v>
      </c>
    </row>
    <row r="5677" customFormat="false" ht="15" hidden="false" customHeight="false" outlineLevel="0" collapsed="false">
      <c r="A5677" s="0" t="n">
        <f aca="false">Data!C5677</f>
        <v>0.0306</v>
      </c>
      <c r="B5677" s="0" t="n">
        <f aca="false">Data!C5678</f>
        <v>0.0308</v>
      </c>
      <c r="C5677" s="0" t="n">
        <f aca="false">A5677+Summary!$C$7*(Summary!$C$8-A5677)*Summary!$B$3</f>
        <v>0.0305428124967636</v>
      </c>
      <c r="D5677" s="0" t="n">
        <f aca="false">Summary!$C$9^2*MAX(A5677,0.000001)*Summary!$B$3</f>
        <v>1.85600267988966E-006</v>
      </c>
      <c r="E5677" s="0" t="n">
        <f aca="false">LN(NORMDIST(B5677,C5677,SQRT(D5677),FALSE()))</f>
        <v>5.66178488651543</v>
      </c>
    </row>
    <row r="5678" customFormat="false" ht="15" hidden="false" customHeight="false" outlineLevel="0" collapsed="false">
      <c r="A5678" s="0" t="n">
        <f aca="false">Data!C5678</f>
        <v>0.0308</v>
      </c>
      <c r="B5678" s="0" t="n">
        <f aca="false">Data!C5679</f>
        <v>0.0317</v>
      </c>
      <c r="C5678" s="0" t="n">
        <f aca="false">A5678+Summary!$C$7*(Summary!$C$8-A5678)*Summary!$B$3</f>
        <v>0.0307418949863972</v>
      </c>
      <c r="D5678" s="0" t="n">
        <f aca="false">Summary!$C$9^2*MAX(A5678,0.000001)*Summary!$B$3</f>
        <v>1.86813341635953E-006</v>
      </c>
      <c r="E5678" s="0" t="n">
        <f aca="false">LN(NORMDIST(B5678,C5678,SQRT(D5678),FALSE()))</f>
        <v>5.43065637929345</v>
      </c>
    </row>
    <row r="5679" customFormat="false" ht="15" hidden="false" customHeight="false" outlineLevel="0" collapsed="false">
      <c r="A5679" s="0" t="n">
        <f aca="false">Data!C5679</f>
        <v>0.0317</v>
      </c>
      <c r="B5679" s="0" t="n">
        <f aca="false">Data!C5680</f>
        <v>0.0328</v>
      </c>
      <c r="C5679" s="0" t="n">
        <f aca="false">A5679+Summary!$C$7*(Summary!$C$8-A5679)*Summary!$B$3</f>
        <v>0.0316377661897484</v>
      </c>
      <c r="D5679" s="0" t="n">
        <f aca="false">Summary!$C$9^2*MAX(A5679,0.000001)*Summary!$B$3</f>
        <v>1.92272173047393E-006</v>
      </c>
      <c r="E5679" s="0" t="n">
        <f aca="false">LN(NORMDIST(B5679,C5679,SQRT(D5679),FALSE()))</f>
        <v>5.31067625940947</v>
      </c>
    </row>
    <row r="5680" customFormat="false" ht="15" hidden="false" customHeight="false" outlineLevel="0" collapsed="false">
      <c r="A5680" s="0" t="n">
        <f aca="false">Data!C5680</f>
        <v>0.0328</v>
      </c>
      <c r="B5680" s="0" t="n">
        <f aca="false">Data!C5681</f>
        <v>0.0324</v>
      </c>
      <c r="C5680" s="0" t="n">
        <f aca="false">A5680+Summary!$C$7*(Summary!$C$8-A5680)*Summary!$B$3</f>
        <v>0.0327327198827333</v>
      </c>
      <c r="D5680" s="0" t="n">
        <f aca="false">Summary!$C$9^2*MAX(A5680,0.000001)*Summary!$B$3</f>
        <v>1.9894407810582E-006</v>
      </c>
      <c r="E5680" s="0" t="n">
        <f aca="false">LN(NORMDIST(B5680,C5680,SQRT(D5680),FALSE()))</f>
        <v>5.61706743128415</v>
      </c>
    </row>
    <row r="5681" customFormat="false" ht="15" hidden="false" customHeight="false" outlineLevel="0" collapsed="false">
      <c r="A5681" s="0" t="n">
        <f aca="false">Data!C5681</f>
        <v>0.0324</v>
      </c>
      <c r="B5681" s="0" t="n">
        <f aca="false">Data!C5682</f>
        <v>0.0322</v>
      </c>
      <c r="C5681" s="0" t="n">
        <f aca="false">A5681+Summary!$C$7*(Summary!$C$8-A5681)*Summary!$B$3</f>
        <v>0.0323345549034661</v>
      </c>
      <c r="D5681" s="0" t="n">
        <f aca="false">Summary!$C$9^2*MAX(A5681,0.000001)*Summary!$B$3</f>
        <v>1.96517930811847E-006</v>
      </c>
      <c r="E5681" s="0" t="n">
        <f aca="false">LN(NORMDIST(B5681,C5681,SQRT(D5681),FALSE()))</f>
        <v>5.64641854422755</v>
      </c>
    </row>
    <row r="5682" customFormat="false" ht="15" hidden="false" customHeight="false" outlineLevel="0" collapsed="false">
      <c r="A5682" s="0" t="n">
        <f aca="false">Data!C5682</f>
        <v>0.0322</v>
      </c>
      <c r="B5682" s="0" t="n">
        <f aca="false">Data!C5683</f>
        <v>0.032</v>
      </c>
      <c r="C5682" s="0" t="n">
        <f aca="false">A5682+Summary!$C$7*(Summary!$C$8-A5682)*Summary!$B$3</f>
        <v>0.0321354724138324</v>
      </c>
      <c r="D5682" s="0" t="n">
        <f aca="false">Summary!$C$9^2*MAX(A5682,0.000001)*Summary!$B$3</f>
        <v>1.9530485716486E-006</v>
      </c>
      <c r="E5682" s="0" t="n">
        <f aca="false">LN(NORMDIST(B5682,C5682,SQRT(D5682),FALSE()))</f>
        <v>5.64942249061182</v>
      </c>
    </row>
    <row r="5683" customFormat="false" ht="15" hidden="false" customHeight="false" outlineLevel="0" collapsed="false">
      <c r="A5683" s="0" t="n">
        <f aca="false">Data!C5683</f>
        <v>0.032</v>
      </c>
      <c r="B5683" s="0" t="n">
        <f aca="false">Data!C5684</f>
        <v>0.0337</v>
      </c>
      <c r="C5683" s="0" t="n">
        <f aca="false">A5683+Summary!$C$7*(Summary!$C$8-A5683)*Summary!$B$3</f>
        <v>0.0319363899241988</v>
      </c>
      <c r="D5683" s="0" t="n">
        <f aca="false">Summary!$C$9^2*MAX(A5683,0.000001)*Summary!$B$3</f>
        <v>1.94091783517873E-006</v>
      </c>
      <c r="E5683" s="0" t="n">
        <f aca="false">LN(NORMDIST(B5683,C5683,SQRT(D5683),FALSE()))</f>
        <v>4.85598634509592</v>
      </c>
    </row>
    <row r="5684" customFormat="false" ht="15" hidden="false" customHeight="false" outlineLevel="0" collapsed="false">
      <c r="A5684" s="0" t="n">
        <f aca="false">Data!C5684</f>
        <v>0.0337</v>
      </c>
      <c r="B5684" s="0" t="n">
        <f aca="false">Data!C5685</f>
        <v>0.0335</v>
      </c>
      <c r="C5684" s="0" t="n">
        <f aca="false">A5684+Summary!$C$7*(Summary!$C$8-A5684)*Summary!$B$3</f>
        <v>0.0336285910860845</v>
      </c>
      <c r="D5684" s="0" t="n">
        <f aca="false">Summary!$C$9^2*MAX(A5684,0.000001)*Summary!$B$3</f>
        <v>2.0440290951726E-006</v>
      </c>
      <c r="E5684" s="0" t="n">
        <f aca="false">LN(NORMDIST(B5684,C5684,SQRT(D5684),FALSE()))</f>
        <v>5.62731042158974</v>
      </c>
    </row>
    <row r="5685" customFormat="false" ht="15" hidden="false" customHeight="false" outlineLevel="0" collapsed="false">
      <c r="A5685" s="0" t="n">
        <f aca="false">Data!C5685</f>
        <v>0.0335</v>
      </c>
      <c r="B5685" s="0" t="n">
        <f aca="false">Data!C5686</f>
        <v>0.0331</v>
      </c>
      <c r="C5685" s="0" t="n">
        <f aca="false">A5685+Summary!$C$7*(Summary!$C$8-A5685)*Summary!$B$3</f>
        <v>0.0334295085964509</v>
      </c>
      <c r="D5685" s="0" t="n">
        <f aca="false">Summary!$C$9^2*MAX(A5685,0.000001)*Summary!$B$3</f>
        <v>2.03189835870273E-006</v>
      </c>
      <c r="E5685" s="0" t="n">
        <f aca="false">LN(NORMDIST(B5685,C5685,SQRT(D5685),FALSE()))</f>
        <v>5.60761364072011</v>
      </c>
    </row>
    <row r="5686" customFormat="false" ht="15" hidden="false" customHeight="false" outlineLevel="0" collapsed="false">
      <c r="A5686" s="0" t="n">
        <f aca="false">Data!C5686</f>
        <v>0.0331</v>
      </c>
      <c r="B5686" s="0" t="n">
        <f aca="false">Data!C5687</f>
        <v>0.0329</v>
      </c>
      <c r="C5686" s="0" t="n">
        <f aca="false">A5686+Summary!$C$7*(Summary!$C$8-A5686)*Summary!$B$3</f>
        <v>0.0330313436171837</v>
      </c>
      <c r="D5686" s="0" t="n">
        <f aca="false">Summary!$C$9^2*MAX(A5686,0.000001)*Summary!$B$3</f>
        <v>2.007636885763E-006</v>
      </c>
      <c r="E5686" s="0" t="n">
        <f aca="false">LN(NORMDIST(B5686,C5686,SQRT(D5686),FALSE()))</f>
        <v>5.63604118897217</v>
      </c>
    </row>
    <row r="5687" customFormat="false" ht="15" hidden="false" customHeight="false" outlineLevel="0" collapsed="false">
      <c r="A5687" s="0" t="n">
        <f aca="false">Data!C5687</f>
        <v>0.0329</v>
      </c>
      <c r="B5687" s="0" t="n">
        <f aca="false">Data!C5688</f>
        <v>0.0324</v>
      </c>
      <c r="C5687" s="0" t="n">
        <f aca="false">A5687+Summary!$C$7*(Summary!$C$8-A5687)*Summary!$B$3</f>
        <v>0.0328322611275501</v>
      </c>
      <c r="D5687" s="0" t="n">
        <f aca="false">Summary!$C$9^2*MAX(A5687,0.000001)*Summary!$B$3</f>
        <v>1.99550614929313E-006</v>
      </c>
      <c r="E5687" s="0" t="n">
        <f aca="false">LN(NORMDIST(B5687,C5687,SQRT(D5687),FALSE()))</f>
        <v>5.59655026594972</v>
      </c>
    </row>
    <row r="5688" customFormat="false" ht="15" hidden="false" customHeight="false" outlineLevel="0" collapsed="false">
      <c r="A5688" s="0" t="n">
        <f aca="false">Data!C5688</f>
        <v>0.0324</v>
      </c>
      <c r="B5688" s="0" t="n">
        <f aca="false">Data!C5689</f>
        <v>0.0339</v>
      </c>
      <c r="C5688" s="0" t="n">
        <f aca="false">A5688+Summary!$C$7*(Summary!$C$8-A5688)*Summary!$B$3</f>
        <v>0.0323345549034661</v>
      </c>
      <c r="D5688" s="0" t="n">
        <f aca="false">Summary!$C$9^2*MAX(A5688,0.000001)*Summary!$B$3</f>
        <v>1.96517930811847E-006</v>
      </c>
      <c r="E5688" s="0" t="n">
        <f aca="false">LN(NORMDIST(B5688,C5688,SQRT(D5688),FALSE()))</f>
        <v>5.02751488536896</v>
      </c>
    </row>
    <row r="5689" customFormat="false" ht="15" hidden="false" customHeight="false" outlineLevel="0" collapsed="false">
      <c r="A5689" s="0" t="n">
        <f aca="false">Data!C5689</f>
        <v>0.0339</v>
      </c>
      <c r="B5689" s="0" t="n">
        <f aca="false">Data!C5690</f>
        <v>0.0335</v>
      </c>
      <c r="C5689" s="0" t="n">
        <f aca="false">A5689+Summary!$C$7*(Summary!$C$8-A5689)*Summary!$B$3</f>
        <v>0.0338276735757181</v>
      </c>
      <c r="D5689" s="0" t="n">
        <f aca="false">Summary!$C$9^2*MAX(A5689,0.000001)*Summary!$B$3</f>
        <v>2.05615983164247E-006</v>
      </c>
      <c r="E5689" s="0" t="n">
        <f aca="false">LN(NORMDIST(B5689,C5689,SQRT(D5689),FALSE()))</f>
        <v>5.60228735907849</v>
      </c>
    </row>
    <row r="5690" customFormat="false" ht="15" hidden="false" customHeight="false" outlineLevel="0" collapsed="false">
      <c r="A5690" s="0" t="n">
        <f aca="false">Data!C5690</f>
        <v>0.0335</v>
      </c>
      <c r="B5690" s="0" t="n">
        <f aca="false">Data!C5691</f>
        <v>0.034</v>
      </c>
      <c r="C5690" s="0" t="n">
        <f aca="false">A5690+Summary!$C$7*(Summary!$C$8-A5690)*Summary!$B$3</f>
        <v>0.0334295085964509</v>
      </c>
      <c r="D5690" s="0" t="n">
        <f aca="false">Summary!$C$9^2*MAX(A5690,0.000001)*Summary!$B$3</f>
        <v>2.03189835870273E-006</v>
      </c>
      <c r="E5690" s="0" t="n">
        <f aca="false">LN(NORMDIST(B5690,C5690,SQRT(D5690),FALSE()))</f>
        <v>5.55424371563024</v>
      </c>
    </row>
    <row r="5691" customFormat="false" ht="15" hidden="false" customHeight="false" outlineLevel="0" collapsed="false">
      <c r="A5691" s="0" t="n">
        <f aca="false">Data!C5691</f>
        <v>0.034</v>
      </c>
      <c r="B5691" s="0" t="n">
        <f aca="false">Data!C5692</f>
        <v>0.0336</v>
      </c>
      <c r="C5691" s="0" t="n">
        <f aca="false">A5691+Summary!$C$7*(Summary!$C$8-A5691)*Summary!$B$3</f>
        <v>0.0339272148205349</v>
      </c>
      <c r="D5691" s="0" t="n">
        <f aca="false">Summary!$C$9^2*MAX(A5691,0.000001)*Summary!$B$3</f>
        <v>2.0622251998774E-006</v>
      </c>
      <c r="E5691" s="0" t="n">
        <f aca="false">LN(NORMDIST(B5691,C5691,SQRT(D5691),FALSE()))</f>
        <v>5.60096423821016</v>
      </c>
    </row>
    <row r="5692" customFormat="false" ht="15" hidden="false" customHeight="false" outlineLevel="0" collapsed="false">
      <c r="A5692" s="0" t="n">
        <f aca="false">Data!C5692</f>
        <v>0.0336</v>
      </c>
      <c r="B5692" s="0" t="n">
        <f aca="false">Data!C5693</f>
        <v>0.0333</v>
      </c>
      <c r="C5692" s="0" t="n">
        <f aca="false">A5692+Summary!$C$7*(Summary!$C$8-A5692)*Summary!$B$3</f>
        <v>0.0335290498412677</v>
      </c>
      <c r="D5692" s="0" t="n">
        <f aca="false">Summary!$C$9^2*MAX(A5692,0.000001)*Summary!$B$3</f>
        <v>2.03796372693767E-006</v>
      </c>
      <c r="E5692" s="0" t="n">
        <f aca="false">LN(NORMDIST(B5692,C5692,SQRT(D5692),FALSE()))</f>
        <v>5.61996954771319</v>
      </c>
    </row>
    <row r="5693" customFormat="false" ht="15" hidden="false" customHeight="false" outlineLevel="0" collapsed="false">
      <c r="A5693" s="0" t="n">
        <f aca="false">Data!C5693</f>
        <v>0.0333</v>
      </c>
      <c r="B5693" s="0" t="n">
        <f aca="false">Data!C5694</f>
        <v>0.0346</v>
      </c>
      <c r="C5693" s="0" t="n">
        <f aca="false">A5693+Summary!$C$7*(Summary!$C$8-A5693)*Summary!$B$3</f>
        <v>0.0332304261068173</v>
      </c>
      <c r="D5693" s="0" t="n">
        <f aca="false">Summary!$C$9^2*MAX(A5693,0.000001)*Summary!$B$3</f>
        <v>2.01976762223287E-006</v>
      </c>
      <c r="E5693" s="0" t="n">
        <f aca="false">LN(NORMDIST(B5693,C5693,SQRT(D5693),FALSE()))</f>
        <v>5.17298183560382</v>
      </c>
    </row>
    <row r="5694" customFormat="false" ht="15" hidden="false" customHeight="false" outlineLevel="0" collapsed="false">
      <c r="A5694" s="0" t="n">
        <f aca="false">Data!C5694</f>
        <v>0.0346</v>
      </c>
      <c r="B5694" s="0" t="n">
        <f aca="false">Data!C5695</f>
        <v>0.0345</v>
      </c>
      <c r="C5694" s="0" t="n">
        <f aca="false">A5694+Summary!$C$7*(Summary!$C$8-A5694)*Summary!$B$3</f>
        <v>0.0345244622894357</v>
      </c>
      <c r="D5694" s="0" t="n">
        <f aca="false">Summary!$C$9^2*MAX(A5694,0.000001)*Summary!$B$3</f>
        <v>2.098617409287E-006</v>
      </c>
      <c r="E5694" s="0" t="n">
        <f aca="false">LN(NORMDIST(B5694,C5694,SQRT(D5694),FALSE()))</f>
        <v>5.61803479917626</v>
      </c>
    </row>
    <row r="5695" customFormat="false" ht="15" hidden="false" customHeight="false" outlineLevel="0" collapsed="false">
      <c r="A5695" s="0" t="n">
        <f aca="false">Data!C5695</f>
        <v>0.0345</v>
      </c>
      <c r="B5695" s="0" t="n">
        <f aca="false">Data!C5696</f>
        <v>0.0346</v>
      </c>
      <c r="C5695" s="0" t="n">
        <f aca="false">A5695+Summary!$C$7*(Summary!$C$8-A5695)*Summary!$B$3</f>
        <v>0.0344249210446189</v>
      </c>
      <c r="D5695" s="0" t="n">
        <f aca="false">Summary!$C$9^2*MAX(A5695,0.000001)*Summary!$B$3</f>
        <v>2.09255204105207E-006</v>
      </c>
      <c r="E5695" s="0" t="n">
        <f aca="false">LN(NORMDIST(B5695,C5695,SQRT(D5695),FALSE()))</f>
        <v>5.61230032489876</v>
      </c>
    </row>
    <row r="5696" customFormat="false" ht="15" hidden="false" customHeight="false" outlineLevel="0" collapsed="false">
      <c r="A5696" s="0" t="n">
        <f aca="false">Data!C5696</f>
        <v>0.0346</v>
      </c>
      <c r="B5696" s="0" t="n">
        <f aca="false">Data!C5697</f>
        <v>0.0346</v>
      </c>
      <c r="C5696" s="0" t="n">
        <f aca="false">A5696+Summary!$C$7*(Summary!$C$8-A5696)*Summary!$B$3</f>
        <v>0.0345244622894357</v>
      </c>
      <c r="D5696" s="0" t="n">
        <f aca="false">Summary!$C$9^2*MAX(A5696,0.000001)*Summary!$B$3</f>
        <v>2.098617409287E-006</v>
      </c>
      <c r="E5696" s="0" t="n">
        <f aca="false">LN(NORMDIST(B5696,C5696,SQRT(D5696),FALSE()))</f>
        <v>5.61681791655386</v>
      </c>
    </row>
    <row r="5697" customFormat="false" ht="15" hidden="false" customHeight="false" outlineLevel="0" collapsed="false">
      <c r="A5697" s="0" t="n">
        <f aca="false">Data!C5697</f>
        <v>0.0346</v>
      </c>
      <c r="B5697" s="0" t="n">
        <f aca="false">Data!C5698</f>
        <v>0.0345</v>
      </c>
      <c r="C5697" s="0" t="n">
        <f aca="false">A5697+Summary!$C$7*(Summary!$C$8-A5697)*Summary!$B$3</f>
        <v>0.0345244622894357</v>
      </c>
      <c r="D5697" s="0" t="n">
        <f aca="false">Summary!$C$9^2*MAX(A5697,0.000001)*Summary!$B$3</f>
        <v>2.098617409287E-006</v>
      </c>
      <c r="E5697" s="0" t="n">
        <f aca="false">LN(NORMDIST(B5697,C5697,SQRT(D5697),FALSE()))</f>
        <v>5.61803479917626</v>
      </c>
    </row>
    <row r="5698" customFormat="false" ht="15" hidden="false" customHeight="false" outlineLevel="0" collapsed="false">
      <c r="A5698" s="0" t="n">
        <f aca="false">Data!C5698</f>
        <v>0.0345</v>
      </c>
      <c r="B5698" s="0" t="n">
        <f aca="false">Data!C5699</f>
        <v>0.0367</v>
      </c>
      <c r="C5698" s="0" t="n">
        <f aca="false">A5698+Summary!$C$7*(Summary!$C$8-A5698)*Summary!$B$3</f>
        <v>0.0344249210446189</v>
      </c>
      <c r="D5698" s="0" t="n">
        <f aca="false">Summary!$C$9^2*MAX(A5698,0.000001)*Summary!$B$3</f>
        <v>2.09255204105207E-006</v>
      </c>
      <c r="E5698" s="0" t="n">
        <f aca="false">LN(NORMDIST(B5698,C5698,SQRT(D5698),FALSE()))</f>
        <v>4.3828609820154</v>
      </c>
    </row>
    <row r="5699" customFormat="false" ht="15" hidden="false" customHeight="false" outlineLevel="0" collapsed="false">
      <c r="A5699" s="0" t="n">
        <f aca="false">Data!C5699</f>
        <v>0.0367</v>
      </c>
      <c r="B5699" s="0" t="n">
        <f aca="false">Data!C5700</f>
        <v>0.037</v>
      </c>
      <c r="C5699" s="0" t="n">
        <f aca="false">A5699+Summary!$C$7*(Summary!$C$8-A5699)*Summary!$B$3</f>
        <v>0.0366148284305886</v>
      </c>
      <c r="D5699" s="0" t="n">
        <f aca="false">Summary!$C$9^2*MAX(A5699,0.000001)*Summary!$B$3</f>
        <v>2.22599014222061E-006</v>
      </c>
      <c r="E5699" s="0" t="n">
        <f aca="false">LN(NORMDIST(B5699,C5699,SQRT(D5699),FALSE()))</f>
        <v>5.55539198029418</v>
      </c>
    </row>
    <row r="5700" customFormat="false" ht="15" hidden="false" customHeight="false" outlineLevel="0" collapsed="false">
      <c r="A5700" s="0" t="n">
        <f aca="false">Data!C5700</f>
        <v>0.037</v>
      </c>
      <c r="B5700" s="0" t="n">
        <f aca="false">Data!C5701</f>
        <v>0.0379</v>
      </c>
      <c r="C5700" s="0" t="n">
        <f aca="false">A5700+Summary!$C$7*(Summary!$C$8-A5700)*Summary!$B$3</f>
        <v>0.036913452165039</v>
      </c>
      <c r="D5700" s="0" t="n">
        <f aca="false">Summary!$C$9^2*MAX(A5700,0.000001)*Summary!$B$3</f>
        <v>2.24418624692541E-006</v>
      </c>
      <c r="E5700" s="0" t="n">
        <f aca="false">LN(NORMDIST(B5700,C5700,SQRT(D5700),FALSE()))</f>
        <v>5.36780125800613</v>
      </c>
    </row>
    <row r="5701" customFormat="false" ht="15" hidden="false" customHeight="false" outlineLevel="0" collapsed="false">
      <c r="A5701" s="0" t="n">
        <f aca="false">Data!C5701</f>
        <v>0.0379</v>
      </c>
      <c r="B5701" s="0" t="n">
        <f aca="false">Data!C5702</f>
        <v>0.0381</v>
      </c>
      <c r="C5701" s="0" t="n">
        <f aca="false">A5701+Summary!$C$7*(Summary!$C$8-A5701)*Summary!$B$3</f>
        <v>0.0378093233683902</v>
      </c>
      <c r="D5701" s="0" t="n">
        <f aca="false">Summary!$C$9^2*MAX(A5701,0.000001)*Summary!$B$3</f>
        <v>2.29877456103981E-006</v>
      </c>
      <c r="E5701" s="0" t="n">
        <f aca="false">LN(NORMDIST(B5701,C5701,SQRT(D5701),FALSE()))</f>
        <v>5.5542508407424</v>
      </c>
    </row>
    <row r="5702" customFormat="false" ht="15" hidden="false" customHeight="false" outlineLevel="0" collapsed="false">
      <c r="A5702" s="0" t="n">
        <f aca="false">Data!C5702</f>
        <v>0.0381</v>
      </c>
      <c r="B5702" s="0" t="n">
        <f aca="false">Data!C5703</f>
        <v>0.0397</v>
      </c>
      <c r="C5702" s="0" t="n">
        <f aca="false">A5702+Summary!$C$7*(Summary!$C$8-A5702)*Summary!$B$3</f>
        <v>0.0380084058580238</v>
      </c>
      <c r="D5702" s="0" t="n">
        <f aca="false">Summary!$C$9^2*MAX(A5702,0.000001)*Summary!$B$3</f>
        <v>2.31090529750968E-006</v>
      </c>
      <c r="E5702" s="0" t="n">
        <f aca="false">LN(NORMDIST(B5702,C5702,SQRT(D5702),FALSE()))</f>
        <v>4.95086941816719</v>
      </c>
    </row>
    <row r="5703" customFormat="false" ht="15" hidden="false" customHeight="false" outlineLevel="0" collapsed="false">
      <c r="A5703" s="0" t="n">
        <f aca="false">Data!C5703</f>
        <v>0.0397</v>
      </c>
      <c r="B5703" s="0" t="n">
        <f aca="false">Data!C5704</f>
        <v>0.0404</v>
      </c>
      <c r="C5703" s="0" t="n">
        <f aca="false">A5703+Summary!$C$7*(Summary!$C$8-A5703)*Summary!$B$3</f>
        <v>0.0396010657750927</v>
      </c>
      <c r="D5703" s="0" t="n">
        <f aca="false">Summary!$C$9^2*MAX(A5703,0.000001)*Summary!$B$3</f>
        <v>2.40795118926861E-006</v>
      </c>
      <c r="E5703" s="0" t="n">
        <f aca="false">LN(NORMDIST(B5703,C5703,SQRT(D5703),FALSE()))</f>
        <v>5.41688940747491</v>
      </c>
    </row>
    <row r="5704" customFormat="false" ht="15" hidden="false" customHeight="false" outlineLevel="0" collapsed="false">
      <c r="A5704" s="0" t="n">
        <f aca="false">Data!C5704</f>
        <v>0.0404</v>
      </c>
      <c r="B5704" s="0" t="n">
        <f aca="false">Data!C5705</f>
        <v>0.0407</v>
      </c>
      <c r="C5704" s="0" t="n">
        <f aca="false">A5704+Summary!$C$7*(Summary!$C$8-A5704)*Summary!$B$3</f>
        <v>0.0402978544888103</v>
      </c>
      <c r="D5704" s="0" t="n">
        <f aca="false">Summary!$C$9^2*MAX(A5704,0.000001)*Summary!$B$3</f>
        <v>2.45040876691315E-006</v>
      </c>
      <c r="E5704" s="0" t="n">
        <f aca="false">LN(NORMDIST(B5704,C5704,SQRT(D5704),FALSE()))</f>
        <v>5.50769053607753</v>
      </c>
    </row>
    <row r="5705" customFormat="false" ht="15" hidden="false" customHeight="false" outlineLevel="0" collapsed="false">
      <c r="A5705" s="0" t="n">
        <f aca="false">Data!C5705</f>
        <v>0.0407</v>
      </c>
      <c r="B5705" s="0" t="n">
        <f aca="false">Data!C5706</f>
        <v>0.0409</v>
      </c>
      <c r="C5705" s="0" t="n">
        <f aca="false">A5705+Summary!$C$7*(Summary!$C$8-A5705)*Summary!$B$3</f>
        <v>0.0405964782232607</v>
      </c>
      <c r="D5705" s="0" t="n">
        <f aca="false">Summary!$C$9^2*MAX(A5705,0.000001)*Summary!$B$3</f>
        <v>2.46860487161795E-006</v>
      </c>
      <c r="E5705" s="0" t="n">
        <f aca="false">LN(NORMDIST(B5705,C5705,SQRT(D5705),FALSE()))</f>
        <v>5.5183307451555</v>
      </c>
    </row>
    <row r="5706" customFormat="false" ht="15" hidden="false" customHeight="false" outlineLevel="0" collapsed="false">
      <c r="A5706" s="0" t="n">
        <f aca="false">Data!C5706</f>
        <v>0.0409</v>
      </c>
      <c r="B5706" s="0" t="n">
        <f aca="false">Data!C5707</f>
        <v>0.0409</v>
      </c>
      <c r="C5706" s="0" t="n">
        <f aca="false">A5706+Summary!$C$7*(Summary!$C$8-A5706)*Summary!$B$3</f>
        <v>0.0407955607128943</v>
      </c>
      <c r="D5706" s="0" t="n">
        <f aca="false">Summary!$C$9^2*MAX(A5706,0.000001)*Summary!$B$3</f>
        <v>2.48073560808782E-006</v>
      </c>
      <c r="E5706" s="0" t="n">
        <f aca="false">LN(NORMDIST(B5706,C5706,SQRT(D5706),FALSE()))</f>
        <v>5.53234072591013</v>
      </c>
    </row>
    <row r="5707" customFormat="false" ht="15" hidden="false" customHeight="false" outlineLevel="0" collapsed="false">
      <c r="A5707" s="0" t="n">
        <f aca="false">Data!C5707</f>
        <v>0.0409</v>
      </c>
      <c r="B5707" s="0" t="n">
        <f aca="false">Data!C5708</f>
        <v>0.0416</v>
      </c>
      <c r="C5707" s="0" t="n">
        <f aca="false">A5707+Summary!$C$7*(Summary!$C$8-A5707)*Summary!$B$3</f>
        <v>0.0407955607128943</v>
      </c>
      <c r="D5707" s="0" t="n">
        <f aca="false">Summary!$C$9^2*MAX(A5707,0.000001)*Summary!$B$3</f>
        <v>2.48073560808782E-006</v>
      </c>
      <c r="E5707" s="0" t="n">
        <f aca="false">LN(NORMDIST(B5707,C5707,SQRT(D5707),FALSE()))</f>
        <v>5.40410960771402</v>
      </c>
    </row>
    <row r="5708" customFormat="false" ht="15" hidden="false" customHeight="false" outlineLevel="0" collapsed="false">
      <c r="A5708" s="0" t="n">
        <f aca="false">Data!C5708</f>
        <v>0.0416</v>
      </c>
      <c r="B5708" s="0" t="n">
        <f aca="false">Data!C5709</f>
        <v>0.0414</v>
      </c>
      <c r="C5708" s="0" t="n">
        <f aca="false">A5708+Summary!$C$7*(Summary!$C$8-A5708)*Summary!$B$3</f>
        <v>0.0414923494266119</v>
      </c>
      <c r="D5708" s="0" t="n">
        <f aca="false">Summary!$C$9^2*MAX(A5708,0.000001)*Summary!$B$3</f>
        <v>2.52319318573235E-006</v>
      </c>
      <c r="E5708" s="0" t="n">
        <f aca="false">LN(NORMDIST(B5708,C5708,SQRT(D5708),FALSE()))</f>
        <v>5.52436412280639</v>
      </c>
    </row>
    <row r="5709" customFormat="false" ht="15" hidden="false" customHeight="false" outlineLevel="0" collapsed="false">
      <c r="A5709" s="0" t="n">
        <f aca="false">Data!C5709</f>
        <v>0.0414</v>
      </c>
      <c r="B5709" s="0" t="n">
        <f aca="false">Data!C5710</f>
        <v>0.0411</v>
      </c>
      <c r="C5709" s="0" t="n">
        <f aca="false">A5709+Summary!$C$7*(Summary!$C$8-A5709)*Summary!$B$3</f>
        <v>0.0412932669369783</v>
      </c>
      <c r="D5709" s="0" t="n">
        <f aca="false">Summary!$C$9^2*MAX(A5709,0.000001)*Summary!$B$3</f>
        <v>2.51106244926248E-006</v>
      </c>
      <c r="E5709" s="0" t="n">
        <f aca="false">LN(NORMDIST(B5709,C5709,SQRT(D5709),FALSE()))</f>
        <v>5.5210262597557</v>
      </c>
    </row>
    <row r="5710" customFormat="false" ht="15" hidden="false" customHeight="false" outlineLevel="0" collapsed="false">
      <c r="A5710" s="0" t="n">
        <f aca="false">Data!C5710</f>
        <v>0.0411</v>
      </c>
      <c r="B5710" s="0" t="n">
        <f aca="false">Data!C5711</f>
        <v>0.0413</v>
      </c>
      <c r="C5710" s="0" t="n">
        <f aca="false">A5710+Summary!$C$7*(Summary!$C$8-A5710)*Summary!$B$3</f>
        <v>0.0409946432025279</v>
      </c>
      <c r="D5710" s="0" t="n">
        <f aca="false">Summary!$C$9^2*MAX(A5710,0.000001)*Summary!$B$3</f>
        <v>2.49286634455768E-006</v>
      </c>
      <c r="E5710" s="0" t="n">
        <f aca="false">LN(NORMDIST(B5710,C5710,SQRT(D5710),FALSE()))</f>
        <v>5.51339823039726</v>
      </c>
    </row>
    <row r="5711" customFormat="false" ht="15" hidden="false" customHeight="false" outlineLevel="0" collapsed="false">
      <c r="A5711" s="0" t="n">
        <f aca="false">Data!C5711</f>
        <v>0.0413</v>
      </c>
      <c r="B5711" s="0" t="n">
        <f aca="false">Data!C5712</f>
        <v>0.0418</v>
      </c>
      <c r="C5711" s="0" t="n">
        <f aca="false">A5711+Summary!$C$7*(Summary!$C$8-A5711)*Summary!$B$3</f>
        <v>0.0411937256921615</v>
      </c>
      <c r="D5711" s="0" t="n">
        <f aca="false">Summary!$C$9^2*MAX(A5711,0.000001)*Summary!$B$3</f>
        <v>2.50499708102755E-006</v>
      </c>
      <c r="E5711" s="0" t="n">
        <f aca="false">LN(NORMDIST(B5711,C5711,SQRT(D5711),FALSE()))</f>
        <v>5.45630590232467</v>
      </c>
    </row>
    <row r="5712" customFormat="false" ht="15" hidden="false" customHeight="false" outlineLevel="0" collapsed="false">
      <c r="A5712" s="0" t="n">
        <f aca="false">Data!C5712</f>
        <v>0.0418</v>
      </c>
      <c r="B5712" s="0" t="n">
        <f aca="false">Data!C5713</f>
        <v>0.0422</v>
      </c>
      <c r="C5712" s="0" t="n">
        <f aca="false">A5712+Summary!$C$7*(Summary!$C$8-A5712)*Summary!$B$3</f>
        <v>0.0416914319162455</v>
      </c>
      <c r="D5712" s="0" t="n">
        <f aca="false">Summary!$C$9^2*MAX(A5712,0.000001)*Summary!$B$3</f>
        <v>2.53532392220222E-006</v>
      </c>
      <c r="E5712" s="0" t="n">
        <f aca="false">LN(NORMDIST(B5712,C5712,SQRT(D5712),FALSE()))</f>
        <v>5.47264845736547</v>
      </c>
    </row>
    <row r="5713" customFormat="false" ht="15" hidden="false" customHeight="false" outlineLevel="0" collapsed="false">
      <c r="A5713" s="0" t="n">
        <f aca="false">Data!C5713</f>
        <v>0.0422</v>
      </c>
      <c r="B5713" s="0" t="n">
        <f aca="false">Data!C5714</f>
        <v>0.0423</v>
      </c>
      <c r="C5713" s="0" t="n">
        <f aca="false">A5713+Summary!$C$7*(Summary!$C$8-A5713)*Summary!$B$3</f>
        <v>0.0420895968955127</v>
      </c>
      <c r="D5713" s="0" t="n">
        <f aca="false">Summary!$C$9^2*MAX(A5713,0.000001)*Summary!$B$3</f>
        <v>2.55958539514195E-006</v>
      </c>
      <c r="E5713" s="0" t="n">
        <f aca="false">LN(NORMDIST(B5713,C5713,SQRT(D5713),FALSE()))</f>
        <v>5.51024631989768</v>
      </c>
    </row>
    <row r="5714" customFormat="false" ht="15" hidden="false" customHeight="false" outlineLevel="0" collapsed="false">
      <c r="A5714" s="0" t="n">
        <f aca="false">Data!C5714</f>
        <v>0.0423</v>
      </c>
      <c r="B5714" s="0" t="n">
        <f aca="false">Data!C5715</f>
        <v>0.0422</v>
      </c>
      <c r="C5714" s="0" t="n">
        <f aca="false">A5714+Summary!$C$7*(Summary!$C$8-A5714)*Summary!$B$3</f>
        <v>0.0421891381403295</v>
      </c>
      <c r="D5714" s="0" t="n">
        <f aca="false">Summary!$C$9^2*MAX(A5714,0.000001)*Summary!$B$3</f>
        <v>2.56565076337689E-006</v>
      </c>
      <c r="E5714" s="0" t="n">
        <f aca="false">LN(NORMDIST(B5714,C5714,SQRT(D5714),FALSE()))</f>
        <v>5.51768767587952</v>
      </c>
    </row>
    <row r="5715" customFormat="false" ht="15" hidden="false" customHeight="false" outlineLevel="0" collapsed="false">
      <c r="A5715" s="0" t="n">
        <f aca="false">Data!C5715</f>
        <v>0.0422</v>
      </c>
      <c r="B5715" s="0" t="n">
        <f aca="false">Data!C5716</f>
        <v>0.0425</v>
      </c>
      <c r="C5715" s="0" t="n">
        <f aca="false">A5715+Summary!$C$7*(Summary!$C$8-A5715)*Summary!$B$3</f>
        <v>0.0420895968955127</v>
      </c>
      <c r="D5715" s="0" t="n">
        <f aca="false">Summary!$C$9^2*MAX(A5715,0.000001)*Summary!$B$3</f>
        <v>2.55958539514195E-006</v>
      </c>
      <c r="E5715" s="0" t="n">
        <f aca="false">LN(NORMDIST(B5715,C5715,SQRT(D5715),FALSE()))</f>
        <v>5.48599214927486</v>
      </c>
    </row>
    <row r="5716" customFormat="false" ht="15" hidden="false" customHeight="false" outlineLevel="0" collapsed="false">
      <c r="A5716" s="0" t="n">
        <f aca="false">Data!C5716</f>
        <v>0.0425</v>
      </c>
      <c r="B5716" s="0" t="n">
        <f aca="false">Data!C5717</f>
        <v>0.0421</v>
      </c>
      <c r="C5716" s="0" t="n">
        <f aca="false">A5716+Summary!$C$7*(Summary!$C$8-A5716)*Summary!$B$3</f>
        <v>0.0423882206299631</v>
      </c>
      <c r="D5716" s="0" t="n">
        <f aca="false">Summary!$C$9^2*MAX(A5716,0.000001)*Summary!$B$3</f>
        <v>2.57778149984675E-006</v>
      </c>
      <c r="E5716" s="0" t="n">
        <f aca="false">LN(NORMDIST(B5716,C5716,SQRT(D5716),FALSE()))</f>
        <v>5.49923926142619</v>
      </c>
    </row>
    <row r="5717" customFormat="false" ht="15" hidden="false" customHeight="false" outlineLevel="0" collapsed="false">
      <c r="A5717" s="0" t="n">
        <f aca="false">Data!C5717</f>
        <v>0.0421</v>
      </c>
      <c r="B5717" s="0" t="n">
        <f aca="false">Data!C5718</f>
        <v>0.0429</v>
      </c>
      <c r="C5717" s="0" t="n">
        <f aca="false">A5717+Summary!$C$7*(Summary!$C$8-A5717)*Summary!$B$3</f>
        <v>0.0419900556506959</v>
      </c>
      <c r="D5717" s="0" t="n">
        <f aca="false">Summary!$C$9^2*MAX(A5717,0.000001)*Summary!$B$3</f>
        <v>2.55352002690702E-006</v>
      </c>
      <c r="E5717" s="0" t="n">
        <f aca="false">LN(NORMDIST(B5717,C5717,SQRT(D5717),FALSE()))</f>
        <v>5.3579514539657</v>
      </c>
    </row>
    <row r="5718" customFormat="false" ht="15" hidden="false" customHeight="false" outlineLevel="0" collapsed="false">
      <c r="A5718" s="0" t="n">
        <f aca="false">Data!C5718</f>
        <v>0.0429</v>
      </c>
      <c r="B5718" s="0" t="n">
        <f aca="false">Data!C5719</f>
        <v>0.0428</v>
      </c>
      <c r="C5718" s="0" t="n">
        <f aca="false">A5718+Summary!$C$7*(Summary!$C$8-A5718)*Summary!$B$3</f>
        <v>0.0427863856092303</v>
      </c>
      <c r="D5718" s="0" t="n">
        <f aca="false">Summary!$C$9^2*MAX(A5718,0.000001)*Summary!$B$3</f>
        <v>2.60204297278649E-006</v>
      </c>
      <c r="E5718" s="0" t="n">
        <f aca="false">LN(NORMDIST(B5718,C5718,SQRT(D5718),FALSE()))</f>
        <v>5.51063268159576</v>
      </c>
    </row>
    <row r="5719" customFormat="false" ht="15" hidden="false" customHeight="false" outlineLevel="0" collapsed="false">
      <c r="A5719" s="0" t="n">
        <f aca="false">Data!C5719</f>
        <v>0.0428</v>
      </c>
      <c r="B5719" s="0" t="n">
        <f aca="false">Data!C5720</f>
        <v>0.0429</v>
      </c>
      <c r="C5719" s="0" t="n">
        <f aca="false">A5719+Summary!$C$7*(Summary!$C$8-A5719)*Summary!$B$3</f>
        <v>0.0426868443644135</v>
      </c>
      <c r="D5719" s="0" t="n">
        <f aca="false">Summary!$C$9^2*MAX(A5719,0.000001)*Summary!$B$3</f>
        <v>2.59597760455155E-006</v>
      </c>
      <c r="E5719" s="0" t="n">
        <f aca="false">LN(NORMDIST(B5719,C5719,SQRT(D5719),FALSE()))</f>
        <v>5.50308405872039</v>
      </c>
    </row>
    <row r="5720" customFormat="false" ht="15" hidden="false" customHeight="false" outlineLevel="0" collapsed="false">
      <c r="A5720" s="0" t="n">
        <f aca="false">Data!C5720</f>
        <v>0.0429</v>
      </c>
      <c r="B5720" s="0" t="n">
        <f aca="false">Data!C5721</f>
        <v>0.0428</v>
      </c>
      <c r="C5720" s="0" t="n">
        <f aca="false">A5720+Summary!$C$7*(Summary!$C$8-A5720)*Summary!$B$3</f>
        <v>0.0427863856092303</v>
      </c>
      <c r="D5720" s="0" t="n">
        <f aca="false">Summary!$C$9^2*MAX(A5720,0.000001)*Summary!$B$3</f>
        <v>2.60204297278649E-006</v>
      </c>
      <c r="E5720" s="0" t="n">
        <f aca="false">LN(NORMDIST(B5720,C5720,SQRT(D5720),FALSE()))</f>
        <v>5.51063268159576</v>
      </c>
    </row>
    <row r="5721" customFormat="false" ht="15" hidden="false" customHeight="false" outlineLevel="0" collapsed="false">
      <c r="A5721" s="0" t="n">
        <f aca="false">Data!C5721</f>
        <v>0.0428</v>
      </c>
      <c r="B5721" s="0" t="n">
        <f aca="false">Data!C5722</f>
        <v>0.0434</v>
      </c>
      <c r="C5721" s="0" t="n">
        <f aca="false">A5721+Summary!$C$7*(Summary!$C$8-A5721)*Summary!$B$3</f>
        <v>0.0426868443644135</v>
      </c>
      <c r="D5721" s="0" t="n">
        <f aca="false">Summary!$C$9^2*MAX(A5721,0.000001)*Summary!$B$3</f>
        <v>2.59597760455155E-006</v>
      </c>
      <c r="E5721" s="0" t="n">
        <f aca="false">LN(NORMDIST(B5721,C5721,SQRT(D5721),FALSE()))</f>
        <v>5.41387765825407</v>
      </c>
    </row>
    <row r="5722" customFormat="false" ht="15" hidden="false" customHeight="false" outlineLevel="0" collapsed="false">
      <c r="A5722" s="0" t="n">
        <f aca="false">Data!C5722</f>
        <v>0.0434</v>
      </c>
      <c r="B5722" s="0" t="n">
        <f aca="false">Data!C5723</f>
        <v>0.0431</v>
      </c>
      <c r="C5722" s="0" t="n">
        <f aca="false">A5722+Summary!$C$7*(Summary!$C$8-A5722)*Summary!$B$3</f>
        <v>0.0432840918333144</v>
      </c>
      <c r="D5722" s="0" t="n">
        <f aca="false">Summary!$C$9^2*MAX(A5722,0.000001)*Summary!$B$3</f>
        <v>2.63236981396115E-006</v>
      </c>
      <c r="E5722" s="0" t="n">
        <f aca="false">LN(NORMDIST(B5722,C5722,SQRT(D5722),FALSE()))</f>
        <v>5.49843736252688</v>
      </c>
    </row>
    <row r="5723" customFormat="false" ht="15" hidden="false" customHeight="false" outlineLevel="0" collapsed="false">
      <c r="A5723" s="0" t="n">
        <f aca="false">Data!C5723</f>
        <v>0.0431</v>
      </c>
      <c r="B5723" s="0" t="n">
        <f aca="false">Data!C5724</f>
        <v>0.0432</v>
      </c>
      <c r="C5723" s="0" t="n">
        <f aca="false">A5723+Summary!$C$7*(Summary!$C$8-A5723)*Summary!$B$3</f>
        <v>0.0429854680988639</v>
      </c>
      <c r="D5723" s="0" t="n">
        <f aca="false">Summary!$C$9^2*MAX(A5723,0.000001)*Summary!$B$3</f>
        <v>2.61417370925635E-006</v>
      </c>
      <c r="E5723" s="0" t="n">
        <f aca="false">LN(NORMDIST(B5723,C5723,SQRT(D5723),FALSE()))</f>
        <v>5.49953994317935</v>
      </c>
    </row>
    <row r="5724" customFormat="false" ht="15" hidden="false" customHeight="false" outlineLevel="0" collapsed="false">
      <c r="A5724" s="0" t="n">
        <f aca="false">Data!C5724</f>
        <v>0.0432</v>
      </c>
      <c r="B5724" s="0" t="n">
        <f aca="false">Data!C5725</f>
        <v>0.0432</v>
      </c>
      <c r="C5724" s="0" t="n">
        <f aca="false">A5724+Summary!$C$7*(Summary!$C$8-A5724)*Summary!$B$3</f>
        <v>0.0430850093436807</v>
      </c>
      <c r="D5724" s="0" t="n">
        <f aca="false">Summary!$C$9^2*MAX(A5724,0.000001)*Summary!$B$3</f>
        <v>2.62023907749129E-006</v>
      </c>
      <c r="E5724" s="0" t="n">
        <f aca="false">LN(NORMDIST(B5724,C5724,SQRT(D5724),FALSE()))</f>
        <v>5.50466074888771</v>
      </c>
    </row>
    <row r="5725" customFormat="false" ht="15" hidden="false" customHeight="false" outlineLevel="0" collapsed="false">
      <c r="A5725" s="0" t="n">
        <f aca="false">Data!C5725</f>
        <v>0.0432</v>
      </c>
      <c r="B5725" s="0" t="n">
        <f aca="false">Data!C5726</f>
        <v>0.0434</v>
      </c>
      <c r="C5725" s="0" t="n">
        <f aca="false">A5725+Summary!$C$7*(Summary!$C$8-A5725)*Summary!$B$3</f>
        <v>0.0430850093436807</v>
      </c>
      <c r="D5725" s="0" t="n">
        <f aca="false">Summary!$C$9^2*MAX(A5725,0.000001)*Summary!$B$3</f>
        <v>2.62023907749129E-006</v>
      </c>
      <c r="E5725" s="0" t="n">
        <f aca="false">LN(NORMDIST(B5725,C5725,SQRT(D5725),FALSE()))</f>
        <v>5.48825074583371</v>
      </c>
    </row>
    <row r="5726" customFormat="false" ht="15" hidden="false" customHeight="false" outlineLevel="0" collapsed="false">
      <c r="A5726" s="0" t="n">
        <f aca="false">Data!C5726</f>
        <v>0.0434</v>
      </c>
      <c r="B5726" s="0" t="n">
        <f aca="false">Data!C5727</f>
        <v>0.0441</v>
      </c>
      <c r="C5726" s="0" t="n">
        <f aca="false">A5726+Summary!$C$7*(Summary!$C$8-A5726)*Summary!$B$3</f>
        <v>0.0432840918333144</v>
      </c>
      <c r="D5726" s="0" t="n">
        <f aca="false">Summary!$C$9^2*MAX(A5726,0.000001)*Summary!$B$3</f>
        <v>2.63236981396115E-006</v>
      </c>
      <c r="E5726" s="0" t="n">
        <f aca="false">LN(NORMDIST(B5726,C5726,SQRT(D5726),FALSE()))</f>
        <v>5.37842832541887</v>
      </c>
    </row>
    <row r="5727" customFormat="false" ht="15" hidden="false" customHeight="false" outlineLevel="0" collapsed="false">
      <c r="A5727" s="0" t="n">
        <f aca="false">Data!C5727</f>
        <v>0.0441</v>
      </c>
      <c r="B5727" s="0" t="n">
        <f aca="false">Data!C5728</f>
        <v>0.044</v>
      </c>
      <c r="C5727" s="0" t="n">
        <f aca="false">A5727+Summary!$C$7*(Summary!$C$8-A5727)*Summary!$B$3</f>
        <v>0.043980880547032</v>
      </c>
      <c r="D5727" s="0" t="n">
        <f aca="false">Summary!$C$9^2*MAX(A5727,0.000001)*Summary!$B$3</f>
        <v>2.67482739160569E-006</v>
      </c>
      <c r="E5727" s="0" t="n">
        <f aca="false">LN(NORMDIST(B5727,C5727,SQRT(D5727),FALSE()))</f>
        <v>5.49680598773287</v>
      </c>
    </row>
    <row r="5728" customFormat="false" ht="15" hidden="false" customHeight="false" outlineLevel="0" collapsed="false">
      <c r="A5728" s="0" t="n">
        <f aca="false">Data!C5728</f>
        <v>0.044</v>
      </c>
      <c r="B5728" s="0" t="n">
        <f aca="false">Data!C5729</f>
        <v>0.044</v>
      </c>
      <c r="C5728" s="0" t="n">
        <f aca="false">A5728+Summary!$C$7*(Summary!$C$8-A5728)*Summary!$B$3</f>
        <v>0.0438813393022152</v>
      </c>
      <c r="D5728" s="0" t="n">
        <f aca="false">Summary!$C$9^2*MAX(A5728,0.000001)*Summary!$B$3</f>
        <v>2.66876202337076E-006</v>
      </c>
      <c r="E5728" s="0" t="n">
        <f aca="false">LN(NORMDIST(B5728,C5728,SQRT(D5728),FALSE()))</f>
        <v>5.49537139926582</v>
      </c>
    </row>
    <row r="5729" customFormat="false" ht="15" hidden="false" customHeight="false" outlineLevel="0" collapsed="false">
      <c r="A5729" s="0" t="n">
        <f aca="false">Data!C5729</f>
        <v>0.044</v>
      </c>
      <c r="B5729" s="0" t="n">
        <f aca="false">Data!C5730</f>
        <v>0.0441</v>
      </c>
      <c r="C5729" s="0" t="n">
        <f aca="false">A5729+Summary!$C$7*(Summary!$C$8-A5729)*Summary!$B$3</f>
        <v>0.0438813393022152</v>
      </c>
      <c r="D5729" s="0" t="n">
        <f aca="false">Summary!$C$9^2*MAX(A5729,0.000001)*Summary!$B$3</f>
        <v>2.66876202337076E-006</v>
      </c>
      <c r="E5729" s="0" t="n">
        <f aca="false">LN(NORMDIST(B5729,C5729,SQRT(D5729),FALSE()))</f>
        <v>5.48905158894524</v>
      </c>
    </row>
    <row r="5730" customFormat="false" ht="15" hidden="false" customHeight="false" outlineLevel="0" collapsed="false">
      <c r="A5730" s="0" t="n">
        <f aca="false">Data!C5730</f>
        <v>0.0441</v>
      </c>
      <c r="B5730" s="0" t="n">
        <f aca="false">Data!C5731</f>
        <v>0.0441</v>
      </c>
      <c r="C5730" s="0" t="n">
        <f aca="false">A5730+Summary!$C$7*(Summary!$C$8-A5730)*Summary!$B$3</f>
        <v>0.043980880547032</v>
      </c>
      <c r="D5730" s="0" t="n">
        <f aca="false">Summary!$C$9^2*MAX(A5730,0.000001)*Summary!$B$3</f>
        <v>2.67482739160569E-006</v>
      </c>
      <c r="E5730" s="0" t="n">
        <f aca="false">LN(NORMDIST(B5730,C5730,SQRT(D5730),FALSE()))</f>
        <v>5.49422191620792</v>
      </c>
    </row>
    <row r="5731" customFormat="false" ht="15" hidden="false" customHeight="false" outlineLevel="0" collapsed="false">
      <c r="A5731" s="0" t="n">
        <f aca="false">Data!C5731</f>
        <v>0.0441</v>
      </c>
      <c r="B5731" s="0" t="n">
        <f aca="false">Data!C5732</f>
        <v>0.0438</v>
      </c>
      <c r="C5731" s="0" t="n">
        <f aca="false">A5731+Summary!$C$7*(Summary!$C$8-A5731)*Summary!$B$3</f>
        <v>0.043980880547032</v>
      </c>
      <c r="D5731" s="0" t="n">
        <f aca="false">Summary!$C$9^2*MAX(A5731,0.000001)*Summary!$B$3</f>
        <v>2.67482739160569E-006</v>
      </c>
      <c r="E5731" s="0" t="n">
        <f aca="false">LN(NORMDIST(B5731,C5731,SQRT(D5731),FALSE()))</f>
        <v>5.49075845380333</v>
      </c>
    </row>
    <row r="5732" customFormat="false" ht="15" hidden="false" customHeight="false" outlineLevel="0" collapsed="false">
      <c r="A5732" s="0" t="n">
        <f aca="false">Data!C5732</f>
        <v>0.0438</v>
      </c>
      <c r="B5732" s="0" t="n">
        <f aca="false">Data!C5733</f>
        <v>0.0437</v>
      </c>
      <c r="C5732" s="0" t="n">
        <f aca="false">A5732+Summary!$C$7*(Summary!$C$8-A5732)*Summary!$B$3</f>
        <v>0.0436822568125816</v>
      </c>
      <c r="D5732" s="0" t="n">
        <f aca="false">Summary!$C$9^2*MAX(A5732,0.000001)*Summary!$B$3</f>
        <v>2.65663128690089E-006</v>
      </c>
      <c r="E5732" s="0" t="n">
        <f aca="false">LN(NORMDIST(B5732,C5732,SQRT(D5732),FALSE()))</f>
        <v>5.50022805056911</v>
      </c>
    </row>
    <row r="5733" customFormat="false" ht="15" hidden="false" customHeight="false" outlineLevel="0" collapsed="false">
      <c r="A5733" s="0" t="n">
        <f aca="false">Data!C5733</f>
        <v>0.0437</v>
      </c>
      <c r="B5733" s="0" t="n">
        <f aca="false">Data!C5734</f>
        <v>0.0433</v>
      </c>
      <c r="C5733" s="0" t="n">
        <f aca="false">A5733+Summary!$C$7*(Summary!$C$8-A5733)*Summary!$B$3</f>
        <v>0.0435827155677648</v>
      </c>
      <c r="D5733" s="0" t="n">
        <f aca="false">Summary!$C$9^2*MAX(A5733,0.000001)*Summary!$B$3</f>
        <v>2.65056591866595E-006</v>
      </c>
      <c r="E5733" s="0" t="n">
        <f aca="false">LN(NORMDIST(B5733,C5733,SQRT(D5733),FALSE()))</f>
        <v>5.48635260782228</v>
      </c>
    </row>
    <row r="5734" customFormat="false" ht="15" hidden="false" customHeight="false" outlineLevel="0" collapsed="false">
      <c r="A5734" s="0" t="n">
        <f aca="false">Data!C5734</f>
        <v>0.0433</v>
      </c>
      <c r="B5734" s="0" t="n">
        <f aca="false">Data!C5735</f>
        <v>0.0434</v>
      </c>
      <c r="C5734" s="0" t="n">
        <f aca="false">A5734+Summary!$C$7*(Summary!$C$8-A5734)*Summary!$B$3</f>
        <v>0.0431845505884975</v>
      </c>
      <c r="D5734" s="0" t="n">
        <f aca="false">Summary!$C$9^2*MAX(A5734,0.000001)*Summary!$B$3</f>
        <v>2.62630444572622E-006</v>
      </c>
      <c r="E5734" s="0" t="n">
        <f aca="false">LN(NORMDIST(B5734,C5734,SQRT(D5734),FALSE()))</f>
        <v>5.49719067579414</v>
      </c>
    </row>
    <row r="5735" customFormat="false" ht="15" hidden="false" customHeight="false" outlineLevel="0" collapsed="false">
      <c r="A5735" s="0" t="n">
        <f aca="false">Data!C5735</f>
        <v>0.0434</v>
      </c>
      <c r="B5735" s="0" t="n">
        <f aca="false">Data!C5736</f>
        <v>0.0436</v>
      </c>
      <c r="C5735" s="0" t="n">
        <f aca="false">A5735+Summary!$C$7*(Summary!$C$8-A5735)*Summary!$B$3</f>
        <v>0.0432840918333144</v>
      </c>
      <c r="D5735" s="0" t="n">
        <f aca="false">Summary!$C$9^2*MAX(A5735,0.000001)*Summary!$B$3</f>
        <v>2.63236981396115E-006</v>
      </c>
      <c r="E5735" s="0" t="n">
        <f aca="false">LN(NORMDIST(B5735,C5735,SQRT(D5735),FALSE()))</f>
        <v>5.48591857311969</v>
      </c>
    </row>
    <row r="5736" customFormat="false" ht="15" hidden="false" customHeight="false" outlineLevel="0" collapsed="false">
      <c r="A5736" s="0" t="n">
        <f aca="false">Data!C5736</f>
        <v>0.0436</v>
      </c>
      <c r="B5736" s="0" t="n">
        <f aca="false">Data!C5737</f>
        <v>0.0437</v>
      </c>
      <c r="C5736" s="0" t="n">
        <f aca="false">A5736+Summary!$C$7*(Summary!$C$8-A5736)*Summary!$B$3</f>
        <v>0.043483174322948</v>
      </c>
      <c r="D5736" s="0" t="n">
        <f aca="false">Summary!$C$9^2*MAX(A5736,0.000001)*Summary!$B$3</f>
        <v>2.64450055043102E-006</v>
      </c>
      <c r="E5736" s="0" t="n">
        <f aca="false">LN(NORMDIST(B5736,C5736,SQRT(D5736),FALSE()))</f>
        <v>5.49368674117366</v>
      </c>
    </row>
    <row r="5737" customFormat="false" ht="15" hidden="false" customHeight="false" outlineLevel="0" collapsed="false">
      <c r="A5737" s="0" t="n">
        <f aca="false">Data!C5737</f>
        <v>0.0437</v>
      </c>
      <c r="B5737" s="0" t="n">
        <f aca="false">Data!C5738</f>
        <v>0.0429</v>
      </c>
      <c r="C5737" s="0" t="n">
        <f aca="false">A5737+Summary!$C$7*(Summary!$C$8-A5737)*Summary!$B$3</f>
        <v>0.0435827155677648</v>
      </c>
      <c r="D5737" s="0" t="n">
        <f aca="false">Summary!$C$9^2*MAX(A5737,0.000001)*Summary!$B$3</f>
        <v>2.65056591866595E-006</v>
      </c>
      <c r="E5737" s="0" t="n">
        <f aca="false">LN(NORMDIST(B5737,C5737,SQRT(D5737),FALSE()))</f>
        <v>5.41350543743269</v>
      </c>
    </row>
    <row r="5738" customFormat="false" ht="15" hidden="false" customHeight="false" outlineLevel="0" collapsed="false">
      <c r="A5738" s="0" t="n">
        <f aca="false">Data!C5738</f>
        <v>0.0429</v>
      </c>
      <c r="B5738" s="0" t="n">
        <f aca="false">Data!C5739</f>
        <v>0.0428</v>
      </c>
      <c r="C5738" s="0" t="n">
        <f aca="false">A5738+Summary!$C$7*(Summary!$C$8-A5738)*Summary!$B$3</f>
        <v>0.0427863856092303</v>
      </c>
      <c r="D5738" s="0" t="n">
        <f aca="false">Summary!$C$9^2*MAX(A5738,0.000001)*Summary!$B$3</f>
        <v>2.60204297278649E-006</v>
      </c>
      <c r="E5738" s="0" t="n">
        <f aca="false">LN(NORMDIST(B5738,C5738,SQRT(D5738),FALSE()))</f>
        <v>5.51063268159576</v>
      </c>
    </row>
    <row r="5739" customFormat="false" ht="15" hidden="false" customHeight="false" outlineLevel="0" collapsed="false">
      <c r="A5739" s="0" t="n">
        <f aca="false">Data!C5739</f>
        <v>0.0428</v>
      </c>
      <c r="B5739" s="0" t="n">
        <f aca="false">Data!C5740</f>
        <v>0.0431</v>
      </c>
      <c r="C5739" s="0" t="n">
        <f aca="false">A5739+Summary!$C$7*(Summary!$C$8-A5739)*Summary!$B$3</f>
        <v>0.0426868443644135</v>
      </c>
      <c r="D5739" s="0" t="n">
        <f aca="false">Summary!$C$9^2*MAX(A5739,0.000001)*Summary!$B$3</f>
        <v>2.59597760455155E-006</v>
      </c>
      <c r="E5739" s="0" t="n">
        <f aca="false">LN(NORMDIST(B5739,C5739,SQRT(D5739),FALSE()))</f>
        <v>5.47895783859913</v>
      </c>
    </row>
    <row r="5740" customFormat="false" ht="15" hidden="false" customHeight="false" outlineLevel="0" collapsed="false">
      <c r="A5740" s="0" t="n">
        <f aca="false">Data!C5740</f>
        <v>0.0431</v>
      </c>
      <c r="B5740" s="0" t="n">
        <f aca="false">Data!C5741</f>
        <v>0.0438</v>
      </c>
      <c r="C5740" s="0" t="n">
        <f aca="false">A5740+Summary!$C$7*(Summary!$C$8-A5740)*Summary!$B$3</f>
        <v>0.0429854680988639</v>
      </c>
      <c r="D5740" s="0" t="n">
        <f aca="false">Summary!$C$9^2*MAX(A5740,0.000001)*Summary!$B$3</f>
        <v>2.61417370925635E-006</v>
      </c>
      <c r="E5740" s="0" t="n">
        <f aca="false">LN(NORMDIST(B5740,C5740,SQRT(D5740),FALSE()))</f>
        <v>5.38144559482426</v>
      </c>
    </row>
    <row r="5741" customFormat="false" ht="15" hidden="false" customHeight="false" outlineLevel="0" collapsed="false">
      <c r="A5741" s="0" t="n">
        <f aca="false">Data!C5741</f>
        <v>0.0438</v>
      </c>
      <c r="B5741" s="0" t="n">
        <f aca="false">Data!C5742</f>
        <v>0.0435</v>
      </c>
      <c r="C5741" s="0" t="n">
        <f aca="false">A5741+Summary!$C$7*(Summary!$C$8-A5741)*Summary!$B$3</f>
        <v>0.0436822568125816</v>
      </c>
      <c r="D5741" s="0" t="n">
        <f aca="false">Summary!$C$9^2*MAX(A5741,0.000001)*Summary!$B$3</f>
        <v>2.65663128690089E-006</v>
      </c>
      <c r="E5741" s="0" t="n">
        <f aca="false">LN(NORMDIST(B5741,C5741,SQRT(D5741),FALSE()))</f>
        <v>5.49403548534659</v>
      </c>
    </row>
    <row r="5742" customFormat="false" ht="15" hidden="false" customHeight="false" outlineLevel="0" collapsed="false">
      <c r="A5742" s="0" t="n">
        <f aca="false">Data!C5742</f>
        <v>0.0435</v>
      </c>
      <c r="B5742" s="0" t="n">
        <f aca="false">Data!C5743</f>
        <v>0.0433</v>
      </c>
      <c r="C5742" s="0" t="n">
        <f aca="false">A5742+Summary!$C$7*(Summary!$C$8-A5742)*Summary!$B$3</f>
        <v>0.0433836330781312</v>
      </c>
      <c r="D5742" s="0" t="n">
        <f aca="false">Summary!$C$9^2*MAX(A5742,0.000001)*Summary!$B$3</f>
        <v>2.63843518219609E-006</v>
      </c>
      <c r="E5742" s="0" t="n">
        <f aca="false">LN(NORMDIST(B5742,C5742,SQRT(D5742),FALSE()))</f>
        <v>5.5023982420578</v>
      </c>
    </row>
    <row r="5743" customFormat="false" ht="15" hidden="false" customHeight="false" outlineLevel="0" collapsed="false">
      <c r="A5743" s="0" t="n">
        <f aca="false">Data!C5743</f>
        <v>0.0433</v>
      </c>
      <c r="B5743" s="0" t="n">
        <f aca="false">Data!C5744</f>
        <v>0.0434</v>
      </c>
      <c r="C5743" s="0" t="n">
        <f aca="false">A5743+Summary!$C$7*(Summary!$C$8-A5743)*Summary!$B$3</f>
        <v>0.0431845505884975</v>
      </c>
      <c r="D5743" s="0" t="n">
        <f aca="false">Summary!$C$9^2*MAX(A5743,0.000001)*Summary!$B$3</f>
        <v>2.62630444572622E-006</v>
      </c>
      <c r="E5743" s="0" t="n">
        <f aca="false">LN(NORMDIST(B5743,C5743,SQRT(D5743),FALSE()))</f>
        <v>5.49719067579414</v>
      </c>
    </row>
    <row r="5744" customFormat="false" ht="15" hidden="false" customHeight="false" outlineLevel="0" collapsed="false">
      <c r="A5744" s="0" t="n">
        <f aca="false">Data!C5744</f>
        <v>0.0434</v>
      </c>
      <c r="B5744" s="0" t="n">
        <f aca="false">Data!C5745</f>
        <v>0.0431</v>
      </c>
      <c r="C5744" s="0" t="n">
        <f aca="false">A5744+Summary!$C$7*(Summary!$C$8-A5744)*Summary!$B$3</f>
        <v>0.0432840918333144</v>
      </c>
      <c r="D5744" s="0" t="n">
        <f aca="false">Summary!$C$9^2*MAX(A5744,0.000001)*Summary!$B$3</f>
        <v>2.63236981396115E-006</v>
      </c>
      <c r="E5744" s="0" t="n">
        <f aca="false">LN(NORMDIST(B5744,C5744,SQRT(D5744),FALSE()))</f>
        <v>5.49843736252688</v>
      </c>
    </row>
    <row r="5745" customFormat="false" ht="15" hidden="false" customHeight="false" outlineLevel="0" collapsed="false">
      <c r="A5745" s="0" t="n">
        <f aca="false">Data!C5745</f>
        <v>0.0431</v>
      </c>
      <c r="B5745" s="0" t="n">
        <f aca="false">Data!C5746</f>
        <v>0.0437</v>
      </c>
      <c r="C5745" s="0" t="n">
        <f aca="false">A5745+Summary!$C$7*(Summary!$C$8-A5745)*Summary!$B$3</f>
        <v>0.0429854680988639</v>
      </c>
      <c r="D5745" s="0" t="n">
        <f aca="false">Summary!$C$9^2*MAX(A5745,0.000001)*Summary!$B$3</f>
        <v>2.61417370925635E-006</v>
      </c>
      <c r="E5745" s="0" t="n">
        <f aca="false">LN(NORMDIST(B5745,C5745,SQRT(D5745),FALSE()))</f>
        <v>5.41069123746955</v>
      </c>
    </row>
    <row r="5746" customFormat="false" ht="15" hidden="false" customHeight="false" outlineLevel="0" collapsed="false">
      <c r="A5746" s="0" t="n">
        <f aca="false">Data!C5746</f>
        <v>0.0437</v>
      </c>
      <c r="B5746" s="0" t="n">
        <f aca="false">Data!C5747</f>
        <v>0.0435</v>
      </c>
      <c r="C5746" s="0" t="n">
        <f aca="false">A5746+Summary!$C$7*(Summary!$C$8-A5746)*Summary!$B$3</f>
        <v>0.0435827155677648</v>
      </c>
      <c r="D5746" s="0" t="n">
        <f aca="false">Summary!$C$9^2*MAX(A5746,0.000001)*Summary!$B$3</f>
        <v>2.65056591866595E-006</v>
      </c>
      <c r="E5746" s="0" t="n">
        <f aca="false">LN(NORMDIST(B5746,C5746,SQRT(D5746),FALSE()))</f>
        <v>5.5001395177405</v>
      </c>
    </row>
    <row r="5747" customFormat="false" ht="15" hidden="false" customHeight="false" outlineLevel="0" collapsed="false">
      <c r="A5747" s="0" t="n">
        <f aca="false">Data!C5747</f>
        <v>0.0435</v>
      </c>
      <c r="B5747" s="0" t="n">
        <f aca="false">Data!C5748</f>
        <v>0.0433</v>
      </c>
      <c r="C5747" s="0" t="n">
        <f aca="false">A5747+Summary!$C$7*(Summary!$C$8-A5747)*Summary!$B$3</f>
        <v>0.0433836330781312</v>
      </c>
      <c r="D5747" s="0" t="n">
        <f aca="false">Summary!$C$9^2*MAX(A5747,0.000001)*Summary!$B$3</f>
        <v>2.63843518219609E-006</v>
      </c>
      <c r="E5747" s="0" t="n">
        <f aca="false">LN(NORMDIST(B5747,C5747,SQRT(D5747),FALSE()))</f>
        <v>5.5023982420578</v>
      </c>
    </row>
    <row r="5748" customFormat="false" ht="15" hidden="false" customHeight="false" outlineLevel="0" collapsed="false">
      <c r="A5748" s="0" t="n">
        <f aca="false">Data!C5748</f>
        <v>0.0433</v>
      </c>
      <c r="B5748" s="0" t="n">
        <f aca="false">Data!C5749</f>
        <v>0.0435</v>
      </c>
      <c r="C5748" s="0" t="n">
        <f aca="false">A5748+Summary!$C$7*(Summary!$C$8-A5748)*Summary!$B$3</f>
        <v>0.0431845505884975</v>
      </c>
      <c r="D5748" s="0" t="n">
        <f aca="false">Summary!$C$9^2*MAX(A5748,0.000001)*Summary!$B$3</f>
        <v>2.62630444572622E-006</v>
      </c>
      <c r="E5748" s="0" t="n">
        <f aca="false">LN(NORMDIST(B5748,C5748,SQRT(D5748),FALSE()))</f>
        <v>5.48708333991637</v>
      </c>
    </row>
    <row r="5749" customFormat="false" ht="15" hidden="false" customHeight="false" outlineLevel="0" collapsed="false">
      <c r="A5749" s="0" t="n">
        <f aca="false">Data!C5749</f>
        <v>0.0435</v>
      </c>
      <c r="B5749" s="0" t="n">
        <f aca="false">Data!C5750</f>
        <v>0.0434</v>
      </c>
      <c r="C5749" s="0" t="n">
        <f aca="false">A5749+Summary!$C$7*(Summary!$C$8-A5749)*Summary!$B$3</f>
        <v>0.0433836330781312</v>
      </c>
      <c r="D5749" s="0" t="n">
        <f aca="false">Summary!$C$9^2*MAX(A5749,0.000001)*Summary!$B$3</f>
        <v>2.63843518219609E-006</v>
      </c>
      <c r="E5749" s="0" t="n">
        <f aca="false">LN(NORMDIST(B5749,C5749,SQRT(D5749),FALSE()))</f>
        <v>5.50367297786932</v>
      </c>
    </row>
    <row r="5750" customFormat="false" ht="15" hidden="false" customHeight="false" outlineLevel="0" collapsed="false">
      <c r="A5750" s="0" t="n">
        <f aca="false">Data!C5750</f>
        <v>0.0434</v>
      </c>
      <c r="B5750" s="0" t="n">
        <f aca="false">Data!C5751</f>
        <v>0.0446</v>
      </c>
      <c r="C5750" s="0" t="n">
        <f aca="false">A5750+Summary!$C$7*(Summary!$C$8-A5750)*Summary!$B$3</f>
        <v>0.0432840918333144</v>
      </c>
      <c r="D5750" s="0" t="n">
        <f aca="false">Summary!$C$9^2*MAX(A5750,0.000001)*Summary!$B$3</f>
        <v>2.63236981396115E-006</v>
      </c>
      <c r="E5750" s="0" t="n">
        <f aca="false">LN(NORMDIST(B5750,C5750,SQRT(D5750),FALSE()))</f>
        <v>5.17596661942444</v>
      </c>
    </row>
    <row r="5751" customFormat="false" ht="15" hidden="false" customHeight="false" outlineLevel="0" collapsed="false">
      <c r="A5751" s="0" t="n">
        <f aca="false">Data!C5751</f>
        <v>0.0446</v>
      </c>
      <c r="B5751" s="0" t="n">
        <f aca="false">Data!C5752</f>
        <v>0.0446</v>
      </c>
      <c r="C5751" s="0" t="n">
        <f aca="false">A5751+Summary!$C$7*(Summary!$C$8-A5751)*Summary!$B$3</f>
        <v>0.044478586771116</v>
      </c>
      <c r="D5751" s="0" t="n">
        <f aca="false">Summary!$C$9^2*MAX(A5751,0.000001)*Summary!$B$3</f>
        <v>2.70515423278036E-006</v>
      </c>
      <c r="E5751" s="0" t="n">
        <f aca="false">LN(NORMDIST(B5751,C5751,SQRT(D5751),FALSE()))</f>
        <v>5.48851263619529</v>
      </c>
    </row>
    <row r="5752" customFormat="false" ht="15" hidden="false" customHeight="false" outlineLevel="0" collapsed="false">
      <c r="A5752" s="0" t="n">
        <f aca="false">Data!C5752</f>
        <v>0.0446</v>
      </c>
      <c r="B5752" s="0" t="n">
        <f aca="false">Data!C5753</f>
        <v>0.0445</v>
      </c>
      <c r="C5752" s="0" t="n">
        <f aca="false">A5752+Summary!$C$7*(Summary!$C$8-A5752)*Summary!$B$3</f>
        <v>0.044478586771116</v>
      </c>
      <c r="D5752" s="0" t="n">
        <f aca="false">Summary!$C$9^2*MAX(A5752,0.000001)*Summary!$B$3</f>
        <v>2.70515423278036E-006</v>
      </c>
      <c r="E5752" s="0" t="n">
        <f aca="false">LN(NORMDIST(B5752,C5752,SQRT(D5752),FALSE()))</f>
        <v>5.49115253110474</v>
      </c>
    </row>
    <row r="5753" customFormat="false" ht="15" hidden="false" customHeight="false" outlineLevel="0" collapsed="false">
      <c r="A5753" s="0" t="n">
        <f aca="false">Data!C5753</f>
        <v>0.0445</v>
      </c>
      <c r="B5753" s="0" t="n">
        <f aca="false">Data!C5754</f>
        <v>0.0442</v>
      </c>
      <c r="C5753" s="0" t="n">
        <f aca="false">A5753+Summary!$C$7*(Summary!$C$8-A5753)*Summary!$B$3</f>
        <v>0.0443790455262992</v>
      </c>
      <c r="D5753" s="0" t="n">
        <f aca="false">Summary!$C$9^2*MAX(A5753,0.000001)*Summary!$B$3</f>
        <v>2.69908886454542E-006</v>
      </c>
      <c r="E5753" s="0" t="n">
        <f aca="false">LN(NORMDIST(B5753,C5753,SQRT(D5753),FALSE()))</f>
        <v>5.48642107540296</v>
      </c>
    </row>
    <row r="5754" customFormat="false" ht="15" hidden="false" customHeight="false" outlineLevel="0" collapsed="false">
      <c r="A5754" s="0" t="n">
        <f aca="false">Data!C5754</f>
        <v>0.0442</v>
      </c>
      <c r="B5754" s="0" t="n">
        <f aca="false">Data!C5755</f>
        <v>0.0453</v>
      </c>
      <c r="C5754" s="0" t="n">
        <f aca="false">A5754+Summary!$C$7*(Summary!$C$8-A5754)*Summary!$B$3</f>
        <v>0.0440804217918488</v>
      </c>
      <c r="D5754" s="0" t="n">
        <f aca="false">Summary!$C$9^2*MAX(A5754,0.000001)*Summary!$B$3</f>
        <v>2.68089275984062E-006</v>
      </c>
      <c r="E5754" s="0" t="n">
        <f aca="false">LN(NORMDIST(B5754,C5754,SQRT(D5754),FALSE()))</f>
        <v>5.21833963397941</v>
      </c>
    </row>
    <row r="5755" customFormat="false" ht="15" hidden="false" customHeight="false" outlineLevel="0" collapsed="false">
      <c r="A5755" s="0" t="n">
        <f aca="false">Data!C5755</f>
        <v>0.0453</v>
      </c>
      <c r="B5755" s="0" t="n">
        <f aca="false">Data!C5756</f>
        <v>0.0455</v>
      </c>
      <c r="C5755" s="0" t="n">
        <f aca="false">A5755+Summary!$C$7*(Summary!$C$8-A5755)*Summary!$B$3</f>
        <v>0.0451753754848336</v>
      </c>
      <c r="D5755" s="0" t="n">
        <f aca="false">Summary!$C$9^2*MAX(A5755,0.000001)*Summary!$B$3</f>
        <v>2.74761181042489E-006</v>
      </c>
      <c r="E5755" s="0" t="n">
        <f aca="false">LN(NORMDIST(B5755,C5755,SQRT(D5755),FALSE()))</f>
        <v>5.4642738454684</v>
      </c>
    </row>
    <row r="5756" customFormat="false" ht="15" hidden="false" customHeight="false" outlineLevel="0" collapsed="false">
      <c r="A5756" s="0" t="n">
        <f aca="false">Data!C5756</f>
        <v>0.0455</v>
      </c>
      <c r="B5756" s="0" t="n">
        <f aca="false">Data!C5757</f>
        <v>0.0466</v>
      </c>
      <c r="C5756" s="0" t="n">
        <f aca="false">A5756+Summary!$C$7*(Summary!$C$8-A5756)*Summary!$B$3</f>
        <v>0.0453744579744672</v>
      </c>
      <c r="D5756" s="0" t="n">
        <f aca="false">Summary!$C$9^2*MAX(A5756,0.000001)*Summary!$B$3</f>
        <v>2.75974254689476E-006</v>
      </c>
      <c r="E5756" s="0" t="n">
        <f aca="false">LN(NORMDIST(B5756,C5756,SQRT(D5756),FALSE()))</f>
        <v>5.20912968369025</v>
      </c>
    </row>
    <row r="5757" customFormat="false" ht="15" hidden="false" customHeight="false" outlineLevel="0" collapsed="false">
      <c r="A5757" s="0" t="n">
        <f aca="false">Data!C5757</f>
        <v>0.0466</v>
      </c>
      <c r="B5757" s="0" t="n">
        <f aca="false">Data!C5758</f>
        <v>0.0467</v>
      </c>
      <c r="C5757" s="0" t="n">
        <f aca="false">A5757+Summary!$C$7*(Summary!$C$8-A5757)*Summary!$B$3</f>
        <v>0.046469411667452</v>
      </c>
      <c r="D5757" s="0" t="n">
        <f aca="false">Summary!$C$9^2*MAX(A5757,0.000001)*Summary!$B$3</f>
        <v>2.82646159747903E-006</v>
      </c>
      <c r="E5757" s="0" t="n">
        <f aca="false">LN(NORMDIST(B5757,C5757,SQRT(D5757),FALSE()))</f>
        <v>5.45989801422873</v>
      </c>
    </row>
    <row r="5758" customFormat="false" ht="15" hidden="false" customHeight="false" outlineLevel="0" collapsed="false">
      <c r="A5758" s="0" t="n">
        <f aca="false">Data!C5758</f>
        <v>0.0467</v>
      </c>
      <c r="B5758" s="0" t="n">
        <f aca="false">Data!C5759</f>
        <v>0.047</v>
      </c>
      <c r="C5758" s="0" t="n">
        <f aca="false">A5758+Summary!$C$7*(Summary!$C$8-A5758)*Summary!$B$3</f>
        <v>0.0465689529122688</v>
      </c>
      <c r="D5758" s="0" t="n">
        <f aca="false">Summary!$C$9^2*MAX(A5758,0.000001)*Summary!$B$3</f>
        <v>2.83252696571396E-006</v>
      </c>
      <c r="E5758" s="0" t="n">
        <f aca="false">LN(NORMDIST(B5758,C5758,SQRT(D5758),FALSE()))</f>
        <v>5.43543427829809</v>
      </c>
    </row>
    <row r="5759" customFormat="false" ht="15" hidden="false" customHeight="false" outlineLevel="0" collapsed="false">
      <c r="A5759" s="0" t="n">
        <f aca="false">Data!C5759</f>
        <v>0.047</v>
      </c>
      <c r="B5759" s="0" t="n">
        <f aca="false">Data!C5760</f>
        <v>0.0473</v>
      </c>
      <c r="C5759" s="0" t="n">
        <f aca="false">A5759+Summary!$C$7*(Summary!$C$8-A5759)*Summary!$B$3</f>
        <v>0.0468675766467193</v>
      </c>
      <c r="D5759" s="0" t="n">
        <f aca="false">Summary!$C$9^2*MAX(A5759,0.000001)*Summary!$B$3</f>
        <v>2.85072307041876E-006</v>
      </c>
      <c r="E5759" s="0" t="n">
        <f aca="false">LN(NORMDIST(B5759,C5759,SQRT(D5759),FALSE()))</f>
        <v>5.43223347562217</v>
      </c>
    </row>
    <row r="5760" customFormat="false" ht="15" hidden="false" customHeight="false" outlineLevel="0" collapsed="false">
      <c r="A5760" s="0" t="n">
        <f aca="false">Data!C5760</f>
        <v>0.0473</v>
      </c>
      <c r="B5760" s="0" t="n">
        <f aca="false">Data!C5761</f>
        <v>0.0472</v>
      </c>
      <c r="C5760" s="0" t="n">
        <f aca="false">A5760+Summary!$C$7*(Summary!$C$8-A5760)*Summary!$B$3</f>
        <v>0.0471662003811697</v>
      </c>
      <c r="D5760" s="0" t="n">
        <f aca="false">Summary!$C$9^2*MAX(A5760,0.000001)*Summary!$B$3</f>
        <v>2.86891917512356E-006</v>
      </c>
      <c r="E5760" s="0" t="n">
        <f aca="false">LN(NORMDIST(B5760,C5760,SQRT(D5760),FALSE()))</f>
        <v>5.46164996152273</v>
      </c>
    </row>
    <row r="5761" customFormat="false" ht="15" hidden="false" customHeight="false" outlineLevel="0" collapsed="false">
      <c r="A5761" s="0" t="n">
        <f aca="false">Data!C5761</f>
        <v>0.0472</v>
      </c>
      <c r="B5761" s="0" t="n">
        <f aca="false">Data!C5762</f>
        <v>0.0466</v>
      </c>
      <c r="C5761" s="0" t="n">
        <f aca="false">A5761+Summary!$C$7*(Summary!$C$8-A5761)*Summary!$B$3</f>
        <v>0.0470666591363529</v>
      </c>
      <c r="D5761" s="0" t="n">
        <f aca="false">Summary!$C$9^2*MAX(A5761,0.000001)*Summary!$B$3</f>
        <v>2.86285380688863E-006</v>
      </c>
      <c r="E5761" s="0" t="n">
        <f aca="false">LN(NORMDIST(B5761,C5761,SQRT(D5761),FALSE()))</f>
        <v>5.42487340696439</v>
      </c>
    </row>
    <row r="5762" customFormat="false" ht="15" hidden="false" customHeight="false" outlineLevel="0" collapsed="false">
      <c r="A5762" s="0" t="n">
        <f aca="false">Data!C5762</f>
        <v>0.0466</v>
      </c>
      <c r="B5762" s="0" t="n">
        <f aca="false">Data!C5763</f>
        <v>0.0467</v>
      </c>
      <c r="C5762" s="0" t="n">
        <f aca="false">A5762+Summary!$C$7*(Summary!$C$8-A5762)*Summary!$B$3</f>
        <v>0.046469411667452</v>
      </c>
      <c r="D5762" s="0" t="n">
        <f aca="false">Summary!$C$9^2*MAX(A5762,0.000001)*Summary!$B$3</f>
        <v>2.82646159747903E-006</v>
      </c>
      <c r="E5762" s="0" t="n">
        <f aca="false">LN(NORMDIST(B5762,C5762,SQRT(D5762),FALSE()))</f>
        <v>5.45989801422873</v>
      </c>
    </row>
    <row r="5763" customFormat="false" ht="15" hidden="false" customHeight="false" outlineLevel="0" collapsed="false">
      <c r="A5763" s="0" t="n">
        <f aca="false">Data!C5763</f>
        <v>0.0467</v>
      </c>
      <c r="B5763" s="0" t="n">
        <f aca="false">Data!C5764</f>
        <v>0.0471</v>
      </c>
      <c r="C5763" s="0" t="n">
        <f aca="false">A5763+Summary!$C$7*(Summary!$C$8-A5763)*Summary!$B$3</f>
        <v>0.0465689529122688</v>
      </c>
      <c r="D5763" s="0" t="n">
        <f aca="false">Summary!$C$9^2*MAX(A5763,0.000001)*Summary!$B$3</f>
        <v>2.83252696571396E-006</v>
      </c>
      <c r="E5763" s="0" t="n">
        <f aca="false">LN(NORMDIST(B5763,C5763,SQRT(D5763),FALSE()))</f>
        <v>5.41845131243213</v>
      </c>
    </row>
    <row r="5764" customFormat="false" ht="15" hidden="false" customHeight="false" outlineLevel="0" collapsed="false">
      <c r="A5764" s="0" t="n">
        <f aca="false">Data!C5764</f>
        <v>0.0471</v>
      </c>
      <c r="B5764" s="0" t="n">
        <f aca="false">Data!C5765</f>
        <v>0.0469</v>
      </c>
      <c r="C5764" s="0" t="n">
        <f aca="false">A5764+Summary!$C$7*(Summary!$C$8-A5764)*Summary!$B$3</f>
        <v>0.0469671178915361</v>
      </c>
      <c r="D5764" s="0" t="n">
        <f aca="false">Summary!$C$9^2*MAX(A5764,0.000001)*Summary!$B$3</f>
        <v>2.8567884386537E-006</v>
      </c>
      <c r="E5764" s="0" t="n">
        <f aca="false">LN(NORMDIST(B5764,C5764,SQRT(D5764),FALSE()))</f>
        <v>5.46317927081901</v>
      </c>
    </row>
    <row r="5765" customFormat="false" ht="15" hidden="false" customHeight="false" outlineLevel="0" collapsed="false">
      <c r="A5765" s="0" t="n">
        <f aca="false">Data!C5765</f>
        <v>0.0469</v>
      </c>
      <c r="B5765" s="0" t="n">
        <f aca="false">Data!C5766</f>
        <v>0.0471</v>
      </c>
      <c r="C5765" s="0" t="n">
        <f aca="false">A5765+Summary!$C$7*(Summary!$C$8-A5765)*Summary!$B$3</f>
        <v>0.0467680354019025</v>
      </c>
      <c r="D5765" s="0" t="n">
        <f aca="false">Summary!$C$9^2*MAX(A5765,0.000001)*Summary!$B$3</f>
        <v>2.84465770218383E-006</v>
      </c>
      <c r="E5765" s="0" t="n">
        <f aca="false">LN(NORMDIST(B5765,C5765,SQRT(D5765),FALSE()))</f>
        <v>5.44672564495636</v>
      </c>
    </row>
    <row r="5766" customFormat="false" ht="15" hidden="false" customHeight="false" outlineLevel="0" collapsed="false">
      <c r="A5766" s="0" t="n">
        <f aca="false">Data!C5766</f>
        <v>0.0471</v>
      </c>
      <c r="B5766" s="0" t="n">
        <f aca="false">Data!C5767</f>
        <v>0.0472</v>
      </c>
      <c r="C5766" s="0" t="n">
        <f aca="false">A5766+Summary!$C$7*(Summary!$C$8-A5766)*Summary!$B$3</f>
        <v>0.0469671178915361</v>
      </c>
      <c r="D5766" s="0" t="n">
        <f aca="false">Summary!$C$9^2*MAX(A5766,0.000001)*Summary!$B$3</f>
        <v>2.8567884386537E-006</v>
      </c>
      <c r="E5766" s="0" t="n">
        <f aca="false">LN(NORMDIST(B5766,C5766,SQRT(D5766),FALSE()))</f>
        <v>5.4544755697669</v>
      </c>
    </row>
    <row r="5767" customFormat="false" ht="15" hidden="false" customHeight="false" outlineLevel="0" collapsed="false">
      <c r="A5767" s="0" t="n">
        <f aca="false">Data!C5767</f>
        <v>0.0472</v>
      </c>
      <c r="B5767" s="0" t="n">
        <f aca="false">Data!C5768</f>
        <v>0.0473</v>
      </c>
      <c r="C5767" s="0" t="n">
        <f aca="false">A5767+Summary!$C$7*(Summary!$C$8-A5767)*Summary!$B$3</f>
        <v>0.0470666591363529</v>
      </c>
      <c r="D5767" s="0" t="n">
        <f aca="false">Summary!$C$9^2*MAX(A5767,0.000001)*Summary!$B$3</f>
        <v>2.86285380688863E-006</v>
      </c>
      <c r="E5767" s="0" t="n">
        <f aca="false">LN(NORMDIST(B5767,C5767,SQRT(D5767),FALSE()))</f>
        <v>5.45339787973017</v>
      </c>
    </row>
    <row r="5768" customFormat="false" ht="15" hidden="false" customHeight="false" outlineLevel="0" collapsed="false">
      <c r="A5768" s="0" t="n">
        <f aca="false">Data!C5768</f>
        <v>0.0473</v>
      </c>
      <c r="B5768" s="0" t="n">
        <f aca="false">Data!C5769</f>
        <v>0.0472</v>
      </c>
      <c r="C5768" s="0" t="n">
        <f aca="false">A5768+Summary!$C$7*(Summary!$C$8-A5768)*Summary!$B$3</f>
        <v>0.0471662003811697</v>
      </c>
      <c r="D5768" s="0" t="n">
        <f aca="false">Summary!$C$9^2*MAX(A5768,0.000001)*Summary!$B$3</f>
        <v>2.86891917512356E-006</v>
      </c>
      <c r="E5768" s="0" t="n">
        <f aca="false">LN(NORMDIST(B5768,C5768,SQRT(D5768),FALSE()))</f>
        <v>5.46164996152273</v>
      </c>
    </row>
    <row r="5769" customFormat="false" ht="15" hidden="false" customHeight="false" outlineLevel="0" collapsed="false">
      <c r="A5769" s="0" t="n">
        <f aca="false">Data!C5769</f>
        <v>0.0472</v>
      </c>
      <c r="B5769" s="0" t="n">
        <f aca="false">Data!C5770</f>
        <v>0.0472</v>
      </c>
      <c r="C5769" s="0" t="n">
        <f aca="false">A5769+Summary!$C$7*(Summary!$C$8-A5769)*Summary!$B$3</f>
        <v>0.0470666591363529</v>
      </c>
      <c r="D5769" s="0" t="n">
        <f aca="false">Summary!$C$9^2*MAX(A5769,0.000001)*Summary!$B$3</f>
        <v>2.86285380688863E-006</v>
      </c>
      <c r="E5769" s="0" t="n">
        <f aca="false">LN(NORMDIST(B5769,C5769,SQRT(D5769),FALSE()))</f>
        <v>5.45980200917632</v>
      </c>
    </row>
    <row r="5770" customFormat="false" ht="15" hidden="false" customHeight="false" outlineLevel="0" collapsed="false">
      <c r="A5770" s="0" t="n">
        <f aca="false">Data!C5770</f>
        <v>0.0472</v>
      </c>
      <c r="B5770" s="0" t="n">
        <f aca="false">Data!C5771</f>
        <v>0.0471</v>
      </c>
      <c r="C5770" s="0" t="n">
        <f aca="false">A5770+Summary!$C$7*(Summary!$C$8-A5770)*Summary!$B$3</f>
        <v>0.0470666591363529</v>
      </c>
      <c r="D5770" s="0" t="n">
        <f aca="false">Summary!$C$9^2*MAX(A5770,0.000001)*Summary!$B$3</f>
        <v>2.86285380688863E-006</v>
      </c>
      <c r="E5770" s="0" t="n">
        <f aca="false">LN(NORMDIST(B5770,C5770,SQRT(D5770),FALSE()))</f>
        <v>5.46271312058014</v>
      </c>
    </row>
    <row r="5771" customFormat="false" ht="15" hidden="false" customHeight="false" outlineLevel="0" collapsed="false">
      <c r="A5771" s="0" t="n">
        <f aca="false">Data!C5771</f>
        <v>0.0471</v>
      </c>
      <c r="B5771" s="0" t="n">
        <f aca="false">Data!C5772</f>
        <v>0.0473</v>
      </c>
      <c r="C5771" s="0" t="n">
        <f aca="false">A5771+Summary!$C$7*(Summary!$C$8-A5771)*Summary!$B$3</f>
        <v>0.0469671178915361</v>
      </c>
      <c r="D5771" s="0" t="n">
        <f aca="false">Summary!$C$9^2*MAX(A5771,0.000001)*Summary!$B$3</f>
        <v>2.8567884386537E-006</v>
      </c>
      <c r="E5771" s="0" t="n">
        <f aca="false">LN(NORMDIST(B5771,C5771,SQRT(D5771),FALSE()))</f>
        <v>5.44457346764983</v>
      </c>
    </row>
    <row r="5772" customFormat="false" ht="15" hidden="false" customHeight="false" outlineLevel="0" collapsed="false">
      <c r="A5772" s="0" t="n">
        <f aca="false">Data!C5772</f>
        <v>0.0473</v>
      </c>
      <c r="B5772" s="0" t="n">
        <f aca="false">Data!C5773</f>
        <v>0.0472</v>
      </c>
      <c r="C5772" s="0" t="n">
        <f aca="false">A5772+Summary!$C$7*(Summary!$C$8-A5772)*Summary!$B$3</f>
        <v>0.0471662003811697</v>
      </c>
      <c r="D5772" s="0" t="n">
        <f aca="false">Summary!$C$9^2*MAX(A5772,0.000001)*Summary!$B$3</f>
        <v>2.86891917512356E-006</v>
      </c>
      <c r="E5772" s="0" t="n">
        <f aca="false">LN(NORMDIST(B5772,C5772,SQRT(D5772),FALSE()))</f>
        <v>5.46164996152273</v>
      </c>
    </row>
    <row r="5773" customFormat="false" ht="15" hidden="false" customHeight="false" outlineLevel="0" collapsed="false">
      <c r="A5773" s="0" t="n">
        <f aca="false">Data!C5773</f>
        <v>0.0472</v>
      </c>
      <c r="B5773" s="0" t="n">
        <f aca="false">Data!C5774</f>
        <v>0.047</v>
      </c>
      <c r="C5773" s="0" t="n">
        <f aca="false">A5773+Summary!$C$7*(Summary!$C$8-A5773)*Summary!$B$3</f>
        <v>0.0470666591363529</v>
      </c>
      <c r="D5773" s="0" t="n">
        <f aca="false">Summary!$C$9^2*MAX(A5773,0.000001)*Summary!$B$3</f>
        <v>2.86285380688863E-006</v>
      </c>
      <c r="E5773" s="0" t="n">
        <f aca="false">LN(NORMDIST(B5773,C5773,SQRT(D5773),FALSE()))</f>
        <v>5.46213121394164</v>
      </c>
    </row>
    <row r="5774" customFormat="false" ht="15" hidden="false" customHeight="false" outlineLevel="0" collapsed="false">
      <c r="A5774" s="0" t="n">
        <f aca="false">Data!C5774</f>
        <v>0.047</v>
      </c>
      <c r="B5774" s="0" t="n">
        <f aca="false">Data!C5775</f>
        <v>0.0466</v>
      </c>
      <c r="C5774" s="0" t="n">
        <f aca="false">A5774+Summary!$C$7*(Summary!$C$8-A5774)*Summary!$B$3</f>
        <v>0.0468675766467193</v>
      </c>
      <c r="D5774" s="0" t="n">
        <f aca="false">Summary!$C$9^2*MAX(A5774,0.000001)*Summary!$B$3</f>
        <v>2.85072307041876E-006</v>
      </c>
      <c r="E5774" s="0" t="n">
        <f aca="false">LN(NORMDIST(B5774,C5774,SQRT(D5774),FALSE()))</f>
        <v>5.45247267314199</v>
      </c>
    </row>
    <row r="5775" customFormat="false" ht="15" hidden="false" customHeight="false" outlineLevel="0" collapsed="false">
      <c r="A5775" s="0" t="n">
        <f aca="false">Data!C5775</f>
        <v>0.0466</v>
      </c>
      <c r="B5775" s="0" t="n">
        <f aca="false">Data!C5776</f>
        <v>0.0466</v>
      </c>
      <c r="C5775" s="0" t="n">
        <f aca="false">A5775+Summary!$C$7*(Summary!$C$8-A5775)*Summary!$B$3</f>
        <v>0.046469411667452</v>
      </c>
      <c r="D5775" s="0" t="n">
        <f aca="false">Summary!$C$9^2*MAX(A5775,0.000001)*Summary!$B$3</f>
        <v>2.82646159747903E-006</v>
      </c>
      <c r="E5775" s="0" t="n">
        <f aca="false">LN(NORMDIST(B5775,C5775,SQRT(D5775),FALSE()))</f>
        <v>5.4662872159327</v>
      </c>
    </row>
    <row r="5776" customFormat="false" ht="15" hidden="false" customHeight="false" outlineLevel="0" collapsed="false">
      <c r="A5776" s="0" t="n">
        <f aca="false">Data!C5776</f>
        <v>0.0466</v>
      </c>
      <c r="B5776" s="0" t="n">
        <f aca="false">Data!C5777</f>
        <v>0.047</v>
      </c>
      <c r="C5776" s="0" t="n">
        <f aca="false">A5776+Summary!$C$7*(Summary!$C$8-A5776)*Summary!$B$3</f>
        <v>0.046469411667452</v>
      </c>
      <c r="D5776" s="0" t="n">
        <f aca="false">Summary!$C$9^2*MAX(A5776,0.000001)*Summary!$B$3</f>
        <v>2.82646159747903E-006</v>
      </c>
      <c r="E5776" s="0" t="n">
        <f aca="false">LN(NORMDIST(B5776,C5776,SQRT(D5776),FALSE()))</f>
        <v>5.41950245397551</v>
      </c>
    </row>
    <row r="5777" customFormat="false" ht="15" hidden="false" customHeight="false" outlineLevel="0" collapsed="false">
      <c r="A5777" s="0" t="n">
        <f aca="false">Data!C5777</f>
        <v>0.047</v>
      </c>
      <c r="B5777" s="0" t="n">
        <f aca="false">Data!C5778</f>
        <v>0.0471</v>
      </c>
      <c r="C5777" s="0" t="n">
        <f aca="false">A5777+Summary!$C$7*(Summary!$C$8-A5777)*Summary!$B$3</f>
        <v>0.0468675766467193</v>
      </c>
      <c r="D5777" s="0" t="n">
        <f aca="false">Summary!$C$9^2*MAX(A5777,0.000001)*Summary!$B$3</f>
        <v>2.85072307041876E-006</v>
      </c>
      <c r="E5777" s="0" t="n">
        <f aca="false">LN(NORMDIST(B5777,C5777,SQRT(D5777),FALSE()))</f>
        <v>5.45555551322941</v>
      </c>
    </row>
    <row r="5778" customFormat="false" ht="15" hidden="false" customHeight="false" outlineLevel="0" collapsed="false">
      <c r="A5778" s="0" t="n">
        <f aca="false">Data!C5778</f>
        <v>0.0471</v>
      </c>
      <c r="B5778" s="0" t="n">
        <f aca="false">Data!C5779</f>
        <v>0.0471</v>
      </c>
      <c r="C5778" s="0" t="n">
        <f aca="false">A5778+Summary!$C$7*(Summary!$C$8-A5778)*Summary!$B$3</f>
        <v>0.0469671178915361</v>
      </c>
      <c r="D5778" s="0" t="n">
        <f aca="false">Summary!$C$9^2*MAX(A5778,0.000001)*Summary!$B$3</f>
        <v>2.8567884386537E-006</v>
      </c>
      <c r="E5778" s="0" t="n">
        <f aca="false">LN(NORMDIST(B5778,C5778,SQRT(D5778),FALSE()))</f>
        <v>5.46087723766745</v>
      </c>
    </row>
    <row r="5779" customFormat="false" ht="15" hidden="false" customHeight="false" outlineLevel="0" collapsed="false">
      <c r="A5779" s="0" t="n">
        <f aca="false">Data!C5779</f>
        <v>0.0471</v>
      </c>
      <c r="B5779" s="0" t="n">
        <f aca="false">Data!C5780</f>
        <v>0.0472</v>
      </c>
      <c r="C5779" s="0" t="n">
        <f aca="false">A5779+Summary!$C$7*(Summary!$C$8-A5779)*Summary!$B$3</f>
        <v>0.0469671178915361</v>
      </c>
      <c r="D5779" s="0" t="n">
        <f aca="false">Summary!$C$9^2*MAX(A5779,0.000001)*Summary!$B$3</f>
        <v>2.8567884386537E-006</v>
      </c>
      <c r="E5779" s="0" t="n">
        <f aca="false">LN(NORMDIST(B5779,C5779,SQRT(D5779),FALSE()))</f>
        <v>5.4544755697669</v>
      </c>
    </row>
    <row r="5780" customFormat="false" ht="15" hidden="false" customHeight="false" outlineLevel="0" collapsed="false">
      <c r="A5780" s="0" t="n">
        <f aca="false">Data!C5780</f>
        <v>0.0472</v>
      </c>
      <c r="B5780" s="0" t="n">
        <f aca="false">Data!C5781</f>
        <v>0.0477</v>
      </c>
      <c r="C5780" s="0" t="n">
        <f aca="false">A5780+Summary!$C$7*(Summary!$C$8-A5780)*Summary!$B$3</f>
        <v>0.0470666591363529</v>
      </c>
      <c r="D5780" s="0" t="n">
        <f aca="false">Summary!$C$9^2*MAX(A5780,0.000001)*Summary!$B$3</f>
        <v>2.86285380688863E-006</v>
      </c>
      <c r="E5780" s="0" t="n">
        <f aca="false">LN(NORMDIST(B5780,C5780,SQRT(D5780),FALSE()))</f>
        <v>5.39285118152233</v>
      </c>
    </row>
    <row r="5781" customFormat="false" ht="15" hidden="false" customHeight="false" outlineLevel="0" collapsed="false">
      <c r="A5781" s="0" t="n">
        <f aca="false">Data!C5781</f>
        <v>0.0477</v>
      </c>
      <c r="B5781" s="0" t="n">
        <f aca="false">Data!C5782</f>
        <v>0.0479</v>
      </c>
      <c r="C5781" s="0" t="n">
        <f aca="false">A5781+Summary!$C$7*(Summary!$C$8-A5781)*Summary!$B$3</f>
        <v>0.0475643653604369</v>
      </c>
      <c r="D5781" s="0" t="n">
        <f aca="false">Summary!$C$9^2*MAX(A5781,0.000001)*Summary!$B$3</f>
        <v>2.8931806480633E-006</v>
      </c>
      <c r="E5781" s="0" t="n">
        <f aca="false">LN(NORMDIST(B5781,C5781,SQRT(D5781),FALSE()))</f>
        <v>5.43817021327181</v>
      </c>
    </row>
    <row r="5782" customFormat="false" ht="15" hidden="false" customHeight="false" outlineLevel="0" collapsed="false">
      <c r="A5782" s="0" t="n">
        <f aca="false">Data!C5782</f>
        <v>0.0479</v>
      </c>
      <c r="B5782" s="0" t="n">
        <f aca="false">Data!C5783</f>
        <v>0.0481</v>
      </c>
      <c r="C5782" s="0" t="n">
        <f aca="false">A5782+Summary!$C$7*(Summary!$C$8-A5782)*Summary!$B$3</f>
        <v>0.0477634478500705</v>
      </c>
      <c r="D5782" s="0" t="n">
        <f aca="false">Summary!$C$9^2*MAX(A5782,0.000001)*Summary!$B$3</f>
        <v>2.90531138453316E-006</v>
      </c>
      <c r="E5782" s="0" t="n">
        <f aca="false">LN(NORMDIST(B5782,C5782,SQRT(D5782),FALSE()))</f>
        <v>5.43605330746954</v>
      </c>
    </row>
    <row r="5783" customFormat="false" ht="15" hidden="false" customHeight="false" outlineLevel="0" collapsed="false">
      <c r="A5783" s="0" t="n">
        <f aca="false">Data!C5783</f>
        <v>0.0481</v>
      </c>
      <c r="B5783" s="0" t="n">
        <f aca="false">Data!C5784</f>
        <v>0.048</v>
      </c>
      <c r="C5783" s="0" t="n">
        <f aca="false">A5783+Summary!$C$7*(Summary!$C$8-A5783)*Summary!$B$3</f>
        <v>0.0479625303397041</v>
      </c>
      <c r="D5783" s="0" t="n">
        <f aca="false">Summary!$C$9^2*MAX(A5783,0.000001)*Summary!$B$3</f>
        <v>2.91744212100303E-006</v>
      </c>
      <c r="E5783" s="0" t="n">
        <f aca="false">LN(NORMDIST(B5783,C5783,SQRT(D5783),FALSE()))</f>
        <v>5.45322250503479</v>
      </c>
    </row>
    <row r="5784" customFormat="false" ht="15" hidden="false" customHeight="false" outlineLevel="0" collapsed="false">
      <c r="A5784" s="0" t="n">
        <f aca="false">Data!C5784</f>
        <v>0.048</v>
      </c>
      <c r="B5784" s="0" t="n">
        <f aca="false">Data!C5785</f>
        <v>0.0479</v>
      </c>
      <c r="C5784" s="0" t="n">
        <f aca="false">A5784+Summary!$C$7*(Summary!$C$8-A5784)*Summary!$B$3</f>
        <v>0.0478629890948873</v>
      </c>
      <c r="D5784" s="0" t="n">
        <f aca="false">Summary!$C$9^2*MAX(A5784,0.000001)*Summary!$B$3</f>
        <v>2.9113767527681E-006</v>
      </c>
      <c r="E5784" s="0" t="n">
        <f aca="false">LN(NORMDIST(B5784,C5784,SQRT(D5784),FALSE()))</f>
        <v>5.45426845492366</v>
      </c>
    </row>
    <row r="5785" customFormat="false" ht="15" hidden="false" customHeight="false" outlineLevel="0" collapsed="false">
      <c r="A5785" s="0" t="n">
        <f aca="false">Data!C5785</f>
        <v>0.0479</v>
      </c>
      <c r="B5785" s="0" t="n">
        <f aca="false">Data!C5786</f>
        <v>0.0484</v>
      </c>
      <c r="C5785" s="0" t="n">
        <f aca="false">A5785+Summary!$C$7*(Summary!$C$8-A5785)*Summary!$B$3</f>
        <v>0.0477634478500705</v>
      </c>
      <c r="D5785" s="0" t="n">
        <f aca="false">Summary!$C$9^2*MAX(A5785,0.000001)*Summary!$B$3</f>
        <v>2.90531138453316E-006</v>
      </c>
      <c r="E5785" s="0" t="n">
        <f aca="false">LN(NORMDIST(B5785,C5785,SQRT(D5785),FALSE()))</f>
        <v>5.38581234336637</v>
      </c>
    </row>
    <row r="5786" customFormat="false" ht="15" hidden="false" customHeight="false" outlineLevel="0" collapsed="false">
      <c r="A5786" s="0" t="n">
        <f aca="false">Data!C5786</f>
        <v>0.0484</v>
      </c>
      <c r="B5786" s="0" t="n">
        <f aca="false">Data!C5787</f>
        <v>0.0484</v>
      </c>
      <c r="C5786" s="0" t="n">
        <f aca="false">A5786+Summary!$C$7*(Summary!$C$8-A5786)*Summary!$B$3</f>
        <v>0.0482611540741545</v>
      </c>
      <c r="D5786" s="0" t="n">
        <f aca="false">Summary!$C$9^2*MAX(A5786,0.000001)*Summary!$B$3</f>
        <v>2.93563822570783E-006</v>
      </c>
      <c r="E5786" s="0" t="n">
        <f aca="false">LN(NORMDIST(B5786,C5786,SQRT(D5786),FALSE()))</f>
        <v>5.44707082897509</v>
      </c>
    </row>
    <row r="5787" customFormat="false" ht="15" hidden="false" customHeight="false" outlineLevel="0" collapsed="false">
      <c r="A5787" s="0" t="n">
        <f aca="false">Data!C5787</f>
        <v>0.0484</v>
      </c>
      <c r="B5787" s="0" t="n">
        <f aca="false">Data!C5788</f>
        <v>0.0486</v>
      </c>
      <c r="C5787" s="0" t="n">
        <f aca="false">A5787+Summary!$C$7*(Summary!$C$8-A5787)*Summary!$B$3</f>
        <v>0.0482611540741545</v>
      </c>
      <c r="D5787" s="0" t="n">
        <f aca="false">Summary!$C$9^2*MAX(A5787,0.000001)*Summary!$B$3</f>
        <v>2.93563822570783E-006</v>
      </c>
      <c r="E5787" s="0" t="n">
        <f aca="false">LN(NORMDIST(B5787,C5787,SQRT(D5787),FALSE()))</f>
        <v>5.4307986654807</v>
      </c>
    </row>
    <row r="5788" customFormat="false" ht="15" hidden="false" customHeight="false" outlineLevel="0" collapsed="false">
      <c r="A5788" s="0" t="n">
        <f aca="false">Data!C5788</f>
        <v>0.0486</v>
      </c>
      <c r="B5788" s="0" t="n">
        <f aca="false">Data!C5789</f>
        <v>0.0484</v>
      </c>
      <c r="C5788" s="0" t="n">
        <f aca="false">A5788+Summary!$C$7*(Summary!$C$8-A5788)*Summary!$B$3</f>
        <v>0.0484602365637881</v>
      </c>
      <c r="D5788" s="0" t="n">
        <f aca="false">Summary!$C$9^2*MAX(A5788,0.000001)*Summary!$B$3</f>
        <v>2.9477689621777E-006</v>
      </c>
      <c r="E5788" s="0" t="n">
        <f aca="false">LN(NORMDIST(B5788,C5788,SQRT(D5788),FALSE()))</f>
        <v>5.44767698976588</v>
      </c>
    </row>
    <row r="5789" customFormat="false" ht="15" hidden="false" customHeight="false" outlineLevel="0" collapsed="false">
      <c r="A5789" s="0" t="n">
        <f aca="false">Data!C5789</f>
        <v>0.0484</v>
      </c>
      <c r="B5789" s="0" t="n">
        <f aca="false">Data!C5790</f>
        <v>0.0484</v>
      </c>
      <c r="C5789" s="0" t="n">
        <f aca="false">A5789+Summary!$C$7*(Summary!$C$8-A5789)*Summary!$B$3</f>
        <v>0.0482611540741545</v>
      </c>
      <c r="D5789" s="0" t="n">
        <f aca="false">Summary!$C$9^2*MAX(A5789,0.000001)*Summary!$B$3</f>
        <v>2.93563822570783E-006</v>
      </c>
      <c r="E5789" s="0" t="n">
        <f aca="false">LN(NORMDIST(B5789,C5789,SQRT(D5789),FALSE()))</f>
        <v>5.44707082897509</v>
      </c>
    </row>
    <row r="5790" customFormat="false" ht="15" hidden="false" customHeight="false" outlineLevel="0" collapsed="false">
      <c r="A5790" s="0" t="n">
        <f aca="false">Data!C5790</f>
        <v>0.0484</v>
      </c>
      <c r="B5790" s="0" t="n">
        <f aca="false">Data!C5791</f>
        <v>0.0486</v>
      </c>
      <c r="C5790" s="0" t="n">
        <f aca="false">A5790+Summary!$C$7*(Summary!$C$8-A5790)*Summary!$B$3</f>
        <v>0.0482611540741545</v>
      </c>
      <c r="D5790" s="0" t="n">
        <f aca="false">Summary!$C$9^2*MAX(A5790,0.000001)*Summary!$B$3</f>
        <v>2.93563822570783E-006</v>
      </c>
      <c r="E5790" s="0" t="n">
        <f aca="false">LN(NORMDIST(B5790,C5790,SQRT(D5790),FALSE()))</f>
        <v>5.4307986654807</v>
      </c>
    </row>
    <row r="5791" customFormat="false" ht="15" hidden="false" customHeight="false" outlineLevel="0" collapsed="false">
      <c r="A5791" s="0" t="n">
        <f aca="false">Data!C5791</f>
        <v>0.0486</v>
      </c>
      <c r="B5791" s="0" t="n">
        <f aca="false">Data!C5792</f>
        <v>0.0489</v>
      </c>
      <c r="C5791" s="0" t="n">
        <f aca="false">A5791+Summary!$C$7*(Summary!$C$8-A5791)*Summary!$B$3</f>
        <v>0.0484602365637881</v>
      </c>
      <c r="D5791" s="0" t="n">
        <f aca="false">Summary!$C$9^2*MAX(A5791,0.000001)*Summary!$B$3</f>
        <v>2.9477689621777E-006</v>
      </c>
      <c r="E5791" s="0" t="n">
        <f aca="false">LN(NORMDIST(B5791,C5791,SQRT(D5791),FALSE()))</f>
        <v>5.41548935249736</v>
      </c>
    </row>
    <row r="5792" customFormat="false" ht="15" hidden="false" customHeight="false" outlineLevel="0" collapsed="false">
      <c r="A5792" s="0" t="n">
        <f aca="false">Data!C5792</f>
        <v>0.0489</v>
      </c>
      <c r="B5792" s="0" t="n">
        <f aca="false">Data!C5793</f>
        <v>0.0488</v>
      </c>
      <c r="C5792" s="0" t="n">
        <f aca="false">A5792+Summary!$C$7*(Summary!$C$8-A5792)*Summary!$B$3</f>
        <v>0.0487588602982385</v>
      </c>
      <c r="D5792" s="0" t="n">
        <f aca="false">Summary!$C$9^2*MAX(A5792,0.000001)*Summary!$B$3</f>
        <v>2.9659650668825E-006</v>
      </c>
      <c r="E5792" s="0" t="n">
        <f aca="false">LN(NORMDIST(B5792,C5792,SQRT(D5792),FALSE()))</f>
        <v>5.44493019680028</v>
      </c>
    </row>
    <row r="5793" customFormat="false" ht="15" hidden="false" customHeight="false" outlineLevel="0" collapsed="false">
      <c r="A5793" s="0" t="n">
        <f aca="false">Data!C5793</f>
        <v>0.0488</v>
      </c>
      <c r="B5793" s="0" t="n">
        <f aca="false">Data!C5794</f>
        <v>0.049</v>
      </c>
      <c r="C5793" s="0" t="n">
        <f aca="false">A5793+Summary!$C$7*(Summary!$C$8-A5793)*Summary!$B$3</f>
        <v>0.0486593190534217</v>
      </c>
      <c r="D5793" s="0" t="n">
        <f aca="false">Summary!$C$9^2*MAX(A5793,0.000001)*Summary!$B$3</f>
        <v>2.95989969864756E-006</v>
      </c>
      <c r="E5793" s="0" t="n">
        <f aca="false">LN(NORMDIST(B5793,C5793,SQRT(D5793),FALSE()))</f>
        <v>5.42663306814266</v>
      </c>
    </row>
    <row r="5794" customFormat="false" ht="15" hidden="false" customHeight="false" outlineLevel="0" collapsed="false">
      <c r="A5794" s="0" t="n">
        <f aca="false">Data!C5794</f>
        <v>0.049</v>
      </c>
      <c r="B5794" s="0" t="n">
        <f aca="false">Data!C5795</f>
        <v>0.0491</v>
      </c>
      <c r="C5794" s="0" t="n">
        <f aca="false">A5794+Summary!$C$7*(Summary!$C$8-A5794)*Summary!$B$3</f>
        <v>0.0488584015430553</v>
      </c>
      <c r="D5794" s="0" t="n">
        <f aca="false">Summary!$C$9^2*MAX(A5794,0.000001)*Summary!$B$3</f>
        <v>2.97203043511743E-006</v>
      </c>
      <c r="E5794" s="0" t="n">
        <f aca="false">LN(NORMDIST(B5794,C5794,SQRT(D5794),FALSE()))</f>
        <v>5.43437420731223</v>
      </c>
    </row>
    <row r="5795" customFormat="false" ht="15" hidden="false" customHeight="false" outlineLevel="0" collapsed="false">
      <c r="A5795" s="0" t="n">
        <f aca="false">Data!C5795</f>
        <v>0.0491</v>
      </c>
      <c r="B5795" s="0" t="n">
        <f aca="false">Data!C5796</f>
        <v>0.0491</v>
      </c>
      <c r="C5795" s="0" t="n">
        <f aca="false">A5795+Summary!$C$7*(Summary!$C$8-A5795)*Summary!$B$3</f>
        <v>0.0489579427878721</v>
      </c>
      <c r="D5795" s="0" t="n">
        <f aca="false">Summary!$C$9^2*MAX(A5795,0.000001)*Summary!$B$3</f>
        <v>2.97809580335237E-006</v>
      </c>
      <c r="E5795" s="0" t="n">
        <f aca="false">LN(NORMDIST(B5795,C5795,SQRT(D5795),FALSE()))</f>
        <v>5.43978658050288</v>
      </c>
    </row>
    <row r="5796" customFormat="false" ht="15" hidden="false" customHeight="false" outlineLevel="0" collapsed="false">
      <c r="A5796" s="0" t="n">
        <f aca="false">Data!C5796</f>
        <v>0.0491</v>
      </c>
      <c r="B5796" s="0" t="n">
        <f aca="false">Data!C5797</f>
        <v>0.0493</v>
      </c>
      <c r="C5796" s="0" t="n">
        <f aca="false">A5796+Summary!$C$7*(Summary!$C$8-A5796)*Summary!$B$3</f>
        <v>0.0489579427878721</v>
      </c>
      <c r="D5796" s="0" t="n">
        <f aca="false">Summary!$C$9^2*MAX(A5796,0.000001)*Summary!$B$3</f>
        <v>2.97809580335237E-006</v>
      </c>
      <c r="E5796" s="0" t="n">
        <f aca="false">LN(NORMDIST(B5796,C5796,SQRT(D5796),FALSE()))</f>
        <v>5.42353074267151</v>
      </c>
    </row>
    <row r="5797" customFormat="false" ht="15" hidden="false" customHeight="false" outlineLevel="0" collapsed="false">
      <c r="A5797" s="0" t="n">
        <f aca="false">Data!C5797</f>
        <v>0.0493</v>
      </c>
      <c r="B5797" s="0" t="n">
        <f aca="false">Data!C5798</f>
        <v>0.0504</v>
      </c>
      <c r="C5797" s="0" t="n">
        <f aca="false">A5797+Summary!$C$7*(Summary!$C$8-A5797)*Summary!$B$3</f>
        <v>0.0491570252775057</v>
      </c>
      <c r="D5797" s="0" t="n">
        <f aca="false">Summary!$C$9^2*MAX(A5797,0.000001)*Summary!$B$3</f>
        <v>2.99022653982223E-006</v>
      </c>
      <c r="E5797" s="0" t="n">
        <f aca="false">LN(NORMDIST(B5797,C5797,SQRT(D5797),FALSE()))</f>
        <v>5.18280285413055</v>
      </c>
    </row>
    <row r="5798" customFormat="false" ht="15" hidden="false" customHeight="false" outlineLevel="0" collapsed="false">
      <c r="A5798" s="0" t="n">
        <f aca="false">Data!C5798</f>
        <v>0.0504</v>
      </c>
      <c r="B5798" s="0" t="n">
        <f aca="false">Data!C5799</f>
        <v>0.0506</v>
      </c>
      <c r="C5798" s="0" t="n">
        <f aca="false">A5798+Summary!$C$7*(Summary!$C$8-A5798)*Summary!$B$3</f>
        <v>0.0502519789704905</v>
      </c>
      <c r="D5798" s="0" t="n">
        <f aca="false">Summary!$C$9^2*MAX(A5798,0.000001)*Summary!$B$3</f>
        <v>3.0569455904065E-006</v>
      </c>
      <c r="E5798" s="0" t="n">
        <f aca="false">LN(NORMDIST(B5798,C5798,SQRT(D5798),FALSE()))</f>
        <v>5.41029822241686</v>
      </c>
    </row>
    <row r="5799" customFormat="false" ht="15" hidden="false" customHeight="false" outlineLevel="0" collapsed="false">
      <c r="A5799" s="0" t="n">
        <f aca="false">Data!C5799</f>
        <v>0.0506</v>
      </c>
      <c r="B5799" s="0" t="n">
        <f aca="false">Data!C5800</f>
        <v>0.0505</v>
      </c>
      <c r="C5799" s="0" t="n">
        <f aca="false">A5799+Summary!$C$7*(Summary!$C$8-A5799)*Summary!$B$3</f>
        <v>0.0504510614601241</v>
      </c>
      <c r="D5799" s="0" t="n">
        <f aca="false">Summary!$C$9^2*MAX(A5799,0.000001)*Summary!$B$3</f>
        <v>3.06907632687637E-006</v>
      </c>
      <c r="E5799" s="0" t="n">
        <f aca="false">LN(NORMDIST(B5799,C5799,SQRT(D5799),FALSE()))</f>
        <v>5.427738243581</v>
      </c>
    </row>
    <row r="5800" customFormat="false" ht="15" hidden="false" customHeight="false" outlineLevel="0" collapsed="false">
      <c r="A5800" s="0" t="n">
        <f aca="false">Data!C5800</f>
        <v>0.0505</v>
      </c>
      <c r="B5800" s="0" t="n">
        <f aca="false">Data!C5801</f>
        <v>0.0501</v>
      </c>
      <c r="C5800" s="0" t="n">
        <f aca="false">A5800+Summary!$C$7*(Summary!$C$8-A5800)*Summary!$B$3</f>
        <v>0.0503515202153073</v>
      </c>
      <c r="D5800" s="0" t="n">
        <f aca="false">Summary!$C$9^2*MAX(A5800,0.000001)*Summary!$B$3</f>
        <v>3.06301095864143E-006</v>
      </c>
      <c r="E5800" s="0" t="n">
        <f aca="false">LN(NORMDIST(B5800,C5800,SQRT(D5800),FALSE()))</f>
        <v>5.41879070779176</v>
      </c>
    </row>
    <row r="5801" customFormat="false" ht="15" hidden="false" customHeight="false" outlineLevel="0" collapsed="false">
      <c r="A5801" s="0" t="n">
        <f aca="false">Data!C5801</f>
        <v>0.0501</v>
      </c>
      <c r="B5801" s="0" t="n">
        <f aca="false">Data!C5802</f>
        <v>0.0487</v>
      </c>
      <c r="C5801" s="0" t="n">
        <f aca="false">A5801+Summary!$C$7*(Summary!$C$8-A5801)*Summary!$B$3</f>
        <v>0.0499533552360401</v>
      </c>
      <c r="D5801" s="0" t="n">
        <f aca="false">Summary!$C$9^2*MAX(A5801,0.000001)*Summary!$B$3</f>
        <v>3.0387494857017E-006</v>
      </c>
      <c r="E5801" s="0" t="n">
        <f aca="false">LN(NORMDIST(B5801,C5801,SQRT(D5801),FALSE()))</f>
        <v>5.17461577806334</v>
      </c>
    </row>
    <row r="5802" customFormat="false" ht="15" hidden="false" customHeight="false" outlineLevel="0" collapsed="false">
      <c r="A5802" s="0" t="n">
        <f aca="false">Data!C5802</f>
        <v>0.0487</v>
      </c>
      <c r="B5802" s="0" t="n">
        <f aca="false">Data!C5803</f>
        <v>0.0488</v>
      </c>
      <c r="C5802" s="0" t="n">
        <f aca="false">A5802+Summary!$C$7*(Summary!$C$8-A5802)*Summary!$B$3</f>
        <v>0.0485597778086049</v>
      </c>
      <c r="D5802" s="0" t="n">
        <f aca="false">Summary!$C$9^2*MAX(A5802,0.000001)*Summary!$B$3</f>
        <v>2.95383433041263E-006</v>
      </c>
      <c r="E5802" s="0" t="n">
        <f aca="false">LN(NORMDIST(B5802,C5802,SQRT(D5802),FALSE()))</f>
        <v>5.43749659557124</v>
      </c>
    </row>
    <row r="5803" customFormat="false" ht="15" hidden="false" customHeight="false" outlineLevel="0" collapsed="false">
      <c r="A5803" s="0" t="n">
        <f aca="false">Data!C5803</f>
        <v>0.0488</v>
      </c>
      <c r="B5803" s="0" t="n">
        <f aca="false">Data!C5804</f>
        <v>0.0475</v>
      </c>
      <c r="C5803" s="0" t="n">
        <f aca="false">A5803+Summary!$C$7*(Summary!$C$8-A5803)*Summary!$B$3</f>
        <v>0.0486593190534217</v>
      </c>
      <c r="D5803" s="0" t="n">
        <f aca="false">Summary!$C$9^2*MAX(A5803,0.000001)*Summary!$B$3</f>
        <v>2.95989969864756E-006</v>
      </c>
      <c r="E5803" s="0" t="n">
        <f aca="false">LN(NORMDIST(B5803,C5803,SQRT(D5803),FALSE()))</f>
        <v>5.21920084318819</v>
      </c>
    </row>
    <row r="5804" customFormat="false" ht="15" hidden="false" customHeight="false" outlineLevel="0" collapsed="false">
      <c r="A5804" s="0" t="n">
        <f aca="false">Data!C5804</f>
        <v>0.0475</v>
      </c>
      <c r="B5804" s="0" t="n">
        <f aca="false">Data!C5805</f>
        <v>0.0474</v>
      </c>
      <c r="C5804" s="0" t="n">
        <f aca="false">A5804+Summary!$C$7*(Summary!$C$8-A5804)*Summary!$B$3</f>
        <v>0.0473652828708033</v>
      </c>
      <c r="D5804" s="0" t="n">
        <f aca="false">Summary!$C$9^2*MAX(A5804,0.000001)*Summary!$B$3</f>
        <v>2.88104991159343E-006</v>
      </c>
      <c r="E5804" s="0" t="n">
        <f aca="false">LN(NORMDIST(B5804,C5804,SQRT(D5804),FALSE()))</f>
        <v>5.45953018201985</v>
      </c>
    </row>
    <row r="5805" customFormat="false" ht="15" hidden="false" customHeight="false" outlineLevel="0" collapsed="false">
      <c r="A5805" s="0" t="n">
        <f aca="false">Data!C5805</f>
        <v>0.0474</v>
      </c>
      <c r="B5805" s="0" t="n">
        <f aca="false">Data!C5806</f>
        <v>0.0452</v>
      </c>
      <c r="C5805" s="0" t="n">
        <f aca="false">A5805+Summary!$C$7*(Summary!$C$8-A5805)*Summary!$B$3</f>
        <v>0.0472657416259865</v>
      </c>
      <c r="D5805" s="0" t="n">
        <f aca="false">Summary!$C$9^2*MAX(A5805,0.000001)*Summary!$B$3</f>
        <v>2.8749845433585E-006</v>
      </c>
      <c r="E5805" s="0" t="n">
        <f aca="false">LN(NORMDIST(B5805,C5805,SQRT(D5805),FALSE()))</f>
        <v>4.7186519824496</v>
      </c>
    </row>
    <row r="5806" customFormat="false" ht="15" hidden="false" customHeight="false" outlineLevel="0" collapsed="false">
      <c r="A5806" s="0" t="n">
        <f aca="false">Data!C5806</f>
        <v>0.0452</v>
      </c>
      <c r="B5806" s="0" t="n">
        <f aca="false">Data!C5807</f>
        <v>0.0481</v>
      </c>
      <c r="C5806" s="0" t="n">
        <f aca="false">A5806+Summary!$C$7*(Summary!$C$8-A5806)*Summary!$B$3</f>
        <v>0.0450758342400168</v>
      </c>
      <c r="D5806" s="0" t="n">
        <f aca="false">Summary!$C$9^2*MAX(A5806,0.000001)*Summary!$B$3</f>
        <v>2.74154644218996E-006</v>
      </c>
      <c r="E5806" s="0" t="n">
        <f aca="false">LN(NORMDIST(B5806,C5806,SQRT(D5806),FALSE()))</f>
        <v>3.81659586167667</v>
      </c>
    </row>
    <row r="5807" customFormat="false" ht="15" hidden="false" customHeight="false" outlineLevel="0" collapsed="false">
      <c r="A5807" s="0" t="n">
        <f aca="false">Data!C5807</f>
        <v>0.0481</v>
      </c>
      <c r="B5807" s="0" t="n">
        <f aca="false">Data!C5808</f>
        <v>0.0478</v>
      </c>
      <c r="C5807" s="0" t="n">
        <f aca="false">A5807+Summary!$C$7*(Summary!$C$8-A5807)*Summary!$B$3</f>
        <v>0.0479625303397041</v>
      </c>
      <c r="D5807" s="0" t="n">
        <f aca="false">Summary!$C$9^2*MAX(A5807,0.000001)*Summary!$B$3</f>
        <v>2.91744212100303E-006</v>
      </c>
      <c r="E5807" s="0" t="n">
        <f aca="false">LN(NORMDIST(B5807,C5807,SQRT(D5807),FALSE()))</f>
        <v>5.44893585000545</v>
      </c>
    </row>
    <row r="5808" customFormat="false" ht="15" hidden="false" customHeight="false" outlineLevel="0" collapsed="false">
      <c r="A5808" s="0" t="n">
        <f aca="false">Data!C5808</f>
        <v>0.0478</v>
      </c>
      <c r="B5808" s="0" t="n">
        <f aca="false">Data!C5809</f>
        <v>0.0479</v>
      </c>
      <c r="C5808" s="0" t="n">
        <f aca="false">A5808+Summary!$C$7*(Summary!$C$8-A5808)*Summary!$B$3</f>
        <v>0.0476639066052537</v>
      </c>
      <c r="D5808" s="0" t="n">
        <f aca="false">Summary!$C$9^2*MAX(A5808,0.000001)*Summary!$B$3</f>
        <v>2.89924601629823E-006</v>
      </c>
      <c r="E5808" s="0" t="n">
        <f aca="false">LN(NORMDIST(B5808,C5808,SQRT(D5808),FALSE()))</f>
        <v>5.44697853155926</v>
      </c>
    </row>
    <row r="5809" customFormat="false" ht="15" hidden="false" customHeight="false" outlineLevel="0" collapsed="false">
      <c r="A5809" s="0" t="n">
        <f aca="false">Data!C5809</f>
        <v>0.0479</v>
      </c>
      <c r="B5809" s="0" t="n">
        <f aca="false">Data!C5810</f>
        <v>0.0473</v>
      </c>
      <c r="C5809" s="0" t="n">
        <f aca="false">A5809+Summary!$C$7*(Summary!$C$8-A5809)*Summary!$B$3</f>
        <v>0.0477634478500705</v>
      </c>
      <c r="D5809" s="0" t="n">
        <f aca="false">Summary!$C$9^2*MAX(A5809,0.000001)*Summary!$B$3</f>
        <v>2.90531138453316E-006</v>
      </c>
      <c r="E5809" s="0" t="n">
        <f aca="false">LN(NORMDIST(B5809,C5809,SQRT(D5809),FALSE()))</f>
        <v>5.41858245036052</v>
      </c>
    </row>
    <row r="5810" customFormat="false" ht="15" hidden="false" customHeight="false" outlineLevel="0" collapsed="false">
      <c r="A5810" s="0" t="n">
        <f aca="false">Data!C5810</f>
        <v>0.0473</v>
      </c>
      <c r="B5810" s="0" t="n">
        <f aca="false">Data!C5811</f>
        <v>0.0474</v>
      </c>
      <c r="C5810" s="0" t="n">
        <f aca="false">A5810+Summary!$C$7*(Summary!$C$8-A5810)*Summary!$B$3</f>
        <v>0.0471662003811697</v>
      </c>
      <c r="D5810" s="0" t="n">
        <f aca="false">Summary!$C$9^2*MAX(A5810,0.000001)*Summary!$B$3</f>
        <v>2.86891917512356E-006</v>
      </c>
      <c r="E5810" s="0" t="n">
        <f aca="false">LN(NORMDIST(B5810,C5810,SQRT(D5810),FALSE()))</f>
        <v>5.45232243358186</v>
      </c>
    </row>
    <row r="5811" customFormat="false" ht="15" hidden="false" customHeight="false" outlineLevel="0" collapsed="false">
      <c r="A5811" s="0" t="n">
        <f aca="false">Data!C5811</f>
        <v>0.0474</v>
      </c>
      <c r="B5811" s="0" t="n">
        <f aca="false">Data!C5812</f>
        <v>0.0491</v>
      </c>
      <c r="C5811" s="0" t="n">
        <f aca="false">A5811+Summary!$C$7*(Summary!$C$8-A5811)*Summary!$B$3</f>
        <v>0.0472657416259865</v>
      </c>
      <c r="D5811" s="0" t="n">
        <f aca="false">Summary!$C$9^2*MAX(A5811,0.000001)*Summary!$B$3</f>
        <v>2.8749845433585E-006</v>
      </c>
      <c r="E5811" s="0" t="n">
        <f aca="false">LN(NORMDIST(B5811,C5811,SQRT(D5811),FALSE()))</f>
        <v>4.87565885832654</v>
      </c>
    </row>
    <row r="5812" customFormat="false" ht="15" hidden="false" customHeight="false" outlineLevel="0" collapsed="false">
      <c r="A5812" s="0" t="n">
        <f aca="false">Data!C5812</f>
        <v>0.0491</v>
      </c>
      <c r="B5812" s="0" t="n">
        <f aca="false">Data!C5813</f>
        <v>0.048</v>
      </c>
      <c r="C5812" s="0" t="n">
        <f aca="false">A5812+Summary!$C$7*(Summary!$C$8-A5812)*Summary!$B$3</f>
        <v>0.0489579427878721</v>
      </c>
      <c r="D5812" s="0" t="n">
        <f aca="false">Summary!$C$9^2*MAX(A5812,0.000001)*Summary!$B$3</f>
        <v>2.97809580335237E-006</v>
      </c>
      <c r="E5812" s="0" t="n">
        <f aca="false">LN(NORMDIST(B5812,C5812,SQRT(D5812),FALSE()))</f>
        <v>5.28910738940561</v>
      </c>
    </row>
    <row r="5813" customFormat="false" ht="15" hidden="false" customHeight="false" outlineLevel="0" collapsed="false">
      <c r="A5813" s="0" t="n">
        <f aca="false">Data!C5813</f>
        <v>0.048</v>
      </c>
      <c r="B5813" s="0" t="n">
        <f aca="false">Data!C5814</f>
        <v>0.048</v>
      </c>
      <c r="C5813" s="0" t="n">
        <f aca="false">A5813+Summary!$C$7*(Summary!$C$8-A5813)*Summary!$B$3</f>
        <v>0.0478629890948873</v>
      </c>
      <c r="D5813" s="0" t="n">
        <f aca="false">Summary!$C$9^2*MAX(A5813,0.000001)*Summary!$B$3</f>
        <v>2.9113767527681E-006</v>
      </c>
      <c r="E5813" s="0" t="n">
        <f aca="false">LN(NORMDIST(B5813,C5813,SQRT(D5813),FALSE()))</f>
        <v>5.45127980341952</v>
      </c>
    </row>
    <row r="5814" customFormat="false" ht="15" hidden="false" customHeight="false" outlineLevel="0" collapsed="false">
      <c r="A5814" s="0" t="n">
        <f aca="false">Data!C5814</f>
        <v>0.048</v>
      </c>
      <c r="B5814" s="0" t="n">
        <f aca="false">Data!C5815</f>
        <v>0.0497</v>
      </c>
      <c r="C5814" s="0" t="n">
        <f aca="false">A5814+Summary!$C$7*(Summary!$C$8-A5814)*Summary!$B$3</f>
        <v>0.0478629890948873</v>
      </c>
      <c r="D5814" s="0" t="n">
        <f aca="false">Summary!$C$9^2*MAX(A5814,0.000001)*Summary!$B$3</f>
        <v>2.9113767527681E-006</v>
      </c>
      <c r="E5814" s="0" t="n">
        <f aca="false">LN(NORMDIST(B5814,C5814,SQRT(D5814),FALSE()))</f>
        <v>4.87494816338143</v>
      </c>
    </row>
    <row r="5815" customFormat="false" ht="15" hidden="false" customHeight="false" outlineLevel="0" collapsed="false">
      <c r="A5815" s="0" t="n">
        <f aca="false">Data!C5815</f>
        <v>0.0497</v>
      </c>
      <c r="B5815" s="0" t="n">
        <f aca="false">Data!C5816</f>
        <v>0.0485</v>
      </c>
      <c r="C5815" s="0" t="n">
        <f aca="false">A5815+Summary!$C$7*(Summary!$C$8-A5815)*Summary!$B$3</f>
        <v>0.0495551902567729</v>
      </c>
      <c r="D5815" s="0" t="n">
        <f aca="false">Summary!$C$9^2*MAX(A5815,0.000001)*Summary!$B$3</f>
        <v>3.01448801276197E-006</v>
      </c>
      <c r="E5815" s="0" t="n">
        <f aca="false">LN(NORMDIST(B5815,C5815,SQRT(D5815),FALSE()))</f>
        <v>5.25242254311526</v>
      </c>
    </row>
    <row r="5816" customFormat="false" ht="15" hidden="false" customHeight="false" outlineLevel="0" collapsed="false">
      <c r="A5816" s="0" t="n">
        <f aca="false">Data!C5816</f>
        <v>0.0485</v>
      </c>
      <c r="B5816" s="0" t="n">
        <f aca="false">Data!C5817</f>
        <v>0.049</v>
      </c>
      <c r="C5816" s="0" t="n">
        <f aca="false">A5816+Summary!$C$7*(Summary!$C$8-A5816)*Summary!$B$3</f>
        <v>0.0483606953189713</v>
      </c>
      <c r="D5816" s="0" t="n">
        <f aca="false">Summary!$C$9^2*MAX(A5816,0.000001)*Summary!$B$3</f>
        <v>2.94170359394276E-006</v>
      </c>
      <c r="E5816" s="0" t="n">
        <f aca="false">LN(NORMDIST(B5816,C5816,SQRT(D5816),FALSE()))</f>
        <v>5.37985398161791</v>
      </c>
    </row>
    <row r="5817" customFormat="false" ht="15" hidden="false" customHeight="false" outlineLevel="0" collapsed="false">
      <c r="A5817" s="0" t="n">
        <f aca="false">Data!C5817</f>
        <v>0.049</v>
      </c>
      <c r="B5817" s="0" t="n">
        <f aca="false">Data!C5818</f>
        <v>0.0488</v>
      </c>
      <c r="C5817" s="0" t="n">
        <f aca="false">A5817+Summary!$C$7*(Summary!$C$8-A5817)*Summary!$B$3</f>
        <v>0.0488584015430553</v>
      </c>
      <c r="D5817" s="0" t="n">
        <f aca="false">Summary!$C$9^2*MAX(A5817,0.000001)*Summary!$B$3</f>
        <v>2.97203043511743E-006</v>
      </c>
      <c r="E5817" s="0" t="n">
        <f aca="false">LN(NORMDIST(B5817,C5817,SQRT(D5817),FALSE()))</f>
        <v>5.44362025565639</v>
      </c>
    </row>
    <row r="5818" customFormat="false" ht="15" hidden="false" customHeight="false" outlineLevel="0" collapsed="false">
      <c r="A5818" s="0" t="n">
        <f aca="false">Data!C5818</f>
        <v>0.0488</v>
      </c>
      <c r="B5818" s="0" t="n">
        <f aca="false">Data!C5819</f>
        <v>0.0486</v>
      </c>
      <c r="C5818" s="0" t="n">
        <f aca="false">A5818+Summary!$C$7*(Summary!$C$8-A5818)*Summary!$B$3</f>
        <v>0.0486593190534217</v>
      </c>
      <c r="D5818" s="0" t="n">
        <f aca="false">Summary!$C$9^2*MAX(A5818,0.000001)*Summary!$B$3</f>
        <v>2.95989969864756E-006</v>
      </c>
      <c r="E5818" s="0" t="n">
        <f aca="false">LN(NORMDIST(B5818,C5818,SQRT(D5818),FALSE()))</f>
        <v>5.4456446510882</v>
      </c>
    </row>
    <row r="5819" customFormat="false" ht="15" hidden="false" customHeight="false" outlineLevel="0" collapsed="false">
      <c r="A5819" s="0" t="n">
        <f aca="false">Data!C5819</f>
        <v>0.0486</v>
      </c>
      <c r="B5819" s="0" t="n">
        <f aca="false">Data!C5820</f>
        <v>0.0491</v>
      </c>
      <c r="C5819" s="0" t="n">
        <f aca="false">A5819+Summary!$C$7*(Summary!$C$8-A5819)*Summary!$B$3</f>
        <v>0.0484602365637881</v>
      </c>
      <c r="D5819" s="0" t="n">
        <f aca="false">Summary!$C$9^2*MAX(A5819,0.000001)*Summary!$B$3</f>
        <v>2.9477689621777E-006</v>
      </c>
      <c r="E5819" s="0" t="n">
        <f aca="false">LN(NORMDIST(B5819,C5819,SQRT(D5819),FALSE()))</f>
        <v>5.37886752472609</v>
      </c>
    </row>
    <row r="5820" customFormat="false" ht="15" hidden="false" customHeight="false" outlineLevel="0" collapsed="false">
      <c r="A5820" s="0" t="n">
        <f aca="false">Data!C5820</f>
        <v>0.0491</v>
      </c>
      <c r="B5820" s="0" t="n">
        <f aca="false">Data!C5821</f>
        <v>0.0495</v>
      </c>
      <c r="C5820" s="0" t="n">
        <f aca="false">A5820+Summary!$C$7*(Summary!$C$8-A5820)*Summary!$B$3</f>
        <v>0.0489579427878721</v>
      </c>
      <c r="D5820" s="0" t="n">
        <f aca="false">Summary!$C$9^2*MAX(A5820,0.000001)*Summary!$B$3</f>
        <v>2.97809580335237E-006</v>
      </c>
      <c r="E5820" s="0" t="n">
        <f aca="false">LN(NORMDIST(B5820,C5820,SQRT(D5820),FALSE()))</f>
        <v>5.39384350348799</v>
      </c>
    </row>
    <row r="5821" customFormat="false" ht="15" hidden="false" customHeight="false" outlineLevel="0" collapsed="false">
      <c r="A5821" s="0" t="n">
        <f aca="false">Data!C5821</f>
        <v>0.0495</v>
      </c>
      <c r="B5821" s="0" t="n">
        <f aca="false">Data!C5822</f>
        <v>0.0508</v>
      </c>
      <c r="C5821" s="0" t="n">
        <f aca="false">A5821+Summary!$C$7*(Summary!$C$8-A5821)*Summary!$B$3</f>
        <v>0.0493561077671393</v>
      </c>
      <c r="D5821" s="0" t="n">
        <f aca="false">Summary!$C$9^2*MAX(A5821,0.000001)*Summary!$B$3</f>
        <v>3.0023572762921E-006</v>
      </c>
      <c r="E5821" s="0" t="n">
        <f aca="false">LN(NORMDIST(B5821,C5821,SQRT(D5821),FALSE()))</f>
        <v>5.09191989350676</v>
      </c>
    </row>
    <row r="5822" customFormat="false" ht="15" hidden="false" customHeight="false" outlineLevel="0" collapsed="false">
      <c r="A5822" s="0" t="n">
        <f aca="false">Data!C5822</f>
        <v>0.0508</v>
      </c>
      <c r="B5822" s="0" t="n">
        <f aca="false">Data!C5823</f>
        <v>0.0504</v>
      </c>
      <c r="C5822" s="0" t="n">
        <f aca="false">A5822+Summary!$C$7*(Summary!$C$8-A5822)*Summary!$B$3</f>
        <v>0.0506501439497577</v>
      </c>
      <c r="D5822" s="0" t="n">
        <f aca="false">Summary!$C$9^2*MAX(A5822,0.000001)*Summary!$B$3</f>
        <v>3.08120706334624E-006</v>
      </c>
      <c r="E5822" s="0" t="n">
        <f aca="false">LN(NORMDIST(B5822,C5822,SQRT(D5822),FALSE()))</f>
        <v>5.41600222165272</v>
      </c>
    </row>
    <row r="5823" customFormat="false" ht="15" hidden="false" customHeight="false" outlineLevel="0" collapsed="false">
      <c r="A5823" s="0" t="n">
        <f aca="false">Data!C5823</f>
        <v>0.0504</v>
      </c>
      <c r="B5823" s="0" t="n">
        <f aca="false">Data!C5824</f>
        <v>0.0502</v>
      </c>
      <c r="C5823" s="0" t="n">
        <f aca="false">A5823+Summary!$C$7*(Summary!$C$8-A5823)*Summary!$B$3</f>
        <v>0.0502519789704905</v>
      </c>
      <c r="D5823" s="0" t="n">
        <f aca="false">Summary!$C$9^2*MAX(A5823,0.000001)*Summary!$B$3</f>
        <v>3.0569455904065E-006</v>
      </c>
      <c r="E5823" s="0" t="n">
        <f aca="false">LN(NORMDIST(B5823,C5823,SQRT(D5823),FALSE()))</f>
        <v>5.42966670970351</v>
      </c>
    </row>
    <row r="5824" customFormat="false" ht="15" hidden="false" customHeight="false" outlineLevel="0" collapsed="false">
      <c r="A5824" s="0" t="n">
        <f aca="false">Data!C5824</f>
        <v>0.0502</v>
      </c>
      <c r="B5824" s="0" t="n">
        <f aca="false">Data!C5825</f>
        <v>0.051</v>
      </c>
      <c r="C5824" s="0" t="n">
        <f aca="false">A5824+Summary!$C$7*(Summary!$C$8-A5824)*Summary!$B$3</f>
        <v>0.0500528964808569</v>
      </c>
      <c r="D5824" s="0" t="n">
        <f aca="false">Summary!$C$9^2*MAX(A5824,0.000001)*Summary!$B$3</f>
        <v>3.04481485393663E-006</v>
      </c>
      <c r="E5824" s="0" t="n">
        <f aca="false">LN(NORMDIST(B5824,C5824,SQRT(D5824),FALSE()))</f>
        <v>5.28479626753308</v>
      </c>
    </row>
    <row r="5825" customFormat="false" ht="15" hidden="false" customHeight="false" outlineLevel="0" collapsed="false">
      <c r="A5825" s="0" t="n">
        <f aca="false">Data!C5825</f>
        <v>0.051</v>
      </c>
      <c r="B5825" s="0" t="n">
        <f aca="false">Data!C5826</f>
        <v>0.0514</v>
      </c>
      <c r="C5825" s="0" t="n">
        <f aca="false">A5825+Summary!$C$7*(Summary!$C$8-A5825)*Summary!$B$3</f>
        <v>0.0508492264393914</v>
      </c>
      <c r="D5825" s="0" t="n">
        <f aca="false">Summary!$C$9^2*MAX(A5825,0.000001)*Summary!$B$3</f>
        <v>3.0933377998161E-006</v>
      </c>
      <c r="E5825" s="0" t="n">
        <f aca="false">LN(NORMDIST(B5825,C5825,SQRT(D5825),FALSE()))</f>
        <v>5.37515835428769</v>
      </c>
    </row>
    <row r="5826" customFormat="false" ht="15" hidden="false" customHeight="false" outlineLevel="0" collapsed="false">
      <c r="A5826" s="0" t="n">
        <f aca="false">Data!C5826</f>
        <v>0.0514</v>
      </c>
      <c r="B5826" s="0" t="n">
        <f aca="false">Data!C5827</f>
        <v>0.0521</v>
      </c>
      <c r="C5826" s="0" t="n">
        <f aca="false">A5826+Summary!$C$7*(Summary!$C$8-A5826)*Summary!$B$3</f>
        <v>0.0512473914186586</v>
      </c>
      <c r="D5826" s="0" t="n">
        <f aca="false">Summary!$C$9^2*MAX(A5826,0.000001)*Summary!$B$3</f>
        <v>3.11759927275584E-006</v>
      </c>
      <c r="E5826" s="0" t="n">
        <f aca="false">LN(NORMDIST(B5826,C5826,SQRT(D5826),FALSE()))</f>
        <v>5.30369839751295</v>
      </c>
    </row>
    <row r="5827" customFormat="false" ht="15" hidden="false" customHeight="false" outlineLevel="0" collapsed="false">
      <c r="A5827" s="0" t="n">
        <f aca="false">Data!C5827</f>
        <v>0.0521</v>
      </c>
      <c r="B5827" s="0" t="n">
        <f aca="false">Data!C5828</f>
        <v>0.052</v>
      </c>
      <c r="C5827" s="0" t="n">
        <f aca="false">A5827+Summary!$C$7*(Summary!$C$8-A5827)*Summary!$B$3</f>
        <v>0.0519441801323762</v>
      </c>
      <c r="D5827" s="0" t="n">
        <f aca="false">Summary!$C$9^2*MAX(A5827,0.000001)*Summary!$B$3</f>
        <v>3.16005685040037E-006</v>
      </c>
      <c r="E5827" s="0" t="n">
        <f aca="false">LN(NORMDIST(B5827,C5827,SQRT(D5827),FALSE()))</f>
        <v>5.41302873016551</v>
      </c>
    </row>
    <row r="5828" customFormat="false" ht="15" hidden="false" customHeight="false" outlineLevel="0" collapsed="false">
      <c r="A5828" s="0" t="n">
        <f aca="false">Data!C5828</f>
        <v>0.052</v>
      </c>
      <c r="B5828" s="0" t="n">
        <f aca="false">Data!C5829</f>
        <v>0.0516</v>
      </c>
      <c r="C5828" s="0" t="n">
        <f aca="false">A5828+Summary!$C$7*(Summary!$C$8-A5828)*Summary!$B$3</f>
        <v>0.0518446388875594</v>
      </c>
      <c r="D5828" s="0" t="n">
        <f aca="false">Summary!$C$9^2*MAX(A5828,0.000001)*Summary!$B$3</f>
        <v>3.15399148216544E-006</v>
      </c>
      <c r="E5828" s="0" t="n">
        <f aca="false">LN(NORMDIST(B5828,C5828,SQRT(D5828),FALSE()))</f>
        <v>5.4049946620826</v>
      </c>
    </row>
    <row r="5829" customFormat="false" ht="15" hidden="false" customHeight="false" outlineLevel="0" collapsed="false">
      <c r="A5829" s="0" t="n">
        <f aca="false">Data!C5829</f>
        <v>0.0516</v>
      </c>
      <c r="B5829" s="0" t="n">
        <f aca="false">Data!C5830</f>
        <v>0.0512</v>
      </c>
      <c r="C5829" s="0" t="n">
        <f aca="false">A5829+Summary!$C$7*(Summary!$C$8-A5829)*Summary!$B$3</f>
        <v>0.0514464739082922</v>
      </c>
      <c r="D5829" s="0" t="n">
        <f aca="false">Summary!$C$9^2*MAX(A5829,0.000001)*Summary!$B$3</f>
        <v>3.1297300092257E-006</v>
      </c>
      <c r="E5829" s="0" t="n">
        <f aca="false">LN(NORMDIST(B5829,C5829,SQRT(D5829),FALSE()))</f>
        <v>5.40863816272112</v>
      </c>
    </row>
    <row r="5830" customFormat="false" ht="15" hidden="false" customHeight="false" outlineLevel="0" collapsed="false">
      <c r="A5830" s="0" t="n">
        <f aca="false">Data!C5830</f>
        <v>0.0512</v>
      </c>
      <c r="B5830" s="0" t="n">
        <f aca="false">Data!C5831</f>
        <v>0.0514</v>
      </c>
      <c r="C5830" s="0" t="n">
        <f aca="false">A5830+Summary!$C$7*(Summary!$C$8-A5830)*Summary!$B$3</f>
        <v>0.051048308929025</v>
      </c>
      <c r="D5830" s="0" t="n">
        <f aca="false">Summary!$C$9^2*MAX(A5830,0.000001)*Summary!$B$3</f>
        <v>3.10546853628597E-006</v>
      </c>
      <c r="E5830" s="0" t="n">
        <f aca="false">LN(NORMDIST(B5830,C5830,SQRT(D5830),FALSE()))</f>
        <v>5.40232012171173</v>
      </c>
    </row>
    <row r="5831" customFormat="false" ht="15" hidden="false" customHeight="false" outlineLevel="0" collapsed="false">
      <c r="A5831" s="0" t="n">
        <f aca="false">Data!C5831</f>
        <v>0.0514</v>
      </c>
      <c r="B5831" s="0" t="n">
        <f aca="false">Data!C5832</f>
        <v>0.052</v>
      </c>
      <c r="C5831" s="0" t="n">
        <f aca="false">A5831+Summary!$C$7*(Summary!$C$8-A5831)*Summary!$B$3</f>
        <v>0.0512473914186586</v>
      </c>
      <c r="D5831" s="0" t="n">
        <f aca="false">Summary!$C$9^2*MAX(A5831,0.000001)*Summary!$B$3</f>
        <v>3.11759927275584E-006</v>
      </c>
      <c r="E5831" s="0" t="n">
        <f aca="false">LN(NORMDIST(B5831,C5831,SQRT(D5831),FALSE()))</f>
        <v>5.32944284094913</v>
      </c>
    </row>
    <row r="5832" customFormat="false" ht="15" hidden="false" customHeight="false" outlineLevel="0" collapsed="false">
      <c r="A5832" s="0" t="n">
        <f aca="false">Data!C5832</f>
        <v>0.052</v>
      </c>
      <c r="B5832" s="0" t="n">
        <f aca="false">Data!C5833</f>
        <v>0.0512</v>
      </c>
      <c r="C5832" s="0" t="n">
        <f aca="false">A5832+Summary!$C$7*(Summary!$C$8-A5832)*Summary!$B$3</f>
        <v>0.0518446388875594</v>
      </c>
      <c r="D5832" s="0" t="n">
        <f aca="false">Summary!$C$9^2*MAX(A5832,0.000001)*Summary!$B$3</f>
        <v>3.15399148216544E-006</v>
      </c>
      <c r="E5832" s="0" t="n">
        <f aca="false">LN(NORMDIST(B5832,C5832,SQRT(D5832),FALSE()))</f>
        <v>5.34860403578273</v>
      </c>
    </row>
    <row r="5833" customFormat="false" ht="15" hidden="false" customHeight="false" outlineLevel="0" collapsed="false">
      <c r="A5833" s="0" t="n">
        <f aca="false">Data!C5833</f>
        <v>0.0512</v>
      </c>
      <c r="B5833" s="0" t="n">
        <f aca="false">Data!C5834</f>
        <v>0.0516</v>
      </c>
      <c r="C5833" s="0" t="n">
        <f aca="false">A5833+Summary!$C$7*(Summary!$C$8-A5833)*Summary!$B$3</f>
        <v>0.051048308929025</v>
      </c>
      <c r="D5833" s="0" t="n">
        <f aca="false">Summary!$C$9^2*MAX(A5833,0.000001)*Summary!$B$3</f>
        <v>3.10546853628597E-006</v>
      </c>
      <c r="E5833" s="0" t="n">
        <f aca="false">LN(NORMDIST(B5833,C5833,SQRT(D5833),FALSE()))</f>
        <v>5.37323007840926</v>
      </c>
    </row>
    <row r="5834" customFormat="false" ht="15" hidden="false" customHeight="false" outlineLevel="0" collapsed="false">
      <c r="A5834" s="0" t="n">
        <f aca="false">Data!C5834</f>
        <v>0.0516</v>
      </c>
      <c r="B5834" s="0" t="n">
        <f aca="false">Data!C5835</f>
        <v>0.0518</v>
      </c>
      <c r="C5834" s="0" t="n">
        <f aca="false">A5834+Summary!$C$7*(Summary!$C$8-A5834)*Summary!$B$3</f>
        <v>0.0514464739082922</v>
      </c>
      <c r="D5834" s="0" t="n">
        <f aca="false">Summary!$C$9^2*MAX(A5834,0.000001)*Summary!$B$3</f>
        <v>3.1297300092257E-006</v>
      </c>
      <c r="E5834" s="0" t="n">
        <f aca="false">LN(NORMDIST(B5834,C5834,SQRT(D5834),FALSE()))</f>
        <v>5.39837668491632</v>
      </c>
    </row>
    <row r="5835" customFormat="false" ht="15" hidden="false" customHeight="false" outlineLevel="0" collapsed="false">
      <c r="A5835" s="0" t="n">
        <f aca="false">Data!C5835</f>
        <v>0.0518</v>
      </c>
      <c r="B5835" s="0" t="n">
        <f aca="false">Data!C5836</f>
        <v>0.051</v>
      </c>
      <c r="C5835" s="0" t="n">
        <f aca="false">A5835+Summary!$C$7*(Summary!$C$8-A5835)*Summary!$B$3</f>
        <v>0.0516455563979258</v>
      </c>
      <c r="D5835" s="0" t="n">
        <f aca="false">Summary!$C$9^2*MAX(A5835,0.000001)*Summary!$B$3</f>
        <v>3.14186074569557E-006</v>
      </c>
      <c r="E5835" s="0" t="n">
        <f aca="false">LN(NORMDIST(B5835,C5835,SQRT(D5835),FALSE()))</f>
        <v>5.35008807762741</v>
      </c>
    </row>
    <row r="5836" customFormat="false" ht="15" hidden="false" customHeight="false" outlineLevel="0" collapsed="false">
      <c r="A5836" s="0" t="n">
        <f aca="false">Data!C5836</f>
        <v>0.051</v>
      </c>
      <c r="B5836" s="0" t="n">
        <f aca="false">Data!C5837</f>
        <v>0.0527</v>
      </c>
      <c r="C5836" s="0" t="n">
        <f aca="false">A5836+Summary!$C$7*(Summary!$C$8-A5836)*Summary!$B$3</f>
        <v>0.0508492264393914</v>
      </c>
      <c r="D5836" s="0" t="n">
        <f aca="false">Summary!$C$9^2*MAX(A5836,0.000001)*Summary!$B$3</f>
        <v>3.0933377998161E-006</v>
      </c>
      <c r="E5836" s="0" t="n">
        <f aca="false">LN(NORMDIST(B5836,C5836,SQRT(D5836),FALSE()))</f>
        <v>4.87052364259082</v>
      </c>
    </row>
    <row r="5837" customFormat="false" ht="15" hidden="false" customHeight="false" outlineLevel="0" collapsed="false">
      <c r="A5837" s="0" t="n">
        <f aca="false">Data!C5837</f>
        <v>0.0527</v>
      </c>
      <c r="B5837" s="0" t="n">
        <f aca="false">Data!C5838</f>
        <v>0.0524</v>
      </c>
      <c r="C5837" s="0" t="n">
        <f aca="false">A5837+Summary!$C$7*(Summary!$C$8-A5837)*Summary!$B$3</f>
        <v>0.052541427601277</v>
      </c>
      <c r="D5837" s="0" t="n">
        <f aca="false">Summary!$C$9^2*MAX(A5837,0.000001)*Summary!$B$3</f>
        <v>3.19644905980997E-006</v>
      </c>
      <c r="E5837" s="0" t="n">
        <f aca="false">LN(NORMDIST(B5837,C5837,SQRT(D5837),FALSE()))</f>
        <v>5.40466773547407</v>
      </c>
    </row>
    <row r="5838" customFormat="false" ht="15" hidden="false" customHeight="false" outlineLevel="0" collapsed="false">
      <c r="A5838" s="0" t="n">
        <f aca="false">Data!C5838</f>
        <v>0.0524</v>
      </c>
      <c r="B5838" s="0" t="n">
        <f aca="false">Data!C5839</f>
        <v>0.0526</v>
      </c>
      <c r="C5838" s="0" t="n">
        <f aca="false">A5838+Summary!$C$7*(Summary!$C$8-A5838)*Summary!$B$3</f>
        <v>0.0522428038668266</v>
      </c>
      <c r="D5838" s="0" t="n">
        <f aca="false">Summary!$C$9^2*MAX(A5838,0.000001)*Summary!$B$3</f>
        <v>3.17825295510517E-006</v>
      </c>
      <c r="E5838" s="0" t="n">
        <f aca="false">LN(NORMDIST(B5838,C5838,SQRT(D5838),FALSE()))</f>
        <v>5.39057871237153</v>
      </c>
    </row>
    <row r="5839" customFormat="false" ht="15" hidden="false" customHeight="false" outlineLevel="0" collapsed="false">
      <c r="A5839" s="0" t="n">
        <f aca="false">Data!C5839</f>
        <v>0.0526</v>
      </c>
      <c r="B5839" s="0" t="n">
        <f aca="false">Data!C5840</f>
        <v>0.0526</v>
      </c>
      <c r="C5839" s="0" t="n">
        <f aca="false">A5839+Summary!$C$7*(Summary!$C$8-A5839)*Summary!$B$3</f>
        <v>0.0524418863564602</v>
      </c>
      <c r="D5839" s="0" t="n">
        <f aca="false">Summary!$C$9^2*MAX(A5839,0.000001)*Summary!$B$3</f>
        <v>3.19038369157504E-006</v>
      </c>
      <c r="E5839" s="0" t="n">
        <f aca="false">LN(NORMDIST(B5839,C5839,SQRT(D5839),FALSE()))</f>
        <v>5.40482813907835</v>
      </c>
    </row>
    <row r="5840" customFormat="false" ht="15" hidden="false" customHeight="false" outlineLevel="0" collapsed="false">
      <c r="A5840" s="0" t="n">
        <f aca="false">Data!C5840</f>
        <v>0.0526</v>
      </c>
      <c r="B5840" s="0" t="n">
        <f aca="false">Data!C5841</f>
        <v>0.0526</v>
      </c>
      <c r="C5840" s="0" t="n">
        <f aca="false">A5840+Summary!$C$7*(Summary!$C$8-A5840)*Summary!$B$3</f>
        <v>0.0524418863564602</v>
      </c>
      <c r="D5840" s="0" t="n">
        <f aca="false">Summary!$C$9^2*MAX(A5840,0.000001)*Summary!$B$3</f>
        <v>3.19038369157504E-006</v>
      </c>
      <c r="E5840" s="0" t="n">
        <f aca="false">LN(NORMDIST(B5840,C5840,SQRT(D5840),FALSE()))</f>
        <v>5.40482813907835</v>
      </c>
    </row>
    <row r="5841" customFormat="false" ht="15" hidden="false" customHeight="false" outlineLevel="0" collapsed="false">
      <c r="A5841" s="0" t="n">
        <f aca="false">Data!C5841</f>
        <v>0.0526</v>
      </c>
      <c r="B5841" s="0" t="n">
        <f aca="false">Data!C5842</f>
        <v>0.0531</v>
      </c>
      <c r="C5841" s="0" t="n">
        <f aca="false">A5841+Summary!$C$7*(Summary!$C$8-A5841)*Summary!$B$3</f>
        <v>0.0524418863564602</v>
      </c>
      <c r="D5841" s="0" t="n">
        <f aca="false">Summary!$C$9^2*MAX(A5841,0.000001)*Summary!$B$3</f>
        <v>3.19038369157504E-006</v>
      </c>
      <c r="E5841" s="0" t="n">
        <f aca="false">LN(NORMDIST(B5841,C5841,SQRT(D5841),FALSE()))</f>
        <v>5.34086817642284</v>
      </c>
    </row>
    <row r="5842" customFormat="false" ht="15" hidden="false" customHeight="false" outlineLevel="0" collapsed="false">
      <c r="A5842" s="0" t="n">
        <f aca="false">Data!C5842</f>
        <v>0.0531</v>
      </c>
      <c r="B5842" s="0" t="n">
        <f aca="false">Data!C5843</f>
        <v>0.0529</v>
      </c>
      <c r="C5842" s="0" t="n">
        <f aca="false">A5842+Summary!$C$7*(Summary!$C$8-A5842)*Summary!$B$3</f>
        <v>0.0529395925805442</v>
      </c>
      <c r="D5842" s="0" t="n">
        <f aca="false">Summary!$C$9^2*MAX(A5842,0.000001)*Summary!$B$3</f>
        <v>3.22071053274971E-006</v>
      </c>
      <c r="E5842" s="0" t="n">
        <f aca="false">LN(NORMDIST(B5842,C5842,SQRT(D5842),FALSE()))</f>
        <v>5.4037723888295</v>
      </c>
    </row>
    <row r="5843" customFormat="false" ht="15" hidden="false" customHeight="false" outlineLevel="0" collapsed="false">
      <c r="A5843" s="0" t="n">
        <f aca="false">Data!C5843</f>
        <v>0.0529</v>
      </c>
      <c r="B5843" s="0" t="n">
        <f aca="false">Data!C5844</f>
        <v>0.0524</v>
      </c>
      <c r="C5843" s="0" t="n">
        <f aca="false">A5843+Summary!$C$7*(Summary!$C$8-A5843)*Summary!$B$3</f>
        <v>0.0527405100909106</v>
      </c>
      <c r="D5843" s="0" t="n">
        <f aca="false">Summary!$C$9^2*MAX(A5843,0.000001)*Summary!$B$3</f>
        <v>3.20857979627984E-006</v>
      </c>
      <c r="E5843" s="0" t="n">
        <f aca="false">LN(NORMDIST(B5843,C5843,SQRT(D5843),FALSE()))</f>
        <v>5.3878342483369</v>
      </c>
    </row>
    <row r="5844" customFormat="false" ht="15" hidden="false" customHeight="false" outlineLevel="0" collapsed="false">
      <c r="A5844" s="0" t="n">
        <f aca="false">Data!C5844</f>
        <v>0.0524</v>
      </c>
      <c r="B5844" s="0" t="n">
        <f aca="false">Data!C5845</f>
        <v>0.052</v>
      </c>
      <c r="C5844" s="0" t="n">
        <f aca="false">A5844+Summary!$C$7*(Summary!$C$8-A5844)*Summary!$B$3</f>
        <v>0.0522428038668266</v>
      </c>
      <c r="D5844" s="0" t="n">
        <f aca="false">Summary!$C$9^2*MAX(A5844,0.000001)*Summary!$B$3</f>
        <v>3.17825295510517E-006</v>
      </c>
      <c r="E5844" s="0" t="n">
        <f aca="false">LN(NORMDIST(B5844,C5844,SQRT(D5844),FALSE()))</f>
        <v>5.40137636768368</v>
      </c>
    </row>
    <row r="5845" customFormat="false" ht="15" hidden="false" customHeight="false" outlineLevel="0" collapsed="false">
      <c r="A5845" s="0" t="n">
        <f aca="false">Data!C5845</f>
        <v>0.052</v>
      </c>
      <c r="B5845" s="0" t="n">
        <f aca="false">Data!C5846</f>
        <v>0.0525</v>
      </c>
      <c r="C5845" s="0" t="n">
        <f aca="false">A5845+Summary!$C$7*(Summary!$C$8-A5845)*Summary!$B$3</f>
        <v>0.0518446388875594</v>
      </c>
      <c r="D5845" s="0" t="n">
        <f aca="false">Summary!$C$9^2*MAX(A5845,0.000001)*Summary!$B$3</f>
        <v>3.15399148216544E-006</v>
      </c>
      <c r="E5845" s="0" t="n">
        <f aca="false">LN(NORMDIST(B5845,C5845,SQRT(D5845),FALSE()))</f>
        <v>5.34639431320986</v>
      </c>
    </row>
    <row r="5846" customFormat="false" ht="15" hidden="false" customHeight="false" outlineLevel="0" collapsed="false">
      <c r="A5846" s="0" t="n">
        <f aca="false">Data!C5846</f>
        <v>0.0525</v>
      </c>
      <c r="B5846" s="0" t="n">
        <f aca="false">Data!C5847</f>
        <v>0.0521</v>
      </c>
      <c r="C5846" s="0" t="n">
        <f aca="false">A5846+Summary!$C$7*(Summary!$C$8-A5846)*Summary!$B$3</f>
        <v>0.0523423451116434</v>
      </c>
      <c r="D5846" s="0" t="n">
        <f aca="false">Summary!$C$9^2*MAX(A5846,0.000001)*Summary!$B$3</f>
        <v>3.18431832334011E-006</v>
      </c>
      <c r="E5846" s="0" t="n">
        <f aca="false">LN(NORMDIST(B5846,C5846,SQRT(D5846),FALSE()))</f>
        <v>5.40047569133225</v>
      </c>
    </row>
    <row r="5847" customFormat="false" ht="15" hidden="false" customHeight="false" outlineLevel="0" collapsed="false">
      <c r="A5847" s="0" t="n">
        <f aca="false">Data!C5847</f>
        <v>0.0521</v>
      </c>
      <c r="B5847" s="0" t="n">
        <f aca="false">Data!C5848</f>
        <v>0.0523</v>
      </c>
      <c r="C5847" s="0" t="n">
        <f aca="false">A5847+Summary!$C$7*(Summary!$C$8-A5847)*Summary!$B$3</f>
        <v>0.0519441801323762</v>
      </c>
      <c r="D5847" s="0" t="n">
        <f aca="false">Summary!$C$9^2*MAX(A5847,0.000001)*Summary!$B$3</f>
        <v>3.16005685040037E-006</v>
      </c>
      <c r="E5847" s="0" t="n">
        <f aca="false">LN(NORMDIST(B5847,C5847,SQRT(D5847),FALSE()))</f>
        <v>5.39348922084329</v>
      </c>
    </row>
    <row r="5848" customFormat="false" ht="15" hidden="false" customHeight="false" outlineLevel="0" collapsed="false">
      <c r="A5848" s="0" t="n">
        <f aca="false">Data!C5848</f>
        <v>0.0523</v>
      </c>
      <c r="B5848" s="0" t="n">
        <f aca="false">Data!C5849</f>
        <v>0.0526</v>
      </c>
      <c r="C5848" s="0" t="n">
        <f aca="false">A5848+Summary!$C$7*(Summary!$C$8-A5848)*Summary!$B$3</f>
        <v>0.0521432626220098</v>
      </c>
      <c r="D5848" s="0" t="n">
        <f aca="false">Summary!$C$9^2*MAX(A5848,0.000001)*Summary!$B$3</f>
        <v>3.17218758687024E-006</v>
      </c>
      <c r="E5848" s="0" t="n">
        <f aca="false">LN(NORMDIST(B5848,C5848,SQRT(D5848),FALSE()))</f>
        <v>5.37872508353319</v>
      </c>
    </row>
    <row r="5849" customFormat="false" ht="15" hidden="false" customHeight="false" outlineLevel="0" collapsed="false">
      <c r="A5849" s="0" t="n">
        <f aca="false">Data!C5849</f>
        <v>0.0526</v>
      </c>
      <c r="B5849" s="0" t="n">
        <f aca="false">Data!C5850</f>
        <v>0.0531</v>
      </c>
      <c r="C5849" s="0" t="n">
        <f aca="false">A5849+Summary!$C$7*(Summary!$C$8-A5849)*Summary!$B$3</f>
        <v>0.0524418863564602</v>
      </c>
      <c r="D5849" s="0" t="n">
        <f aca="false">Summary!$C$9^2*MAX(A5849,0.000001)*Summary!$B$3</f>
        <v>3.19038369157504E-006</v>
      </c>
      <c r="E5849" s="0" t="n">
        <f aca="false">LN(NORMDIST(B5849,C5849,SQRT(D5849),FALSE()))</f>
        <v>5.34086817642284</v>
      </c>
    </row>
    <row r="5850" customFormat="false" ht="15" hidden="false" customHeight="false" outlineLevel="0" collapsed="false">
      <c r="A5850" s="0" t="n">
        <f aca="false">Data!C5850</f>
        <v>0.0531</v>
      </c>
      <c r="B5850" s="0" t="n">
        <f aca="false">Data!C5851</f>
        <v>0.0529</v>
      </c>
      <c r="C5850" s="0" t="n">
        <f aca="false">A5850+Summary!$C$7*(Summary!$C$8-A5850)*Summary!$B$3</f>
        <v>0.0529395925805442</v>
      </c>
      <c r="D5850" s="0" t="n">
        <f aca="false">Summary!$C$9^2*MAX(A5850,0.000001)*Summary!$B$3</f>
        <v>3.22071053274971E-006</v>
      </c>
      <c r="E5850" s="0" t="n">
        <f aca="false">LN(NORMDIST(B5850,C5850,SQRT(D5850),FALSE()))</f>
        <v>5.4037723888295</v>
      </c>
    </row>
    <row r="5851" customFormat="false" ht="15" hidden="false" customHeight="false" outlineLevel="0" collapsed="false">
      <c r="A5851" s="0" t="n">
        <f aca="false">Data!C5851</f>
        <v>0.0529</v>
      </c>
      <c r="B5851" s="0" t="n">
        <f aca="false">Data!C5852</f>
        <v>0.054</v>
      </c>
      <c r="C5851" s="0" t="n">
        <f aca="false">A5851+Summary!$C$7*(Summary!$C$8-A5851)*Summary!$B$3</f>
        <v>0.0527405100909106</v>
      </c>
      <c r="D5851" s="0" t="n">
        <f aca="false">Summary!$C$9^2*MAX(A5851,0.000001)*Summary!$B$3</f>
        <v>3.20857979627984E-006</v>
      </c>
      <c r="E5851" s="0" t="n">
        <f aca="false">LN(NORMDIST(B5851,C5851,SQRT(D5851),FALSE()))</f>
        <v>5.1587036356604</v>
      </c>
    </row>
    <row r="5852" customFormat="false" ht="15" hidden="false" customHeight="false" outlineLevel="0" collapsed="false">
      <c r="A5852" s="0" t="n">
        <f aca="false">Data!C5852</f>
        <v>0.054</v>
      </c>
      <c r="B5852" s="0" t="n">
        <f aca="false">Data!C5853</f>
        <v>0.0534</v>
      </c>
      <c r="C5852" s="0" t="n">
        <f aca="false">A5852+Summary!$C$7*(Summary!$C$8-A5852)*Summary!$B$3</f>
        <v>0.0538354637838954</v>
      </c>
      <c r="D5852" s="0" t="n">
        <f aca="false">Summary!$C$9^2*MAX(A5852,0.000001)*Summary!$B$3</f>
        <v>3.27529884686411E-006</v>
      </c>
      <c r="E5852" s="0" t="n">
        <f aca="false">LN(NORMDIST(B5852,C5852,SQRT(D5852),FALSE()))</f>
        <v>5.36666388175394</v>
      </c>
    </row>
    <row r="5853" customFormat="false" ht="15" hidden="false" customHeight="false" outlineLevel="0" collapsed="false">
      <c r="A5853" s="0" t="n">
        <f aca="false">Data!C5853</f>
        <v>0.0534</v>
      </c>
      <c r="B5853" s="0" t="n">
        <f aca="false">Data!C5854</f>
        <v>0.0537</v>
      </c>
      <c r="C5853" s="0" t="n">
        <f aca="false">A5853+Summary!$C$7*(Summary!$C$8-A5853)*Summary!$B$3</f>
        <v>0.0532382163149946</v>
      </c>
      <c r="D5853" s="0" t="n">
        <f aca="false">Summary!$C$9^2*MAX(A5853,0.000001)*Summary!$B$3</f>
        <v>3.23890663745451E-006</v>
      </c>
      <c r="E5853" s="0" t="n">
        <f aca="false">LN(NORMDIST(B5853,C5853,SQRT(D5853),FALSE()))</f>
        <v>5.3682796781251</v>
      </c>
    </row>
    <row r="5854" customFormat="false" ht="15" hidden="false" customHeight="false" outlineLevel="0" collapsed="false">
      <c r="A5854" s="0" t="n">
        <f aca="false">Data!C5854</f>
        <v>0.0537</v>
      </c>
      <c r="B5854" s="0" t="n">
        <f aca="false">Data!C5855</f>
        <v>0.0538</v>
      </c>
      <c r="C5854" s="0" t="n">
        <f aca="false">A5854+Summary!$C$7*(Summary!$C$8-A5854)*Summary!$B$3</f>
        <v>0.053536840049445</v>
      </c>
      <c r="D5854" s="0" t="n">
        <f aca="false">Summary!$C$9^2*MAX(A5854,0.000001)*Summary!$B$3</f>
        <v>3.25710274215931E-006</v>
      </c>
      <c r="E5854" s="0" t="n">
        <f aca="false">LN(NORMDIST(B5854,C5854,SQRT(D5854),FALSE()))</f>
        <v>5.38776661195327</v>
      </c>
    </row>
    <row r="5855" customFormat="false" ht="15" hidden="false" customHeight="false" outlineLevel="0" collapsed="false">
      <c r="A5855" s="0" t="n">
        <f aca="false">Data!C5855</f>
        <v>0.0538</v>
      </c>
      <c r="B5855" s="0" t="n">
        <f aca="false">Data!C5856</f>
        <v>0.0534</v>
      </c>
      <c r="C5855" s="0" t="n">
        <f aca="false">A5855+Summary!$C$7*(Summary!$C$8-A5855)*Summary!$B$3</f>
        <v>0.0536363812942618</v>
      </c>
      <c r="D5855" s="0" t="n">
        <f aca="false">Summary!$C$9^2*MAX(A5855,0.000001)*Summary!$B$3</f>
        <v>3.26316811039424E-006</v>
      </c>
      <c r="E5855" s="0" t="n">
        <f aca="false">LN(NORMDIST(B5855,C5855,SQRT(D5855),FALSE()))</f>
        <v>5.38890584136343</v>
      </c>
    </row>
    <row r="5856" customFormat="false" ht="15" hidden="false" customHeight="false" outlineLevel="0" collapsed="false">
      <c r="A5856" s="0" t="n">
        <f aca="false">Data!C5856</f>
        <v>0.0534</v>
      </c>
      <c r="B5856" s="0" t="n">
        <f aca="false">Data!C5857</f>
        <v>0.0555</v>
      </c>
      <c r="C5856" s="0" t="n">
        <f aca="false">A5856+Summary!$C$7*(Summary!$C$8-A5856)*Summary!$B$3</f>
        <v>0.0532382163149946</v>
      </c>
      <c r="D5856" s="0" t="n">
        <f aca="false">Summary!$C$9^2*MAX(A5856,0.000001)*Summary!$B$3</f>
        <v>3.23890663745451E-006</v>
      </c>
      <c r="E5856" s="0" t="n">
        <f aca="false">LN(NORMDIST(B5856,C5856,SQRT(D5856),FALSE()))</f>
        <v>4.61147779792762</v>
      </c>
    </row>
    <row r="5857" customFormat="false" ht="15" hidden="false" customHeight="false" outlineLevel="0" collapsed="false">
      <c r="A5857" s="0" t="n">
        <f aca="false">Data!C5857</f>
        <v>0.0555</v>
      </c>
      <c r="B5857" s="0" t="n">
        <f aca="false">Data!C5858</f>
        <v>0.0552</v>
      </c>
      <c r="C5857" s="0" t="n">
        <f aca="false">A5857+Summary!$C$7*(Summary!$C$8-A5857)*Summary!$B$3</f>
        <v>0.0553285824561475</v>
      </c>
      <c r="D5857" s="0" t="n">
        <f aca="false">Summary!$C$9^2*MAX(A5857,0.000001)*Summary!$B$3</f>
        <v>3.36627937038811E-006</v>
      </c>
      <c r="E5857" s="0" t="n">
        <f aca="false">LN(NORMDIST(B5857,C5857,SQRT(D5857),FALSE()))</f>
        <v>5.37945695566214</v>
      </c>
    </row>
    <row r="5858" customFormat="false" ht="15" hidden="false" customHeight="false" outlineLevel="0" collapsed="false">
      <c r="A5858" s="0" t="n">
        <f aca="false">Data!C5858</f>
        <v>0.0552</v>
      </c>
      <c r="B5858" s="0" t="n">
        <f aca="false">Data!C5859</f>
        <v>0.055</v>
      </c>
      <c r="C5858" s="0" t="n">
        <f aca="false">A5858+Summary!$C$7*(Summary!$C$8-A5858)*Summary!$B$3</f>
        <v>0.0550299587216971</v>
      </c>
      <c r="D5858" s="0" t="n">
        <f aca="false">Summary!$C$9^2*MAX(A5858,0.000001)*Summary!$B$3</f>
        <v>3.34808326568331E-006</v>
      </c>
      <c r="E5858" s="0" t="n">
        <f aca="false">LN(NORMDIST(B5858,C5858,SQRT(D5858),FALSE()))</f>
        <v>5.38448869883474</v>
      </c>
    </row>
    <row r="5859" customFormat="false" ht="15" hidden="false" customHeight="false" outlineLevel="0" collapsed="false">
      <c r="A5859" s="0" t="n">
        <f aca="false">Data!C5859</f>
        <v>0.055</v>
      </c>
      <c r="B5859" s="0" t="n">
        <f aca="false">Data!C5860</f>
        <v>0.055</v>
      </c>
      <c r="C5859" s="0" t="n">
        <f aca="false">A5859+Summary!$C$7*(Summary!$C$8-A5859)*Summary!$B$3</f>
        <v>0.0548308762320635</v>
      </c>
      <c r="D5859" s="0" t="n">
        <f aca="false">Summary!$C$9^2*MAX(A5859,0.000001)*Summary!$B$3</f>
        <v>3.33595252921344E-006</v>
      </c>
      <c r="E5859" s="0" t="n">
        <f aca="false">LN(NORMDIST(B5859,C5859,SQRT(D5859),FALSE()))</f>
        <v>5.3821505597677</v>
      </c>
    </row>
    <row r="5860" customFormat="false" ht="15" hidden="false" customHeight="false" outlineLevel="0" collapsed="false">
      <c r="A5860" s="0" t="n">
        <f aca="false">Data!C5860</f>
        <v>0.055</v>
      </c>
      <c r="B5860" s="0" t="n">
        <f aca="false">Data!C5861</f>
        <v>0.0546</v>
      </c>
      <c r="C5860" s="0" t="n">
        <f aca="false">A5860+Summary!$C$7*(Summary!$C$8-A5860)*Summary!$B$3</f>
        <v>0.0548308762320635</v>
      </c>
      <c r="D5860" s="0" t="n">
        <f aca="false">Summary!$C$9^2*MAX(A5860,0.000001)*Summary!$B$3</f>
        <v>3.33595252921344E-006</v>
      </c>
      <c r="E5860" s="0" t="n">
        <f aca="false">LN(NORMDIST(B5860,C5860,SQRT(D5860),FALSE()))</f>
        <v>5.37844832098665</v>
      </c>
    </row>
    <row r="5861" customFormat="false" ht="15" hidden="false" customHeight="false" outlineLevel="0" collapsed="false">
      <c r="A5861" s="0" t="n">
        <f aca="false">Data!C5861</f>
        <v>0.0546</v>
      </c>
      <c r="B5861" s="0" t="n">
        <f aca="false">Data!C5862</f>
        <v>0.0544</v>
      </c>
      <c r="C5861" s="0" t="n">
        <f aca="false">A5861+Summary!$C$7*(Summary!$C$8-A5861)*Summary!$B$3</f>
        <v>0.0544327112527963</v>
      </c>
      <c r="D5861" s="0" t="n">
        <f aca="false">Summary!$C$9^2*MAX(A5861,0.000001)*Summary!$B$3</f>
        <v>3.31169105627371E-006</v>
      </c>
      <c r="E5861" s="0" t="n">
        <f aca="false">LN(NORMDIST(B5861,C5861,SQRT(D5861),FALSE()))</f>
        <v>5.38992571692649</v>
      </c>
    </row>
    <row r="5862" customFormat="false" ht="15" hidden="false" customHeight="false" outlineLevel="0" collapsed="false">
      <c r="A5862" s="0" t="n">
        <f aca="false">Data!C5862</f>
        <v>0.0544</v>
      </c>
      <c r="B5862" s="0" t="n">
        <f aca="false">Data!C5863</f>
        <v>0.0542</v>
      </c>
      <c r="C5862" s="0" t="n">
        <f aca="false">A5862+Summary!$C$7*(Summary!$C$8-A5862)*Summary!$B$3</f>
        <v>0.0542336287631627</v>
      </c>
      <c r="D5862" s="0" t="n">
        <f aca="false">Summary!$C$9^2*MAX(A5862,0.000001)*Summary!$B$3</f>
        <v>3.29956031980384E-006</v>
      </c>
      <c r="E5862" s="0" t="n">
        <f aca="false">LN(NORMDIST(B5862,C5862,SQRT(D5862),FALSE()))</f>
        <v>5.39175076382629</v>
      </c>
    </row>
    <row r="5863" customFormat="false" ht="15" hidden="false" customHeight="false" outlineLevel="0" collapsed="false">
      <c r="A5863" s="0" t="n">
        <f aca="false">Data!C5863</f>
        <v>0.0542</v>
      </c>
      <c r="B5863" s="0" t="n">
        <f aca="false">Data!C5864</f>
        <v>0.0538</v>
      </c>
      <c r="C5863" s="0" t="n">
        <f aca="false">A5863+Summary!$C$7*(Summary!$C$8-A5863)*Summary!$B$3</f>
        <v>0.054034546273529</v>
      </c>
      <c r="D5863" s="0" t="n">
        <f aca="false">Summary!$C$9^2*MAX(A5863,0.000001)*Summary!$B$3</f>
        <v>3.28742958333398E-006</v>
      </c>
      <c r="E5863" s="0" t="n">
        <f aca="false">LN(NORMDIST(B5863,C5863,SQRT(D5863),FALSE()))</f>
        <v>5.38539674050674</v>
      </c>
    </row>
    <row r="5864" customFormat="false" ht="15" hidden="false" customHeight="false" outlineLevel="0" collapsed="false">
      <c r="A5864" s="0" t="n">
        <f aca="false">Data!C5864</f>
        <v>0.0538</v>
      </c>
      <c r="B5864" s="0" t="n">
        <f aca="false">Data!C5865</f>
        <v>0.0537</v>
      </c>
      <c r="C5864" s="0" t="n">
        <f aca="false">A5864+Summary!$C$7*(Summary!$C$8-A5864)*Summary!$B$3</f>
        <v>0.0536363812942618</v>
      </c>
      <c r="D5864" s="0" t="n">
        <f aca="false">Summary!$C$9^2*MAX(A5864,0.000001)*Summary!$B$3</f>
        <v>3.26316811039424E-006</v>
      </c>
      <c r="E5864" s="0" t="n">
        <f aca="false">LN(NORMDIST(B5864,C5864,SQRT(D5864),FALSE()))</f>
        <v>5.39684732258716</v>
      </c>
    </row>
    <row r="5865" customFormat="false" ht="15" hidden="false" customHeight="false" outlineLevel="0" collapsed="false">
      <c r="A5865" s="0" t="n">
        <f aca="false">Data!C5865</f>
        <v>0.0537</v>
      </c>
      <c r="B5865" s="0" t="n">
        <f aca="false">Data!C5866</f>
        <v>0.054</v>
      </c>
      <c r="C5865" s="0" t="n">
        <f aca="false">A5865+Summary!$C$7*(Summary!$C$8-A5865)*Summary!$B$3</f>
        <v>0.053536840049445</v>
      </c>
      <c r="D5865" s="0" t="n">
        <f aca="false">Summary!$C$9^2*MAX(A5865,0.000001)*Summary!$B$3</f>
        <v>3.25710274215931E-006</v>
      </c>
      <c r="E5865" s="0" t="n">
        <f aca="false">LN(NORMDIST(B5865,C5865,SQRT(D5865),FALSE()))</f>
        <v>5.36546704210217</v>
      </c>
    </row>
    <row r="5866" customFormat="false" ht="15" hidden="false" customHeight="false" outlineLevel="0" collapsed="false">
      <c r="A5866" s="0" t="n">
        <f aca="false">Data!C5866</f>
        <v>0.054</v>
      </c>
      <c r="B5866" s="0" t="n">
        <f aca="false">Data!C5867</f>
        <v>0.0536</v>
      </c>
      <c r="C5866" s="0" t="n">
        <f aca="false">A5866+Summary!$C$7*(Summary!$C$8-A5866)*Summary!$B$3</f>
        <v>0.0538354637838954</v>
      </c>
      <c r="D5866" s="0" t="n">
        <f aca="false">Summary!$C$9^2*MAX(A5866,0.000001)*Summary!$B$3</f>
        <v>3.27529884686411E-006</v>
      </c>
      <c r="E5866" s="0" t="n">
        <f aca="false">LN(NORMDIST(B5866,C5866,SQRT(D5866),FALSE()))</f>
        <v>5.3871483504745</v>
      </c>
    </row>
    <row r="5867" customFormat="false" ht="15" hidden="false" customHeight="false" outlineLevel="0" collapsed="false">
      <c r="A5867" s="0" t="n">
        <f aca="false">Data!C5867</f>
        <v>0.0536</v>
      </c>
      <c r="B5867" s="0" t="n">
        <f aca="false">Data!C5868</f>
        <v>0.0536</v>
      </c>
      <c r="C5867" s="0" t="n">
        <f aca="false">A5867+Summary!$C$7*(Summary!$C$8-A5867)*Summary!$B$3</f>
        <v>0.0534372988046282</v>
      </c>
      <c r="D5867" s="0" t="n">
        <f aca="false">Summary!$C$9^2*MAX(A5867,0.000001)*Summary!$B$3</f>
        <v>3.25103737392437E-006</v>
      </c>
      <c r="E5867" s="0" t="n">
        <f aca="false">LN(NORMDIST(B5867,C5867,SQRT(D5867),FALSE()))</f>
        <v>5.39525841060312</v>
      </c>
    </row>
    <row r="5868" customFormat="false" ht="15" hidden="false" customHeight="false" outlineLevel="0" collapsed="false">
      <c r="A5868" s="0" t="n">
        <f aca="false">Data!C5868</f>
        <v>0.0536</v>
      </c>
      <c r="B5868" s="0" t="n">
        <f aca="false">Data!C5869</f>
        <v>0.0533</v>
      </c>
      <c r="C5868" s="0" t="n">
        <f aca="false">A5868+Summary!$C$7*(Summary!$C$8-A5868)*Summary!$B$3</f>
        <v>0.0534372988046282</v>
      </c>
      <c r="D5868" s="0" t="n">
        <f aca="false">Summary!$C$9^2*MAX(A5868,0.000001)*Summary!$B$3</f>
        <v>3.25103737392437E-006</v>
      </c>
      <c r="E5868" s="0" t="n">
        <f aca="false">LN(NORMDIST(B5868,C5868,SQRT(D5868),FALSE()))</f>
        <v>5.39643045453042</v>
      </c>
    </row>
    <row r="5869" customFormat="false" ht="15" hidden="false" customHeight="false" outlineLevel="0" collapsed="false">
      <c r="A5869" s="0" t="n">
        <f aca="false">Data!C5869</f>
        <v>0.0533</v>
      </c>
      <c r="B5869" s="0" t="n">
        <f aca="false">Data!C5870</f>
        <v>0.0534</v>
      </c>
      <c r="C5869" s="0" t="n">
        <f aca="false">A5869+Summary!$C$7*(Summary!$C$8-A5869)*Summary!$B$3</f>
        <v>0.0531386750701778</v>
      </c>
      <c r="D5869" s="0" t="n">
        <f aca="false">Summary!$C$9^2*MAX(A5869,0.000001)*Summary!$B$3</f>
        <v>3.23284126921957E-006</v>
      </c>
      <c r="E5869" s="0" t="n">
        <f aca="false">LN(NORMDIST(B5869,C5869,SQRT(D5869),FALSE()))</f>
        <v>5.39157401770071</v>
      </c>
    </row>
    <row r="5870" customFormat="false" ht="15" hidden="false" customHeight="false" outlineLevel="0" collapsed="false">
      <c r="A5870" s="0" t="n">
        <f aca="false">Data!C5870</f>
        <v>0.0534</v>
      </c>
      <c r="B5870" s="0" t="n">
        <f aca="false">Data!C5871</f>
        <v>0.0539</v>
      </c>
      <c r="C5870" s="0" t="n">
        <f aca="false">A5870+Summary!$C$7*(Summary!$C$8-A5870)*Summary!$B$3</f>
        <v>0.0532382163149946</v>
      </c>
      <c r="D5870" s="0" t="n">
        <f aca="false">Summary!$C$9^2*MAX(A5870,0.000001)*Summary!$B$3</f>
        <v>3.23890663745451E-006</v>
      </c>
      <c r="E5870" s="0" t="n">
        <f aca="false">LN(NORMDIST(B5870,C5870,SQRT(D5870),FALSE()))</f>
        <v>5.33358996657189</v>
      </c>
    </row>
    <row r="5871" customFormat="false" ht="15" hidden="false" customHeight="false" outlineLevel="0" collapsed="false">
      <c r="A5871" s="0" t="n">
        <f aca="false">Data!C5871</f>
        <v>0.0539</v>
      </c>
      <c r="B5871" s="0" t="n">
        <f aca="false">Data!C5872</f>
        <v>0.054</v>
      </c>
      <c r="C5871" s="0" t="n">
        <f aca="false">A5871+Summary!$C$7*(Summary!$C$8-A5871)*Summary!$B$3</f>
        <v>0.0537359225390786</v>
      </c>
      <c r="D5871" s="0" t="n">
        <f aca="false">Summary!$C$9^2*MAX(A5871,0.000001)*Summary!$B$3</f>
        <v>3.26923347862918E-006</v>
      </c>
      <c r="E5871" s="0" t="n">
        <f aca="false">LN(NORMDIST(B5871,C5871,SQRT(D5871),FALSE()))</f>
        <v>5.38587333665366</v>
      </c>
    </row>
    <row r="5872" customFormat="false" ht="15" hidden="false" customHeight="false" outlineLevel="0" collapsed="false">
      <c r="A5872" s="0" t="n">
        <f aca="false">Data!C5872</f>
        <v>0.054</v>
      </c>
      <c r="B5872" s="0" t="n">
        <f aca="false">Data!C5873</f>
        <v>0.054</v>
      </c>
      <c r="C5872" s="0" t="n">
        <f aca="false">A5872+Summary!$C$7*(Summary!$C$8-A5872)*Summary!$B$3</f>
        <v>0.0538354637838954</v>
      </c>
      <c r="D5872" s="0" t="n">
        <f aca="false">Summary!$C$9^2*MAX(A5872,0.000001)*Summary!$B$3</f>
        <v>3.27529884686411E-006</v>
      </c>
      <c r="E5872" s="0" t="n">
        <f aca="false">LN(NORMDIST(B5872,C5872,SQRT(D5872),FALSE()))</f>
        <v>5.3914794097828</v>
      </c>
    </row>
    <row r="5873" customFormat="false" ht="15" hidden="false" customHeight="false" outlineLevel="0" collapsed="false">
      <c r="A5873" s="0" t="n">
        <f aca="false">Data!C5873</f>
        <v>0.054</v>
      </c>
      <c r="B5873" s="0" t="n">
        <f aca="false">Data!C5874</f>
        <v>0.0541</v>
      </c>
      <c r="C5873" s="0" t="n">
        <f aca="false">A5873+Summary!$C$7*(Summary!$C$8-A5873)*Summary!$B$3</f>
        <v>0.0538354637838954</v>
      </c>
      <c r="D5873" s="0" t="n">
        <f aca="false">Summary!$C$9^2*MAX(A5873,0.000001)*Summary!$B$3</f>
        <v>3.27529884686411E-006</v>
      </c>
      <c r="E5873" s="0" t="n">
        <f aca="false">LN(NORMDIST(B5873,C5873,SQRT(D5873),FALSE()))</f>
        <v>5.38492928333221</v>
      </c>
    </row>
    <row r="5874" customFormat="false" ht="15" hidden="false" customHeight="false" outlineLevel="0" collapsed="false">
      <c r="A5874" s="0" t="n">
        <f aca="false">Data!C5874</f>
        <v>0.0541</v>
      </c>
      <c r="B5874" s="0" t="n">
        <f aca="false">Data!C5875</f>
        <v>0.055</v>
      </c>
      <c r="C5874" s="0" t="n">
        <f aca="false">A5874+Summary!$C$7*(Summary!$C$8-A5874)*Summary!$B$3</f>
        <v>0.0539350050287122</v>
      </c>
      <c r="D5874" s="0" t="n">
        <f aca="false">Summary!$C$9^2*MAX(A5874,0.000001)*Summary!$B$3</f>
        <v>3.28136421509904E-006</v>
      </c>
      <c r="E5874" s="0" t="n">
        <f aca="false">LN(NORMDIST(B5874,C5874,SQRT(D5874),FALSE()))</f>
        <v>5.22186048047474</v>
      </c>
    </row>
    <row r="5875" customFormat="false" ht="15" hidden="false" customHeight="false" outlineLevel="0" collapsed="false">
      <c r="A5875" s="0" t="n">
        <f aca="false">Data!C5875</f>
        <v>0.055</v>
      </c>
      <c r="B5875" s="0" t="n">
        <f aca="false">Data!C5876</f>
        <v>0.0544</v>
      </c>
      <c r="C5875" s="0" t="n">
        <f aca="false">A5875+Summary!$C$7*(Summary!$C$8-A5875)*Summary!$B$3</f>
        <v>0.0548308762320635</v>
      </c>
      <c r="D5875" s="0" t="n">
        <f aca="false">Summary!$C$9^2*MAX(A5875,0.000001)*Summary!$B$3</f>
        <v>3.33595252921344E-006</v>
      </c>
      <c r="E5875" s="0" t="n">
        <f aca="false">LN(NORMDIST(B5875,C5875,SQRT(D5875),FALSE()))</f>
        <v>5.3586113341491</v>
      </c>
    </row>
    <row r="5876" customFormat="false" ht="15" hidden="false" customHeight="false" outlineLevel="0" collapsed="false">
      <c r="A5876" s="0" t="n">
        <f aca="false">Data!C5876</f>
        <v>0.0544</v>
      </c>
      <c r="B5876" s="0" t="n">
        <f aca="false">Data!C5877</f>
        <v>0.0544</v>
      </c>
      <c r="C5876" s="0" t="n">
        <f aca="false">A5876+Summary!$C$7*(Summary!$C$8-A5876)*Summary!$B$3</f>
        <v>0.0542336287631627</v>
      </c>
      <c r="D5876" s="0" t="n">
        <f aca="false">Summary!$C$9^2*MAX(A5876,0.000001)*Summary!$B$3</f>
        <v>3.29956031980384E-006</v>
      </c>
      <c r="E5876" s="0" t="n">
        <f aca="false">LN(NORMDIST(B5876,C5876,SQRT(D5876),FALSE()))</f>
        <v>5.38772772860921</v>
      </c>
    </row>
    <row r="5877" customFormat="false" ht="15" hidden="false" customHeight="false" outlineLevel="0" collapsed="false">
      <c r="A5877" s="0" t="n">
        <f aca="false">Data!C5877</f>
        <v>0.0544</v>
      </c>
      <c r="B5877" s="0" t="n">
        <f aca="false">Data!C5878</f>
        <v>0.0546</v>
      </c>
      <c r="C5877" s="0" t="n">
        <f aca="false">A5877+Summary!$C$7*(Summary!$C$8-A5877)*Summary!$B$3</f>
        <v>0.0542336287631627</v>
      </c>
      <c r="D5877" s="0" t="n">
        <f aca="false">Summary!$C$9^2*MAX(A5877,0.000001)*Summary!$B$3</f>
        <v>3.29956031980384E-006</v>
      </c>
      <c r="E5877" s="0" t="n">
        <f aca="false">LN(NORMDIST(B5877,C5877,SQRT(D5877),FALSE()))</f>
        <v>5.37158186606876</v>
      </c>
    </row>
    <row r="5878" customFormat="false" ht="15" hidden="false" customHeight="false" outlineLevel="0" collapsed="false">
      <c r="A5878" s="0" t="n">
        <f aca="false">Data!C5878</f>
        <v>0.0546</v>
      </c>
      <c r="B5878" s="0" t="n">
        <f aca="false">Data!C5879</f>
        <v>0.0543</v>
      </c>
      <c r="C5878" s="0" t="n">
        <f aca="false">A5878+Summary!$C$7*(Summary!$C$8-A5878)*Summary!$B$3</f>
        <v>0.0544327112527963</v>
      </c>
      <c r="D5878" s="0" t="n">
        <f aca="false">Summary!$C$9^2*MAX(A5878,0.000001)*Summary!$B$3</f>
        <v>3.31169105627371E-006</v>
      </c>
      <c r="E5878" s="0" t="n">
        <f aca="false">LN(NORMDIST(B5878,C5878,SQRT(D5878),FALSE()))</f>
        <v>5.38742816351976</v>
      </c>
    </row>
    <row r="5879" customFormat="false" ht="15" hidden="false" customHeight="false" outlineLevel="0" collapsed="false">
      <c r="A5879" s="0" t="n">
        <f aca="false">Data!C5879</f>
        <v>0.0543</v>
      </c>
      <c r="B5879" s="0" t="n">
        <f aca="false">Data!C5880</f>
        <v>0.0544</v>
      </c>
      <c r="C5879" s="0" t="n">
        <f aca="false">A5879+Summary!$C$7*(Summary!$C$8-A5879)*Summary!$B$3</f>
        <v>0.0541340875183458</v>
      </c>
      <c r="D5879" s="0" t="n">
        <f aca="false">Summary!$C$9^2*MAX(A5879,0.000001)*Summary!$B$3</f>
        <v>3.29349495156891E-006</v>
      </c>
      <c r="E5879" s="0" t="n">
        <f aca="false">LN(NORMDIST(B5879,C5879,SQRT(D5879),FALSE()))</f>
        <v>5.38210738438568</v>
      </c>
    </row>
    <row r="5880" customFormat="false" ht="15" hidden="false" customHeight="false" outlineLevel="0" collapsed="false">
      <c r="A5880" s="0" t="n">
        <f aca="false">Data!C5880</f>
        <v>0.0544</v>
      </c>
      <c r="B5880" s="0" t="n">
        <f aca="false">Data!C5881</f>
        <v>0.0544</v>
      </c>
      <c r="C5880" s="0" t="n">
        <f aca="false">A5880+Summary!$C$7*(Summary!$C$8-A5880)*Summary!$B$3</f>
        <v>0.0542336287631627</v>
      </c>
      <c r="D5880" s="0" t="n">
        <f aca="false">Summary!$C$9^2*MAX(A5880,0.000001)*Summary!$B$3</f>
        <v>3.29956031980384E-006</v>
      </c>
      <c r="E5880" s="0" t="n">
        <f aca="false">LN(NORMDIST(B5880,C5880,SQRT(D5880),FALSE()))</f>
        <v>5.38772772860921</v>
      </c>
    </row>
    <row r="5881" customFormat="false" ht="15" hidden="false" customHeight="false" outlineLevel="0" collapsed="false">
      <c r="A5881" s="0" t="n">
        <f aca="false">Data!C5881</f>
        <v>0.0544</v>
      </c>
      <c r="B5881" s="0" t="n">
        <f aca="false">Data!C5882</f>
        <v>0.0546</v>
      </c>
      <c r="C5881" s="0" t="n">
        <f aca="false">A5881+Summary!$C$7*(Summary!$C$8-A5881)*Summary!$B$3</f>
        <v>0.0542336287631627</v>
      </c>
      <c r="D5881" s="0" t="n">
        <f aca="false">Summary!$C$9^2*MAX(A5881,0.000001)*Summary!$B$3</f>
        <v>3.29956031980384E-006</v>
      </c>
      <c r="E5881" s="0" t="n">
        <f aca="false">LN(NORMDIST(B5881,C5881,SQRT(D5881),FALSE()))</f>
        <v>5.37158186606876</v>
      </c>
    </row>
    <row r="5882" customFormat="false" ht="15" hidden="false" customHeight="false" outlineLevel="0" collapsed="false">
      <c r="A5882" s="0" t="n">
        <f aca="false">Data!C5882</f>
        <v>0.0546</v>
      </c>
      <c r="B5882" s="0" t="n">
        <f aca="false">Data!C5883</f>
        <v>0.0546</v>
      </c>
      <c r="C5882" s="0" t="n">
        <f aca="false">A5882+Summary!$C$7*(Summary!$C$8-A5882)*Summary!$B$3</f>
        <v>0.0544327112527963</v>
      </c>
      <c r="D5882" s="0" t="n">
        <f aca="false">Summary!$C$9^2*MAX(A5882,0.000001)*Summary!$B$3</f>
        <v>3.31169105627371E-006</v>
      </c>
      <c r="E5882" s="0" t="n">
        <f aca="false">LN(NORMDIST(B5882,C5882,SQRT(D5882),FALSE()))</f>
        <v>5.38586200771809</v>
      </c>
    </row>
    <row r="5883" customFormat="false" ht="15" hidden="false" customHeight="false" outlineLevel="0" collapsed="false">
      <c r="A5883" s="0" t="n">
        <f aca="false">Data!C5883</f>
        <v>0.0546</v>
      </c>
      <c r="B5883" s="0" t="n">
        <f aca="false">Data!C5884</f>
        <v>0.0548</v>
      </c>
      <c r="C5883" s="0" t="n">
        <f aca="false">A5883+Summary!$C$7*(Summary!$C$8-A5883)*Summary!$B$3</f>
        <v>0.0544327112527963</v>
      </c>
      <c r="D5883" s="0" t="n">
        <f aca="false">Summary!$C$9^2*MAX(A5883,0.000001)*Summary!$B$3</f>
        <v>3.31169105627371E-006</v>
      </c>
      <c r="E5883" s="0" t="n">
        <f aca="false">LN(NORMDIST(B5883,C5883,SQRT(D5883),FALSE()))</f>
        <v>5.36971987714723</v>
      </c>
    </row>
    <row r="5884" customFormat="false" ht="15" hidden="false" customHeight="false" outlineLevel="0" collapsed="false">
      <c r="A5884" s="0" t="n">
        <f aca="false">Data!C5884</f>
        <v>0.0548</v>
      </c>
      <c r="B5884" s="0" t="n">
        <f aca="false">Data!C5885</f>
        <v>0.0549</v>
      </c>
      <c r="C5884" s="0" t="n">
        <f aca="false">A5884+Summary!$C$7*(Summary!$C$8-A5884)*Summary!$B$3</f>
        <v>0.0546317937424299</v>
      </c>
      <c r="D5884" s="0" t="n">
        <f aca="false">Summary!$C$9^2*MAX(A5884,0.000001)*Summary!$B$3</f>
        <v>3.32382179274358E-006</v>
      </c>
      <c r="E5884" s="0" t="n">
        <f aca="false">LN(NORMDIST(B5884,C5884,SQRT(D5884),FALSE()))</f>
        <v>5.37743804714978</v>
      </c>
    </row>
    <row r="5885" customFormat="false" ht="15" hidden="false" customHeight="false" outlineLevel="0" collapsed="false">
      <c r="A5885" s="0" t="n">
        <f aca="false">Data!C5885</f>
        <v>0.0549</v>
      </c>
      <c r="B5885" s="0" t="n">
        <f aca="false">Data!C5886</f>
        <v>0.0547</v>
      </c>
      <c r="C5885" s="0" t="n">
        <f aca="false">A5885+Summary!$C$7*(Summary!$C$8-A5885)*Summary!$B$3</f>
        <v>0.0547313349872467</v>
      </c>
      <c r="D5885" s="0" t="n">
        <f aca="false">Summary!$C$9^2*MAX(A5885,0.000001)*Summary!$B$3</f>
        <v>3.32988716097851E-006</v>
      </c>
      <c r="E5885" s="0" t="n">
        <f aca="false">LN(NORMDIST(B5885,C5885,SQRT(D5885),FALSE()))</f>
        <v>5.38720010222496</v>
      </c>
    </row>
    <row r="5886" customFormat="false" ht="15" hidden="false" customHeight="false" outlineLevel="0" collapsed="false">
      <c r="A5886" s="0" t="n">
        <f aca="false">Data!C5886</f>
        <v>0.0547</v>
      </c>
      <c r="B5886" s="0" t="n">
        <f aca="false">Data!C5887</f>
        <v>0.0547</v>
      </c>
      <c r="C5886" s="0" t="n">
        <f aca="false">A5886+Summary!$C$7*(Summary!$C$8-A5886)*Summary!$B$3</f>
        <v>0.0545322524976131</v>
      </c>
      <c r="D5886" s="0" t="n">
        <f aca="false">Summary!$C$9^2*MAX(A5886,0.000001)*Summary!$B$3</f>
        <v>3.31775642450864E-006</v>
      </c>
      <c r="E5886" s="0" t="n">
        <f aca="false">LN(NORMDIST(B5886,C5886,SQRT(D5886),FALSE()))</f>
        <v>5.38493165562174</v>
      </c>
    </row>
    <row r="5887" customFormat="false" ht="15" hidden="false" customHeight="false" outlineLevel="0" collapsed="false">
      <c r="A5887" s="0" t="n">
        <f aca="false">Data!C5887</f>
        <v>0.0547</v>
      </c>
      <c r="B5887" s="0" t="n">
        <f aca="false">Data!C5888</f>
        <v>0.0549</v>
      </c>
      <c r="C5887" s="0" t="n">
        <f aca="false">A5887+Summary!$C$7*(Summary!$C$8-A5887)*Summary!$B$3</f>
        <v>0.0545322524976131</v>
      </c>
      <c r="D5887" s="0" t="n">
        <f aca="false">Summary!$C$9^2*MAX(A5887,0.000001)*Summary!$B$3</f>
        <v>3.31775642450864E-006</v>
      </c>
      <c r="E5887" s="0" t="n">
        <f aca="false">LN(NORMDIST(B5887,C5887,SQRT(D5887),FALSE()))</f>
        <v>5.36879138080174</v>
      </c>
    </row>
    <row r="5888" customFormat="false" ht="15" hidden="false" customHeight="false" outlineLevel="0" collapsed="false">
      <c r="A5888" s="0" t="n">
        <f aca="false">Data!C5888</f>
        <v>0.0549</v>
      </c>
      <c r="B5888" s="0" t="n">
        <f aca="false">Data!C5889</f>
        <v>0.0549</v>
      </c>
      <c r="C5888" s="0" t="n">
        <f aca="false">A5888+Summary!$C$7*(Summary!$C$8-A5888)*Summary!$B$3</f>
        <v>0.0547313349872467</v>
      </c>
      <c r="D5888" s="0" t="n">
        <f aca="false">Summary!$C$9^2*MAX(A5888,0.000001)*Summary!$B$3</f>
        <v>3.32988716097851E-006</v>
      </c>
      <c r="E5888" s="0" t="n">
        <f aca="false">LN(NORMDIST(B5888,C5888,SQRT(D5888),FALSE()))</f>
        <v>5.38307593768521</v>
      </c>
    </row>
    <row r="5889" customFormat="false" ht="15" hidden="false" customHeight="false" outlineLevel="0" collapsed="false">
      <c r="A5889" s="0" t="n">
        <f aca="false">Data!C5889</f>
        <v>0.0549</v>
      </c>
      <c r="B5889" s="0" t="n">
        <f aca="false">Data!C5890</f>
        <v>0.0549</v>
      </c>
      <c r="C5889" s="0" t="n">
        <f aca="false">A5889+Summary!$C$7*(Summary!$C$8-A5889)*Summary!$B$3</f>
        <v>0.0547313349872467</v>
      </c>
      <c r="D5889" s="0" t="n">
        <f aca="false">Summary!$C$9^2*MAX(A5889,0.000001)*Summary!$B$3</f>
        <v>3.32988716097851E-006</v>
      </c>
      <c r="E5889" s="0" t="n">
        <f aca="false">LN(NORMDIST(B5889,C5889,SQRT(D5889),FALSE()))</f>
        <v>5.38307593768521</v>
      </c>
    </row>
    <row r="5890" customFormat="false" ht="15" hidden="false" customHeight="false" outlineLevel="0" collapsed="false">
      <c r="A5890" s="0" t="n">
        <f aca="false">Data!C5890</f>
        <v>0.0549</v>
      </c>
      <c r="B5890" s="0" t="n">
        <f aca="false">Data!C5891</f>
        <v>0.0549</v>
      </c>
      <c r="C5890" s="0" t="n">
        <f aca="false">A5890+Summary!$C$7*(Summary!$C$8-A5890)*Summary!$B$3</f>
        <v>0.0547313349872467</v>
      </c>
      <c r="D5890" s="0" t="n">
        <f aca="false">Summary!$C$9^2*MAX(A5890,0.000001)*Summary!$B$3</f>
        <v>3.32988716097851E-006</v>
      </c>
      <c r="E5890" s="0" t="n">
        <f aca="false">LN(NORMDIST(B5890,C5890,SQRT(D5890),FALSE()))</f>
        <v>5.38307593768521</v>
      </c>
    </row>
    <row r="5891" customFormat="false" ht="15" hidden="false" customHeight="false" outlineLevel="0" collapsed="false">
      <c r="A5891" s="0" t="n">
        <f aca="false">Data!C5891</f>
        <v>0.0549</v>
      </c>
      <c r="B5891" s="0" t="n">
        <f aca="false">Data!C5892</f>
        <v>0.0549</v>
      </c>
      <c r="C5891" s="0" t="n">
        <f aca="false">A5891+Summary!$C$7*(Summary!$C$8-A5891)*Summary!$B$3</f>
        <v>0.0547313349872467</v>
      </c>
      <c r="D5891" s="0" t="n">
        <f aca="false">Summary!$C$9^2*MAX(A5891,0.000001)*Summary!$B$3</f>
        <v>3.32988716097851E-006</v>
      </c>
      <c r="E5891" s="0" t="n">
        <f aca="false">LN(NORMDIST(B5891,C5891,SQRT(D5891),FALSE()))</f>
        <v>5.38307593768521</v>
      </c>
    </row>
    <row r="5892" customFormat="false" ht="15" hidden="false" customHeight="false" outlineLevel="0" collapsed="false">
      <c r="A5892" s="0" t="n">
        <f aca="false">Data!C5892</f>
        <v>0.0549</v>
      </c>
      <c r="B5892" s="0" t="n">
        <f aca="false">Data!C5893</f>
        <v>0.055</v>
      </c>
      <c r="C5892" s="0" t="n">
        <f aca="false">A5892+Summary!$C$7*(Summary!$C$8-A5892)*Summary!$B$3</f>
        <v>0.0547313349872467</v>
      </c>
      <c r="D5892" s="0" t="n">
        <f aca="false">Summary!$C$9^2*MAX(A5892,0.000001)*Summary!$B$3</f>
        <v>3.32988716097851E-006</v>
      </c>
      <c r="E5892" s="0" t="n">
        <f aca="false">LN(NORMDIST(B5892,C5892,SQRT(D5892),FALSE()))</f>
        <v>5.37650919826786</v>
      </c>
    </row>
    <row r="5893" customFormat="false" ht="15" hidden="false" customHeight="false" outlineLevel="0" collapsed="false">
      <c r="A5893" s="0" t="n">
        <f aca="false">Data!C5893</f>
        <v>0.055</v>
      </c>
      <c r="B5893" s="0" t="n">
        <f aca="false">Data!C5894</f>
        <v>0.0551</v>
      </c>
      <c r="C5893" s="0" t="n">
        <f aca="false">A5893+Summary!$C$7*(Summary!$C$8-A5893)*Summary!$B$3</f>
        <v>0.0548308762320635</v>
      </c>
      <c r="D5893" s="0" t="n">
        <f aca="false">Summary!$C$9^2*MAX(A5893,0.000001)*Summary!$B$3</f>
        <v>3.33595252921344E-006</v>
      </c>
      <c r="E5893" s="0" t="n">
        <f aca="false">LN(NORMDIST(B5893,C5893,SQRT(D5893),FALSE()))</f>
        <v>5.3755820080267</v>
      </c>
    </row>
    <row r="5894" customFormat="false" ht="15" hidden="false" customHeight="false" outlineLevel="0" collapsed="false">
      <c r="A5894" s="0" t="n">
        <f aca="false">Data!C5894</f>
        <v>0.0551</v>
      </c>
      <c r="B5894" s="0" t="n">
        <f aca="false">Data!C5895</f>
        <v>0.0551</v>
      </c>
      <c r="C5894" s="0" t="n">
        <f aca="false">A5894+Summary!$C$7*(Summary!$C$8-A5894)*Summary!$B$3</f>
        <v>0.0549304174768803</v>
      </c>
      <c r="D5894" s="0" t="n">
        <f aca="false">Summary!$C$9^2*MAX(A5894,0.000001)*Summary!$B$3</f>
        <v>3.34201789744838E-006</v>
      </c>
      <c r="E5894" s="0" t="n">
        <f aca="false">LN(NORMDIST(B5894,C5894,SQRT(D5894),FALSE()))</f>
        <v>5.3812268278872</v>
      </c>
    </row>
    <row r="5895" customFormat="false" ht="15" hidden="false" customHeight="false" outlineLevel="0" collapsed="false">
      <c r="A5895" s="0" t="n">
        <f aca="false">Data!C5895</f>
        <v>0.0551</v>
      </c>
      <c r="B5895" s="0" t="n">
        <f aca="false">Data!C5896</f>
        <v>0.0551</v>
      </c>
      <c r="C5895" s="0" t="n">
        <f aca="false">A5895+Summary!$C$7*(Summary!$C$8-A5895)*Summary!$B$3</f>
        <v>0.0549304174768803</v>
      </c>
      <c r="D5895" s="0" t="n">
        <f aca="false">Summary!$C$9^2*MAX(A5895,0.000001)*Summary!$B$3</f>
        <v>3.34201789744838E-006</v>
      </c>
      <c r="E5895" s="0" t="n">
        <f aca="false">LN(NORMDIST(B5895,C5895,SQRT(D5895),FALSE()))</f>
        <v>5.3812268278872</v>
      </c>
    </row>
    <row r="5896" customFormat="false" ht="15" hidden="false" customHeight="false" outlineLevel="0" collapsed="false">
      <c r="A5896" s="0" t="n">
        <f aca="false">Data!C5896</f>
        <v>0.0551</v>
      </c>
      <c r="B5896" s="0" t="n">
        <f aca="false">Data!C5897</f>
        <v>0.0551</v>
      </c>
      <c r="C5896" s="0" t="n">
        <f aca="false">A5896+Summary!$C$7*(Summary!$C$8-A5896)*Summary!$B$3</f>
        <v>0.0549304174768803</v>
      </c>
      <c r="D5896" s="0" t="n">
        <f aca="false">Summary!$C$9^2*MAX(A5896,0.000001)*Summary!$B$3</f>
        <v>3.34201789744838E-006</v>
      </c>
      <c r="E5896" s="0" t="n">
        <f aca="false">LN(NORMDIST(B5896,C5896,SQRT(D5896),FALSE()))</f>
        <v>5.3812268278872</v>
      </c>
    </row>
    <row r="5897" customFormat="false" ht="15" hidden="false" customHeight="false" outlineLevel="0" collapsed="false">
      <c r="A5897" s="0" t="n">
        <f aca="false">Data!C5897</f>
        <v>0.0551</v>
      </c>
      <c r="B5897" s="0" t="n">
        <f aca="false">Data!C5898</f>
        <v>0.0552</v>
      </c>
      <c r="C5897" s="0" t="n">
        <f aca="false">A5897+Summary!$C$7*(Summary!$C$8-A5897)*Summary!$B$3</f>
        <v>0.0549304174768803</v>
      </c>
      <c r="D5897" s="0" t="n">
        <f aca="false">Summary!$C$9^2*MAX(A5897,0.000001)*Summary!$B$3</f>
        <v>3.34201789744838E-006</v>
      </c>
      <c r="E5897" s="0" t="n">
        <f aca="false">LN(NORMDIST(B5897,C5897,SQRT(D5897),FALSE()))</f>
        <v>5.37465647040087</v>
      </c>
    </row>
    <row r="5898" customFormat="false" ht="15" hidden="false" customHeight="false" outlineLevel="0" collapsed="false">
      <c r="A5898" s="0" t="n">
        <f aca="false">Data!C5898</f>
        <v>0.0552</v>
      </c>
      <c r="B5898" s="0" t="n">
        <f aca="false">Data!C5899</f>
        <v>0.0555</v>
      </c>
      <c r="C5898" s="0" t="n">
        <f aca="false">A5898+Summary!$C$7*(Summary!$C$8-A5898)*Summary!$B$3</f>
        <v>0.0550299587216971</v>
      </c>
      <c r="D5898" s="0" t="n">
        <f aca="false">Summary!$C$9^2*MAX(A5898,0.000001)*Summary!$B$3</f>
        <v>3.34808326568331E-006</v>
      </c>
      <c r="E5898" s="0" t="n">
        <f aca="false">LN(NORMDIST(B5898,C5898,SQRT(D5898),FALSE()))</f>
        <v>5.35162791538914</v>
      </c>
    </row>
    <row r="5899" customFormat="false" ht="15" hidden="false" customHeight="false" outlineLevel="0" collapsed="false">
      <c r="A5899" s="0" t="n">
        <f aca="false">Data!C5899</f>
        <v>0.0555</v>
      </c>
      <c r="B5899" s="0" t="n">
        <f aca="false">Data!C5900</f>
        <v>0.0554</v>
      </c>
      <c r="C5899" s="0" t="n">
        <f aca="false">A5899+Summary!$C$7*(Summary!$C$8-A5899)*Summary!$B$3</f>
        <v>0.0553285824561475</v>
      </c>
      <c r="D5899" s="0" t="n">
        <f aca="false">Summary!$C$9^2*MAX(A5899,0.000001)*Summary!$B$3</f>
        <v>3.36627937038811E-006</v>
      </c>
      <c r="E5899" s="0" t="n">
        <f aca="false">LN(NORMDIST(B5899,C5899,SQRT(D5899),FALSE()))</f>
        <v>5.3811551187082</v>
      </c>
    </row>
    <row r="5900" customFormat="false" ht="15" hidden="false" customHeight="false" outlineLevel="0" collapsed="false">
      <c r="A5900" s="0" t="n">
        <f aca="false">Data!C5900</f>
        <v>0.0554</v>
      </c>
      <c r="B5900" s="0" t="n">
        <f aca="false">Data!C5901</f>
        <v>0.0553</v>
      </c>
      <c r="C5900" s="0" t="n">
        <f aca="false">A5900+Summary!$C$7*(Summary!$C$8-A5900)*Summary!$B$3</f>
        <v>0.0552290412113307</v>
      </c>
      <c r="D5900" s="0" t="n">
        <f aca="false">Summary!$C$9^2*MAX(A5900,0.000001)*Summary!$B$3</f>
        <v>3.36021400215318E-006</v>
      </c>
      <c r="E5900" s="0" t="n">
        <f aca="false">LN(NORMDIST(B5900,C5900,SQRT(D5900),FALSE()))</f>
        <v>5.38206518373723</v>
      </c>
    </row>
    <row r="5901" customFormat="false" ht="15" hidden="false" customHeight="false" outlineLevel="0" collapsed="false">
      <c r="A5901" s="0" t="n">
        <f aca="false">Data!C5901</f>
        <v>0.0553</v>
      </c>
      <c r="B5901" s="0" t="n">
        <f aca="false">Data!C5902</f>
        <v>0.0554</v>
      </c>
      <c r="C5901" s="0" t="n">
        <f aca="false">A5901+Summary!$C$7*(Summary!$C$8-A5901)*Summary!$B$3</f>
        <v>0.0551294999665139</v>
      </c>
      <c r="D5901" s="0" t="n">
        <f aca="false">Summary!$C$9^2*MAX(A5901,0.000001)*Summary!$B$3</f>
        <v>3.35414863391824E-006</v>
      </c>
      <c r="E5901" s="0" t="n">
        <f aca="false">LN(NORMDIST(B5901,C5901,SQRT(D5901),FALSE()))</f>
        <v>5.37281032905706</v>
      </c>
    </row>
    <row r="5902" customFormat="false" ht="15" hidden="false" customHeight="false" outlineLevel="0" collapsed="false">
      <c r="A5902" s="0" t="n">
        <f aca="false">Data!C5902</f>
        <v>0.0554</v>
      </c>
      <c r="B5902" s="0" t="n">
        <f aca="false">Data!C5903</f>
        <v>0.0554</v>
      </c>
      <c r="C5902" s="0" t="n">
        <f aca="false">A5902+Summary!$C$7*(Summary!$C$8-A5902)*Summary!$B$3</f>
        <v>0.0552290412113307</v>
      </c>
      <c r="D5902" s="0" t="n">
        <f aca="false">Summary!$C$9^2*MAX(A5902,0.000001)*Summary!$B$3</f>
        <v>3.36021400215318E-006</v>
      </c>
      <c r="E5902" s="0" t="n">
        <f aca="false">LN(NORMDIST(B5902,C5902,SQRT(D5902),FALSE()))</f>
        <v>5.37846544905986</v>
      </c>
    </row>
    <row r="5903" customFormat="false" ht="15" hidden="false" customHeight="false" outlineLevel="0" collapsed="false">
      <c r="A5903" s="0" t="n">
        <f aca="false">Data!C5903</f>
        <v>0.0554</v>
      </c>
      <c r="B5903" s="0" t="n">
        <f aca="false">Data!C5904</f>
        <v>0.0556</v>
      </c>
      <c r="C5903" s="0" t="n">
        <f aca="false">A5903+Summary!$C$7*(Summary!$C$8-A5903)*Summary!$B$3</f>
        <v>0.0552290412113307</v>
      </c>
      <c r="D5903" s="0" t="n">
        <f aca="false">Summary!$C$9^2*MAX(A5903,0.000001)*Summary!$B$3</f>
        <v>3.36021400215318E-006</v>
      </c>
      <c r="E5903" s="0" t="n">
        <f aca="false">LN(NORMDIST(B5903,C5903,SQRT(D5903),FALSE()))</f>
        <v>5.36233797691102</v>
      </c>
    </row>
    <row r="5904" customFormat="false" ht="15" hidden="false" customHeight="false" outlineLevel="0" collapsed="false">
      <c r="A5904" s="0" t="n">
        <f aca="false">Data!C5904</f>
        <v>0.0556</v>
      </c>
      <c r="B5904" s="0" t="n">
        <f aca="false">Data!C5905</f>
        <v>0.0557</v>
      </c>
      <c r="C5904" s="0" t="n">
        <f aca="false">A5904+Summary!$C$7*(Summary!$C$8-A5904)*Summary!$B$3</f>
        <v>0.0554281237009643</v>
      </c>
      <c r="D5904" s="0" t="n">
        <f aca="false">Summary!$C$9^2*MAX(A5904,0.000001)*Summary!$B$3</f>
        <v>3.37234473862305E-006</v>
      </c>
      <c r="E5904" s="0" t="n">
        <f aca="false">LN(NORMDIST(B5904,C5904,SQRT(D5904),FALSE()))</f>
        <v>5.3700533628922</v>
      </c>
    </row>
    <row r="5905" customFormat="false" ht="15" hidden="false" customHeight="false" outlineLevel="0" collapsed="false">
      <c r="A5905" s="0" t="n">
        <f aca="false">Data!C5905</f>
        <v>0.0557</v>
      </c>
      <c r="B5905" s="0" t="n">
        <f aca="false">Data!C5906</f>
        <v>0.0555</v>
      </c>
      <c r="C5905" s="0" t="n">
        <f aca="false">A5905+Summary!$C$7*(Summary!$C$8-A5905)*Summary!$B$3</f>
        <v>0.0555276649457811</v>
      </c>
      <c r="D5905" s="0" t="n">
        <f aca="false">Summary!$C$9^2*MAX(A5905,0.000001)*Summary!$B$3</f>
        <v>3.37841010685798E-006</v>
      </c>
      <c r="E5905" s="0" t="n">
        <f aca="false">LN(NORMDIST(B5905,C5905,SQRT(D5905),FALSE()))</f>
        <v>5.38000086703398</v>
      </c>
    </row>
    <row r="5906" customFormat="false" ht="15" hidden="false" customHeight="false" outlineLevel="0" collapsed="false">
      <c r="A5906" s="0" t="n">
        <f aca="false">Data!C5906</f>
        <v>0.0555</v>
      </c>
      <c r="B5906" s="0" t="n">
        <f aca="false">Data!C5907</f>
        <v>0.0554</v>
      </c>
      <c r="C5906" s="0" t="n">
        <f aca="false">A5906+Summary!$C$7*(Summary!$C$8-A5906)*Summary!$B$3</f>
        <v>0.0553285824561475</v>
      </c>
      <c r="D5906" s="0" t="n">
        <f aca="false">Summary!$C$9^2*MAX(A5906,0.000001)*Summary!$B$3</f>
        <v>3.36627937038811E-006</v>
      </c>
      <c r="E5906" s="0" t="n">
        <f aca="false">LN(NORMDIST(B5906,C5906,SQRT(D5906),FALSE()))</f>
        <v>5.3811551187082</v>
      </c>
    </row>
    <row r="5907" customFormat="false" ht="15" hidden="false" customHeight="false" outlineLevel="0" collapsed="false">
      <c r="A5907" s="0" t="n">
        <f aca="false">Data!C5907</f>
        <v>0.0554</v>
      </c>
      <c r="B5907" s="0" t="n">
        <f aca="false">Data!C5908</f>
        <v>0.0554</v>
      </c>
      <c r="C5907" s="0" t="n">
        <f aca="false">A5907+Summary!$C$7*(Summary!$C$8-A5907)*Summary!$B$3</f>
        <v>0.0552290412113307</v>
      </c>
      <c r="D5907" s="0" t="n">
        <f aca="false">Summary!$C$9^2*MAX(A5907,0.000001)*Summary!$B$3</f>
        <v>3.36021400215318E-006</v>
      </c>
      <c r="E5907" s="0" t="n">
        <f aca="false">LN(NORMDIST(B5907,C5907,SQRT(D5907),FALSE()))</f>
        <v>5.37846544905986</v>
      </c>
    </row>
    <row r="5908" customFormat="false" ht="15" hidden="false" customHeight="false" outlineLevel="0" collapsed="false">
      <c r="A5908" s="0" t="n">
        <f aca="false">Data!C5908</f>
        <v>0.0554</v>
      </c>
      <c r="B5908" s="0" t="n">
        <f aca="false">Data!C5909</f>
        <v>0.0556</v>
      </c>
      <c r="C5908" s="0" t="n">
        <f aca="false">A5908+Summary!$C$7*(Summary!$C$8-A5908)*Summary!$B$3</f>
        <v>0.0552290412113307</v>
      </c>
      <c r="D5908" s="0" t="n">
        <f aca="false">Summary!$C$9^2*MAX(A5908,0.000001)*Summary!$B$3</f>
        <v>3.36021400215318E-006</v>
      </c>
      <c r="E5908" s="0" t="n">
        <f aca="false">LN(NORMDIST(B5908,C5908,SQRT(D5908),FALSE()))</f>
        <v>5.36233797691102</v>
      </c>
    </row>
    <row r="5909" customFormat="false" ht="15" hidden="false" customHeight="false" outlineLevel="0" collapsed="false">
      <c r="A5909" s="0" t="n">
        <f aca="false">Data!C5909</f>
        <v>0.0556</v>
      </c>
      <c r="B5909" s="0" t="n">
        <f aca="false">Data!C5910</f>
        <v>0.0556</v>
      </c>
      <c r="C5909" s="0" t="n">
        <f aca="false">A5909+Summary!$C$7*(Summary!$C$8-A5909)*Summary!$B$3</f>
        <v>0.0554281237009643</v>
      </c>
      <c r="D5909" s="0" t="n">
        <f aca="false">Summary!$C$9^2*MAX(A5909,0.000001)*Summary!$B$3</f>
        <v>3.37234473862305E-006</v>
      </c>
      <c r="E5909" s="0" t="n">
        <f aca="false">LN(NORMDIST(B5909,C5909,SQRT(D5909),FALSE()))</f>
        <v>5.37663265167293</v>
      </c>
    </row>
    <row r="5910" customFormat="false" ht="15" hidden="false" customHeight="false" outlineLevel="0" collapsed="false">
      <c r="A5910" s="0" t="n">
        <f aca="false">Data!C5910</f>
        <v>0.0556</v>
      </c>
      <c r="B5910" s="0" t="n">
        <f aca="false">Data!C5911</f>
        <v>0.0556</v>
      </c>
      <c r="C5910" s="0" t="n">
        <f aca="false">A5910+Summary!$C$7*(Summary!$C$8-A5910)*Summary!$B$3</f>
        <v>0.0554281237009643</v>
      </c>
      <c r="D5910" s="0" t="n">
        <f aca="false">Summary!$C$9^2*MAX(A5910,0.000001)*Summary!$B$3</f>
        <v>3.37234473862305E-006</v>
      </c>
      <c r="E5910" s="0" t="n">
        <f aca="false">LN(NORMDIST(B5910,C5910,SQRT(D5910),FALSE()))</f>
        <v>5.37663265167293</v>
      </c>
    </row>
    <row r="5911" customFormat="false" ht="15" hidden="false" customHeight="false" outlineLevel="0" collapsed="false">
      <c r="A5911" s="0" t="n">
        <f aca="false">Data!C5911</f>
        <v>0.0556</v>
      </c>
      <c r="B5911" s="0" t="n">
        <f aca="false">Data!C5912</f>
        <v>0.0556</v>
      </c>
      <c r="C5911" s="0" t="n">
        <f aca="false">A5911+Summary!$C$7*(Summary!$C$8-A5911)*Summary!$B$3</f>
        <v>0.0554281237009643</v>
      </c>
      <c r="D5911" s="0" t="n">
        <f aca="false">Summary!$C$9^2*MAX(A5911,0.000001)*Summary!$B$3</f>
        <v>3.37234473862305E-006</v>
      </c>
      <c r="E5911" s="0" t="n">
        <f aca="false">LN(NORMDIST(B5911,C5911,SQRT(D5911),FALSE()))</f>
        <v>5.37663265167293</v>
      </c>
    </row>
    <row r="5912" customFormat="false" ht="15" hidden="false" customHeight="false" outlineLevel="0" collapsed="false">
      <c r="A5912" s="0" t="n">
        <f aca="false">Data!C5912</f>
        <v>0.0556</v>
      </c>
      <c r="B5912" s="0" t="n">
        <f aca="false">Data!C5913</f>
        <v>0.0555</v>
      </c>
      <c r="C5912" s="0" t="n">
        <f aca="false">A5912+Summary!$C$7*(Summary!$C$8-A5912)*Summary!$B$3</f>
        <v>0.0554281237009643</v>
      </c>
      <c r="D5912" s="0" t="n">
        <f aca="false">Summary!$C$9^2*MAX(A5912,0.000001)*Summary!$B$3</f>
        <v>3.37234473862305E-006</v>
      </c>
      <c r="E5912" s="0" t="n">
        <f aca="false">LN(NORMDIST(B5912,C5912,SQRT(D5912),FALSE()))</f>
        <v>5.38024664456161</v>
      </c>
    </row>
    <row r="5913" customFormat="false" ht="15" hidden="false" customHeight="false" outlineLevel="0" collapsed="false">
      <c r="A5913" s="0" t="n">
        <f aca="false">Data!C5913</f>
        <v>0.0555</v>
      </c>
      <c r="B5913" s="0" t="n">
        <f aca="false">Data!C5914</f>
        <v>0.0557</v>
      </c>
      <c r="C5913" s="0" t="n">
        <f aca="false">A5913+Summary!$C$7*(Summary!$C$8-A5913)*Summary!$B$3</f>
        <v>0.0553285824561475</v>
      </c>
      <c r="D5913" s="0" t="n">
        <f aca="false">Summary!$C$9^2*MAX(A5913,0.000001)*Summary!$B$3</f>
        <v>3.36627937038811E-006</v>
      </c>
      <c r="E5913" s="0" t="n">
        <f aca="false">LN(NORMDIST(B5913,C5913,SQRT(D5913),FALSE()))</f>
        <v>5.36142257252083</v>
      </c>
    </row>
    <row r="5914" customFormat="false" ht="15" hidden="false" customHeight="false" outlineLevel="0" collapsed="false">
      <c r="A5914" s="0" t="n">
        <f aca="false">Data!C5914</f>
        <v>0.0557</v>
      </c>
      <c r="B5914" s="0" t="n">
        <f aca="false">Data!C5915</f>
        <v>0.0557</v>
      </c>
      <c r="C5914" s="0" t="n">
        <f aca="false">A5914+Summary!$C$7*(Summary!$C$8-A5914)*Summary!$B$3</f>
        <v>0.0555276649457811</v>
      </c>
      <c r="D5914" s="0" t="n">
        <f aca="false">Summary!$C$9^2*MAX(A5914,0.000001)*Summary!$B$3</f>
        <v>3.37841010685798E-006</v>
      </c>
      <c r="E5914" s="0" t="n">
        <f aca="false">LN(NORMDIST(B5914,C5914,SQRT(D5914),FALSE()))</f>
        <v>5.37571867204101</v>
      </c>
    </row>
    <row r="5915" customFormat="false" ht="15" hidden="false" customHeight="false" outlineLevel="0" collapsed="false">
      <c r="A5915" s="0" t="n">
        <f aca="false">Data!C5915</f>
        <v>0.0557</v>
      </c>
      <c r="B5915" s="0" t="n">
        <f aca="false">Data!C5916</f>
        <v>0.0557</v>
      </c>
      <c r="C5915" s="0" t="n">
        <f aca="false">A5915+Summary!$C$7*(Summary!$C$8-A5915)*Summary!$B$3</f>
        <v>0.0555276649457811</v>
      </c>
      <c r="D5915" s="0" t="n">
        <f aca="false">Summary!$C$9^2*MAX(A5915,0.000001)*Summary!$B$3</f>
        <v>3.37841010685798E-006</v>
      </c>
      <c r="E5915" s="0" t="n">
        <f aca="false">LN(NORMDIST(B5915,C5915,SQRT(D5915),FALSE()))</f>
        <v>5.37571867204101</v>
      </c>
    </row>
    <row r="5916" customFormat="false" ht="15" hidden="false" customHeight="false" outlineLevel="0" collapsed="false">
      <c r="A5916" s="0" t="n">
        <f aca="false">Data!C5916</f>
        <v>0.0557</v>
      </c>
      <c r="B5916" s="0" t="n">
        <f aca="false">Data!C5917</f>
        <v>0.0558</v>
      </c>
      <c r="C5916" s="0" t="n">
        <f aca="false">A5916+Summary!$C$7*(Summary!$C$8-A5916)*Summary!$B$3</f>
        <v>0.0555276649457811</v>
      </c>
      <c r="D5916" s="0" t="n">
        <f aca="false">Summary!$C$9^2*MAX(A5916,0.000001)*Summary!$B$3</f>
        <v>3.37841010685798E-006</v>
      </c>
      <c r="E5916" s="0" t="n">
        <f aca="false">LN(NORMDIST(B5916,C5916,SQRT(D5916),FALSE()))</f>
        <v>5.36913761624297</v>
      </c>
    </row>
    <row r="5917" customFormat="false" ht="15" hidden="false" customHeight="false" outlineLevel="0" collapsed="false">
      <c r="A5917" s="0" t="n">
        <f aca="false">Data!C5917</f>
        <v>0.0558</v>
      </c>
      <c r="B5917" s="0" t="n">
        <f aca="false">Data!C5918</f>
        <v>0.0561</v>
      </c>
      <c r="C5917" s="0" t="n">
        <f aca="false">A5917+Summary!$C$7*(Summary!$C$8-A5917)*Summary!$B$3</f>
        <v>0.0556272061905979</v>
      </c>
      <c r="D5917" s="0" t="n">
        <f aca="false">Summary!$C$9^2*MAX(A5917,0.000001)*Summary!$B$3</f>
        <v>3.38447547509291E-006</v>
      </c>
      <c r="E5917" s="0" t="n">
        <f aca="false">LN(NORMDIST(B5917,C5917,SQRT(D5917),FALSE()))</f>
        <v>5.34619384519756</v>
      </c>
    </row>
    <row r="5918" customFormat="false" ht="15" hidden="false" customHeight="false" outlineLevel="0" collapsed="false">
      <c r="A5918" s="0" t="n">
        <f aca="false">Data!C5918</f>
        <v>0.0561</v>
      </c>
      <c r="B5918" s="0" t="n">
        <f aca="false">Data!C5919</f>
        <v>0.0558</v>
      </c>
      <c r="C5918" s="0" t="n">
        <f aca="false">A5918+Summary!$C$7*(Summary!$C$8-A5918)*Summary!$B$3</f>
        <v>0.0559258299250483</v>
      </c>
      <c r="D5918" s="0" t="n">
        <f aca="false">Summary!$C$9^2*MAX(A5918,0.000001)*Summary!$B$3</f>
        <v>3.40267157979771E-006</v>
      </c>
      <c r="E5918" s="0" t="n">
        <f aca="false">LN(NORMDIST(B5918,C5918,SQRT(D5918),FALSE()))</f>
        <v>5.37420972562933</v>
      </c>
    </row>
    <row r="5919" customFormat="false" ht="15" hidden="false" customHeight="false" outlineLevel="0" collapsed="false">
      <c r="A5919" s="0" t="n">
        <f aca="false">Data!C5919</f>
        <v>0.0558</v>
      </c>
      <c r="B5919" s="0" t="n">
        <f aca="false">Data!C5920</f>
        <v>0.0556</v>
      </c>
      <c r="C5919" s="0" t="n">
        <f aca="false">A5919+Summary!$C$7*(Summary!$C$8-A5919)*Summary!$B$3</f>
        <v>0.0556272061905979</v>
      </c>
      <c r="D5919" s="0" t="n">
        <f aca="false">Summary!$C$9^2*MAX(A5919,0.000001)*Summary!$B$3</f>
        <v>3.38447547509291E-006</v>
      </c>
      <c r="E5919" s="0" t="n">
        <f aca="false">LN(NORMDIST(B5919,C5919,SQRT(D5919),FALSE()))</f>
        <v>5.37910792760733</v>
      </c>
    </row>
    <row r="5920" customFormat="false" ht="15" hidden="false" customHeight="false" outlineLevel="0" collapsed="false">
      <c r="A5920" s="0" t="n">
        <f aca="false">Data!C5920</f>
        <v>0.0556</v>
      </c>
      <c r="B5920" s="0" t="n">
        <f aca="false">Data!C5921</f>
        <v>0.0556</v>
      </c>
      <c r="C5920" s="0" t="n">
        <f aca="false">A5920+Summary!$C$7*(Summary!$C$8-A5920)*Summary!$B$3</f>
        <v>0.0554281237009643</v>
      </c>
      <c r="D5920" s="0" t="n">
        <f aca="false">Summary!$C$9^2*MAX(A5920,0.000001)*Summary!$B$3</f>
        <v>3.37234473862305E-006</v>
      </c>
      <c r="E5920" s="0" t="n">
        <f aca="false">LN(NORMDIST(B5920,C5920,SQRT(D5920),FALSE()))</f>
        <v>5.37663265167293</v>
      </c>
    </row>
    <row r="5921" customFormat="false" ht="15" hidden="false" customHeight="false" outlineLevel="0" collapsed="false">
      <c r="A5921" s="0" t="n">
        <f aca="false">Data!C5921</f>
        <v>0.0556</v>
      </c>
      <c r="B5921" s="0" t="n">
        <f aca="false">Data!C5922</f>
        <v>0.0556</v>
      </c>
      <c r="C5921" s="0" t="n">
        <f aca="false">A5921+Summary!$C$7*(Summary!$C$8-A5921)*Summary!$B$3</f>
        <v>0.0554281237009643</v>
      </c>
      <c r="D5921" s="0" t="n">
        <f aca="false">Summary!$C$9^2*MAX(A5921,0.000001)*Summary!$B$3</f>
        <v>3.37234473862305E-006</v>
      </c>
      <c r="E5921" s="0" t="n">
        <f aca="false">LN(NORMDIST(B5921,C5921,SQRT(D5921),FALSE()))</f>
        <v>5.37663265167293</v>
      </c>
    </row>
    <row r="5922" customFormat="false" ht="15" hidden="false" customHeight="false" outlineLevel="0" collapsed="false">
      <c r="A5922" s="0" t="n">
        <f aca="false">Data!C5922</f>
        <v>0.0556</v>
      </c>
      <c r="B5922" s="0" t="n">
        <f aca="false">Data!C5923</f>
        <v>0.0553</v>
      </c>
      <c r="C5922" s="0" t="n">
        <f aca="false">A5922+Summary!$C$7*(Summary!$C$8-A5922)*Summary!$B$3</f>
        <v>0.0554281237009643</v>
      </c>
      <c r="D5922" s="0" t="n">
        <f aca="false">Summary!$C$9^2*MAX(A5922,0.000001)*Summary!$B$3</f>
        <v>3.37234473862305E-006</v>
      </c>
      <c r="E5922" s="0" t="n">
        <f aca="false">LN(NORMDIST(B5922,C5922,SQRT(D5922),FALSE()))</f>
        <v>5.37857874266284</v>
      </c>
    </row>
    <row r="5923" customFormat="false" ht="15" hidden="false" customHeight="false" outlineLevel="0" collapsed="false">
      <c r="A5923" s="0" t="n">
        <f aca="false">Data!C5923</f>
        <v>0.0553</v>
      </c>
      <c r="B5923" s="0" t="n">
        <f aca="false">Data!C5924</f>
        <v>0.0555</v>
      </c>
      <c r="C5923" s="0" t="n">
        <f aca="false">A5923+Summary!$C$7*(Summary!$C$8-A5923)*Summary!$B$3</f>
        <v>0.0551294999665139</v>
      </c>
      <c r="D5923" s="0" t="n">
        <f aca="false">Summary!$C$9^2*MAX(A5923,0.000001)*Summary!$B$3</f>
        <v>3.35414863391824E-006</v>
      </c>
      <c r="E5923" s="0" t="n">
        <f aca="false">LN(NORMDIST(B5923,C5923,SQRT(D5923),FALSE()))</f>
        <v>5.36325499718401</v>
      </c>
    </row>
    <row r="5924" customFormat="false" ht="15" hidden="false" customHeight="false" outlineLevel="0" collapsed="false">
      <c r="A5924" s="0" t="n">
        <f aca="false">Data!C5924</f>
        <v>0.0555</v>
      </c>
      <c r="B5924" s="0" t="n">
        <f aca="false">Data!C5925</f>
        <v>0.0555</v>
      </c>
      <c r="C5924" s="0" t="n">
        <f aca="false">A5924+Summary!$C$7*(Summary!$C$8-A5924)*Summary!$B$3</f>
        <v>0.0553285824561475</v>
      </c>
      <c r="D5924" s="0" t="n">
        <f aca="false">Summary!$C$9^2*MAX(A5924,0.000001)*Summary!$B$3</f>
        <v>3.36627937038811E-006</v>
      </c>
      <c r="E5924" s="0" t="n">
        <f aca="false">LN(NORMDIST(B5924,C5924,SQRT(D5924),FALSE()))</f>
        <v>5.37754824207994</v>
      </c>
    </row>
    <row r="5925" customFormat="false" ht="15" hidden="false" customHeight="false" outlineLevel="0" collapsed="false">
      <c r="A5925" s="0" t="n">
        <f aca="false">Data!C5925</f>
        <v>0.0555</v>
      </c>
      <c r="B5925" s="0" t="n">
        <f aca="false">Data!C5926</f>
        <v>0.0553</v>
      </c>
      <c r="C5925" s="0" t="n">
        <f aca="false">A5925+Summary!$C$7*(Summary!$C$8-A5925)*Summary!$B$3</f>
        <v>0.0553285824561475</v>
      </c>
      <c r="D5925" s="0" t="n">
        <f aca="false">Summary!$C$9^2*MAX(A5925,0.000001)*Summary!$B$3</f>
        <v>3.36627937038811E-006</v>
      </c>
      <c r="E5925" s="0" t="n">
        <f aca="false">LN(NORMDIST(B5925,C5925,SQRT(D5925),FALSE()))</f>
        <v>5.38179135656893</v>
      </c>
    </row>
    <row r="5926" customFormat="false" ht="15" hidden="false" customHeight="false" outlineLevel="0" collapsed="false">
      <c r="A5926" s="0" t="n">
        <f aca="false">Data!C5926</f>
        <v>0.0553</v>
      </c>
      <c r="B5926" s="0" t="n">
        <f aca="false">Data!C5927</f>
        <v>0.0555</v>
      </c>
      <c r="C5926" s="0" t="n">
        <f aca="false">A5926+Summary!$C$7*(Summary!$C$8-A5926)*Summary!$B$3</f>
        <v>0.0551294999665139</v>
      </c>
      <c r="D5926" s="0" t="n">
        <f aca="false">Summary!$C$9^2*MAX(A5926,0.000001)*Summary!$B$3</f>
        <v>3.35414863391824E-006</v>
      </c>
      <c r="E5926" s="0" t="n">
        <f aca="false">LN(NORMDIST(B5926,C5926,SQRT(D5926),FALSE()))</f>
        <v>5.36325499718401</v>
      </c>
    </row>
    <row r="5927" customFormat="false" ht="15" hidden="false" customHeight="false" outlineLevel="0" collapsed="false">
      <c r="A5927" s="0" t="n">
        <f aca="false">Data!C5927</f>
        <v>0.0555</v>
      </c>
      <c r="B5927" s="0" t="n">
        <f aca="false">Data!C5928</f>
        <v>0.0555</v>
      </c>
      <c r="C5927" s="0" t="n">
        <f aca="false">A5927+Summary!$C$7*(Summary!$C$8-A5927)*Summary!$B$3</f>
        <v>0.0553285824561475</v>
      </c>
      <c r="D5927" s="0" t="n">
        <f aca="false">Summary!$C$9^2*MAX(A5927,0.000001)*Summary!$B$3</f>
        <v>3.36627937038811E-006</v>
      </c>
      <c r="E5927" s="0" t="n">
        <f aca="false">LN(NORMDIST(B5927,C5927,SQRT(D5927),FALSE()))</f>
        <v>5.37754824207994</v>
      </c>
    </row>
    <row r="5928" customFormat="false" ht="15" hidden="false" customHeight="false" outlineLevel="0" collapsed="false">
      <c r="A5928" s="0" t="n">
        <f aca="false">Data!C5928</f>
        <v>0.0555</v>
      </c>
      <c r="B5928" s="0" t="n">
        <f aca="false">Data!C5929</f>
        <v>0.0556</v>
      </c>
      <c r="C5928" s="0" t="n">
        <f aca="false">A5928+Summary!$C$7*(Summary!$C$8-A5928)*Summary!$B$3</f>
        <v>0.0553285824561475</v>
      </c>
      <c r="D5928" s="0" t="n">
        <f aca="false">Summary!$C$9^2*MAX(A5928,0.000001)*Summary!$B$3</f>
        <v>3.36627937038811E-006</v>
      </c>
      <c r="E5928" s="0" t="n">
        <f aca="false">LN(NORMDIST(B5928,C5928,SQRT(D5928),FALSE()))</f>
        <v>5.37097072668415</v>
      </c>
    </row>
    <row r="5929" customFormat="false" ht="15" hidden="false" customHeight="false" outlineLevel="0" collapsed="false">
      <c r="A5929" s="0" t="n">
        <f aca="false">Data!C5929</f>
        <v>0.0556</v>
      </c>
      <c r="B5929" s="0" t="n">
        <f aca="false">Data!C5930</f>
        <v>0.0555</v>
      </c>
      <c r="C5929" s="0" t="n">
        <f aca="false">A5929+Summary!$C$7*(Summary!$C$8-A5929)*Summary!$B$3</f>
        <v>0.0554281237009643</v>
      </c>
      <c r="D5929" s="0" t="n">
        <f aca="false">Summary!$C$9^2*MAX(A5929,0.000001)*Summary!$B$3</f>
        <v>3.37234473862305E-006</v>
      </c>
      <c r="E5929" s="0" t="n">
        <f aca="false">LN(NORMDIST(B5929,C5929,SQRT(D5929),FALSE()))</f>
        <v>5.38024664456161</v>
      </c>
    </row>
    <row r="5930" customFormat="false" ht="15" hidden="false" customHeight="false" outlineLevel="0" collapsed="false">
      <c r="A5930" s="0" t="n">
        <f aca="false">Data!C5930</f>
        <v>0.0555</v>
      </c>
      <c r="B5930" s="0" t="n">
        <f aca="false">Data!C5931</f>
        <v>0.0555</v>
      </c>
      <c r="C5930" s="0" t="n">
        <f aca="false">A5930+Summary!$C$7*(Summary!$C$8-A5930)*Summary!$B$3</f>
        <v>0.0553285824561475</v>
      </c>
      <c r="D5930" s="0" t="n">
        <f aca="false">Summary!$C$9^2*MAX(A5930,0.000001)*Summary!$B$3</f>
        <v>3.36627937038811E-006</v>
      </c>
      <c r="E5930" s="0" t="n">
        <f aca="false">LN(NORMDIST(B5930,C5930,SQRT(D5930),FALSE()))</f>
        <v>5.37754824207994</v>
      </c>
    </row>
    <row r="5931" customFormat="false" ht="15" hidden="false" customHeight="false" outlineLevel="0" collapsed="false">
      <c r="A5931" s="0" t="n">
        <f aca="false">Data!C5931</f>
        <v>0.0555</v>
      </c>
      <c r="B5931" s="0" t="n">
        <f aca="false">Data!C5932</f>
        <v>0.0556</v>
      </c>
      <c r="C5931" s="0" t="n">
        <f aca="false">A5931+Summary!$C$7*(Summary!$C$8-A5931)*Summary!$B$3</f>
        <v>0.0553285824561475</v>
      </c>
      <c r="D5931" s="0" t="n">
        <f aca="false">Summary!$C$9^2*MAX(A5931,0.000001)*Summary!$B$3</f>
        <v>3.36627937038811E-006</v>
      </c>
      <c r="E5931" s="0" t="n">
        <f aca="false">LN(NORMDIST(B5931,C5931,SQRT(D5931),FALSE()))</f>
        <v>5.37097072668415</v>
      </c>
    </row>
    <row r="5932" customFormat="false" ht="15" hidden="false" customHeight="false" outlineLevel="0" collapsed="false">
      <c r="A5932" s="0" t="n">
        <f aca="false">Data!C5932</f>
        <v>0.0556</v>
      </c>
      <c r="B5932" s="0" t="n">
        <f aca="false">Data!C5933</f>
        <v>0.0555</v>
      </c>
      <c r="C5932" s="0" t="n">
        <f aca="false">A5932+Summary!$C$7*(Summary!$C$8-A5932)*Summary!$B$3</f>
        <v>0.0554281237009643</v>
      </c>
      <c r="D5932" s="0" t="n">
        <f aca="false">Summary!$C$9^2*MAX(A5932,0.000001)*Summary!$B$3</f>
        <v>3.37234473862305E-006</v>
      </c>
      <c r="E5932" s="0" t="n">
        <f aca="false">LN(NORMDIST(B5932,C5932,SQRT(D5932),FALSE()))</f>
        <v>5.38024664456161</v>
      </c>
    </row>
    <row r="5933" customFormat="false" ht="15" hidden="false" customHeight="false" outlineLevel="0" collapsed="false">
      <c r="A5933" s="0" t="n">
        <f aca="false">Data!C5933</f>
        <v>0.0555</v>
      </c>
      <c r="B5933" s="0" t="n">
        <f aca="false">Data!C5934</f>
        <v>0.0554</v>
      </c>
      <c r="C5933" s="0" t="n">
        <f aca="false">A5933+Summary!$C$7*(Summary!$C$8-A5933)*Summary!$B$3</f>
        <v>0.0553285824561475</v>
      </c>
      <c r="D5933" s="0" t="n">
        <f aca="false">Summary!$C$9^2*MAX(A5933,0.000001)*Summary!$B$3</f>
        <v>3.36627937038811E-006</v>
      </c>
      <c r="E5933" s="0" t="n">
        <f aca="false">LN(NORMDIST(B5933,C5933,SQRT(D5933),FALSE()))</f>
        <v>5.3811551187082</v>
      </c>
    </row>
    <row r="5934" customFormat="false" ht="15" hidden="false" customHeight="false" outlineLevel="0" collapsed="false">
      <c r="A5934" s="0" t="n">
        <f aca="false">Data!C5934</f>
        <v>0.0554</v>
      </c>
      <c r="B5934" s="0" t="n">
        <f aca="false">Data!C5935</f>
        <v>0.0556</v>
      </c>
      <c r="C5934" s="0" t="n">
        <f aca="false">A5934+Summary!$C$7*(Summary!$C$8-A5934)*Summary!$B$3</f>
        <v>0.0552290412113307</v>
      </c>
      <c r="D5934" s="0" t="n">
        <f aca="false">Summary!$C$9^2*MAX(A5934,0.000001)*Summary!$B$3</f>
        <v>3.36021400215318E-006</v>
      </c>
      <c r="E5934" s="0" t="n">
        <f aca="false">LN(NORMDIST(B5934,C5934,SQRT(D5934),FALSE()))</f>
        <v>5.36233797691102</v>
      </c>
    </row>
    <row r="5935" customFormat="false" ht="15" hidden="false" customHeight="false" outlineLevel="0" collapsed="false">
      <c r="A5935" s="0" t="n">
        <f aca="false">Data!C5935</f>
        <v>0.0556</v>
      </c>
      <c r="B5935" s="0" t="n">
        <f aca="false">Data!C5936</f>
        <v>0.0557</v>
      </c>
      <c r="C5935" s="0" t="n">
        <f aca="false">A5935+Summary!$C$7*(Summary!$C$8-A5935)*Summary!$B$3</f>
        <v>0.0554281237009643</v>
      </c>
      <c r="D5935" s="0" t="n">
        <f aca="false">Summary!$C$9^2*MAX(A5935,0.000001)*Summary!$B$3</f>
        <v>3.37234473862305E-006</v>
      </c>
      <c r="E5935" s="0" t="n">
        <f aca="false">LN(NORMDIST(B5935,C5935,SQRT(D5935),FALSE()))</f>
        <v>5.3700533628922</v>
      </c>
    </row>
    <row r="5936" customFormat="false" ht="15" hidden="false" customHeight="false" outlineLevel="0" collapsed="false">
      <c r="A5936" s="0" t="n">
        <f aca="false">Data!C5936</f>
        <v>0.0557</v>
      </c>
      <c r="B5936" s="0" t="n">
        <f aca="false">Data!C5937</f>
        <v>0.0556</v>
      </c>
      <c r="C5936" s="0" t="n">
        <f aca="false">A5936+Summary!$C$7*(Summary!$C$8-A5936)*Summary!$B$3</f>
        <v>0.0555276649457811</v>
      </c>
      <c r="D5936" s="0" t="n">
        <f aca="false">Summary!$C$9^2*MAX(A5936,0.000001)*Summary!$B$3</f>
        <v>3.37841010685798E-006</v>
      </c>
      <c r="E5936" s="0" t="n">
        <f aca="false">LN(NORMDIST(B5936,C5936,SQRT(D5936),FALSE()))</f>
        <v>5.37933975563802</v>
      </c>
    </row>
    <row r="5937" customFormat="false" ht="15" hidden="false" customHeight="false" outlineLevel="0" collapsed="false">
      <c r="A5937" s="0" t="n">
        <f aca="false">Data!C5937</f>
        <v>0.0556</v>
      </c>
      <c r="B5937" s="0" t="n">
        <f aca="false">Data!C5938</f>
        <v>0.0558</v>
      </c>
      <c r="C5937" s="0" t="n">
        <f aca="false">A5937+Summary!$C$7*(Summary!$C$8-A5937)*Summary!$B$3</f>
        <v>0.0554281237009643</v>
      </c>
      <c r="D5937" s="0" t="n">
        <f aca="false">Summary!$C$9^2*MAX(A5937,0.000001)*Summary!$B$3</f>
        <v>3.37234473862305E-006</v>
      </c>
      <c r="E5937" s="0" t="n">
        <f aca="false">LN(NORMDIST(B5937,C5937,SQRT(D5937),FALSE()))</f>
        <v>5.36050877821943</v>
      </c>
    </row>
    <row r="5938" customFormat="false" ht="15" hidden="false" customHeight="false" outlineLevel="0" collapsed="false">
      <c r="A5938" s="0" t="n">
        <f aca="false">Data!C5938</f>
        <v>0.0558</v>
      </c>
      <c r="B5938" s="0" t="n">
        <f aca="false">Data!C5939</f>
        <v>0.0558</v>
      </c>
      <c r="C5938" s="0" t="n">
        <f aca="false">A5938+Summary!$C$7*(Summary!$C$8-A5938)*Summary!$B$3</f>
        <v>0.0556272061905979</v>
      </c>
      <c r="D5938" s="0" t="n">
        <f aca="false">Summary!$C$9^2*MAX(A5938,0.000001)*Summary!$B$3</f>
        <v>3.38447547509291E-006</v>
      </c>
      <c r="E5938" s="0" t="n">
        <f aca="false">LN(NORMDIST(B5938,C5938,SQRT(D5938),FALSE()))</f>
        <v>5.37480629741749</v>
      </c>
    </row>
    <row r="5939" customFormat="false" ht="15" hidden="false" customHeight="false" outlineLevel="0" collapsed="false">
      <c r="A5939" s="0" t="n">
        <f aca="false">Data!C5939</f>
        <v>0.0558</v>
      </c>
      <c r="B5939" s="0" t="n">
        <f aca="false">Data!C5940</f>
        <v>0.0558</v>
      </c>
      <c r="C5939" s="0" t="n">
        <f aca="false">A5939+Summary!$C$7*(Summary!$C$8-A5939)*Summary!$B$3</f>
        <v>0.0556272061905979</v>
      </c>
      <c r="D5939" s="0" t="n">
        <f aca="false">Summary!$C$9^2*MAX(A5939,0.000001)*Summary!$B$3</f>
        <v>3.38447547509291E-006</v>
      </c>
      <c r="E5939" s="0" t="n">
        <f aca="false">LN(NORMDIST(B5939,C5939,SQRT(D5939),FALSE()))</f>
        <v>5.37480629741749</v>
      </c>
    </row>
    <row r="5940" customFormat="false" ht="15" hidden="false" customHeight="false" outlineLevel="0" collapsed="false">
      <c r="A5940" s="0" t="n">
        <f aca="false">Data!C5940</f>
        <v>0.0558</v>
      </c>
      <c r="B5940" s="0" t="n">
        <f aca="false">Data!C5941</f>
        <v>0.0556</v>
      </c>
      <c r="C5940" s="0" t="n">
        <f aca="false">A5940+Summary!$C$7*(Summary!$C$8-A5940)*Summary!$B$3</f>
        <v>0.0556272061905979</v>
      </c>
      <c r="D5940" s="0" t="n">
        <f aca="false">Summary!$C$9^2*MAX(A5940,0.000001)*Summary!$B$3</f>
        <v>3.38447547509291E-006</v>
      </c>
      <c r="E5940" s="0" t="n">
        <f aca="false">LN(NORMDIST(B5940,C5940,SQRT(D5940),FALSE()))</f>
        <v>5.37910792760733</v>
      </c>
    </row>
    <row r="5941" customFormat="false" ht="15" hidden="false" customHeight="false" outlineLevel="0" collapsed="false">
      <c r="A5941" s="0" t="n">
        <f aca="false">Data!C5941</f>
        <v>0.0556</v>
      </c>
      <c r="B5941" s="0" t="n">
        <f aca="false">Data!C5942</f>
        <v>0.0555</v>
      </c>
      <c r="C5941" s="0" t="n">
        <f aca="false">A5941+Summary!$C$7*(Summary!$C$8-A5941)*Summary!$B$3</f>
        <v>0.0554281237009643</v>
      </c>
      <c r="D5941" s="0" t="n">
        <f aca="false">Summary!$C$9^2*MAX(A5941,0.000001)*Summary!$B$3</f>
        <v>3.37234473862305E-006</v>
      </c>
      <c r="E5941" s="0" t="n">
        <f aca="false">LN(NORMDIST(B5941,C5941,SQRT(D5941),FALSE()))</f>
        <v>5.38024664456161</v>
      </c>
    </row>
    <row r="5942" customFormat="false" ht="15" hidden="false" customHeight="false" outlineLevel="0" collapsed="false">
      <c r="A5942" s="0" t="n">
        <f aca="false">Data!C5942</f>
        <v>0.0555</v>
      </c>
      <c r="B5942" s="0" t="n">
        <f aca="false">Data!C5943</f>
        <v>0.0562</v>
      </c>
      <c r="C5942" s="0" t="n">
        <f aca="false">A5942+Summary!$C$7*(Summary!$C$8-A5942)*Summary!$B$3</f>
        <v>0.0553285824561475</v>
      </c>
      <c r="D5942" s="0" t="n">
        <f aca="false">Summary!$C$9^2*MAX(A5942,0.000001)*Summary!$B$3</f>
        <v>3.36627937038811E-006</v>
      </c>
      <c r="E5942" s="0" t="n">
        <f aca="false">LN(NORMDIST(B5942,C5942,SQRT(D5942),FALSE()))</f>
        <v>5.26912222019136</v>
      </c>
    </row>
    <row r="5943" customFormat="false" ht="15" hidden="false" customHeight="false" outlineLevel="0" collapsed="false">
      <c r="A5943" s="0" t="n">
        <f aca="false">Data!C5943</f>
        <v>0.0562</v>
      </c>
      <c r="B5943" s="0" t="n">
        <f aca="false">Data!C5944</f>
        <v>0.0562</v>
      </c>
      <c r="C5943" s="0" t="n">
        <f aca="false">A5943+Summary!$C$7*(Summary!$C$8-A5943)*Summary!$B$3</f>
        <v>0.0560253711698651</v>
      </c>
      <c r="D5943" s="0" t="n">
        <f aca="false">Summary!$C$9^2*MAX(A5943,0.000001)*Summary!$B$3</f>
        <v>3.40873694803265E-006</v>
      </c>
      <c r="E5943" s="0" t="n">
        <f aca="false">LN(NORMDIST(B5943,C5943,SQRT(D5943),FALSE()))</f>
        <v>5.37117273475081</v>
      </c>
    </row>
    <row r="5944" customFormat="false" ht="15" hidden="false" customHeight="false" outlineLevel="0" collapsed="false">
      <c r="A5944" s="0" t="n">
        <f aca="false">Data!C5944</f>
        <v>0.0562</v>
      </c>
      <c r="B5944" s="0" t="n">
        <f aca="false">Data!C5945</f>
        <v>0.0561</v>
      </c>
      <c r="C5944" s="0" t="n">
        <f aca="false">A5944+Summary!$C$7*(Summary!$C$8-A5944)*Summary!$B$3</f>
        <v>0.0560253711698651</v>
      </c>
      <c r="D5944" s="0" t="n">
        <f aca="false">Summary!$C$9^2*MAX(A5944,0.000001)*Summary!$B$3</f>
        <v>3.40873694803265E-006</v>
      </c>
      <c r="E5944" s="0" t="n">
        <f aca="false">LN(NORMDIST(B5944,C5944,SQRT(D5944),FALSE()))</f>
        <v>5.37482889338184</v>
      </c>
    </row>
    <row r="5945" customFormat="false" ht="15" hidden="false" customHeight="false" outlineLevel="0" collapsed="false">
      <c r="A5945" s="0" t="n">
        <f aca="false">Data!C5945</f>
        <v>0.0561</v>
      </c>
      <c r="B5945" s="0" t="n">
        <f aca="false">Data!C5946</f>
        <v>0.0561</v>
      </c>
      <c r="C5945" s="0" t="n">
        <f aca="false">A5945+Summary!$C$7*(Summary!$C$8-A5945)*Summary!$B$3</f>
        <v>0.0559258299250483</v>
      </c>
      <c r="D5945" s="0" t="n">
        <f aca="false">Summary!$C$9^2*MAX(A5945,0.000001)*Summary!$B$3</f>
        <v>3.40267157979771E-006</v>
      </c>
      <c r="E5945" s="0" t="n">
        <f aca="false">LN(NORMDIST(B5945,C5945,SQRT(D5945),FALSE()))</f>
        <v>5.37207874639273</v>
      </c>
    </row>
    <row r="5946" customFormat="false" ht="15" hidden="false" customHeight="false" outlineLevel="0" collapsed="false">
      <c r="A5946" s="0" t="n">
        <f aca="false">Data!C5946</f>
        <v>0.0561</v>
      </c>
      <c r="B5946" s="0" t="n">
        <f aca="false">Data!C5947</f>
        <v>0.0563</v>
      </c>
      <c r="C5946" s="0" t="n">
        <f aca="false">A5946+Summary!$C$7*(Summary!$C$8-A5946)*Summary!$B$3</f>
        <v>0.0559258299250483</v>
      </c>
      <c r="D5946" s="0" t="n">
        <f aca="false">Summary!$C$9^2*MAX(A5946,0.000001)*Summary!$B$3</f>
        <v>3.40267157979771E-006</v>
      </c>
      <c r="E5946" s="0" t="n">
        <f aca="false">LN(NORMDIST(B5946,C5946,SQRT(D5946),FALSE()))</f>
        <v>5.3559637574188</v>
      </c>
    </row>
    <row r="5947" customFormat="false" ht="15" hidden="false" customHeight="false" outlineLevel="0" collapsed="false">
      <c r="A5947" s="0" t="n">
        <f aca="false">Data!C5947</f>
        <v>0.0563</v>
      </c>
      <c r="B5947" s="0" t="n">
        <f aca="false">Data!C5948</f>
        <v>0.0561</v>
      </c>
      <c r="C5947" s="0" t="n">
        <f aca="false">A5947+Summary!$C$7*(Summary!$C$8-A5947)*Summary!$B$3</f>
        <v>0.0561249124146819</v>
      </c>
      <c r="D5947" s="0" t="n">
        <f aca="false">Summary!$C$9^2*MAX(A5947,0.000001)*Summary!$B$3</f>
        <v>3.41480231626758E-006</v>
      </c>
      <c r="E5947" s="0" t="n">
        <f aca="false">LN(NORMDIST(B5947,C5947,SQRT(D5947),FALSE()))</f>
        <v>5.37466607029401</v>
      </c>
    </row>
    <row r="5948" customFormat="false" ht="15" hidden="false" customHeight="false" outlineLevel="0" collapsed="false">
      <c r="A5948" s="0" t="n">
        <f aca="false">Data!C5948</f>
        <v>0.0561</v>
      </c>
      <c r="B5948" s="0" t="n">
        <f aca="false">Data!C5949</f>
        <v>0.0561</v>
      </c>
      <c r="C5948" s="0" t="n">
        <f aca="false">A5948+Summary!$C$7*(Summary!$C$8-A5948)*Summary!$B$3</f>
        <v>0.0559258299250483</v>
      </c>
      <c r="D5948" s="0" t="n">
        <f aca="false">Summary!$C$9^2*MAX(A5948,0.000001)*Summary!$B$3</f>
        <v>3.40267157979771E-006</v>
      </c>
      <c r="E5948" s="0" t="n">
        <f aca="false">LN(NORMDIST(B5948,C5948,SQRT(D5948),FALSE()))</f>
        <v>5.37207874639273</v>
      </c>
    </row>
    <row r="5949" customFormat="false" ht="15" hidden="false" customHeight="false" outlineLevel="0" collapsed="false">
      <c r="A5949" s="0" t="n">
        <f aca="false">Data!C5949</f>
        <v>0.0561</v>
      </c>
      <c r="B5949" s="0" t="n">
        <f aca="false">Data!C5950</f>
        <v>0.0563</v>
      </c>
      <c r="C5949" s="0" t="n">
        <f aca="false">A5949+Summary!$C$7*(Summary!$C$8-A5949)*Summary!$B$3</f>
        <v>0.0559258299250483</v>
      </c>
      <c r="D5949" s="0" t="n">
        <f aca="false">Summary!$C$9^2*MAX(A5949,0.000001)*Summary!$B$3</f>
        <v>3.40267157979771E-006</v>
      </c>
      <c r="E5949" s="0" t="n">
        <f aca="false">LN(NORMDIST(B5949,C5949,SQRT(D5949),FALSE()))</f>
        <v>5.3559637574188</v>
      </c>
    </row>
    <row r="5950" customFormat="false" ht="15" hidden="false" customHeight="false" outlineLevel="0" collapsed="false">
      <c r="A5950" s="0" t="n">
        <f aca="false">Data!C5950</f>
        <v>0.0563</v>
      </c>
      <c r="B5950" s="0" t="n">
        <f aca="false">Data!C5951</f>
        <v>0.0562</v>
      </c>
      <c r="C5950" s="0" t="n">
        <f aca="false">A5950+Summary!$C$7*(Summary!$C$8-A5950)*Summary!$B$3</f>
        <v>0.0561249124146819</v>
      </c>
      <c r="D5950" s="0" t="n">
        <f aca="false">Summary!$C$9^2*MAX(A5950,0.000001)*Summary!$B$3</f>
        <v>3.41480231626758E-006</v>
      </c>
      <c r="E5950" s="0" t="n">
        <f aca="false">LN(NORMDIST(B5950,C5950,SQRT(D5950),FALSE()))</f>
        <v>5.37393139862067</v>
      </c>
    </row>
    <row r="5951" customFormat="false" ht="15" hidden="false" customHeight="false" outlineLevel="0" collapsed="false">
      <c r="A5951" s="0" t="n">
        <f aca="false">Data!C5951</f>
        <v>0.0562</v>
      </c>
      <c r="B5951" s="0" t="n">
        <f aca="false">Data!C5952</f>
        <v>0.0561</v>
      </c>
      <c r="C5951" s="0" t="n">
        <f aca="false">A5951+Summary!$C$7*(Summary!$C$8-A5951)*Summary!$B$3</f>
        <v>0.0560253711698651</v>
      </c>
      <c r="D5951" s="0" t="n">
        <f aca="false">Summary!$C$9^2*MAX(A5951,0.000001)*Summary!$B$3</f>
        <v>3.40873694803265E-006</v>
      </c>
      <c r="E5951" s="0" t="n">
        <f aca="false">LN(NORMDIST(B5951,C5951,SQRT(D5951),FALSE()))</f>
        <v>5.37482889338184</v>
      </c>
    </row>
    <row r="5952" customFormat="false" ht="15" hidden="false" customHeight="false" outlineLevel="0" collapsed="false">
      <c r="A5952" s="0" t="n">
        <f aca="false">Data!C5952</f>
        <v>0.0561</v>
      </c>
      <c r="B5952" s="0" t="n">
        <f aca="false">Data!C5953</f>
        <v>0.0562</v>
      </c>
      <c r="C5952" s="0" t="n">
        <f aca="false">A5952+Summary!$C$7*(Summary!$C$8-A5952)*Summary!$B$3</f>
        <v>0.0559258299250483</v>
      </c>
      <c r="D5952" s="0" t="n">
        <f aca="false">Summary!$C$9^2*MAX(A5952,0.000001)*Summary!$B$3</f>
        <v>3.40267157979771E-006</v>
      </c>
      <c r="E5952" s="0" t="n">
        <f aca="false">LN(NORMDIST(B5952,C5952,SQRT(D5952),FALSE()))</f>
        <v>5.36549068552072</v>
      </c>
    </row>
    <row r="5953" customFormat="false" ht="15" hidden="false" customHeight="false" outlineLevel="0" collapsed="false">
      <c r="A5953" s="0" t="n">
        <f aca="false">Data!C5953</f>
        <v>0.0562</v>
      </c>
      <c r="B5953" s="0" t="n">
        <f aca="false">Data!C5954</f>
        <v>0.0561</v>
      </c>
      <c r="C5953" s="0" t="n">
        <f aca="false">A5953+Summary!$C$7*(Summary!$C$8-A5953)*Summary!$B$3</f>
        <v>0.0560253711698651</v>
      </c>
      <c r="D5953" s="0" t="n">
        <f aca="false">Summary!$C$9^2*MAX(A5953,0.000001)*Summary!$B$3</f>
        <v>3.40873694803265E-006</v>
      </c>
      <c r="E5953" s="0" t="n">
        <f aca="false">LN(NORMDIST(B5953,C5953,SQRT(D5953),FALSE()))</f>
        <v>5.37482889338184</v>
      </c>
    </row>
    <row r="5954" customFormat="false" ht="15" hidden="false" customHeight="false" outlineLevel="0" collapsed="false">
      <c r="A5954" s="0" t="n">
        <f aca="false">Data!C5954</f>
        <v>0.0561</v>
      </c>
      <c r="B5954" s="0" t="n">
        <f aca="false">Data!C5955</f>
        <v>0.056</v>
      </c>
      <c r="C5954" s="0" t="n">
        <f aca="false">A5954+Summary!$C$7*(Summary!$C$8-A5954)*Summary!$B$3</f>
        <v>0.0559258299250483</v>
      </c>
      <c r="D5954" s="0" t="n">
        <f aca="false">Summary!$C$9^2*MAX(A5954,0.000001)*Summary!$B$3</f>
        <v>3.40267157979771E-006</v>
      </c>
      <c r="E5954" s="0" t="n">
        <f aca="false">LN(NORMDIST(B5954,C5954,SQRT(D5954),FALSE()))</f>
        <v>5.37572794003484</v>
      </c>
    </row>
    <row r="5955" customFormat="false" ht="15" hidden="false" customHeight="false" outlineLevel="0" collapsed="false">
      <c r="A5955" s="0" t="n">
        <f aca="false">Data!C5955</f>
        <v>0.056</v>
      </c>
      <c r="B5955" s="0" t="n">
        <f aca="false">Data!C5956</f>
        <v>0.0558</v>
      </c>
      <c r="C5955" s="0" t="n">
        <f aca="false">A5955+Summary!$C$7*(Summary!$C$8-A5955)*Summary!$B$3</f>
        <v>0.0558262886802315</v>
      </c>
      <c r="D5955" s="0" t="n">
        <f aca="false">Summary!$C$9^2*MAX(A5955,0.000001)*Summary!$B$3</f>
        <v>3.39660621156278E-006</v>
      </c>
      <c r="E5955" s="0" t="n">
        <f aca="false">LN(NORMDIST(B5955,C5955,SQRT(D5955),FALSE()))</f>
        <v>5.37732663263253</v>
      </c>
    </row>
    <row r="5956" customFormat="false" ht="15" hidden="false" customHeight="false" outlineLevel="0" collapsed="false">
      <c r="A5956" s="0" t="n">
        <f aca="false">Data!C5956</f>
        <v>0.0558</v>
      </c>
      <c r="B5956" s="0" t="n">
        <f aca="false">Data!C5957</f>
        <v>0.0558</v>
      </c>
      <c r="C5956" s="0" t="n">
        <f aca="false">A5956+Summary!$C$7*(Summary!$C$8-A5956)*Summary!$B$3</f>
        <v>0.0556272061905979</v>
      </c>
      <c r="D5956" s="0" t="n">
        <f aca="false">Summary!$C$9^2*MAX(A5956,0.000001)*Summary!$B$3</f>
        <v>3.38447547509291E-006</v>
      </c>
      <c r="E5956" s="0" t="n">
        <f aca="false">LN(NORMDIST(B5956,C5956,SQRT(D5956),FALSE()))</f>
        <v>5.37480629741749</v>
      </c>
    </row>
    <row r="5957" customFormat="false" ht="15" hidden="false" customHeight="false" outlineLevel="0" collapsed="false">
      <c r="A5957" s="0" t="n">
        <f aca="false">Data!C5957</f>
        <v>0.0558</v>
      </c>
      <c r="B5957" s="0" t="n">
        <f aca="false">Data!C5958</f>
        <v>0.0558</v>
      </c>
      <c r="C5957" s="0" t="n">
        <f aca="false">A5957+Summary!$C$7*(Summary!$C$8-A5957)*Summary!$B$3</f>
        <v>0.0556272061905979</v>
      </c>
      <c r="D5957" s="0" t="n">
        <f aca="false">Summary!$C$9^2*MAX(A5957,0.000001)*Summary!$B$3</f>
        <v>3.38447547509291E-006</v>
      </c>
      <c r="E5957" s="0" t="n">
        <f aca="false">LN(NORMDIST(B5957,C5957,SQRT(D5957),FALSE()))</f>
        <v>5.37480629741749</v>
      </c>
    </row>
    <row r="5958" customFormat="false" ht="15" hidden="false" customHeight="false" outlineLevel="0" collapsed="false">
      <c r="A5958" s="0" t="n">
        <f aca="false">Data!C5958</f>
        <v>0.0558</v>
      </c>
      <c r="B5958" s="0" t="n">
        <f aca="false">Data!C5959</f>
        <v>0.0559</v>
      </c>
      <c r="C5958" s="0" t="n">
        <f aca="false">A5958+Summary!$C$7*(Summary!$C$8-A5958)*Summary!$B$3</f>
        <v>0.0556272061905979</v>
      </c>
      <c r="D5958" s="0" t="n">
        <f aca="false">Summary!$C$9^2*MAX(A5958,0.000001)*Summary!$B$3</f>
        <v>3.38447547509291E-006</v>
      </c>
      <c r="E5958" s="0" t="n">
        <f aca="false">LN(NORMDIST(B5958,C5958,SQRT(D5958),FALSE()))</f>
        <v>5.36822348093554</v>
      </c>
    </row>
    <row r="5959" customFormat="false" ht="15" hidden="false" customHeight="false" outlineLevel="0" collapsed="false">
      <c r="A5959" s="0" t="n">
        <f aca="false">Data!C5959</f>
        <v>0.0559</v>
      </c>
      <c r="B5959" s="0" t="n">
        <f aca="false">Data!C5960</f>
        <v>0.0559</v>
      </c>
      <c r="C5959" s="0" t="n">
        <f aca="false">A5959+Summary!$C$7*(Summary!$C$8-A5959)*Summary!$B$3</f>
        <v>0.0557267474354147</v>
      </c>
      <c r="D5959" s="0" t="n">
        <f aca="false">Summary!$C$9^2*MAX(A5959,0.000001)*Summary!$B$3</f>
        <v>3.39054084332785E-006</v>
      </c>
      <c r="E5959" s="0" t="n">
        <f aca="false">LN(NORMDIST(B5959,C5959,SQRT(D5959),FALSE()))</f>
        <v>5.37389552206659</v>
      </c>
    </row>
    <row r="5960" customFormat="false" ht="15" hidden="false" customHeight="false" outlineLevel="0" collapsed="false">
      <c r="A5960" s="0" t="n">
        <f aca="false">Data!C5960</f>
        <v>0.0559</v>
      </c>
      <c r="B5960" s="0" t="n">
        <f aca="false">Data!C5961</f>
        <v>0.0559</v>
      </c>
      <c r="C5960" s="0" t="n">
        <f aca="false">A5960+Summary!$C$7*(Summary!$C$8-A5960)*Summary!$B$3</f>
        <v>0.0557267474354147</v>
      </c>
      <c r="D5960" s="0" t="n">
        <f aca="false">Summary!$C$9^2*MAX(A5960,0.000001)*Summary!$B$3</f>
        <v>3.39054084332785E-006</v>
      </c>
      <c r="E5960" s="0" t="n">
        <f aca="false">LN(NORMDIST(B5960,C5960,SQRT(D5960),FALSE()))</f>
        <v>5.37389552206659</v>
      </c>
    </row>
    <row r="5961" customFormat="false" ht="15" hidden="false" customHeight="false" outlineLevel="0" collapsed="false">
      <c r="A5961" s="0" t="n">
        <f aca="false">Data!C5961</f>
        <v>0.0559</v>
      </c>
      <c r="B5961" s="0" t="n">
        <f aca="false">Data!C5962</f>
        <v>0.056</v>
      </c>
      <c r="C5961" s="0" t="n">
        <f aca="false">A5961+Summary!$C$7*(Summary!$C$8-A5961)*Summary!$B$3</f>
        <v>0.0557267474354147</v>
      </c>
      <c r="D5961" s="0" t="n">
        <f aca="false">Summary!$C$9^2*MAX(A5961,0.000001)*Summary!$B$3</f>
        <v>3.39054084332785E-006</v>
      </c>
      <c r="E5961" s="0" t="n">
        <f aca="false">LN(NORMDIST(B5961,C5961,SQRT(D5961),FALSE()))</f>
        <v>5.36731095120012</v>
      </c>
    </row>
    <row r="5962" customFormat="false" ht="15" hidden="false" customHeight="false" outlineLevel="0" collapsed="false">
      <c r="A5962" s="0" t="n">
        <f aca="false">Data!C5962</f>
        <v>0.056</v>
      </c>
      <c r="B5962" s="0" t="n">
        <f aca="false">Data!C5963</f>
        <v>0.0559</v>
      </c>
      <c r="C5962" s="0" t="n">
        <f aca="false">A5962+Summary!$C$7*(Summary!$C$8-A5962)*Summary!$B$3</f>
        <v>0.0558262886802315</v>
      </c>
      <c r="D5962" s="0" t="n">
        <f aca="false">Summary!$C$9^2*MAX(A5962,0.000001)*Summary!$B$3</f>
        <v>3.39660621156278E-006</v>
      </c>
      <c r="E5962" s="0" t="n">
        <f aca="false">LN(NORMDIST(B5962,C5962,SQRT(D5962),FALSE()))</f>
        <v>5.37662854406142</v>
      </c>
    </row>
    <row r="5963" customFormat="false" ht="15" hidden="false" customHeight="false" outlineLevel="0" collapsed="false">
      <c r="A5963" s="0" t="n">
        <f aca="false">Data!C5963</f>
        <v>0.0559</v>
      </c>
      <c r="B5963" s="0" t="n">
        <f aca="false">Data!C5964</f>
        <v>0.0557</v>
      </c>
      <c r="C5963" s="0" t="n">
        <f aca="false">A5963+Summary!$C$7*(Summary!$C$8-A5963)*Summary!$B$3</f>
        <v>0.0557267474354147</v>
      </c>
      <c r="D5963" s="0" t="n">
        <f aca="false">Summary!$C$9^2*MAX(A5963,0.000001)*Summary!$B$3</f>
        <v>3.39054084332785E-006</v>
      </c>
      <c r="E5963" s="0" t="n">
        <f aca="false">LN(NORMDIST(B5963,C5963,SQRT(D5963),FALSE()))</f>
        <v>5.3782165179177</v>
      </c>
    </row>
    <row r="5964" customFormat="false" ht="15" hidden="false" customHeight="false" outlineLevel="0" collapsed="false">
      <c r="A5964" s="0" t="n">
        <f aca="false">Data!C5964</f>
        <v>0.0557</v>
      </c>
      <c r="B5964" s="0" t="n">
        <f aca="false">Data!C5965</f>
        <v>0.0554</v>
      </c>
      <c r="C5964" s="0" t="n">
        <f aca="false">A5964+Summary!$C$7*(Summary!$C$8-A5964)*Summary!$B$3</f>
        <v>0.0555276649457811</v>
      </c>
      <c r="D5964" s="0" t="n">
        <f aca="false">Summary!$C$9^2*MAX(A5964,0.000001)*Summary!$B$3</f>
        <v>3.37841010685798E-006</v>
      </c>
      <c r="E5964" s="0" t="n">
        <f aca="false">LN(NORMDIST(B5964,C5964,SQRT(D5964),FALSE()))</f>
        <v>5.37770200622891</v>
      </c>
    </row>
    <row r="5965" customFormat="false" ht="15" hidden="false" customHeight="false" outlineLevel="0" collapsed="false">
      <c r="A5965" s="0" t="n">
        <f aca="false">Data!C5965</f>
        <v>0.0554</v>
      </c>
      <c r="B5965" s="0" t="n">
        <f aca="false">Data!C5966</f>
        <v>0.0553</v>
      </c>
      <c r="C5965" s="0" t="n">
        <f aca="false">A5965+Summary!$C$7*(Summary!$C$8-A5965)*Summary!$B$3</f>
        <v>0.0552290412113307</v>
      </c>
      <c r="D5965" s="0" t="n">
        <f aca="false">Summary!$C$9^2*MAX(A5965,0.000001)*Summary!$B$3</f>
        <v>3.36021400215318E-006</v>
      </c>
      <c r="E5965" s="0" t="n">
        <f aca="false">LN(NORMDIST(B5965,C5965,SQRT(D5965),FALSE()))</f>
        <v>5.38206518373723</v>
      </c>
    </row>
    <row r="5966" customFormat="false" ht="15" hidden="false" customHeight="false" outlineLevel="0" collapsed="false">
      <c r="A5966" s="0" t="n">
        <f aca="false">Data!C5966</f>
        <v>0.0553</v>
      </c>
      <c r="B5966" s="0" t="n">
        <f aca="false">Data!C5967</f>
        <v>0.0556</v>
      </c>
      <c r="C5966" s="0" t="n">
        <f aca="false">A5966+Summary!$C$7*(Summary!$C$8-A5966)*Summary!$B$3</f>
        <v>0.0551294999665139</v>
      </c>
      <c r="D5966" s="0" t="n">
        <f aca="false">Summary!$C$9^2*MAX(A5966,0.000001)*Summary!$B$3</f>
        <v>3.35414863391824E-006</v>
      </c>
      <c r="E5966" s="0" t="n">
        <f aca="false">LN(NORMDIST(B5966,C5966,SQRT(D5966),FALSE()))</f>
        <v>5.35071828282276</v>
      </c>
    </row>
    <row r="5967" customFormat="false" ht="15" hidden="false" customHeight="false" outlineLevel="0" collapsed="false">
      <c r="A5967" s="0" t="n">
        <f aca="false">Data!C5967</f>
        <v>0.0556</v>
      </c>
      <c r="B5967" s="0" t="n">
        <f aca="false">Data!C5968</f>
        <v>0.0555</v>
      </c>
      <c r="C5967" s="0" t="n">
        <f aca="false">A5967+Summary!$C$7*(Summary!$C$8-A5967)*Summary!$B$3</f>
        <v>0.0554281237009643</v>
      </c>
      <c r="D5967" s="0" t="n">
        <f aca="false">Summary!$C$9^2*MAX(A5967,0.000001)*Summary!$B$3</f>
        <v>3.37234473862305E-006</v>
      </c>
      <c r="E5967" s="0" t="n">
        <f aca="false">LN(NORMDIST(B5967,C5967,SQRT(D5967),FALSE()))</f>
        <v>5.38024664456161</v>
      </c>
    </row>
    <row r="5968" customFormat="false" ht="15" hidden="false" customHeight="false" outlineLevel="0" collapsed="false">
      <c r="A5968" s="0" t="n">
        <f aca="false">Data!C5968</f>
        <v>0.0555</v>
      </c>
      <c r="B5968" s="0" t="n">
        <f aca="false">Data!C5969</f>
        <v>0.0554</v>
      </c>
      <c r="C5968" s="0" t="n">
        <f aca="false">A5968+Summary!$C$7*(Summary!$C$8-A5968)*Summary!$B$3</f>
        <v>0.0553285824561475</v>
      </c>
      <c r="D5968" s="0" t="n">
        <f aca="false">Summary!$C$9^2*MAX(A5968,0.000001)*Summary!$B$3</f>
        <v>3.36627937038811E-006</v>
      </c>
      <c r="E5968" s="0" t="n">
        <f aca="false">LN(NORMDIST(B5968,C5968,SQRT(D5968),FALSE()))</f>
        <v>5.3811551187082</v>
      </c>
    </row>
    <row r="5969" customFormat="false" ht="15" hidden="false" customHeight="false" outlineLevel="0" collapsed="false">
      <c r="A5969" s="0" t="n">
        <f aca="false">Data!C5969</f>
        <v>0.0554</v>
      </c>
      <c r="B5969" s="0" t="n">
        <f aca="false">Data!C5970</f>
        <v>0.0554</v>
      </c>
      <c r="C5969" s="0" t="n">
        <f aca="false">A5969+Summary!$C$7*(Summary!$C$8-A5969)*Summary!$B$3</f>
        <v>0.0552290412113307</v>
      </c>
      <c r="D5969" s="0" t="n">
        <f aca="false">Summary!$C$9^2*MAX(A5969,0.000001)*Summary!$B$3</f>
        <v>3.36021400215318E-006</v>
      </c>
      <c r="E5969" s="0" t="n">
        <f aca="false">LN(NORMDIST(B5969,C5969,SQRT(D5969),FALSE()))</f>
        <v>5.37846544905986</v>
      </c>
    </row>
    <row r="5970" customFormat="false" ht="15" hidden="false" customHeight="false" outlineLevel="0" collapsed="false">
      <c r="A5970" s="0" t="n">
        <f aca="false">Data!C5970</f>
        <v>0.0554</v>
      </c>
      <c r="B5970" s="0" t="n">
        <f aca="false">Data!C5971</f>
        <v>0.0553</v>
      </c>
      <c r="C5970" s="0" t="n">
        <f aca="false">A5970+Summary!$C$7*(Summary!$C$8-A5970)*Summary!$B$3</f>
        <v>0.0552290412113307</v>
      </c>
      <c r="D5970" s="0" t="n">
        <f aca="false">Summary!$C$9^2*MAX(A5970,0.000001)*Summary!$B$3</f>
        <v>3.36021400215318E-006</v>
      </c>
      <c r="E5970" s="0" t="n">
        <f aca="false">LN(NORMDIST(B5970,C5970,SQRT(D5970),FALSE()))</f>
        <v>5.38206518373723</v>
      </c>
    </row>
    <row r="5971" customFormat="false" ht="15" hidden="false" customHeight="false" outlineLevel="0" collapsed="false">
      <c r="A5971" s="0" t="n">
        <f aca="false">Data!C5971</f>
        <v>0.0553</v>
      </c>
      <c r="B5971" s="0" t="n">
        <f aca="false">Data!C5972</f>
        <v>0.0555</v>
      </c>
      <c r="C5971" s="0" t="n">
        <f aca="false">A5971+Summary!$C$7*(Summary!$C$8-A5971)*Summary!$B$3</f>
        <v>0.0551294999665139</v>
      </c>
      <c r="D5971" s="0" t="n">
        <f aca="false">Summary!$C$9^2*MAX(A5971,0.000001)*Summary!$B$3</f>
        <v>3.35414863391824E-006</v>
      </c>
      <c r="E5971" s="0" t="n">
        <f aca="false">LN(NORMDIST(B5971,C5971,SQRT(D5971),FALSE()))</f>
        <v>5.36325499718401</v>
      </c>
    </row>
    <row r="5972" customFormat="false" ht="15" hidden="false" customHeight="false" outlineLevel="0" collapsed="false">
      <c r="A5972" s="0" t="n">
        <f aca="false">Data!C5972</f>
        <v>0.0555</v>
      </c>
      <c r="B5972" s="0" t="n">
        <f aca="false">Data!C5973</f>
        <v>0.0552</v>
      </c>
      <c r="C5972" s="0" t="n">
        <f aca="false">A5972+Summary!$C$7*(Summary!$C$8-A5972)*Summary!$B$3</f>
        <v>0.0553285824561475</v>
      </c>
      <c r="D5972" s="0" t="n">
        <f aca="false">Summary!$C$9^2*MAX(A5972,0.000001)*Summary!$B$3</f>
        <v>3.36627937038811E-006</v>
      </c>
      <c r="E5972" s="0" t="n">
        <f aca="false">LN(NORMDIST(B5972,C5972,SQRT(D5972),FALSE()))</f>
        <v>5.37945695566214</v>
      </c>
    </row>
    <row r="5973" customFormat="false" ht="15" hidden="false" customHeight="false" outlineLevel="0" collapsed="false">
      <c r="A5973" s="0" t="n">
        <f aca="false">Data!C5973</f>
        <v>0.0552</v>
      </c>
      <c r="B5973" s="0" t="n">
        <f aca="false">Data!C5974</f>
        <v>0.0553</v>
      </c>
      <c r="C5973" s="0" t="n">
        <f aca="false">A5973+Summary!$C$7*(Summary!$C$8-A5973)*Summary!$B$3</f>
        <v>0.0550299587216971</v>
      </c>
      <c r="D5973" s="0" t="n">
        <f aca="false">Summary!$C$9^2*MAX(A5973,0.000001)*Summary!$B$3</f>
        <v>3.34808326568331E-006</v>
      </c>
      <c r="E5973" s="0" t="n">
        <f aca="false">LN(NORMDIST(B5973,C5973,SQRT(D5973),FALSE()))</f>
        <v>5.37373257939769</v>
      </c>
    </row>
    <row r="5974" customFormat="false" ht="15" hidden="false" customHeight="false" outlineLevel="0" collapsed="false">
      <c r="A5974" s="0" t="n">
        <f aca="false">Data!C5974</f>
        <v>0.0553</v>
      </c>
      <c r="B5974" s="0" t="n">
        <f aca="false">Data!C5975</f>
        <v>0.0551</v>
      </c>
      <c r="C5974" s="0" t="n">
        <f aca="false">A5974+Summary!$C$7*(Summary!$C$8-A5974)*Summary!$B$3</f>
        <v>0.0551294999665139</v>
      </c>
      <c r="D5974" s="0" t="n">
        <f aca="false">Summary!$C$9^2*MAX(A5974,0.000001)*Summary!$B$3</f>
        <v>3.35414863391824E-006</v>
      </c>
      <c r="E5974" s="0" t="n">
        <f aca="false">LN(NORMDIST(B5974,C5974,SQRT(D5974),FALSE()))</f>
        <v>5.38358802974697</v>
      </c>
    </row>
    <row r="5975" customFormat="false" ht="15" hidden="false" customHeight="false" outlineLevel="0" collapsed="false">
      <c r="A5975" s="0" t="n">
        <f aca="false">Data!C5975</f>
        <v>0.0551</v>
      </c>
      <c r="B5975" s="0" t="n">
        <f aca="false">Data!C5976</f>
        <v>0.055</v>
      </c>
      <c r="C5975" s="0" t="n">
        <f aca="false">A5975+Summary!$C$7*(Summary!$C$8-A5975)*Summary!$B$3</f>
        <v>0.0549304174768803</v>
      </c>
      <c r="D5975" s="0" t="n">
        <f aca="false">Summary!$C$9^2*MAX(A5975,0.000001)*Summary!$B$3</f>
        <v>3.34201789744838E-006</v>
      </c>
      <c r="E5975" s="0" t="n">
        <f aca="false">LN(NORMDIST(B5975,C5975,SQRT(D5975),FALSE()))</f>
        <v>5.38480498117032</v>
      </c>
    </row>
    <row r="5976" customFormat="false" ht="15" hidden="false" customHeight="false" outlineLevel="0" collapsed="false">
      <c r="A5976" s="0" t="n">
        <f aca="false">Data!C5976</f>
        <v>0.055</v>
      </c>
      <c r="B5976" s="0" t="n">
        <f aca="false">Data!C5977</f>
        <v>0.0554</v>
      </c>
      <c r="C5976" s="0" t="n">
        <f aca="false">A5976+Summary!$C$7*(Summary!$C$8-A5976)*Summary!$B$3</f>
        <v>0.0548308762320635</v>
      </c>
      <c r="D5976" s="0" t="n">
        <f aca="false">Summary!$C$9^2*MAX(A5976,0.000001)*Summary!$B$3</f>
        <v>3.33595252921344E-006</v>
      </c>
      <c r="E5976" s="0" t="n">
        <f aca="false">LN(NORMDIST(B5976,C5976,SQRT(D5976),FALSE()))</f>
        <v>5.33789048535668</v>
      </c>
    </row>
    <row r="5977" customFormat="false" ht="15" hidden="false" customHeight="false" outlineLevel="0" collapsed="false">
      <c r="A5977" s="0" t="n">
        <f aca="false">Data!C5977</f>
        <v>0.0554</v>
      </c>
      <c r="B5977" s="0" t="n">
        <f aca="false">Data!C5978</f>
        <v>0.0553</v>
      </c>
      <c r="C5977" s="0" t="n">
        <f aca="false">A5977+Summary!$C$7*(Summary!$C$8-A5977)*Summary!$B$3</f>
        <v>0.0552290412113307</v>
      </c>
      <c r="D5977" s="0" t="n">
        <f aca="false">Summary!$C$9^2*MAX(A5977,0.000001)*Summary!$B$3</f>
        <v>3.36021400215318E-006</v>
      </c>
      <c r="E5977" s="0" t="n">
        <f aca="false">LN(NORMDIST(B5977,C5977,SQRT(D5977),FALSE()))</f>
        <v>5.38206518373723</v>
      </c>
    </row>
    <row r="5978" customFormat="false" ht="15" hidden="false" customHeight="false" outlineLevel="0" collapsed="false">
      <c r="A5978" s="0" t="n">
        <f aca="false">Data!C5978</f>
        <v>0.0553</v>
      </c>
      <c r="B5978" s="0" t="n">
        <f aca="false">Data!C5979</f>
        <v>0.0554</v>
      </c>
      <c r="C5978" s="0" t="n">
        <f aca="false">A5978+Summary!$C$7*(Summary!$C$8-A5978)*Summary!$B$3</f>
        <v>0.0551294999665139</v>
      </c>
      <c r="D5978" s="0" t="n">
        <f aca="false">Summary!$C$9^2*MAX(A5978,0.000001)*Summary!$B$3</f>
        <v>3.35414863391824E-006</v>
      </c>
      <c r="E5978" s="0" t="n">
        <f aca="false">LN(NORMDIST(B5978,C5978,SQRT(D5978),FALSE()))</f>
        <v>5.37281032905706</v>
      </c>
    </row>
    <row r="5979" customFormat="false" ht="15" hidden="false" customHeight="false" outlineLevel="0" collapsed="false">
      <c r="A5979" s="0" t="n">
        <f aca="false">Data!C5979</f>
        <v>0.0554</v>
      </c>
      <c r="B5979" s="0" t="n">
        <f aca="false">Data!C5980</f>
        <v>0.0554</v>
      </c>
      <c r="C5979" s="0" t="n">
        <f aca="false">A5979+Summary!$C$7*(Summary!$C$8-A5979)*Summary!$B$3</f>
        <v>0.0552290412113307</v>
      </c>
      <c r="D5979" s="0" t="n">
        <f aca="false">Summary!$C$9^2*MAX(A5979,0.000001)*Summary!$B$3</f>
        <v>3.36021400215318E-006</v>
      </c>
      <c r="E5979" s="0" t="n">
        <f aca="false">LN(NORMDIST(B5979,C5979,SQRT(D5979),FALSE()))</f>
        <v>5.37846544905986</v>
      </c>
    </row>
    <row r="5980" customFormat="false" ht="15" hidden="false" customHeight="false" outlineLevel="0" collapsed="false">
      <c r="A5980" s="0" t="n">
        <f aca="false">Data!C5980</f>
        <v>0.0554</v>
      </c>
      <c r="B5980" s="0" t="n">
        <f aca="false">Data!C5981</f>
        <v>0.0549</v>
      </c>
      <c r="C5980" s="0" t="n">
        <f aca="false">A5980+Summary!$C$7*(Summary!$C$8-A5980)*Summary!$B$3</f>
        <v>0.0552290412113307</v>
      </c>
      <c r="D5980" s="0" t="n">
        <f aca="false">Summary!$C$9^2*MAX(A5980,0.000001)*Summary!$B$3</f>
        <v>3.36021400215318E-006</v>
      </c>
      <c r="E5980" s="0" t="n">
        <f aca="false">LN(NORMDIST(B5980,C5980,SQRT(D5980),FALSE()))</f>
        <v>5.36670411313304</v>
      </c>
    </row>
    <row r="5981" customFormat="false" ht="15" hidden="false" customHeight="false" outlineLevel="0" collapsed="false">
      <c r="A5981" s="0" t="n">
        <f aca="false">Data!C5981</f>
        <v>0.0549</v>
      </c>
      <c r="B5981" s="0" t="n">
        <f aca="false">Data!C5982</f>
        <v>0.0547</v>
      </c>
      <c r="C5981" s="0" t="n">
        <f aca="false">A5981+Summary!$C$7*(Summary!$C$8-A5981)*Summary!$B$3</f>
        <v>0.0547313349872467</v>
      </c>
      <c r="D5981" s="0" t="n">
        <f aca="false">Summary!$C$9^2*MAX(A5981,0.000001)*Summary!$B$3</f>
        <v>3.32988716097851E-006</v>
      </c>
      <c r="E5981" s="0" t="n">
        <f aca="false">LN(NORMDIST(B5981,C5981,SQRT(D5981),FALSE()))</f>
        <v>5.38720010222496</v>
      </c>
    </row>
    <row r="5982" customFormat="false" ht="15" hidden="false" customHeight="false" outlineLevel="0" collapsed="false">
      <c r="A5982" s="0" t="n">
        <f aca="false">Data!C5982</f>
        <v>0.0547</v>
      </c>
      <c r="B5982" s="0" t="n">
        <f aca="false">Data!C5983</f>
        <v>0.0545</v>
      </c>
      <c r="C5982" s="0" t="n">
        <f aca="false">A5982+Summary!$C$7*(Summary!$C$8-A5982)*Summary!$B$3</f>
        <v>0.0545322524976131</v>
      </c>
      <c r="D5982" s="0" t="n">
        <f aca="false">Summary!$C$9^2*MAX(A5982,0.000001)*Summary!$B$3</f>
        <v>3.31775642450864E-006</v>
      </c>
      <c r="E5982" s="0" t="n">
        <f aca="false">LN(NORMDIST(B5982,C5982,SQRT(D5982),FALSE()))</f>
        <v>5.38901559028834</v>
      </c>
    </row>
    <row r="5983" customFormat="false" ht="15" hidden="false" customHeight="false" outlineLevel="0" collapsed="false">
      <c r="A5983" s="0" t="n">
        <f aca="false">Data!C5983</f>
        <v>0.0545</v>
      </c>
      <c r="B5983" s="0" t="n">
        <f aca="false">Data!C5984</f>
        <v>0.0545</v>
      </c>
      <c r="C5983" s="0" t="n">
        <f aca="false">A5983+Summary!$C$7*(Summary!$C$8-A5983)*Summary!$B$3</f>
        <v>0.0543331700079795</v>
      </c>
      <c r="D5983" s="0" t="n">
        <f aca="false">Summary!$C$9^2*MAX(A5983,0.000001)*Summary!$B$3</f>
        <v>3.30562568803878E-006</v>
      </c>
      <c r="E5983" s="0" t="n">
        <f aca="false">LN(NORMDIST(B5983,C5983,SQRT(D5983),FALSE()))</f>
        <v>5.38679403000663</v>
      </c>
    </row>
    <row r="5984" customFormat="false" ht="15" hidden="false" customHeight="false" outlineLevel="0" collapsed="false">
      <c r="A5984" s="0" t="n">
        <f aca="false">Data!C5984</f>
        <v>0.0545</v>
      </c>
      <c r="B5984" s="0" t="n">
        <f aca="false">Data!C5985</f>
        <v>0.0543</v>
      </c>
      <c r="C5984" s="0" t="n">
        <f aca="false">A5984+Summary!$C$7*(Summary!$C$8-A5984)*Summary!$B$3</f>
        <v>0.0543331700079795</v>
      </c>
      <c r="D5984" s="0" t="n">
        <f aca="false">Summary!$C$9^2*MAX(A5984,0.000001)*Summary!$B$3</f>
        <v>3.30562568803878E-006</v>
      </c>
      <c r="E5984" s="0" t="n">
        <f aca="false">LN(NORMDIST(B5984,C5984,SQRT(D5984),FALSE()))</f>
        <v>5.39083743953496</v>
      </c>
    </row>
    <row r="5985" customFormat="false" ht="15" hidden="false" customHeight="false" outlineLevel="0" collapsed="false">
      <c r="A5985" s="0" t="n">
        <f aca="false">Data!C5985</f>
        <v>0.0543</v>
      </c>
      <c r="B5985" s="0" t="n">
        <f aca="false">Data!C5986</f>
        <v>0.0546</v>
      </c>
      <c r="C5985" s="0" t="n">
        <f aca="false">A5985+Summary!$C$7*(Summary!$C$8-A5985)*Summary!$B$3</f>
        <v>0.0541340875183458</v>
      </c>
      <c r="D5985" s="0" t="n">
        <f aca="false">Summary!$C$9^2*MAX(A5985,0.000001)*Summary!$B$3</f>
        <v>3.29349495156891E-006</v>
      </c>
      <c r="E5985" s="0" t="n">
        <f aca="false">LN(NORMDIST(B5985,C5985,SQRT(D5985),FALSE()))</f>
        <v>5.35988706906503</v>
      </c>
    </row>
    <row r="5986" customFormat="false" ht="15" hidden="false" customHeight="false" outlineLevel="0" collapsed="false">
      <c r="A5986" s="0" t="n">
        <f aca="false">Data!C5986</f>
        <v>0.0546</v>
      </c>
      <c r="B5986" s="0" t="n">
        <f aca="false">Data!C5987</f>
        <v>0.0545</v>
      </c>
      <c r="C5986" s="0" t="n">
        <f aca="false">A5986+Summary!$C$7*(Summary!$C$8-A5986)*Summary!$B$3</f>
        <v>0.0544327112527963</v>
      </c>
      <c r="D5986" s="0" t="n">
        <f aca="false">Summary!$C$9^2*MAX(A5986,0.000001)*Summary!$B$3</f>
        <v>3.31169105627371E-006</v>
      </c>
      <c r="E5986" s="0" t="n">
        <f aca="false">LN(NORMDIST(B5986,C5986,SQRT(D5986),FALSE()))</f>
        <v>5.3894036649926</v>
      </c>
    </row>
    <row r="5987" customFormat="false" ht="15" hidden="false" customHeight="false" outlineLevel="0" collapsed="false">
      <c r="A5987" s="0" t="n">
        <f aca="false">Data!C5987</f>
        <v>0.0545</v>
      </c>
      <c r="B5987" s="0" t="n">
        <f aca="false">Data!C5988</f>
        <v>0.0545</v>
      </c>
      <c r="C5987" s="0" t="n">
        <f aca="false">A5987+Summary!$C$7*(Summary!$C$8-A5987)*Summary!$B$3</f>
        <v>0.0543331700079795</v>
      </c>
      <c r="D5987" s="0" t="n">
        <f aca="false">Summary!$C$9^2*MAX(A5987,0.000001)*Summary!$B$3</f>
        <v>3.30562568803878E-006</v>
      </c>
      <c r="E5987" s="0" t="n">
        <f aca="false">LN(NORMDIST(B5987,C5987,SQRT(D5987),FALSE()))</f>
        <v>5.38679403000663</v>
      </c>
    </row>
    <row r="5988" customFormat="false" ht="15" hidden="false" customHeight="false" outlineLevel="0" collapsed="false">
      <c r="A5988" s="0" t="n">
        <f aca="false">Data!C5988</f>
        <v>0.0545</v>
      </c>
      <c r="B5988" s="0" t="n">
        <f aca="false">Data!C5989</f>
        <v>0.0544</v>
      </c>
      <c r="C5988" s="0" t="n">
        <f aca="false">A5988+Summary!$C$7*(Summary!$C$8-A5988)*Summary!$B$3</f>
        <v>0.0543331700079795</v>
      </c>
      <c r="D5988" s="0" t="n">
        <f aca="false">Summary!$C$9^2*MAX(A5988,0.000001)*Summary!$B$3</f>
        <v>3.30562568803878E-006</v>
      </c>
      <c r="E5988" s="0" t="n">
        <f aca="false">LN(NORMDIST(B5988,C5988,SQRT(D5988),FALSE()))</f>
        <v>5.39032830772123</v>
      </c>
    </row>
    <row r="5989" customFormat="false" ht="15" hidden="false" customHeight="false" outlineLevel="0" collapsed="false">
      <c r="A5989" s="0" t="n">
        <f aca="false">Data!C5989</f>
        <v>0.0544</v>
      </c>
      <c r="B5989" s="0" t="n">
        <f aca="false">Data!C5990</f>
        <v>0.0544</v>
      </c>
      <c r="C5989" s="0" t="n">
        <f aca="false">A5989+Summary!$C$7*(Summary!$C$8-A5989)*Summary!$B$3</f>
        <v>0.0542336287631627</v>
      </c>
      <c r="D5989" s="0" t="n">
        <f aca="false">Summary!$C$9^2*MAX(A5989,0.000001)*Summary!$B$3</f>
        <v>3.29956031980384E-006</v>
      </c>
      <c r="E5989" s="0" t="n">
        <f aca="false">LN(NORMDIST(B5989,C5989,SQRT(D5989),FALSE()))</f>
        <v>5.38772772860921</v>
      </c>
    </row>
    <row r="5990" customFormat="false" ht="15" hidden="false" customHeight="false" outlineLevel="0" collapsed="false">
      <c r="A5990" s="0" t="n">
        <f aca="false">Data!C5990</f>
        <v>0.0544</v>
      </c>
      <c r="B5990" s="0" t="n">
        <f aca="false">Data!C5991</f>
        <v>0.0547</v>
      </c>
      <c r="C5990" s="0" t="n">
        <f aca="false">A5990+Summary!$C$7*(Summary!$C$8-A5990)*Summary!$B$3</f>
        <v>0.0542336287631627</v>
      </c>
      <c r="D5990" s="0" t="n">
        <f aca="false">Summary!$C$9^2*MAX(A5990,0.000001)*Summary!$B$3</f>
        <v>3.29956031980384E-006</v>
      </c>
      <c r="E5990" s="0" t="n">
        <f aca="false">LN(NORMDIST(B5990,C5990,SQRT(D5990),FALSE()))</f>
        <v>5.35896287455228</v>
      </c>
    </row>
    <row r="5991" customFormat="false" ht="15" hidden="false" customHeight="false" outlineLevel="0" collapsed="false">
      <c r="A5991" s="0" t="n">
        <f aca="false">Data!C5991</f>
        <v>0.0547</v>
      </c>
      <c r="B5991" s="0" t="n">
        <f aca="false">Data!C5992</f>
        <v>0.0546</v>
      </c>
      <c r="C5991" s="0" t="n">
        <f aca="false">A5991+Summary!$C$7*(Summary!$C$8-A5991)*Summary!$B$3</f>
        <v>0.0545322524976131</v>
      </c>
      <c r="D5991" s="0" t="n">
        <f aca="false">Summary!$C$9^2*MAX(A5991,0.000001)*Summary!$B$3</f>
        <v>3.31775642450864E-006</v>
      </c>
      <c r="E5991" s="0" t="n">
        <f aca="false">LN(NORMDIST(B5991,C5991,SQRT(D5991),FALSE()))</f>
        <v>5.38848066547421</v>
      </c>
    </row>
    <row r="5992" customFormat="false" ht="15" hidden="false" customHeight="false" outlineLevel="0" collapsed="false">
      <c r="A5992" s="0" t="n">
        <f aca="false">Data!C5992</f>
        <v>0.0546</v>
      </c>
      <c r="B5992" s="0" t="n">
        <f aca="false">Data!C5993</f>
        <v>0.0544</v>
      </c>
      <c r="C5992" s="0" t="n">
        <f aca="false">A5992+Summary!$C$7*(Summary!$C$8-A5992)*Summary!$B$3</f>
        <v>0.0544327112527963</v>
      </c>
      <c r="D5992" s="0" t="n">
        <f aca="false">Summary!$C$9^2*MAX(A5992,0.000001)*Summary!$B$3</f>
        <v>3.31169105627371E-006</v>
      </c>
      <c r="E5992" s="0" t="n">
        <f aca="false">LN(NORMDIST(B5992,C5992,SQRT(D5992),FALSE()))</f>
        <v>5.38992571692649</v>
      </c>
    </row>
    <row r="5993" customFormat="false" ht="15" hidden="false" customHeight="false" outlineLevel="0" collapsed="false">
      <c r="A5993" s="0" t="n">
        <f aca="false">Data!C5993</f>
        <v>0.0544</v>
      </c>
      <c r="B5993" s="0" t="n">
        <f aca="false">Data!C5994</f>
        <v>0.0543</v>
      </c>
      <c r="C5993" s="0" t="n">
        <f aca="false">A5993+Summary!$C$7*(Summary!$C$8-A5993)*Summary!$B$3</f>
        <v>0.0542336287631627</v>
      </c>
      <c r="D5993" s="0" t="n">
        <f aca="false">Summary!$C$9^2*MAX(A5993,0.000001)*Summary!$B$3</f>
        <v>3.29956031980384E-006</v>
      </c>
      <c r="E5993" s="0" t="n">
        <f aca="false">LN(NORMDIST(B5993,C5993,SQRT(D5993),FALSE()))</f>
        <v>5.39125459963317</v>
      </c>
    </row>
    <row r="5994" customFormat="false" ht="15" hidden="false" customHeight="false" outlineLevel="0" collapsed="false">
      <c r="A5994" s="0" t="n">
        <f aca="false">Data!C5994</f>
        <v>0.0543</v>
      </c>
      <c r="B5994" s="0" t="n">
        <f aca="false">Data!C5995</f>
        <v>0.0544</v>
      </c>
      <c r="C5994" s="0" t="n">
        <f aca="false">A5994+Summary!$C$7*(Summary!$C$8-A5994)*Summary!$B$3</f>
        <v>0.0541340875183458</v>
      </c>
      <c r="D5994" s="0" t="n">
        <f aca="false">Summary!$C$9^2*MAX(A5994,0.000001)*Summary!$B$3</f>
        <v>3.29349495156891E-006</v>
      </c>
      <c r="E5994" s="0" t="n">
        <f aca="false">LN(NORMDIST(B5994,C5994,SQRT(D5994),FALSE()))</f>
        <v>5.38210738438568</v>
      </c>
    </row>
    <row r="5995" customFormat="false" ht="15" hidden="false" customHeight="false" outlineLevel="0" collapsed="false">
      <c r="A5995" s="0" t="n">
        <f aca="false">Data!C5995</f>
        <v>0.0544</v>
      </c>
      <c r="B5995" s="0" t="n">
        <f aca="false">Data!C5996</f>
        <v>0.0546</v>
      </c>
      <c r="C5995" s="0" t="n">
        <f aca="false">A5995+Summary!$C$7*(Summary!$C$8-A5995)*Summary!$B$3</f>
        <v>0.0542336287631627</v>
      </c>
      <c r="D5995" s="0" t="n">
        <f aca="false">Summary!$C$9^2*MAX(A5995,0.000001)*Summary!$B$3</f>
        <v>3.29956031980384E-006</v>
      </c>
      <c r="E5995" s="0" t="n">
        <f aca="false">LN(NORMDIST(B5995,C5995,SQRT(D5995),FALSE()))</f>
        <v>5.37158186606876</v>
      </c>
    </row>
    <row r="5996" customFormat="false" ht="15" hidden="false" customHeight="false" outlineLevel="0" collapsed="false">
      <c r="A5996" s="0" t="n">
        <f aca="false">Data!C5996</f>
        <v>0.0546</v>
      </c>
      <c r="B5996" s="0" t="n">
        <f aca="false">Data!C5997</f>
        <v>0.0543</v>
      </c>
      <c r="C5996" s="0" t="n">
        <f aca="false">A5996+Summary!$C$7*(Summary!$C$8-A5996)*Summary!$B$3</f>
        <v>0.0544327112527963</v>
      </c>
      <c r="D5996" s="0" t="n">
        <f aca="false">Summary!$C$9^2*MAX(A5996,0.000001)*Summary!$B$3</f>
        <v>3.31169105627371E-006</v>
      </c>
      <c r="E5996" s="0" t="n">
        <f aca="false">LN(NORMDIST(B5996,C5996,SQRT(D5996),FALSE()))</f>
        <v>5.38742816351976</v>
      </c>
    </row>
    <row r="5997" customFormat="false" ht="15" hidden="false" customHeight="false" outlineLevel="0" collapsed="false">
      <c r="A5997" s="0" t="n">
        <f aca="false">Data!C5997</f>
        <v>0.0543</v>
      </c>
      <c r="B5997" s="0" t="n">
        <f aca="false">Data!C5998</f>
        <v>0.0544</v>
      </c>
      <c r="C5997" s="0" t="n">
        <f aca="false">A5997+Summary!$C$7*(Summary!$C$8-A5997)*Summary!$B$3</f>
        <v>0.0541340875183458</v>
      </c>
      <c r="D5997" s="0" t="n">
        <f aca="false">Summary!$C$9^2*MAX(A5997,0.000001)*Summary!$B$3</f>
        <v>3.29349495156891E-006</v>
      </c>
      <c r="E5997" s="0" t="n">
        <f aca="false">LN(NORMDIST(B5997,C5997,SQRT(D5997),FALSE()))</f>
        <v>5.38210738438568</v>
      </c>
    </row>
    <row r="5998" customFormat="false" ht="15" hidden="false" customHeight="false" outlineLevel="0" collapsed="false">
      <c r="A5998" s="0" t="n">
        <f aca="false">Data!C5998</f>
        <v>0.0544</v>
      </c>
      <c r="B5998" s="0" t="n">
        <f aca="false">Data!C5999</f>
        <v>0.0542</v>
      </c>
      <c r="C5998" s="0" t="n">
        <f aca="false">A5998+Summary!$C$7*(Summary!$C$8-A5998)*Summary!$B$3</f>
        <v>0.0542336287631627</v>
      </c>
      <c r="D5998" s="0" t="n">
        <f aca="false">Summary!$C$9^2*MAX(A5998,0.000001)*Summary!$B$3</f>
        <v>3.29956031980384E-006</v>
      </c>
      <c r="E5998" s="0" t="n">
        <f aca="false">LN(NORMDIST(B5998,C5998,SQRT(D5998),FALSE()))</f>
        <v>5.39175076382629</v>
      </c>
    </row>
    <row r="5999" customFormat="false" ht="15" hidden="false" customHeight="false" outlineLevel="0" collapsed="false">
      <c r="A5999" s="0" t="n">
        <f aca="false">Data!C5999</f>
        <v>0.0542</v>
      </c>
      <c r="B5999" s="0" t="n">
        <f aca="false">Data!C6000</f>
        <v>0.0544</v>
      </c>
      <c r="C5999" s="0" t="n">
        <f aca="false">A5999+Summary!$C$7*(Summary!$C$8-A5999)*Summary!$B$3</f>
        <v>0.054034546273529</v>
      </c>
      <c r="D5999" s="0" t="n">
        <f aca="false">Summary!$C$9^2*MAX(A5999,0.000001)*Summary!$B$3</f>
        <v>3.28742958333398E-006</v>
      </c>
      <c r="E5999" s="0" t="n">
        <f aca="false">LN(NORMDIST(B5999,C5999,SQRT(D5999),FALSE()))</f>
        <v>5.37345055736059</v>
      </c>
    </row>
    <row r="6000" customFormat="false" ht="15" hidden="false" customHeight="false" outlineLevel="0" collapsed="false">
      <c r="A6000" s="0" t="n">
        <f aca="false">Data!C6000</f>
        <v>0.0544</v>
      </c>
      <c r="B6000" s="0" t="n">
        <f aca="false">Data!C6001</f>
        <v>0.0545</v>
      </c>
      <c r="C6000" s="0" t="n">
        <f aca="false">A6000+Summary!$C$7*(Summary!$C$8-A6000)*Summary!$B$3</f>
        <v>0.0542336287631627</v>
      </c>
      <c r="D6000" s="0" t="n">
        <f aca="false">Summary!$C$9^2*MAX(A6000,0.000001)*Summary!$B$3</f>
        <v>3.29956031980384E-006</v>
      </c>
      <c r="E6000" s="0" t="n">
        <f aca="false">LN(NORMDIST(B6000,C6000,SQRT(D6000),FALSE()))</f>
        <v>5.3811701507544</v>
      </c>
    </row>
    <row r="6001" customFormat="false" ht="15" hidden="false" customHeight="false" outlineLevel="0" collapsed="false">
      <c r="A6001" s="0" t="n">
        <f aca="false">Data!C6001</f>
        <v>0.0545</v>
      </c>
      <c r="B6001" s="0" t="n">
        <f aca="false">Data!C6002</f>
        <v>0.0544</v>
      </c>
      <c r="C6001" s="0" t="n">
        <f aca="false">A6001+Summary!$C$7*(Summary!$C$8-A6001)*Summary!$B$3</f>
        <v>0.0543331700079795</v>
      </c>
      <c r="D6001" s="0" t="n">
        <f aca="false">Summary!$C$9^2*MAX(A6001,0.000001)*Summary!$B$3</f>
        <v>3.30562568803878E-006</v>
      </c>
      <c r="E6001" s="0" t="n">
        <f aca="false">LN(NORMDIST(B6001,C6001,SQRT(D6001),FALSE()))</f>
        <v>5.39032830772123</v>
      </c>
    </row>
    <row r="6002" customFormat="false" ht="15" hidden="false" customHeight="false" outlineLevel="0" collapsed="false">
      <c r="A6002" s="0" t="n">
        <f aca="false">Data!C6002</f>
        <v>0.0544</v>
      </c>
      <c r="B6002" s="0" t="n">
        <f aca="false">Data!C6003</f>
        <v>0.0545</v>
      </c>
      <c r="C6002" s="0" t="n">
        <f aca="false">A6002+Summary!$C$7*(Summary!$C$8-A6002)*Summary!$B$3</f>
        <v>0.0542336287631627</v>
      </c>
      <c r="D6002" s="0" t="n">
        <f aca="false">Summary!$C$9^2*MAX(A6002,0.000001)*Summary!$B$3</f>
        <v>3.29956031980384E-006</v>
      </c>
      <c r="E6002" s="0" t="n">
        <f aca="false">LN(NORMDIST(B6002,C6002,SQRT(D6002),FALSE()))</f>
        <v>5.3811701507544</v>
      </c>
    </row>
    <row r="6003" customFormat="false" ht="15" hidden="false" customHeight="false" outlineLevel="0" collapsed="false">
      <c r="A6003" s="0" t="n">
        <f aca="false">Data!C6003</f>
        <v>0.0545</v>
      </c>
      <c r="B6003" s="0" t="n">
        <f aca="false">Data!C6004</f>
        <v>0.054</v>
      </c>
      <c r="C6003" s="0" t="n">
        <f aca="false">A6003+Summary!$C$7*(Summary!$C$8-A6003)*Summary!$B$3</f>
        <v>0.0543331700079795</v>
      </c>
      <c r="D6003" s="0" t="n">
        <f aca="false">Summary!$C$9^2*MAX(A6003,0.000001)*Summary!$B$3</f>
        <v>3.30562568803878E-006</v>
      </c>
      <c r="E6003" s="0" t="n">
        <f aca="false">LN(NORMDIST(B6003,C6003,SQRT(D6003),FALSE()))</f>
        <v>5.37421395957089</v>
      </c>
    </row>
    <row r="6004" customFormat="false" ht="15" hidden="false" customHeight="false" outlineLevel="0" collapsed="false">
      <c r="A6004" s="0" t="n">
        <f aca="false">Data!C6004</f>
        <v>0.054</v>
      </c>
      <c r="B6004" s="0" t="n">
        <f aca="false">Data!C6005</f>
        <v>0.0546</v>
      </c>
      <c r="C6004" s="0" t="n">
        <f aca="false">A6004+Summary!$C$7*(Summary!$C$8-A6004)*Summary!$B$3</f>
        <v>0.0538354637838954</v>
      </c>
      <c r="D6004" s="0" t="n">
        <f aca="false">Summary!$C$9^2*MAX(A6004,0.000001)*Summary!$B$3</f>
        <v>3.27529884686411E-006</v>
      </c>
      <c r="E6004" s="0" t="n">
        <f aca="false">LN(NORMDIST(B6004,C6004,SQRT(D6004),FALSE()))</f>
        <v>5.30638130341318</v>
      </c>
    </row>
    <row r="6005" customFormat="false" ht="15" hidden="false" customHeight="false" outlineLevel="0" collapsed="false">
      <c r="A6005" s="0" t="n">
        <f aca="false">Data!C6005</f>
        <v>0.0546</v>
      </c>
      <c r="B6005" s="0" t="n">
        <f aca="false">Data!C6006</f>
        <v>0.0548</v>
      </c>
      <c r="C6005" s="0" t="n">
        <f aca="false">A6005+Summary!$C$7*(Summary!$C$8-A6005)*Summary!$B$3</f>
        <v>0.0544327112527963</v>
      </c>
      <c r="D6005" s="0" t="n">
        <f aca="false">Summary!$C$9^2*MAX(A6005,0.000001)*Summary!$B$3</f>
        <v>3.31169105627371E-006</v>
      </c>
      <c r="E6005" s="0" t="n">
        <f aca="false">LN(NORMDIST(B6005,C6005,SQRT(D6005),FALSE()))</f>
        <v>5.36971987714723</v>
      </c>
    </row>
    <row r="6006" customFormat="false" ht="15" hidden="false" customHeight="false" outlineLevel="0" collapsed="false">
      <c r="A6006" s="0" t="n">
        <f aca="false">Data!C6006</f>
        <v>0.0548</v>
      </c>
      <c r="B6006" s="0" t="n">
        <f aca="false">Data!C6007</f>
        <v>0.0548</v>
      </c>
      <c r="C6006" s="0" t="n">
        <f aca="false">A6006+Summary!$C$7*(Summary!$C$8-A6006)*Summary!$B$3</f>
        <v>0.0546317937424299</v>
      </c>
      <c r="D6006" s="0" t="n">
        <f aca="false">Summary!$C$9^2*MAX(A6006,0.000001)*Summary!$B$3</f>
        <v>3.32382179274358E-006</v>
      </c>
      <c r="E6006" s="0" t="n">
        <f aca="false">LN(NORMDIST(B6006,C6006,SQRT(D6006),FALSE()))</f>
        <v>5.38400296762916</v>
      </c>
    </row>
    <row r="6007" customFormat="false" ht="15" hidden="false" customHeight="false" outlineLevel="0" collapsed="false">
      <c r="A6007" s="0" t="n">
        <f aca="false">Data!C6007</f>
        <v>0.0548</v>
      </c>
      <c r="B6007" s="0" t="n">
        <f aca="false">Data!C6008</f>
        <v>0.0547</v>
      </c>
      <c r="C6007" s="0" t="n">
        <f aca="false">A6007+Summary!$C$7*(Summary!$C$8-A6007)*Summary!$B$3</f>
        <v>0.0546317937424299</v>
      </c>
      <c r="D6007" s="0" t="n">
        <f aca="false">Summary!$C$9^2*MAX(A6007,0.000001)*Summary!$B$3</f>
        <v>3.32382179274358E-006</v>
      </c>
      <c r="E6007" s="0" t="n">
        <f aca="false">LN(NORMDIST(B6007,C6007,SQRT(D6007),FALSE()))</f>
        <v>5.38755930322538</v>
      </c>
    </row>
    <row r="6008" customFormat="false" ht="15" hidden="false" customHeight="false" outlineLevel="0" collapsed="false">
      <c r="A6008" s="0" t="n">
        <f aca="false">Data!C6008</f>
        <v>0.0547</v>
      </c>
      <c r="B6008" s="0" t="n">
        <f aca="false">Data!C6009</f>
        <v>0.0549</v>
      </c>
      <c r="C6008" s="0" t="n">
        <f aca="false">A6008+Summary!$C$7*(Summary!$C$8-A6008)*Summary!$B$3</f>
        <v>0.0545322524976131</v>
      </c>
      <c r="D6008" s="0" t="n">
        <f aca="false">Summary!$C$9^2*MAX(A6008,0.000001)*Summary!$B$3</f>
        <v>3.31775642450864E-006</v>
      </c>
      <c r="E6008" s="0" t="n">
        <f aca="false">LN(NORMDIST(B6008,C6008,SQRT(D6008),FALSE()))</f>
        <v>5.36879138080174</v>
      </c>
    </row>
    <row r="6009" customFormat="false" ht="15" hidden="false" customHeight="false" outlineLevel="0" collapsed="false">
      <c r="A6009" s="0" t="n">
        <f aca="false">Data!C6009</f>
        <v>0.0549</v>
      </c>
      <c r="B6009" s="0" t="n">
        <f aca="false">Data!C6010</f>
        <v>0.0547</v>
      </c>
      <c r="C6009" s="0" t="n">
        <f aca="false">A6009+Summary!$C$7*(Summary!$C$8-A6009)*Summary!$B$3</f>
        <v>0.0547313349872467</v>
      </c>
      <c r="D6009" s="0" t="n">
        <f aca="false">Summary!$C$9^2*MAX(A6009,0.000001)*Summary!$B$3</f>
        <v>3.32988716097851E-006</v>
      </c>
      <c r="E6009" s="0" t="n">
        <f aca="false">LN(NORMDIST(B6009,C6009,SQRT(D6009),FALSE()))</f>
        <v>5.38720010222496</v>
      </c>
    </row>
    <row r="6010" customFormat="false" ht="15" hidden="false" customHeight="false" outlineLevel="0" collapsed="false">
      <c r="A6010" s="0" t="n">
        <f aca="false">Data!C6010</f>
        <v>0.0547</v>
      </c>
      <c r="B6010" s="0" t="n">
        <f aca="false">Data!C6011</f>
        <v>0.0546</v>
      </c>
      <c r="C6010" s="0" t="n">
        <f aca="false">A6010+Summary!$C$7*(Summary!$C$8-A6010)*Summary!$B$3</f>
        <v>0.0545322524976131</v>
      </c>
      <c r="D6010" s="0" t="n">
        <f aca="false">Summary!$C$9^2*MAX(A6010,0.000001)*Summary!$B$3</f>
        <v>3.31775642450864E-006</v>
      </c>
      <c r="E6010" s="0" t="n">
        <f aca="false">LN(NORMDIST(B6010,C6010,SQRT(D6010),FALSE()))</f>
        <v>5.38848066547421</v>
      </c>
    </row>
    <row r="6011" customFormat="false" ht="15" hidden="false" customHeight="false" outlineLevel="0" collapsed="false">
      <c r="A6011" s="0" t="n">
        <f aca="false">Data!C6011</f>
        <v>0.0546</v>
      </c>
      <c r="B6011" s="0" t="n">
        <f aca="false">Data!C6012</f>
        <v>0.0546</v>
      </c>
      <c r="C6011" s="0" t="n">
        <f aca="false">A6011+Summary!$C$7*(Summary!$C$8-A6011)*Summary!$B$3</f>
        <v>0.0544327112527963</v>
      </c>
      <c r="D6011" s="0" t="n">
        <f aca="false">Summary!$C$9^2*MAX(A6011,0.000001)*Summary!$B$3</f>
        <v>3.31169105627371E-006</v>
      </c>
      <c r="E6011" s="0" t="n">
        <f aca="false">LN(NORMDIST(B6011,C6011,SQRT(D6011),FALSE()))</f>
        <v>5.38586200771809</v>
      </c>
    </row>
    <row r="6012" customFormat="false" ht="15" hidden="false" customHeight="false" outlineLevel="0" collapsed="false">
      <c r="A6012" s="0" t="n">
        <f aca="false">Data!C6012</f>
        <v>0.0546</v>
      </c>
      <c r="B6012" s="0" t="n">
        <f aca="false">Data!C6013</f>
        <v>0.0545</v>
      </c>
      <c r="C6012" s="0" t="n">
        <f aca="false">A6012+Summary!$C$7*(Summary!$C$8-A6012)*Summary!$B$3</f>
        <v>0.0544327112527963</v>
      </c>
      <c r="D6012" s="0" t="n">
        <f aca="false">Summary!$C$9^2*MAX(A6012,0.000001)*Summary!$B$3</f>
        <v>3.31169105627371E-006</v>
      </c>
      <c r="E6012" s="0" t="n">
        <f aca="false">LN(NORMDIST(B6012,C6012,SQRT(D6012),FALSE()))</f>
        <v>5.3894036649926</v>
      </c>
    </row>
    <row r="6013" customFormat="false" ht="15" hidden="false" customHeight="false" outlineLevel="0" collapsed="false">
      <c r="A6013" s="0" t="n">
        <f aca="false">Data!C6013</f>
        <v>0.0545</v>
      </c>
      <c r="B6013" s="0" t="n">
        <f aca="false">Data!C6014</f>
        <v>0.0545</v>
      </c>
      <c r="C6013" s="0" t="n">
        <f aca="false">A6013+Summary!$C$7*(Summary!$C$8-A6013)*Summary!$B$3</f>
        <v>0.0543331700079795</v>
      </c>
      <c r="D6013" s="0" t="n">
        <f aca="false">Summary!$C$9^2*MAX(A6013,0.000001)*Summary!$B$3</f>
        <v>3.30562568803878E-006</v>
      </c>
      <c r="E6013" s="0" t="n">
        <f aca="false">LN(NORMDIST(B6013,C6013,SQRT(D6013),FALSE()))</f>
        <v>5.38679403000663</v>
      </c>
    </row>
    <row r="6014" customFormat="false" ht="15" hidden="false" customHeight="false" outlineLevel="0" collapsed="false">
      <c r="A6014" s="0" t="n">
        <f aca="false">Data!C6014</f>
        <v>0.0545</v>
      </c>
      <c r="B6014" s="0" t="n">
        <f aca="false">Data!C6015</f>
        <v>0.0547</v>
      </c>
      <c r="C6014" s="0" t="n">
        <f aca="false">A6014+Summary!$C$7*(Summary!$C$8-A6014)*Summary!$B$3</f>
        <v>0.0543331700079795</v>
      </c>
      <c r="D6014" s="0" t="n">
        <f aca="false">Summary!$C$9^2*MAX(A6014,0.000001)*Summary!$B$3</f>
        <v>3.30562568803878E-006</v>
      </c>
      <c r="E6014" s="0" t="n">
        <f aca="false">LN(NORMDIST(B6014,C6014,SQRT(D6014),FALSE()))</f>
        <v>5.37065003687479</v>
      </c>
    </row>
    <row r="6015" customFormat="false" ht="15" hidden="false" customHeight="false" outlineLevel="0" collapsed="false">
      <c r="A6015" s="0" t="n">
        <f aca="false">Data!C6015</f>
        <v>0.0547</v>
      </c>
      <c r="B6015" s="0" t="n">
        <f aca="false">Data!C6016</f>
        <v>0.0545</v>
      </c>
      <c r="C6015" s="0" t="n">
        <f aca="false">A6015+Summary!$C$7*(Summary!$C$8-A6015)*Summary!$B$3</f>
        <v>0.0545322524976131</v>
      </c>
      <c r="D6015" s="0" t="n">
        <f aca="false">Summary!$C$9^2*MAX(A6015,0.000001)*Summary!$B$3</f>
        <v>3.31775642450864E-006</v>
      </c>
      <c r="E6015" s="0" t="n">
        <f aca="false">LN(NORMDIST(B6015,C6015,SQRT(D6015),FALSE()))</f>
        <v>5.38901559028834</v>
      </c>
    </row>
    <row r="6016" customFormat="false" ht="15" hidden="false" customHeight="false" outlineLevel="0" collapsed="false">
      <c r="A6016" s="0" t="n">
        <f aca="false">Data!C6016</f>
        <v>0.0545</v>
      </c>
      <c r="B6016" s="0" t="n">
        <f aca="false">Data!C6017</f>
        <v>0.0545</v>
      </c>
      <c r="C6016" s="0" t="n">
        <f aca="false">A6016+Summary!$C$7*(Summary!$C$8-A6016)*Summary!$B$3</f>
        <v>0.0543331700079795</v>
      </c>
      <c r="D6016" s="0" t="n">
        <f aca="false">Summary!$C$9^2*MAX(A6016,0.000001)*Summary!$B$3</f>
        <v>3.30562568803878E-006</v>
      </c>
      <c r="E6016" s="0" t="n">
        <f aca="false">LN(NORMDIST(B6016,C6016,SQRT(D6016),FALSE()))</f>
        <v>5.38679403000663</v>
      </c>
    </row>
    <row r="6017" customFormat="false" ht="15" hidden="false" customHeight="false" outlineLevel="0" collapsed="false">
      <c r="A6017" s="0" t="n">
        <f aca="false">Data!C6017</f>
        <v>0.0545</v>
      </c>
      <c r="B6017" s="0" t="n">
        <f aca="false">Data!C6018</f>
        <v>0.0546</v>
      </c>
      <c r="C6017" s="0" t="n">
        <f aca="false">A6017+Summary!$C$7*(Summary!$C$8-A6017)*Summary!$B$3</f>
        <v>0.0543331700079795</v>
      </c>
      <c r="D6017" s="0" t="n">
        <f aca="false">Summary!$C$9^2*MAX(A6017,0.000001)*Summary!$B$3</f>
        <v>3.30562568803878E-006</v>
      </c>
      <c r="E6017" s="0" t="n">
        <f aca="false">LN(NORMDIST(B6017,C6017,SQRT(D6017),FALSE()))</f>
        <v>5.38023460639115</v>
      </c>
    </row>
    <row r="6018" customFormat="false" ht="15" hidden="false" customHeight="false" outlineLevel="0" collapsed="false">
      <c r="A6018" s="0" t="n">
        <f aca="false">Data!C6018</f>
        <v>0.0546</v>
      </c>
      <c r="B6018" s="0" t="n">
        <f aca="false">Data!C6019</f>
        <v>0.0545</v>
      </c>
      <c r="C6018" s="0" t="n">
        <f aca="false">A6018+Summary!$C$7*(Summary!$C$8-A6018)*Summary!$B$3</f>
        <v>0.0544327112527963</v>
      </c>
      <c r="D6018" s="0" t="n">
        <f aca="false">Summary!$C$9^2*MAX(A6018,0.000001)*Summary!$B$3</f>
        <v>3.31169105627371E-006</v>
      </c>
      <c r="E6018" s="0" t="n">
        <f aca="false">LN(NORMDIST(B6018,C6018,SQRT(D6018),FALSE()))</f>
        <v>5.3894036649926</v>
      </c>
    </row>
    <row r="6019" customFormat="false" ht="15" hidden="false" customHeight="false" outlineLevel="0" collapsed="false">
      <c r="A6019" s="0" t="n">
        <f aca="false">Data!C6019</f>
        <v>0.0545</v>
      </c>
      <c r="B6019" s="0" t="n">
        <f aca="false">Data!C6020</f>
        <v>0.0544</v>
      </c>
      <c r="C6019" s="0" t="n">
        <f aca="false">A6019+Summary!$C$7*(Summary!$C$8-A6019)*Summary!$B$3</f>
        <v>0.0543331700079795</v>
      </c>
      <c r="D6019" s="0" t="n">
        <f aca="false">Summary!$C$9^2*MAX(A6019,0.000001)*Summary!$B$3</f>
        <v>3.30562568803878E-006</v>
      </c>
      <c r="E6019" s="0" t="n">
        <f aca="false">LN(NORMDIST(B6019,C6019,SQRT(D6019),FALSE()))</f>
        <v>5.39032830772123</v>
      </c>
    </row>
    <row r="6020" customFormat="false" ht="15" hidden="false" customHeight="false" outlineLevel="0" collapsed="false">
      <c r="A6020" s="0" t="n">
        <f aca="false">Data!C6020</f>
        <v>0.0544</v>
      </c>
      <c r="B6020" s="0" t="n">
        <f aca="false">Data!C6021</f>
        <v>0.0544</v>
      </c>
      <c r="C6020" s="0" t="n">
        <f aca="false">A6020+Summary!$C$7*(Summary!$C$8-A6020)*Summary!$B$3</f>
        <v>0.0542336287631627</v>
      </c>
      <c r="D6020" s="0" t="n">
        <f aca="false">Summary!$C$9^2*MAX(A6020,0.000001)*Summary!$B$3</f>
        <v>3.29956031980384E-006</v>
      </c>
      <c r="E6020" s="0" t="n">
        <f aca="false">LN(NORMDIST(B6020,C6020,SQRT(D6020),FALSE()))</f>
        <v>5.38772772860921</v>
      </c>
    </row>
    <row r="6021" customFormat="false" ht="15" hidden="false" customHeight="false" outlineLevel="0" collapsed="false">
      <c r="A6021" s="0" t="n">
        <f aca="false">Data!C6021</f>
        <v>0.0544</v>
      </c>
      <c r="B6021" s="0" t="n">
        <f aca="false">Data!C6022</f>
        <v>0.0544</v>
      </c>
      <c r="C6021" s="0" t="n">
        <f aca="false">A6021+Summary!$C$7*(Summary!$C$8-A6021)*Summary!$B$3</f>
        <v>0.0542336287631627</v>
      </c>
      <c r="D6021" s="0" t="n">
        <f aca="false">Summary!$C$9^2*MAX(A6021,0.000001)*Summary!$B$3</f>
        <v>3.29956031980384E-006</v>
      </c>
      <c r="E6021" s="0" t="n">
        <f aca="false">LN(NORMDIST(B6021,C6021,SQRT(D6021),FALSE()))</f>
        <v>5.38772772860921</v>
      </c>
    </row>
    <row r="6022" customFormat="false" ht="15" hidden="false" customHeight="false" outlineLevel="0" collapsed="false">
      <c r="A6022" s="0" t="n">
        <f aca="false">Data!C6022</f>
        <v>0.0544</v>
      </c>
      <c r="B6022" s="0" t="n">
        <f aca="false">Data!C6023</f>
        <v>0.0542</v>
      </c>
      <c r="C6022" s="0" t="n">
        <f aca="false">A6022+Summary!$C$7*(Summary!$C$8-A6022)*Summary!$B$3</f>
        <v>0.0542336287631627</v>
      </c>
      <c r="D6022" s="0" t="n">
        <f aca="false">Summary!$C$9^2*MAX(A6022,0.000001)*Summary!$B$3</f>
        <v>3.29956031980384E-006</v>
      </c>
      <c r="E6022" s="0" t="n">
        <f aca="false">LN(NORMDIST(B6022,C6022,SQRT(D6022),FALSE()))</f>
        <v>5.39175076382629</v>
      </c>
    </row>
    <row r="6023" customFormat="false" ht="15" hidden="false" customHeight="false" outlineLevel="0" collapsed="false">
      <c r="A6023" s="0" t="n">
        <f aca="false">Data!C6023</f>
        <v>0.0542</v>
      </c>
      <c r="B6023" s="0" t="n">
        <f aca="false">Data!C6024</f>
        <v>0.0542</v>
      </c>
      <c r="C6023" s="0" t="n">
        <f aca="false">A6023+Summary!$C$7*(Summary!$C$8-A6023)*Summary!$B$3</f>
        <v>0.054034546273529</v>
      </c>
      <c r="D6023" s="0" t="n">
        <f aca="false">Summary!$C$9^2*MAX(A6023,0.000001)*Summary!$B$3</f>
        <v>3.28742958333398E-006</v>
      </c>
      <c r="E6023" s="0" t="n">
        <f aca="false">LN(NORMDIST(B6023,C6023,SQRT(D6023),FALSE()))</f>
        <v>5.38960017941283</v>
      </c>
    </row>
    <row r="6024" customFormat="false" ht="15" hidden="false" customHeight="false" outlineLevel="0" collapsed="false">
      <c r="A6024" s="0" t="n">
        <f aca="false">Data!C6024</f>
        <v>0.0542</v>
      </c>
      <c r="B6024" s="0" t="n">
        <f aca="false">Data!C6025</f>
        <v>0.0542</v>
      </c>
      <c r="C6024" s="0" t="n">
        <f aca="false">A6024+Summary!$C$7*(Summary!$C$8-A6024)*Summary!$B$3</f>
        <v>0.054034546273529</v>
      </c>
      <c r="D6024" s="0" t="n">
        <f aca="false">Summary!$C$9^2*MAX(A6024,0.000001)*Summary!$B$3</f>
        <v>3.28742958333398E-006</v>
      </c>
      <c r="E6024" s="0" t="n">
        <f aca="false">LN(NORMDIST(B6024,C6024,SQRT(D6024),FALSE()))</f>
        <v>5.38960017941283</v>
      </c>
    </row>
    <row r="6025" customFormat="false" ht="15" hidden="false" customHeight="false" outlineLevel="0" collapsed="false">
      <c r="A6025" s="0" t="n">
        <f aca="false">Data!C6025</f>
        <v>0.0542</v>
      </c>
      <c r="B6025" s="0" t="n">
        <f aca="false">Data!C6026</f>
        <v>0.0542</v>
      </c>
      <c r="C6025" s="0" t="n">
        <f aca="false">A6025+Summary!$C$7*(Summary!$C$8-A6025)*Summary!$B$3</f>
        <v>0.054034546273529</v>
      </c>
      <c r="D6025" s="0" t="n">
        <f aca="false">Summary!$C$9^2*MAX(A6025,0.000001)*Summary!$B$3</f>
        <v>3.28742958333398E-006</v>
      </c>
      <c r="E6025" s="0" t="n">
        <f aca="false">LN(NORMDIST(B6025,C6025,SQRT(D6025),FALSE()))</f>
        <v>5.38960017941283</v>
      </c>
    </row>
    <row r="6026" customFormat="false" ht="15" hidden="false" customHeight="false" outlineLevel="0" collapsed="false">
      <c r="A6026" s="0" t="n">
        <f aca="false">Data!C6026</f>
        <v>0.0542</v>
      </c>
      <c r="B6026" s="0" t="n">
        <f aca="false">Data!C6027</f>
        <v>0.0543</v>
      </c>
      <c r="C6026" s="0" t="n">
        <f aca="false">A6026+Summary!$C$7*(Summary!$C$8-A6026)*Summary!$B$3</f>
        <v>0.054034546273529</v>
      </c>
      <c r="D6026" s="0" t="n">
        <f aca="false">Summary!$C$9^2*MAX(A6026,0.000001)*Summary!$B$3</f>
        <v>3.28742958333398E-006</v>
      </c>
      <c r="E6026" s="0" t="n">
        <f aca="false">LN(NORMDIST(B6026,C6026,SQRT(D6026),FALSE()))</f>
        <v>5.38304631351215</v>
      </c>
    </row>
    <row r="6027" customFormat="false" ht="15" hidden="false" customHeight="false" outlineLevel="0" collapsed="false">
      <c r="A6027" s="0" t="n">
        <f aca="false">Data!C6027</f>
        <v>0.0543</v>
      </c>
      <c r="B6027" s="0" t="n">
        <f aca="false">Data!C6028</f>
        <v>0.0542</v>
      </c>
      <c r="C6027" s="0" t="n">
        <f aca="false">A6027+Summary!$C$7*(Summary!$C$8-A6027)*Summary!$B$3</f>
        <v>0.0541340875183458</v>
      </c>
      <c r="D6027" s="0" t="n">
        <f aca="false">Summary!$C$9^2*MAX(A6027,0.000001)*Summary!$B$3</f>
        <v>3.29349495156891E-006</v>
      </c>
      <c r="E6027" s="0" t="n">
        <f aca="false">LN(NORMDIST(B6027,C6027,SQRT(D6027),FALSE()))</f>
        <v>5.39218254673412</v>
      </c>
    </row>
    <row r="6028" customFormat="false" ht="15" hidden="false" customHeight="false" outlineLevel="0" collapsed="false">
      <c r="A6028" s="0" t="n">
        <f aca="false">Data!C6028</f>
        <v>0.0542</v>
      </c>
      <c r="B6028" s="0" t="n">
        <f aca="false">Data!C6029</f>
        <v>0.0544</v>
      </c>
      <c r="C6028" s="0" t="n">
        <f aca="false">A6028+Summary!$C$7*(Summary!$C$8-A6028)*Summary!$B$3</f>
        <v>0.054034546273529</v>
      </c>
      <c r="D6028" s="0" t="n">
        <f aca="false">Summary!$C$9^2*MAX(A6028,0.000001)*Summary!$B$3</f>
        <v>3.28742958333398E-006</v>
      </c>
      <c r="E6028" s="0" t="n">
        <f aca="false">LN(NORMDIST(B6028,C6028,SQRT(D6028),FALSE()))</f>
        <v>5.37345055736059</v>
      </c>
    </row>
    <row r="6029" customFormat="false" ht="15" hidden="false" customHeight="false" outlineLevel="0" collapsed="false">
      <c r="A6029" s="0" t="n">
        <f aca="false">Data!C6029</f>
        <v>0.0544</v>
      </c>
      <c r="B6029" s="0" t="n">
        <f aca="false">Data!C6030</f>
        <v>0.0543</v>
      </c>
      <c r="C6029" s="0" t="n">
        <f aca="false">A6029+Summary!$C$7*(Summary!$C$8-A6029)*Summary!$B$3</f>
        <v>0.0542336287631627</v>
      </c>
      <c r="D6029" s="0" t="n">
        <f aca="false">Summary!$C$9^2*MAX(A6029,0.000001)*Summary!$B$3</f>
        <v>3.29956031980384E-006</v>
      </c>
      <c r="E6029" s="0" t="n">
        <f aca="false">LN(NORMDIST(B6029,C6029,SQRT(D6029),FALSE()))</f>
        <v>5.39125459963317</v>
      </c>
    </row>
    <row r="6030" customFormat="false" ht="15" hidden="false" customHeight="false" outlineLevel="0" collapsed="false">
      <c r="A6030" s="0" t="n">
        <f aca="false">Data!C6030</f>
        <v>0.0543</v>
      </c>
      <c r="B6030" s="0" t="n">
        <f aca="false">Data!C6031</f>
        <v>0.0544</v>
      </c>
      <c r="C6030" s="0" t="n">
        <f aca="false">A6030+Summary!$C$7*(Summary!$C$8-A6030)*Summary!$B$3</f>
        <v>0.0541340875183458</v>
      </c>
      <c r="D6030" s="0" t="n">
        <f aca="false">Summary!$C$9^2*MAX(A6030,0.000001)*Summary!$B$3</f>
        <v>3.29349495156891E-006</v>
      </c>
      <c r="E6030" s="0" t="n">
        <f aca="false">LN(NORMDIST(B6030,C6030,SQRT(D6030),FALSE()))</f>
        <v>5.38210738438568</v>
      </c>
    </row>
    <row r="6031" customFormat="false" ht="15" hidden="false" customHeight="false" outlineLevel="0" collapsed="false">
      <c r="A6031" s="0" t="n">
        <f aca="false">Data!C6031</f>
        <v>0.0544</v>
      </c>
      <c r="B6031" s="0" t="n">
        <f aca="false">Data!C6032</f>
        <v>0.0544</v>
      </c>
      <c r="C6031" s="0" t="n">
        <f aca="false">A6031+Summary!$C$7*(Summary!$C$8-A6031)*Summary!$B$3</f>
        <v>0.0542336287631627</v>
      </c>
      <c r="D6031" s="0" t="n">
        <f aca="false">Summary!$C$9^2*MAX(A6031,0.000001)*Summary!$B$3</f>
        <v>3.29956031980384E-006</v>
      </c>
      <c r="E6031" s="0" t="n">
        <f aca="false">LN(NORMDIST(B6031,C6031,SQRT(D6031),FALSE()))</f>
        <v>5.38772772860921</v>
      </c>
    </row>
    <row r="6032" customFormat="false" ht="15" hidden="false" customHeight="false" outlineLevel="0" collapsed="false">
      <c r="A6032" s="0" t="n">
        <f aca="false">Data!C6032</f>
        <v>0.0544</v>
      </c>
      <c r="B6032" s="0" t="n">
        <f aca="false">Data!C6033</f>
        <v>0.0543</v>
      </c>
      <c r="C6032" s="0" t="n">
        <f aca="false">A6032+Summary!$C$7*(Summary!$C$8-A6032)*Summary!$B$3</f>
        <v>0.0542336287631627</v>
      </c>
      <c r="D6032" s="0" t="n">
        <f aca="false">Summary!$C$9^2*MAX(A6032,0.000001)*Summary!$B$3</f>
        <v>3.29956031980384E-006</v>
      </c>
      <c r="E6032" s="0" t="n">
        <f aca="false">LN(NORMDIST(B6032,C6032,SQRT(D6032),FALSE()))</f>
        <v>5.39125459963317</v>
      </c>
    </row>
    <row r="6033" customFormat="false" ht="15" hidden="false" customHeight="false" outlineLevel="0" collapsed="false">
      <c r="A6033" s="0" t="n">
        <f aca="false">Data!C6033</f>
        <v>0.0543</v>
      </c>
      <c r="B6033" s="0" t="n">
        <f aca="false">Data!C6034</f>
        <v>0.0545</v>
      </c>
      <c r="C6033" s="0" t="n">
        <f aca="false">A6033+Summary!$C$7*(Summary!$C$8-A6033)*Summary!$B$3</f>
        <v>0.0541340875183458</v>
      </c>
      <c r="D6033" s="0" t="n">
        <f aca="false">Summary!$C$9^2*MAX(A6033,0.000001)*Summary!$B$3</f>
        <v>3.29349495156891E-006</v>
      </c>
      <c r="E6033" s="0" t="n">
        <f aca="false">LN(NORMDIST(B6033,C6033,SQRT(D6033),FALSE()))</f>
        <v>5.37251537084688</v>
      </c>
    </row>
    <row r="6034" customFormat="false" ht="15" hidden="false" customHeight="false" outlineLevel="0" collapsed="false">
      <c r="A6034" s="0" t="n">
        <f aca="false">Data!C6034</f>
        <v>0.0545</v>
      </c>
      <c r="B6034" s="0" t="n">
        <f aca="false">Data!C6035</f>
        <v>0.0543</v>
      </c>
      <c r="C6034" s="0" t="n">
        <f aca="false">A6034+Summary!$C$7*(Summary!$C$8-A6034)*Summary!$B$3</f>
        <v>0.0543331700079795</v>
      </c>
      <c r="D6034" s="0" t="n">
        <f aca="false">Summary!$C$9^2*MAX(A6034,0.000001)*Summary!$B$3</f>
        <v>3.30562568803878E-006</v>
      </c>
      <c r="E6034" s="0" t="n">
        <f aca="false">LN(NORMDIST(B6034,C6034,SQRT(D6034),FALSE()))</f>
        <v>5.39083743953496</v>
      </c>
    </row>
    <row r="6035" customFormat="false" ht="15" hidden="false" customHeight="false" outlineLevel="0" collapsed="false">
      <c r="A6035" s="0" t="n">
        <f aca="false">Data!C6035</f>
        <v>0.0543</v>
      </c>
      <c r="B6035" s="0" t="n">
        <f aca="false">Data!C6036</f>
        <v>0.0543</v>
      </c>
      <c r="C6035" s="0" t="n">
        <f aca="false">A6035+Summary!$C$7*(Summary!$C$8-A6035)*Summary!$B$3</f>
        <v>0.0541340875183458</v>
      </c>
      <c r="D6035" s="0" t="n">
        <f aca="false">Summary!$C$9^2*MAX(A6035,0.000001)*Summary!$B$3</f>
        <v>3.29349495156891E-006</v>
      </c>
      <c r="E6035" s="0" t="n">
        <f aca="false">LN(NORMDIST(B6035,C6035,SQRT(D6035),FALSE()))</f>
        <v>5.38866310968142</v>
      </c>
    </row>
    <row r="6036" customFormat="false" ht="15" hidden="false" customHeight="false" outlineLevel="0" collapsed="false">
      <c r="A6036" s="0" t="n">
        <f aca="false">Data!C6036</f>
        <v>0.0543</v>
      </c>
      <c r="B6036" s="0" t="n">
        <f aca="false">Data!C6037</f>
        <v>0.0544</v>
      </c>
      <c r="C6036" s="0" t="n">
        <f aca="false">A6036+Summary!$C$7*(Summary!$C$8-A6036)*Summary!$B$3</f>
        <v>0.0541340875183458</v>
      </c>
      <c r="D6036" s="0" t="n">
        <f aca="false">Summary!$C$9^2*MAX(A6036,0.000001)*Summary!$B$3</f>
        <v>3.29349495156891E-006</v>
      </c>
      <c r="E6036" s="0" t="n">
        <f aca="false">LN(NORMDIST(B6036,C6036,SQRT(D6036),FALSE()))</f>
        <v>5.38210738438568</v>
      </c>
    </row>
    <row r="6037" customFormat="false" ht="15" hidden="false" customHeight="false" outlineLevel="0" collapsed="false">
      <c r="A6037" s="0" t="n">
        <f aca="false">Data!C6037</f>
        <v>0.0544</v>
      </c>
      <c r="B6037" s="0" t="n">
        <f aca="false">Data!C6038</f>
        <v>0.0544</v>
      </c>
      <c r="C6037" s="0" t="n">
        <f aca="false">A6037+Summary!$C$7*(Summary!$C$8-A6037)*Summary!$B$3</f>
        <v>0.0542336287631627</v>
      </c>
      <c r="D6037" s="0" t="n">
        <f aca="false">Summary!$C$9^2*MAX(A6037,0.000001)*Summary!$B$3</f>
        <v>3.29956031980384E-006</v>
      </c>
      <c r="E6037" s="0" t="n">
        <f aca="false">LN(NORMDIST(B6037,C6037,SQRT(D6037),FALSE()))</f>
        <v>5.38772772860921</v>
      </c>
    </row>
    <row r="6038" customFormat="false" ht="15" hidden="false" customHeight="false" outlineLevel="0" collapsed="false">
      <c r="A6038" s="0" t="n">
        <f aca="false">Data!C6038</f>
        <v>0.0544</v>
      </c>
      <c r="B6038" s="0" t="n">
        <f aca="false">Data!C6039</f>
        <v>0.0544</v>
      </c>
      <c r="C6038" s="0" t="n">
        <f aca="false">A6038+Summary!$C$7*(Summary!$C$8-A6038)*Summary!$B$3</f>
        <v>0.0542336287631627</v>
      </c>
      <c r="D6038" s="0" t="n">
        <f aca="false">Summary!$C$9^2*MAX(A6038,0.000001)*Summary!$B$3</f>
        <v>3.29956031980384E-006</v>
      </c>
      <c r="E6038" s="0" t="n">
        <f aca="false">LN(NORMDIST(B6038,C6038,SQRT(D6038),FALSE()))</f>
        <v>5.38772772860921</v>
      </c>
    </row>
    <row r="6039" customFormat="false" ht="15" hidden="false" customHeight="false" outlineLevel="0" collapsed="false">
      <c r="A6039" s="0" t="n">
        <f aca="false">Data!C6039</f>
        <v>0.0544</v>
      </c>
      <c r="B6039" s="0" t="n">
        <f aca="false">Data!C6040</f>
        <v>0.0545</v>
      </c>
      <c r="C6039" s="0" t="n">
        <f aca="false">A6039+Summary!$C$7*(Summary!$C$8-A6039)*Summary!$B$3</f>
        <v>0.0542336287631627</v>
      </c>
      <c r="D6039" s="0" t="n">
        <f aca="false">Summary!$C$9^2*MAX(A6039,0.000001)*Summary!$B$3</f>
        <v>3.29956031980384E-006</v>
      </c>
      <c r="E6039" s="0" t="n">
        <f aca="false">LN(NORMDIST(B6039,C6039,SQRT(D6039),FALSE()))</f>
        <v>5.3811701507544</v>
      </c>
    </row>
    <row r="6040" customFormat="false" ht="15" hidden="false" customHeight="false" outlineLevel="0" collapsed="false">
      <c r="A6040" s="0" t="n">
        <f aca="false">Data!C6040</f>
        <v>0.0545</v>
      </c>
      <c r="B6040" s="0" t="n">
        <f aca="false">Data!C6041</f>
        <v>0.0546</v>
      </c>
      <c r="C6040" s="0" t="n">
        <f aca="false">A6040+Summary!$C$7*(Summary!$C$8-A6040)*Summary!$B$3</f>
        <v>0.0543331700079795</v>
      </c>
      <c r="D6040" s="0" t="n">
        <f aca="false">Summary!$C$9^2*MAX(A6040,0.000001)*Summary!$B$3</f>
        <v>3.30562568803878E-006</v>
      </c>
      <c r="E6040" s="0" t="n">
        <f aca="false">LN(NORMDIST(B6040,C6040,SQRT(D6040),FALSE()))</f>
        <v>5.38023460639115</v>
      </c>
    </row>
    <row r="6041" customFormat="false" ht="15" hidden="false" customHeight="false" outlineLevel="0" collapsed="false">
      <c r="A6041" s="0" t="n">
        <f aca="false">Data!C6041</f>
        <v>0.0546</v>
      </c>
      <c r="B6041" s="0" t="n">
        <f aca="false">Data!C6042</f>
        <v>0.0547</v>
      </c>
      <c r="C6041" s="0" t="n">
        <f aca="false">A6041+Summary!$C$7*(Summary!$C$8-A6041)*Summary!$B$3</f>
        <v>0.0544327112527963</v>
      </c>
      <c r="D6041" s="0" t="n">
        <f aca="false">Summary!$C$9^2*MAX(A6041,0.000001)*Summary!$B$3</f>
        <v>3.31169105627371E-006</v>
      </c>
      <c r="E6041" s="0" t="n">
        <f aca="false">LN(NORMDIST(B6041,C6041,SQRT(D6041),FALSE()))</f>
        <v>5.37930074510297</v>
      </c>
    </row>
    <row r="6042" customFormat="false" ht="15" hidden="false" customHeight="false" outlineLevel="0" collapsed="false">
      <c r="A6042" s="0" t="n">
        <f aca="false">Data!C6042</f>
        <v>0.0547</v>
      </c>
      <c r="B6042" s="0" t="n">
        <f aca="false">Data!C6043</f>
        <v>0.0545</v>
      </c>
      <c r="C6042" s="0" t="n">
        <f aca="false">A6042+Summary!$C$7*(Summary!$C$8-A6042)*Summary!$B$3</f>
        <v>0.0545322524976131</v>
      </c>
      <c r="D6042" s="0" t="n">
        <f aca="false">Summary!$C$9^2*MAX(A6042,0.000001)*Summary!$B$3</f>
        <v>3.31775642450864E-006</v>
      </c>
      <c r="E6042" s="0" t="n">
        <f aca="false">LN(NORMDIST(B6042,C6042,SQRT(D6042),FALSE()))</f>
        <v>5.38901559028834</v>
      </c>
    </row>
    <row r="6043" customFormat="false" ht="15" hidden="false" customHeight="false" outlineLevel="0" collapsed="false">
      <c r="A6043" s="0" t="n">
        <f aca="false">Data!C6043</f>
        <v>0.0545</v>
      </c>
      <c r="B6043" s="0" t="n">
        <f aca="false">Data!C6044</f>
        <v>0.0545</v>
      </c>
      <c r="C6043" s="0" t="n">
        <f aca="false">A6043+Summary!$C$7*(Summary!$C$8-A6043)*Summary!$B$3</f>
        <v>0.0543331700079795</v>
      </c>
      <c r="D6043" s="0" t="n">
        <f aca="false">Summary!$C$9^2*MAX(A6043,0.000001)*Summary!$B$3</f>
        <v>3.30562568803878E-006</v>
      </c>
      <c r="E6043" s="0" t="n">
        <f aca="false">LN(NORMDIST(B6043,C6043,SQRT(D6043),FALSE()))</f>
        <v>5.38679403000663</v>
      </c>
    </row>
    <row r="6044" customFormat="false" ht="15" hidden="false" customHeight="false" outlineLevel="0" collapsed="false">
      <c r="A6044" s="0" t="n">
        <f aca="false">Data!C6044</f>
        <v>0.0545</v>
      </c>
      <c r="B6044" s="0" t="n">
        <f aca="false">Data!C6045</f>
        <v>0.0545</v>
      </c>
      <c r="C6044" s="0" t="n">
        <f aca="false">A6044+Summary!$C$7*(Summary!$C$8-A6044)*Summary!$B$3</f>
        <v>0.0543331700079795</v>
      </c>
      <c r="D6044" s="0" t="n">
        <f aca="false">Summary!$C$9^2*MAX(A6044,0.000001)*Summary!$B$3</f>
        <v>3.30562568803878E-006</v>
      </c>
      <c r="E6044" s="0" t="n">
        <f aca="false">LN(NORMDIST(B6044,C6044,SQRT(D6044),FALSE()))</f>
        <v>5.38679403000663</v>
      </c>
    </row>
    <row r="6045" customFormat="false" ht="15" hidden="false" customHeight="false" outlineLevel="0" collapsed="false">
      <c r="A6045" s="0" t="n">
        <f aca="false">Data!C6045</f>
        <v>0.0545</v>
      </c>
      <c r="B6045" s="0" t="n">
        <f aca="false">Data!C6046</f>
        <v>0.0542</v>
      </c>
      <c r="C6045" s="0" t="n">
        <f aca="false">A6045+Summary!$C$7*(Summary!$C$8-A6045)*Summary!$B$3</f>
        <v>0.0543331700079795</v>
      </c>
      <c r="D6045" s="0" t="n">
        <f aca="false">Summary!$C$9^2*MAX(A6045,0.000001)*Summary!$B$3</f>
        <v>3.30562568803878E-006</v>
      </c>
      <c r="E6045" s="0" t="n">
        <f aca="false">LN(NORMDIST(B6045,C6045,SQRT(D6045),FALSE()))</f>
        <v>5.38832142544781</v>
      </c>
    </row>
    <row r="6046" customFormat="false" ht="15" hidden="false" customHeight="false" outlineLevel="0" collapsed="false">
      <c r="A6046" s="0" t="n">
        <f aca="false">Data!C6046</f>
        <v>0.0542</v>
      </c>
      <c r="B6046" s="0" t="n">
        <f aca="false">Data!C6047</f>
        <v>0.0548</v>
      </c>
      <c r="C6046" s="0" t="n">
        <f aca="false">A6046+Summary!$C$7*(Summary!$C$8-A6046)*Summary!$B$3</f>
        <v>0.054034546273529</v>
      </c>
      <c r="D6046" s="0" t="n">
        <f aca="false">Summary!$C$9^2*MAX(A6046,0.000001)*Summary!$B$3</f>
        <v>3.28742958333398E-006</v>
      </c>
      <c r="E6046" s="0" t="n">
        <f aca="false">LN(NORMDIST(B6046,C6046,SQRT(D6046),FALSE()))</f>
        <v>5.30464863024555</v>
      </c>
    </row>
    <row r="6047" customFormat="false" ht="15" hidden="false" customHeight="false" outlineLevel="0" collapsed="false">
      <c r="A6047" s="0" t="n">
        <f aca="false">Data!C6047</f>
        <v>0.0548</v>
      </c>
      <c r="B6047" s="0" t="n">
        <f aca="false">Data!C6048</f>
        <v>0.0547</v>
      </c>
      <c r="C6047" s="0" t="n">
        <f aca="false">A6047+Summary!$C$7*(Summary!$C$8-A6047)*Summary!$B$3</f>
        <v>0.0546317937424299</v>
      </c>
      <c r="D6047" s="0" t="n">
        <f aca="false">Summary!$C$9^2*MAX(A6047,0.000001)*Summary!$B$3</f>
        <v>3.32382179274358E-006</v>
      </c>
      <c r="E6047" s="0" t="n">
        <f aca="false">LN(NORMDIST(B6047,C6047,SQRT(D6047),FALSE()))</f>
        <v>5.38755930322538</v>
      </c>
    </row>
    <row r="6048" customFormat="false" ht="15" hidden="false" customHeight="false" outlineLevel="0" collapsed="false">
      <c r="A6048" s="0" t="n">
        <f aca="false">Data!C6048</f>
        <v>0.0547</v>
      </c>
      <c r="B6048" s="0" t="n">
        <f aca="false">Data!C6049</f>
        <v>0.0547</v>
      </c>
      <c r="C6048" s="0" t="n">
        <f aca="false">A6048+Summary!$C$7*(Summary!$C$8-A6048)*Summary!$B$3</f>
        <v>0.0545322524976131</v>
      </c>
      <c r="D6048" s="0" t="n">
        <f aca="false">Summary!$C$9^2*MAX(A6048,0.000001)*Summary!$B$3</f>
        <v>3.31775642450864E-006</v>
      </c>
      <c r="E6048" s="0" t="n">
        <f aca="false">LN(NORMDIST(B6048,C6048,SQRT(D6048),FALSE()))</f>
        <v>5.38493165562174</v>
      </c>
    </row>
    <row r="6049" customFormat="false" ht="15" hidden="false" customHeight="false" outlineLevel="0" collapsed="false">
      <c r="A6049" s="0" t="n">
        <f aca="false">Data!C6049</f>
        <v>0.0547</v>
      </c>
      <c r="B6049" s="0" t="n">
        <f aca="false">Data!C6050</f>
        <v>0.0547</v>
      </c>
      <c r="C6049" s="0" t="n">
        <f aca="false">A6049+Summary!$C$7*(Summary!$C$8-A6049)*Summary!$B$3</f>
        <v>0.0545322524976131</v>
      </c>
      <c r="D6049" s="0" t="n">
        <f aca="false">Summary!$C$9^2*MAX(A6049,0.000001)*Summary!$B$3</f>
        <v>3.31775642450864E-006</v>
      </c>
      <c r="E6049" s="0" t="n">
        <f aca="false">LN(NORMDIST(B6049,C6049,SQRT(D6049),FALSE()))</f>
        <v>5.38493165562174</v>
      </c>
    </row>
    <row r="6050" customFormat="false" ht="15" hidden="false" customHeight="false" outlineLevel="0" collapsed="false">
      <c r="A6050" s="0" t="n">
        <f aca="false">Data!C6050</f>
        <v>0.0547</v>
      </c>
      <c r="B6050" s="0" t="n">
        <f aca="false">Data!C6051</f>
        <v>0.0546</v>
      </c>
      <c r="C6050" s="0" t="n">
        <f aca="false">A6050+Summary!$C$7*(Summary!$C$8-A6050)*Summary!$B$3</f>
        <v>0.0545322524976131</v>
      </c>
      <c r="D6050" s="0" t="n">
        <f aca="false">Summary!$C$9^2*MAX(A6050,0.000001)*Summary!$B$3</f>
        <v>3.31775642450864E-006</v>
      </c>
      <c r="E6050" s="0" t="n">
        <f aca="false">LN(NORMDIST(B6050,C6050,SQRT(D6050),FALSE()))</f>
        <v>5.38848066547421</v>
      </c>
    </row>
    <row r="6051" customFormat="false" ht="15" hidden="false" customHeight="false" outlineLevel="0" collapsed="false">
      <c r="A6051" s="0" t="n">
        <f aca="false">Data!C6051</f>
        <v>0.0546</v>
      </c>
      <c r="B6051" s="0" t="n">
        <f aca="false">Data!C6052</f>
        <v>0.0548</v>
      </c>
      <c r="C6051" s="0" t="n">
        <f aca="false">A6051+Summary!$C$7*(Summary!$C$8-A6051)*Summary!$B$3</f>
        <v>0.0544327112527963</v>
      </c>
      <c r="D6051" s="0" t="n">
        <f aca="false">Summary!$C$9^2*MAX(A6051,0.000001)*Summary!$B$3</f>
        <v>3.31169105627371E-006</v>
      </c>
      <c r="E6051" s="0" t="n">
        <f aca="false">LN(NORMDIST(B6051,C6051,SQRT(D6051),FALSE()))</f>
        <v>5.36971987714723</v>
      </c>
    </row>
    <row r="6052" customFormat="false" ht="15" hidden="false" customHeight="false" outlineLevel="0" collapsed="false">
      <c r="A6052" s="0" t="n">
        <f aca="false">Data!C6052</f>
        <v>0.0548</v>
      </c>
      <c r="B6052" s="0" t="n">
        <f aca="false">Data!C6053</f>
        <v>0.0548</v>
      </c>
      <c r="C6052" s="0" t="n">
        <f aca="false">A6052+Summary!$C$7*(Summary!$C$8-A6052)*Summary!$B$3</f>
        <v>0.0546317937424299</v>
      </c>
      <c r="D6052" s="0" t="n">
        <f aca="false">Summary!$C$9^2*MAX(A6052,0.000001)*Summary!$B$3</f>
        <v>3.32382179274358E-006</v>
      </c>
      <c r="E6052" s="0" t="n">
        <f aca="false">LN(NORMDIST(B6052,C6052,SQRT(D6052),FALSE()))</f>
        <v>5.38400296762916</v>
      </c>
    </row>
    <row r="6053" customFormat="false" ht="15" hidden="false" customHeight="false" outlineLevel="0" collapsed="false">
      <c r="A6053" s="0" t="n">
        <f aca="false">Data!C6053</f>
        <v>0.0548</v>
      </c>
      <c r="B6053" s="0" t="n">
        <f aca="false">Data!C6054</f>
        <v>0.0548</v>
      </c>
      <c r="C6053" s="0" t="n">
        <f aca="false">A6053+Summary!$C$7*(Summary!$C$8-A6053)*Summary!$B$3</f>
        <v>0.0546317937424299</v>
      </c>
      <c r="D6053" s="0" t="n">
        <f aca="false">Summary!$C$9^2*MAX(A6053,0.000001)*Summary!$B$3</f>
        <v>3.32382179274358E-006</v>
      </c>
      <c r="E6053" s="0" t="n">
        <f aca="false">LN(NORMDIST(B6053,C6053,SQRT(D6053),FALSE()))</f>
        <v>5.38400296762916</v>
      </c>
    </row>
    <row r="6054" customFormat="false" ht="15" hidden="false" customHeight="false" outlineLevel="0" collapsed="false">
      <c r="A6054" s="0" t="n">
        <f aca="false">Data!C6054</f>
        <v>0.0548</v>
      </c>
      <c r="B6054" s="0" t="n">
        <f aca="false">Data!C6055</f>
        <v>0.0548</v>
      </c>
      <c r="C6054" s="0" t="n">
        <f aca="false">A6054+Summary!$C$7*(Summary!$C$8-A6054)*Summary!$B$3</f>
        <v>0.0546317937424299</v>
      </c>
      <c r="D6054" s="0" t="n">
        <f aca="false">Summary!$C$9^2*MAX(A6054,0.000001)*Summary!$B$3</f>
        <v>3.32382179274358E-006</v>
      </c>
      <c r="E6054" s="0" t="n">
        <f aca="false">LN(NORMDIST(B6054,C6054,SQRT(D6054),FALSE()))</f>
        <v>5.38400296762916</v>
      </c>
    </row>
    <row r="6055" customFormat="false" ht="15" hidden="false" customHeight="false" outlineLevel="0" collapsed="false">
      <c r="A6055" s="0" t="n">
        <f aca="false">Data!C6055</f>
        <v>0.0548</v>
      </c>
      <c r="B6055" s="0" t="n">
        <f aca="false">Data!C6056</f>
        <v>0.0548</v>
      </c>
      <c r="C6055" s="0" t="n">
        <f aca="false">A6055+Summary!$C$7*(Summary!$C$8-A6055)*Summary!$B$3</f>
        <v>0.0546317937424299</v>
      </c>
      <c r="D6055" s="0" t="n">
        <f aca="false">Summary!$C$9^2*MAX(A6055,0.000001)*Summary!$B$3</f>
        <v>3.32382179274358E-006</v>
      </c>
      <c r="E6055" s="0" t="n">
        <f aca="false">LN(NORMDIST(B6055,C6055,SQRT(D6055),FALSE()))</f>
        <v>5.38400296762916</v>
      </c>
    </row>
    <row r="6056" customFormat="false" ht="15" hidden="false" customHeight="false" outlineLevel="0" collapsed="false">
      <c r="A6056" s="0" t="n">
        <f aca="false">Data!C6056</f>
        <v>0.0548</v>
      </c>
      <c r="B6056" s="0" t="n">
        <f aca="false">Data!C6057</f>
        <v>0.0548</v>
      </c>
      <c r="C6056" s="0" t="n">
        <f aca="false">A6056+Summary!$C$7*(Summary!$C$8-A6056)*Summary!$B$3</f>
        <v>0.0546317937424299</v>
      </c>
      <c r="D6056" s="0" t="n">
        <f aca="false">Summary!$C$9^2*MAX(A6056,0.000001)*Summary!$B$3</f>
        <v>3.32382179274358E-006</v>
      </c>
      <c r="E6056" s="0" t="n">
        <f aca="false">LN(NORMDIST(B6056,C6056,SQRT(D6056),FALSE()))</f>
        <v>5.38400296762916</v>
      </c>
    </row>
    <row r="6057" customFormat="false" ht="15" hidden="false" customHeight="false" outlineLevel="0" collapsed="false">
      <c r="A6057" s="0" t="n">
        <f aca="false">Data!C6057</f>
        <v>0.0548</v>
      </c>
      <c r="B6057" s="0" t="n">
        <f aca="false">Data!C6058</f>
        <v>0.0548</v>
      </c>
      <c r="C6057" s="0" t="n">
        <f aca="false">A6057+Summary!$C$7*(Summary!$C$8-A6057)*Summary!$B$3</f>
        <v>0.0546317937424299</v>
      </c>
      <c r="D6057" s="0" t="n">
        <f aca="false">Summary!$C$9^2*MAX(A6057,0.000001)*Summary!$B$3</f>
        <v>3.32382179274358E-006</v>
      </c>
      <c r="E6057" s="0" t="n">
        <f aca="false">LN(NORMDIST(B6057,C6057,SQRT(D6057),FALSE()))</f>
        <v>5.38400296762916</v>
      </c>
    </row>
    <row r="6058" customFormat="false" ht="15" hidden="false" customHeight="false" outlineLevel="0" collapsed="false">
      <c r="A6058" s="0" t="n">
        <f aca="false">Data!C6058</f>
        <v>0.0548</v>
      </c>
      <c r="B6058" s="0" t="n">
        <f aca="false">Data!C6059</f>
        <v>0.0547</v>
      </c>
      <c r="C6058" s="0" t="n">
        <f aca="false">A6058+Summary!$C$7*(Summary!$C$8-A6058)*Summary!$B$3</f>
        <v>0.0546317937424299</v>
      </c>
      <c r="D6058" s="0" t="n">
        <f aca="false">Summary!$C$9^2*MAX(A6058,0.000001)*Summary!$B$3</f>
        <v>3.32382179274358E-006</v>
      </c>
      <c r="E6058" s="0" t="n">
        <f aca="false">LN(NORMDIST(B6058,C6058,SQRT(D6058),FALSE()))</f>
        <v>5.38755930322538</v>
      </c>
    </row>
    <row r="6059" customFormat="false" ht="15" hidden="false" customHeight="false" outlineLevel="0" collapsed="false">
      <c r="A6059" s="0" t="n">
        <f aca="false">Data!C6059</f>
        <v>0.0547</v>
      </c>
      <c r="B6059" s="0" t="n">
        <f aca="false">Data!C6060</f>
        <v>0.0548</v>
      </c>
      <c r="C6059" s="0" t="n">
        <f aca="false">A6059+Summary!$C$7*(Summary!$C$8-A6059)*Summary!$B$3</f>
        <v>0.0545322524976131</v>
      </c>
      <c r="D6059" s="0" t="n">
        <f aca="false">Summary!$C$9^2*MAX(A6059,0.000001)*Summary!$B$3</f>
        <v>3.31775642450864E-006</v>
      </c>
      <c r="E6059" s="0" t="n">
        <f aca="false">LN(NORMDIST(B6059,C6059,SQRT(D6059),FALSE()))</f>
        <v>5.37836856073091</v>
      </c>
    </row>
    <row r="6060" customFormat="false" ht="15" hidden="false" customHeight="false" outlineLevel="0" collapsed="false">
      <c r="A6060" s="0" t="n">
        <f aca="false">Data!C6060</f>
        <v>0.0548</v>
      </c>
      <c r="B6060" s="0" t="n">
        <f aca="false">Data!C6061</f>
        <v>0.0546</v>
      </c>
      <c r="C6060" s="0" t="n">
        <f aca="false">A6060+Summary!$C$7*(Summary!$C$8-A6060)*Summary!$B$3</f>
        <v>0.0546317937424299</v>
      </c>
      <c r="D6060" s="0" t="n">
        <f aca="false">Summary!$C$9^2*MAX(A6060,0.000001)*Summary!$B$3</f>
        <v>3.32382179274358E-006</v>
      </c>
      <c r="E6060" s="0" t="n">
        <f aca="false">LN(NORMDIST(B6060,C6060,SQRT(D6060),FALSE()))</f>
        <v>5.38810705393843</v>
      </c>
    </row>
    <row r="6061" customFormat="false" ht="15" hidden="false" customHeight="false" outlineLevel="0" collapsed="false">
      <c r="A6061" s="0" t="n">
        <f aca="false">Data!C6061</f>
        <v>0.0546</v>
      </c>
      <c r="B6061" s="0" t="n">
        <f aca="false">Data!C6062</f>
        <v>0.0546</v>
      </c>
      <c r="C6061" s="0" t="n">
        <f aca="false">A6061+Summary!$C$7*(Summary!$C$8-A6061)*Summary!$B$3</f>
        <v>0.0544327112527963</v>
      </c>
      <c r="D6061" s="0" t="n">
        <f aca="false">Summary!$C$9^2*MAX(A6061,0.000001)*Summary!$B$3</f>
        <v>3.31169105627371E-006</v>
      </c>
      <c r="E6061" s="0" t="n">
        <f aca="false">LN(NORMDIST(B6061,C6061,SQRT(D6061),FALSE()))</f>
        <v>5.38586200771809</v>
      </c>
    </row>
    <row r="6062" customFormat="false" ht="15" hidden="false" customHeight="false" outlineLevel="0" collapsed="false">
      <c r="A6062" s="0" t="n">
        <f aca="false">Data!C6062</f>
        <v>0.0546</v>
      </c>
      <c r="B6062" s="0" t="n">
        <f aca="false">Data!C6063</f>
        <v>0.0546</v>
      </c>
      <c r="C6062" s="0" t="n">
        <f aca="false">A6062+Summary!$C$7*(Summary!$C$8-A6062)*Summary!$B$3</f>
        <v>0.0544327112527963</v>
      </c>
      <c r="D6062" s="0" t="n">
        <f aca="false">Summary!$C$9^2*MAX(A6062,0.000001)*Summary!$B$3</f>
        <v>3.31169105627371E-006</v>
      </c>
      <c r="E6062" s="0" t="n">
        <f aca="false">LN(NORMDIST(B6062,C6062,SQRT(D6062),FALSE()))</f>
        <v>5.38586200771809</v>
      </c>
    </row>
    <row r="6063" customFormat="false" ht="15" hidden="false" customHeight="false" outlineLevel="0" collapsed="false">
      <c r="A6063" s="0" t="n">
        <f aca="false">Data!C6063</f>
        <v>0.0546</v>
      </c>
      <c r="B6063" s="0" t="n">
        <f aca="false">Data!C6064</f>
        <v>0.0545</v>
      </c>
      <c r="C6063" s="0" t="n">
        <f aca="false">A6063+Summary!$C$7*(Summary!$C$8-A6063)*Summary!$B$3</f>
        <v>0.0544327112527963</v>
      </c>
      <c r="D6063" s="0" t="n">
        <f aca="false">Summary!$C$9^2*MAX(A6063,0.000001)*Summary!$B$3</f>
        <v>3.31169105627371E-006</v>
      </c>
      <c r="E6063" s="0" t="n">
        <f aca="false">LN(NORMDIST(B6063,C6063,SQRT(D6063),FALSE()))</f>
        <v>5.3894036649926</v>
      </c>
    </row>
    <row r="6064" customFormat="false" ht="15" hidden="false" customHeight="false" outlineLevel="0" collapsed="false">
      <c r="A6064" s="0" t="n">
        <f aca="false">Data!C6064</f>
        <v>0.0545</v>
      </c>
      <c r="B6064" s="0" t="n">
        <f aca="false">Data!C6065</f>
        <v>0.0546</v>
      </c>
      <c r="C6064" s="0" t="n">
        <f aca="false">A6064+Summary!$C$7*(Summary!$C$8-A6064)*Summary!$B$3</f>
        <v>0.0543331700079795</v>
      </c>
      <c r="D6064" s="0" t="n">
        <f aca="false">Summary!$C$9^2*MAX(A6064,0.000001)*Summary!$B$3</f>
        <v>3.30562568803878E-006</v>
      </c>
      <c r="E6064" s="0" t="n">
        <f aca="false">LN(NORMDIST(B6064,C6064,SQRT(D6064),FALSE()))</f>
        <v>5.38023460639115</v>
      </c>
    </row>
    <row r="6065" customFormat="false" ht="15" hidden="false" customHeight="false" outlineLevel="0" collapsed="false">
      <c r="A6065" s="0" t="n">
        <f aca="false">Data!C6065</f>
        <v>0.0546</v>
      </c>
      <c r="B6065" s="0" t="n">
        <f aca="false">Data!C6066</f>
        <v>0.0544</v>
      </c>
      <c r="C6065" s="0" t="n">
        <f aca="false">A6065+Summary!$C$7*(Summary!$C$8-A6065)*Summary!$B$3</f>
        <v>0.0544327112527963</v>
      </c>
      <c r="D6065" s="0" t="n">
        <f aca="false">Summary!$C$9^2*MAX(A6065,0.000001)*Summary!$B$3</f>
        <v>3.31169105627371E-006</v>
      </c>
      <c r="E6065" s="0" t="n">
        <f aca="false">LN(NORMDIST(B6065,C6065,SQRT(D6065),FALSE()))</f>
        <v>5.38992571692649</v>
      </c>
    </row>
    <row r="6066" customFormat="false" ht="15" hidden="false" customHeight="false" outlineLevel="0" collapsed="false">
      <c r="A6066" s="0" t="n">
        <f aca="false">Data!C6066</f>
        <v>0.0544</v>
      </c>
      <c r="B6066" s="0" t="n">
        <f aca="false">Data!C6067</f>
        <v>0.0542</v>
      </c>
      <c r="C6066" s="0" t="n">
        <f aca="false">A6066+Summary!$C$7*(Summary!$C$8-A6066)*Summary!$B$3</f>
        <v>0.0542336287631627</v>
      </c>
      <c r="D6066" s="0" t="n">
        <f aca="false">Summary!$C$9^2*MAX(A6066,0.000001)*Summary!$B$3</f>
        <v>3.29956031980384E-006</v>
      </c>
      <c r="E6066" s="0" t="n">
        <f aca="false">LN(NORMDIST(B6066,C6066,SQRT(D6066),FALSE()))</f>
        <v>5.39175076382629</v>
      </c>
    </row>
    <row r="6067" customFormat="false" ht="15" hidden="false" customHeight="false" outlineLevel="0" collapsed="false">
      <c r="A6067" s="0" t="n">
        <f aca="false">Data!C6067</f>
        <v>0.0542</v>
      </c>
      <c r="B6067" s="0" t="n">
        <f aca="false">Data!C6068</f>
        <v>0.0542</v>
      </c>
      <c r="C6067" s="0" t="n">
        <f aca="false">A6067+Summary!$C$7*(Summary!$C$8-A6067)*Summary!$B$3</f>
        <v>0.054034546273529</v>
      </c>
      <c r="D6067" s="0" t="n">
        <f aca="false">Summary!$C$9^2*MAX(A6067,0.000001)*Summary!$B$3</f>
        <v>3.28742958333398E-006</v>
      </c>
      <c r="E6067" s="0" t="n">
        <f aca="false">LN(NORMDIST(B6067,C6067,SQRT(D6067),FALSE()))</f>
        <v>5.38960017941283</v>
      </c>
    </row>
    <row r="6068" customFormat="false" ht="15" hidden="false" customHeight="false" outlineLevel="0" collapsed="false">
      <c r="A6068" s="0" t="n">
        <f aca="false">Data!C6068</f>
        <v>0.0542</v>
      </c>
      <c r="B6068" s="0" t="n">
        <f aca="false">Data!C6069</f>
        <v>0.0541</v>
      </c>
      <c r="C6068" s="0" t="n">
        <f aca="false">A6068+Summary!$C$7*(Summary!$C$8-A6068)*Summary!$B$3</f>
        <v>0.054034546273529</v>
      </c>
      <c r="D6068" s="0" t="n">
        <f aca="false">Summary!$C$9^2*MAX(A6068,0.000001)*Summary!$B$3</f>
        <v>3.28742958333398E-006</v>
      </c>
      <c r="E6068" s="0" t="n">
        <f aca="false">LN(NORMDIST(B6068,C6068,SQRT(D6068),FALSE()))</f>
        <v>5.39311215506263</v>
      </c>
    </row>
    <row r="6069" customFormat="false" ht="15" hidden="false" customHeight="false" outlineLevel="0" collapsed="false">
      <c r="A6069" s="0" t="n">
        <f aca="false">Data!C6069</f>
        <v>0.0541</v>
      </c>
      <c r="B6069" s="0" t="n">
        <f aca="false">Data!C6070</f>
        <v>0.0543</v>
      </c>
      <c r="C6069" s="0" t="n">
        <f aca="false">A6069+Summary!$C$7*(Summary!$C$8-A6069)*Summary!$B$3</f>
        <v>0.0539350050287122</v>
      </c>
      <c r="D6069" s="0" t="n">
        <f aca="false">Summary!$C$9^2*MAX(A6069,0.000001)*Summary!$B$3</f>
        <v>3.28136421509904E-006</v>
      </c>
      <c r="E6069" s="0" t="n">
        <f aca="false">LN(NORMDIST(B6069,C6069,SQRT(D6069),FALSE()))</f>
        <v>5.37438743179529</v>
      </c>
    </row>
    <row r="6070" customFormat="false" ht="15" hidden="false" customHeight="false" outlineLevel="0" collapsed="false">
      <c r="A6070" s="0" t="n">
        <f aca="false">Data!C6070</f>
        <v>0.0543</v>
      </c>
      <c r="B6070" s="0" t="n">
        <f aca="false">Data!C6071</f>
        <v>0.0543</v>
      </c>
      <c r="C6070" s="0" t="n">
        <f aca="false">A6070+Summary!$C$7*(Summary!$C$8-A6070)*Summary!$B$3</f>
        <v>0.0541340875183458</v>
      </c>
      <c r="D6070" s="0" t="n">
        <f aca="false">Summary!$C$9^2*MAX(A6070,0.000001)*Summary!$B$3</f>
        <v>3.29349495156891E-006</v>
      </c>
      <c r="E6070" s="0" t="n">
        <f aca="false">LN(NORMDIST(B6070,C6070,SQRT(D6070),FALSE()))</f>
        <v>5.38866310968142</v>
      </c>
    </row>
    <row r="6071" customFormat="false" ht="15" hidden="false" customHeight="false" outlineLevel="0" collapsed="false">
      <c r="A6071" s="0" t="n">
        <f aca="false">Data!C6071</f>
        <v>0.0543</v>
      </c>
      <c r="B6071" s="0" t="n">
        <f aca="false">Data!C6072</f>
        <v>0.0543</v>
      </c>
      <c r="C6071" s="0" t="n">
        <f aca="false">A6071+Summary!$C$7*(Summary!$C$8-A6071)*Summary!$B$3</f>
        <v>0.0541340875183458</v>
      </c>
      <c r="D6071" s="0" t="n">
        <f aca="false">Summary!$C$9^2*MAX(A6071,0.000001)*Summary!$B$3</f>
        <v>3.29349495156891E-006</v>
      </c>
      <c r="E6071" s="0" t="n">
        <f aca="false">LN(NORMDIST(B6071,C6071,SQRT(D6071),FALSE()))</f>
        <v>5.38866310968142</v>
      </c>
    </row>
    <row r="6072" customFormat="false" ht="15" hidden="false" customHeight="false" outlineLevel="0" collapsed="false">
      <c r="A6072" s="0" t="n">
        <f aca="false">Data!C6072</f>
        <v>0.0543</v>
      </c>
      <c r="B6072" s="0" t="n">
        <f aca="false">Data!C6073</f>
        <v>0.0545</v>
      </c>
      <c r="C6072" s="0" t="n">
        <f aca="false">A6072+Summary!$C$7*(Summary!$C$8-A6072)*Summary!$B$3</f>
        <v>0.0541340875183458</v>
      </c>
      <c r="D6072" s="0" t="n">
        <f aca="false">Summary!$C$9^2*MAX(A6072,0.000001)*Summary!$B$3</f>
        <v>3.29349495156891E-006</v>
      </c>
      <c r="E6072" s="0" t="n">
        <f aca="false">LN(NORMDIST(B6072,C6072,SQRT(D6072),FALSE()))</f>
        <v>5.37251537084688</v>
      </c>
    </row>
    <row r="6073" customFormat="false" ht="15" hidden="false" customHeight="false" outlineLevel="0" collapsed="false">
      <c r="A6073" s="0" t="n">
        <f aca="false">Data!C6073</f>
        <v>0.0545</v>
      </c>
      <c r="B6073" s="0" t="n">
        <f aca="false">Data!C6074</f>
        <v>0.0545</v>
      </c>
      <c r="C6073" s="0" t="n">
        <f aca="false">A6073+Summary!$C$7*(Summary!$C$8-A6073)*Summary!$B$3</f>
        <v>0.0543331700079795</v>
      </c>
      <c r="D6073" s="0" t="n">
        <f aca="false">Summary!$C$9^2*MAX(A6073,0.000001)*Summary!$B$3</f>
        <v>3.30562568803878E-006</v>
      </c>
      <c r="E6073" s="0" t="n">
        <f aca="false">LN(NORMDIST(B6073,C6073,SQRT(D6073),FALSE()))</f>
        <v>5.38679403000663</v>
      </c>
    </row>
    <row r="6074" customFormat="false" ht="15" hidden="false" customHeight="false" outlineLevel="0" collapsed="false">
      <c r="A6074" s="0" t="n">
        <f aca="false">Data!C6074</f>
        <v>0.0545</v>
      </c>
      <c r="B6074" s="0" t="n">
        <f aca="false">Data!C6075</f>
        <v>0.0545</v>
      </c>
      <c r="C6074" s="0" t="n">
        <f aca="false">A6074+Summary!$C$7*(Summary!$C$8-A6074)*Summary!$B$3</f>
        <v>0.0543331700079795</v>
      </c>
      <c r="D6074" s="0" t="n">
        <f aca="false">Summary!$C$9^2*MAX(A6074,0.000001)*Summary!$B$3</f>
        <v>3.30562568803878E-006</v>
      </c>
      <c r="E6074" s="0" t="n">
        <f aca="false">LN(NORMDIST(B6074,C6074,SQRT(D6074),FALSE()))</f>
        <v>5.38679403000663</v>
      </c>
    </row>
    <row r="6075" customFormat="false" ht="15" hidden="false" customHeight="false" outlineLevel="0" collapsed="false">
      <c r="A6075" s="0" t="n">
        <f aca="false">Data!C6075</f>
        <v>0.0545</v>
      </c>
      <c r="B6075" s="0" t="n">
        <f aca="false">Data!C6076</f>
        <v>0.0545</v>
      </c>
      <c r="C6075" s="0" t="n">
        <f aca="false">A6075+Summary!$C$7*(Summary!$C$8-A6075)*Summary!$B$3</f>
        <v>0.0543331700079795</v>
      </c>
      <c r="D6075" s="0" t="n">
        <f aca="false">Summary!$C$9^2*MAX(A6075,0.000001)*Summary!$B$3</f>
        <v>3.30562568803878E-006</v>
      </c>
      <c r="E6075" s="0" t="n">
        <f aca="false">LN(NORMDIST(B6075,C6075,SQRT(D6075),FALSE()))</f>
        <v>5.38679403000663</v>
      </c>
    </row>
    <row r="6076" customFormat="false" ht="15" hidden="false" customHeight="false" outlineLevel="0" collapsed="false">
      <c r="A6076" s="0" t="n">
        <f aca="false">Data!C6076</f>
        <v>0.0545</v>
      </c>
      <c r="B6076" s="0" t="n">
        <f aca="false">Data!C6077</f>
        <v>0.0545</v>
      </c>
      <c r="C6076" s="0" t="n">
        <f aca="false">A6076+Summary!$C$7*(Summary!$C$8-A6076)*Summary!$B$3</f>
        <v>0.0543331700079795</v>
      </c>
      <c r="D6076" s="0" t="n">
        <f aca="false">Summary!$C$9^2*MAX(A6076,0.000001)*Summary!$B$3</f>
        <v>3.30562568803878E-006</v>
      </c>
      <c r="E6076" s="0" t="n">
        <f aca="false">LN(NORMDIST(B6076,C6076,SQRT(D6076),FALSE()))</f>
        <v>5.38679403000663</v>
      </c>
    </row>
    <row r="6077" customFormat="false" ht="15" hidden="false" customHeight="false" outlineLevel="0" collapsed="false">
      <c r="A6077" s="0" t="n">
        <f aca="false">Data!C6077</f>
        <v>0.0545</v>
      </c>
      <c r="B6077" s="0" t="n">
        <f aca="false">Data!C6078</f>
        <v>0.0545</v>
      </c>
      <c r="C6077" s="0" t="n">
        <f aca="false">A6077+Summary!$C$7*(Summary!$C$8-A6077)*Summary!$B$3</f>
        <v>0.0543331700079795</v>
      </c>
      <c r="D6077" s="0" t="n">
        <f aca="false">Summary!$C$9^2*MAX(A6077,0.000001)*Summary!$B$3</f>
        <v>3.30562568803878E-006</v>
      </c>
      <c r="E6077" s="0" t="n">
        <f aca="false">LN(NORMDIST(B6077,C6077,SQRT(D6077),FALSE()))</f>
        <v>5.38679403000663</v>
      </c>
    </row>
    <row r="6078" customFormat="false" ht="15" hidden="false" customHeight="false" outlineLevel="0" collapsed="false">
      <c r="A6078" s="0" t="n">
        <f aca="false">Data!C6078</f>
        <v>0.0545</v>
      </c>
      <c r="B6078" s="0" t="n">
        <f aca="false">Data!C6079</f>
        <v>0.0546</v>
      </c>
      <c r="C6078" s="0" t="n">
        <f aca="false">A6078+Summary!$C$7*(Summary!$C$8-A6078)*Summary!$B$3</f>
        <v>0.0543331700079795</v>
      </c>
      <c r="D6078" s="0" t="n">
        <f aca="false">Summary!$C$9^2*MAX(A6078,0.000001)*Summary!$B$3</f>
        <v>3.30562568803878E-006</v>
      </c>
      <c r="E6078" s="0" t="n">
        <f aca="false">LN(NORMDIST(B6078,C6078,SQRT(D6078),FALSE()))</f>
        <v>5.38023460639115</v>
      </c>
    </row>
    <row r="6079" customFormat="false" ht="15" hidden="false" customHeight="false" outlineLevel="0" collapsed="false">
      <c r="A6079" s="0" t="n">
        <f aca="false">Data!C6079</f>
        <v>0.0546</v>
      </c>
      <c r="B6079" s="0" t="n">
        <f aca="false">Data!C6080</f>
        <v>0.0545</v>
      </c>
      <c r="C6079" s="0" t="n">
        <f aca="false">A6079+Summary!$C$7*(Summary!$C$8-A6079)*Summary!$B$3</f>
        <v>0.0544327112527963</v>
      </c>
      <c r="D6079" s="0" t="n">
        <f aca="false">Summary!$C$9^2*MAX(A6079,0.000001)*Summary!$B$3</f>
        <v>3.31169105627371E-006</v>
      </c>
      <c r="E6079" s="0" t="n">
        <f aca="false">LN(NORMDIST(B6079,C6079,SQRT(D6079),FALSE()))</f>
        <v>5.3894036649926</v>
      </c>
    </row>
    <row r="6080" customFormat="false" ht="15" hidden="false" customHeight="false" outlineLevel="0" collapsed="false">
      <c r="A6080" s="0" t="n">
        <f aca="false">Data!C6080</f>
        <v>0.0545</v>
      </c>
      <c r="B6080" s="0" t="n">
        <f aca="false">Data!C6081</f>
        <v>0.0542</v>
      </c>
      <c r="C6080" s="0" t="n">
        <f aca="false">A6080+Summary!$C$7*(Summary!$C$8-A6080)*Summary!$B$3</f>
        <v>0.0543331700079795</v>
      </c>
      <c r="D6080" s="0" t="n">
        <f aca="false">Summary!$C$9^2*MAX(A6080,0.000001)*Summary!$B$3</f>
        <v>3.30562568803878E-006</v>
      </c>
      <c r="E6080" s="0" t="n">
        <f aca="false">LN(NORMDIST(B6080,C6080,SQRT(D6080),FALSE()))</f>
        <v>5.38832142544781</v>
      </c>
    </row>
    <row r="6081" customFormat="false" ht="15" hidden="false" customHeight="false" outlineLevel="0" collapsed="false">
      <c r="A6081" s="0" t="n">
        <f aca="false">Data!C6081</f>
        <v>0.0542</v>
      </c>
      <c r="B6081" s="0" t="n">
        <f aca="false">Data!C6082</f>
        <v>0.0545</v>
      </c>
      <c r="C6081" s="0" t="n">
        <f aca="false">A6081+Summary!$C$7*(Summary!$C$8-A6081)*Summary!$B$3</f>
        <v>0.054034546273529</v>
      </c>
      <c r="D6081" s="0" t="n">
        <f aca="false">Summary!$C$9^2*MAX(A6081,0.000001)*Summary!$B$3</f>
        <v>3.28742958333398E-006</v>
      </c>
      <c r="E6081" s="0" t="n">
        <f aca="false">LN(NORMDIST(B6081,C6081,SQRT(D6081),FALSE()))</f>
        <v>5.36081291095815</v>
      </c>
    </row>
    <row r="6082" customFormat="false" ht="15" hidden="false" customHeight="false" outlineLevel="0" collapsed="false">
      <c r="A6082" s="0" t="n">
        <f aca="false">Data!C6082</f>
        <v>0.0545</v>
      </c>
      <c r="B6082" s="0" t="n">
        <f aca="false">Data!C6083</f>
        <v>0.0546</v>
      </c>
      <c r="C6082" s="0" t="n">
        <f aca="false">A6082+Summary!$C$7*(Summary!$C$8-A6082)*Summary!$B$3</f>
        <v>0.0543331700079795</v>
      </c>
      <c r="D6082" s="0" t="n">
        <f aca="false">Summary!$C$9^2*MAX(A6082,0.000001)*Summary!$B$3</f>
        <v>3.30562568803878E-006</v>
      </c>
      <c r="E6082" s="0" t="n">
        <f aca="false">LN(NORMDIST(B6082,C6082,SQRT(D6082),FALSE()))</f>
        <v>5.38023460639115</v>
      </c>
    </row>
    <row r="6083" customFormat="false" ht="15" hidden="false" customHeight="false" outlineLevel="0" collapsed="false">
      <c r="A6083" s="0" t="n">
        <f aca="false">Data!C6083</f>
        <v>0.0546</v>
      </c>
      <c r="B6083" s="0" t="n">
        <f aca="false">Data!C6084</f>
        <v>0.0547</v>
      </c>
      <c r="C6083" s="0" t="n">
        <f aca="false">A6083+Summary!$C$7*(Summary!$C$8-A6083)*Summary!$B$3</f>
        <v>0.0544327112527963</v>
      </c>
      <c r="D6083" s="0" t="n">
        <f aca="false">Summary!$C$9^2*MAX(A6083,0.000001)*Summary!$B$3</f>
        <v>3.31169105627371E-006</v>
      </c>
      <c r="E6083" s="0" t="n">
        <f aca="false">LN(NORMDIST(B6083,C6083,SQRT(D6083),FALSE()))</f>
        <v>5.37930074510297</v>
      </c>
    </row>
    <row r="6084" customFormat="false" ht="15" hidden="false" customHeight="false" outlineLevel="0" collapsed="false">
      <c r="A6084" s="0" t="n">
        <f aca="false">Data!C6084</f>
        <v>0.0547</v>
      </c>
      <c r="B6084" s="0" t="n">
        <f aca="false">Data!C6085</f>
        <v>0.0546</v>
      </c>
      <c r="C6084" s="0" t="n">
        <f aca="false">A6084+Summary!$C$7*(Summary!$C$8-A6084)*Summary!$B$3</f>
        <v>0.0545322524976131</v>
      </c>
      <c r="D6084" s="0" t="n">
        <f aca="false">Summary!$C$9^2*MAX(A6084,0.000001)*Summary!$B$3</f>
        <v>3.31775642450864E-006</v>
      </c>
      <c r="E6084" s="0" t="n">
        <f aca="false">LN(NORMDIST(B6084,C6084,SQRT(D6084),FALSE()))</f>
        <v>5.38848066547421</v>
      </c>
    </row>
    <row r="6085" customFormat="false" ht="15" hidden="false" customHeight="false" outlineLevel="0" collapsed="false">
      <c r="A6085" s="0" t="n">
        <f aca="false">Data!C6085</f>
        <v>0.0546</v>
      </c>
      <c r="B6085" s="0" t="n">
        <f aca="false">Data!C6086</f>
        <v>0.0545</v>
      </c>
      <c r="C6085" s="0" t="n">
        <f aca="false">A6085+Summary!$C$7*(Summary!$C$8-A6085)*Summary!$B$3</f>
        <v>0.0544327112527963</v>
      </c>
      <c r="D6085" s="0" t="n">
        <f aca="false">Summary!$C$9^2*MAX(A6085,0.000001)*Summary!$B$3</f>
        <v>3.31169105627371E-006</v>
      </c>
      <c r="E6085" s="0" t="n">
        <f aca="false">LN(NORMDIST(B6085,C6085,SQRT(D6085),FALSE()))</f>
        <v>5.3894036649926</v>
      </c>
    </row>
    <row r="6086" customFormat="false" ht="15" hidden="false" customHeight="false" outlineLevel="0" collapsed="false">
      <c r="A6086" s="0" t="n">
        <f aca="false">Data!C6086</f>
        <v>0.0545</v>
      </c>
      <c r="B6086" s="0" t="n">
        <f aca="false">Data!C6087</f>
        <v>0.0546</v>
      </c>
      <c r="C6086" s="0" t="n">
        <f aca="false">A6086+Summary!$C$7*(Summary!$C$8-A6086)*Summary!$B$3</f>
        <v>0.0543331700079795</v>
      </c>
      <c r="D6086" s="0" t="n">
        <f aca="false">Summary!$C$9^2*MAX(A6086,0.000001)*Summary!$B$3</f>
        <v>3.30562568803878E-006</v>
      </c>
      <c r="E6086" s="0" t="n">
        <f aca="false">LN(NORMDIST(B6086,C6086,SQRT(D6086),FALSE()))</f>
        <v>5.38023460639115</v>
      </c>
    </row>
    <row r="6087" customFormat="false" ht="15" hidden="false" customHeight="false" outlineLevel="0" collapsed="false">
      <c r="A6087" s="0" t="n">
        <f aca="false">Data!C6087</f>
        <v>0.0546</v>
      </c>
      <c r="B6087" s="0" t="n">
        <f aca="false">Data!C6088</f>
        <v>0.0546</v>
      </c>
      <c r="C6087" s="0" t="n">
        <f aca="false">A6087+Summary!$C$7*(Summary!$C$8-A6087)*Summary!$B$3</f>
        <v>0.0544327112527963</v>
      </c>
      <c r="D6087" s="0" t="n">
        <f aca="false">Summary!$C$9^2*MAX(A6087,0.000001)*Summary!$B$3</f>
        <v>3.31169105627371E-006</v>
      </c>
      <c r="E6087" s="0" t="n">
        <f aca="false">LN(NORMDIST(B6087,C6087,SQRT(D6087),FALSE()))</f>
        <v>5.38586200771809</v>
      </c>
    </row>
    <row r="6088" customFormat="false" ht="15" hidden="false" customHeight="false" outlineLevel="0" collapsed="false">
      <c r="A6088" s="0" t="n">
        <f aca="false">Data!C6088</f>
        <v>0.0546</v>
      </c>
      <c r="B6088" s="0" t="n">
        <f aca="false">Data!C6089</f>
        <v>0.0546</v>
      </c>
      <c r="C6088" s="0" t="n">
        <f aca="false">A6088+Summary!$C$7*(Summary!$C$8-A6088)*Summary!$B$3</f>
        <v>0.0544327112527963</v>
      </c>
      <c r="D6088" s="0" t="n">
        <f aca="false">Summary!$C$9^2*MAX(A6088,0.000001)*Summary!$B$3</f>
        <v>3.31169105627371E-006</v>
      </c>
      <c r="E6088" s="0" t="n">
        <f aca="false">LN(NORMDIST(B6088,C6088,SQRT(D6088),FALSE()))</f>
        <v>5.38586200771809</v>
      </c>
    </row>
    <row r="6089" customFormat="false" ht="15" hidden="false" customHeight="false" outlineLevel="0" collapsed="false">
      <c r="A6089" s="0" t="n">
        <f aca="false">Data!C6089</f>
        <v>0.0546</v>
      </c>
      <c r="B6089" s="0" t="n">
        <f aca="false">Data!C6090</f>
        <v>0.0545</v>
      </c>
      <c r="C6089" s="0" t="n">
        <f aca="false">A6089+Summary!$C$7*(Summary!$C$8-A6089)*Summary!$B$3</f>
        <v>0.0544327112527963</v>
      </c>
      <c r="D6089" s="0" t="n">
        <f aca="false">Summary!$C$9^2*MAX(A6089,0.000001)*Summary!$B$3</f>
        <v>3.31169105627371E-006</v>
      </c>
      <c r="E6089" s="0" t="n">
        <f aca="false">LN(NORMDIST(B6089,C6089,SQRT(D6089),FALSE()))</f>
        <v>5.3894036649926</v>
      </c>
    </row>
    <row r="6090" customFormat="false" ht="15" hidden="false" customHeight="false" outlineLevel="0" collapsed="false">
      <c r="A6090" s="0" t="n">
        <f aca="false">Data!C6090</f>
        <v>0.0545</v>
      </c>
      <c r="B6090" s="0" t="n">
        <f aca="false">Data!C6091</f>
        <v>0.0545</v>
      </c>
      <c r="C6090" s="0" t="n">
        <f aca="false">A6090+Summary!$C$7*(Summary!$C$8-A6090)*Summary!$B$3</f>
        <v>0.0543331700079795</v>
      </c>
      <c r="D6090" s="0" t="n">
        <f aca="false">Summary!$C$9^2*MAX(A6090,0.000001)*Summary!$B$3</f>
        <v>3.30562568803878E-006</v>
      </c>
      <c r="E6090" s="0" t="n">
        <f aca="false">LN(NORMDIST(B6090,C6090,SQRT(D6090),FALSE()))</f>
        <v>5.38679403000663</v>
      </c>
    </row>
    <row r="6091" customFormat="false" ht="15" hidden="false" customHeight="false" outlineLevel="0" collapsed="false">
      <c r="A6091" s="0" t="n">
        <f aca="false">Data!C6091</f>
        <v>0.0545</v>
      </c>
      <c r="B6091" s="0" t="n">
        <f aca="false">Data!C6092</f>
        <v>0.0545</v>
      </c>
      <c r="C6091" s="0" t="n">
        <f aca="false">A6091+Summary!$C$7*(Summary!$C$8-A6091)*Summary!$B$3</f>
        <v>0.0543331700079795</v>
      </c>
      <c r="D6091" s="0" t="n">
        <f aca="false">Summary!$C$9^2*MAX(A6091,0.000001)*Summary!$B$3</f>
        <v>3.30562568803878E-006</v>
      </c>
      <c r="E6091" s="0" t="n">
        <f aca="false">LN(NORMDIST(B6091,C6091,SQRT(D6091),FALSE()))</f>
        <v>5.38679403000663</v>
      </c>
    </row>
    <row r="6092" customFormat="false" ht="15" hidden="false" customHeight="false" outlineLevel="0" collapsed="false">
      <c r="A6092" s="0" t="n">
        <f aca="false">Data!C6092</f>
        <v>0.0545</v>
      </c>
      <c r="B6092" s="0" t="n">
        <f aca="false">Data!C6093</f>
        <v>0.0545</v>
      </c>
      <c r="C6092" s="0" t="n">
        <f aca="false">A6092+Summary!$C$7*(Summary!$C$8-A6092)*Summary!$B$3</f>
        <v>0.0543331700079795</v>
      </c>
      <c r="D6092" s="0" t="n">
        <f aca="false">Summary!$C$9^2*MAX(A6092,0.000001)*Summary!$B$3</f>
        <v>3.30562568803878E-006</v>
      </c>
      <c r="E6092" s="0" t="n">
        <f aca="false">LN(NORMDIST(B6092,C6092,SQRT(D6092),FALSE()))</f>
        <v>5.38679403000663</v>
      </c>
    </row>
    <row r="6093" customFormat="false" ht="15" hidden="false" customHeight="false" outlineLevel="0" collapsed="false">
      <c r="A6093" s="0" t="n">
        <f aca="false">Data!C6093</f>
        <v>0.0545</v>
      </c>
      <c r="B6093" s="0" t="n">
        <f aca="false">Data!C6094</f>
        <v>0.0546</v>
      </c>
      <c r="C6093" s="0" t="n">
        <f aca="false">A6093+Summary!$C$7*(Summary!$C$8-A6093)*Summary!$B$3</f>
        <v>0.0543331700079795</v>
      </c>
      <c r="D6093" s="0" t="n">
        <f aca="false">Summary!$C$9^2*MAX(A6093,0.000001)*Summary!$B$3</f>
        <v>3.30562568803878E-006</v>
      </c>
      <c r="E6093" s="0" t="n">
        <f aca="false">LN(NORMDIST(B6093,C6093,SQRT(D6093),FALSE()))</f>
        <v>5.38023460639115</v>
      </c>
    </row>
    <row r="6094" customFormat="false" ht="15" hidden="false" customHeight="false" outlineLevel="0" collapsed="false">
      <c r="A6094" s="0" t="n">
        <f aca="false">Data!C6094</f>
        <v>0.0546</v>
      </c>
      <c r="B6094" s="0" t="n">
        <f aca="false">Data!C6095</f>
        <v>0.0547</v>
      </c>
      <c r="C6094" s="0" t="n">
        <f aca="false">A6094+Summary!$C$7*(Summary!$C$8-A6094)*Summary!$B$3</f>
        <v>0.0544327112527963</v>
      </c>
      <c r="D6094" s="0" t="n">
        <f aca="false">Summary!$C$9^2*MAX(A6094,0.000001)*Summary!$B$3</f>
        <v>3.31169105627371E-006</v>
      </c>
      <c r="E6094" s="0" t="n">
        <f aca="false">LN(NORMDIST(B6094,C6094,SQRT(D6094),FALSE()))</f>
        <v>5.37930074510297</v>
      </c>
    </row>
    <row r="6095" customFormat="false" ht="15" hidden="false" customHeight="false" outlineLevel="0" collapsed="false">
      <c r="A6095" s="0" t="n">
        <f aca="false">Data!C6095</f>
        <v>0.0547</v>
      </c>
      <c r="B6095" s="0" t="n">
        <f aca="false">Data!C6096</f>
        <v>0.0545</v>
      </c>
      <c r="C6095" s="0" t="n">
        <f aca="false">A6095+Summary!$C$7*(Summary!$C$8-A6095)*Summary!$B$3</f>
        <v>0.0545322524976131</v>
      </c>
      <c r="D6095" s="0" t="n">
        <f aca="false">Summary!$C$9^2*MAX(A6095,0.000001)*Summary!$B$3</f>
        <v>3.31775642450864E-006</v>
      </c>
      <c r="E6095" s="0" t="n">
        <f aca="false">LN(NORMDIST(B6095,C6095,SQRT(D6095),FALSE()))</f>
        <v>5.38901559028834</v>
      </c>
    </row>
    <row r="6096" customFormat="false" ht="15" hidden="false" customHeight="false" outlineLevel="0" collapsed="false">
      <c r="A6096" s="0" t="n">
        <f aca="false">Data!C6096</f>
        <v>0.0545</v>
      </c>
      <c r="B6096" s="0" t="n">
        <f aca="false">Data!C6097</f>
        <v>0.0544</v>
      </c>
      <c r="C6096" s="0" t="n">
        <f aca="false">A6096+Summary!$C$7*(Summary!$C$8-A6096)*Summary!$B$3</f>
        <v>0.0543331700079795</v>
      </c>
      <c r="D6096" s="0" t="n">
        <f aca="false">Summary!$C$9^2*MAX(A6096,0.000001)*Summary!$B$3</f>
        <v>3.30562568803878E-006</v>
      </c>
      <c r="E6096" s="0" t="n">
        <f aca="false">LN(NORMDIST(B6096,C6096,SQRT(D6096),FALSE()))</f>
        <v>5.39032830772123</v>
      </c>
    </row>
    <row r="6097" customFormat="false" ht="15" hidden="false" customHeight="false" outlineLevel="0" collapsed="false">
      <c r="A6097" s="0" t="n">
        <f aca="false">Data!C6097</f>
        <v>0.0544</v>
      </c>
      <c r="B6097" s="0" t="n">
        <f aca="false">Data!C6098</f>
        <v>0.0545</v>
      </c>
      <c r="C6097" s="0" t="n">
        <f aca="false">A6097+Summary!$C$7*(Summary!$C$8-A6097)*Summary!$B$3</f>
        <v>0.0542336287631627</v>
      </c>
      <c r="D6097" s="0" t="n">
        <f aca="false">Summary!$C$9^2*MAX(A6097,0.000001)*Summary!$B$3</f>
        <v>3.29956031980384E-006</v>
      </c>
      <c r="E6097" s="0" t="n">
        <f aca="false">LN(NORMDIST(B6097,C6097,SQRT(D6097),FALSE()))</f>
        <v>5.3811701507544</v>
      </c>
    </row>
    <row r="6098" customFormat="false" ht="15" hidden="false" customHeight="false" outlineLevel="0" collapsed="false">
      <c r="A6098" s="0" t="n">
        <f aca="false">Data!C6098</f>
        <v>0.0545</v>
      </c>
      <c r="B6098" s="0" t="n">
        <f aca="false">Data!C6099</f>
        <v>0.0545</v>
      </c>
      <c r="C6098" s="0" t="n">
        <f aca="false">A6098+Summary!$C$7*(Summary!$C$8-A6098)*Summary!$B$3</f>
        <v>0.0543331700079795</v>
      </c>
      <c r="D6098" s="0" t="n">
        <f aca="false">Summary!$C$9^2*MAX(A6098,0.000001)*Summary!$B$3</f>
        <v>3.30562568803878E-006</v>
      </c>
      <c r="E6098" s="0" t="n">
        <f aca="false">LN(NORMDIST(B6098,C6098,SQRT(D6098),FALSE()))</f>
        <v>5.38679403000663</v>
      </c>
    </row>
    <row r="6099" customFormat="false" ht="15" hidden="false" customHeight="false" outlineLevel="0" collapsed="false">
      <c r="A6099" s="0" t="n">
        <f aca="false">Data!C6099</f>
        <v>0.0545</v>
      </c>
      <c r="B6099" s="0" t="n">
        <f aca="false">Data!C6100</f>
        <v>0.0546</v>
      </c>
      <c r="C6099" s="0" t="n">
        <f aca="false">A6099+Summary!$C$7*(Summary!$C$8-A6099)*Summary!$B$3</f>
        <v>0.0543331700079795</v>
      </c>
      <c r="D6099" s="0" t="n">
        <f aca="false">Summary!$C$9^2*MAX(A6099,0.000001)*Summary!$B$3</f>
        <v>3.30562568803878E-006</v>
      </c>
      <c r="E6099" s="0" t="n">
        <f aca="false">LN(NORMDIST(B6099,C6099,SQRT(D6099),FALSE()))</f>
        <v>5.38023460639115</v>
      </c>
    </row>
    <row r="6100" customFormat="false" ht="15" hidden="false" customHeight="false" outlineLevel="0" collapsed="false">
      <c r="A6100" s="0" t="n">
        <f aca="false">Data!C6100</f>
        <v>0.0546</v>
      </c>
      <c r="B6100" s="0" t="n">
        <f aca="false">Data!C6101</f>
        <v>0.0545</v>
      </c>
      <c r="C6100" s="0" t="n">
        <f aca="false">A6100+Summary!$C$7*(Summary!$C$8-A6100)*Summary!$B$3</f>
        <v>0.0544327112527963</v>
      </c>
      <c r="D6100" s="0" t="n">
        <f aca="false">Summary!$C$9^2*MAX(A6100,0.000001)*Summary!$B$3</f>
        <v>3.31169105627371E-006</v>
      </c>
      <c r="E6100" s="0" t="n">
        <f aca="false">LN(NORMDIST(B6100,C6100,SQRT(D6100),FALSE()))</f>
        <v>5.3894036649926</v>
      </c>
    </row>
    <row r="6101" customFormat="false" ht="15" hidden="false" customHeight="false" outlineLevel="0" collapsed="false">
      <c r="A6101" s="0" t="n">
        <f aca="false">Data!C6101</f>
        <v>0.0545</v>
      </c>
      <c r="B6101" s="0" t="n">
        <f aca="false">Data!C6102</f>
        <v>0.0545</v>
      </c>
      <c r="C6101" s="0" t="n">
        <f aca="false">A6101+Summary!$C$7*(Summary!$C$8-A6101)*Summary!$B$3</f>
        <v>0.0543331700079795</v>
      </c>
      <c r="D6101" s="0" t="n">
        <f aca="false">Summary!$C$9^2*MAX(A6101,0.000001)*Summary!$B$3</f>
        <v>3.30562568803878E-006</v>
      </c>
      <c r="E6101" s="0" t="n">
        <f aca="false">LN(NORMDIST(B6101,C6101,SQRT(D6101),FALSE()))</f>
        <v>5.38679403000663</v>
      </c>
    </row>
    <row r="6102" customFormat="false" ht="15" hidden="false" customHeight="false" outlineLevel="0" collapsed="false">
      <c r="A6102" s="0" t="n">
        <f aca="false">Data!C6102</f>
        <v>0.0545</v>
      </c>
      <c r="B6102" s="0" t="n">
        <f aca="false">Data!C6103</f>
        <v>0.0545</v>
      </c>
      <c r="C6102" s="0" t="n">
        <f aca="false">A6102+Summary!$C$7*(Summary!$C$8-A6102)*Summary!$B$3</f>
        <v>0.0543331700079795</v>
      </c>
      <c r="D6102" s="0" t="n">
        <f aca="false">Summary!$C$9^2*MAX(A6102,0.000001)*Summary!$B$3</f>
        <v>3.30562568803878E-006</v>
      </c>
      <c r="E6102" s="0" t="n">
        <f aca="false">LN(NORMDIST(B6102,C6102,SQRT(D6102),FALSE()))</f>
        <v>5.38679403000663</v>
      </c>
    </row>
    <row r="6103" customFormat="false" ht="15" hidden="false" customHeight="false" outlineLevel="0" collapsed="false">
      <c r="A6103" s="0" t="n">
        <f aca="false">Data!C6103</f>
        <v>0.0545</v>
      </c>
      <c r="B6103" s="0" t="n">
        <f aca="false">Data!C6104</f>
        <v>0.0546</v>
      </c>
      <c r="C6103" s="0" t="n">
        <f aca="false">A6103+Summary!$C$7*(Summary!$C$8-A6103)*Summary!$B$3</f>
        <v>0.0543331700079795</v>
      </c>
      <c r="D6103" s="0" t="n">
        <f aca="false">Summary!$C$9^2*MAX(A6103,0.000001)*Summary!$B$3</f>
        <v>3.30562568803878E-006</v>
      </c>
      <c r="E6103" s="0" t="n">
        <f aca="false">LN(NORMDIST(B6103,C6103,SQRT(D6103),FALSE()))</f>
        <v>5.38023460639115</v>
      </c>
    </row>
    <row r="6104" customFormat="false" ht="15" hidden="false" customHeight="false" outlineLevel="0" collapsed="false">
      <c r="A6104" s="0" t="n">
        <f aca="false">Data!C6104</f>
        <v>0.0546</v>
      </c>
      <c r="B6104" s="0" t="n">
        <f aca="false">Data!C6105</f>
        <v>0.0546</v>
      </c>
      <c r="C6104" s="0" t="n">
        <f aca="false">A6104+Summary!$C$7*(Summary!$C$8-A6104)*Summary!$B$3</f>
        <v>0.0544327112527963</v>
      </c>
      <c r="D6104" s="0" t="n">
        <f aca="false">Summary!$C$9^2*MAX(A6104,0.000001)*Summary!$B$3</f>
        <v>3.31169105627371E-006</v>
      </c>
      <c r="E6104" s="0" t="n">
        <f aca="false">LN(NORMDIST(B6104,C6104,SQRT(D6104),FALSE()))</f>
        <v>5.38586200771809</v>
      </c>
    </row>
    <row r="6105" customFormat="false" ht="15" hidden="false" customHeight="false" outlineLevel="0" collapsed="false">
      <c r="A6105" s="0" t="n">
        <f aca="false">Data!C6105</f>
        <v>0.0546</v>
      </c>
      <c r="B6105" s="0" t="n">
        <f aca="false">Data!C6106</f>
        <v>0.0546</v>
      </c>
      <c r="C6105" s="0" t="n">
        <f aca="false">A6105+Summary!$C$7*(Summary!$C$8-A6105)*Summary!$B$3</f>
        <v>0.0544327112527963</v>
      </c>
      <c r="D6105" s="0" t="n">
        <f aca="false">Summary!$C$9^2*MAX(A6105,0.000001)*Summary!$B$3</f>
        <v>3.31169105627371E-006</v>
      </c>
      <c r="E6105" s="0" t="n">
        <f aca="false">LN(NORMDIST(B6105,C6105,SQRT(D6105),FALSE()))</f>
        <v>5.38586200771809</v>
      </c>
    </row>
    <row r="6106" customFormat="false" ht="15" hidden="false" customHeight="false" outlineLevel="0" collapsed="false">
      <c r="A6106" s="0" t="n">
        <f aca="false">Data!C6106</f>
        <v>0.0546</v>
      </c>
      <c r="B6106" s="0" t="n">
        <f aca="false">Data!C6107</f>
        <v>0.0546</v>
      </c>
      <c r="C6106" s="0" t="n">
        <f aca="false">A6106+Summary!$C$7*(Summary!$C$8-A6106)*Summary!$B$3</f>
        <v>0.0544327112527963</v>
      </c>
      <c r="D6106" s="0" t="n">
        <f aca="false">Summary!$C$9^2*MAX(A6106,0.000001)*Summary!$B$3</f>
        <v>3.31169105627371E-006</v>
      </c>
      <c r="E6106" s="0" t="n">
        <f aca="false">LN(NORMDIST(B6106,C6106,SQRT(D6106),FALSE()))</f>
        <v>5.38586200771809</v>
      </c>
    </row>
    <row r="6107" customFormat="false" ht="15" hidden="false" customHeight="false" outlineLevel="0" collapsed="false">
      <c r="A6107" s="0" t="n">
        <f aca="false">Data!C6107</f>
        <v>0.0546</v>
      </c>
      <c r="B6107" s="0" t="n">
        <f aca="false">Data!C6108</f>
        <v>0.0546</v>
      </c>
      <c r="C6107" s="0" t="n">
        <f aca="false">A6107+Summary!$C$7*(Summary!$C$8-A6107)*Summary!$B$3</f>
        <v>0.0544327112527963</v>
      </c>
      <c r="D6107" s="0" t="n">
        <f aca="false">Summary!$C$9^2*MAX(A6107,0.000001)*Summary!$B$3</f>
        <v>3.31169105627371E-006</v>
      </c>
      <c r="E6107" s="0" t="n">
        <f aca="false">LN(NORMDIST(B6107,C6107,SQRT(D6107),FALSE()))</f>
        <v>5.38586200771809</v>
      </c>
    </row>
    <row r="6108" customFormat="false" ht="15" hidden="false" customHeight="false" outlineLevel="0" collapsed="false">
      <c r="A6108" s="0" t="n">
        <f aca="false">Data!C6108</f>
        <v>0.0546</v>
      </c>
      <c r="B6108" s="0" t="n">
        <f aca="false">Data!C6109</f>
        <v>0.0546</v>
      </c>
      <c r="C6108" s="0" t="n">
        <f aca="false">A6108+Summary!$C$7*(Summary!$C$8-A6108)*Summary!$B$3</f>
        <v>0.0544327112527963</v>
      </c>
      <c r="D6108" s="0" t="n">
        <f aca="false">Summary!$C$9^2*MAX(A6108,0.000001)*Summary!$B$3</f>
        <v>3.31169105627371E-006</v>
      </c>
      <c r="E6108" s="0" t="n">
        <f aca="false">LN(NORMDIST(B6108,C6108,SQRT(D6108),FALSE()))</f>
        <v>5.38586200771809</v>
      </c>
    </row>
    <row r="6109" customFormat="false" ht="15" hidden="false" customHeight="false" outlineLevel="0" collapsed="false">
      <c r="A6109" s="0" t="n">
        <f aca="false">Data!C6109</f>
        <v>0.0546</v>
      </c>
      <c r="B6109" s="0" t="n">
        <f aca="false">Data!C6110</f>
        <v>0.0552</v>
      </c>
      <c r="C6109" s="0" t="n">
        <f aca="false">A6109+Summary!$C$7*(Summary!$C$8-A6109)*Summary!$B$3</f>
        <v>0.0544327112527963</v>
      </c>
      <c r="D6109" s="0" t="n">
        <f aca="false">Summary!$C$9^2*MAX(A6109,0.000001)*Summary!$B$3</f>
        <v>3.31169105627371E-006</v>
      </c>
      <c r="E6109" s="0" t="n">
        <f aca="false">LN(NORMDIST(B6109,C6109,SQRT(D6109),FALSE()))</f>
        <v>5.30120035191808</v>
      </c>
    </row>
    <row r="6110" customFormat="false" ht="15" hidden="false" customHeight="false" outlineLevel="0" collapsed="false">
      <c r="A6110" s="0" t="n">
        <f aca="false">Data!C6110</f>
        <v>0.0552</v>
      </c>
      <c r="B6110" s="0" t="n">
        <f aca="false">Data!C6111</f>
        <v>0.0552</v>
      </c>
      <c r="C6110" s="0" t="n">
        <f aca="false">A6110+Summary!$C$7*(Summary!$C$8-A6110)*Summary!$B$3</f>
        <v>0.0550299587216971</v>
      </c>
      <c r="D6110" s="0" t="n">
        <f aca="false">Summary!$C$9^2*MAX(A6110,0.000001)*Summary!$B$3</f>
        <v>3.34808326568331E-006</v>
      </c>
      <c r="E6110" s="0" t="n">
        <f aca="false">LN(NORMDIST(B6110,C6110,SQRT(D6110),FALSE()))</f>
        <v>5.38030473608681</v>
      </c>
    </row>
    <row r="6111" customFormat="false" ht="15" hidden="false" customHeight="false" outlineLevel="0" collapsed="false">
      <c r="A6111" s="0" t="n">
        <f aca="false">Data!C6111</f>
        <v>0.0552</v>
      </c>
      <c r="B6111" s="0" t="n">
        <f aca="false">Data!C6112</f>
        <v>0.0551</v>
      </c>
      <c r="C6111" s="0" t="n">
        <f aca="false">A6111+Summary!$C$7*(Summary!$C$8-A6111)*Summary!$B$3</f>
        <v>0.0550299587216971</v>
      </c>
      <c r="D6111" s="0" t="n">
        <f aca="false">Summary!$C$9^2*MAX(A6111,0.000001)*Summary!$B$3</f>
        <v>3.34808326568331E-006</v>
      </c>
      <c r="E6111" s="0" t="n">
        <f aca="false">LN(NORMDIST(B6111,C6111,SQRT(D6111),FALSE()))</f>
        <v>5.3838901092325</v>
      </c>
    </row>
    <row r="6112" customFormat="false" ht="15" hidden="false" customHeight="false" outlineLevel="0" collapsed="false">
      <c r="A6112" s="0" t="n">
        <f aca="false">Data!C6112</f>
        <v>0.0551</v>
      </c>
      <c r="B6112" s="0" t="n">
        <f aca="false">Data!C6113</f>
        <v>0.0551</v>
      </c>
      <c r="C6112" s="0" t="n">
        <f aca="false">A6112+Summary!$C$7*(Summary!$C$8-A6112)*Summary!$B$3</f>
        <v>0.0549304174768803</v>
      </c>
      <c r="D6112" s="0" t="n">
        <f aca="false">Summary!$C$9^2*MAX(A6112,0.000001)*Summary!$B$3</f>
        <v>3.34201789744838E-006</v>
      </c>
      <c r="E6112" s="0" t="n">
        <f aca="false">LN(NORMDIST(B6112,C6112,SQRT(D6112),FALSE()))</f>
        <v>5.3812268278872</v>
      </c>
    </row>
    <row r="6113" customFormat="false" ht="15" hidden="false" customHeight="false" outlineLevel="0" collapsed="false">
      <c r="A6113" s="0" t="n">
        <f aca="false">Data!C6113</f>
        <v>0.0551</v>
      </c>
      <c r="B6113" s="0" t="n">
        <f aca="false">Data!C6114</f>
        <v>0.0552</v>
      </c>
      <c r="C6113" s="0" t="n">
        <f aca="false">A6113+Summary!$C$7*(Summary!$C$8-A6113)*Summary!$B$3</f>
        <v>0.0549304174768803</v>
      </c>
      <c r="D6113" s="0" t="n">
        <f aca="false">Summary!$C$9^2*MAX(A6113,0.000001)*Summary!$B$3</f>
        <v>3.34201789744838E-006</v>
      </c>
      <c r="E6113" s="0" t="n">
        <f aca="false">LN(NORMDIST(B6113,C6113,SQRT(D6113),FALSE()))</f>
        <v>5.37465647040087</v>
      </c>
    </row>
    <row r="6114" customFormat="false" ht="15" hidden="false" customHeight="false" outlineLevel="0" collapsed="false">
      <c r="A6114" s="0" t="n">
        <f aca="false">Data!C6114</f>
        <v>0.0552</v>
      </c>
      <c r="B6114" s="0" t="n">
        <f aca="false">Data!C6115</f>
        <v>0.0552</v>
      </c>
      <c r="C6114" s="0" t="n">
        <f aca="false">A6114+Summary!$C$7*(Summary!$C$8-A6114)*Summary!$B$3</f>
        <v>0.0550299587216971</v>
      </c>
      <c r="D6114" s="0" t="n">
        <f aca="false">Summary!$C$9^2*MAX(A6114,0.000001)*Summary!$B$3</f>
        <v>3.34808326568331E-006</v>
      </c>
      <c r="E6114" s="0" t="n">
        <f aca="false">LN(NORMDIST(B6114,C6114,SQRT(D6114),FALSE()))</f>
        <v>5.38030473608681</v>
      </c>
    </row>
    <row r="6115" customFormat="false" ht="15" hidden="false" customHeight="false" outlineLevel="0" collapsed="false">
      <c r="A6115" s="0" t="n">
        <f aca="false">Data!C6115</f>
        <v>0.0552</v>
      </c>
      <c r="B6115" s="0" t="n">
        <f aca="false">Data!C6116</f>
        <v>0.0552</v>
      </c>
      <c r="C6115" s="0" t="n">
        <f aca="false">A6115+Summary!$C$7*(Summary!$C$8-A6115)*Summary!$B$3</f>
        <v>0.0550299587216971</v>
      </c>
      <c r="D6115" s="0" t="n">
        <f aca="false">Summary!$C$9^2*MAX(A6115,0.000001)*Summary!$B$3</f>
        <v>3.34808326568331E-006</v>
      </c>
      <c r="E6115" s="0" t="n">
        <f aca="false">LN(NORMDIST(B6115,C6115,SQRT(D6115),FALSE()))</f>
        <v>5.38030473608681</v>
      </c>
    </row>
    <row r="6116" customFormat="false" ht="15" hidden="false" customHeight="false" outlineLevel="0" collapsed="false">
      <c r="A6116" s="0" t="n">
        <f aca="false">Data!C6116</f>
        <v>0.0552</v>
      </c>
      <c r="B6116" s="0" t="n">
        <f aca="false">Data!C6117</f>
        <v>0.0551</v>
      </c>
      <c r="C6116" s="0" t="n">
        <f aca="false">A6116+Summary!$C$7*(Summary!$C$8-A6116)*Summary!$B$3</f>
        <v>0.0550299587216971</v>
      </c>
      <c r="D6116" s="0" t="n">
        <f aca="false">Summary!$C$9^2*MAX(A6116,0.000001)*Summary!$B$3</f>
        <v>3.34808326568331E-006</v>
      </c>
      <c r="E6116" s="0" t="n">
        <f aca="false">LN(NORMDIST(B6116,C6116,SQRT(D6116),FALSE()))</f>
        <v>5.3838901092325</v>
      </c>
    </row>
    <row r="6117" customFormat="false" ht="15" hidden="false" customHeight="false" outlineLevel="0" collapsed="false">
      <c r="A6117" s="0" t="n">
        <f aca="false">Data!C6117</f>
        <v>0.0551</v>
      </c>
      <c r="B6117" s="0" t="n">
        <f aca="false">Data!C6118</f>
        <v>0.0551</v>
      </c>
      <c r="C6117" s="0" t="n">
        <f aca="false">A6117+Summary!$C$7*(Summary!$C$8-A6117)*Summary!$B$3</f>
        <v>0.0549304174768803</v>
      </c>
      <c r="D6117" s="0" t="n">
        <f aca="false">Summary!$C$9^2*MAX(A6117,0.000001)*Summary!$B$3</f>
        <v>3.34201789744838E-006</v>
      </c>
      <c r="E6117" s="0" t="n">
        <f aca="false">LN(NORMDIST(B6117,C6117,SQRT(D6117),FALSE()))</f>
        <v>5.3812268278872</v>
      </c>
    </row>
    <row r="6118" customFormat="false" ht="15" hidden="false" customHeight="false" outlineLevel="0" collapsed="false">
      <c r="A6118" s="0" t="n">
        <f aca="false">Data!C6118</f>
        <v>0.0551</v>
      </c>
      <c r="B6118" s="0" t="n">
        <f aca="false">Data!C6119</f>
        <v>0.0551</v>
      </c>
      <c r="C6118" s="0" t="n">
        <f aca="false">A6118+Summary!$C$7*(Summary!$C$8-A6118)*Summary!$B$3</f>
        <v>0.0549304174768803</v>
      </c>
      <c r="D6118" s="0" t="n">
        <f aca="false">Summary!$C$9^2*MAX(A6118,0.000001)*Summary!$B$3</f>
        <v>3.34201789744838E-006</v>
      </c>
      <c r="E6118" s="0" t="n">
        <f aca="false">LN(NORMDIST(B6118,C6118,SQRT(D6118),FALSE()))</f>
        <v>5.3812268278872</v>
      </c>
    </row>
    <row r="6119" customFormat="false" ht="15" hidden="false" customHeight="false" outlineLevel="0" collapsed="false">
      <c r="A6119" s="0" t="n">
        <f aca="false">Data!C6119</f>
        <v>0.0551</v>
      </c>
      <c r="B6119" s="0" t="n">
        <f aca="false">Data!C6120</f>
        <v>0.0552</v>
      </c>
      <c r="C6119" s="0" t="n">
        <f aca="false">A6119+Summary!$C$7*(Summary!$C$8-A6119)*Summary!$B$3</f>
        <v>0.0549304174768803</v>
      </c>
      <c r="D6119" s="0" t="n">
        <f aca="false">Summary!$C$9^2*MAX(A6119,0.000001)*Summary!$B$3</f>
        <v>3.34201789744838E-006</v>
      </c>
      <c r="E6119" s="0" t="n">
        <f aca="false">LN(NORMDIST(B6119,C6119,SQRT(D6119),FALSE()))</f>
        <v>5.37465647040087</v>
      </c>
    </row>
    <row r="6120" customFormat="false" ht="15" hidden="false" customHeight="false" outlineLevel="0" collapsed="false">
      <c r="A6120" s="0" t="n">
        <f aca="false">Data!C6120</f>
        <v>0.0552</v>
      </c>
      <c r="B6120" s="0" t="n">
        <f aca="false">Data!C6121</f>
        <v>0.055</v>
      </c>
      <c r="C6120" s="0" t="n">
        <f aca="false">A6120+Summary!$C$7*(Summary!$C$8-A6120)*Summary!$B$3</f>
        <v>0.0550299587216971</v>
      </c>
      <c r="D6120" s="0" t="n">
        <f aca="false">Summary!$C$9^2*MAX(A6120,0.000001)*Summary!$B$3</f>
        <v>3.34808326568331E-006</v>
      </c>
      <c r="E6120" s="0" t="n">
        <f aca="false">LN(NORMDIST(B6120,C6120,SQRT(D6120),FALSE()))</f>
        <v>5.38448869883474</v>
      </c>
    </row>
    <row r="6121" customFormat="false" ht="15" hidden="false" customHeight="false" outlineLevel="0" collapsed="false">
      <c r="A6121" s="0" t="n">
        <f aca="false">Data!C6121</f>
        <v>0.055</v>
      </c>
      <c r="B6121" s="0" t="n">
        <f aca="false">Data!C6122</f>
        <v>0.055</v>
      </c>
      <c r="C6121" s="0" t="n">
        <f aca="false">A6121+Summary!$C$7*(Summary!$C$8-A6121)*Summary!$B$3</f>
        <v>0.0548308762320635</v>
      </c>
      <c r="D6121" s="0" t="n">
        <f aca="false">Summary!$C$9^2*MAX(A6121,0.000001)*Summary!$B$3</f>
        <v>3.33595252921344E-006</v>
      </c>
      <c r="E6121" s="0" t="n">
        <f aca="false">LN(NORMDIST(B6121,C6121,SQRT(D6121),FALSE()))</f>
        <v>5.3821505597677</v>
      </c>
    </row>
    <row r="6122" customFormat="false" ht="15" hidden="false" customHeight="false" outlineLevel="0" collapsed="false">
      <c r="A6122" s="0" t="n">
        <f aca="false">Data!C6122</f>
        <v>0.055</v>
      </c>
      <c r="B6122" s="0" t="n">
        <f aca="false">Data!C6123</f>
        <v>0.0549</v>
      </c>
      <c r="C6122" s="0" t="n">
        <f aca="false">A6122+Summary!$C$7*(Summary!$C$8-A6122)*Summary!$B$3</f>
        <v>0.0548308762320635</v>
      </c>
      <c r="D6122" s="0" t="n">
        <f aca="false">Summary!$C$9^2*MAX(A6122,0.000001)*Summary!$B$3</f>
        <v>3.33595252921344E-006</v>
      </c>
      <c r="E6122" s="0" t="n">
        <f aca="false">LN(NORMDIST(B6122,C6122,SQRT(D6122),FALSE()))</f>
        <v>5.38572146693419</v>
      </c>
    </row>
    <row r="6123" customFormat="false" ht="15" hidden="false" customHeight="false" outlineLevel="0" collapsed="false">
      <c r="A6123" s="0" t="n">
        <f aca="false">Data!C6123</f>
        <v>0.0549</v>
      </c>
      <c r="B6123" s="0" t="n">
        <f aca="false">Data!C6124</f>
        <v>0.055</v>
      </c>
      <c r="C6123" s="0" t="n">
        <f aca="false">A6123+Summary!$C$7*(Summary!$C$8-A6123)*Summary!$B$3</f>
        <v>0.0547313349872467</v>
      </c>
      <c r="D6123" s="0" t="n">
        <f aca="false">Summary!$C$9^2*MAX(A6123,0.000001)*Summary!$B$3</f>
        <v>3.32988716097851E-006</v>
      </c>
      <c r="E6123" s="0" t="n">
        <f aca="false">LN(NORMDIST(B6123,C6123,SQRT(D6123),FALSE()))</f>
        <v>5.37650919826786</v>
      </c>
    </row>
    <row r="6124" customFormat="false" ht="15" hidden="false" customHeight="false" outlineLevel="0" collapsed="false">
      <c r="A6124" s="0" t="n">
        <f aca="false">Data!C6124</f>
        <v>0.055</v>
      </c>
      <c r="B6124" s="0" t="n">
        <f aca="false">Data!C6125</f>
        <v>0.0549</v>
      </c>
      <c r="C6124" s="0" t="n">
        <f aca="false">A6124+Summary!$C$7*(Summary!$C$8-A6124)*Summary!$B$3</f>
        <v>0.0548308762320635</v>
      </c>
      <c r="D6124" s="0" t="n">
        <f aca="false">Summary!$C$9^2*MAX(A6124,0.000001)*Summary!$B$3</f>
        <v>3.33595252921344E-006</v>
      </c>
      <c r="E6124" s="0" t="n">
        <f aca="false">LN(NORMDIST(B6124,C6124,SQRT(D6124),FALSE()))</f>
        <v>5.38572146693419</v>
      </c>
    </row>
    <row r="6125" customFormat="false" ht="15" hidden="false" customHeight="false" outlineLevel="0" collapsed="false">
      <c r="A6125" s="0" t="n">
        <f aca="false">Data!C6125</f>
        <v>0.0549</v>
      </c>
      <c r="B6125" s="0" t="n">
        <f aca="false">Data!C6126</f>
        <v>0.055</v>
      </c>
      <c r="C6125" s="0" t="n">
        <f aca="false">A6125+Summary!$C$7*(Summary!$C$8-A6125)*Summary!$B$3</f>
        <v>0.0547313349872467</v>
      </c>
      <c r="D6125" s="0" t="n">
        <f aca="false">Summary!$C$9^2*MAX(A6125,0.000001)*Summary!$B$3</f>
        <v>3.32988716097851E-006</v>
      </c>
      <c r="E6125" s="0" t="n">
        <f aca="false">LN(NORMDIST(B6125,C6125,SQRT(D6125),FALSE()))</f>
        <v>5.37650919826786</v>
      </c>
    </row>
    <row r="6126" customFormat="false" ht="15" hidden="false" customHeight="false" outlineLevel="0" collapsed="false">
      <c r="A6126" s="0" t="n">
        <f aca="false">Data!C6126</f>
        <v>0.055</v>
      </c>
      <c r="B6126" s="0" t="n">
        <f aca="false">Data!C6127</f>
        <v>0.0549</v>
      </c>
      <c r="C6126" s="0" t="n">
        <f aca="false">A6126+Summary!$C$7*(Summary!$C$8-A6126)*Summary!$B$3</f>
        <v>0.0548308762320635</v>
      </c>
      <c r="D6126" s="0" t="n">
        <f aca="false">Summary!$C$9^2*MAX(A6126,0.000001)*Summary!$B$3</f>
        <v>3.33595252921344E-006</v>
      </c>
      <c r="E6126" s="0" t="n">
        <f aca="false">LN(NORMDIST(B6126,C6126,SQRT(D6126),FALSE()))</f>
        <v>5.38572146693419</v>
      </c>
    </row>
    <row r="6127" customFormat="false" ht="15" hidden="false" customHeight="false" outlineLevel="0" collapsed="false">
      <c r="A6127" s="0" t="n">
        <f aca="false">Data!C6127</f>
        <v>0.0549</v>
      </c>
      <c r="B6127" s="0" t="n">
        <f aca="false">Data!C6128</f>
        <v>0.0548</v>
      </c>
      <c r="C6127" s="0" t="n">
        <f aca="false">A6127+Summary!$C$7*(Summary!$C$8-A6127)*Summary!$B$3</f>
        <v>0.0547313349872467</v>
      </c>
      <c r="D6127" s="0" t="n">
        <f aca="false">Summary!$C$9^2*MAX(A6127,0.000001)*Summary!$B$3</f>
        <v>3.32988716097851E-006</v>
      </c>
      <c r="E6127" s="0" t="n">
        <f aca="false">LN(NORMDIST(B6127,C6127,SQRT(D6127),FALSE()))</f>
        <v>5.38663957233758</v>
      </c>
    </row>
    <row r="6128" customFormat="false" ht="15" hidden="false" customHeight="false" outlineLevel="0" collapsed="false">
      <c r="A6128" s="0" t="n">
        <f aca="false">Data!C6128</f>
        <v>0.0548</v>
      </c>
      <c r="B6128" s="0" t="n">
        <f aca="false">Data!C6129</f>
        <v>0.0547</v>
      </c>
      <c r="C6128" s="0" t="n">
        <f aca="false">A6128+Summary!$C$7*(Summary!$C$8-A6128)*Summary!$B$3</f>
        <v>0.0546317937424299</v>
      </c>
      <c r="D6128" s="0" t="n">
        <f aca="false">Summary!$C$9^2*MAX(A6128,0.000001)*Summary!$B$3</f>
        <v>3.32382179274358E-006</v>
      </c>
      <c r="E6128" s="0" t="n">
        <f aca="false">LN(NORMDIST(B6128,C6128,SQRT(D6128),FALSE()))</f>
        <v>5.38755930322538</v>
      </c>
    </row>
    <row r="6129" customFormat="false" ht="15" hidden="false" customHeight="false" outlineLevel="0" collapsed="false">
      <c r="A6129" s="0" t="n">
        <f aca="false">Data!C6129</f>
        <v>0.0547</v>
      </c>
      <c r="B6129" s="0" t="n">
        <f aca="false">Data!C6130</f>
        <v>0.0547</v>
      </c>
      <c r="C6129" s="0" t="n">
        <f aca="false">A6129+Summary!$C$7*(Summary!$C$8-A6129)*Summary!$B$3</f>
        <v>0.0545322524976131</v>
      </c>
      <c r="D6129" s="0" t="n">
        <f aca="false">Summary!$C$9^2*MAX(A6129,0.000001)*Summary!$B$3</f>
        <v>3.31775642450864E-006</v>
      </c>
      <c r="E6129" s="0" t="n">
        <f aca="false">LN(NORMDIST(B6129,C6129,SQRT(D6129),FALSE()))</f>
        <v>5.38493165562174</v>
      </c>
    </row>
    <row r="6130" customFormat="false" ht="15" hidden="false" customHeight="false" outlineLevel="0" collapsed="false">
      <c r="A6130" s="0" t="n">
        <f aca="false">Data!C6130</f>
        <v>0.0547</v>
      </c>
      <c r="B6130" s="0" t="n">
        <f aca="false">Data!C6131</f>
        <v>0.0547</v>
      </c>
      <c r="C6130" s="0" t="n">
        <f aca="false">A6130+Summary!$C$7*(Summary!$C$8-A6130)*Summary!$B$3</f>
        <v>0.0545322524976131</v>
      </c>
      <c r="D6130" s="0" t="n">
        <f aca="false">Summary!$C$9^2*MAX(A6130,0.000001)*Summary!$B$3</f>
        <v>3.31775642450864E-006</v>
      </c>
      <c r="E6130" s="0" t="n">
        <f aca="false">LN(NORMDIST(B6130,C6130,SQRT(D6130),FALSE()))</f>
        <v>5.38493165562174</v>
      </c>
    </row>
    <row r="6131" customFormat="false" ht="15" hidden="false" customHeight="false" outlineLevel="0" collapsed="false">
      <c r="A6131" s="0" t="n">
        <f aca="false">Data!C6131</f>
        <v>0.0547</v>
      </c>
      <c r="B6131" s="0" t="n">
        <f aca="false">Data!C6132</f>
        <v>0.0546</v>
      </c>
      <c r="C6131" s="0" t="n">
        <f aca="false">A6131+Summary!$C$7*(Summary!$C$8-A6131)*Summary!$B$3</f>
        <v>0.0545322524976131</v>
      </c>
      <c r="D6131" s="0" t="n">
        <f aca="false">Summary!$C$9^2*MAX(A6131,0.000001)*Summary!$B$3</f>
        <v>3.31775642450864E-006</v>
      </c>
      <c r="E6131" s="0" t="n">
        <f aca="false">LN(NORMDIST(B6131,C6131,SQRT(D6131),FALSE()))</f>
        <v>5.38848066547421</v>
      </c>
    </row>
    <row r="6132" customFormat="false" ht="15" hidden="false" customHeight="false" outlineLevel="0" collapsed="false">
      <c r="A6132" s="0" t="n">
        <f aca="false">Data!C6132</f>
        <v>0.0546</v>
      </c>
      <c r="B6132" s="0" t="n">
        <f aca="false">Data!C6133</f>
        <v>0.0546</v>
      </c>
      <c r="C6132" s="0" t="n">
        <f aca="false">A6132+Summary!$C$7*(Summary!$C$8-A6132)*Summary!$B$3</f>
        <v>0.0544327112527963</v>
      </c>
      <c r="D6132" s="0" t="n">
        <f aca="false">Summary!$C$9^2*MAX(A6132,0.000001)*Summary!$B$3</f>
        <v>3.31169105627371E-006</v>
      </c>
      <c r="E6132" s="0" t="n">
        <f aca="false">LN(NORMDIST(B6132,C6132,SQRT(D6132),FALSE()))</f>
        <v>5.38586200771809</v>
      </c>
    </row>
    <row r="6133" customFormat="false" ht="15" hidden="false" customHeight="false" outlineLevel="0" collapsed="false">
      <c r="A6133" s="0" t="n">
        <f aca="false">Data!C6133</f>
        <v>0.0546</v>
      </c>
      <c r="B6133" s="0" t="n">
        <f aca="false">Data!C6134</f>
        <v>0.0546</v>
      </c>
      <c r="C6133" s="0" t="n">
        <f aca="false">A6133+Summary!$C$7*(Summary!$C$8-A6133)*Summary!$B$3</f>
        <v>0.0544327112527963</v>
      </c>
      <c r="D6133" s="0" t="n">
        <f aca="false">Summary!$C$9^2*MAX(A6133,0.000001)*Summary!$B$3</f>
        <v>3.31169105627371E-006</v>
      </c>
      <c r="E6133" s="0" t="n">
        <f aca="false">LN(NORMDIST(B6133,C6133,SQRT(D6133),FALSE()))</f>
        <v>5.38586200771809</v>
      </c>
    </row>
    <row r="6134" customFormat="false" ht="15" hidden="false" customHeight="false" outlineLevel="0" collapsed="false">
      <c r="A6134" s="0" t="n">
        <f aca="false">Data!C6134</f>
        <v>0.0546</v>
      </c>
      <c r="B6134" s="0" t="n">
        <f aca="false">Data!C6135</f>
        <v>0.0546</v>
      </c>
      <c r="C6134" s="0" t="n">
        <f aca="false">A6134+Summary!$C$7*(Summary!$C$8-A6134)*Summary!$B$3</f>
        <v>0.0544327112527963</v>
      </c>
      <c r="D6134" s="0" t="n">
        <f aca="false">Summary!$C$9^2*MAX(A6134,0.000001)*Summary!$B$3</f>
        <v>3.31169105627371E-006</v>
      </c>
      <c r="E6134" s="0" t="n">
        <f aca="false">LN(NORMDIST(B6134,C6134,SQRT(D6134),FALSE()))</f>
        <v>5.38586200771809</v>
      </c>
    </row>
    <row r="6135" customFormat="false" ht="15" hidden="false" customHeight="false" outlineLevel="0" collapsed="false">
      <c r="A6135" s="0" t="n">
        <f aca="false">Data!C6135</f>
        <v>0.0546</v>
      </c>
      <c r="B6135" s="0" t="n">
        <f aca="false">Data!C6136</f>
        <v>0.0544</v>
      </c>
      <c r="C6135" s="0" t="n">
        <f aca="false">A6135+Summary!$C$7*(Summary!$C$8-A6135)*Summary!$B$3</f>
        <v>0.0544327112527963</v>
      </c>
      <c r="D6135" s="0" t="n">
        <f aca="false">Summary!$C$9^2*MAX(A6135,0.000001)*Summary!$B$3</f>
        <v>3.31169105627371E-006</v>
      </c>
      <c r="E6135" s="0" t="n">
        <f aca="false">LN(NORMDIST(B6135,C6135,SQRT(D6135),FALSE()))</f>
        <v>5.38992571692649</v>
      </c>
    </row>
    <row r="6136" customFormat="false" ht="15" hidden="false" customHeight="false" outlineLevel="0" collapsed="false">
      <c r="A6136" s="0" t="n">
        <f aca="false">Data!C6136</f>
        <v>0.0544</v>
      </c>
      <c r="B6136" s="0" t="n">
        <f aca="false">Data!C6137</f>
        <v>0.0543</v>
      </c>
      <c r="C6136" s="0" t="n">
        <f aca="false">A6136+Summary!$C$7*(Summary!$C$8-A6136)*Summary!$B$3</f>
        <v>0.0542336287631627</v>
      </c>
      <c r="D6136" s="0" t="n">
        <f aca="false">Summary!$C$9^2*MAX(A6136,0.000001)*Summary!$B$3</f>
        <v>3.29956031980384E-006</v>
      </c>
      <c r="E6136" s="0" t="n">
        <f aca="false">LN(NORMDIST(B6136,C6136,SQRT(D6136),FALSE()))</f>
        <v>5.39125459963317</v>
      </c>
    </row>
    <row r="6137" customFormat="false" ht="15" hidden="false" customHeight="false" outlineLevel="0" collapsed="false">
      <c r="A6137" s="0" t="n">
        <f aca="false">Data!C6137</f>
        <v>0.0543</v>
      </c>
      <c r="B6137" s="0" t="n">
        <f aca="false">Data!C6138</f>
        <v>0.0543</v>
      </c>
      <c r="C6137" s="0" t="n">
        <f aca="false">A6137+Summary!$C$7*(Summary!$C$8-A6137)*Summary!$B$3</f>
        <v>0.0541340875183458</v>
      </c>
      <c r="D6137" s="0" t="n">
        <f aca="false">Summary!$C$9^2*MAX(A6137,0.000001)*Summary!$B$3</f>
        <v>3.29349495156891E-006</v>
      </c>
      <c r="E6137" s="0" t="n">
        <f aca="false">LN(NORMDIST(B6137,C6137,SQRT(D6137),FALSE()))</f>
        <v>5.38866310968142</v>
      </c>
    </row>
    <row r="6138" customFormat="false" ht="15" hidden="false" customHeight="false" outlineLevel="0" collapsed="false">
      <c r="A6138" s="0" t="n">
        <f aca="false">Data!C6138</f>
        <v>0.0543</v>
      </c>
      <c r="B6138" s="0" t="n">
        <f aca="false">Data!C6139</f>
        <v>0.0543</v>
      </c>
      <c r="C6138" s="0" t="n">
        <f aca="false">A6138+Summary!$C$7*(Summary!$C$8-A6138)*Summary!$B$3</f>
        <v>0.0541340875183458</v>
      </c>
      <c r="D6138" s="0" t="n">
        <f aca="false">Summary!$C$9^2*MAX(A6138,0.000001)*Summary!$B$3</f>
        <v>3.29349495156891E-006</v>
      </c>
      <c r="E6138" s="0" t="n">
        <f aca="false">LN(NORMDIST(B6138,C6138,SQRT(D6138),FALSE()))</f>
        <v>5.38866310968142</v>
      </c>
    </row>
    <row r="6139" customFormat="false" ht="15" hidden="false" customHeight="false" outlineLevel="0" collapsed="false">
      <c r="A6139" s="0" t="n">
        <f aca="false">Data!C6139</f>
        <v>0.0543</v>
      </c>
      <c r="B6139" s="0" t="n">
        <f aca="false">Data!C6140</f>
        <v>0.0543</v>
      </c>
      <c r="C6139" s="0" t="n">
        <f aca="false">A6139+Summary!$C$7*(Summary!$C$8-A6139)*Summary!$B$3</f>
        <v>0.0541340875183458</v>
      </c>
      <c r="D6139" s="0" t="n">
        <f aca="false">Summary!$C$9^2*MAX(A6139,0.000001)*Summary!$B$3</f>
        <v>3.29349495156891E-006</v>
      </c>
      <c r="E6139" s="0" t="n">
        <f aca="false">LN(NORMDIST(B6139,C6139,SQRT(D6139),FALSE()))</f>
        <v>5.38866310968142</v>
      </c>
    </row>
    <row r="6140" customFormat="false" ht="15" hidden="false" customHeight="false" outlineLevel="0" collapsed="false">
      <c r="A6140" s="0" t="n">
        <f aca="false">Data!C6140</f>
        <v>0.0543</v>
      </c>
      <c r="B6140" s="0" t="n">
        <f aca="false">Data!C6141</f>
        <v>0.0543</v>
      </c>
      <c r="C6140" s="0" t="n">
        <f aca="false">A6140+Summary!$C$7*(Summary!$C$8-A6140)*Summary!$B$3</f>
        <v>0.0541340875183458</v>
      </c>
      <c r="D6140" s="0" t="n">
        <f aca="false">Summary!$C$9^2*MAX(A6140,0.000001)*Summary!$B$3</f>
        <v>3.29349495156891E-006</v>
      </c>
      <c r="E6140" s="0" t="n">
        <f aca="false">LN(NORMDIST(B6140,C6140,SQRT(D6140),FALSE()))</f>
        <v>5.38866310968142</v>
      </c>
    </row>
    <row r="6141" customFormat="false" ht="15" hidden="false" customHeight="false" outlineLevel="0" collapsed="false">
      <c r="A6141" s="0" t="n">
        <f aca="false">Data!C6141</f>
        <v>0.0543</v>
      </c>
      <c r="B6141" s="0" t="n">
        <f aca="false">Data!C6142</f>
        <v>0.0543</v>
      </c>
      <c r="C6141" s="0" t="n">
        <f aca="false">A6141+Summary!$C$7*(Summary!$C$8-A6141)*Summary!$B$3</f>
        <v>0.0541340875183458</v>
      </c>
      <c r="D6141" s="0" t="n">
        <f aca="false">Summary!$C$9^2*MAX(A6141,0.000001)*Summary!$B$3</f>
        <v>3.29349495156891E-006</v>
      </c>
      <c r="E6141" s="0" t="n">
        <f aca="false">LN(NORMDIST(B6141,C6141,SQRT(D6141),FALSE()))</f>
        <v>5.38866310968142</v>
      </c>
    </row>
    <row r="6142" customFormat="false" ht="15" hidden="false" customHeight="false" outlineLevel="0" collapsed="false">
      <c r="A6142" s="0" t="n">
        <f aca="false">Data!C6142</f>
        <v>0.0543</v>
      </c>
      <c r="B6142" s="0" t="n">
        <f aca="false">Data!C6143</f>
        <v>0.0543</v>
      </c>
      <c r="C6142" s="0" t="n">
        <f aca="false">A6142+Summary!$C$7*(Summary!$C$8-A6142)*Summary!$B$3</f>
        <v>0.0541340875183458</v>
      </c>
      <c r="D6142" s="0" t="n">
        <f aca="false">Summary!$C$9^2*MAX(A6142,0.000001)*Summary!$B$3</f>
        <v>3.29349495156891E-006</v>
      </c>
      <c r="E6142" s="0" t="n">
        <f aca="false">LN(NORMDIST(B6142,C6142,SQRT(D6142),FALSE()))</f>
        <v>5.38866310968142</v>
      </c>
    </row>
    <row r="6143" customFormat="false" ht="15" hidden="false" customHeight="false" outlineLevel="0" collapsed="false">
      <c r="A6143" s="0" t="n">
        <f aca="false">Data!C6143</f>
        <v>0.0543</v>
      </c>
      <c r="B6143" s="0" t="n">
        <f aca="false">Data!C6144</f>
        <v>0.0541</v>
      </c>
      <c r="C6143" s="0" t="n">
        <f aca="false">A6143+Summary!$C$7*(Summary!$C$8-A6143)*Summary!$B$3</f>
        <v>0.0541340875183458</v>
      </c>
      <c r="D6143" s="0" t="n">
        <f aca="false">Summary!$C$9^2*MAX(A6143,0.000001)*Summary!$B$3</f>
        <v>3.29349495156891E-006</v>
      </c>
      <c r="E6143" s="0" t="n">
        <f aca="false">LN(NORMDIST(B6143,C6143,SQRT(D6143),FALSE()))</f>
        <v>5.39266569554376</v>
      </c>
    </row>
    <row r="6144" customFormat="false" ht="15" hidden="false" customHeight="false" outlineLevel="0" collapsed="false">
      <c r="A6144" s="0" t="n">
        <f aca="false">Data!C6144</f>
        <v>0.0541</v>
      </c>
      <c r="B6144" s="0" t="n">
        <f aca="false">Data!C6145</f>
        <v>0.054</v>
      </c>
      <c r="C6144" s="0" t="n">
        <f aca="false">A6144+Summary!$C$7*(Summary!$C$8-A6144)*Summary!$B$3</f>
        <v>0.0539350050287122</v>
      </c>
      <c r="D6144" s="0" t="n">
        <f aca="false">Summary!$C$9^2*MAX(A6144,0.000001)*Summary!$B$3</f>
        <v>3.28136421509904E-006</v>
      </c>
      <c r="E6144" s="0" t="n">
        <f aca="false">LN(NORMDIST(B6144,C6144,SQRT(D6144),FALSE()))</f>
        <v>5.39404343069037</v>
      </c>
    </row>
    <row r="6145" customFormat="false" ht="15" hidden="false" customHeight="false" outlineLevel="0" collapsed="false">
      <c r="A6145" s="0" t="n">
        <f aca="false">Data!C6145</f>
        <v>0.054</v>
      </c>
      <c r="B6145" s="0" t="n">
        <f aca="false">Data!C6146</f>
        <v>0.0539</v>
      </c>
      <c r="C6145" s="0" t="n">
        <f aca="false">A6145+Summary!$C$7*(Summary!$C$8-A6145)*Summary!$B$3</f>
        <v>0.0538354637838954</v>
      </c>
      <c r="D6145" s="0" t="n">
        <f aca="false">Summary!$C$9^2*MAX(A6145,0.000001)*Summary!$B$3</f>
        <v>3.27529884686411E-006</v>
      </c>
      <c r="E6145" s="0" t="n">
        <f aca="false">LN(NORMDIST(B6145,C6145,SQRT(D6145),FALSE()))</f>
        <v>5.39497637972233</v>
      </c>
    </row>
    <row r="6146" customFormat="false" ht="15" hidden="false" customHeight="false" outlineLevel="0" collapsed="false">
      <c r="A6146" s="0" t="n">
        <f aca="false">Data!C6146</f>
        <v>0.0539</v>
      </c>
      <c r="B6146" s="0" t="n">
        <f aca="false">Data!C6147</f>
        <v>0.0538</v>
      </c>
      <c r="C6146" s="0" t="n">
        <f aca="false">A6146+Summary!$C$7*(Summary!$C$8-A6146)*Summary!$B$3</f>
        <v>0.0537359225390786</v>
      </c>
      <c r="D6146" s="0" t="n">
        <f aca="false">Summary!$C$9^2*MAX(A6146,0.000001)*Summary!$B$3</f>
        <v>3.26923347862918E-006</v>
      </c>
      <c r="E6146" s="0" t="n">
        <f aca="false">LN(NORMDIST(B6146,C6146,SQRT(D6146),FALSE()))</f>
        <v>5.39591100829712</v>
      </c>
    </row>
    <row r="6147" customFormat="false" ht="15" hidden="false" customHeight="false" outlineLevel="0" collapsed="false">
      <c r="A6147" s="0" t="n">
        <f aca="false">Data!C6147</f>
        <v>0.0538</v>
      </c>
      <c r="B6147" s="0" t="n">
        <f aca="false">Data!C6148</f>
        <v>0.0541</v>
      </c>
      <c r="C6147" s="0" t="n">
        <f aca="false">A6147+Summary!$C$7*(Summary!$C$8-A6147)*Summary!$B$3</f>
        <v>0.0536363812942618</v>
      </c>
      <c r="D6147" s="0" t="n">
        <f aca="false">Summary!$C$9^2*MAX(A6147,0.000001)*Summary!$B$3</f>
        <v>3.26316811039424E-006</v>
      </c>
      <c r="E6147" s="0" t="n">
        <f aca="false">LN(NORMDIST(B6147,C6147,SQRT(D6147),FALSE()))</f>
        <v>5.36453287272496</v>
      </c>
    </row>
    <row r="6148" customFormat="false" ht="15" hidden="false" customHeight="false" outlineLevel="0" collapsed="false">
      <c r="A6148" s="0" t="n">
        <f aca="false">Data!C6148</f>
        <v>0.0541</v>
      </c>
      <c r="B6148" s="0" t="n">
        <f aca="false">Data!C6149</f>
        <v>0.054</v>
      </c>
      <c r="C6148" s="0" t="n">
        <f aca="false">A6148+Summary!$C$7*(Summary!$C$8-A6148)*Summary!$B$3</f>
        <v>0.0539350050287122</v>
      </c>
      <c r="D6148" s="0" t="n">
        <f aca="false">Summary!$C$9^2*MAX(A6148,0.000001)*Summary!$B$3</f>
        <v>3.28136421509904E-006</v>
      </c>
      <c r="E6148" s="0" t="n">
        <f aca="false">LN(NORMDIST(B6148,C6148,SQRT(D6148),FALSE()))</f>
        <v>5.39404343069037</v>
      </c>
    </row>
    <row r="6149" customFormat="false" ht="15" hidden="false" customHeight="false" outlineLevel="0" collapsed="false">
      <c r="A6149" s="0" t="n">
        <f aca="false">Data!C6149</f>
        <v>0.054</v>
      </c>
      <c r="B6149" s="0" t="n">
        <f aca="false">Data!C6150</f>
        <v>0.0541</v>
      </c>
      <c r="C6149" s="0" t="n">
        <f aca="false">A6149+Summary!$C$7*(Summary!$C$8-A6149)*Summary!$B$3</f>
        <v>0.0538354637838954</v>
      </c>
      <c r="D6149" s="0" t="n">
        <f aca="false">Summary!$C$9^2*MAX(A6149,0.000001)*Summary!$B$3</f>
        <v>3.27529884686411E-006</v>
      </c>
      <c r="E6149" s="0" t="n">
        <f aca="false">LN(NORMDIST(B6149,C6149,SQRT(D6149),FALSE()))</f>
        <v>5.38492928333221</v>
      </c>
    </row>
    <row r="6150" customFormat="false" ht="15" hidden="false" customHeight="false" outlineLevel="0" collapsed="false">
      <c r="A6150" s="0" t="n">
        <f aca="false">Data!C6150</f>
        <v>0.0541</v>
      </c>
      <c r="B6150" s="0" t="n">
        <f aca="false">Data!C6151</f>
        <v>0.0537</v>
      </c>
      <c r="C6150" s="0" t="n">
        <f aca="false">A6150+Summary!$C$7*(Summary!$C$8-A6150)*Summary!$B$3</f>
        <v>0.0539350050287122</v>
      </c>
      <c r="D6150" s="0" t="n">
        <f aca="false">Summary!$C$9^2*MAX(A6150,0.000001)*Summary!$B$3</f>
        <v>3.28136421509904E-006</v>
      </c>
      <c r="E6150" s="0" t="n">
        <f aca="false">LN(NORMDIST(B6150,C6150,SQRT(D6150),FALSE()))</f>
        <v>5.38627181286863</v>
      </c>
    </row>
    <row r="6151" customFormat="false" ht="15" hidden="false" customHeight="false" outlineLevel="0" collapsed="false">
      <c r="A6151" s="0" t="n">
        <f aca="false">Data!C6151</f>
        <v>0.0537</v>
      </c>
      <c r="B6151" s="0" t="n">
        <f aca="false">Data!C6152</f>
        <v>0.0529</v>
      </c>
      <c r="C6151" s="0" t="n">
        <f aca="false">A6151+Summary!$C$7*(Summary!$C$8-A6151)*Summary!$B$3</f>
        <v>0.053536840049445</v>
      </c>
      <c r="D6151" s="0" t="n">
        <f aca="false">Summary!$C$9^2*MAX(A6151,0.000001)*Summary!$B$3</f>
        <v>3.25710274215931E-006</v>
      </c>
      <c r="E6151" s="0" t="n">
        <f aca="false">LN(NORMDIST(B6151,C6151,SQRT(D6151),FALSE()))</f>
        <v>5.33613912034119</v>
      </c>
    </row>
    <row r="6152" customFormat="false" ht="15" hidden="false" customHeight="false" outlineLevel="0" collapsed="false">
      <c r="A6152" s="0" t="n">
        <f aca="false">Data!C6152</f>
        <v>0.0529</v>
      </c>
      <c r="B6152" s="0" t="n">
        <f aca="false">Data!C6153</f>
        <v>0.0535</v>
      </c>
      <c r="C6152" s="0" t="n">
        <f aca="false">A6152+Summary!$C$7*(Summary!$C$8-A6152)*Summary!$B$3</f>
        <v>0.0527405100909106</v>
      </c>
      <c r="D6152" s="0" t="n">
        <f aca="false">Summary!$C$9^2*MAX(A6152,0.000001)*Summary!$B$3</f>
        <v>3.20857979627984E-006</v>
      </c>
      <c r="E6152" s="0" t="n">
        <f aca="false">LN(NORMDIST(B6152,C6152,SQRT(D6152),FALSE()))</f>
        <v>5.31601465380305</v>
      </c>
    </row>
    <row r="6153" customFormat="false" ht="15" hidden="false" customHeight="false" outlineLevel="0" collapsed="false">
      <c r="A6153" s="0" t="n">
        <f aca="false">Data!C6153</f>
        <v>0.0535</v>
      </c>
      <c r="B6153" s="0" t="n">
        <f aca="false">Data!C6154</f>
        <v>0.0534</v>
      </c>
      <c r="C6153" s="0" t="n">
        <f aca="false">A6153+Summary!$C$7*(Summary!$C$8-A6153)*Summary!$B$3</f>
        <v>0.0533377575598114</v>
      </c>
      <c r="D6153" s="0" t="n">
        <f aca="false">Summary!$C$9^2*MAX(A6153,0.000001)*Summary!$B$3</f>
        <v>3.24497200568944E-006</v>
      </c>
      <c r="E6153" s="0" t="n">
        <f aca="false">LN(NORMDIST(B6153,C6153,SQRT(D6153),FALSE()))</f>
        <v>5.39966644198583</v>
      </c>
    </row>
    <row r="6154" customFormat="false" ht="15" hidden="false" customHeight="false" outlineLevel="0" collapsed="false">
      <c r="A6154" s="0" t="n">
        <f aca="false">Data!C6154</f>
        <v>0.0534</v>
      </c>
      <c r="B6154" s="0" t="n">
        <f aca="false">Data!C6155</f>
        <v>0.0534</v>
      </c>
      <c r="C6154" s="0" t="n">
        <f aca="false">A6154+Summary!$C$7*(Summary!$C$8-A6154)*Summary!$B$3</f>
        <v>0.0532382163149946</v>
      </c>
      <c r="D6154" s="0" t="n">
        <f aca="false">Summary!$C$9^2*MAX(A6154,0.000001)*Summary!$B$3</f>
        <v>3.23890663745451E-006</v>
      </c>
      <c r="E6154" s="0" t="n">
        <f aca="false">LN(NORMDIST(B6154,C6154,SQRT(D6154),FALSE()))</f>
        <v>5.39715828315187</v>
      </c>
    </row>
    <row r="6155" customFormat="false" ht="15" hidden="false" customHeight="false" outlineLevel="0" collapsed="false">
      <c r="A6155" s="0" t="n">
        <f aca="false">Data!C6155</f>
        <v>0.0534</v>
      </c>
      <c r="B6155" s="0" t="n">
        <f aca="false">Data!C6156</f>
        <v>0.0534</v>
      </c>
      <c r="C6155" s="0" t="n">
        <f aca="false">A6155+Summary!$C$7*(Summary!$C$8-A6155)*Summary!$B$3</f>
        <v>0.0532382163149946</v>
      </c>
      <c r="D6155" s="0" t="n">
        <f aca="false">Summary!$C$9^2*MAX(A6155,0.000001)*Summary!$B$3</f>
        <v>3.23890663745451E-006</v>
      </c>
      <c r="E6155" s="0" t="n">
        <f aca="false">LN(NORMDIST(B6155,C6155,SQRT(D6155),FALSE()))</f>
        <v>5.39715828315187</v>
      </c>
    </row>
    <row r="6156" customFormat="false" ht="15" hidden="false" customHeight="false" outlineLevel="0" collapsed="false">
      <c r="A6156" s="0" t="n">
        <f aca="false">Data!C6156</f>
        <v>0.0534</v>
      </c>
      <c r="B6156" s="0" t="n">
        <f aca="false">Data!C6157</f>
        <v>0.0533</v>
      </c>
      <c r="C6156" s="0" t="n">
        <f aca="false">A6156+Summary!$C$7*(Summary!$C$8-A6156)*Summary!$B$3</f>
        <v>0.0532382163149946</v>
      </c>
      <c r="D6156" s="0" t="n">
        <f aca="false">Summary!$C$9^2*MAX(A6156,0.000001)*Summary!$B$3</f>
        <v>3.23890663745451E-006</v>
      </c>
      <c r="E6156" s="0" t="n">
        <f aca="false">LN(NORMDIST(B6156,C6156,SQRT(D6156),FALSE()))</f>
        <v>5.40060956154664</v>
      </c>
    </row>
    <row r="6157" customFormat="false" ht="15" hidden="false" customHeight="false" outlineLevel="0" collapsed="false">
      <c r="A6157" s="0" t="n">
        <f aca="false">Data!C6157</f>
        <v>0.0533</v>
      </c>
      <c r="B6157" s="0" t="n">
        <f aca="false">Data!C6158</f>
        <v>0.0533</v>
      </c>
      <c r="C6157" s="0" t="n">
        <f aca="false">A6157+Summary!$C$7*(Summary!$C$8-A6157)*Summary!$B$3</f>
        <v>0.0531386750701778</v>
      </c>
      <c r="D6157" s="0" t="n">
        <f aca="false">Summary!$C$9^2*MAX(A6157,0.000001)*Summary!$B$3</f>
        <v>3.23284126921957E-006</v>
      </c>
      <c r="E6157" s="0" t="n">
        <f aca="false">LN(NORMDIST(B6157,C6157,SQRT(D6157),FALSE()))</f>
        <v>5.39811083507662</v>
      </c>
    </row>
    <row r="6158" customFormat="false" ht="15" hidden="false" customHeight="false" outlineLevel="0" collapsed="false">
      <c r="A6158" s="0" t="n">
        <f aca="false">Data!C6158</f>
        <v>0.0533</v>
      </c>
      <c r="B6158" s="0" t="n">
        <f aca="false">Data!C6159</f>
        <v>0.0532</v>
      </c>
      <c r="C6158" s="0" t="n">
        <f aca="false">A6158+Summary!$C$7*(Summary!$C$8-A6158)*Summary!$B$3</f>
        <v>0.0531386750701778</v>
      </c>
      <c r="D6158" s="0" t="n">
        <f aca="false">Summary!$C$9^2*MAX(A6158,0.000001)*Summary!$B$3</f>
        <v>3.23284126921957E-006</v>
      </c>
      <c r="E6158" s="0" t="n">
        <f aca="false">LN(NORMDIST(B6158,C6158,SQRT(D6158),FALSE()))</f>
        <v>5.40155439820118</v>
      </c>
    </row>
    <row r="6159" customFormat="false" ht="15" hidden="false" customHeight="false" outlineLevel="0" collapsed="false">
      <c r="A6159" s="0" t="n">
        <f aca="false">Data!C6159</f>
        <v>0.0532</v>
      </c>
      <c r="B6159" s="0" t="n">
        <f aca="false">Data!C6160</f>
        <v>0.0532</v>
      </c>
      <c r="C6159" s="0" t="n">
        <f aca="false">A6159+Summary!$C$7*(Summary!$C$8-A6159)*Summary!$B$3</f>
        <v>0.053039133825361</v>
      </c>
      <c r="D6159" s="0" t="n">
        <f aca="false">Summary!$C$9^2*MAX(A6159,0.000001)*Summary!$B$3</f>
        <v>3.22677590098464E-006</v>
      </c>
      <c r="E6159" s="0" t="n">
        <f aca="false">LN(NORMDIST(B6159,C6159,SQRT(D6159),FALSE()))</f>
        <v>5.39906513948064</v>
      </c>
    </row>
    <row r="6160" customFormat="false" ht="15" hidden="false" customHeight="false" outlineLevel="0" collapsed="false">
      <c r="A6160" s="0" t="n">
        <f aca="false">Data!C6160</f>
        <v>0.0532</v>
      </c>
      <c r="B6160" s="0" t="n">
        <f aca="false">Data!C6161</f>
        <v>0.0534</v>
      </c>
      <c r="C6160" s="0" t="n">
        <f aca="false">A6160+Summary!$C$7*(Summary!$C$8-A6160)*Summary!$B$3</f>
        <v>0.053039133825361</v>
      </c>
      <c r="D6160" s="0" t="n">
        <f aca="false">Summary!$C$9^2*MAX(A6160,0.000001)*Summary!$B$3</f>
        <v>3.22677590098464E-006</v>
      </c>
      <c r="E6160" s="0" t="n">
        <f aca="false">LN(NORMDIST(B6160,C6160,SQRT(D6160),FALSE()))</f>
        <v>5.38289629586436</v>
      </c>
    </row>
    <row r="6161" customFormat="false" ht="15" hidden="false" customHeight="false" outlineLevel="0" collapsed="false">
      <c r="A6161" s="0" t="n">
        <f aca="false">Data!C6161</f>
        <v>0.0534</v>
      </c>
      <c r="B6161" s="0" t="n">
        <f aca="false">Data!C6162</f>
        <v>0.0533</v>
      </c>
      <c r="C6161" s="0" t="n">
        <f aca="false">A6161+Summary!$C$7*(Summary!$C$8-A6161)*Summary!$B$3</f>
        <v>0.0532382163149946</v>
      </c>
      <c r="D6161" s="0" t="n">
        <f aca="false">Summary!$C$9^2*MAX(A6161,0.000001)*Summary!$B$3</f>
        <v>3.23890663745451E-006</v>
      </c>
      <c r="E6161" s="0" t="n">
        <f aca="false">LN(NORMDIST(B6161,C6161,SQRT(D6161),FALSE()))</f>
        <v>5.40060956154664</v>
      </c>
    </row>
    <row r="6162" customFormat="false" ht="15" hidden="false" customHeight="false" outlineLevel="0" collapsed="false">
      <c r="A6162" s="0" t="n">
        <f aca="false">Data!C6162</f>
        <v>0.0533</v>
      </c>
      <c r="B6162" s="0" t="n">
        <f aca="false">Data!C6163</f>
        <v>0.0531</v>
      </c>
      <c r="C6162" s="0" t="n">
        <f aca="false">A6162+Summary!$C$7*(Summary!$C$8-A6162)*Summary!$B$3</f>
        <v>0.0531386750701778</v>
      </c>
      <c r="D6162" s="0" t="n">
        <f aca="false">Summary!$C$9^2*MAX(A6162,0.000001)*Summary!$B$3</f>
        <v>3.23284126921957E-006</v>
      </c>
      <c r="E6162" s="0" t="n">
        <f aca="false">LN(NORMDIST(B6162,C6162,SQRT(D6162),FALSE()))</f>
        <v>5.40190470707436</v>
      </c>
    </row>
    <row r="6163" customFormat="false" ht="15" hidden="false" customHeight="false" outlineLevel="0" collapsed="false">
      <c r="A6163" s="0" t="n">
        <f aca="false">Data!C6163</f>
        <v>0.0531</v>
      </c>
      <c r="B6163" s="0" t="n">
        <f aca="false">Data!C6164</f>
        <v>0.0529</v>
      </c>
      <c r="C6163" s="0" t="n">
        <f aca="false">A6163+Summary!$C$7*(Summary!$C$8-A6163)*Summary!$B$3</f>
        <v>0.0529395925805442</v>
      </c>
      <c r="D6163" s="0" t="n">
        <f aca="false">Summary!$C$9^2*MAX(A6163,0.000001)*Summary!$B$3</f>
        <v>3.22071053274971E-006</v>
      </c>
      <c r="E6163" s="0" t="n">
        <f aca="false">LN(NORMDIST(B6163,C6163,SQRT(D6163),FALSE()))</f>
        <v>5.4037723888295</v>
      </c>
    </row>
    <row r="6164" customFormat="false" ht="15" hidden="false" customHeight="false" outlineLevel="0" collapsed="false">
      <c r="A6164" s="0" t="n">
        <f aca="false">Data!C6164</f>
        <v>0.0529</v>
      </c>
      <c r="B6164" s="0" t="n">
        <f aca="false">Data!C6165</f>
        <v>0.0526</v>
      </c>
      <c r="C6164" s="0" t="n">
        <f aca="false">A6164+Summary!$C$7*(Summary!$C$8-A6164)*Summary!$B$3</f>
        <v>0.0527405100909106</v>
      </c>
      <c r="D6164" s="0" t="n">
        <f aca="false">Summary!$C$9^2*MAX(A6164,0.000001)*Summary!$B$3</f>
        <v>3.20857979627984E-006</v>
      </c>
      <c r="E6164" s="0" t="n">
        <f aca="false">LN(NORMDIST(B6164,C6164,SQRT(D6164),FALSE()))</f>
        <v>5.40282593351733</v>
      </c>
    </row>
    <row r="6165" customFormat="false" ht="15" hidden="false" customHeight="false" outlineLevel="0" collapsed="false">
      <c r="A6165" s="0" t="n">
        <f aca="false">Data!C6165</f>
        <v>0.0526</v>
      </c>
      <c r="B6165" s="0" t="n">
        <f aca="false">Data!C6166</f>
        <v>0.0528</v>
      </c>
      <c r="C6165" s="0" t="n">
        <f aca="false">A6165+Summary!$C$7*(Summary!$C$8-A6165)*Summary!$B$3</f>
        <v>0.0524418863564602</v>
      </c>
      <c r="D6165" s="0" t="n">
        <f aca="false">Summary!$C$9^2*MAX(A6165,0.000001)*Summary!$B$3</f>
        <v>3.19038369157504E-006</v>
      </c>
      <c r="E6165" s="0" t="n">
        <f aca="false">LN(NORMDIST(B6165,C6165,SQRT(D6165),FALSE()))</f>
        <v>5.38864741171184</v>
      </c>
    </row>
    <row r="6166" customFormat="false" ht="15" hidden="false" customHeight="false" outlineLevel="0" collapsed="false">
      <c r="A6166" s="0" t="n">
        <f aca="false">Data!C6166</f>
        <v>0.0528</v>
      </c>
      <c r="B6166" s="0" t="n">
        <f aca="false">Data!C6167</f>
        <v>0.0525</v>
      </c>
      <c r="C6166" s="0" t="n">
        <f aca="false">A6166+Summary!$C$7*(Summary!$C$8-A6166)*Summary!$B$3</f>
        <v>0.0526409688460938</v>
      </c>
      <c r="D6166" s="0" t="n">
        <f aca="false">Summary!$C$9^2*MAX(A6166,0.000001)*Summary!$B$3</f>
        <v>3.20251442804491E-006</v>
      </c>
      <c r="E6166" s="0" t="n">
        <f aca="false">LN(NORMDIST(B6166,C6166,SQRT(D6166),FALSE()))</f>
        <v>5.40374601997518</v>
      </c>
    </row>
    <row r="6167" customFormat="false" ht="15" hidden="false" customHeight="false" outlineLevel="0" collapsed="false">
      <c r="A6167" s="0" t="n">
        <f aca="false">Data!C6167</f>
        <v>0.0525</v>
      </c>
      <c r="B6167" s="0" t="n">
        <f aca="false">Data!C6168</f>
        <v>0.0524</v>
      </c>
      <c r="C6167" s="0" t="n">
        <f aca="false">A6167+Summary!$C$7*(Summary!$C$8-A6167)*Summary!$B$3</f>
        <v>0.0523423451116434</v>
      </c>
      <c r="D6167" s="0" t="n">
        <f aca="false">Summary!$C$9^2*MAX(A6167,0.000001)*Summary!$B$3</f>
        <v>3.18431832334011E-006</v>
      </c>
      <c r="E6167" s="0" t="n">
        <f aca="false">LN(NORMDIST(B6167,C6167,SQRT(D6167),FALSE()))</f>
        <v>5.40917568005196</v>
      </c>
    </row>
    <row r="6168" customFormat="false" ht="15" hidden="false" customHeight="false" outlineLevel="0" collapsed="false">
      <c r="A6168" s="0" t="n">
        <f aca="false">Data!C6168</f>
        <v>0.0524</v>
      </c>
      <c r="B6168" s="0" t="n">
        <f aca="false">Data!C6169</f>
        <v>0.0523</v>
      </c>
      <c r="C6168" s="0" t="n">
        <f aca="false">A6168+Summary!$C$7*(Summary!$C$8-A6168)*Summary!$B$3</f>
        <v>0.0522428038668266</v>
      </c>
      <c r="D6168" s="0" t="n">
        <f aca="false">Summary!$C$9^2*MAX(A6168,0.000001)*Summary!$B$3</f>
        <v>3.17825295510517E-006</v>
      </c>
      <c r="E6168" s="0" t="n">
        <f aca="false">LN(NORMDIST(B6168,C6168,SQRT(D6168),FALSE()))</f>
        <v>5.41013626201595</v>
      </c>
    </row>
    <row r="6169" customFormat="false" ht="15" hidden="false" customHeight="false" outlineLevel="0" collapsed="false">
      <c r="A6169" s="0" t="n">
        <f aca="false">Data!C6169</f>
        <v>0.0523</v>
      </c>
      <c r="B6169" s="0" t="n">
        <f aca="false">Data!C6170</f>
        <v>0.0521</v>
      </c>
      <c r="C6169" s="0" t="n">
        <f aca="false">A6169+Summary!$C$7*(Summary!$C$8-A6169)*Summary!$B$3</f>
        <v>0.0521432626220098</v>
      </c>
      <c r="D6169" s="0" t="n">
        <f aca="false">Summary!$C$9^2*MAX(A6169,0.000001)*Summary!$B$3</f>
        <v>3.17218758687024E-006</v>
      </c>
      <c r="E6169" s="0" t="n">
        <f aca="false">LN(NORMDIST(B6169,C6169,SQRT(D6169),FALSE()))</f>
        <v>5.41131101553259</v>
      </c>
    </row>
    <row r="6170" customFormat="false" ht="15" hidden="false" customHeight="false" outlineLevel="0" collapsed="false">
      <c r="A6170" s="0" t="n">
        <f aca="false">Data!C6170</f>
        <v>0.0521</v>
      </c>
      <c r="B6170" s="0" t="n">
        <f aca="false">Data!C6171</f>
        <v>0.0522</v>
      </c>
      <c r="C6170" s="0" t="n">
        <f aca="false">A6170+Summary!$C$7*(Summary!$C$8-A6170)*Summary!$B$3</f>
        <v>0.0519441801323762</v>
      </c>
      <c r="D6170" s="0" t="n">
        <f aca="false">Summary!$C$9^2*MAX(A6170,0.000001)*Summary!$B$3</f>
        <v>3.16005685040037E-006</v>
      </c>
      <c r="E6170" s="0" t="n">
        <f aca="false">LN(NORMDIST(B6170,C6170,SQRT(D6170),FALSE()))</f>
        <v>5.40316689064803</v>
      </c>
    </row>
    <row r="6171" customFormat="false" ht="15" hidden="false" customHeight="false" outlineLevel="0" collapsed="false">
      <c r="A6171" s="0" t="n">
        <f aca="false">Data!C6171</f>
        <v>0.0522</v>
      </c>
      <c r="B6171" s="0" t="n">
        <f aca="false">Data!C6172</f>
        <v>0.0521</v>
      </c>
      <c r="C6171" s="0" t="n">
        <f aca="false">A6171+Summary!$C$7*(Summary!$C$8-A6171)*Summary!$B$3</f>
        <v>0.052043721377193</v>
      </c>
      <c r="D6171" s="0" t="n">
        <f aca="false">Summary!$C$9^2*MAX(A6171,0.000001)*Summary!$B$3</f>
        <v>3.1661222186353E-006</v>
      </c>
      <c r="E6171" s="0" t="n">
        <f aca="false">LN(NORMDIST(B6171,C6171,SQRT(D6171),FALSE()))</f>
        <v>5.41206278030422</v>
      </c>
    </row>
    <row r="6172" customFormat="false" ht="15" hidden="false" customHeight="false" outlineLevel="0" collapsed="false">
      <c r="A6172" s="0" t="n">
        <f aca="false">Data!C6172</f>
        <v>0.0521</v>
      </c>
      <c r="B6172" s="0" t="n">
        <f aca="false">Data!C6173</f>
        <v>0.0519</v>
      </c>
      <c r="C6172" s="0" t="n">
        <f aca="false">A6172+Summary!$C$7*(Summary!$C$8-A6172)*Summary!$B$3</f>
        <v>0.0519441801323762</v>
      </c>
      <c r="D6172" s="0" t="n">
        <f aca="false">Summary!$C$9^2*MAX(A6172,0.000001)*Summary!$B$3</f>
        <v>3.16005685040037E-006</v>
      </c>
      <c r="E6172" s="0" t="n">
        <f aca="false">LN(NORMDIST(B6172,C6172,SQRT(D6172),FALSE()))</f>
        <v>5.41321289987825</v>
      </c>
    </row>
    <row r="6173" customFormat="false" ht="15" hidden="false" customHeight="false" outlineLevel="0" collapsed="false">
      <c r="A6173" s="0" t="n">
        <f aca="false">Data!C6173</f>
        <v>0.0519</v>
      </c>
      <c r="B6173" s="0" t="n">
        <f aca="false">Data!C6174</f>
        <v>0.0518</v>
      </c>
      <c r="C6173" s="0" t="n">
        <f aca="false">A6173+Summary!$C$7*(Summary!$C$8-A6173)*Summary!$B$3</f>
        <v>0.0517450976427426</v>
      </c>
      <c r="D6173" s="0" t="n">
        <f aca="false">Summary!$C$9^2*MAX(A6173,0.000001)*Summary!$B$3</f>
        <v>3.14792611393051E-006</v>
      </c>
      <c r="E6173" s="0" t="n">
        <f aca="false">LN(NORMDIST(B6173,C6173,SQRT(D6173),FALSE()))</f>
        <v>5.41496604545465</v>
      </c>
    </row>
    <row r="6174" customFormat="false" ht="15" hidden="false" customHeight="false" outlineLevel="0" collapsed="false">
      <c r="A6174" s="0" t="n">
        <f aca="false">Data!C6174</f>
        <v>0.0518</v>
      </c>
      <c r="B6174" s="0" t="n">
        <f aca="false">Data!C6175</f>
        <v>0.0515</v>
      </c>
      <c r="C6174" s="0" t="n">
        <f aca="false">A6174+Summary!$C$7*(Summary!$C$8-A6174)*Summary!$B$3</f>
        <v>0.0516455563979258</v>
      </c>
      <c r="D6174" s="0" t="n">
        <f aca="false">Summary!$C$9^2*MAX(A6174,0.000001)*Summary!$B$3</f>
        <v>3.14186074569557E-006</v>
      </c>
      <c r="E6174" s="0" t="n">
        <f aca="false">LN(NORMDIST(B6174,C6174,SQRT(D6174),FALSE()))</f>
        <v>5.41303746175713</v>
      </c>
    </row>
    <row r="6175" customFormat="false" ht="15" hidden="false" customHeight="false" outlineLevel="0" collapsed="false">
      <c r="A6175" s="0" t="n">
        <f aca="false">Data!C6175</f>
        <v>0.0515</v>
      </c>
      <c r="B6175" s="0" t="n">
        <f aca="false">Data!C6176</f>
        <v>0.0513</v>
      </c>
      <c r="C6175" s="0" t="n">
        <f aca="false">A6175+Summary!$C$7*(Summary!$C$8-A6175)*Summary!$B$3</f>
        <v>0.0513469326634754</v>
      </c>
      <c r="D6175" s="0" t="n">
        <f aca="false">Summary!$C$9^2*MAX(A6175,0.000001)*Summary!$B$3</f>
        <v>3.12366464099077E-006</v>
      </c>
      <c r="E6175" s="0" t="n">
        <f aca="false">LN(NORMDIST(B6175,C6175,SQRT(D6175),FALSE()))</f>
        <v>5.41896072864102</v>
      </c>
    </row>
    <row r="6176" customFormat="false" ht="15" hidden="false" customHeight="false" outlineLevel="0" collapsed="false">
      <c r="A6176" s="0" t="n">
        <f aca="false">Data!C6176</f>
        <v>0.0513</v>
      </c>
      <c r="B6176" s="0" t="n">
        <f aca="false">Data!C6177</f>
        <v>0.0511</v>
      </c>
      <c r="C6176" s="0" t="n">
        <f aca="false">A6176+Summary!$C$7*(Summary!$C$8-A6176)*Summary!$B$3</f>
        <v>0.0511478501738418</v>
      </c>
      <c r="D6176" s="0" t="n">
        <f aca="false">Summary!$C$9^2*MAX(A6176,0.000001)*Summary!$B$3</f>
        <v>3.1115339045209E-006</v>
      </c>
      <c r="E6176" s="0" t="n">
        <f aca="false">LN(NORMDIST(B6176,C6176,SQRT(D6176),FALSE()))</f>
        <v>5.42089090731596</v>
      </c>
    </row>
    <row r="6177" customFormat="false" ht="15" hidden="false" customHeight="false" outlineLevel="0" collapsed="false">
      <c r="A6177" s="0" t="n">
        <f aca="false">Data!C6177</f>
        <v>0.0511</v>
      </c>
      <c r="B6177" s="0" t="n">
        <f aca="false">Data!C6178</f>
        <v>0.0506</v>
      </c>
      <c r="C6177" s="0" t="n">
        <f aca="false">A6177+Summary!$C$7*(Summary!$C$8-A6177)*Summary!$B$3</f>
        <v>0.0509487676842082</v>
      </c>
      <c r="D6177" s="0" t="n">
        <f aca="false">Summary!$C$9^2*MAX(A6177,0.000001)*Summary!$B$3</f>
        <v>3.09940316805104E-006</v>
      </c>
      <c r="E6177" s="0" t="n">
        <f aca="false">LN(NORMDIST(B6177,C6177,SQRT(D6177),FALSE()))</f>
        <v>5.40358900755586</v>
      </c>
    </row>
    <row r="6178" customFormat="false" ht="15" hidden="false" customHeight="false" outlineLevel="0" collapsed="false">
      <c r="A6178" s="0" t="n">
        <f aca="false">Data!C6178</f>
        <v>0.0506</v>
      </c>
      <c r="B6178" s="0" t="n">
        <f aca="false">Data!C6179</f>
        <v>0.051</v>
      </c>
      <c r="C6178" s="0" t="n">
        <f aca="false">A6178+Summary!$C$7*(Summary!$C$8-A6178)*Summary!$B$3</f>
        <v>0.0504510614601241</v>
      </c>
      <c r="D6178" s="0" t="n">
        <f aca="false">Summary!$C$9^2*MAX(A6178,0.000001)*Summary!$B$3</f>
        <v>3.06907632687637E-006</v>
      </c>
      <c r="E6178" s="0" t="n">
        <f aca="false">LN(NORMDIST(B6178,C6178,SQRT(D6178),FALSE()))</f>
        <v>5.37903653205008</v>
      </c>
    </row>
    <row r="6179" customFormat="false" ht="15" hidden="false" customHeight="false" outlineLevel="0" collapsed="false">
      <c r="A6179" s="0" t="n">
        <f aca="false">Data!C6179</f>
        <v>0.051</v>
      </c>
      <c r="B6179" s="0" t="n">
        <f aca="false">Data!C6180</f>
        <v>0.0506</v>
      </c>
      <c r="C6179" s="0" t="n">
        <f aca="false">A6179+Summary!$C$7*(Summary!$C$8-A6179)*Summary!$B$3</f>
        <v>0.0508492264393914</v>
      </c>
      <c r="D6179" s="0" t="n">
        <f aca="false">Summary!$C$9^2*MAX(A6179,0.000001)*Summary!$B$3</f>
        <v>3.0933377998161E-006</v>
      </c>
      <c r="E6179" s="0" t="n">
        <f aca="false">LN(NORMDIST(B6179,C6179,SQRT(D6179),FALSE()))</f>
        <v>5.41415146021168</v>
      </c>
    </row>
    <row r="6180" customFormat="false" ht="15" hidden="false" customHeight="false" outlineLevel="0" collapsed="false">
      <c r="A6180" s="0" t="n">
        <f aca="false">Data!C6180</f>
        <v>0.0506</v>
      </c>
      <c r="B6180" s="0" t="n">
        <f aca="false">Data!C6181</f>
        <v>0.0497</v>
      </c>
      <c r="C6180" s="0" t="n">
        <f aca="false">A6180+Summary!$C$7*(Summary!$C$8-A6180)*Summary!$B$3</f>
        <v>0.0504510614601241</v>
      </c>
      <c r="D6180" s="0" t="n">
        <f aca="false">Summary!$C$9^2*MAX(A6180,0.000001)*Summary!$B$3</f>
        <v>3.06907632687637E-006</v>
      </c>
      <c r="E6180" s="0" t="n">
        <f aca="false">LN(NORMDIST(B6180,C6180,SQRT(D6180),FALSE()))</f>
        <v>5.3362288973846</v>
      </c>
    </row>
    <row r="6181" customFormat="false" ht="15" hidden="false" customHeight="false" outlineLevel="0" collapsed="false">
      <c r="A6181" s="0" t="n">
        <f aca="false">Data!C6181</f>
        <v>0.0497</v>
      </c>
      <c r="B6181" s="0" t="n">
        <f aca="false">Data!C6182</f>
        <v>0.0496</v>
      </c>
      <c r="C6181" s="0" t="n">
        <f aca="false">A6181+Summary!$C$7*(Summary!$C$8-A6181)*Summary!$B$3</f>
        <v>0.0495551902567729</v>
      </c>
      <c r="D6181" s="0" t="n">
        <f aca="false">Summary!$C$9^2*MAX(A6181,0.000001)*Summary!$B$3</f>
        <v>3.01448801276197E-006</v>
      </c>
      <c r="E6181" s="0" t="n">
        <f aca="false">LN(NORMDIST(B6181,C6181,SQRT(D6181),FALSE()))</f>
        <v>5.43676870077042</v>
      </c>
    </row>
    <row r="6182" customFormat="false" ht="15" hidden="false" customHeight="false" outlineLevel="0" collapsed="false">
      <c r="A6182" s="0" t="n">
        <f aca="false">Data!C6182</f>
        <v>0.0496</v>
      </c>
      <c r="B6182" s="0" t="n">
        <f aca="false">Data!C6183</f>
        <v>0.0495</v>
      </c>
      <c r="C6182" s="0" t="n">
        <f aca="false">A6182+Summary!$C$7*(Summary!$C$8-A6182)*Summary!$B$3</f>
        <v>0.0494556490119561</v>
      </c>
      <c r="D6182" s="0" t="n">
        <f aca="false">Summary!$C$9^2*MAX(A6182,0.000001)*Summary!$B$3</f>
        <v>3.00842264452703E-006</v>
      </c>
      <c r="E6182" s="0" t="n">
        <f aca="false">LN(NORMDIST(B6182,C6182,SQRT(D6182),FALSE()))</f>
        <v>5.43778187706902</v>
      </c>
    </row>
    <row r="6183" customFormat="false" ht="15" hidden="false" customHeight="false" outlineLevel="0" collapsed="false">
      <c r="A6183" s="0" t="n">
        <f aca="false">Data!C6183</f>
        <v>0.0495</v>
      </c>
      <c r="B6183" s="0" t="n">
        <f aca="false">Data!C6184</f>
        <v>0.0484</v>
      </c>
      <c r="C6183" s="0" t="n">
        <f aca="false">A6183+Summary!$C$7*(Summary!$C$8-A6183)*Summary!$B$3</f>
        <v>0.0493561077671393</v>
      </c>
      <c r="D6183" s="0" t="n">
        <f aca="false">Summary!$C$9^2*MAX(A6183,0.000001)*Summary!$B$3</f>
        <v>3.0023572762921E-006</v>
      </c>
      <c r="E6183" s="0" t="n">
        <f aca="false">LN(NORMDIST(B6183,C6183,SQRT(D6183),FALSE()))</f>
        <v>5.28688048779969</v>
      </c>
    </row>
    <row r="6184" customFormat="false" ht="15" hidden="false" customHeight="false" outlineLevel="0" collapsed="false">
      <c r="A6184" s="0" t="n">
        <f aca="false">Data!C6184</f>
        <v>0.0484</v>
      </c>
      <c r="B6184" s="0" t="n">
        <f aca="false">Data!C6185</f>
        <v>0.048</v>
      </c>
      <c r="C6184" s="0" t="n">
        <f aca="false">A6184+Summary!$C$7*(Summary!$C$8-A6184)*Summary!$B$3</f>
        <v>0.0482611540741545</v>
      </c>
      <c r="D6184" s="0" t="n">
        <f aca="false">Summary!$C$9^2*MAX(A6184,0.000001)*Summary!$B$3</f>
        <v>2.93563822570783E-006</v>
      </c>
      <c r="E6184" s="0" t="n">
        <f aca="false">LN(NORMDIST(B6184,C6184,SQRT(D6184),FALSE()))</f>
        <v>5.43873818449337</v>
      </c>
    </row>
    <row r="6185" customFormat="false" ht="15" hidden="false" customHeight="false" outlineLevel="0" collapsed="false">
      <c r="A6185" s="0" t="n">
        <f aca="false">Data!C6185</f>
        <v>0.048</v>
      </c>
      <c r="B6185" s="0" t="n">
        <f aca="false">Data!C6186</f>
        <v>0.0475</v>
      </c>
      <c r="C6185" s="0" t="n">
        <f aca="false">A6185+Summary!$C$7*(Summary!$C$8-A6185)*Summary!$B$3</f>
        <v>0.0478629890948873</v>
      </c>
      <c r="D6185" s="0" t="n">
        <f aca="false">Summary!$C$9^2*MAX(A6185,0.000001)*Summary!$B$3</f>
        <v>2.9113767527681E-006</v>
      </c>
      <c r="E6185" s="0" t="n">
        <f aca="false">LN(NORMDIST(B6185,C6185,SQRT(D6185),FALSE()))</f>
        <v>5.43187505019069</v>
      </c>
    </row>
    <row r="6186" customFormat="false" ht="15" hidden="false" customHeight="false" outlineLevel="0" collapsed="false">
      <c r="A6186" s="0" t="n">
        <f aca="false">Data!C6186</f>
        <v>0.0475</v>
      </c>
      <c r="B6186" s="0" t="n">
        <f aca="false">Data!C6187</f>
        <v>0.0472</v>
      </c>
      <c r="C6186" s="0" t="n">
        <f aca="false">A6186+Summary!$C$7*(Summary!$C$8-A6186)*Summary!$B$3</f>
        <v>0.0473652828708033</v>
      </c>
      <c r="D6186" s="0" t="n">
        <f aca="false">Summary!$C$9^2*MAX(A6186,0.000001)*Summary!$B$3</f>
        <v>2.88104991159343E-006</v>
      </c>
      <c r="E6186" s="0" t="n">
        <f aca="false">LN(NORMDIST(B6186,C6186,SQRT(D6186),FALSE()))</f>
        <v>5.4549983014342</v>
      </c>
    </row>
    <row r="6187" customFormat="false" ht="15" hidden="false" customHeight="false" outlineLevel="0" collapsed="false">
      <c r="A6187" s="0" t="n">
        <f aca="false">Data!C6187</f>
        <v>0.0472</v>
      </c>
      <c r="B6187" s="0" t="n">
        <f aca="false">Data!C6188</f>
        <v>0.0469</v>
      </c>
      <c r="C6187" s="0" t="n">
        <f aca="false">A6187+Summary!$C$7*(Summary!$C$8-A6187)*Summary!$B$3</f>
        <v>0.0470666591363529</v>
      </c>
      <c r="D6187" s="0" t="n">
        <f aca="false">Summary!$C$9^2*MAX(A6187,0.000001)*Summary!$B$3</f>
        <v>2.86285380688863E-006</v>
      </c>
      <c r="E6187" s="0" t="n">
        <f aca="false">LN(NORMDIST(B6187,C6187,SQRT(D6187),FALSE()))</f>
        <v>5.45805628926082</v>
      </c>
    </row>
    <row r="6188" customFormat="false" ht="15" hidden="false" customHeight="false" outlineLevel="0" collapsed="false">
      <c r="A6188" s="0" t="n">
        <f aca="false">Data!C6188</f>
        <v>0.0469</v>
      </c>
      <c r="B6188" s="0" t="n">
        <f aca="false">Data!C6189</f>
        <v>0.0469</v>
      </c>
      <c r="C6188" s="0" t="n">
        <f aca="false">A6188+Summary!$C$7*(Summary!$C$8-A6188)*Summary!$B$3</f>
        <v>0.0467680354019025</v>
      </c>
      <c r="D6188" s="0" t="n">
        <f aca="false">Summary!$C$9^2*MAX(A6188,0.000001)*Summary!$B$3</f>
        <v>2.84465770218383E-006</v>
      </c>
      <c r="E6188" s="0" t="n">
        <f aca="false">LN(NORMDIST(B6188,C6188,SQRT(D6188),FALSE()))</f>
        <v>5.46303443303441</v>
      </c>
    </row>
    <row r="6189" customFormat="false" ht="15" hidden="false" customHeight="false" outlineLevel="0" collapsed="false">
      <c r="A6189" s="0" t="n">
        <f aca="false">Data!C6189</f>
        <v>0.0469</v>
      </c>
      <c r="B6189" s="0" t="n">
        <f aca="false">Data!C6190</f>
        <v>0.0468</v>
      </c>
      <c r="C6189" s="0" t="n">
        <f aca="false">A6189+Summary!$C$7*(Summary!$C$8-A6189)*Summary!$B$3</f>
        <v>0.0467680354019025</v>
      </c>
      <c r="D6189" s="0" t="n">
        <f aca="false">Summary!$C$9^2*MAX(A6189,0.000001)*Summary!$B$3</f>
        <v>2.84465770218383E-006</v>
      </c>
      <c r="E6189" s="0" t="n">
        <f aca="false">LN(NORMDIST(B6189,C6189,SQRT(D6189),FALSE()))</f>
        <v>5.46591578491146</v>
      </c>
    </row>
    <row r="6190" customFormat="false" ht="15" hidden="false" customHeight="false" outlineLevel="0" collapsed="false">
      <c r="A6190" s="0" t="n">
        <f aca="false">Data!C6190</f>
        <v>0.0468</v>
      </c>
      <c r="B6190" s="0" t="n">
        <f aca="false">Data!C6191</f>
        <v>0.0468</v>
      </c>
      <c r="C6190" s="0" t="n">
        <f aca="false">A6190+Summary!$C$7*(Summary!$C$8-A6190)*Summary!$B$3</f>
        <v>0.0466684941570856</v>
      </c>
      <c r="D6190" s="0" t="n">
        <f aca="false">Summary!$C$9^2*MAX(A6190,0.000001)*Summary!$B$3</f>
        <v>2.83859233394889E-006</v>
      </c>
      <c r="E6190" s="0" t="n">
        <f aca="false">LN(NORMDIST(B6190,C6190,SQRT(D6190),FALSE()))</f>
        <v>5.46411641903375</v>
      </c>
    </row>
    <row r="6191" customFormat="false" ht="15" hidden="false" customHeight="false" outlineLevel="0" collapsed="false">
      <c r="A6191" s="0" t="n">
        <f aca="false">Data!C6191</f>
        <v>0.0468</v>
      </c>
      <c r="B6191" s="0" t="n">
        <f aca="false">Data!C6192</f>
        <v>0.0473</v>
      </c>
      <c r="C6191" s="0" t="n">
        <f aca="false">A6191+Summary!$C$7*(Summary!$C$8-A6191)*Summary!$B$3</f>
        <v>0.0466684941570856</v>
      </c>
      <c r="D6191" s="0" t="n">
        <f aca="false">Summary!$C$9^2*MAX(A6191,0.000001)*Summary!$B$3</f>
        <v>2.83859233394889E-006</v>
      </c>
      <c r="E6191" s="0" t="n">
        <f aca="false">LN(NORMDIST(B6191,C6191,SQRT(D6191),FALSE()))</f>
        <v>5.39691658932386</v>
      </c>
    </row>
    <row r="6192" customFormat="false" ht="15" hidden="false" customHeight="false" outlineLevel="0" collapsed="false">
      <c r="A6192" s="0" t="n">
        <f aca="false">Data!C6192</f>
        <v>0.0473</v>
      </c>
      <c r="B6192" s="0" t="n">
        <f aca="false">Data!C6193</f>
        <v>0.0471</v>
      </c>
      <c r="C6192" s="0" t="n">
        <f aca="false">A6192+Summary!$C$7*(Summary!$C$8-A6192)*Summary!$B$3</f>
        <v>0.0471662003811697</v>
      </c>
      <c r="D6192" s="0" t="n">
        <f aca="false">Summary!$C$9^2*MAX(A6192,0.000001)*Summary!$B$3</f>
        <v>2.86891917512356E-006</v>
      </c>
      <c r="E6192" s="0" t="n">
        <f aca="false">LN(NORMDIST(B6192,C6192,SQRT(D6192),FALSE()))</f>
        <v>5.46108527565391</v>
      </c>
    </row>
    <row r="6193" customFormat="false" ht="15" hidden="false" customHeight="false" outlineLevel="0" collapsed="false">
      <c r="A6193" s="0" t="n">
        <f aca="false">Data!C6193</f>
        <v>0.0471</v>
      </c>
      <c r="B6193" s="0" t="n">
        <f aca="false">Data!C6194</f>
        <v>0.0469</v>
      </c>
      <c r="C6193" s="0" t="n">
        <f aca="false">A6193+Summary!$C$7*(Summary!$C$8-A6193)*Summary!$B$3</f>
        <v>0.0469671178915361</v>
      </c>
      <c r="D6193" s="0" t="n">
        <f aca="false">Summary!$C$9^2*MAX(A6193,0.000001)*Summary!$B$3</f>
        <v>2.8567884386537E-006</v>
      </c>
      <c r="E6193" s="0" t="n">
        <f aca="false">LN(NORMDIST(B6193,C6193,SQRT(D6193),FALSE()))</f>
        <v>5.46317927081901</v>
      </c>
    </row>
    <row r="6194" customFormat="false" ht="15" hidden="false" customHeight="false" outlineLevel="0" collapsed="false">
      <c r="A6194" s="0" t="n">
        <f aca="false">Data!C6194</f>
        <v>0.0469</v>
      </c>
      <c r="B6194" s="0" t="n">
        <f aca="false">Data!C6195</f>
        <v>0.0468</v>
      </c>
      <c r="C6194" s="0" t="n">
        <f aca="false">A6194+Summary!$C$7*(Summary!$C$8-A6194)*Summary!$B$3</f>
        <v>0.0467680354019025</v>
      </c>
      <c r="D6194" s="0" t="n">
        <f aca="false">Summary!$C$9^2*MAX(A6194,0.000001)*Summary!$B$3</f>
        <v>2.84465770218383E-006</v>
      </c>
      <c r="E6194" s="0" t="n">
        <f aca="false">LN(NORMDIST(B6194,C6194,SQRT(D6194),FALSE()))</f>
        <v>5.46591578491146</v>
      </c>
    </row>
    <row r="6195" customFormat="false" ht="15" hidden="false" customHeight="false" outlineLevel="0" collapsed="false">
      <c r="A6195" s="0" t="n">
        <f aca="false">Data!C6195</f>
        <v>0.0468</v>
      </c>
      <c r="B6195" s="0" t="n">
        <f aca="false">Data!C6196</f>
        <v>0.0473</v>
      </c>
      <c r="C6195" s="0" t="n">
        <f aca="false">A6195+Summary!$C$7*(Summary!$C$8-A6195)*Summary!$B$3</f>
        <v>0.0466684941570856</v>
      </c>
      <c r="D6195" s="0" t="n">
        <f aca="false">Summary!$C$9^2*MAX(A6195,0.000001)*Summary!$B$3</f>
        <v>2.83859233394889E-006</v>
      </c>
      <c r="E6195" s="0" t="n">
        <f aca="false">LN(NORMDIST(B6195,C6195,SQRT(D6195),FALSE()))</f>
        <v>5.39691658932386</v>
      </c>
    </row>
    <row r="6196" customFormat="false" ht="15" hidden="false" customHeight="false" outlineLevel="0" collapsed="false">
      <c r="A6196" s="0" t="n">
        <f aca="false">Data!C6196</f>
        <v>0.0473</v>
      </c>
      <c r="B6196" s="0" t="n">
        <f aca="false">Data!C6197</f>
        <v>0.0477</v>
      </c>
      <c r="C6196" s="0" t="n">
        <f aca="false">A6196+Summary!$C$7*(Summary!$C$8-A6196)*Summary!$B$3</f>
        <v>0.0471662003811697</v>
      </c>
      <c r="D6196" s="0" t="n">
        <f aca="false">Summary!$C$9^2*MAX(A6196,0.000001)*Summary!$B$3</f>
        <v>2.86891917512356E-006</v>
      </c>
      <c r="E6196" s="0" t="n">
        <f aca="false">LN(NORMDIST(B6196,C6196,SQRT(D6196),FALSE()))</f>
        <v>5.41218889247429</v>
      </c>
    </row>
    <row r="6197" customFormat="false" ht="15" hidden="false" customHeight="false" outlineLevel="0" collapsed="false">
      <c r="A6197" s="0" t="n">
        <f aca="false">Data!C6197</f>
        <v>0.0477</v>
      </c>
      <c r="B6197" s="0" t="n">
        <f aca="false">Data!C6198</f>
        <v>0.0475</v>
      </c>
      <c r="C6197" s="0" t="n">
        <f aca="false">A6197+Summary!$C$7*(Summary!$C$8-A6197)*Summary!$B$3</f>
        <v>0.0475643653604369</v>
      </c>
      <c r="D6197" s="0" t="n">
        <f aca="false">Summary!$C$9^2*MAX(A6197,0.000001)*Summary!$B$3</f>
        <v>2.8931806480633E-006</v>
      </c>
      <c r="E6197" s="0" t="n">
        <f aca="false">LN(NORMDIST(B6197,C6197,SQRT(D6197),FALSE()))</f>
        <v>5.45692253551673</v>
      </c>
    </row>
    <row r="6198" customFormat="false" ht="15" hidden="false" customHeight="false" outlineLevel="0" collapsed="false">
      <c r="A6198" s="0" t="n">
        <f aca="false">Data!C6198</f>
        <v>0.0475</v>
      </c>
      <c r="B6198" s="0" t="n">
        <f aca="false">Data!C6199</f>
        <v>0.0475</v>
      </c>
      <c r="C6198" s="0" t="n">
        <f aca="false">A6198+Summary!$C$7*(Summary!$C$8-A6198)*Summary!$B$3</f>
        <v>0.0473652828708033</v>
      </c>
      <c r="D6198" s="0" t="n">
        <f aca="false">Summary!$C$9^2*MAX(A6198,0.000001)*Summary!$B$3</f>
        <v>2.88104991159343E-006</v>
      </c>
      <c r="E6198" s="0" t="n">
        <f aca="false">LN(NORMDIST(B6198,C6198,SQRT(D6198),FALSE()))</f>
        <v>5.45658968699907</v>
      </c>
    </row>
    <row r="6199" customFormat="false" ht="15" hidden="false" customHeight="false" outlineLevel="0" collapsed="false">
      <c r="A6199" s="0" t="n">
        <f aca="false">Data!C6199</f>
        <v>0.0475</v>
      </c>
      <c r="B6199" s="0" t="n">
        <f aca="false">Data!C6200</f>
        <v>0.0475</v>
      </c>
      <c r="C6199" s="0" t="n">
        <f aca="false">A6199+Summary!$C$7*(Summary!$C$8-A6199)*Summary!$B$3</f>
        <v>0.0473652828708033</v>
      </c>
      <c r="D6199" s="0" t="n">
        <f aca="false">Summary!$C$9^2*MAX(A6199,0.000001)*Summary!$B$3</f>
        <v>2.88104991159343E-006</v>
      </c>
      <c r="E6199" s="0" t="n">
        <f aca="false">LN(NORMDIST(B6199,C6199,SQRT(D6199),FALSE()))</f>
        <v>5.45658968699907</v>
      </c>
    </row>
    <row r="6200" customFormat="false" ht="15" hidden="false" customHeight="false" outlineLevel="0" collapsed="false">
      <c r="A6200" s="0" t="n">
        <f aca="false">Data!C6200</f>
        <v>0.0475</v>
      </c>
      <c r="B6200" s="0" t="n">
        <f aca="false">Data!C6201</f>
        <v>0.0473</v>
      </c>
      <c r="C6200" s="0" t="n">
        <f aca="false">A6200+Summary!$C$7*(Summary!$C$8-A6200)*Summary!$B$3</f>
        <v>0.0473652828708033</v>
      </c>
      <c r="D6200" s="0" t="n">
        <f aca="false">Summary!$C$9^2*MAX(A6200,0.000001)*Summary!$B$3</f>
        <v>2.88104991159343E-006</v>
      </c>
      <c r="E6200" s="0" t="n">
        <f aca="false">LN(NORMDIST(B6200,C6200,SQRT(D6200),FALSE()))</f>
        <v>5.45899972016489</v>
      </c>
    </row>
    <row r="6201" customFormat="false" ht="15" hidden="false" customHeight="false" outlineLevel="0" collapsed="false">
      <c r="A6201" s="0" t="n">
        <f aca="false">Data!C6201</f>
        <v>0.0473</v>
      </c>
      <c r="B6201" s="0" t="n">
        <f aca="false">Data!C6202</f>
        <v>0.0473</v>
      </c>
      <c r="C6201" s="0" t="n">
        <f aca="false">A6201+Summary!$C$7*(Summary!$C$8-A6201)*Summary!$B$3</f>
        <v>0.0471662003811697</v>
      </c>
      <c r="D6201" s="0" t="n">
        <f aca="false">Summary!$C$9^2*MAX(A6201,0.000001)*Summary!$B$3</f>
        <v>2.86891917512356E-006</v>
      </c>
      <c r="E6201" s="0" t="n">
        <f aca="false">LN(NORMDIST(B6201,C6201,SQRT(D6201),FALSE()))</f>
        <v>5.45872901416538</v>
      </c>
    </row>
    <row r="6202" customFormat="false" ht="15" hidden="false" customHeight="false" outlineLevel="0" collapsed="false">
      <c r="A6202" s="0" t="n">
        <f aca="false">Data!C6202</f>
        <v>0.0473</v>
      </c>
      <c r="B6202" s="0" t="n">
        <f aca="false">Data!C6203</f>
        <v>0.0472</v>
      </c>
      <c r="C6202" s="0" t="n">
        <f aca="false">A6202+Summary!$C$7*(Summary!$C$8-A6202)*Summary!$B$3</f>
        <v>0.0471662003811697</v>
      </c>
      <c r="D6202" s="0" t="n">
        <f aca="false">Summary!$C$9^2*MAX(A6202,0.000001)*Summary!$B$3</f>
        <v>2.86891917512356E-006</v>
      </c>
      <c r="E6202" s="0" t="n">
        <f aca="false">LN(NORMDIST(B6202,C6202,SQRT(D6202),FALSE()))</f>
        <v>5.46164996152273</v>
      </c>
    </row>
    <row r="6203" customFormat="false" ht="15" hidden="false" customHeight="false" outlineLevel="0" collapsed="false">
      <c r="A6203" s="0" t="n">
        <f aca="false">Data!C6203</f>
        <v>0.0472</v>
      </c>
      <c r="B6203" s="0" t="n">
        <f aca="false">Data!C6204</f>
        <v>0.0474</v>
      </c>
      <c r="C6203" s="0" t="n">
        <f aca="false">A6203+Summary!$C$7*(Summary!$C$8-A6203)*Summary!$B$3</f>
        <v>0.0470666591363529</v>
      </c>
      <c r="D6203" s="0" t="n">
        <f aca="false">Summary!$C$9^2*MAX(A6203,0.000001)*Summary!$B$3</f>
        <v>2.86285380688863E-006</v>
      </c>
      <c r="E6203" s="0" t="n">
        <f aca="false">LN(NORMDIST(B6203,C6203,SQRT(D6203),FALSE()))</f>
        <v>5.4435007322417</v>
      </c>
    </row>
    <row r="6204" customFormat="false" ht="15" hidden="false" customHeight="false" outlineLevel="0" collapsed="false">
      <c r="A6204" s="0" t="n">
        <f aca="false">Data!C6204</f>
        <v>0.0474</v>
      </c>
      <c r="B6204" s="0" t="n">
        <f aca="false">Data!C6205</f>
        <v>0.0473</v>
      </c>
      <c r="C6204" s="0" t="n">
        <f aca="false">A6204+Summary!$C$7*(Summary!$C$8-A6204)*Summary!$B$3</f>
        <v>0.0472657416259865</v>
      </c>
      <c r="D6204" s="0" t="n">
        <f aca="false">Summary!$C$9^2*MAX(A6204,0.000001)*Summary!$B$3</f>
        <v>2.8749845433585E-006</v>
      </c>
      <c r="E6204" s="0" t="n">
        <f aca="false">LN(NORMDIST(B6204,C6204,SQRT(D6204),FALSE()))</f>
        <v>5.4605889850325</v>
      </c>
    </row>
    <row r="6205" customFormat="false" ht="15" hidden="false" customHeight="false" outlineLevel="0" collapsed="false">
      <c r="A6205" s="0" t="n">
        <f aca="false">Data!C6205</f>
        <v>0.0473</v>
      </c>
      <c r="B6205" s="0" t="n">
        <f aca="false">Data!C6206</f>
        <v>0.0473</v>
      </c>
      <c r="C6205" s="0" t="n">
        <f aca="false">A6205+Summary!$C$7*(Summary!$C$8-A6205)*Summary!$B$3</f>
        <v>0.0471662003811697</v>
      </c>
      <c r="D6205" s="0" t="n">
        <f aca="false">Summary!$C$9^2*MAX(A6205,0.000001)*Summary!$B$3</f>
        <v>2.86891917512356E-006</v>
      </c>
      <c r="E6205" s="0" t="n">
        <f aca="false">LN(NORMDIST(B6205,C6205,SQRT(D6205),FALSE()))</f>
        <v>5.45872901416538</v>
      </c>
    </row>
    <row r="6206" customFormat="false" ht="15" hidden="false" customHeight="false" outlineLevel="0" collapsed="false">
      <c r="A6206" s="0" t="n">
        <f aca="false">Data!C6206</f>
        <v>0.0473</v>
      </c>
      <c r="B6206" s="0" t="n">
        <f aca="false">Data!C6207</f>
        <v>0.0472</v>
      </c>
      <c r="C6206" s="0" t="n">
        <f aca="false">A6206+Summary!$C$7*(Summary!$C$8-A6206)*Summary!$B$3</f>
        <v>0.0471662003811697</v>
      </c>
      <c r="D6206" s="0" t="n">
        <f aca="false">Summary!$C$9^2*MAX(A6206,0.000001)*Summary!$B$3</f>
        <v>2.86891917512356E-006</v>
      </c>
      <c r="E6206" s="0" t="n">
        <f aca="false">LN(NORMDIST(B6206,C6206,SQRT(D6206),FALSE()))</f>
        <v>5.46164996152273</v>
      </c>
    </row>
    <row r="6207" customFormat="false" ht="15" hidden="false" customHeight="false" outlineLevel="0" collapsed="false">
      <c r="A6207" s="0" t="n">
        <f aca="false">Data!C6207</f>
        <v>0.0472</v>
      </c>
      <c r="B6207" s="0" t="n">
        <f aca="false">Data!C6208</f>
        <v>0.0473</v>
      </c>
      <c r="C6207" s="0" t="n">
        <f aca="false">A6207+Summary!$C$7*(Summary!$C$8-A6207)*Summary!$B$3</f>
        <v>0.0470666591363529</v>
      </c>
      <c r="D6207" s="0" t="n">
        <f aca="false">Summary!$C$9^2*MAX(A6207,0.000001)*Summary!$B$3</f>
        <v>2.86285380688863E-006</v>
      </c>
      <c r="E6207" s="0" t="n">
        <f aca="false">LN(NORMDIST(B6207,C6207,SQRT(D6207),FALSE()))</f>
        <v>5.45339787973017</v>
      </c>
    </row>
    <row r="6208" customFormat="false" ht="15" hidden="false" customHeight="false" outlineLevel="0" collapsed="false">
      <c r="A6208" s="0" t="n">
        <f aca="false">Data!C6208</f>
        <v>0.0473</v>
      </c>
      <c r="B6208" s="0" t="n">
        <f aca="false">Data!C6209</f>
        <v>0.047</v>
      </c>
      <c r="C6208" s="0" t="n">
        <f aca="false">A6208+Summary!$C$7*(Summary!$C$8-A6208)*Summary!$B$3</f>
        <v>0.0471662003811697</v>
      </c>
      <c r="D6208" s="0" t="n">
        <f aca="false">Summary!$C$9^2*MAX(A6208,0.000001)*Summary!$B$3</f>
        <v>2.86891917512356E-006</v>
      </c>
      <c r="E6208" s="0" t="n">
        <f aca="false">LN(NORMDIST(B6208,C6208,SQRT(D6208),FALSE()))</f>
        <v>5.45703495655893</v>
      </c>
    </row>
    <row r="6209" customFormat="false" ht="15" hidden="false" customHeight="false" outlineLevel="0" collapsed="false">
      <c r="A6209" s="0" t="n">
        <f aca="false">Data!C6209</f>
        <v>0.047</v>
      </c>
      <c r="B6209" s="0" t="n">
        <f aca="false">Data!C6210</f>
        <v>0.0473</v>
      </c>
      <c r="C6209" s="0" t="n">
        <f aca="false">A6209+Summary!$C$7*(Summary!$C$8-A6209)*Summary!$B$3</f>
        <v>0.0468675766467193</v>
      </c>
      <c r="D6209" s="0" t="n">
        <f aca="false">Summary!$C$9^2*MAX(A6209,0.000001)*Summary!$B$3</f>
        <v>2.85072307041876E-006</v>
      </c>
      <c r="E6209" s="0" t="n">
        <f aca="false">LN(NORMDIST(B6209,C6209,SQRT(D6209),FALSE()))</f>
        <v>5.43223347562217</v>
      </c>
    </row>
    <row r="6210" customFormat="false" ht="15" hidden="false" customHeight="false" outlineLevel="0" collapsed="false">
      <c r="A6210" s="0" t="n">
        <f aca="false">Data!C6210</f>
        <v>0.0473</v>
      </c>
      <c r="B6210" s="0" t="n">
        <f aca="false">Data!C6211</f>
        <v>0.047</v>
      </c>
      <c r="C6210" s="0" t="n">
        <f aca="false">A6210+Summary!$C$7*(Summary!$C$8-A6210)*Summary!$B$3</f>
        <v>0.0471662003811697</v>
      </c>
      <c r="D6210" s="0" t="n">
        <f aca="false">Summary!$C$9^2*MAX(A6210,0.000001)*Summary!$B$3</f>
        <v>2.86891917512356E-006</v>
      </c>
      <c r="E6210" s="0" t="n">
        <f aca="false">LN(NORMDIST(B6210,C6210,SQRT(D6210),FALSE()))</f>
        <v>5.45703495655893</v>
      </c>
    </row>
    <row r="6211" customFormat="false" ht="15" hidden="false" customHeight="false" outlineLevel="0" collapsed="false">
      <c r="A6211" s="0" t="n">
        <f aca="false">Data!C6211</f>
        <v>0.047</v>
      </c>
      <c r="B6211" s="0" t="n">
        <f aca="false">Data!C6212</f>
        <v>0.047</v>
      </c>
      <c r="C6211" s="0" t="n">
        <f aca="false">A6211+Summary!$C$7*(Summary!$C$8-A6211)*Summary!$B$3</f>
        <v>0.0468675766467193</v>
      </c>
      <c r="D6211" s="0" t="n">
        <f aca="false">Summary!$C$9^2*MAX(A6211,0.000001)*Summary!$B$3</f>
        <v>2.85072307041876E-006</v>
      </c>
      <c r="E6211" s="0" t="n">
        <f aca="false">LN(NORMDIST(B6211,C6211,SQRT(D6211),FALSE()))</f>
        <v>5.46195470910971</v>
      </c>
    </row>
    <row r="6212" customFormat="false" ht="15" hidden="false" customHeight="false" outlineLevel="0" collapsed="false">
      <c r="A6212" s="0" t="n">
        <f aca="false">Data!C6212</f>
        <v>0.047</v>
      </c>
      <c r="B6212" s="0" t="n">
        <f aca="false">Data!C6213</f>
        <v>0.0467</v>
      </c>
      <c r="C6212" s="0" t="n">
        <f aca="false">A6212+Summary!$C$7*(Summary!$C$8-A6212)*Summary!$B$3</f>
        <v>0.0468675766467193</v>
      </c>
      <c r="D6212" s="0" t="n">
        <f aca="false">Summary!$C$9^2*MAX(A6212,0.000001)*Summary!$B$3</f>
        <v>2.85072307041876E-006</v>
      </c>
      <c r="E6212" s="0" t="n">
        <f aca="false">LN(NORMDIST(B6212,C6212,SQRT(D6212),FALSE()))</f>
        <v>5.46010500505725</v>
      </c>
    </row>
    <row r="6213" customFormat="false" ht="15" hidden="false" customHeight="false" outlineLevel="0" collapsed="false">
      <c r="A6213" s="0" t="n">
        <f aca="false">Data!C6213</f>
        <v>0.0467</v>
      </c>
      <c r="B6213" s="0" t="n">
        <f aca="false">Data!C6214</f>
        <v>0.0464</v>
      </c>
      <c r="C6213" s="0" t="n">
        <f aca="false">A6213+Summary!$C$7*(Summary!$C$8-A6213)*Summary!$B$3</f>
        <v>0.0465689529122688</v>
      </c>
      <c r="D6213" s="0" t="n">
        <f aca="false">Summary!$C$9^2*MAX(A6213,0.000001)*Summary!$B$3</f>
        <v>2.83252696571396E-006</v>
      </c>
      <c r="E6213" s="0" t="n">
        <f aca="false">LN(NORMDIST(B6213,C6213,SQRT(D6213),FALSE()))</f>
        <v>5.46319332652267</v>
      </c>
    </row>
    <row r="6214" customFormat="false" ht="15" hidden="false" customHeight="false" outlineLevel="0" collapsed="false">
      <c r="A6214" s="0" t="n">
        <f aca="false">Data!C6214</f>
        <v>0.0464</v>
      </c>
      <c r="B6214" s="0" t="n">
        <f aca="false">Data!C6215</f>
        <v>0.0461</v>
      </c>
      <c r="C6214" s="0" t="n">
        <f aca="false">A6214+Summary!$C$7*(Summary!$C$8-A6214)*Summary!$B$3</f>
        <v>0.0462703291778184</v>
      </c>
      <c r="D6214" s="0" t="n">
        <f aca="false">Summary!$C$9^2*MAX(A6214,0.000001)*Summary!$B$3</f>
        <v>2.81433086100916E-006</v>
      </c>
      <c r="E6214" s="0" t="n">
        <f aca="false">LN(NORMDIST(B6214,C6214,SQRT(D6214),FALSE()))</f>
        <v>5.46630014282852</v>
      </c>
    </row>
    <row r="6215" customFormat="false" ht="15" hidden="false" customHeight="false" outlineLevel="0" collapsed="false">
      <c r="A6215" s="0" t="n">
        <f aca="false">Data!C6215</f>
        <v>0.0461</v>
      </c>
      <c r="B6215" s="0" t="n">
        <f aca="false">Data!C6216</f>
        <v>0.0465</v>
      </c>
      <c r="C6215" s="0" t="n">
        <f aca="false">A6215+Summary!$C$7*(Summary!$C$8-A6215)*Summary!$B$3</f>
        <v>0.045971705443368</v>
      </c>
      <c r="D6215" s="0" t="n">
        <f aca="false">Summary!$C$9^2*MAX(A6215,0.000001)*Summary!$B$3</f>
        <v>2.79613475630436E-006</v>
      </c>
      <c r="E6215" s="0" t="n">
        <f aca="false">LN(NORMDIST(B6215,C6215,SQRT(D6215),FALSE()))</f>
        <v>5.42479042426152</v>
      </c>
    </row>
    <row r="6216" customFormat="false" ht="15" hidden="false" customHeight="false" outlineLevel="0" collapsed="false">
      <c r="A6216" s="0" t="n">
        <f aca="false">Data!C6216</f>
        <v>0.0465</v>
      </c>
      <c r="B6216" s="0" t="n">
        <f aca="false">Data!C6217</f>
        <v>0.0464</v>
      </c>
      <c r="C6216" s="0" t="n">
        <f aca="false">A6216+Summary!$C$7*(Summary!$C$8-A6216)*Summary!$B$3</f>
        <v>0.0463698704226352</v>
      </c>
      <c r="D6216" s="0" t="n">
        <f aca="false">Summary!$C$9^2*MAX(A6216,0.000001)*Summary!$B$3</f>
        <v>2.82039622924409E-006</v>
      </c>
      <c r="E6216" s="0" t="n">
        <f aca="false">LN(NORMDIST(B6216,C6216,SQRT(D6216),FALSE()))</f>
        <v>5.47021712151</v>
      </c>
    </row>
    <row r="6217" customFormat="false" ht="15" hidden="false" customHeight="false" outlineLevel="0" collapsed="false">
      <c r="A6217" s="0" t="n">
        <f aca="false">Data!C6217</f>
        <v>0.0464</v>
      </c>
      <c r="B6217" s="0" t="n">
        <f aca="false">Data!C6218</f>
        <v>0.0464</v>
      </c>
      <c r="C6217" s="0" t="n">
        <f aca="false">A6217+Summary!$C$7*(Summary!$C$8-A6217)*Summary!$B$3</f>
        <v>0.0462703291778184</v>
      </c>
      <c r="D6217" s="0" t="n">
        <f aca="false">Summary!$C$9^2*MAX(A6217,0.000001)*Summary!$B$3</f>
        <v>2.81433086100916E-006</v>
      </c>
      <c r="E6217" s="0" t="n">
        <f aca="false">LN(NORMDIST(B6217,C6217,SQRT(D6217),FALSE()))</f>
        <v>5.46846717778167</v>
      </c>
    </row>
    <row r="6218" customFormat="false" ht="15" hidden="false" customHeight="false" outlineLevel="0" collapsed="false">
      <c r="A6218" s="0" t="n">
        <f aca="false">Data!C6218</f>
        <v>0.0464</v>
      </c>
      <c r="B6218" s="0" t="n">
        <f aca="false">Data!C6219</f>
        <v>0.0463</v>
      </c>
      <c r="C6218" s="0" t="n">
        <f aca="false">A6218+Summary!$C$7*(Summary!$C$8-A6218)*Summary!$B$3</f>
        <v>0.0462703291778184</v>
      </c>
      <c r="D6218" s="0" t="n">
        <f aca="false">Summary!$C$9^2*MAX(A6218,0.000001)*Summary!$B$3</f>
        <v>2.81433086100916E-006</v>
      </c>
      <c r="E6218" s="0" t="n">
        <f aca="false">LN(NORMDIST(B6218,C6218,SQRT(D6218),FALSE()))</f>
        <v>5.47129807528862</v>
      </c>
    </row>
    <row r="6219" customFormat="false" ht="15" hidden="false" customHeight="false" outlineLevel="0" collapsed="false">
      <c r="A6219" s="0" t="n">
        <f aca="false">Data!C6219</f>
        <v>0.0463</v>
      </c>
      <c r="B6219" s="0" t="n">
        <f aca="false">Data!C6220</f>
        <v>0.0463</v>
      </c>
      <c r="C6219" s="0" t="n">
        <f aca="false">A6219+Summary!$C$7*(Summary!$C$8-A6219)*Summary!$B$3</f>
        <v>0.0461707879330016</v>
      </c>
      <c r="D6219" s="0" t="n">
        <f aca="false">Summary!$C$9^2*MAX(A6219,0.000001)*Summary!$B$3</f>
        <v>2.80826549277423E-006</v>
      </c>
      <c r="E6219" s="0" t="n">
        <f aca="false">LN(NORMDIST(B6219,C6219,SQRT(D6219),FALSE()))</f>
        <v>5.46956062020479</v>
      </c>
    </row>
    <row r="6220" customFormat="false" ht="15" hidden="false" customHeight="false" outlineLevel="0" collapsed="false">
      <c r="A6220" s="0" t="n">
        <f aca="false">Data!C6220</f>
        <v>0.0463</v>
      </c>
      <c r="B6220" s="0" t="n">
        <f aca="false">Data!C6221</f>
        <v>0.0463</v>
      </c>
      <c r="C6220" s="0" t="n">
        <f aca="false">A6220+Summary!$C$7*(Summary!$C$8-A6220)*Summary!$B$3</f>
        <v>0.0461707879330016</v>
      </c>
      <c r="D6220" s="0" t="n">
        <f aca="false">Summary!$C$9^2*MAX(A6220,0.000001)*Summary!$B$3</f>
        <v>2.80826549277423E-006</v>
      </c>
      <c r="E6220" s="0" t="n">
        <f aca="false">LN(NORMDIST(B6220,C6220,SQRT(D6220),FALSE()))</f>
        <v>5.46956062020479</v>
      </c>
    </row>
    <row r="6221" customFormat="false" ht="15" hidden="false" customHeight="false" outlineLevel="0" collapsed="false">
      <c r="A6221" s="0" t="n">
        <f aca="false">Data!C6221</f>
        <v>0.0463</v>
      </c>
      <c r="B6221" s="0" t="n">
        <f aca="false">Data!C6222</f>
        <v>0.046</v>
      </c>
      <c r="C6221" s="0" t="n">
        <f aca="false">A6221+Summary!$C$7*(Summary!$C$8-A6221)*Summary!$B$3</f>
        <v>0.0461707879330016</v>
      </c>
      <c r="D6221" s="0" t="n">
        <f aca="false">Summary!$C$9^2*MAX(A6221,0.000001)*Summary!$B$3</f>
        <v>2.80826549277423E-006</v>
      </c>
      <c r="E6221" s="0" t="n">
        <f aca="false">LN(NORMDIST(B6221,C6221,SQRT(D6221),FALSE()))</f>
        <v>5.46733989715829</v>
      </c>
    </row>
    <row r="6222" customFormat="false" ht="15" hidden="false" customHeight="false" outlineLevel="0" collapsed="false">
      <c r="A6222" s="0" t="n">
        <f aca="false">Data!C6222</f>
        <v>0.046</v>
      </c>
      <c r="B6222" s="0" t="n">
        <f aca="false">Data!C6223</f>
        <v>0.0461</v>
      </c>
      <c r="C6222" s="0" t="n">
        <f aca="false">A6222+Summary!$C$7*(Summary!$C$8-A6222)*Summary!$B$3</f>
        <v>0.0458721641985512</v>
      </c>
      <c r="D6222" s="0" t="n">
        <f aca="false">Summary!$C$9^2*MAX(A6222,0.000001)*Summary!$B$3</f>
        <v>2.79006938806943E-006</v>
      </c>
      <c r="E6222" s="0" t="n">
        <f aca="false">LN(NORMDIST(B6222,C6222,SQRT(D6222),FALSE()))</f>
        <v>5.46648102874513</v>
      </c>
    </row>
    <row r="6223" customFormat="false" ht="15" hidden="false" customHeight="false" outlineLevel="0" collapsed="false">
      <c r="A6223" s="0" t="n">
        <f aca="false">Data!C6223</f>
        <v>0.0461</v>
      </c>
      <c r="B6223" s="0" t="n">
        <f aca="false">Data!C6224</f>
        <v>0.046</v>
      </c>
      <c r="C6223" s="0" t="n">
        <f aca="false">A6223+Summary!$C$7*(Summary!$C$8-A6223)*Summary!$B$3</f>
        <v>0.045971705443368</v>
      </c>
      <c r="D6223" s="0" t="n">
        <f aca="false">Summary!$C$9^2*MAX(A6223,0.000001)*Summary!$B$3</f>
        <v>2.79613475630436E-006</v>
      </c>
      <c r="E6223" s="0" t="n">
        <f aca="false">LN(NORMDIST(B6223,C6223,SQRT(D6223),FALSE()))</f>
        <v>5.47455457743842</v>
      </c>
    </row>
    <row r="6224" customFormat="false" ht="15" hidden="false" customHeight="false" outlineLevel="0" collapsed="false">
      <c r="A6224" s="0" t="n">
        <f aca="false">Data!C6224</f>
        <v>0.046</v>
      </c>
      <c r="B6224" s="0" t="n">
        <f aca="false">Data!C6225</f>
        <v>0.0463</v>
      </c>
      <c r="C6224" s="0" t="n">
        <f aca="false">A6224+Summary!$C$7*(Summary!$C$8-A6224)*Summary!$B$3</f>
        <v>0.0458721641985512</v>
      </c>
      <c r="D6224" s="0" t="n">
        <f aca="false">Summary!$C$9^2*MAX(A6224,0.000001)*Summary!$B$3</f>
        <v>2.79006938806943E-006</v>
      </c>
      <c r="E6224" s="0" t="n">
        <f aca="false">LN(NORMDIST(B6224,C6224,SQRT(D6224),FALSE()))</f>
        <v>5.44298083890393</v>
      </c>
    </row>
    <row r="6225" customFormat="false" ht="15" hidden="false" customHeight="false" outlineLevel="0" collapsed="false">
      <c r="A6225" s="0" t="n">
        <f aca="false">Data!C6225</f>
        <v>0.0463</v>
      </c>
      <c r="B6225" s="0" t="n">
        <f aca="false">Data!C6226</f>
        <v>0.0462</v>
      </c>
      <c r="C6225" s="0" t="n">
        <f aca="false">A6225+Summary!$C$7*(Summary!$C$8-A6225)*Summary!$B$3</f>
        <v>0.0461707879330016</v>
      </c>
      <c r="D6225" s="0" t="n">
        <f aca="false">Summary!$C$9^2*MAX(A6225,0.000001)*Summary!$B$3</f>
        <v>2.80826549277423E-006</v>
      </c>
      <c r="E6225" s="0" t="n">
        <f aca="false">LN(NORMDIST(B6225,C6225,SQRT(D6225),FALSE()))</f>
        <v>5.47238129607045</v>
      </c>
    </row>
    <row r="6226" customFormat="false" ht="15" hidden="false" customHeight="false" outlineLevel="0" collapsed="false">
      <c r="A6226" s="0" t="n">
        <f aca="false">Data!C6226</f>
        <v>0.0462</v>
      </c>
      <c r="B6226" s="0" t="n">
        <f aca="false">Data!C6227</f>
        <v>0.0462</v>
      </c>
      <c r="C6226" s="0" t="n">
        <f aca="false">A6226+Summary!$C$7*(Summary!$C$8-A6226)*Summary!$B$3</f>
        <v>0.0460712466881848</v>
      </c>
      <c r="D6226" s="0" t="n">
        <f aca="false">Summary!$C$9^2*MAX(A6226,0.000001)*Summary!$B$3</f>
        <v>2.80220012453929E-006</v>
      </c>
      <c r="E6226" s="0" t="n">
        <f aca="false">LN(NORMDIST(B6226,C6226,SQRT(D6226),FALSE()))</f>
        <v>5.47065638356378</v>
      </c>
    </row>
    <row r="6227" customFormat="false" ht="15" hidden="false" customHeight="false" outlineLevel="0" collapsed="false">
      <c r="A6227" s="0" t="n">
        <f aca="false">Data!C6227</f>
        <v>0.0462</v>
      </c>
      <c r="B6227" s="0" t="n">
        <f aca="false">Data!C6228</f>
        <v>0.0463</v>
      </c>
      <c r="C6227" s="0" t="n">
        <f aca="false">A6227+Summary!$C$7*(Summary!$C$8-A6227)*Summary!$B$3</f>
        <v>0.0460712466881848</v>
      </c>
      <c r="D6227" s="0" t="n">
        <f aca="false">Summary!$C$9^2*MAX(A6227,0.000001)*Summary!$B$3</f>
        <v>2.80220012453929E-006</v>
      </c>
      <c r="E6227" s="0" t="n">
        <f aca="false">LN(NORMDIST(B6227,C6227,SQRT(D6227),FALSE()))</f>
        <v>5.46427734909547</v>
      </c>
    </row>
    <row r="6228" customFormat="false" ht="15" hidden="false" customHeight="false" outlineLevel="0" collapsed="false">
      <c r="A6228" s="0" t="n">
        <f aca="false">Data!C6228</f>
        <v>0.0463</v>
      </c>
      <c r="B6228" s="0" t="n">
        <f aca="false">Data!C6229</f>
        <v>0.0463</v>
      </c>
      <c r="C6228" s="0" t="n">
        <f aca="false">A6228+Summary!$C$7*(Summary!$C$8-A6228)*Summary!$B$3</f>
        <v>0.0461707879330016</v>
      </c>
      <c r="D6228" s="0" t="n">
        <f aca="false">Summary!$C$9^2*MAX(A6228,0.000001)*Summary!$B$3</f>
        <v>2.80826549277423E-006</v>
      </c>
      <c r="E6228" s="0" t="n">
        <f aca="false">LN(NORMDIST(B6228,C6228,SQRT(D6228),FALSE()))</f>
        <v>5.46956062020479</v>
      </c>
    </row>
    <row r="6229" customFormat="false" ht="15" hidden="false" customHeight="false" outlineLevel="0" collapsed="false">
      <c r="A6229" s="0" t="n">
        <f aca="false">Data!C6229</f>
        <v>0.0463</v>
      </c>
      <c r="B6229" s="0" t="n">
        <f aca="false">Data!C6230</f>
        <v>0.0462</v>
      </c>
      <c r="C6229" s="0" t="n">
        <f aca="false">A6229+Summary!$C$7*(Summary!$C$8-A6229)*Summary!$B$3</f>
        <v>0.0461707879330016</v>
      </c>
      <c r="D6229" s="0" t="n">
        <f aca="false">Summary!$C$9^2*MAX(A6229,0.000001)*Summary!$B$3</f>
        <v>2.80826549277423E-006</v>
      </c>
      <c r="E6229" s="0" t="n">
        <f aca="false">LN(NORMDIST(B6229,C6229,SQRT(D6229),FALSE()))</f>
        <v>5.47238129607045</v>
      </c>
    </row>
    <row r="6230" customFormat="false" ht="15" hidden="false" customHeight="false" outlineLevel="0" collapsed="false">
      <c r="A6230" s="0" t="n">
        <f aca="false">Data!C6230</f>
        <v>0.0462</v>
      </c>
      <c r="B6230" s="0" t="n">
        <f aca="false">Data!C6231</f>
        <v>0.0461</v>
      </c>
      <c r="C6230" s="0" t="n">
        <f aca="false">A6230+Summary!$C$7*(Summary!$C$8-A6230)*Summary!$B$3</f>
        <v>0.0460712466881848</v>
      </c>
      <c r="D6230" s="0" t="n">
        <f aca="false">Summary!$C$9^2*MAX(A6230,0.000001)*Summary!$B$3</f>
        <v>2.80220012453929E-006</v>
      </c>
      <c r="E6230" s="0" t="n">
        <f aca="false">LN(NORMDIST(B6230,C6230,SQRT(D6230),FALSE()))</f>
        <v>5.47346679353862</v>
      </c>
    </row>
    <row r="6231" customFormat="false" ht="15" hidden="false" customHeight="false" outlineLevel="0" collapsed="false">
      <c r="A6231" s="0" t="n">
        <f aca="false">Data!C6231</f>
        <v>0.0461</v>
      </c>
      <c r="B6231" s="0" t="n">
        <f aca="false">Data!C6232</f>
        <v>0.046</v>
      </c>
      <c r="C6231" s="0" t="n">
        <f aca="false">A6231+Summary!$C$7*(Summary!$C$8-A6231)*Summary!$B$3</f>
        <v>0.045971705443368</v>
      </c>
      <c r="D6231" s="0" t="n">
        <f aca="false">Summary!$C$9^2*MAX(A6231,0.000001)*Summary!$B$3</f>
        <v>2.79613475630436E-006</v>
      </c>
      <c r="E6231" s="0" t="n">
        <f aca="false">LN(NORMDIST(B6231,C6231,SQRT(D6231),FALSE()))</f>
        <v>5.47455457743842</v>
      </c>
    </row>
    <row r="6232" customFormat="false" ht="15" hidden="false" customHeight="false" outlineLevel="0" collapsed="false">
      <c r="A6232" s="0" t="n">
        <f aca="false">Data!C6232</f>
        <v>0.046</v>
      </c>
      <c r="B6232" s="0" t="n">
        <f aca="false">Data!C6233</f>
        <v>0.0458</v>
      </c>
      <c r="C6232" s="0" t="n">
        <f aca="false">A6232+Summary!$C$7*(Summary!$C$8-A6232)*Summary!$B$3</f>
        <v>0.0458721641985512</v>
      </c>
      <c r="D6232" s="0" t="n">
        <f aca="false">Summary!$C$9^2*MAX(A6232,0.000001)*Summary!$B$3</f>
        <v>2.79006938806943E-006</v>
      </c>
      <c r="E6232" s="0" t="n">
        <f aca="false">LN(NORMDIST(B6232,C6232,SQRT(D6232),FALSE()))</f>
        <v>5.474850261616</v>
      </c>
    </row>
    <row r="6233" customFormat="false" ht="15" hidden="false" customHeight="false" outlineLevel="0" collapsed="false">
      <c r="A6233" s="0" t="n">
        <f aca="false">Data!C6233</f>
        <v>0.0458</v>
      </c>
      <c r="B6233" s="0" t="n">
        <f aca="false">Data!C6234</f>
        <v>0.0451</v>
      </c>
      <c r="C6233" s="0" t="n">
        <f aca="false">A6233+Summary!$C$7*(Summary!$C$8-A6233)*Summary!$B$3</f>
        <v>0.0456730817089176</v>
      </c>
      <c r="D6233" s="0" t="n">
        <f aca="false">Summary!$C$9^2*MAX(A6233,0.000001)*Summary!$B$3</f>
        <v>2.77793865159956E-006</v>
      </c>
      <c r="E6233" s="0" t="n">
        <f aca="false">LN(NORMDIST(B6233,C6233,SQRT(D6233),FALSE()))</f>
        <v>5.41884951292898</v>
      </c>
    </row>
    <row r="6234" customFormat="false" ht="15" hidden="false" customHeight="false" outlineLevel="0" collapsed="false">
      <c r="A6234" s="0" t="n">
        <f aca="false">Data!C6234</f>
        <v>0.0451</v>
      </c>
      <c r="B6234" s="0" t="n">
        <f aca="false">Data!C6235</f>
        <v>0.0449</v>
      </c>
      <c r="C6234" s="0" t="n">
        <f aca="false">A6234+Summary!$C$7*(Summary!$C$8-A6234)*Summary!$B$3</f>
        <v>0.0449762929952</v>
      </c>
      <c r="D6234" s="0" t="n">
        <f aca="false">Summary!$C$9^2*MAX(A6234,0.000001)*Summary!$B$3</f>
        <v>2.73548107395502E-006</v>
      </c>
      <c r="E6234" s="0" t="n">
        <f aca="false">LN(NORMDIST(B6234,C6234,SQRT(D6234),FALSE()))</f>
        <v>5.48459917608058</v>
      </c>
    </row>
    <row r="6235" customFormat="false" ht="15" hidden="false" customHeight="false" outlineLevel="0" collapsed="false">
      <c r="A6235" s="0" t="n">
        <f aca="false">Data!C6235</f>
        <v>0.0449</v>
      </c>
      <c r="B6235" s="0" t="n">
        <f aca="false">Data!C6236</f>
        <v>0.0447</v>
      </c>
      <c r="C6235" s="0" t="n">
        <f aca="false">A6235+Summary!$C$7*(Summary!$C$8-A6235)*Summary!$B$3</f>
        <v>0.0447772105055664</v>
      </c>
      <c r="D6235" s="0" t="n">
        <f aca="false">Summary!$C$9^2*MAX(A6235,0.000001)*Summary!$B$3</f>
        <v>2.72335033748516E-006</v>
      </c>
      <c r="E6235" s="0" t="n">
        <f aca="false">LN(NORMDIST(B6235,C6235,SQRT(D6235),FALSE()))</f>
        <v>5.48679080488373</v>
      </c>
    </row>
    <row r="6236" customFormat="false" ht="15" hidden="false" customHeight="false" outlineLevel="0" collapsed="false">
      <c r="A6236" s="0" t="n">
        <f aca="false">Data!C6236</f>
        <v>0.0447</v>
      </c>
      <c r="B6236" s="0" t="n">
        <f aca="false">Data!C6237</f>
        <v>0.0446</v>
      </c>
      <c r="C6236" s="0" t="n">
        <f aca="false">A6236+Summary!$C$7*(Summary!$C$8-A6236)*Summary!$B$3</f>
        <v>0.0445781280159328</v>
      </c>
      <c r="D6236" s="0" t="n">
        <f aca="false">Summary!$C$9^2*MAX(A6236,0.000001)*Summary!$B$3</f>
        <v>2.71121960101529E-006</v>
      </c>
      <c r="E6236" s="0" t="n">
        <f aca="false">LN(NORMDIST(B6236,C6236,SQRT(D6236),FALSE()))</f>
        <v>5.49002923734309</v>
      </c>
    </row>
    <row r="6237" customFormat="false" ht="15" hidden="false" customHeight="false" outlineLevel="0" collapsed="false">
      <c r="A6237" s="0" t="n">
        <f aca="false">Data!C6237</f>
        <v>0.0446</v>
      </c>
      <c r="B6237" s="0" t="n">
        <f aca="false">Data!C6238</f>
        <v>0.0442</v>
      </c>
      <c r="C6237" s="0" t="n">
        <f aca="false">A6237+Summary!$C$7*(Summary!$C$8-A6237)*Summary!$B$3</f>
        <v>0.044478586771116</v>
      </c>
      <c r="D6237" s="0" t="n">
        <f aca="false">Summary!$C$9^2*MAX(A6237,0.000001)*Summary!$B$3</f>
        <v>2.70515423278036E-006</v>
      </c>
      <c r="E6237" s="0" t="n">
        <f aca="false">LN(NORMDIST(B6237,C6237,SQRT(D6237),FALSE()))</f>
        <v>5.47689233445224</v>
      </c>
    </row>
    <row r="6238" customFormat="false" ht="15" hidden="false" customHeight="false" outlineLevel="0" collapsed="false">
      <c r="A6238" s="0" t="n">
        <f aca="false">Data!C6238</f>
        <v>0.0442</v>
      </c>
      <c r="B6238" s="0" t="n">
        <f aca="false">Data!C6239</f>
        <v>0.0442</v>
      </c>
      <c r="C6238" s="0" t="n">
        <f aca="false">A6238+Summary!$C$7*(Summary!$C$8-A6238)*Summary!$B$3</f>
        <v>0.0440804217918488</v>
      </c>
      <c r="D6238" s="0" t="n">
        <f aca="false">Summary!$C$9^2*MAX(A6238,0.000001)*Summary!$B$3</f>
        <v>2.68089275984062E-006</v>
      </c>
      <c r="E6238" s="0" t="n">
        <f aca="false">LN(NORMDIST(B6238,C6238,SQRT(D6238),FALSE()))</f>
        <v>5.49307499079769</v>
      </c>
    </row>
    <row r="6239" customFormat="false" ht="15" hidden="false" customHeight="false" outlineLevel="0" collapsed="false">
      <c r="A6239" s="0" t="n">
        <f aca="false">Data!C6239</f>
        <v>0.0442</v>
      </c>
      <c r="B6239" s="0" t="n">
        <f aca="false">Data!C6240</f>
        <v>0.0441</v>
      </c>
      <c r="C6239" s="0" t="n">
        <f aca="false">A6239+Summary!$C$7*(Summary!$C$8-A6239)*Summary!$B$3</f>
        <v>0.0440804217918488</v>
      </c>
      <c r="D6239" s="0" t="n">
        <f aca="false">Summary!$C$9^2*MAX(A6239,0.000001)*Summary!$B$3</f>
        <v>2.68089275984062E-006</v>
      </c>
      <c r="E6239" s="0" t="n">
        <f aca="false">LN(NORMDIST(B6239,C6239,SQRT(D6239),FALSE()))</f>
        <v>5.49567032803734</v>
      </c>
    </row>
    <row r="6240" customFormat="false" ht="15" hidden="false" customHeight="false" outlineLevel="0" collapsed="false">
      <c r="A6240" s="0" t="n">
        <f aca="false">Data!C6240</f>
        <v>0.0441</v>
      </c>
      <c r="B6240" s="0" t="n">
        <f aca="false">Data!C6241</f>
        <v>0.0438</v>
      </c>
      <c r="C6240" s="0" t="n">
        <f aca="false">A6240+Summary!$C$7*(Summary!$C$8-A6240)*Summary!$B$3</f>
        <v>0.043980880547032</v>
      </c>
      <c r="D6240" s="0" t="n">
        <f aca="false">Summary!$C$9^2*MAX(A6240,0.000001)*Summary!$B$3</f>
        <v>2.67482739160569E-006</v>
      </c>
      <c r="E6240" s="0" t="n">
        <f aca="false">LN(NORMDIST(B6240,C6240,SQRT(D6240),FALSE()))</f>
        <v>5.49075845380333</v>
      </c>
    </row>
    <row r="6241" customFormat="false" ht="15" hidden="false" customHeight="false" outlineLevel="0" collapsed="false">
      <c r="A6241" s="0" t="n">
        <f aca="false">Data!C6241</f>
        <v>0.0438</v>
      </c>
      <c r="B6241" s="0" t="n">
        <f aca="false">Data!C6242</f>
        <v>0.0435</v>
      </c>
      <c r="C6241" s="0" t="n">
        <f aca="false">A6241+Summary!$C$7*(Summary!$C$8-A6241)*Summary!$B$3</f>
        <v>0.0436822568125816</v>
      </c>
      <c r="D6241" s="0" t="n">
        <f aca="false">Summary!$C$9^2*MAX(A6241,0.000001)*Summary!$B$3</f>
        <v>2.65663128690089E-006</v>
      </c>
      <c r="E6241" s="0" t="n">
        <f aca="false">LN(NORMDIST(B6241,C6241,SQRT(D6241),FALSE()))</f>
        <v>5.49403548534659</v>
      </c>
    </row>
    <row r="6242" customFormat="false" ht="15" hidden="false" customHeight="false" outlineLevel="0" collapsed="false">
      <c r="A6242" s="0" t="n">
        <f aca="false">Data!C6242</f>
        <v>0.0435</v>
      </c>
      <c r="B6242" s="0" t="n">
        <f aca="false">Data!C6243</f>
        <v>0.0434</v>
      </c>
      <c r="C6242" s="0" t="n">
        <f aca="false">A6242+Summary!$C$7*(Summary!$C$8-A6242)*Summary!$B$3</f>
        <v>0.0433836330781312</v>
      </c>
      <c r="D6242" s="0" t="n">
        <f aca="false">Summary!$C$9^2*MAX(A6242,0.000001)*Summary!$B$3</f>
        <v>2.63843518219609E-006</v>
      </c>
      <c r="E6242" s="0" t="n">
        <f aca="false">LN(NORMDIST(B6242,C6242,SQRT(D6242),FALSE()))</f>
        <v>5.50367297786932</v>
      </c>
    </row>
    <row r="6243" customFormat="false" ht="15" hidden="false" customHeight="false" outlineLevel="0" collapsed="false">
      <c r="A6243" s="0" t="n">
        <f aca="false">Data!C6243</f>
        <v>0.0434</v>
      </c>
      <c r="B6243" s="0" t="n">
        <f aca="false">Data!C6244</f>
        <v>0.0437</v>
      </c>
      <c r="C6243" s="0" t="n">
        <f aca="false">A6243+Summary!$C$7*(Summary!$C$8-A6243)*Summary!$B$3</f>
        <v>0.0432840918333144</v>
      </c>
      <c r="D6243" s="0" t="n">
        <f aca="false">Summary!$C$9^2*MAX(A6243,0.000001)*Summary!$B$3</f>
        <v>2.63236981396115E-006</v>
      </c>
      <c r="E6243" s="0" t="n">
        <f aca="false">LN(NORMDIST(B6243,C6243,SQRT(D6243),FALSE()))</f>
        <v>5.47201824024301</v>
      </c>
    </row>
    <row r="6244" customFormat="false" ht="15" hidden="false" customHeight="false" outlineLevel="0" collapsed="false">
      <c r="A6244" s="0" t="n">
        <f aca="false">Data!C6244</f>
        <v>0.0437</v>
      </c>
      <c r="B6244" s="0" t="n">
        <f aca="false">Data!C6245</f>
        <v>0.0438</v>
      </c>
      <c r="C6244" s="0" t="n">
        <f aca="false">A6244+Summary!$C$7*(Summary!$C$8-A6244)*Summary!$B$3</f>
        <v>0.0435827155677648</v>
      </c>
      <c r="D6244" s="0" t="n">
        <f aca="false">Summary!$C$9^2*MAX(A6244,0.000001)*Summary!$B$3</f>
        <v>2.65056591866595E-006</v>
      </c>
      <c r="E6244" s="0" t="n">
        <f aca="false">LN(NORMDIST(B6244,C6244,SQRT(D6244),FALSE()))</f>
        <v>5.49252403852211</v>
      </c>
    </row>
    <row r="6245" customFormat="false" ht="15" hidden="false" customHeight="false" outlineLevel="0" collapsed="false">
      <c r="A6245" s="0" t="n">
        <f aca="false">Data!C6245</f>
        <v>0.0438</v>
      </c>
      <c r="B6245" s="0" t="n">
        <f aca="false">Data!C6246</f>
        <v>0.0436</v>
      </c>
      <c r="C6245" s="0" t="n">
        <f aca="false">A6245+Summary!$C$7*(Summary!$C$8-A6245)*Summary!$B$3</f>
        <v>0.0436822568125816</v>
      </c>
      <c r="D6245" s="0" t="n">
        <f aca="false">Summary!$C$9^2*MAX(A6245,0.000001)*Summary!$B$3</f>
        <v>2.65663128690089E-006</v>
      </c>
      <c r="E6245" s="0" t="n">
        <f aca="false">LN(NORMDIST(B6245,C6245,SQRT(D6245),FALSE()))</f>
        <v>5.49901385073865</v>
      </c>
    </row>
    <row r="6246" customFormat="false" ht="15" hidden="false" customHeight="false" outlineLevel="0" collapsed="false">
      <c r="A6246" s="0" t="n">
        <f aca="false">Data!C6246</f>
        <v>0.0436</v>
      </c>
      <c r="B6246" s="0" t="n">
        <f aca="false">Data!C6247</f>
        <v>0.0435</v>
      </c>
      <c r="C6246" s="0" t="n">
        <f aca="false">A6246+Summary!$C$7*(Summary!$C$8-A6246)*Summary!$B$3</f>
        <v>0.043483174322948</v>
      </c>
      <c r="D6246" s="0" t="n">
        <f aca="false">Summary!$C$9^2*MAX(A6246,0.000001)*Summary!$B$3</f>
        <v>2.64450055043102E-006</v>
      </c>
      <c r="E6246" s="0" t="n">
        <f aca="false">LN(NORMDIST(B6246,C6246,SQRT(D6246),FALSE()))</f>
        <v>5.50252210912493</v>
      </c>
    </row>
    <row r="6247" customFormat="false" ht="15" hidden="false" customHeight="false" outlineLevel="0" collapsed="false">
      <c r="A6247" s="0" t="n">
        <f aca="false">Data!C6247</f>
        <v>0.0435</v>
      </c>
      <c r="B6247" s="0" t="n">
        <f aca="false">Data!C6248</f>
        <v>0.0434</v>
      </c>
      <c r="C6247" s="0" t="n">
        <f aca="false">A6247+Summary!$C$7*(Summary!$C$8-A6247)*Summary!$B$3</f>
        <v>0.0433836330781312</v>
      </c>
      <c r="D6247" s="0" t="n">
        <f aca="false">Summary!$C$9^2*MAX(A6247,0.000001)*Summary!$B$3</f>
        <v>2.63843518219609E-006</v>
      </c>
      <c r="E6247" s="0" t="n">
        <f aca="false">LN(NORMDIST(B6247,C6247,SQRT(D6247),FALSE()))</f>
        <v>5.50367297786932</v>
      </c>
    </row>
    <row r="6248" customFormat="false" ht="15" hidden="false" customHeight="false" outlineLevel="0" collapsed="false">
      <c r="A6248" s="0" t="n">
        <f aca="false">Data!C6248</f>
        <v>0.0434</v>
      </c>
      <c r="B6248" s="0" t="n">
        <f aca="false">Data!C6249</f>
        <v>0.0436</v>
      </c>
      <c r="C6248" s="0" t="n">
        <f aca="false">A6248+Summary!$C$7*(Summary!$C$8-A6248)*Summary!$B$3</f>
        <v>0.0432840918333144</v>
      </c>
      <c r="D6248" s="0" t="n">
        <f aca="false">Summary!$C$9^2*MAX(A6248,0.000001)*Summary!$B$3</f>
        <v>2.63236981396115E-006</v>
      </c>
      <c r="E6248" s="0" t="n">
        <f aca="false">LN(NORMDIST(B6248,C6248,SQRT(D6248),FALSE()))</f>
        <v>5.48591857311969</v>
      </c>
    </row>
    <row r="6249" customFormat="false" ht="15" hidden="false" customHeight="false" outlineLevel="0" collapsed="false">
      <c r="A6249" s="0" t="n">
        <f aca="false">Data!C6249</f>
        <v>0.0436</v>
      </c>
      <c r="B6249" s="0" t="n">
        <f aca="false">Data!C6250</f>
        <v>0.044</v>
      </c>
      <c r="C6249" s="0" t="n">
        <f aca="false">A6249+Summary!$C$7*(Summary!$C$8-A6249)*Summary!$B$3</f>
        <v>0.043483174322948</v>
      </c>
      <c r="D6249" s="0" t="n">
        <f aca="false">Summary!$C$9^2*MAX(A6249,0.000001)*Summary!$B$3</f>
        <v>2.64450055043102E-006</v>
      </c>
      <c r="E6249" s="0" t="n">
        <f aca="false">LN(NORMDIST(B6249,C6249,SQRT(D6249),FALSE()))</f>
        <v>5.45207294642603</v>
      </c>
    </row>
    <row r="6250" customFormat="false" ht="15" hidden="false" customHeight="false" outlineLevel="0" collapsed="false">
      <c r="A6250" s="0" t="n">
        <f aca="false">Data!C6250</f>
        <v>0.044</v>
      </c>
      <c r="B6250" s="0" t="n">
        <f aca="false">Data!C6251</f>
        <v>0.0435</v>
      </c>
      <c r="C6250" s="0" t="n">
        <f aca="false">A6250+Summary!$C$7*(Summary!$C$8-A6250)*Summary!$B$3</f>
        <v>0.0438813393022152</v>
      </c>
      <c r="D6250" s="0" t="n">
        <f aca="false">Summary!$C$9^2*MAX(A6250,0.000001)*Summary!$B$3</f>
        <v>2.66876202337076E-006</v>
      </c>
      <c r="E6250" s="0" t="n">
        <f aca="false">LN(NORMDIST(B6250,C6250,SQRT(D6250),FALSE()))</f>
        <v>5.47076461509679</v>
      </c>
    </row>
    <row r="6251" customFormat="false" ht="15" hidden="false" customHeight="false" outlineLevel="0" collapsed="false">
      <c r="A6251" s="0" t="n">
        <f aca="false">Data!C6251</f>
        <v>0.0435</v>
      </c>
      <c r="B6251" s="0" t="n">
        <f aca="false">Data!C6252</f>
        <v>0.0431</v>
      </c>
      <c r="C6251" s="0" t="n">
        <f aca="false">A6251+Summary!$C$7*(Summary!$C$8-A6251)*Summary!$B$3</f>
        <v>0.0433836330781312</v>
      </c>
      <c r="D6251" s="0" t="n">
        <f aca="false">Summary!$C$9^2*MAX(A6251,0.000001)*Summary!$B$3</f>
        <v>2.63843518219609E-006</v>
      </c>
      <c r="E6251" s="0" t="n">
        <f aca="false">LN(NORMDIST(B6251,C6251,SQRT(D6251),FALSE()))</f>
        <v>5.48847839446251</v>
      </c>
    </row>
    <row r="6252" customFormat="false" ht="15" hidden="false" customHeight="false" outlineLevel="0" collapsed="false">
      <c r="A6252" s="0" t="n">
        <f aca="false">Data!C6252</f>
        <v>0.0431</v>
      </c>
      <c r="B6252" s="0" t="n">
        <f aca="false">Data!C6253</f>
        <v>0.0437</v>
      </c>
      <c r="C6252" s="0" t="n">
        <f aca="false">A6252+Summary!$C$7*(Summary!$C$8-A6252)*Summary!$B$3</f>
        <v>0.0429854680988639</v>
      </c>
      <c r="D6252" s="0" t="n">
        <f aca="false">Summary!$C$9^2*MAX(A6252,0.000001)*Summary!$B$3</f>
        <v>2.61417370925635E-006</v>
      </c>
      <c r="E6252" s="0" t="n">
        <f aca="false">LN(NORMDIST(B6252,C6252,SQRT(D6252),FALSE()))</f>
        <v>5.41069123746955</v>
      </c>
    </row>
    <row r="6253" customFormat="false" ht="15" hidden="false" customHeight="false" outlineLevel="0" collapsed="false">
      <c r="A6253" s="0" t="n">
        <f aca="false">Data!C6253</f>
        <v>0.0437</v>
      </c>
      <c r="B6253" s="0" t="n">
        <f aca="false">Data!C6254</f>
        <v>0.0437</v>
      </c>
      <c r="C6253" s="0" t="n">
        <f aca="false">A6253+Summary!$C$7*(Summary!$C$8-A6253)*Summary!$B$3</f>
        <v>0.0435827155677648</v>
      </c>
      <c r="D6253" s="0" t="n">
        <f aca="false">Summary!$C$9^2*MAX(A6253,0.000001)*Summary!$B$3</f>
        <v>2.65056591866595E-006</v>
      </c>
      <c r="E6253" s="0" t="n">
        <f aca="false">LN(NORMDIST(B6253,C6253,SQRT(D6253),FALSE()))</f>
        <v>5.49883531080767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</row>
    <row r="2" customFormat="false" ht="15" hidden="false" customHeight="false" outlineLevel="0" collapsed="false">
      <c r="A2" s="0" t="n">
        <v>0.496714153011233</v>
      </c>
      <c r="B2" s="0" t="n">
        <v>-0.138264301171185</v>
      </c>
      <c r="C2" s="0" t="n">
        <v>0.647688538100693</v>
      </c>
      <c r="D2" s="0" t="n">
        <v>1.52302985640803</v>
      </c>
      <c r="E2" s="0" t="n">
        <v>-0.234153374723336</v>
      </c>
      <c r="F2" s="0" t="n">
        <v>-0.234136956949181</v>
      </c>
      <c r="G2" s="0" t="n">
        <v>1.57921281550739</v>
      </c>
      <c r="H2" s="0" t="n">
        <v>0.767434729152909</v>
      </c>
      <c r="I2" s="0" t="n">
        <v>-0.469474385934952</v>
      </c>
      <c r="J2" s="0" t="n">
        <v>0.542560043585965</v>
      </c>
      <c r="K2" s="0" t="n">
        <v>-0.463417692812462</v>
      </c>
      <c r="L2" s="0" t="n">
        <v>-0.465729753570257</v>
      </c>
      <c r="M2" s="0" t="n">
        <v>0.241962271566034</v>
      </c>
      <c r="N2" s="0" t="n">
        <v>-1.9132802446578</v>
      </c>
      <c r="O2" s="0" t="n">
        <v>-1.72491783251303</v>
      </c>
      <c r="P2" s="0" t="n">
        <v>-0.562287529240973</v>
      </c>
      <c r="Q2" s="0" t="n">
        <v>-1.01283112033442</v>
      </c>
      <c r="R2" s="0" t="n">
        <v>0.314247332595274</v>
      </c>
      <c r="S2" s="0" t="n">
        <v>-0.908024075521211</v>
      </c>
      <c r="T2" s="0" t="n">
        <v>-1.41230370133529</v>
      </c>
    </row>
    <row r="3" customFormat="false" ht="15" hidden="false" customHeight="false" outlineLevel="0" collapsed="false">
      <c r="A3" s="0" t="n">
        <v>1.46564876892155</v>
      </c>
      <c r="B3" s="0" t="n">
        <v>-0.225776300486536</v>
      </c>
      <c r="C3" s="0" t="n">
        <v>0.0675282046879238</v>
      </c>
      <c r="D3" s="0" t="n">
        <v>-1.42474818621346</v>
      </c>
      <c r="E3" s="0" t="n">
        <v>-0.544382724525183</v>
      </c>
      <c r="F3" s="0" t="n">
        <v>0.110922589709866</v>
      </c>
      <c r="G3" s="0" t="n">
        <v>-1.1509935774223</v>
      </c>
      <c r="H3" s="0" t="n">
        <v>0.375698018345672</v>
      </c>
      <c r="I3" s="0" t="n">
        <v>-0.600638689918805</v>
      </c>
      <c r="J3" s="0" t="n">
        <v>-0.291693749793277</v>
      </c>
      <c r="K3" s="0" t="n">
        <v>-0.601706612229397</v>
      </c>
      <c r="L3" s="0" t="n">
        <v>1.85227818450894</v>
      </c>
      <c r="M3" s="0" t="n">
        <v>-0.0134972247379339</v>
      </c>
      <c r="N3" s="0" t="n">
        <v>-1.0577109289559</v>
      </c>
      <c r="O3" s="0" t="n">
        <v>0.822544912103189</v>
      </c>
      <c r="P3" s="0" t="n">
        <v>-1.22084364997102</v>
      </c>
      <c r="Q3" s="0" t="n">
        <v>0.208863595004755</v>
      </c>
      <c r="R3" s="0" t="n">
        <v>-1.95967012387978</v>
      </c>
      <c r="S3" s="0" t="n">
        <v>-1.32818604889843</v>
      </c>
      <c r="T3" s="0" t="n">
        <v>0.196861235869124</v>
      </c>
    </row>
    <row r="4" customFormat="false" ht="15" hidden="false" customHeight="false" outlineLevel="0" collapsed="false">
      <c r="A4" s="0" t="n">
        <v>0.73846657999541</v>
      </c>
      <c r="B4" s="0" t="n">
        <v>0.171368281189971</v>
      </c>
      <c r="C4" s="0" t="n">
        <v>-0.115648282388241</v>
      </c>
      <c r="D4" s="0" t="n">
        <v>-0.301103695589289</v>
      </c>
      <c r="E4" s="0" t="n">
        <v>-1.47852199036743</v>
      </c>
      <c r="F4" s="0" t="n">
        <v>-0.719844208394709</v>
      </c>
      <c r="G4" s="0" t="n">
        <v>-0.460638770959788</v>
      </c>
      <c r="H4" s="0" t="n">
        <v>1.05712222621892</v>
      </c>
      <c r="I4" s="0" t="n">
        <v>0.343618289568461</v>
      </c>
      <c r="J4" s="0" t="n">
        <v>-1.76304015536273</v>
      </c>
      <c r="K4" s="0" t="n">
        <v>0.324083969394795</v>
      </c>
      <c r="L4" s="0" t="n">
        <v>-0.385082280416317</v>
      </c>
      <c r="M4" s="0" t="n">
        <v>-0.676922000305959</v>
      </c>
      <c r="N4" s="0" t="n">
        <v>0.611676288840868</v>
      </c>
      <c r="O4" s="0" t="n">
        <v>1.03099952249595</v>
      </c>
      <c r="P4" s="0" t="n">
        <v>0.931280119116199</v>
      </c>
      <c r="Q4" s="0" t="n">
        <v>-0.839217523222639</v>
      </c>
      <c r="R4" s="0" t="n">
        <v>-0.309212375851215</v>
      </c>
      <c r="S4" s="0" t="n">
        <v>0.331263431403564</v>
      </c>
      <c r="T4" s="0" t="n">
        <v>0.975545127122359</v>
      </c>
    </row>
    <row r="5" customFormat="false" ht="15" hidden="false" customHeight="false" outlineLevel="0" collapsed="false">
      <c r="A5" s="0" t="n">
        <v>-0.47917423784529</v>
      </c>
      <c r="B5" s="0" t="n">
        <v>-0.185658976663817</v>
      </c>
      <c r="C5" s="0" t="n">
        <v>-1.10633497400603</v>
      </c>
      <c r="D5" s="0" t="n">
        <v>-1.19620662408067</v>
      </c>
      <c r="E5" s="0" t="n">
        <v>0.812525822394198</v>
      </c>
      <c r="F5" s="0" t="n">
        <v>1.35624002857082</v>
      </c>
      <c r="G5" s="0" t="n">
        <v>-0.0720101215803339</v>
      </c>
      <c r="H5" s="0" t="n">
        <v>1.00353289789202</v>
      </c>
      <c r="I5" s="0" t="n">
        <v>0.361636025047634</v>
      </c>
      <c r="J5" s="0" t="n">
        <v>-0.645119754605124</v>
      </c>
      <c r="K5" s="0" t="n">
        <v>0.361395605508414</v>
      </c>
      <c r="L5" s="0" t="n">
        <v>1.53803656646597</v>
      </c>
      <c r="M5" s="0" t="n">
        <v>-0.0358260391099515</v>
      </c>
      <c r="N5" s="0" t="n">
        <v>1.56464365581401</v>
      </c>
      <c r="O5" s="0" t="n">
        <v>-2.61974510408974</v>
      </c>
      <c r="P5" s="0" t="n">
        <v>0.821902504375224</v>
      </c>
      <c r="Q5" s="0" t="n">
        <v>0.0870470682381712</v>
      </c>
      <c r="R5" s="0" t="n">
        <v>-0.299007350465868</v>
      </c>
      <c r="S5" s="0" t="n">
        <v>0.0917607765355023</v>
      </c>
      <c r="T5" s="0" t="n">
        <v>-1.98756891460089</v>
      </c>
    </row>
    <row r="6" customFormat="false" ht="15" hidden="false" customHeight="false" outlineLevel="0" collapsed="false">
      <c r="A6" s="0" t="n">
        <v>-0.219671887837512</v>
      </c>
      <c r="B6" s="0" t="n">
        <v>0.357112571511746</v>
      </c>
      <c r="C6" s="0" t="n">
        <v>1.47789404474152</v>
      </c>
      <c r="D6" s="0" t="n">
        <v>-0.518270218273647</v>
      </c>
      <c r="E6" s="0" t="n">
        <v>-0.808493602893188</v>
      </c>
      <c r="F6" s="0" t="n">
        <v>-0.501757043584537</v>
      </c>
      <c r="G6" s="0" t="n">
        <v>0.915402117702074</v>
      </c>
      <c r="H6" s="0" t="n">
        <v>0.328751109659685</v>
      </c>
      <c r="I6" s="0" t="n">
        <v>-0.529760203767039</v>
      </c>
      <c r="J6" s="0" t="n">
        <v>0.513267433113356</v>
      </c>
      <c r="K6" s="0" t="n">
        <v>0.0970775493480404</v>
      </c>
      <c r="L6" s="0" t="n">
        <v>0.968644990532889</v>
      </c>
      <c r="M6" s="0" t="n">
        <v>-0.702053093877352</v>
      </c>
      <c r="N6" s="0" t="n">
        <v>-0.327662146597768</v>
      </c>
      <c r="O6" s="0" t="n">
        <v>-0.392108153132158</v>
      </c>
      <c r="P6" s="0" t="n">
        <v>-1.46351494813212</v>
      </c>
      <c r="Q6" s="0" t="n">
        <v>0.296120277064576</v>
      </c>
      <c r="R6" s="0" t="n">
        <v>0.261055272179889</v>
      </c>
      <c r="S6" s="0" t="n">
        <v>0.00511345664246089</v>
      </c>
      <c r="T6" s="0" t="n">
        <v>-0.234587133375147</v>
      </c>
    </row>
    <row r="7" customFormat="false" ht="15" hidden="false" customHeight="false" outlineLevel="0" collapsed="false">
      <c r="A7" s="0" t="n">
        <v>-1.41537074205041</v>
      </c>
      <c r="B7" s="0" t="n">
        <v>-0.420645322765359</v>
      </c>
      <c r="C7" s="0" t="n">
        <v>-0.34271451652677</v>
      </c>
      <c r="D7" s="0" t="n">
        <v>-0.802277269221619</v>
      </c>
      <c r="E7" s="0" t="n">
        <v>-0.161285711666009</v>
      </c>
      <c r="F7" s="0" t="n">
        <v>0.404050856814538</v>
      </c>
      <c r="G7" s="0" t="n">
        <v>1.88618590121053</v>
      </c>
      <c r="H7" s="0" t="n">
        <v>0.174577812831839</v>
      </c>
      <c r="I7" s="0" t="n">
        <v>0.257550390722764</v>
      </c>
      <c r="J7" s="0" t="n">
        <v>-0.0744459157661672</v>
      </c>
      <c r="K7" s="0" t="n">
        <v>-1.91877121529904</v>
      </c>
      <c r="L7" s="0" t="n">
        <v>-0.0265138754492169</v>
      </c>
      <c r="M7" s="0" t="n">
        <v>0.0602302099410264</v>
      </c>
      <c r="N7" s="0" t="n">
        <v>2.46324211248529</v>
      </c>
      <c r="O7" s="0" t="n">
        <v>-0.192360964781123</v>
      </c>
      <c r="P7" s="0" t="n">
        <v>0.301547342333613</v>
      </c>
      <c r="Q7" s="0" t="n">
        <v>-0.0347117697052433</v>
      </c>
      <c r="R7" s="0" t="n">
        <v>-1.16867803761953</v>
      </c>
      <c r="S7" s="0" t="n">
        <v>1.14282281451502</v>
      </c>
      <c r="T7" s="0" t="n">
        <v>0.751933032686774</v>
      </c>
    </row>
    <row r="8" customFormat="false" ht="15" hidden="false" customHeight="false" outlineLevel="0" collapsed="false">
      <c r="A8" s="0" t="n">
        <v>0.791031947043047</v>
      </c>
      <c r="B8" s="0" t="n">
        <v>-0.909387454794739</v>
      </c>
      <c r="C8" s="0" t="n">
        <v>1.4027943109361</v>
      </c>
      <c r="D8" s="0" t="n">
        <v>-1.40185106279228</v>
      </c>
      <c r="E8" s="0" t="n">
        <v>0.58685709380027</v>
      </c>
      <c r="F8" s="0" t="n">
        <v>2.19045562580998</v>
      </c>
      <c r="G8" s="0" t="n">
        <v>-0.990536325130688</v>
      </c>
      <c r="H8" s="0" t="n">
        <v>-0.566297729602772</v>
      </c>
      <c r="I8" s="0" t="n">
        <v>0.0996513650876412</v>
      </c>
      <c r="J8" s="0" t="n">
        <v>-0.503475654116199</v>
      </c>
      <c r="K8" s="0" t="n">
        <v>-1.55066343106613</v>
      </c>
      <c r="L8" s="0" t="n">
        <v>0.0685629748060273</v>
      </c>
      <c r="M8" s="0" t="n">
        <v>-1.06230371372611</v>
      </c>
      <c r="N8" s="0" t="n">
        <v>0.473592430635182</v>
      </c>
      <c r="O8" s="0" t="n">
        <v>-0.919424234233803</v>
      </c>
      <c r="P8" s="0" t="n">
        <v>1.54993440501754</v>
      </c>
      <c r="Q8" s="0" t="n">
        <v>-0.783253292336237</v>
      </c>
      <c r="R8" s="0" t="n">
        <v>-0.322061516205676</v>
      </c>
      <c r="S8" s="0" t="n">
        <v>0.81351721736967</v>
      </c>
      <c r="T8" s="0" t="n">
        <v>-1.23086431643396</v>
      </c>
    </row>
    <row r="9" customFormat="false" ht="15" hidden="false" customHeight="false" outlineLevel="0" collapsed="false">
      <c r="A9" s="0" t="n">
        <v>0.227459934604129</v>
      </c>
      <c r="B9" s="0" t="n">
        <v>1.30714275428243</v>
      </c>
      <c r="C9" s="0" t="n">
        <v>-1.60748323456123</v>
      </c>
      <c r="D9" s="0" t="n">
        <v>0.184633858532304</v>
      </c>
      <c r="E9" s="0" t="n">
        <v>0.259882794248424</v>
      </c>
      <c r="F9" s="0" t="n">
        <v>0.78182287177731</v>
      </c>
      <c r="G9" s="0" t="n">
        <v>-1.23695071087808</v>
      </c>
      <c r="H9" s="0" t="n">
        <v>-1.32045661308428</v>
      </c>
      <c r="I9" s="0" t="n">
        <v>0.521941565616898</v>
      </c>
      <c r="J9" s="0" t="n">
        <v>0.296984673233186</v>
      </c>
      <c r="K9" s="0" t="n">
        <v>0.250492850345877</v>
      </c>
      <c r="L9" s="0" t="n">
        <v>0.346448209496976</v>
      </c>
      <c r="M9" s="0" t="n">
        <v>-0.680024721578491</v>
      </c>
      <c r="N9" s="0" t="n">
        <v>0.232253697161004</v>
      </c>
      <c r="O9" s="0" t="n">
        <v>0.293072473298681</v>
      </c>
      <c r="P9" s="0" t="n">
        <v>-0.714351418026368</v>
      </c>
      <c r="Q9" s="0" t="n">
        <v>1.86577451114476</v>
      </c>
      <c r="R9" s="0" t="n">
        <v>0.473832920911788</v>
      </c>
      <c r="S9" s="0" t="n">
        <v>-1.19130349720265</v>
      </c>
      <c r="T9" s="0" t="n">
        <v>0.65655360863383</v>
      </c>
    </row>
    <row r="10" customFormat="false" ht="15" hidden="false" customHeight="false" outlineLevel="0" collapsed="false">
      <c r="A10" s="0" t="n">
        <v>-0.974681670227321</v>
      </c>
      <c r="B10" s="0" t="n">
        <v>0.787084603742452</v>
      </c>
      <c r="C10" s="0" t="n">
        <v>1.1585955790074</v>
      </c>
      <c r="D10" s="0" t="n">
        <v>-0.820682318351711</v>
      </c>
      <c r="E10" s="0" t="n">
        <v>0.963376129244322</v>
      </c>
      <c r="F10" s="0" t="n">
        <v>0.412780926936498</v>
      </c>
      <c r="G10" s="0" t="n">
        <v>0.82206015999449</v>
      </c>
      <c r="H10" s="0" t="n">
        <v>1.89679298265395</v>
      </c>
      <c r="I10" s="0" t="n">
        <v>-0.245388116002871</v>
      </c>
      <c r="J10" s="0" t="n">
        <v>-0.75373616435749</v>
      </c>
      <c r="K10" s="0" t="n">
        <v>-0.889514429625523</v>
      </c>
      <c r="L10" s="0" t="n">
        <v>-0.815810284965438</v>
      </c>
      <c r="M10" s="0" t="n">
        <v>-0.0771017094141042</v>
      </c>
      <c r="N10" s="0" t="n">
        <v>0.341151974816644</v>
      </c>
      <c r="O10" s="0" t="n">
        <v>0.276690799330019</v>
      </c>
      <c r="P10" s="0" t="n">
        <v>0.827183249036024</v>
      </c>
      <c r="Q10" s="0" t="n">
        <v>0.013001891877907</v>
      </c>
      <c r="R10" s="0" t="n">
        <v>1.45353407715732</v>
      </c>
      <c r="S10" s="0" t="n">
        <v>-0.264656833237956</v>
      </c>
      <c r="T10" s="0" t="n">
        <v>2.72016916658962</v>
      </c>
    </row>
    <row r="11" customFormat="false" ht="15" hidden="false" customHeight="false" outlineLevel="0" collapsed="false">
      <c r="A11" s="0" t="n">
        <v>0.625667347765006</v>
      </c>
      <c r="B11" s="0" t="n">
        <v>-0.857157556416283</v>
      </c>
      <c r="C11" s="0" t="n">
        <v>-1.07089249806111</v>
      </c>
      <c r="D11" s="0" t="n">
        <v>0.482472415243185</v>
      </c>
      <c r="E11" s="0" t="n">
        <v>-0.223462785325851</v>
      </c>
      <c r="F11" s="0" t="n">
        <v>0.714000494092092</v>
      </c>
      <c r="G11" s="0" t="n">
        <v>0.473237624573545</v>
      </c>
      <c r="H11" s="0" t="n">
        <v>-0.0728289126568728</v>
      </c>
      <c r="I11" s="0" t="n">
        <v>-0.846793718068405</v>
      </c>
      <c r="J11" s="0" t="n">
        <v>-1.51484722468587</v>
      </c>
      <c r="K11" s="0" t="n">
        <v>-0.446514952067021</v>
      </c>
      <c r="L11" s="0" t="n">
        <v>0.856398794323472</v>
      </c>
      <c r="M11" s="0" t="n">
        <v>0.214093744130204</v>
      </c>
      <c r="N11" s="0" t="n">
        <v>-1.24573877871199</v>
      </c>
      <c r="O11" s="0" t="n">
        <v>0.173180925851182</v>
      </c>
      <c r="P11" s="0" t="n">
        <v>0.385317379728837</v>
      </c>
      <c r="Q11" s="0" t="n">
        <v>-0.883857436201133</v>
      </c>
      <c r="R11" s="0" t="n">
        <v>0.153725105945528</v>
      </c>
      <c r="S11" s="0" t="n">
        <v>0.0582087184459999</v>
      </c>
      <c r="T11" s="0" t="n">
        <v>-1.14297029783062</v>
      </c>
    </row>
    <row r="12" customFormat="false" ht="15" hidden="false" customHeight="false" outlineLevel="0" collapsed="false">
      <c r="A12" s="0" t="n">
        <v>0.357787360348283</v>
      </c>
      <c r="B12" s="0" t="n">
        <v>0.560784526368234</v>
      </c>
      <c r="C12" s="0" t="n">
        <v>1.08305124317528</v>
      </c>
      <c r="D12" s="0" t="n">
        <v>1.0538020520349</v>
      </c>
      <c r="E12" s="0" t="n">
        <v>-1.37766936795709</v>
      </c>
      <c r="F12" s="0" t="n">
        <v>-0.937825039915123</v>
      </c>
      <c r="G12" s="0" t="n">
        <v>0.51503526720866</v>
      </c>
      <c r="H12" s="0" t="n">
        <v>0.513785950912209</v>
      </c>
      <c r="I12" s="0" t="n">
        <v>0.515047686306048</v>
      </c>
      <c r="J12" s="0" t="n">
        <v>3.85273149065472</v>
      </c>
      <c r="K12" s="0" t="n">
        <v>0.570890510693167</v>
      </c>
      <c r="L12" s="0" t="n">
        <v>1.1355656401806</v>
      </c>
      <c r="M12" s="0" t="n">
        <v>0.954001763493202</v>
      </c>
      <c r="N12" s="0" t="n">
        <v>0.651391251305798</v>
      </c>
      <c r="O12" s="0" t="n">
        <v>-0.315269244640346</v>
      </c>
      <c r="P12" s="0" t="n">
        <v>0.758969220493267</v>
      </c>
      <c r="Q12" s="0" t="n">
        <v>-0.772825214537572</v>
      </c>
      <c r="R12" s="0" t="n">
        <v>-0.236818606740009</v>
      </c>
      <c r="S12" s="0" t="n">
        <v>-0.485363547829104</v>
      </c>
      <c r="T12" s="0" t="n">
        <v>0.0818741393863226</v>
      </c>
    </row>
    <row r="13" customFormat="false" ht="15" hidden="false" customHeight="false" outlineLevel="0" collapsed="false">
      <c r="A13" s="0" t="n">
        <v>2.31465856667351</v>
      </c>
      <c r="B13" s="0" t="n">
        <v>-1.86726519259175</v>
      </c>
      <c r="C13" s="0" t="n">
        <v>0.686260190374514</v>
      </c>
      <c r="D13" s="0" t="n">
        <v>-1.61271587118965</v>
      </c>
      <c r="E13" s="0" t="n">
        <v>-0.471931865789434</v>
      </c>
      <c r="F13" s="0" t="n">
        <v>1.08895059696737</v>
      </c>
      <c r="G13" s="0" t="n">
        <v>0.0642800190954628</v>
      </c>
      <c r="H13" s="0" t="n">
        <v>-1.07774477792931</v>
      </c>
      <c r="I13" s="0" t="n">
        <v>-0.715303709259968</v>
      </c>
      <c r="J13" s="0" t="n">
        <v>0.679597748934676</v>
      </c>
      <c r="K13" s="0" t="n">
        <v>-0.730366631717137</v>
      </c>
      <c r="L13" s="0" t="n">
        <v>0.216458589581975</v>
      </c>
      <c r="M13" s="0" t="n">
        <v>0.0455718399038138</v>
      </c>
      <c r="N13" s="0" t="n">
        <v>-0.651600347605817</v>
      </c>
      <c r="O13" s="0" t="n">
        <v>2.14394408932533</v>
      </c>
      <c r="P13" s="0" t="n">
        <v>0.633919022318011</v>
      </c>
      <c r="Q13" s="0" t="n">
        <v>-2.02514258665761</v>
      </c>
      <c r="R13" s="0" t="n">
        <v>0.186454314769428</v>
      </c>
      <c r="S13" s="0" t="n">
        <v>-0.661786464768388</v>
      </c>
      <c r="T13" s="0" t="n">
        <v>0.852433334796224</v>
      </c>
    </row>
    <row r="14" customFormat="false" ht="15" hidden="false" customHeight="false" outlineLevel="0" collapsed="false">
      <c r="A14" s="0" t="n">
        <v>-0.792520738432701</v>
      </c>
      <c r="B14" s="0" t="n">
        <v>-0.114736441466899</v>
      </c>
      <c r="C14" s="0" t="n">
        <v>0.504987278980457</v>
      </c>
      <c r="D14" s="0" t="n">
        <v>0.865755194170122</v>
      </c>
      <c r="E14" s="0" t="n">
        <v>-1.20029640705578</v>
      </c>
      <c r="F14" s="0" t="n">
        <v>-0.334501235840948</v>
      </c>
      <c r="G14" s="0" t="n">
        <v>-0.474945311160956</v>
      </c>
      <c r="H14" s="0" t="n">
        <v>-0.653329232573712</v>
      </c>
      <c r="I14" s="0" t="n">
        <v>1.7654542402811</v>
      </c>
      <c r="J14" s="0" t="n">
        <v>0.404981710960956</v>
      </c>
      <c r="K14" s="0" t="n">
        <v>-1.26088395433505</v>
      </c>
      <c r="L14" s="0" t="n">
        <v>0.917861947054776</v>
      </c>
      <c r="M14" s="0" t="n">
        <v>2.12215619701263</v>
      </c>
      <c r="N14" s="0" t="n">
        <v>1.03246526055115</v>
      </c>
      <c r="O14" s="0" t="n">
        <v>-1.51936996595401</v>
      </c>
      <c r="P14" s="0" t="n">
        <v>-0.484234072866251</v>
      </c>
      <c r="Q14" s="0" t="n">
        <v>1.26691114918662</v>
      </c>
      <c r="R14" s="0" t="n">
        <v>-0.707669465618781</v>
      </c>
      <c r="S14" s="0" t="n">
        <v>0.443819428146228</v>
      </c>
      <c r="T14" s="0" t="n">
        <v>0.774634053429337</v>
      </c>
    </row>
    <row r="15" customFormat="false" ht="15" hidden="false" customHeight="false" outlineLevel="0" collapsed="false">
      <c r="A15" s="0" t="n">
        <v>-0.926930471578083</v>
      </c>
      <c r="B15" s="0" t="n">
        <v>-0.0595253560618001</v>
      </c>
      <c r="C15" s="0" t="n">
        <v>-3.24126734006907</v>
      </c>
      <c r="D15" s="0" t="n">
        <v>-1.02438764133429</v>
      </c>
      <c r="E15" s="0" t="n">
        <v>-0.25256815139316</v>
      </c>
      <c r="F15" s="0" t="n">
        <v>-1.24778318196485</v>
      </c>
      <c r="G15" s="0" t="n">
        <v>1.63241130393164</v>
      </c>
      <c r="H15" s="0" t="n">
        <v>-1.43014137796063</v>
      </c>
      <c r="I15" s="0" t="n">
        <v>-0.440044486696984</v>
      </c>
      <c r="J15" s="0" t="n">
        <v>0.130740577286091</v>
      </c>
      <c r="K15" s="0" t="n">
        <v>1.44127328906612</v>
      </c>
      <c r="L15" s="0" t="n">
        <v>-1.43586215117944</v>
      </c>
      <c r="M15" s="0" t="n">
        <v>1.16316375215496</v>
      </c>
      <c r="N15" s="0" t="n">
        <v>0.0102330610195871</v>
      </c>
      <c r="O15" s="0" t="n">
        <v>-0.981508651047951</v>
      </c>
      <c r="P15" s="0" t="n">
        <v>0.462103474263271</v>
      </c>
      <c r="Q15" s="0" t="n">
        <v>0.19905969557347</v>
      </c>
      <c r="R15" s="0" t="n">
        <v>-0.600216877158795</v>
      </c>
      <c r="S15" s="0" t="n">
        <v>0.0698020849900189</v>
      </c>
      <c r="T15" s="0" t="n">
        <v>-0.38531359686176</v>
      </c>
    </row>
    <row r="16" customFormat="false" ht="15" hidden="false" customHeight="false" outlineLevel="0" collapsed="false">
      <c r="A16" s="0" t="n">
        <v>0.113517345251248</v>
      </c>
      <c r="B16" s="0" t="n">
        <v>0.662130674521047</v>
      </c>
      <c r="C16" s="0" t="n">
        <v>1.58601681614535</v>
      </c>
      <c r="D16" s="0" t="n">
        <v>-1.23781549882685</v>
      </c>
      <c r="E16" s="0" t="n">
        <v>2.13303337465627</v>
      </c>
      <c r="F16" s="0" t="n">
        <v>-1.9520877995225</v>
      </c>
      <c r="G16" s="0" t="n">
        <v>-0.151785095035583</v>
      </c>
      <c r="H16" s="0" t="n">
        <v>0.588317206484577</v>
      </c>
      <c r="I16" s="0" t="n">
        <v>0.280991867735033</v>
      </c>
      <c r="J16" s="0" t="n">
        <v>-0.622699519820594</v>
      </c>
      <c r="K16" s="0" t="n">
        <v>-0.208122250357275</v>
      </c>
      <c r="L16" s="0" t="n">
        <v>-0.493000934658833</v>
      </c>
      <c r="M16" s="0" t="n">
        <v>-0.589364756944212</v>
      </c>
      <c r="N16" s="0" t="n">
        <v>0.849602097021025</v>
      </c>
      <c r="O16" s="0" t="n">
        <v>0.357015485965047</v>
      </c>
      <c r="P16" s="0" t="n">
        <v>-0.692909595260654</v>
      </c>
      <c r="Q16" s="0" t="n">
        <v>0.899599875433251</v>
      </c>
      <c r="R16" s="0" t="n">
        <v>0.307299520876609</v>
      </c>
      <c r="S16" s="0" t="n">
        <v>0.81286211883896</v>
      </c>
      <c r="T16" s="0" t="n">
        <v>0.629628841923612</v>
      </c>
    </row>
    <row r="17" customFormat="false" ht="15" hidden="false" customHeight="false" outlineLevel="0" collapsed="false">
      <c r="A17" s="0" t="n">
        <v>-0.828995010922072</v>
      </c>
      <c r="B17" s="0" t="n">
        <v>-0.56018104019697</v>
      </c>
      <c r="C17" s="0" t="n">
        <v>0.747293605123262</v>
      </c>
      <c r="D17" s="0" t="n">
        <v>0.610370265433465</v>
      </c>
      <c r="E17" s="0" t="n">
        <v>-0.0209015939641481</v>
      </c>
      <c r="F17" s="0" t="n">
        <v>0.117327383308782</v>
      </c>
      <c r="G17" s="0" t="n">
        <v>1.27766489578843</v>
      </c>
      <c r="H17" s="0" t="n">
        <v>-0.59157138883583</v>
      </c>
      <c r="I17" s="0" t="n">
        <v>0.547097381170038</v>
      </c>
      <c r="J17" s="0" t="n">
        <v>-0.202192652433894</v>
      </c>
      <c r="K17" s="0" t="n">
        <v>-0.21768120322722</v>
      </c>
      <c r="L17" s="0" t="n">
        <v>1.09877685198719</v>
      </c>
      <c r="M17" s="0" t="n">
        <v>0.82541634898803</v>
      </c>
      <c r="N17" s="0" t="n">
        <v>0.813509636000639</v>
      </c>
      <c r="O17" s="0" t="n">
        <v>1.30547880715433</v>
      </c>
      <c r="P17" s="0" t="n">
        <v>0.0210038416327591</v>
      </c>
      <c r="Q17" s="0" t="n">
        <v>0.681952971294964</v>
      </c>
      <c r="R17" s="0" t="n">
        <v>-0.310266756593456</v>
      </c>
      <c r="S17" s="0" t="n">
        <v>0.324166352488442</v>
      </c>
      <c r="T17" s="0" t="n">
        <v>-0.130143054367685</v>
      </c>
    </row>
    <row r="18" customFormat="false" ht="15" hidden="false" customHeight="false" outlineLevel="0" collapsed="false">
      <c r="A18" s="0" t="n">
        <v>0.0969959649927182</v>
      </c>
      <c r="B18" s="0" t="n">
        <v>0.595157025436914</v>
      </c>
      <c r="C18" s="0" t="n">
        <v>-0.818220683233473</v>
      </c>
      <c r="D18" s="0" t="n">
        <v>2.09238727568546</v>
      </c>
      <c r="E18" s="0" t="n">
        <v>-1.0060173814997</v>
      </c>
      <c r="F18" s="0" t="n">
        <v>-1.21418861278773</v>
      </c>
      <c r="G18" s="0" t="n">
        <v>1.15811087350007</v>
      </c>
      <c r="H18" s="0" t="n">
        <v>0.791662693962936</v>
      </c>
      <c r="I18" s="0" t="n">
        <v>0.624119817052155</v>
      </c>
      <c r="J18" s="0" t="n">
        <v>0.62834550926428</v>
      </c>
      <c r="K18" s="0" t="n">
        <v>-0.0122467728469146</v>
      </c>
      <c r="L18" s="0" t="n">
        <v>-0.897254371485832</v>
      </c>
      <c r="M18" s="0" t="n">
        <v>0.0758045581937263</v>
      </c>
      <c r="N18" s="0" t="n">
        <v>-0.677161711512112</v>
      </c>
      <c r="O18" s="0" t="n">
        <v>0.975119733417751</v>
      </c>
      <c r="P18" s="0" t="n">
        <v>-0.147057381502139</v>
      </c>
      <c r="Q18" s="0" t="n">
        <v>-0.825497196792512</v>
      </c>
      <c r="R18" s="0" t="n">
        <v>-0.321385841652993</v>
      </c>
      <c r="S18" s="0" t="n">
        <v>0.412931454275624</v>
      </c>
      <c r="T18" s="0" t="n">
        <v>-0.563724552803975</v>
      </c>
    </row>
    <row r="19" customFormat="false" ht="15" hidden="false" customHeight="false" outlineLevel="0" collapsed="false">
      <c r="A19" s="0" t="n">
        <v>-0.822220395566432</v>
      </c>
      <c r="B19" s="0" t="n">
        <v>0.243687211491912</v>
      </c>
      <c r="C19" s="0" t="n">
        <v>0.244966571108723</v>
      </c>
      <c r="D19" s="0" t="n">
        <v>-0.50694317537113</v>
      </c>
      <c r="E19" s="0" t="n">
        <v>-0.471038305618323</v>
      </c>
      <c r="F19" s="0" t="n">
        <v>0.232049937357636</v>
      </c>
      <c r="G19" s="0" t="n">
        <v>-1.44808434149732</v>
      </c>
      <c r="H19" s="0" t="n">
        <v>-1.40746377437656</v>
      </c>
      <c r="I19" s="0" t="n">
        <v>-0.718444221252436</v>
      </c>
      <c r="J19" s="0" t="n">
        <v>-0.213447151711847</v>
      </c>
      <c r="K19" s="0" t="n">
        <v>0.310907565598005</v>
      </c>
      <c r="L19" s="0" t="n">
        <v>1.47535621694955</v>
      </c>
      <c r="M19" s="0" t="n">
        <v>0.857659623202019</v>
      </c>
      <c r="N19" s="0" t="n">
        <v>-0.159938529963427</v>
      </c>
      <c r="O19" s="0" t="n">
        <v>-0.0190162079026888</v>
      </c>
      <c r="P19" s="0" t="n">
        <v>-1.00252936463781</v>
      </c>
      <c r="Q19" s="0" t="n">
        <v>-0.0185131359923899</v>
      </c>
      <c r="R19" s="0" t="n">
        <v>-0.288658638920138</v>
      </c>
      <c r="S19" s="0" t="n">
        <v>0.32271856033809</v>
      </c>
      <c r="T19" s="0" t="n">
        <v>-0.827230943552323</v>
      </c>
    </row>
    <row r="20" customFormat="false" ht="15" hidden="false" customHeight="false" outlineLevel="0" collapsed="false">
      <c r="A20" s="0" t="n">
        <v>0.519346514241172</v>
      </c>
      <c r="B20" s="0" t="n">
        <v>1.53273891300258</v>
      </c>
      <c r="C20" s="0" t="n">
        <v>-0.108760148456858</v>
      </c>
      <c r="D20" s="0" t="n">
        <v>0.401711722098942</v>
      </c>
      <c r="E20" s="0" t="n">
        <v>0.690143991711113</v>
      </c>
      <c r="F20" s="0" t="n">
        <v>-0.401220471885836</v>
      </c>
      <c r="G20" s="0" t="n">
        <v>0.224092481810417</v>
      </c>
      <c r="H20" s="0" t="n">
        <v>0.0125924007817949</v>
      </c>
      <c r="I20" s="0" t="n">
        <v>0.0976760985488317</v>
      </c>
      <c r="J20" s="0" t="n">
        <v>-0.773009783855467</v>
      </c>
      <c r="K20" s="0" t="n">
        <v>0.0245101742589427</v>
      </c>
      <c r="L20" s="0" t="n">
        <v>0.49799829124545</v>
      </c>
      <c r="M20" s="0" t="n">
        <v>1.45114360779504</v>
      </c>
      <c r="N20" s="0" t="n">
        <v>0.959270826085207</v>
      </c>
      <c r="O20" s="0" t="n">
        <v>2.15318245751156</v>
      </c>
      <c r="P20" s="0" t="n">
        <v>-0.76734756288805</v>
      </c>
      <c r="Q20" s="0" t="n">
        <v>0.872320636720678</v>
      </c>
      <c r="R20" s="0" t="n">
        <v>0.183342005738352</v>
      </c>
      <c r="S20" s="0" t="n">
        <v>2.18980293321767</v>
      </c>
      <c r="T20" s="0" t="n">
        <v>-0.808298285355152</v>
      </c>
    </row>
    <row r="21" customFormat="false" ht="15" hidden="false" customHeight="false" outlineLevel="0" collapsed="false">
      <c r="A21" s="0" t="n">
        <v>-0.839721842180776</v>
      </c>
      <c r="B21" s="0" t="n">
        <v>-0.599392645444022</v>
      </c>
      <c r="C21" s="0" t="n">
        <v>-2.12389572430981</v>
      </c>
      <c r="D21" s="0" t="n">
        <v>-0.525755021680761</v>
      </c>
      <c r="E21" s="0" t="n">
        <v>-0.759132661553698</v>
      </c>
      <c r="F21" s="0" t="n">
        <v>0.150393786476208</v>
      </c>
      <c r="G21" s="0" t="n">
        <v>0.341755975777159</v>
      </c>
      <c r="H21" s="0" t="n">
        <v>1.87617083921589</v>
      </c>
      <c r="I21" s="0" t="n">
        <v>0.95042383818605</v>
      </c>
      <c r="J21" s="0" t="n">
        <v>-0.576903655662403</v>
      </c>
      <c r="K21" s="0" t="n">
        <v>-0.898414671348358</v>
      </c>
      <c r="L21" s="0" t="n">
        <v>0.491919171506506</v>
      </c>
      <c r="M21" s="0" t="n">
        <v>-1.32023320702064</v>
      </c>
      <c r="N21" s="0" t="n">
        <v>1.83145876585435</v>
      </c>
      <c r="O21" s="0" t="n">
        <v>1.17944012072129</v>
      </c>
      <c r="P21" s="0" t="n">
        <v>-0.469175652104705</v>
      </c>
      <c r="Q21" s="0" t="n">
        <v>-1.71313452909088</v>
      </c>
      <c r="R21" s="0" t="n">
        <v>1.35387237416541</v>
      </c>
      <c r="S21" s="0" t="n">
        <v>-0.114539845252618</v>
      </c>
      <c r="T21" s="0" t="n">
        <v>1.23781631197346</v>
      </c>
    </row>
    <row r="22" customFormat="false" ht="15" hidden="false" customHeight="false" outlineLevel="0" collapsed="false">
      <c r="A22" s="0" t="n">
        <v>-1.59442765879437</v>
      </c>
      <c r="B22" s="0" t="n">
        <v>-0.599375022953773</v>
      </c>
      <c r="C22" s="0" t="n">
        <v>0.00524369971818317</v>
      </c>
      <c r="D22" s="0" t="n">
        <v>0.0469805937647421</v>
      </c>
      <c r="E22" s="0" t="n">
        <v>-0.450065471479244</v>
      </c>
      <c r="F22" s="0" t="n">
        <v>0.622849932347499</v>
      </c>
      <c r="G22" s="0" t="n">
        <v>-1.06762042938259</v>
      </c>
      <c r="H22" s="0" t="n">
        <v>-0.142379485021294</v>
      </c>
      <c r="I22" s="0" t="n">
        <v>0.120295631711899</v>
      </c>
      <c r="J22" s="0" t="n">
        <v>0.514438834058749</v>
      </c>
      <c r="K22" s="0" t="n">
        <v>0.71161487808889</v>
      </c>
      <c r="L22" s="0" t="n">
        <v>-1.12464209183787</v>
      </c>
      <c r="M22" s="0" t="n">
        <v>-1.53411417073562</v>
      </c>
      <c r="N22" s="0" t="n">
        <v>1.27767682189851</v>
      </c>
      <c r="O22" s="0" t="n">
        <v>0.332314011979592</v>
      </c>
      <c r="P22" s="0" t="n">
        <v>-0.748486536556554</v>
      </c>
      <c r="Q22" s="0" t="n">
        <v>1.55115197552252</v>
      </c>
      <c r="R22" s="0" t="n">
        <v>0.115674634292859</v>
      </c>
      <c r="S22" s="0" t="n">
        <v>1.17929718406383</v>
      </c>
      <c r="T22" s="0" t="n">
        <v>0.067518481410109</v>
      </c>
    </row>
    <row r="23" customFormat="false" ht="15" hidden="false" customHeight="false" outlineLevel="0" collapsed="false">
      <c r="A23" s="0" t="n">
        <v>2.06074792488199</v>
      </c>
      <c r="B23" s="0" t="n">
        <v>1.7553408424432</v>
      </c>
      <c r="C23" s="0" t="n">
        <v>-0.248964148479074</v>
      </c>
      <c r="D23" s="0" t="n">
        <v>0.971570950954355</v>
      </c>
      <c r="E23" s="0" t="n">
        <v>0.645375949585148</v>
      </c>
      <c r="F23" s="0" t="n">
        <v>1.36863155753235</v>
      </c>
      <c r="G23" s="0" t="n">
        <v>-0.964923460580105</v>
      </c>
      <c r="H23" s="0" t="n">
        <v>0.686051459998439</v>
      </c>
      <c r="I23" s="0" t="n">
        <v>1.05842448684959</v>
      </c>
      <c r="J23" s="0" t="n">
        <v>-1.75873948642311</v>
      </c>
      <c r="K23" s="0" t="n">
        <v>-1.18325851266578</v>
      </c>
      <c r="L23" s="0" t="n">
        <v>-2.0392321777601</v>
      </c>
      <c r="M23" s="0" t="n">
        <v>-0.269406834444558</v>
      </c>
      <c r="N23" s="0" t="n">
        <v>0.717542255795962</v>
      </c>
      <c r="O23" s="0" t="n">
        <v>1.50235705209603</v>
      </c>
      <c r="P23" s="0" t="n">
        <v>0.0740947804197752</v>
      </c>
      <c r="Q23" s="0" t="n">
        <v>1.62861554557129</v>
      </c>
      <c r="R23" s="0" t="n">
        <v>-1.38010145821489</v>
      </c>
      <c r="S23" s="0" t="n">
        <v>-1.70338243935516</v>
      </c>
      <c r="T23" s="0" t="n">
        <v>-0.0555476988966188</v>
      </c>
    </row>
    <row r="24" customFormat="false" ht="15" hidden="false" customHeight="false" outlineLevel="0" collapsed="false">
      <c r="A24" s="0" t="n">
        <v>0.384065448939307</v>
      </c>
      <c r="B24" s="0" t="n">
        <v>-0.0326947480940931</v>
      </c>
      <c r="C24" s="0" t="n">
        <v>-2.06744210003988</v>
      </c>
      <c r="D24" s="0" t="n">
        <v>-0.0891200395127884</v>
      </c>
      <c r="E24" s="0" t="n">
        <v>-1.30446950050485</v>
      </c>
      <c r="F24" s="0" t="n">
        <v>0.669672548830039</v>
      </c>
      <c r="G24" s="0" t="n">
        <v>0.366598246096848</v>
      </c>
      <c r="H24" s="0" t="n">
        <v>-0.939879786327355</v>
      </c>
      <c r="I24" s="0" t="n">
        <v>-0.513866917336694</v>
      </c>
      <c r="J24" s="0" t="n">
        <v>-1.05921352188895</v>
      </c>
      <c r="K24" s="0" t="n">
        <v>-0.0626790972731719</v>
      </c>
      <c r="L24" s="0" t="n">
        <v>0.955142320501238</v>
      </c>
      <c r="M24" s="0" t="n">
        <v>-0.985726046335544</v>
      </c>
      <c r="N24" s="0" t="n">
        <v>0.504046515517844</v>
      </c>
      <c r="O24" s="0" t="n">
        <v>-0.530257618372441</v>
      </c>
      <c r="P24" s="0" t="n">
        <v>-0.792872832262344</v>
      </c>
      <c r="Q24" s="0" t="n">
        <v>-0.107030359954558</v>
      </c>
      <c r="R24" s="0" t="n">
        <v>-1.03524232241937</v>
      </c>
      <c r="S24" s="0" t="n">
        <v>-0.553649305347182</v>
      </c>
      <c r="T24" s="0" t="n">
        <v>-1.19787789258885</v>
      </c>
    </row>
    <row r="25" customFormat="false" ht="15" hidden="false" customHeight="false" outlineLevel="0" collapsed="false">
      <c r="A25" s="0" t="n">
        <v>1.96472513291639</v>
      </c>
      <c r="B25" s="0" t="n">
        <v>0.0352635519717286</v>
      </c>
      <c r="C25" s="0" t="n">
        <v>-0.699725507992586</v>
      </c>
      <c r="D25" s="0" t="n">
        <v>0.213979910734222</v>
      </c>
      <c r="E25" s="0" t="n">
        <v>-0.11232804969083</v>
      </c>
      <c r="F25" s="0" t="n">
        <v>-0.220969599533223</v>
      </c>
      <c r="G25" s="0" t="n">
        <v>0.614166700043425</v>
      </c>
      <c r="H25" s="0" t="n">
        <v>0.757507710047305</v>
      </c>
      <c r="I25" s="0" t="n">
        <v>-0.530501147610528</v>
      </c>
      <c r="J25" s="0" t="n">
        <v>-0.57581824064468</v>
      </c>
      <c r="K25" s="0" t="n">
        <v>-0.275051697151644</v>
      </c>
      <c r="L25" s="0" t="n">
        <v>-2.30192116473559</v>
      </c>
      <c r="M25" s="0" t="n">
        <v>-1.51519106219855</v>
      </c>
      <c r="N25" s="0" t="n">
        <v>1.36687426744453</v>
      </c>
      <c r="O25" s="0" t="n">
        <v>1.64496771350128</v>
      </c>
      <c r="P25" s="0" t="n">
        <v>-0.249036039556378</v>
      </c>
      <c r="Q25" s="0" t="n">
        <v>0.576556963055766</v>
      </c>
      <c r="R25" s="0" t="n">
        <v>0.311250154543536</v>
      </c>
      <c r="S25" s="0" t="n">
        <v>3.07888080845524</v>
      </c>
      <c r="T25" s="0" t="n">
        <v>1.11957491143458</v>
      </c>
    </row>
    <row r="26" customFormat="false" ht="15" hidden="false" customHeight="false" outlineLevel="0" collapsed="false">
      <c r="A26" s="0" t="n">
        <v>-0.127917591480767</v>
      </c>
      <c r="B26" s="0" t="n">
        <v>-0.955540440600426</v>
      </c>
      <c r="C26" s="0" t="n">
        <v>-1.60644632025757</v>
      </c>
      <c r="D26" s="0" t="n">
        <v>0.203463635867223</v>
      </c>
      <c r="E26" s="0" t="n">
        <v>-0.756350745284303</v>
      </c>
      <c r="F26" s="0" t="n">
        <v>-1.42225370959767</v>
      </c>
      <c r="G26" s="0" t="n">
        <v>-0.646572884242527</v>
      </c>
      <c r="H26" s="0" t="n">
        <v>-1.0815480036144</v>
      </c>
      <c r="I26" s="0" t="n">
        <v>1.68714163507257</v>
      </c>
      <c r="J26" s="0" t="n">
        <v>0.881639756949451</v>
      </c>
      <c r="K26" s="0" t="n">
        <v>-0.00797264131661737</v>
      </c>
      <c r="L26" s="0" t="n">
        <v>1.47994413889003</v>
      </c>
      <c r="M26" s="0" t="n">
        <v>0.0773683076476183</v>
      </c>
      <c r="N26" s="0" t="n">
        <v>-0.861284201328264</v>
      </c>
      <c r="O26" s="0" t="n">
        <v>1.52312407726966</v>
      </c>
      <c r="P26" s="0" t="n">
        <v>0.538910043684659</v>
      </c>
      <c r="Q26" s="0" t="n">
        <v>-1.03724615432646</v>
      </c>
      <c r="R26" s="0" t="n">
        <v>-0.190338678083608</v>
      </c>
      <c r="S26" s="0" t="n">
        <v>-0.875618253384757</v>
      </c>
      <c r="T26" s="0" t="n">
        <v>-1.38279973096434</v>
      </c>
    </row>
    <row r="27" customFormat="false" ht="15" hidden="false" customHeight="false" outlineLevel="0" collapsed="false">
      <c r="A27" s="0" t="n">
        <v>0.926177547531641</v>
      </c>
      <c r="B27" s="0" t="n">
        <v>1.90941664047013</v>
      </c>
      <c r="C27" s="0" t="n">
        <v>-1.39856757381914</v>
      </c>
      <c r="D27" s="0" t="n">
        <v>0.562969236690571</v>
      </c>
      <c r="E27" s="0" t="n">
        <v>-0.650642569121827</v>
      </c>
      <c r="F27" s="0" t="n">
        <v>-0.487125383764696</v>
      </c>
      <c r="G27" s="0" t="n">
        <v>-0.592393924238869</v>
      </c>
      <c r="H27" s="0" t="n">
        <v>-0.863990769679816</v>
      </c>
      <c r="I27" s="0" t="n">
        <v>0.048521627944827</v>
      </c>
      <c r="J27" s="0" t="n">
        <v>-0.830950116411038</v>
      </c>
      <c r="K27" s="0" t="n">
        <v>0.270456825779839</v>
      </c>
      <c r="L27" s="0" t="n">
        <v>-0.050238109449137</v>
      </c>
      <c r="M27" s="0" t="n">
        <v>-0.23894804686641</v>
      </c>
      <c r="N27" s="0" t="n">
        <v>-0.907563662041598</v>
      </c>
      <c r="O27" s="0" t="n">
        <v>-0.576771330568333</v>
      </c>
      <c r="P27" s="0" t="n">
        <v>0.755391225825756</v>
      </c>
      <c r="Q27" s="0" t="n">
        <v>0.500917187624381</v>
      </c>
      <c r="R27" s="0" t="n">
        <v>-0.977555244798551</v>
      </c>
      <c r="S27" s="0" t="n">
        <v>0.0993323054292259</v>
      </c>
      <c r="T27" s="0" t="n">
        <v>0.751387123371789</v>
      </c>
    </row>
    <row r="28" customFormat="false" ht="15" hidden="false" customHeight="false" outlineLevel="0" collapsed="false">
      <c r="A28" s="0" t="n">
        <v>-1.66940528112137</v>
      </c>
      <c r="B28" s="0" t="n">
        <v>0.543360192379935</v>
      </c>
      <c r="C28" s="0" t="n">
        <v>-0.662623758945847</v>
      </c>
      <c r="D28" s="0" t="n">
        <v>0.570598668593159</v>
      </c>
      <c r="E28" s="0" t="n">
        <v>-0.763259156542517</v>
      </c>
      <c r="F28" s="0" t="n">
        <v>-1.80488210066452</v>
      </c>
      <c r="G28" s="0" t="n">
        <v>-1.62754243788316</v>
      </c>
      <c r="H28" s="0" t="n">
        <v>0.048084946661382</v>
      </c>
      <c r="I28" s="0" t="n">
        <v>0.259722501721482</v>
      </c>
      <c r="J28" s="0" t="n">
        <v>-0.904316625104409</v>
      </c>
      <c r="K28" s="0" t="n">
        <v>0.638592458777374</v>
      </c>
      <c r="L28" s="0" t="n">
        <v>-1.66152006226896</v>
      </c>
      <c r="M28" s="0" t="n">
        <v>-0.0660797986473166</v>
      </c>
      <c r="N28" s="0" t="n">
        <v>-1.21101619976246</v>
      </c>
      <c r="O28" s="0" t="n">
        <v>-0.651836107802159</v>
      </c>
      <c r="P28" s="0" t="n">
        <v>0.047398671316414</v>
      </c>
      <c r="Q28" s="0" t="n">
        <v>-0.860413365283952</v>
      </c>
      <c r="R28" s="0" t="n">
        <v>-0.384555544229825</v>
      </c>
      <c r="S28" s="0" t="n">
        <v>1.00629280921444</v>
      </c>
      <c r="T28" s="0" t="n">
        <v>-0.576891869523149</v>
      </c>
    </row>
    <row r="29" customFormat="false" ht="15" hidden="false" customHeight="false" outlineLevel="0" collapsed="false">
      <c r="A29" s="0" t="n">
        <v>0.835692112065142</v>
      </c>
      <c r="B29" s="0" t="n">
        <v>-1.12970685465762</v>
      </c>
      <c r="C29" s="0" t="n">
        <v>0.529804177915283</v>
      </c>
      <c r="D29" s="0" t="n">
        <v>1.4415686206579</v>
      </c>
      <c r="E29" s="0" t="n">
        <v>-2.47164450012729</v>
      </c>
      <c r="F29" s="0" t="n">
        <v>-0.796895255470477</v>
      </c>
      <c r="G29" s="0" t="n">
        <v>0.57707212718054</v>
      </c>
      <c r="H29" s="0" t="n">
        <v>-0.203045386042993</v>
      </c>
      <c r="I29" s="0" t="n">
        <v>0.371145873371309</v>
      </c>
      <c r="J29" s="0" t="n">
        <v>-0.603985186715821</v>
      </c>
      <c r="K29" s="0" t="n">
        <v>0.0865897874728999</v>
      </c>
      <c r="L29" s="0" t="n">
        <v>-0.15567723539208</v>
      </c>
      <c r="M29" s="0" t="n">
        <v>1.16778206165981</v>
      </c>
      <c r="N29" s="0" t="n">
        <v>0.254420843301213</v>
      </c>
      <c r="O29" s="0" t="n">
        <v>0.337602662075202</v>
      </c>
      <c r="P29" s="0" t="n">
        <v>-0.411876966122467</v>
      </c>
      <c r="Q29" s="0" t="n">
        <v>-0.487606224072494</v>
      </c>
      <c r="R29" s="0" t="n">
        <v>-0.432558187819621</v>
      </c>
      <c r="S29" s="0" t="n">
        <v>0.394452142378297</v>
      </c>
      <c r="T29" s="0" t="n">
        <v>-0.420984480820263</v>
      </c>
    </row>
    <row r="30" customFormat="false" ht="15" hidden="false" customHeight="false" outlineLevel="0" collapsed="false">
      <c r="A30" s="0" t="n">
        <v>0.289774856896413</v>
      </c>
      <c r="B30" s="0" t="n">
        <v>2.07540079864544</v>
      </c>
      <c r="C30" s="0" t="n">
        <v>0.871124703431692</v>
      </c>
      <c r="D30" s="0" t="n">
        <v>-0.326023532167841</v>
      </c>
      <c r="E30" s="0" t="n">
        <v>1.20121392216395</v>
      </c>
      <c r="F30" s="0" t="n">
        <v>-0.408075373021551</v>
      </c>
      <c r="G30" s="0" t="n">
        <v>-2.03812453517785</v>
      </c>
      <c r="H30" s="0" t="n">
        <v>-1.0080863109174</v>
      </c>
      <c r="I30" s="0" t="n">
        <v>-1.87079192102586</v>
      </c>
      <c r="J30" s="0" t="n">
        <v>-0.351513484041309</v>
      </c>
      <c r="K30" s="0" t="n">
        <v>0.0184183791895517</v>
      </c>
      <c r="L30" s="0" t="n">
        <v>1.67643731227528</v>
      </c>
      <c r="M30" s="0" t="n">
        <v>0.326927373764163</v>
      </c>
      <c r="N30" s="0" t="n">
        <v>-0.219100528808864</v>
      </c>
      <c r="O30" s="0" t="n">
        <v>0.829405581183489</v>
      </c>
      <c r="P30" s="0" t="n">
        <v>-2.21113530900789</v>
      </c>
      <c r="Q30" s="0" t="n">
        <v>0.235614558108566</v>
      </c>
      <c r="R30" s="0" t="n">
        <v>0.770865193886967</v>
      </c>
      <c r="S30" s="0" t="n">
        <v>-1.47858624577984</v>
      </c>
      <c r="T30" s="0" t="n">
        <v>1.14375404320693</v>
      </c>
    </row>
    <row r="31" customFormat="false" ht="15" hidden="false" customHeight="false" outlineLevel="0" collapsed="false">
      <c r="A31" s="0" t="n">
        <v>0.338496407494414</v>
      </c>
      <c r="B31" s="0" t="n">
        <v>-0.415287913900801</v>
      </c>
      <c r="C31" s="0" t="n">
        <v>0.632781866106285</v>
      </c>
      <c r="D31" s="0" t="n">
        <v>2.2706928578044</v>
      </c>
      <c r="E31" s="0" t="n">
        <v>0.181866255058495</v>
      </c>
      <c r="F31" s="0" t="n">
        <v>0.248220586300336</v>
      </c>
      <c r="G31" s="0" t="n">
        <v>-0.459360899540244</v>
      </c>
      <c r="H31" s="0" t="n">
        <v>-0.849844369464792</v>
      </c>
      <c r="I31" s="0" t="n">
        <v>0.830335816544246</v>
      </c>
      <c r="J31" s="0" t="n">
        <v>-0.856083825908867</v>
      </c>
      <c r="K31" s="0" t="n">
        <v>0.0715662372193925</v>
      </c>
      <c r="L31" s="0" t="n">
        <v>-0.477657446765117</v>
      </c>
      <c r="M31" s="0" t="n">
        <v>0.478979825746392</v>
      </c>
      <c r="N31" s="0" t="n">
        <v>0.333662105286948</v>
      </c>
      <c r="O31" s="0" t="n">
        <v>1.0375399442579</v>
      </c>
      <c r="P31" s="0" t="n">
        <v>-0.510016398854747</v>
      </c>
      <c r="Q31" s="0" t="n">
        <v>-0.269874935293371</v>
      </c>
      <c r="R31" s="0" t="n">
        <v>-0.978763715782307</v>
      </c>
      <c r="S31" s="0" t="n">
        <v>-0.444293260076112</v>
      </c>
      <c r="T31" s="0" t="n">
        <v>0.377300493044852</v>
      </c>
    </row>
    <row r="32" customFormat="false" ht="15" hidden="false" customHeight="false" outlineLevel="0" collapsed="false">
      <c r="A32" s="0" t="n">
        <v>0.756988616645352</v>
      </c>
      <c r="B32" s="0" t="n">
        <v>-0.922165324177625</v>
      </c>
      <c r="C32" s="0" t="n">
        <v>0.86960592010566</v>
      </c>
      <c r="D32" s="0" t="n">
        <v>1.35563785880495</v>
      </c>
      <c r="E32" s="0" t="n">
        <v>0.413434903223701</v>
      </c>
      <c r="F32" s="0" t="n">
        <v>1.87679581255807</v>
      </c>
      <c r="G32" s="0" t="n">
        <v>-0.773789199103573</v>
      </c>
      <c r="H32" s="0" t="n">
        <v>-1.24465470331142</v>
      </c>
      <c r="I32" s="0" t="n">
        <v>-1.77872024890428</v>
      </c>
      <c r="J32" s="0" t="n">
        <v>1.49604431148918</v>
      </c>
      <c r="K32" s="0" t="n">
        <v>0.654365656354058</v>
      </c>
      <c r="L32" s="0" t="n">
        <v>-0.0555846709104551</v>
      </c>
      <c r="M32" s="0" t="n">
        <v>0.27996862631982</v>
      </c>
      <c r="N32" s="0" t="n">
        <v>-1.12548904729838</v>
      </c>
      <c r="O32" s="0" t="n">
        <v>2.44575197961683</v>
      </c>
      <c r="P32" s="0" t="n">
        <v>0.129221181975228</v>
      </c>
      <c r="Q32" s="0" t="n">
        <v>0.109394794604893</v>
      </c>
      <c r="R32" s="0" t="n">
        <v>0.725766623898692</v>
      </c>
      <c r="S32" s="0" t="n">
        <v>0.481009231736713</v>
      </c>
      <c r="T32" s="0" t="n">
        <v>0.223884024279131</v>
      </c>
    </row>
    <row r="33" customFormat="false" ht="15" hidden="false" customHeight="false" outlineLevel="0" collapsed="false">
      <c r="A33" s="0" t="n">
        <v>-0.790474455445312</v>
      </c>
      <c r="B33" s="0" t="n">
        <v>0.471468357135996</v>
      </c>
      <c r="C33" s="0" t="n">
        <v>1.88202449647503</v>
      </c>
      <c r="D33" s="0" t="n">
        <v>1.34542004615498</v>
      </c>
      <c r="E33" s="0" t="n">
        <v>1.5931866266394</v>
      </c>
      <c r="F33" s="0" t="n">
        <v>-0.511215676431185</v>
      </c>
      <c r="G33" s="0" t="n">
        <v>-0.989604820258581</v>
      </c>
      <c r="H33" s="0" t="n">
        <v>-0.125786920099648</v>
      </c>
      <c r="I33" s="0" t="n">
        <v>0.0557249122886946</v>
      </c>
      <c r="J33" s="0" t="n">
        <v>1.09419151847095</v>
      </c>
      <c r="K33" s="0" t="n">
        <v>-1.69246462971482</v>
      </c>
      <c r="L33" s="0" t="n">
        <v>1.52955031946061</v>
      </c>
      <c r="M33" s="0" t="n">
        <v>-0.158007898578989</v>
      </c>
      <c r="N33" s="0" t="n">
        <v>-0.42688106994742</v>
      </c>
      <c r="O33" s="0" t="n">
        <v>-1.01210437526017</v>
      </c>
      <c r="P33" s="0" t="n">
        <v>-1.65485667186577</v>
      </c>
      <c r="Q33" s="0" t="n">
        <v>0.823170583961915</v>
      </c>
      <c r="R33" s="0" t="n">
        <v>0.0733179671884039</v>
      </c>
      <c r="S33" s="0" t="n">
        <v>-1.28996089974105</v>
      </c>
      <c r="T33" s="0" t="n">
        <v>-1.29507877206362</v>
      </c>
    </row>
    <row r="34" customFormat="false" ht="15" hidden="false" customHeight="false" outlineLevel="0" collapsed="false">
      <c r="A34" s="0" t="n">
        <v>-0.335784699290128</v>
      </c>
      <c r="B34" s="0" t="n">
        <v>1.66902152528939</v>
      </c>
      <c r="C34" s="0" t="n">
        <v>-0.259591351363605</v>
      </c>
      <c r="D34" s="0" t="n">
        <v>-1.50314295311811</v>
      </c>
      <c r="E34" s="0" t="n">
        <v>-0.245743064085944</v>
      </c>
      <c r="F34" s="0" t="n">
        <v>-0.272723569747671</v>
      </c>
      <c r="G34" s="0" t="n">
        <v>-2.69688664294157</v>
      </c>
      <c r="H34" s="0" t="n">
        <v>-0.0542948665178122</v>
      </c>
      <c r="I34" s="0" t="n">
        <v>-0.230934530208678</v>
      </c>
      <c r="J34" s="0" t="n">
        <v>0.696206364813418</v>
      </c>
      <c r="K34" s="0" t="n">
        <v>1.84895609494535</v>
      </c>
      <c r="L34" s="0" t="n">
        <v>1.12656502954776</v>
      </c>
      <c r="M34" s="0" t="n">
        <v>-0.268888690554831</v>
      </c>
      <c r="N34" s="0" t="n">
        <v>-1.10652590874167</v>
      </c>
      <c r="O34" s="0" t="n">
        <v>2.57335980324986</v>
      </c>
      <c r="P34" s="0" t="n">
        <v>0.0592184340144883</v>
      </c>
      <c r="Q34" s="0" t="n">
        <v>0.0139292919129462</v>
      </c>
      <c r="R34" s="0" t="n">
        <v>-0.0241250871100033</v>
      </c>
      <c r="S34" s="0" t="n">
        <v>0.198084760767855</v>
      </c>
      <c r="T34" s="0" t="n">
        <v>-0.144360411923943</v>
      </c>
    </row>
    <row r="35" customFormat="false" ht="15" hidden="false" customHeight="false" outlineLevel="0" collapsed="false">
      <c r="A35" s="0" t="n">
        <v>-0.573662006880236</v>
      </c>
      <c r="B35" s="0" t="n">
        <v>-0.546858941240392</v>
      </c>
      <c r="C35" s="0" t="n">
        <v>-0.0327532702159984</v>
      </c>
      <c r="D35" s="0" t="n">
        <v>-0.543424771133765</v>
      </c>
      <c r="E35" s="0" t="n">
        <v>-0.712845782677164</v>
      </c>
      <c r="F35" s="0" t="n">
        <v>0.106430227691897</v>
      </c>
      <c r="G35" s="0" t="n">
        <v>-0.254977217420855</v>
      </c>
      <c r="H35" s="0" t="n">
        <v>1.50399298858269</v>
      </c>
      <c r="I35" s="0" t="n">
        <v>-2.65096980839301</v>
      </c>
      <c r="J35" s="0" t="n">
        <v>1.09150685192246</v>
      </c>
      <c r="K35" s="0" t="n">
        <v>1.24608519249763</v>
      </c>
      <c r="L35" s="0" t="n">
        <v>-2.07339023240815</v>
      </c>
      <c r="M35" s="0" t="n">
        <v>-0.342687594080349</v>
      </c>
      <c r="N35" s="0" t="n">
        <v>-0.371440865995792</v>
      </c>
      <c r="O35" s="0" t="n">
        <v>-1.40751169471782</v>
      </c>
      <c r="P35" s="0" t="n">
        <v>-0.777816687590875</v>
      </c>
      <c r="Q35" s="0" t="n">
        <v>-1.11057584546583</v>
      </c>
      <c r="R35" s="0" t="n">
        <v>1.75227044342362</v>
      </c>
      <c r="S35" s="0" t="n">
        <v>0.935678393147461</v>
      </c>
      <c r="T35" s="0" t="n">
        <v>1.27155509499416</v>
      </c>
    </row>
    <row r="36" customFormat="false" ht="15" hidden="false" customHeight="false" outlineLevel="0" collapsed="false">
      <c r="A36" s="0" t="n">
        <v>0.721672064043235</v>
      </c>
      <c r="B36" s="0" t="n">
        <v>-1.12905177121723</v>
      </c>
      <c r="C36" s="0" t="n">
        <v>-0.524520266279774</v>
      </c>
      <c r="D36" s="0" t="n">
        <v>0.489374561227918</v>
      </c>
      <c r="E36" s="0" t="n">
        <v>-1.22212780889195</v>
      </c>
      <c r="F36" s="0" t="n">
        <v>0.712998430172388</v>
      </c>
      <c r="G36" s="0" t="n">
        <v>-0.240325398158135</v>
      </c>
      <c r="H36" s="0" t="n">
        <v>-0.374820807549598</v>
      </c>
      <c r="I36" s="0" t="n">
        <v>0.710959968203492</v>
      </c>
      <c r="J36" s="0" t="n">
        <v>0.44426331148604</v>
      </c>
      <c r="K36" s="0" t="n">
        <v>-0.36096616581908</v>
      </c>
      <c r="L36" s="0" t="n">
        <v>1.15932980336425</v>
      </c>
      <c r="M36" s="0" t="n">
        <v>-1.0810633275999</v>
      </c>
      <c r="N36" s="0" t="n">
        <v>0.615935606944264</v>
      </c>
      <c r="O36" s="0" t="n">
        <v>0.593101257968384</v>
      </c>
      <c r="P36" s="0" t="n">
        <v>-0.30954643931399</v>
      </c>
      <c r="Q36" s="0" t="n">
        <v>0.326133022242118</v>
      </c>
      <c r="R36" s="0" t="n">
        <v>-1.2511135763853</v>
      </c>
      <c r="S36" s="0" t="n">
        <v>0.924027019206901</v>
      </c>
      <c r="T36" s="0" t="n">
        <v>-0.184902136442989</v>
      </c>
    </row>
    <row r="37" customFormat="false" ht="15" hidden="false" customHeight="false" outlineLevel="0" collapsed="false">
      <c r="A37" s="0" t="n">
        <v>-0.52272302051904</v>
      </c>
      <c r="B37" s="0" t="n">
        <v>1.04900922583689</v>
      </c>
      <c r="C37" s="0" t="n">
        <v>-0.704343690542759</v>
      </c>
      <c r="D37" s="0" t="n">
        <v>-1.40846129636356</v>
      </c>
      <c r="E37" s="0" t="n">
        <v>-1.5566291735239</v>
      </c>
      <c r="F37" s="0" t="n">
        <v>0.60600995134564</v>
      </c>
      <c r="G37" s="0" t="n">
        <v>-1.28042935249628</v>
      </c>
      <c r="H37" s="0" t="n">
        <v>1.75479418198437</v>
      </c>
      <c r="I37" s="0" t="n">
        <v>-2.08192940788372</v>
      </c>
      <c r="J37" s="0" t="n">
        <v>1.69645636829004</v>
      </c>
      <c r="K37" s="0" t="n">
        <v>0.211017467202618</v>
      </c>
      <c r="L37" s="0" t="n">
        <v>-0.0967131118703924</v>
      </c>
      <c r="M37" s="0" t="n">
        <v>-0.54491908680895</v>
      </c>
      <c r="N37" s="0" t="n">
        <v>0.399136114352071</v>
      </c>
      <c r="O37" s="0" t="n">
        <v>-0.0376347024248484</v>
      </c>
      <c r="P37" s="0" t="n">
        <v>1.10330188201652</v>
      </c>
      <c r="Q37" s="0" t="n">
        <v>0.11422764866204</v>
      </c>
      <c r="R37" s="0" t="n">
        <v>0.150301761461878</v>
      </c>
      <c r="S37" s="0" t="n">
        <v>-0.363612212213856</v>
      </c>
      <c r="T37" s="0" t="n">
        <v>-0.0569456237210675</v>
      </c>
    </row>
    <row r="38" customFormat="false" ht="15" hidden="false" customHeight="false" outlineLevel="0" collapsed="false">
      <c r="A38" s="0" t="n">
        <v>0.307801768892059</v>
      </c>
      <c r="B38" s="0" t="n">
        <v>-1.71016839265663</v>
      </c>
      <c r="C38" s="0" t="n">
        <v>-1.34818542210571</v>
      </c>
      <c r="D38" s="0" t="n">
        <v>0.743264094022715</v>
      </c>
      <c r="E38" s="0" t="n">
        <v>0.170865438127942</v>
      </c>
      <c r="F38" s="0" t="n">
        <v>-0.183983336352679</v>
      </c>
      <c r="G38" s="0" t="n">
        <v>0.0184339330653932</v>
      </c>
      <c r="H38" s="0" t="n">
        <v>0.347581705361671</v>
      </c>
      <c r="I38" s="0" t="n">
        <v>-0.539759680309362</v>
      </c>
      <c r="J38" s="0" t="n">
        <v>-0.778304725402313</v>
      </c>
      <c r="K38" s="0" t="n">
        <v>0.195845255097682</v>
      </c>
      <c r="L38" s="0" t="n">
        <v>-0.978372777615032</v>
      </c>
      <c r="M38" s="0" t="n">
        <v>0.408252755714472</v>
      </c>
      <c r="N38" s="0" t="n">
        <v>-1.70258360423784</v>
      </c>
      <c r="O38" s="0" t="n">
        <v>1.02915563732564</v>
      </c>
      <c r="P38" s="0" t="n">
        <v>0.472597482413043</v>
      </c>
      <c r="Q38" s="0" t="n">
        <v>0.256029734313876</v>
      </c>
      <c r="R38" s="0" t="n">
        <v>0.982690983945514</v>
      </c>
      <c r="S38" s="0" t="n">
        <v>1.66547444446258</v>
      </c>
      <c r="T38" s="0" t="n">
        <v>1.01437006501813</v>
      </c>
    </row>
    <row r="39" customFormat="false" ht="15" hidden="false" customHeight="false" outlineLevel="0" collapsed="false">
      <c r="A39" s="0" t="n">
        <v>-1.84087423133165</v>
      </c>
      <c r="B39" s="0" t="n">
        <v>-1.2795769667357</v>
      </c>
      <c r="C39" s="0" t="n">
        <v>-0.624818577695679</v>
      </c>
      <c r="D39" s="0" t="n">
        <v>0.0260910502108338</v>
      </c>
      <c r="E39" s="0" t="n">
        <v>0.517659020469123</v>
      </c>
      <c r="F39" s="0" t="n">
        <v>-0.725743813153466</v>
      </c>
      <c r="G39" s="0" t="n">
        <v>0.186766764477078</v>
      </c>
      <c r="H39" s="0" t="n">
        <v>-0.755382932353323</v>
      </c>
      <c r="I39" s="0" t="n">
        <v>-0.611517802991948</v>
      </c>
      <c r="J39" s="0" t="n">
        <v>-1.40666109684822</v>
      </c>
      <c r="K39" s="0" t="n">
        <v>-0.923233246110904</v>
      </c>
      <c r="L39" s="0" t="n">
        <v>-1.35168460561633</v>
      </c>
      <c r="M39" s="0" t="n">
        <v>-0.975873252977333</v>
      </c>
      <c r="N39" s="0" t="n">
        <v>1.05364179660784</v>
      </c>
      <c r="O39" s="0" t="n">
        <v>-0.949398888831943</v>
      </c>
      <c r="P39" s="0" t="n">
        <v>2.63238206483739</v>
      </c>
      <c r="Q39" s="0" t="n">
        <v>0.493317900880889</v>
      </c>
      <c r="R39" s="0" t="n">
        <v>0.184836123694874</v>
      </c>
      <c r="S39" s="0" t="n">
        <v>-0.858357780181214</v>
      </c>
      <c r="T39" s="0" t="n">
        <v>0.700309879408991</v>
      </c>
    </row>
    <row r="40" customFormat="false" ht="15" hidden="false" customHeight="false" outlineLevel="0" collapsed="false">
      <c r="A40" s="0" t="n">
        <v>-0.575637826237774</v>
      </c>
      <c r="B40" s="0" t="n">
        <v>0.122009814645361</v>
      </c>
      <c r="C40" s="0" t="n">
        <v>2.5600845382688</v>
      </c>
      <c r="D40" s="0" t="n">
        <v>-0.0960598997246499</v>
      </c>
      <c r="E40" s="0" t="n">
        <v>1.14927332628568</v>
      </c>
      <c r="F40" s="0" t="n">
        <v>-0.703176425125887</v>
      </c>
      <c r="G40" s="0" t="n">
        <v>-0.0349884904969617</v>
      </c>
      <c r="H40" s="0" t="n">
        <v>1.77080063563551</v>
      </c>
      <c r="I40" s="0" t="n">
        <v>-0.626967057787767</v>
      </c>
      <c r="J40" s="0" t="n">
        <v>1.81244855799693</v>
      </c>
      <c r="K40" s="0" t="n">
        <v>0.707751935455475</v>
      </c>
      <c r="L40" s="0" t="n">
        <v>-0.562466775894268</v>
      </c>
      <c r="M40" s="0" t="n">
        <v>0.632407739055521</v>
      </c>
      <c r="N40" s="0" t="n">
        <v>0.97255444962673</v>
      </c>
      <c r="O40" s="0" t="n">
        <v>0.621809962217196</v>
      </c>
      <c r="P40" s="0" t="n">
        <v>-1.57022471989046</v>
      </c>
      <c r="Q40" s="0" t="n">
        <v>-0.727137175824869</v>
      </c>
      <c r="R40" s="0" t="n">
        <v>-0.247518635551505</v>
      </c>
      <c r="S40" s="0" t="n">
        <v>-0.0744334291000463</v>
      </c>
      <c r="T40" s="0" t="n">
        <v>0.620672097550678</v>
      </c>
    </row>
    <row r="41" customFormat="false" ht="15" hidden="false" customHeight="false" outlineLevel="0" collapsed="false">
      <c r="A41" s="0" t="n">
        <v>0.177701000933254</v>
      </c>
      <c r="B41" s="0" t="n">
        <v>-1.3353443587101</v>
      </c>
      <c r="C41" s="0" t="n">
        <v>0.380197851005963</v>
      </c>
      <c r="D41" s="0" t="n">
        <v>0.610585745283823</v>
      </c>
      <c r="E41" s="0" t="n">
        <v>0.55979044793104</v>
      </c>
      <c r="F41" s="0" t="n">
        <v>1.08078072555462</v>
      </c>
      <c r="G41" s="0" t="n">
        <v>0.833922154548904</v>
      </c>
      <c r="H41" s="0" t="n">
        <v>0.459180079228437</v>
      </c>
      <c r="I41" s="0" t="n">
        <v>-0.070165711458647</v>
      </c>
      <c r="J41" s="0" t="n">
        <v>-1.66096093351599</v>
      </c>
      <c r="K41" s="0" t="n">
        <v>0.429618219132586</v>
      </c>
      <c r="L41" s="0" t="n">
        <v>0.207687687163111</v>
      </c>
      <c r="M41" s="0" t="n">
        <v>0.271578837195374</v>
      </c>
      <c r="N41" s="0" t="n">
        <v>-1.27674857582031</v>
      </c>
      <c r="O41" s="0" t="n">
        <v>-1.08105654040826</v>
      </c>
      <c r="P41" s="0" t="n">
        <v>1.0531528533329</v>
      </c>
      <c r="Q41" s="0" t="n">
        <v>-0.039555153856655</v>
      </c>
      <c r="R41" s="0" t="n">
        <v>0.681500697372624</v>
      </c>
      <c r="S41" s="0" t="n">
        <v>0.0283183761304612</v>
      </c>
      <c r="T41" s="0" t="n">
        <v>0.0297561394957452</v>
      </c>
    </row>
    <row r="42" customFormat="false" ht="15" hidden="false" customHeight="false" outlineLevel="0" collapsed="false">
      <c r="A42" s="0" t="n">
        <v>0.938283805975998</v>
      </c>
      <c r="B42" s="0" t="n">
        <v>-0.516044728217374</v>
      </c>
      <c r="C42" s="0" t="n">
        <v>0.0961207769409834</v>
      </c>
      <c r="D42" s="0" t="n">
        <v>-0.462275288705043</v>
      </c>
      <c r="E42" s="0" t="n">
        <v>-0.434496227432316</v>
      </c>
      <c r="F42" s="0" t="n">
        <v>-0.309172123468639</v>
      </c>
      <c r="G42" s="0" t="n">
        <v>0.222133771633713</v>
      </c>
      <c r="H42" s="0" t="n">
        <v>-0.478748621663477</v>
      </c>
      <c r="I42" s="0" t="n">
        <v>1.25575612557352</v>
      </c>
      <c r="J42" s="0" t="n">
        <v>-0.894607302219504</v>
      </c>
      <c r="K42" s="0" t="n">
        <v>-0.186871644161359</v>
      </c>
      <c r="L42" s="0" t="n">
        <v>-0.439731058274175</v>
      </c>
      <c r="M42" s="0" t="n">
        <v>1.44697788435373</v>
      </c>
      <c r="N42" s="0" t="n">
        <v>0.196554776511575</v>
      </c>
      <c r="O42" s="0" t="n">
        <v>1.03184453946864</v>
      </c>
      <c r="P42" s="0" t="n">
        <v>-1.48556037303697</v>
      </c>
      <c r="Q42" s="0" t="n">
        <v>0.267050265869259</v>
      </c>
      <c r="R42" s="0" t="n">
        <v>0.889630795623437</v>
      </c>
      <c r="S42" s="0" t="n">
        <v>0.0822839892754242</v>
      </c>
      <c r="T42" s="0" t="n">
        <v>1.06548037506535</v>
      </c>
    </row>
    <row r="43" customFormat="false" ht="15" hidden="false" customHeight="false" outlineLevel="0" collapsed="false">
      <c r="A43" s="0" t="n">
        <v>-0.517288450100372</v>
      </c>
      <c r="B43" s="0" t="n">
        <v>1.40934744018558</v>
      </c>
      <c r="C43" s="0" t="n">
        <v>2.29889812361925</v>
      </c>
      <c r="D43" s="0" t="n">
        <v>-0.362838560439659</v>
      </c>
      <c r="E43" s="0" t="n">
        <v>-0.445502521400772</v>
      </c>
      <c r="F43" s="0" t="n">
        <v>1.4533844771177</v>
      </c>
      <c r="G43" s="0" t="n">
        <v>1.57957214573071</v>
      </c>
      <c r="H43" s="0" t="n">
        <v>-0.522860027153268</v>
      </c>
      <c r="I43" s="0" t="n">
        <v>-0.420186817095857</v>
      </c>
      <c r="J43" s="0" t="n">
        <v>-0.281784608860507</v>
      </c>
      <c r="K43" s="0" t="n">
        <v>-1.34445051103428</v>
      </c>
      <c r="L43" s="0" t="n">
        <v>-0.918651946484198</v>
      </c>
      <c r="M43" s="0" t="n">
        <v>-1.00414076675207</v>
      </c>
      <c r="N43" s="0" t="n">
        <v>-0.767797565104128</v>
      </c>
      <c r="O43" s="0" t="n">
        <v>-0.0346848873867812</v>
      </c>
      <c r="P43" s="0" t="n">
        <v>0.234214732536521</v>
      </c>
      <c r="Q43" s="0" t="n">
        <v>1.55050049281408</v>
      </c>
      <c r="R43" s="0" t="n">
        <v>-0.998354040738791</v>
      </c>
      <c r="S43" s="0" t="n">
        <v>0.984322398476584</v>
      </c>
      <c r="T43" s="0" t="n">
        <v>-0.213988844225509</v>
      </c>
    </row>
    <row r="44" customFormat="false" ht="15" hidden="false" customHeight="false" outlineLevel="0" collapsed="false">
      <c r="A44" s="0" t="n">
        <v>-0.049463709652433</v>
      </c>
      <c r="B44" s="0" t="n">
        <v>0.674819492166604</v>
      </c>
      <c r="C44" s="0" t="n">
        <v>-1.1227220215623</v>
      </c>
      <c r="D44" s="0" t="n">
        <v>0.382409746184051</v>
      </c>
      <c r="E44" s="0" t="n">
        <v>0.166452208213056</v>
      </c>
      <c r="F44" s="0" t="n">
        <v>0.492451264008149</v>
      </c>
      <c r="G44" s="0" t="n">
        <v>0.289168643907818</v>
      </c>
      <c r="H44" s="0" t="n">
        <v>2.45530013991089</v>
      </c>
      <c r="I44" s="0" t="n">
        <v>-0.637739984251316</v>
      </c>
      <c r="J44" s="0" t="n">
        <v>-0.530996955001818</v>
      </c>
      <c r="K44" s="0" t="n">
        <v>-0.623140526424764</v>
      </c>
      <c r="L44" s="0" t="n">
        <v>-0.555477119160255</v>
      </c>
      <c r="M44" s="0" t="n">
        <v>-0.637387127306518</v>
      </c>
      <c r="N44" s="0" t="n">
        <v>1.18901653110755</v>
      </c>
      <c r="O44" s="0" t="n">
        <v>1.42050424798986</v>
      </c>
      <c r="P44" s="0" t="n">
        <v>-0.570746293749476</v>
      </c>
      <c r="Q44" s="0" t="n">
        <v>-0.832355573104229</v>
      </c>
      <c r="R44" s="0" t="n">
        <v>0.471415556386404</v>
      </c>
      <c r="S44" s="0" t="n">
        <v>-0.552223044280971</v>
      </c>
      <c r="T44" s="0" t="n">
        <v>0.632931817755511</v>
      </c>
    </row>
    <row r="45" customFormat="false" ht="15" hidden="false" customHeight="false" outlineLevel="0" collapsed="false">
      <c r="A45" s="0" t="n">
        <v>0.2029230208513</v>
      </c>
      <c r="B45" s="0" t="n">
        <v>-1.51574411499723</v>
      </c>
      <c r="C45" s="0" t="n">
        <v>1.54750520133006</v>
      </c>
      <c r="D45" s="0" t="n">
        <v>1.79587767309552</v>
      </c>
      <c r="E45" s="0" t="n">
        <v>-0.612788690484386</v>
      </c>
      <c r="F45" s="0" t="n">
        <v>-0.387701559935984</v>
      </c>
      <c r="G45" s="0" t="n">
        <v>0.285865390724905</v>
      </c>
      <c r="H45" s="0" t="n">
        <v>0.334456789987025</v>
      </c>
      <c r="I45" s="0" t="n">
        <v>0.65854427267283</v>
      </c>
      <c r="J45" s="0" t="n">
        <v>2.01020453876635</v>
      </c>
      <c r="K45" s="0" t="n">
        <v>-0.176947227494049</v>
      </c>
      <c r="L45" s="0" t="n">
        <v>-0.798297244538454</v>
      </c>
      <c r="M45" s="0" t="n">
        <v>-1.37931922801453</v>
      </c>
      <c r="N45" s="0" t="n">
        <v>-0.730930039941919</v>
      </c>
      <c r="O45" s="0" t="n">
        <v>-0.0331269728737971</v>
      </c>
      <c r="P45" s="0" t="n">
        <v>1.79455786351779</v>
      </c>
      <c r="Q45" s="0" t="n">
        <v>-0.517611299036171</v>
      </c>
      <c r="R45" s="0" t="n">
        <v>0.223787951638899</v>
      </c>
      <c r="S45" s="0" t="n">
        <v>-0.0164228960727521</v>
      </c>
      <c r="T45" s="0" t="n">
        <v>1.18839327344808</v>
      </c>
    </row>
    <row r="46" customFormat="false" ht="15" hidden="false" customHeight="false" outlineLevel="0" collapsed="false">
      <c r="A46" s="0" t="n">
        <v>2.52693242587362</v>
      </c>
      <c r="B46" s="0" t="n">
        <v>-0.530868772920321</v>
      </c>
      <c r="C46" s="0" t="n">
        <v>-0.489439442518222</v>
      </c>
      <c r="D46" s="0" t="n">
        <v>1.04416087706907</v>
      </c>
      <c r="E46" s="0" t="n">
        <v>0.681891489626311</v>
      </c>
      <c r="F46" s="0" t="n">
        <v>1.84670732573603</v>
      </c>
      <c r="G46" s="0" t="n">
        <v>0.583928185325964</v>
      </c>
      <c r="H46" s="0" t="n">
        <v>-0.35929209078706</v>
      </c>
      <c r="I46" s="0" t="n">
        <v>0.590654830692309</v>
      </c>
      <c r="J46" s="0" t="n">
        <v>1.10870358058291</v>
      </c>
      <c r="K46" s="0" t="n">
        <v>0.820482181197364</v>
      </c>
      <c r="L46" s="0" t="n">
        <v>0.507274031107298</v>
      </c>
      <c r="M46" s="0" t="n">
        <v>1.06667468958915</v>
      </c>
      <c r="N46" s="0" t="n">
        <v>1.16929559044567</v>
      </c>
      <c r="O46" s="0" t="n">
        <v>1.38215899103753</v>
      </c>
      <c r="P46" s="0" t="n">
        <v>0.648709887589643</v>
      </c>
      <c r="Q46" s="0" t="n">
        <v>-0.167118080316854</v>
      </c>
      <c r="R46" s="0" t="n">
        <v>0.146713686433323</v>
      </c>
      <c r="S46" s="0" t="n">
        <v>1.20650896650836</v>
      </c>
      <c r="T46" s="0" t="n">
        <v>-0.816935670987236</v>
      </c>
    </row>
    <row r="47" customFormat="false" ht="15" hidden="false" customHeight="false" outlineLevel="0" collapsed="false">
      <c r="A47" s="0" t="n">
        <v>0.368673308872901</v>
      </c>
      <c r="B47" s="0" t="n">
        <v>-0.393338812327361</v>
      </c>
      <c r="C47" s="0" t="n">
        <v>0.0287448229348175</v>
      </c>
      <c r="D47" s="0" t="n">
        <v>1.2784518626073</v>
      </c>
      <c r="E47" s="0" t="n">
        <v>0.191099068019903</v>
      </c>
      <c r="F47" s="0" t="n">
        <v>0.0464365481561488</v>
      </c>
      <c r="G47" s="0" t="n">
        <v>-1.35985614097992</v>
      </c>
      <c r="H47" s="0" t="n">
        <v>0.746253566027221</v>
      </c>
      <c r="I47" s="0" t="n">
        <v>0.645484181141075</v>
      </c>
      <c r="J47" s="0" t="n">
        <v>2.16325472330546</v>
      </c>
      <c r="K47" s="0" t="n">
        <v>-0.307778234953001</v>
      </c>
      <c r="L47" s="0" t="n">
        <v>0.219150327663939</v>
      </c>
      <c r="M47" s="0" t="n">
        <v>0.249383683710755</v>
      </c>
      <c r="N47" s="0" t="n">
        <v>1.57745327976347</v>
      </c>
      <c r="O47" s="0" t="n">
        <v>-0.0952955323869521</v>
      </c>
      <c r="P47" s="0" t="n">
        <v>0.279021525770339</v>
      </c>
      <c r="Q47" s="0" t="n">
        <v>0.607896509716539</v>
      </c>
      <c r="R47" s="0" t="n">
        <v>0.186609123156358</v>
      </c>
      <c r="S47" s="0" t="n">
        <v>-0.446433614550528</v>
      </c>
      <c r="T47" s="0" t="n">
        <v>0.194089992898308</v>
      </c>
    </row>
    <row r="48" customFormat="false" ht="15" hidden="false" customHeight="false" outlineLevel="0" collapsed="false">
      <c r="A48" s="0" t="n">
        <v>1.07363174985977</v>
      </c>
      <c r="B48" s="0" t="n">
        <v>-1.02651529941106</v>
      </c>
      <c r="C48" s="0" t="n">
        <v>0.132969674146876</v>
      </c>
      <c r="D48" s="0" t="n">
        <v>-0.700120814939173</v>
      </c>
      <c r="E48" s="0" t="n">
        <v>1.19504662892484</v>
      </c>
      <c r="F48" s="0" t="n">
        <v>-1.52318690478378</v>
      </c>
      <c r="G48" s="0" t="n">
        <v>-0.558921847271588</v>
      </c>
      <c r="H48" s="0" t="n">
        <v>0.377211875064521</v>
      </c>
      <c r="I48" s="0" t="n">
        <v>1.56552402923434</v>
      </c>
      <c r="J48" s="0" t="n">
        <v>-0.0657502610729878</v>
      </c>
      <c r="K48" s="0" t="n">
        <v>-0.555199526693198</v>
      </c>
      <c r="L48" s="0" t="n">
        <v>1.88115706944059</v>
      </c>
      <c r="M48" s="0" t="n">
        <v>-1.44801390041624</v>
      </c>
      <c r="N48" s="0" t="n">
        <v>-2.19880595662008</v>
      </c>
      <c r="O48" s="0" t="n">
        <v>0.440014450053332</v>
      </c>
      <c r="P48" s="0" t="n">
        <v>-0.502054224352611</v>
      </c>
      <c r="Q48" s="0" t="n">
        <v>-1.02123281713071</v>
      </c>
      <c r="R48" s="0" t="n">
        <v>0.708356447299353</v>
      </c>
      <c r="S48" s="0" t="n">
        <v>0.243800713771199</v>
      </c>
      <c r="T48" s="0" t="n">
        <v>-0.564078630736728</v>
      </c>
    </row>
    <row r="49" customFormat="false" ht="15" hidden="false" customHeight="false" outlineLevel="0" collapsed="false">
      <c r="A49" s="0" t="n">
        <v>-1.28030439867089</v>
      </c>
      <c r="B49" s="0" t="n">
        <v>0.872457328280145</v>
      </c>
      <c r="C49" s="0" t="n">
        <v>0.650201177958661</v>
      </c>
      <c r="D49" s="0" t="n">
        <v>-0.0991758637793829</v>
      </c>
      <c r="E49" s="0" t="n">
        <v>1.84663699604767</v>
      </c>
      <c r="F49" s="0" t="n">
        <v>-1.07008476632615</v>
      </c>
      <c r="G49" s="0" t="n">
        <v>-1.52552517092474</v>
      </c>
      <c r="H49" s="0" t="n">
        <v>-0.691908069881244</v>
      </c>
      <c r="I49" s="0" t="n">
        <v>-0.0455860163554978</v>
      </c>
      <c r="J49" s="0" t="n">
        <v>0.243339449322692</v>
      </c>
      <c r="K49" s="0" t="n">
        <v>-0.24123605785633</v>
      </c>
      <c r="L49" s="0" t="n">
        <v>0.352055396514297</v>
      </c>
      <c r="M49" s="0" t="n">
        <v>-1.25153942419044</v>
      </c>
      <c r="N49" s="0" t="n">
        <v>1.44376460407326</v>
      </c>
      <c r="O49" s="0" t="n">
        <v>-0.0821511783925688</v>
      </c>
      <c r="P49" s="0" t="n">
        <v>1.11729583158813</v>
      </c>
      <c r="Q49" s="0" t="n">
        <v>0.342725346377704</v>
      </c>
      <c r="R49" s="0" t="n">
        <v>0.456753219153784</v>
      </c>
      <c r="S49" s="0" t="n">
        <v>0.569767280232204</v>
      </c>
      <c r="T49" s="0" t="n">
        <v>0.447708560017315</v>
      </c>
    </row>
    <row r="50" customFormat="false" ht="15" hidden="false" customHeight="false" outlineLevel="0" collapsed="false">
      <c r="A50" s="0" t="n">
        <v>0.642722759867544</v>
      </c>
      <c r="B50" s="0" t="n">
        <v>1.32915253013243</v>
      </c>
      <c r="C50" s="0" t="n">
        <v>0.19652116970147</v>
      </c>
      <c r="D50" s="0" t="n">
        <v>0.709003757588512</v>
      </c>
      <c r="E50" s="0" t="n">
        <v>-0.0897356942872267</v>
      </c>
      <c r="F50" s="0" t="n">
        <v>1.44011721544947</v>
      </c>
      <c r="G50" s="0" t="n">
        <v>-0.67639230205927</v>
      </c>
      <c r="H50" s="0" t="n">
        <v>1.80094043291082</v>
      </c>
      <c r="I50" s="0" t="n">
        <v>-0.0401579506443434</v>
      </c>
      <c r="J50" s="0" t="n">
        <v>-1.43077510211805</v>
      </c>
      <c r="K50" s="0" t="n">
        <v>0.128104414910789</v>
      </c>
      <c r="L50" s="0" t="n">
        <v>-0.681051657474881</v>
      </c>
      <c r="M50" s="0" t="n">
        <v>0.840643548988724</v>
      </c>
      <c r="N50" s="0" t="n">
        <v>-0.652623979302391</v>
      </c>
      <c r="O50" s="0" t="n">
        <v>-0.44618343321478</v>
      </c>
      <c r="P50" s="0" t="n">
        <v>-1.88954073094553</v>
      </c>
      <c r="Q50" s="0" t="n">
        <v>-0.452306319249077</v>
      </c>
      <c r="R50" s="0" t="n">
        <v>-2.42387932662896</v>
      </c>
      <c r="S50" s="0" t="n">
        <v>-1.58390282348572</v>
      </c>
      <c r="T50" s="0" t="n">
        <v>0.760414656144297</v>
      </c>
    </row>
    <row r="51" customFormat="false" ht="15" hidden="false" customHeight="false" outlineLevel="0" collapsed="false">
      <c r="A51" s="0" t="n">
        <v>0.785800158650832</v>
      </c>
      <c r="B51" s="0" t="n">
        <v>0.425457561784965</v>
      </c>
      <c r="C51" s="0" t="n">
        <v>-0.966976143129213</v>
      </c>
      <c r="D51" s="0" t="n">
        <v>-0.0477113561419799</v>
      </c>
      <c r="E51" s="0" t="n">
        <v>-0.0036025390905684</v>
      </c>
      <c r="F51" s="0" t="n">
        <v>-1.15836468919254</v>
      </c>
      <c r="G51" s="0" t="n">
        <v>1.50339830176715</v>
      </c>
      <c r="H51" s="0" t="n">
        <v>0.877362290575671</v>
      </c>
      <c r="I51" s="0" t="n">
        <v>-0.220964173829664</v>
      </c>
      <c r="J51" s="0" t="n">
        <v>0.0268858389945308</v>
      </c>
      <c r="K51" s="0" t="n">
        <v>0.208382807947553</v>
      </c>
      <c r="L51" s="0" t="n">
        <v>-2.04173486842429</v>
      </c>
      <c r="M51" s="0" t="n">
        <v>-0.247177382520597</v>
      </c>
      <c r="N51" s="0" t="n">
        <v>-0.681984247997799</v>
      </c>
      <c r="O51" s="0" t="n">
        <v>-1.00162000989492</v>
      </c>
      <c r="P51" s="0" t="n">
        <v>-0.281100292885955</v>
      </c>
      <c r="Q51" s="0" t="n">
        <v>1.79768652684952</v>
      </c>
      <c r="R51" s="0" t="n">
        <v>0.64084286126701</v>
      </c>
      <c r="S51" s="0" t="n">
        <v>-0.571178989782797</v>
      </c>
      <c r="T51" s="0" t="n">
        <v>0.572582781356159</v>
      </c>
    </row>
    <row r="52" customFormat="false" ht="15" hidden="false" customHeight="false" outlineLevel="0" collapsed="false">
      <c r="A52" s="0" t="n">
        <v>1.399355436586</v>
      </c>
      <c r="B52" s="0" t="n">
        <v>0.924633682912769</v>
      </c>
      <c r="C52" s="0" t="n">
        <v>0.0596303699201741</v>
      </c>
      <c r="D52" s="0" t="n">
        <v>-0.646936777705574</v>
      </c>
      <c r="E52" s="0" t="n">
        <v>0.69822331361359</v>
      </c>
      <c r="F52" s="0" t="n">
        <v>0.39348538542175</v>
      </c>
      <c r="G52" s="0" t="n">
        <v>0.895193220027732</v>
      </c>
      <c r="H52" s="0" t="n">
        <v>0.63517180168197</v>
      </c>
      <c r="I52" s="0" t="n">
        <v>1.04955271531934</v>
      </c>
      <c r="J52" s="0" t="n">
        <v>-0.535235211560568</v>
      </c>
      <c r="K52" s="0" t="n">
        <v>1.31739406563433</v>
      </c>
      <c r="L52" s="0" t="n">
        <v>0.1975996046924</v>
      </c>
      <c r="M52" s="0" t="n">
        <v>2.07526087262527</v>
      </c>
      <c r="N52" s="0" t="n">
        <v>-0.689187818089568</v>
      </c>
      <c r="O52" s="0" t="n">
        <v>1.73596380316525</v>
      </c>
      <c r="P52" s="0" t="n">
        <v>0.197910783462648</v>
      </c>
      <c r="Q52" s="0" t="n">
        <v>-0.651418003614448</v>
      </c>
      <c r="R52" s="0" t="n">
        <v>-0.483885834054322</v>
      </c>
      <c r="S52" s="0" t="n">
        <v>-0.32034730819432</v>
      </c>
      <c r="T52" s="0" t="n">
        <v>0.424165946401916</v>
      </c>
    </row>
    <row r="53" customFormat="false" ht="15" hidden="false" customHeight="false" outlineLevel="0" collapsed="false">
      <c r="A53" s="0" t="n">
        <v>0.5228354880355</v>
      </c>
      <c r="B53" s="0" t="n">
        <v>-0.573700003938579</v>
      </c>
      <c r="C53" s="0" t="n">
        <v>-0.0243545922609828</v>
      </c>
      <c r="D53" s="0" t="n">
        <v>2.14227035861186</v>
      </c>
      <c r="E53" s="0" t="n">
        <v>1.72754317010071</v>
      </c>
      <c r="F53" s="0" t="n">
        <v>0.436323669674032</v>
      </c>
      <c r="G53" s="0" t="n">
        <v>0.0380034781682003</v>
      </c>
      <c r="H53" s="0" t="n">
        <v>0.120031326718261</v>
      </c>
      <c r="I53" s="0" t="n">
        <v>0.613517972730417</v>
      </c>
      <c r="J53" s="0" t="n">
        <v>-1.02279256519841</v>
      </c>
      <c r="K53" s="0" t="n">
        <v>-0.257376537423345</v>
      </c>
      <c r="L53" s="0" t="n">
        <v>-1.66858407387759</v>
      </c>
      <c r="M53" s="0" t="n">
        <v>0.399223122605279</v>
      </c>
      <c r="N53" s="0" t="n">
        <v>0.647195939702741</v>
      </c>
      <c r="O53" s="0" t="n">
        <v>-0.483186462299374</v>
      </c>
      <c r="P53" s="0" t="n">
        <v>1.57398676329003</v>
      </c>
      <c r="Q53" s="0" t="n">
        <v>-1.22576566300234</v>
      </c>
      <c r="R53" s="0" t="n">
        <v>-1.46437488020982</v>
      </c>
      <c r="S53" s="0" t="n">
        <v>0.224451818559972</v>
      </c>
      <c r="T53" s="0" t="n">
        <v>1.04709830261216</v>
      </c>
    </row>
    <row r="54" customFormat="false" ht="15" hidden="false" customHeight="false" outlineLevel="0" collapsed="false">
      <c r="A54" s="0" t="n">
        <v>1.68392769145787</v>
      </c>
      <c r="B54" s="0" t="n">
        <v>-0.45888426286894</v>
      </c>
      <c r="C54" s="0" t="n">
        <v>1.0786808334313</v>
      </c>
      <c r="D54" s="0" t="n">
        <v>-0.0385084695007072</v>
      </c>
      <c r="E54" s="0" t="n">
        <v>-0.17262729994082</v>
      </c>
      <c r="F54" s="0" t="n">
        <v>0.883659937486672</v>
      </c>
      <c r="G54" s="0" t="n">
        <v>0.65232287841342</v>
      </c>
      <c r="H54" s="0" t="n">
        <v>-1.57639215698425</v>
      </c>
      <c r="I54" s="0" t="n">
        <v>1.4765403497259</v>
      </c>
      <c r="J54" s="0" t="n">
        <v>1.38009135414745</v>
      </c>
      <c r="K54" s="0" t="n">
        <v>-0.625562701509529</v>
      </c>
      <c r="L54" s="0" t="n">
        <v>0.395803533437409</v>
      </c>
      <c r="M54" s="0" t="n">
        <v>0.494030186282739</v>
      </c>
      <c r="N54" s="0" t="n">
        <v>0.260673765823907</v>
      </c>
      <c r="O54" s="0" t="n">
        <v>-0.55030515384542</v>
      </c>
      <c r="P54" s="0" t="n">
        <v>-0.671623367938052</v>
      </c>
      <c r="Q54" s="0" t="n">
        <v>-0.0255540709914453</v>
      </c>
      <c r="R54" s="0" t="n">
        <v>1.17272901925937</v>
      </c>
      <c r="S54" s="0" t="n">
        <v>0.543600154594432</v>
      </c>
      <c r="T54" s="0" t="n">
        <v>-0.370614332086106</v>
      </c>
    </row>
    <row r="55" customFormat="false" ht="15" hidden="false" customHeight="false" outlineLevel="0" collapsed="false">
      <c r="A55" s="0" t="n">
        <v>0.771698710648345</v>
      </c>
      <c r="B55" s="0" t="n">
        <v>-2.84854262063008</v>
      </c>
      <c r="C55" s="0" t="n">
        <v>1.1487657003721</v>
      </c>
      <c r="D55" s="0" t="n">
        <v>-1.7397137787781</v>
      </c>
      <c r="E55" s="0" t="n">
        <v>-0.362440941403132</v>
      </c>
      <c r="F55" s="0" t="n">
        <v>-1.11966989462614</v>
      </c>
      <c r="G55" s="0" t="n">
        <v>-1.29468147572091</v>
      </c>
      <c r="H55" s="0" t="n">
        <v>1.16082678737852</v>
      </c>
      <c r="I55" s="0" t="n">
        <v>-0.467701201311891</v>
      </c>
      <c r="J55" s="0" t="n">
        <v>0.346503881730716</v>
      </c>
      <c r="K55" s="0" t="n">
        <v>-0.0469205788791841</v>
      </c>
      <c r="L55" s="0" t="n">
        <v>0.477040827223122</v>
      </c>
      <c r="M55" s="0" t="n">
        <v>0.0768218910602554</v>
      </c>
      <c r="N55" s="0" t="n">
        <v>-1.28299222418857</v>
      </c>
      <c r="O55" s="0" t="n">
        <v>0.99626681944714</v>
      </c>
      <c r="P55" s="0" t="n">
        <v>-0.493756583161313</v>
      </c>
      <c r="Q55" s="0" t="n">
        <v>-1.55658189865975</v>
      </c>
      <c r="R55" s="0" t="n">
        <v>-0.428115160965913</v>
      </c>
      <c r="S55" s="0" t="n">
        <v>1.50075979063431</v>
      </c>
      <c r="T55" s="0" t="n">
        <v>0.850221742113493</v>
      </c>
    </row>
    <row r="56" customFormat="false" ht="15" hidden="false" customHeight="false" outlineLevel="0" collapsed="false">
      <c r="A56" s="0" t="n">
        <v>-0.348652134407859</v>
      </c>
      <c r="B56" s="0" t="n">
        <v>-0.349257704318429</v>
      </c>
      <c r="C56" s="0" t="n">
        <v>-0.321635051217383</v>
      </c>
      <c r="D56" s="0" t="n">
        <v>2.07674798356084</v>
      </c>
      <c r="E56" s="0" t="n">
        <v>0.381935452231553</v>
      </c>
      <c r="F56" s="0" t="n">
        <v>0.43004164719107</v>
      </c>
      <c r="G56" s="0" t="n">
        <v>1.03028345403184</v>
      </c>
      <c r="H56" s="0" t="n">
        <v>0.238789159026514</v>
      </c>
      <c r="I56" s="0" t="n">
        <v>-0.259042145820703</v>
      </c>
      <c r="J56" s="0" t="n">
        <v>-0.196349849084978</v>
      </c>
      <c r="K56" s="0" t="n">
        <v>-0.071601259414064</v>
      </c>
      <c r="L56" s="0" t="n">
        <v>-0.0372222365098416</v>
      </c>
      <c r="M56" s="0" t="n">
        <v>0.72762954363698</v>
      </c>
      <c r="N56" s="0" t="n">
        <v>0.0519458858072994</v>
      </c>
      <c r="O56" s="0" t="n">
        <v>0.732640077215579</v>
      </c>
      <c r="P56" s="0" t="n">
        <v>-0.0807165801085823</v>
      </c>
      <c r="Q56" s="0" t="n">
        <v>0.0786351903160906</v>
      </c>
      <c r="R56" s="0" t="n">
        <v>-1.99820068453211</v>
      </c>
      <c r="S56" s="0" t="n">
        <v>0.916327674702481</v>
      </c>
      <c r="T56" s="0" t="n">
        <v>0.346488475897993</v>
      </c>
    </row>
    <row r="57" customFormat="false" ht="15" hidden="false" customHeight="false" outlineLevel="0" collapsed="false">
      <c r="A57" s="0" t="n">
        <v>0.998010109859652</v>
      </c>
      <c r="B57" s="0" t="n">
        <v>-2.89625537819369</v>
      </c>
      <c r="C57" s="0" t="n">
        <v>2.08837470478073</v>
      </c>
      <c r="D57" s="0" t="n">
        <v>-0.139589628155174</v>
      </c>
      <c r="E57" s="0" t="n">
        <v>1.10818281673752</v>
      </c>
      <c r="F57" s="0" t="n">
        <v>-1.03990592712553</v>
      </c>
      <c r="G57" s="0" t="n">
        <v>0.61277390506257</v>
      </c>
      <c r="H57" s="0" t="n">
        <v>-1.05341556317366</v>
      </c>
      <c r="I57" s="0" t="n">
        <v>-0.623768960695805</v>
      </c>
      <c r="J57" s="0" t="n">
        <v>1.91403135386679</v>
      </c>
      <c r="K57" s="0" t="n">
        <v>-0.190682400763347</v>
      </c>
      <c r="L57" s="0" t="n">
        <v>0.217432873179723</v>
      </c>
      <c r="M57" s="0" t="n">
        <v>0.870067730688754</v>
      </c>
      <c r="N57" s="0" t="n">
        <v>0.495681887972605</v>
      </c>
      <c r="O57" s="0" t="n">
        <v>0.150418905143576</v>
      </c>
      <c r="P57" s="0" t="n">
        <v>0.364961002466225</v>
      </c>
      <c r="Q57" s="0" t="n">
        <v>2.40341558523828</v>
      </c>
      <c r="R57" s="0" t="n">
        <v>-0.0576187970335854</v>
      </c>
      <c r="S57" s="0" t="n">
        <v>0.201099046714968</v>
      </c>
      <c r="T57" s="0" t="n">
        <v>1.05065439600761</v>
      </c>
    </row>
    <row r="58" customFormat="false" ht="15" hidden="false" customHeight="false" outlineLevel="0" collapsed="false">
      <c r="A58" s="0" t="n">
        <v>1.10552593295798</v>
      </c>
      <c r="B58" s="0" t="n">
        <v>1.18703030556038</v>
      </c>
      <c r="C58" s="0" t="n">
        <v>0.638730222029185</v>
      </c>
      <c r="D58" s="0" t="n">
        <v>-1.14300491273048</v>
      </c>
      <c r="E58" s="0" t="n">
        <v>1.6334315323011</v>
      </c>
      <c r="F58" s="0" t="n">
        <v>-1.14634539301869</v>
      </c>
      <c r="G58" s="0" t="n">
        <v>0.302635465239033</v>
      </c>
      <c r="H58" s="0" t="n">
        <v>-0.754275850019358</v>
      </c>
      <c r="I58" s="0" t="n">
        <v>-0.0641383465929925</v>
      </c>
      <c r="J58" s="0" t="n">
        <v>0.32876241030348</v>
      </c>
      <c r="K58" s="0" t="n">
        <v>0.321357215450273</v>
      </c>
      <c r="L58" s="0" t="n">
        <v>0.421920754235285</v>
      </c>
      <c r="M58" s="0" t="n">
        <v>1.61371126905865</v>
      </c>
      <c r="N58" s="0" t="n">
        <v>0.45353430151398</v>
      </c>
      <c r="O58" s="0" t="n">
        <v>-0.244156635290649</v>
      </c>
      <c r="P58" s="0" t="n">
        <v>0.964087168288357</v>
      </c>
      <c r="Q58" s="0" t="n">
        <v>1.18947048892464</v>
      </c>
      <c r="R58" s="0" t="n">
        <v>-1.22760781513699</v>
      </c>
      <c r="S58" s="0" t="n">
        <v>0.597400069849858</v>
      </c>
      <c r="T58" s="0" t="n">
        <v>0.701172742310898</v>
      </c>
    </row>
    <row r="59" customFormat="false" ht="15" hidden="false" customHeight="false" outlineLevel="0" collapsed="false">
      <c r="A59" s="0" t="n">
        <v>-0.297563503359992</v>
      </c>
      <c r="B59" s="0" t="n">
        <v>1.37570681331162</v>
      </c>
      <c r="C59" s="0" t="n">
        <v>-0.150055587032527</v>
      </c>
      <c r="D59" s="0" t="n">
        <v>0.125576453471542</v>
      </c>
      <c r="E59" s="0" t="n">
        <v>-0.17307182428387</v>
      </c>
      <c r="F59" s="0" t="n">
        <v>0.0155790475814675</v>
      </c>
      <c r="G59" s="0" t="n">
        <v>-1.0962750868952</v>
      </c>
      <c r="H59" s="0" t="n">
        <v>-1.44005088259429</v>
      </c>
      <c r="I59" s="0" t="n">
        <v>1.59450506322497</v>
      </c>
      <c r="J59" s="0" t="n">
        <v>-0.846961348318328</v>
      </c>
      <c r="K59" s="0" t="n">
        <v>-0.991392349456307</v>
      </c>
      <c r="L59" s="0" t="n">
        <v>-2.15339011360372</v>
      </c>
      <c r="M59" s="0" t="n">
        <v>-0.638961747689502</v>
      </c>
      <c r="N59" s="0" t="n">
        <v>-1.3230897934075</v>
      </c>
      <c r="O59" s="0" t="n">
        <v>1.64201516013637</v>
      </c>
      <c r="P59" s="0" t="n">
        <v>1.00981708934263</v>
      </c>
      <c r="Q59" s="0" t="n">
        <v>-0.688150345177724</v>
      </c>
      <c r="R59" s="0" t="n">
        <v>2.25243580534431</v>
      </c>
      <c r="S59" s="0" t="n">
        <v>0.981765486991594</v>
      </c>
      <c r="T59" s="0" t="n">
        <v>-0.324831383508623</v>
      </c>
    </row>
    <row r="60" customFormat="false" ht="15" hidden="false" customHeight="false" outlineLevel="0" collapsed="false">
      <c r="A60" s="0" t="n">
        <v>-2.49940571487357</v>
      </c>
      <c r="B60" s="0" t="n">
        <v>2.29094257259074</v>
      </c>
      <c r="C60" s="0" t="n">
        <v>-1.3895724667636</v>
      </c>
      <c r="D60" s="0" t="n">
        <v>-1.64539874695689</v>
      </c>
      <c r="E60" s="0" t="n">
        <v>1.02257043200964</v>
      </c>
      <c r="F60" s="0" t="n">
        <v>2.43975240633927</v>
      </c>
      <c r="G60" s="0" t="n">
        <v>1.38427281851052</v>
      </c>
      <c r="H60" s="0" t="n">
        <v>0.56390912005236</v>
      </c>
      <c r="I60" s="0" t="n">
        <v>0.594754341665286</v>
      </c>
      <c r="J60" s="0" t="n">
        <v>0.853415558780308</v>
      </c>
      <c r="K60" s="0" t="n">
        <v>0.758928589786765</v>
      </c>
      <c r="L60" s="0" t="n">
        <v>0.281191423969376</v>
      </c>
      <c r="M60" s="0" t="n">
        <v>0.104201103951876</v>
      </c>
      <c r="N60" s="0" t="n">
        <v>-0.0625931278995224</v>
      </c>
      <c r="O60" s="0" t="n">
        <v>-0.753964588866676</v>
      </c>
      <c r="P60" s="0" t="n">
        <v>-0.280675076866774</v>
      </c>
      <c r="Q60" s="0" t="n">
        <v>-1.69295681419539</v>
      </c>
      <c r="R60" s="0" t="n">
        <v>-0.0983396267947499</v>
      </c>
      <c r="S60" s="0" t="n">
        <v>-0.988591107150918</v>
      </c>
      <c r="T60" s="0" t="n">
        <v>-1.10358931721577</v>
      </c>
    </row>
    <row r="61" customFormat="false" ht="15" hidden="false" customHeight="false" outlineLevel="0" collapsed="false">
      <c r="A61" s="0" t="n">
        <v>0.179894151153479</v>
      </c>
      <c r="B61" s="0" t="n">
        <v>1.3920022863446</v>
      </c>
      <c r="C61" s="0" t="n">
        <v>0.918316606002313</v>
      </c>
      <c r="D61" s="0" t="n">
        <v>-1.57050060362318</v>
      </c>
      <c r="E61" s="0" t="n">
        <v>-0.989628136570338</v>
      </c>
      <c r="F61" s="0" t="n">
        <v>0.940771187988216</v>
      </c>
      <c r="G61" s="0" t="n">
        <v>-0.98248739353831</v>
      </c>
      <c r="H61" s="0" t="n">
        <v>-0.224633149997025</v>
      </c>
      <c r="I61" s="0" t="n">
        <v>0.550052099024552</v>
      </c>
      <c r="J61" s="0" t="n">
        <v>-0.968344454863635</v>
      </c>
      <c r="K61" s="0" t="n">
        <v>0.10537550614596</v>
      </c>
      <c r="L61" s="0" t="n">
        <v>-1.3340254949182</v>
      </c>
      <c r="M61" s="0" t="n">
        <v>-0.601367643951214</v>
      </c>
      <c r="N61" s="0" t="n">
        <v>0.319781934142537</v>
      </c>
      <c r="O61" s="0" t="n">
        <v>-1.59299373353167</v>
      </c>
      <c r="P61" s="0" t="n">
        <v>0.440474737960399</v>
      </c>
      <c r="Q61" s="0" t="n">
        <v>-0.0196377989266812</v>
      </c>
      <c r="R61" s="0" t="n">
        <v>0.552489954417148</v>
      </c>
      <c r="S61" s="0" t="n">
        <v>0.223914134064661</v>
      </c>
      <c r="T61" s="0" t="n">
        <v>1.36414042997384</v>
      </c>
    </row>
    <row r="62" customFormat="false" ht="15" hidden="false" customHeight="false" outlineLevel="0" collapsed="false">
      <c r="A62" s="0" t="n">
        <v>0.125224502647907</v>
      </c>
      <c r="B62" s="0" t="n">
        <v>-0.429405541125253</v>
      </c>
      <c r="C62" s="0" t="n">
        <v>0.122297503032284</v>
      </c>
      <c r="D62" s="0" t="n">
        <v>0.543298029036388</v>
      </c>
      <c r="E62" s="0" t="n">
        <v>0.0488600703257043</v>
      </c>
      <c r="F62" s="0" t="n">
        <v>0.0405916912038824</v>
      </c>
      <c r="G62" s="0" t="n">
        <v>-0.701991687806755</v>
      </c>
      <c r="H62" s="0" t="n">
        <v>-0.662900917550948</v>
      </c>
      <c r="I62" s="0" t="n">
        <v>-1.40260527179969</v>
      </c>
      <c r="J62" s="0" t="n">
        <v>1.74957674318694</v>
      </c>
      <c r="K62" s="0" t="n">
        <v>-1.24386323539129</v>
      </c>
      <c r="L62" s="0" t="n">
        <v>-0.692905197795907</v>
      </c>
      <c r="M62" s="0" t="n">
        <v>-0.718407265569197</v>
      </c>
      <c r="N62" s="0" t="n">
        <v>0.894924376944441</v>
      </c>
      <c r="O62" s="0" t="n">
        <v>-0.294949678292028</v>
      </c>
      <c r="P62" s="0" t="n">
        <v>1.24774207267373</v>
      </c>
      <c r="Q62" s="0" t="n">
        <v>-0.673490624243869</v>
      </c>
      <c r="R62" s="0" t="n">
        <v>0.278994162223802</v>
      </c>
      <c r="S62" s="0" t="n">
        <v>-0.835347053259757</v>
      </c>
      <c r="T62" s="0" t="n">
        <v>2.14514912777339</v>
      </c>
    </row>
    <row r="63" customFormat="false" ht="15" hidden="false" customHeight="false" outlineLevel="0" collapsed="false">
      <c r="A63" s="0" t="n">
        <v>-1.18759841902951</v>
      </c>
      <c r="B63" s="0" t="n">
        <v>0.309820710227028</v>
      </c>
      <c r="C63" s="0" t="n">
        <v>0.633776880932099</v>
      </c>
      <c r="D63" s="0" t="n">
        <v>0.413799097451498</v>
      </c>
      <c r="E63" s="0" t="n">
        <v>-0.185287658877708</v>
      </c>
      <c r="F63" s="0" t="n">
        <v>-0.129820699733426</v>
      </c>
      <c r="G63" s="0" t="n">
        <v>0.0438114719791096</v>
      </c>
      <c r="H63" s="0" t="n">
        <v>-0.147002001628489</v>
      </c>
      <c r="I63" s="0" t="n">
        <v>0.96387911679491</v>
      </c>
      <c r="J63" s="0" t="n">
        <v>2.21052300159135</v>
      </c>
      <c r="K63" s="0" t="n">
        <v>-0.557491785007834</v>
      </c>
      <c r="L63" s="0" t="n">
        <v>-1.36980297957908</v>
      </c>
      <c r="M63" s="0" t="n">
        <v>-0.0882820483512548</v>
      </c>
      <c r="N63" s="0" t="n">
        <v>2.57970933765432</v>
      </c>
      <c r="O63" s="0" t="n">
        <v>-0.803674567969731</v>
      </c>
      <c r="P63" s="0" t="n">
        <v>1.63911680544407</v>
      </c>
      <c r="Q63" s="0" t="n">
        <v>1.67770081407644</v>
      </c>
      <c r="R63" s="0" t="n">
        <v>-0.553588241707995</v>
      </c>
      <c r="S63" s="0" t="n">
        <v>0.568983079185275</v>
      </c>
      <c r="T63" s="0" t="n">
        <v>1.62839662312854</v>
      </c>
    </row>
    <row r="64" customFormat="false" ht="15" hidden="false" customHeight="false" outlineLevel="0" collapsed="false">
      <c r="A64" s="0" t="n">
        <v>-0.379127740987487</v>
      </c>
      <c r="B64" s="0" t="n">
        <v>-0.203580360102362</v>
      </c>
      <c r="C64" s="0" t="n">
        <v>-0.581680913948644</v>
      </c>
      <c r="D64" s="0" t="n">
        <v>-1.01475673069287</v>
      </c>
      <c r="E64" s="0" t="n">
        <v>-0.649277545066007</v>
      </c>
      <c r="F64" s="0" t="n">
        <v>-1.22394026676226</v>
      </c>
      <c r="G64" s="0" t="n">
        <v>0.0340834682592261</v>
      </c>
      <c r="H64" s="0" t="n">
        <v>-0.769973231058642</v>
      </c>
      <c r="I64" s="0" t="n">
        <v>0.233785911790748</v>
      </c>
      <c r="J64" s="0" t="n">
        <v>-1.55589564620363</v>
      </c>
      <c r="K64" s="0" t="n">
        <v>0.330880232214457</v>
      </c>
      <c r="L64" s="0" t="n">
        <v>0.833528961608925</v>
      </c>
      <c r="M64" s="0" t="n">
        <v>-1.99373564257146</v>
      </c>
      <c r="N64" s="0" t="n">
        <v>0.374056569847572</v>
      </c>
      <c r="O64" s="0" t="n">
        <v>1.22766899247329</v>
      </c>
      <c r="P64" s="0" t="n">
        <v>-1.20964101869121</v>
      </c>
      <c r="Q64" s="0" t="n">
        <v>1.6725723868377</v>
      </c>
      <c r="R64" s="0" t="n">
        <v>0.419019009366045</v>
      </c>
      <c r="S64" s="0" t="n">
        <v>-0.705011855758409</v>
      </c>
      <c r="T64" s="0" t="n">
        <v>-0.055769077657706</v>
      </c>
    </row>
    <row r="65" customFormat="false" ht="15" hidden="false" customHeight="false" outlineLevel="0" collapsed="false">
      <c r="A65" s="0" t="n">
        <v>0.558326912521722</v>
      </c>
      <c r="B65" s="0" t="n">
        <v>0.0760053914124115</v>
      </c>
      <c r="C65" s="0" t="n">
        <v>0.538755992446369</v>
      </c>
      <c r="D65" s="0" t="n">
        <v>-0.920673593079366</v>
      </c>
      <c r="E65" s="0" t="n">
        <v>0.169360824036078</v>
      </c>
      <c r="F65" s="0" t="n">
        <v>-1.41371449690498</v>
      </c>
      <c r="G65" s="0" t="n">
        <v>-0.1112260613487</v>
      </c>
      <c r="H65" s="0" t="n">
        <v>-0.90390764146479</v>
      </c>
      <c r="I65" s="0" t="n">
        <v>-0.735529942589767</v>
      </c>
      <c r="J65" s="0" t="n">
        <v>1.23609317521044</v>
      </c>
      <c r="K65" s="0" t="n">
        <v>1.09131012059427</v>
      </c>
      <c r="L65" s="0" t="n">
        <v>0.609138120907177</v>
      </c>
      <c r="M65" s="0" t="n">
        <v>-1.09231276467258</v>
      </c>
      <c r="N65" s="0" t="n">
        <v>-0.316408449694802</v>
      </c>
      <c r="O65" s="0" t="n">
        <v>1.21309769997918</v>
      </c>
      <c r="P65" s="0" t="n">
        <v>0.141716913639905</v>
      </c>
      <c r="Q65" s="0" t="n">
        <v>2.31932953998169</v>
      </c>
      <c r="R65" s="0" t="n">
        <v>0.393317839394372</v>
      </c>
      <c r="S65" s="0" t="n">
        <v>0.192049116490032</v>
      </c>
      <c r="T65" s="0" t="n">
        <v>-0.309116464202501</v>
      </c>
    </row>
    <row r="66" customFormat="false" ht="15" hidden="false" customHeight="false" outlineLevel="0" collapsed="false">
      <c r="A66" s="0" t="n">
        <v>0.133540904782282</v>
      </c>
      <c r="B66" s="0" t="n">
        <v>-0.152469836380544</v>
      </c>
      <c r="C66" s="0" t="n">
        <v>0.708108676688591</v>
      </c>
      <c r="D66" s="0" t="n">
        <v>0.956702316794584</v>
      </c>
      <c r="E66" s="0" t="n">
        <v>-0.78598946050795</v>
      </c>
      <c r="F66" s="0" t="n">
        <v>-1.33123295355778</v>
      </c>
      <c r="G66" s="0" t="n">
        <v>-1.8362053731033</v>
      </c>
      <c r="H66" s="0" t="n">
        <v>0.507991326912544</v>
      </c>
      <c r="I66" s="0" t="n">
        <v>-1.10336660617387</v>
      </c>
      <c r="J66" s="0" t="n">
        <v>-2.15289059295248</v>
      </c>
      <c r="K66" s="0" t="n">
        <v>0.388578604530964</v>
      </c>
      <c r="L66" s="0" t="n">
        <v>2.49299951743279</v>
      </c>
      <c r="M66" s="0" t="n">
        <v>-0.00607091153989332</v>
      </c>
      <c r="N66" s="0" t="n">
        <v>0.838490774451642</v>
      </c>
      <c r="O66" s="0" t="n">
        <v>0.081829358547565</v>
      </c>
      <c r="P66" s="0" t="n">
        <v>-0.0988896531911427</v>
      </c>
      <c r="Q66" s="0" t="n">
        <v>0.919076482987769</v>
      </c>
      <c r="R66" s="0" t="n">
        <v>-0.290274544188651</v>
      </c>
      <c r="S66" s="0" t="n">
        <v>0.267392314071903</v>
      </c>
      <c r="T66" s="0" t="n">
        <v>0.321697806196014</v>
      </c>
    </row>
    <row r="67" customFormat="false" ht="15" hidden="false" customHeight="false" outlineLevel="0" collapsed="false">
      <c r="A67" s="0" t="n">
        <v>-0.668090453643049</v>
      </c>
      <c r="B67" s="0" t="n">
        <v>0.992042349536523</v>
      </c>
      <c r="C67" s="0" t="n">
        <v>-0.174959756695409</v>
      </c>
      <c r="D67" s="0" t="n">
        <v>-0.755745159492845</v>
      </c>
      <c r="E67" s="0" t="n">
        <v>0.536509843570404</v>
      </c>
      <c r="F67" s="0" t="n">
        <v>-0.898467981791037</v>
      </c>
      <c r="G67" s="0" t="n">
        <v>0.0281811573691283</v>
      </c>
      <c r="H67" s="0" t="n">
        <v>-0.00911899664420354</v>
      </c>
      <c r="I67" s="0" t="n">
        <v>1.08589556583158</v>
      </c>
      <c r="J67" s="0" t="n">
        <v>0.474698232879953</v>
      </c>
      <c r="K67" s="0" t="n">
        <v>-0.0250269587451439</v>
      </c>
      <c r="L67" s="0" t="n">
        <v>0.817766299200287</v>
      </c>
      <c r="M67" s="0" t="n">
        <v>1.39020754901731</v>
      </c>
      <c r="N67" s="0" t="n">
        <v>0.557810306351862</v>
      </c>
      <c r="O67" s="0" t="n">
        <v>0.0103526198433806</v>
      </c>
      <c r="P67" s="0" t="n">
        <v>-1.31183623235016</v>
      </c>
      <c r="Q67" s="0" t="n">
        <v>-1.06511366307537</v>
      </c>
      <c r="R67" s="0" t="n">
        <v>-0.305224704354668</v>
      </c>
      <c r="S67" s="0" t="n">
        <v>-0.609512202159283</v>
      </c>
      <c r="T67" s="0" t="n">
        <v>-0.186971302985446</v>
      </c>
    </row>
    <row r="68" customFormat="false" ht="15" hidden="false" customHeight="false" outlineLevel="0" collapsed="false">
      <c r="A68" s="0" t="n">
        <v>0.0566499248971072</v>
      </c>
      <c r="B68" s="0" t="n">
        <v>0.529692754356731</v>
      </c>
      <c r="C68" s="0" t="n">
        <v>-0.0704987780590912</v>
      </c>
      <c r="D68" s="0" t="n">
        <v>0.486501643826202</v>
      </c>
      <c r="E68" s="0" t="n">
        <v>0.0644744148101202</v>
      </c>
      <c r="F68" s="0" t="n">
        <v>-1.97546656635387</v>
      </c>
      <c r="G68" s="0" t="n">
        <v>-0.939335393818754</v>
      </c>
      <c r="H68" s="0" t="n">
        <v>-0.144087555721616</v>
      </c>
      <c r="I68" s="0" t="n">
        <v>-1.20969474284111</v>
      </c>
      <c r="J68" s="0" t="n">
        <v>0.599928729996205</v>
      </c>
      <c r="K68" s="0" t="n">
        <v>1.5307508323437</v>
      </c>
      <c r="L68" s="0" t="n">
        <v>1.21876185169732</v>
      </c>
      <c r="M68" s="0" t="n">
        <v>-0.213442870930208</v>
      </c>
      <c r="N68" s="0" t="n">
        <v>1.49072613684995</v>
      </c>
      <c r="O68" s="0" t="n">
        <v>0.148667457202112</v>
      </c>
      <c r="P68" s="0" t="n">
        <v>-0.337085971118039</v>
      </c>
      <c r="Q68" s="0" t="n">
        <v>-0.61340266354094</v>
      </c>
      <c r="R68" s="0" t="n">
        <v>-0.302469686488128</v>
      </c>
      <c r="S68" s="0" t="n">
        <v>-0.388176818541229</v>
      </c>
      <c r="T68" s="0" t="n">
        <v>0.170416222375488</v>
      </c>
    </row>
    <row r="69" customFormat="false" ht="15" hidden="false" customHeight="false" outlineLevel="0" collapsed="false">
      <c r="A69" s="0" t="n">
        <v>0.160573981049865</v>
      </c>
      <c r="B69" s="0" t="n">
        <v>0.00304602015341447</v>
      </c>
      <c r="C69" s="0" t="n">
        <v>0.43693816974635</v>
      </c>
      <c r="D69" s="0" t="n">
        <v>1.19064627478634</v>
      </c>
      <c r="E69" s="0" t="n">
        <v>0.949554135441324</v>
      </c>
      <c r="F69" s="0" t="n">
        <v>-1.4848979684499</v>
      </c>
      <c r="G69" s="0" t="n">
        <v>-2.55392113490196</v>
      </c>
      <c r="H69" s="0" t="n">
        <v>0.934319911239274</v>
      </c>
      <c r="I69" s="0" t="n">
        <v>-1.36687869841542</v>
      </c>
      <c r="J69" s="0" t="n">
        <v>-0.224765401892684</v>
      </c>
      <c r="K69" s="0" t="n">
        <v>-1.17011302605936</v>
      </c>
      <c r="L69" s="0" t="n">
        <v>-1.80198043758002</v>
      </c>
      <c r="M69" s="0" t="n">
        <v>0.541462728204788</v>
      </c>
      <c r="N69" s="0" t="n">
        <v>0.759155160302647</v>
      </c>
      <c r="O69" s="0" t="n">
        <v>-0.576510400726719</v>
      </c>
      <c r="P69" s="0" t="n">
        <v>-2.59104229214491</v>
      </c>
      <c r="Q69" s="0" t="n">
        <v>-0.546244448252483</v>
      </c>
      <c r="R69" s="0" t="n">
        <v>0.391804005402547</v>
      </c>
      <c r="S69" s="0" t="n">
        <v>-1.47891156877413</v>
      </c>
      <c r="T69" s="0" t="n">
        <v>0.183359919779156</v>
      </c>
    </row>
    <row r="70" customFormat="false" ht="15" hidden="false" customHeight="false" outlineLevel="0" collapsed="false">
      <c r="A70" s="0" t="n">
        <v>-0.0153098491729956</v>
      </c>
      <c r="B70" s="0" t="n">
        <v>0.579291499601088</v>
      </c>
      <c r="C70" s="0" t="n">
        <v>0.119580368414153</v>
      </c>
      <c r="D70" s="0" t="n">
        <v>-0.973068940881556</v>
      </c>
      <c r="E70" s="0" t="n">
        <v>1.19657150166449</v>
      </c>
      <c r="F70" s="0" t="n">
        <v>-0.15852957302697</v>
      </c>
      <c r="G70" s="0" t="n">
        <v>-0.0273045395099319</v>
      </c>
      <c r="H70" s="0" t="n">
        <v>-0.933267959073196</v>
      </c>
      <c r="I70" s="0" t="n">
        <v>-0.44328225119151</v>
      </c>
      <c r="J70" s="0" t="n">
        <v>-0.884802714026901</v>
      </c>
      <c r="K70" s="0" t="n">
        <v>-0.172946059923423</v>
      </c>
      <c r="L70" s="0" t="n">
        <v>1.71170848014234</v>
      </c>
      <c r="M70" s="0" t="n">
        <v>-1.37190114293136</v>
      </c>
      <c r="N70" s="0" t="n">
        <v>-1.61356139787674</v>
      </c>
      <c r="O70" s="0" t="n">
        <v>1.47117032749361</v>
      </c>
      <c r="P70" s="0" t="n">
        <v>-0.209323677151866</v>
      </c>
      <c r="Q70" s="0" t="n">
        <v>-0.669072738659917</v>
      </c>
      <c r="R70" s="0" t="n">
        <v>1.03990468739608</v>
      </c>
      <c r="S70" s="0" t="n">
        <v>-0.605615539736864</v>
      </c>
      <c r="T70" s="0" t="n">
        <v>1.82600971354694</v>
      </c>
    </row>
    <row r="71" customFormat="false" ht="15" hidden="false" customHeight="false" outlineLevel="0" collapsed="false">
      <c r="A71" s="0" t="n">
        <v>0.677925871339269</v>
      </c>
      <c r="B71" s="0" t="n">
        <v>-0.487911408145703</v>
      </c>
      <c r="C71" s="0" t="n">
        <v>2.1573082132655</v>
      </c>
      <c r="D71" s="0" t="n">
        <v>-0.605714923003338</v>
      </c>
      <c r="E71" s="0" t="n">
        <v>0.742095372009307</v>
      </c>
      <c r="F71" s="0" t="n">
        <v>0.299292580406492</v>
      </c>
      <c r="G71" s="0" t="n">
        <v>1.3017412893988</v>
      </c>
      <c r="H71" s="0" t="n">
        <v>1.56151119672685</v>
      </c>
      <c r="I71" s="0" t="n">
        <v>0.0320041490657666</v>
      </c>
      <c r="J71" s="0" t="n">
        <v>-0.753417870346184</v>
      </c>
      <c r="K71" s="0" t="n">
        <v>0.459972142939116</v>
      </c>
      <c r="L71" s="0" t="n">
        <v>-0.677715369752106</v>
      </c>
      <c r="M71" s="0" t="n">
        <v>2.01338724752662</v>
      </c>
      <c r="N71" s="0" t="n">
        <v>0.136535331082737</v>
      </c>
      <c r="O71" s="0" t="n">
        <v>-0.365321551312109</v>
      </c>
      <c r="P71" s="0" t="n">
        <v>0.184680305864908</v>
      </c>
      <c r="Q71" s="0" t="n">
        <v>-1.3471262895297</v>
      </c>
      <c r="R71" s="0" t="n">
        <v>-0.971614038510652</v>
      </c>
      <c r="S71" s="0" t="n">
        <v>1.20041390794443</v>
      </c>
      <c r="T71" s="0" t="n">
        <v>-0.656894278971396</v>
      </c>
    </row>
    <row r="72" customFormat="false" ht="15" hidden="false" customHeight="false" outlineLevel="0" collapsed="false">
      <c r="A72" s="0" t="n">
        <v>-1.04691098268194</v>
      </c>
      <c r="B72" s="0" t="n">
        <v>0.536652752527286</v>
      </c>
      <c r="C72" s="0" t="n">
        <v>1.185704154663</v>
      </c>
      <c r="D72" s="0" t="n">
        <v>0.718953310665067</v>
      </c>
      <c r="E72" s="0" t="n">
        <v>0.996047685805816</v>
      </c>
      <c r="F72" s="0" t="n">
        <v>-0.756795088569461</v>
      </c>
      <c r="G72" s="0" t="n">
        <v>-1.42181066674184</v>
      </c>
      <c r="H72" s="0" t="n">
        <v>1.50133365195549</v>
      </c>
      <c r="I72" s="0" t="n">
        <v>-0.322679838842136</v>
      </c>
      <c r="J72" s="0" t="n">
        <v>-0.250833016455047</v>
      </c>
      <c r="K72" s="0" t="n">
        <v>1.32819414184906</v>
      </c>
      <c r="L72" s="0" t="n">
        <v>0.55623000940066</v>
      </c>
      <c r="M72" s="0" t="n">
        <v>0.455887772081608</v>
      </c>
      <c r="N72" s="0" t="n">
        <v>2.16500234490108</v>
      </c>
      <c r="O72" s="0" t="n">
        <v>-0.643518230380143</v>
      </c>
      <c r="P72" s="0" t="n">
        <v>0.927840128081237</v>
      </c>
      <c r="Q72" s="0" t="n">
        <v>0.0570131248970845</v>
      </c>
      <c r="R72" s="0" t="n">
        <v>0.268592278863257</v>
      </c>
      <c r="S72" s="0" t="n">
        <v>1.52846842641253</v>
      </c>
      <c r="T72" s="0" t="n">
        <v>0.507835756289624</v>
      </c>
    </row>
    <row r="73" customFormat="false" ht="15" hidden="false" customHeight="false" outlineLevel="0" collapsed="false">
      <c r="A73" s="0" t="n">
        <v>0.538296079049633</v>
      </c>
      <c r="B73" s="0" t="n">
        <v>1.0725073373098</v>
      </c>
      <c r="C73" s="0" t="n">
        <v>-0.364952729542885</v>
      </c>
      <c r="D73" s="0" t="n">
        <v>-0.839209667339006</v>
      </c>
      <c r="E73" s="0" t="n">
        <v>-1.04480919402103</v>
      </c>
      <c r="F73" s="0" t="n">
        <v>-1.966356589376</v>
      </c>
      <c r="G73" s="0" t="n">
        <v>2.05620712994032</v>
      </c>
      <c r="H73" s="0" t="n">
        <v>-1.10320836572168</v>
      </c>
      <c r="I73" s="0" t="n">
        <v>-0.221253623585772</v>
      </c>
      <c r="J73" s="0" t="n">
        <v>-0.276813299888921</v>
      </c>
      <c r="K73" s="0" t="n">
        <v>0.307406697809101</v>
      </c>
      <c r="L73" s="0" t="n">
        <v>0.815737212539297</v>
      </c>
      <c r="M73" s="0" t="n">
        <v>0.860473488359745</v>
      </c>
      <c r="N73" s="0" t="n">
        <v>-0.583077438568939</v>
      </c>
      <c r="O73" s="0" t="n">
        <v>-0.167121713786412</v>
      </c>
      <c r="P73" s="0" t="n">
        <v>0.2825799504883</v>
      </c>
      <c r="Q73" s="0" t="n">
        <v>-0.248691126183547</v>
      </c>
      <c r="R73" s="0" t="n">
        <v>1.60734557601999</v>
      </c>
      <c r="S73" s="0" t="n">
        <v>0.490974951638251</v>
      </c>
      <c r="T73" s="0" t="n">
        <v>0.734877786049818</v>
      </c>
    </row>
    <row r="74" customFormat="false" ht="15" hidden="false" customHeight="false" outlineLevel="0" collapsed="false">
      <c r="A74" s="0" t="n">
        <v>0.662881268667413</v>
      </c>
      <c r="B74" s="0" t="n">
        <v>1.17347385748533</v>
      </c>
      <c r="C74" s="0" t="n">
        <v>0.181021558703707</v>
      </c>
      <c r="D74" s="0" t="n">
        <v>-1.29683194795585</v>
      </c>
      <c r="E74" s="0" t="n">
        <v>0.399687951752642</v>
      </c>
      <c r="F74" s="0" t="n">
        <v>-0.651356893791829</v>
      </c>
      <c r="G74" s="0" t="n">
        <v>-0.528616681749757</v>
      </c>
      <c r="H74" s="0" t="n">
        <v>0.586364018755093</v>
      </c>
      <c r="I74" s="0" t="n">
        <v>1.23828307143364</v>
      </c>
      <c r="J74" s="0" t="n">
        <v>0.0212715767360617</v>
      </c>
      <c r="K74" s="0" t="n">
        <v>0.308833012598964</v>
      </c>
      <c r="L74" s="0" t="n">
        <v>1.70221494463524</v>
      </c>
      <c r="M74" s="0" t="n">
        <v>0.240753179488568</v>
      </c>
      <c r="N74" s="0" t="n">
        <v>2.6016831141804</v>
      </c>
      <c r="O74" s="0" t="n">
        <v>0.565509645631544</v>
      </c>
      <c r="P74" s="0" t="n">
        <v>-1.76076275915582</v>
      </c>
      <c r="Q74" s="0" t="n">
        <v>0.753341621104533</v>
      </c>
      <c r="R74" s="0" t="n">
        <v>0.381158384882778</v>
      </c>
      <c r="S74" s="0" t="n">
        <v>1.28975275408275</v>
      </c>
      <c r="T74" s="0" t="n">
        <v>0.673181351269958</v>
      </c>
    </row>
    <row r="75" customFormat="false" ht="15" hidden="false" customHeight="false" outlineLevel="0" collapsed="false">
      <c r="A75" s="0" t="n">
        <v>-0.138455983983774</v>
      </c>
      <c r="B75" s="0" t="n">
        <v>-1.22429823628937</v>
      </c>
      <c r="C75" s="0" t="n">
        <v>-0.209023257286025</v>
      </c>
      <c r="D75" s="0" t="n">
        <v>-0.8505204542093</v>
      </c>
      <c r="E75" s="0" t="n">
        <v>-0.580523449804723</v>
      </c>
      <c r="F75" s="0" t="n">
        <v>0.58857840442061</v>
      </c>
      <c r="G75" s="0" t="n">
        <v>1.66990450435141</v>
      </c>
      <c r="H75" s="0" t="n">
        <v>0.394671529822981</v>
      </c>
      <c r="I75" s="0" t="n">
        <v>-1.19588306203518</v>
      </c>
      <c r="J75" s="0" t="n">
        <v>0.444602668220141</v>
      </c>
      <c r="K75" s="0" t="n">
        <v>1.19663148664565</v>
      </c>
      <c r="L75" s="0" t="n">
        <v>-0.609782904319382</v>
      </c>
      <c r="M75" s="0" t="n">
        <v>-0.134017166672918</v>
      </c>
      <c r="N75" s="0" t="n">
        <v>0.0146881947291971</v>
      </c>
      <c r="O75" s="0" t="n">
        <v>-0.78489831308224</v>
      </c>
      <c r="P75" s="0" t="n">
        <v>0.648280433843859</v>
      </c>
      <c r="Q75" s="0" t="n">
        <v>-0.120948148607782</v>
      </c>
      <c r="R75" s="0" t="n">
        <v>0.419532443907028</v>
      </c>
      <c r="S75" s="0" t="n">
        <v>-0.8874921778021</v>
      </c>
      <c r="T75" s="0" t="n">
        <v>-0.43745830032341</v>
      </c>
    </row>
    <row r="76" customFormat="false" ht="15" hidden="false" customHeight="false" outlineLevel="0" collapsed="false">
      <c r="A76" s="0" t="n">
        <v>0.722381357827771</v>
      </c>
      <c r="B76" s="0" t="n">
        <v>-0.372833152091767</v>
      </c>
      <c r="C76" s="0" t="n">
        <v>1.72696385123341</v>
      </c>
      <c r="D76" s="0" t="n">
        <v>-0.399636185614602</v>
      </c>
      <c r="E76" s="0" t="n">
        <v>0.224684725751886</v>
      </c>
      <c r="F76" s="0" t="n">
        <v>0.93259083187309</v>
      </c>
      <c r="G76" s="0" t="n">
        <v>-1.41836573293303</v>
      </c>
      <c r="H76" s="0" t="n">
        <v>-1.76080881198078</v>
      </c>
      <c r="I76" s="0" t="n">
        <v>-1.5256563145701</v>
      </c>
      <c r="J76" s="0" t="n">
        <v>1.26258410342718</v>
      </c>
      <c r="K76" s="0" t="n">
        <v>-0.551858145892447</v>
      </c>
      <c r="L76" s="0" t="n">
        <v>2.55819928566825</v>
      </c>
      <c r="M76" s="0" t="n">
        <v>-0.564247598657389</v>
      </c>
      <c r="N76" s="0" t="n">
        <v>0.184551303197037</v>
      </c>
      <c r="O76" s="0" t="n">
        <v>1.54210995256788</v>
      </c>
      <c r="P76" s="0" t="n">
        <v>2.00609288815912</v>
      </c>
      <c r="Q76" s="0" t="n">
        <v>2.0615035766364</v>
      </c>
      <c r="R76" s="0" t="n">
        <v>1.20836623059314</v>
      </c>
      <c r="S76" s="0" t="n">
        <v>1.02406252581146</v>
      </c>
      <c r="T76" s="0" t="n">
        <v>0.592526949201183</v>
      </c>
    </row>
    <row r="77" customFormat="false" ht="15" hidden="false" customHeight="false" outlineLevel="0" collapsed="false">
      <c r="A77" s="0" t="n">
        <v>0.778361076166638</v>
      </c>
      <c r="B77" s="0" t="n">
        <v>-0.551185716328533</v>
      </c>
      <c r="C77" s="0" t="n">
        <v>-0.818198883422307</v>
      </c>
      <c r="D77" s="0" t="n">
        <v>-0.00337445741095205</v>
      </c>
      <c r="E77" s="0" t="n">
        <v>-0.170184622524928</v>
      </c>
      <c r="F77" s="0" t="n">
        <v>-0.453228049327275</v>
      </c>
      <c r="G77" s="0" t="n">
        <v>0.696387447456715</v>
      </c>
      <c r="H77" s="0" t="n">
        <v>0.955305208570511</v>
      </c>
      <c r="I77" s="0" t="n">
        <v>0.0884068862918474</v>
      </c>
      <c r="J77" s="0" t="n">
        <v>1.47753008105526</v>
      </c>
      <c r="K77" s="0" t="n">
        <v>-1.14168911413351</v>
      </c>
      <c r="L77" s="0" t="n">
        <v>-0.193659459279718</v>
      </c>
      <c r="M77" s="0" t="n">
        <v>-0.716822320602805</v>
      </c>
      <c r="N77" s="0" t="n">
        <v>-1.86653661707306</v>
      </c>
      <c r="O77" s="0" t="n">
        <v>-0.0826806858426993</v>
      </c>
      <c r="P77" s="0" t="n">
        <v>-0.121747508383284</v>
      </c>
      <c r="Q77" s="0" t="n">
        <v>1.51344974324213</v>
      </c>
      <c r="R77" s="0" t="n">
        <v>0.630811684554778</v>
      </c>
      <c r="S77" s="0" t="n">
        <v>-1.02418682432921</v>
      </c>
      <c r="T77" s="0" t="n">
        <v>1.85409256633419</v>
      </c>
    </row>
    <row r="78" customFormat="false" ht="15" hidden="false" customHeight="false" outlineLevel="0" collapsed="false">
      <c r="A78" s="0" t="n">
        <v>1.22103369552535</v>
      </c>
      <c r="B78" s="0" t="n">
        <v>0.582097703468616</v>
      </c>
      <c r="C78" s="0" t="n">
        <v>-0.226484098849832</v>
      </c>
      <c r="D78" s="0" t="n">
        <v>-0.95943923672348</v>
      </c>
      <c r="E78" s="0" t="n">
        <v>-0.372206776071053</v>
      </c>
      <c r="F78" s="0" t="n">
        <v>1.08874861970419</v>
      </c>
      <c r="G78" s="0" t="n">
        <v>1.88458630593461</v>
      </c>
      <c r="H78" s="0" t="n">
        <v>1.54324352827219</v>
      </c>
      <c r="I78" s="0" t="n">
        <v>-0.488849421786274</v>
      </c>
      <c r="J78" s="0" t="n">
        <v>-1.11961743328901</v>
      </c>
      <c r="K78" s="0" t="n">
        <v>0.140886246911204</v>
      </c>
      <c r="L78" s="0" t="n">
        <v>-1.76843936556285</v>
      </c>
      <c r="M78" s="0" t="n">
        <v>0.323167714184782</v>
      </c>
      <c r="N78" s="0" t="n">
        <v>-0.147602586298669</v>
      </c>
      <c r="O78" s="0" t="n">
        <v>-0.466036501868242</v>
      </c>
      <c r="P78" s="0" t="n">
        <v>-1.5947030672668</v>
      </c>
      <c r="Q78" s="0" t="n">
        <v>0.513600106569717</v>
      </c>
      <c r="R78" s="0" t="n">
        <v>-0.532700839661911</v>
      </c>
      <c r="S78" s="0" t="n">
        <v>-1.16991683571029</v>
      </c>
      <c r="T78" s="0" t="n">
        <v>-2.87226221328165</v>
      </c>
    </row>
    <row r="79" customFormat="false" ht="15" hidden="false" customHeight="false" outlineLevel="0" collapsed="false">
      <c r="A79" s="0" t="n">
        <v>-0.0275149050506363</v>
      </c>
      <c r="B79" s="0" t="n">
        <v>1.77225159666974</v>
      </c>
      <c r="C79" s="0" t="n">
        <v>1.66125921454787</v>
      </c>
      <c r="D79" s="0" t="n">
        <v>-0.457096256586272</v>
      </c>
      <c r="E79" s="0" t="n">
        <v>-0.602212060361781</v>
      </c>
      <c r="F79" s="0" t="n">
        <v>0.468774256075024</v>
      </c>
      <c r="G79" s="0" t="n">
        <v>-0.998385439188292</v>
      </c>
      <c r="H79" s="0" t="n">
        <v>0.301791899819466</v>
      </c>
      <c r="I79" s="0" t="n">
        <v>0.76608027838469</v>
      </c>
      <c r="J79" s="0" t="n">
        <v>1.22693322388431</v>
      </c>
      <c r="K79" s="0" t="n">
        <v>-0.100154076479953</v>
      </c>
      <c r="L79" s="0" t="n">
        <v>-0.203673750176966</v>
      </c>
      <c r="M79" s="0" t="n">
        <v>-0.877982586756561</v>
      </c>
      <c r="N79" s="0" t="n">
        <v>-0.82688035403986</v>
      </c>
      <c r="O79" s="0" t="n">
        <v>-0.226478891901527</v>
      </c>
      <c r="P79" s="0" t="n">
        <v>0.367365506816178</v>
      </c>
      <c r="Q79" s="0" t="n">
        <v>0.913584626233249</v>
      </c>
      <c r="R79" s="0" t="n">
        <v>-0.803178950680345</v>
      </c>
      <c r="S79" s="0" t="n">
        <v>1.49268856895952</v>
      </c>
      <c r="T79" s="0" t="n">
        <v>-0.271123601042569</v>
      </c>
    </row>
    <row r="80" customFormat="false" ht="15" hidden="false" customHeight="false" outlineLevel="0" collapsed="false">
      <c r="A80" s="0" t="n">
        <v>-0.0213672943484362</v>
      </c>
      <c r="B80" s="0" t="n">
        <v>-0.747211679147823</v>
      </c>
      <c r="C80" s="0" t="n">
        <v>-2.42424026027294</v>
      </c>
      <c r="D80" s="0" t="n">
        <v>0.88404539636105</v>
      </c>
      <c r="E80" s="0" t="n">
        <v>0.736843897092433</v>
      </c>
      <c r="F80" s="0" t="n">
        <v>-0.281327557118213</v>
      </c>
      <c r="G80" s="0" t="n">
        <v>0.0669907172248719</v>
      </c>
      <c r="H80" s="0" t="n">
        <v>0.5159392177041</v>
      </c>
      <c r="I80" s="0" t="n">
        <v>-1.56254585688654</v>
      </c>
      <c r="J80" s="0" t="n">
        <v>-0.529052677346295</v>
      </c>
      <c r="K80" s="0" t="n">
        <v>0.794264679621827</v>
      </c>
      <c r="L80" s="0" t="n">
        <v>-1.25428942316925</v>
      </c>
      <c r="M80" s="0" t="n">
        <v>0.293557932166629</v>
      </c>
      <c r="N80" s="0" t="n">
        <v>-1.35658180462341</v>
      </c>
      <c r="O80" s="0" t="n">
        <v>0.466429982433526</v>
      </c>
      <c r="P80" s="0" t="n">
        <v>-0.0356414822974836</v>
      </c>
      <c r="Q80" s="0" t="n">
        <v>-1.61513181590551</v>
      </c>
      <c r="R80" s="0" t="n">
        <v>1.16473935445717</v>
      </c>
      <c r="S80" s="0" t="n">
        <v>-0.734591576798049</v>
      </c>
      <c r="T80" s="0" t="n">
        <v>-0.810252437014381</v>
      </c>
    </row>
    <row r="81" customFormat="false" ht="15" hidden="false" customHeight="false" outlineLevel="0" collapsed="false">
      <c r="A81" s="0" t="n">
        <v>0.200569197230943</v>
      </c>
      <c r="B81" s="0" t="n">
        <v>1.14863734942872</v>
      </c>
      <c r="C81" s="0" t="n">
        <v>-1.0158218189784</v>
      </c>
      <c r="D81" s="0" t="n">
        <v>0.0616798498479717</v>
      </c>
      <c r="E81" s="0" t="n">
        <v>0.428816500330573</v>
      </c>
      <c r="F81" s="0" t="n">
        <v>0.693105607263144</v>
      </c>
      <c r="G81" s="0" t="n">
        <v>0.176441555277225</v>
      </c>
      <c r="H81" s="0" t="n">
        <v>-0.367027839083322</v>
      </c>
      <c r="I81" s="0" t="n">
        <v>-0.82759022064872</v>
      </c>
      <c r="J81" s="0" t="n">
        <v>0.0861438830463748</v>
      </c>
      <c r="K81" s="0" t="n">
        <v>-1.07213901198561</v>
      </c>
      <c r="L81" s="0" t="n">
        <v>-2.92135048349461</v>
      </c>
      <c r="M81" s="0" t="n">
        <v>0.436559804157668</v>
      </c>
      <c r="N81" s="0" t="n">
        <v>0.903934841086195</v>
      </c>
      <c r="O81" s="0" t="n">
        <v>-2.36293243554184</v>
      </c>
      <c r="P81" s="0" t="n">
        <v>-1.00973070470994</v>
      </c>
      <c r="Q81" s="0" t="n">
        <v>0.619154261005198</v>
      </c>
      <c r="R81" s="0" t="n">
        <v>2.0574954697117</v>
      </c>
      <c r="S81" s="0" t="n">
        <v>0.0207937076754079</v>
      </c>
      <c r="T81" s="0" t="n">
        <v>-0.728002941229134</v>
      </c>
    </row>
    <row r="82" customFormat="false" ht="15" hidden="false" customHeight="false" outlineLevel="0" collapsed="false">
      <c r="A82" s="0" t="n">
        <v>-0.18289644110484</v>
      </c>
      <c r="B82" s="0" t="n">
        <v>1.37487641914819</v>
      </c>
      <c r="C82" s="0" t="n">
        <v>-0.645964179124535</v>
      </c>
      <c r="D82" s="0" t="n">
        <v>-0.799192006650254</v>
      </c>
      <c r="E82" s="0" t="n">
        <v>-0.482743522182032</v>
      </c>
      <c r="F82" s="0" t="n">
        <v>-0.953328608258712</v>
      </c>
      <c r="G82" s="0" t="n">
        <v>0.122670315994796</v>
      </c>
      <c r="H82" s="0" t="n">
        <v>1.62467845846956</v>
      </c>
      <c r="I82" s="0" t="n">
        <v>0.323079273116029</v>
      </c>
      <c r="J82" s="0" t="n">
        <v>-0.252353502126288</v>
      </c>
      <c r="K82" s="0" t="n">
        <v>-0.291811268915544</v>
      </c>
      <c r="L82" s="0" t="n">
        <v>-1.56319080869666</v>
      </c>
      <c r="M82" s="0" t="n">
        <v>0.883109777147159</v>
      </c>
      <c r="N82" s="0" t="n">
        <v>-0.077837197012802</v>
      </c>
      <c r="O82" s="0" t="n">
        <v>-0.180479913590626</v>
      </c>
      <c r="P82" s="0" t="n">
        <v>3.19310756784486</v>
      </c>
      <c r="Q82" s="0" t="n">
        <v>0.298752908365686</v>
      </c>
      <c r="R82" s="0" t="n">
        <v>-0.751791050095184</v>
      </c>
      <c r="S82" s="0" t="n">
        <v>-0.426357596205543</v>
      </c>
      <c r="T82" s="0" t="n">
        <v>1.14844570919676</v>
      </c>
    </row>
    <row r="83" customFormat="false" ht="15" hidden="false" customHeight="false" outlineLevel="0" collapsed="false">
      <c r="A83" s="0" t="n">
        <v>0.113270410537765</v>
      </c>
      <c r="B83" s="0" t="n">
        <v>-1.43827797831737</v>
      </c>
      <c r="C83" s="0" t="n">
        <v>0.919228934575204</v>
      </c>
      <c r="D83" s="0" t="n">
        <v>-0.668144085538994</v>
      </c>
      <c r="E83" s="0" t="n">
        <v>1.87329777621755</v>
      </c>
      <c r="F83" s="0" t="n">
        <v>1.08004806571465</v>
      </c>
      <c r="G83" s="0" t="n">
        <v>-0.447321895658751</v>
      </c>
      <c r="H83" s="0" t="n">
        <v>1.28101636173511</v>
      </c>
      <c r="I83" s="0" t="n">
        <v>0.0678555105274033</v>
      </c>
      <c r="J83" s="0" t="n">
        <v>0.85277367512222</v>
      </c>
      <c r="K83" s="0" t="n">
        <v>0.484732817294475</v>
      </c>
      <c r="L83" s="0" t="n">
        <v>-0.846356654990874</v>
      </c>
      <c r="M83" s="0" t="n">
        <v>-0.643549832317462</v>
      </c>
      <c r="N83" s="0" t="n">
        <v>1.02996081758116</v>
      </c>
      <c r="O83" s="0" t="n">
        <v>-0.334775332106541</v>
      </c>
      <c r="P83" s="0" t="n">
        <v>-0.403648463241997</v>
      </c>
      <c r="Q83" s="0" t="n">
        <v>-0.955122579349353</v>
      </c>
      <c r="R83" s="0" t="n">
        <v>0.423599065593461</v>
      </c>
      <c r="S83" s="0" t="n">
        <v>2.06252491924315</v>
      </c>
      <c r="T83" s="0" t="n">
        <v>-1.06753291425427</v>
      </c>
    </row>
    <row r="84" customFormat="false" ht="15" hidden="false" customHeight="false" outlineLevel="0" collapsed="false">
      <c r="A84" s="0" t="n">
        <v>0.0242194566727581</v>
      </c>
      <c r="B84" s="0" t="n">
        <v>1.41222055541543</v>
      </c>
      <c r="C84" s="0" t="n">
        <v>-0.0796413912457152</v>
      </c>
      <c r="D84" s="0" t="n">
        <v>0.452371796249734</v>
      </c>
      <c r="E84" s="0" t="n">
        <v>-1.06239352814688</v>
      </c>
      <c r="F84" s="0" t="n">
        <v>0.428307097207649</v>
      </c>
      <c r="G84" s="0" t="n">
        <v>-0.187144265004549</v>
      </c>
      <c r="H84" s="0" t="n">
        <v>0.985729995679863</v>
      </c>
      <c r="I84" s="0" t="n">
        <v>1.18738605156475</v>
      </c>
      <c r="J84" s="0" t="n">
        <v>2.58956364201861</v>
      </c>
      <c r="K84" s="0" t="n">
        <v>0.579633173213576</v>
      </c>
      <c r="L84" s="0" t="n">
        <v>0.325796316582167</v>
      </c>
      <c r="M84" s="0" t="n">
        <v>0.194384301577336</v>
      </c>
      <c r="N84" s="0" t="n">
        <v>-0.353166292810688</v>
      </c>
      <c r="O84" s="0" t="n">
        <v>0.338483843461691</v>
      </c>
      <c r="P84" s="0" t="n">
        <v>-0.295401410139029</v>
      </c>
      <c r="Q84" s="0" t="n">
        <v>0.168460976269614</v>
      </c>
      <c r="R84" s="0" t="n">
        <v>1.31759753560796</v>
      </c>
      <c r="S84" s="0" t="n">
        <v>-1.00654256527964</v>
      </c>
      <c r="T84" s="0" t="n">
        <v>1.13987856112905</v>
      </c>
    </row>
    <row r="85" customFormat="false" ht="15" hidden="false" customHeight="false" outlineLevel="0" collapsed="false">
      <c r="A85" s="0" t="n">
        <v>1.31711506733987</v>
      </c>
      <c r="B85" s="0" t="n">
        <v>-0.118068526991079</v>
      </c>
      <c r="C85" s="0" t="n">
        <v>-2.1218548990086</v>
      </c>
      <c r="D85" s="0" t="n">
        <v>-0.607821987094433</v>
      </c>
      <c r="E85" s="0" t="n">
        <v>1.29699454656111</v>
      </c>
      <c r="F85" s="0" t="n">
        <v>-0.0228680622988821</v>
      </c>
      <c r="G85" s="0" t="n">
        <v>-0.999302232294911</v>
      </c>
      <c r="H85" s="0" t="n">
        <v>-0.504774921228217</v>
      </c>
      <c r="I85" s="0" t="n">
        <v>0.840620026504553</v>
      </c>
      <c r="J85" s="0" t="n">
        <v>0.546733568201379</v>
      </c>
      <c r="K85" s="0" t="n">
        <v>-0.238932099169694</v>
      </c>
      <c r="L85" s="0" t="n">
        <v>-0.366824411814688</v>
      </c>
      <c r="M85" s="0" t="n">
        <v>-0.391758149043822</v>
      </c>
      <c r="N85" s="0" t="n">
        <v>-0.922410184498503</v>
      </c>
      <c r="O85" s="0" t="n">
        <v>1.61537568946944</v>
      </c>
      <c r="P85" s="0" t="n">
        <v>-0.32232046921134</v>
      </c>
      <c r="Q85" s="0" t="n">
        <v>1.2171585208255</v>
      </c>
      <c r="R85" s="0" t="n">
        <v>1.52131605192245</v>
      </c>
      <c r="S85" s="0" t="n">
        <v>0.99831089814796</v>
      </c>
      <c r="T85" s="0" t="n">
        <v>-0.431620312718048</v>
      </c>
    </row>
    <row r="86" customFormat="false" ht="15" hidden="false" customHeight="false" outlineLevel="0" collapsed="false">
      <c r="A86" s="0" t="n">
        <v>0.403730090336609</v>
      </c>
      <c r="B86" s="0" t="n">
        <v>-0.0241956063909162</v>
      </c>
      <c r="C86" s="0" t="n">
        <v>-0.903701860730128</v>
      </c>
      <c r="D86" s="0" t="n">
        <v>0.324359281721603</v>
      </c>
      <c r="E86" s="0" t="n">
        <v>-1.1790397911598</v>
      </c>
      <c r="F86" s="0" t="n">
        <v>1.18767938846156</v>
      </c>
      <c r="G86" s="0" t="n">
        <v>-0.464617297298393</v>
      </c>
      <c r="H86" s="0" t="n">
        <v>0.201159655872839</v>
      </c>
      <c r="I86" s="0" t="n">
        <v>0.283287871546142</v>
      </c>
      <c r="J86" s="0" t="n">
        <v>-0.258904973704077</v>
      </c>
      <c r="K86" s="0" t="n">
        <v>0.586693801475275</v>
      </c>
      <c r="L86" s="0" t="n">
        <v>-0.474903656622524</v>
      </c>
      <c r="M86" s="0" t="n">
        <v>0.871297297457244</v>
      </c>
      <c r="N86" s="0" t="n">
        <v>-1.34597968024675</v>
      </c>
      <c r="O86" s="0" t="n">
        <v>0.126379579546412</v>
      </c>
      <c r="P86" s="0" t="n">
        <v>1.93892899905829</v>
      </c>
      <c r="Q86" s="0" t="n">
        <v>-1.00033132460558</v>
      </c>
      <c r="R86" s="0" t="n">
        <v>-0.677744970524852</v>
      </c>
      <c r="S86" s="0" t="n">
        <v>0.513907849658915</v>
      </c>
      <c r="T86" s="0" t="n">
        <v>0.179581781939598</v>
      </c>
    </row>
    <row r="87" customFormat="false" ht="15" hidden="false" customHeight="false" outlineLevel="0" collapsed="false">
      <c r="A87" s="0" t="n">
        <v>0.350630099273559</v>
      </c>
      <c r="B87" s="0" t="n">
        <v>0.489187130147664</v>
      </c>
      <c r="C87" s="0" t="n">
        <v>0.63472146856177</v>
      </c>
      <c r="D87" s="0" t="n">
        <v>1.10969984195622</v>
      </c>
      <c r="E87" s="0" t="n">
        <v>0.409818656928513</v>
      </c>
      <c r="F87" s="0" t="n">
        <v>-0.241257654618543</v>
      </c>
      <c r="G87" s="0" t="n">
        <v>0.672573701202731</v>
      </c>
      <c r="H87" s="0" t="n">
        <v>1.89988193489522</v>
      </c>
      <c r="I87" s="0" t="n">
        <v>-0.132633746382574</v>
      </c>
      <c r="J87" s="0" t="n">
        <v>-0.974529304670642</v>
      </c>
      <c r="K87" s="0" t="n">
        <v>1.10708066928697</v>
      </c>
      <c r="L87" s="0" t="n">
        <v>-0.120381163953598</v>
      </c>
      <c r="M87" s="0" t="n">
        <v>-2.17266954601404</v>
      </c>
      <c r="N87" s="0" t="n">
        <v>0.847421677150422</v>
      </c>
      <c r="O87" s="0" t="n">
        <v>-0.535328185953923</v>
      </c>
      <c r="P87" s="0" t="n">
        <v>-0.0905332823041608</v>
      </c>
      <c r="Q87" s="0" t="n">
        <v>0.331980330569015</v>
      </c>
      <c r="R87" s="0" t="n">
        <v>0.190499679779066</v>
      </c>
      <c r="S87" s="0" t="n">
        <v>0.70945181713904</v>
      </c>
      <c r="T87" s="0" t="n">
        <v>-0.435486370569843</v>
      </c>
    </row>
    <row r="88" customFormat="false" ht="15" hidden="false" customHeight="false" outlineLevel="0" collapsed="false">
      <c r="A88" s="0" t="n">
        <v>0.513105798176083</v>
      </c>
      <c r="B88" s="0" t="n">
        <v>-0.259546677583917</v>
      </c>
      <c r="C88" s="0" t="n">
        <v>0.738810480887503</v>
      </c>
      <c r="D88" s="0" t="n">
        <v>0.615367484013053</v>
      </c>
      <c r="E88" s="0" t="n">
        <v>-0.935438702044595</v>
      </c>
      <c r="F88" s="0" t="n">
        <v>1.08598211617503</v>
      </c>
      <c r="G88" s="0" t="n">
        <v>-0.535963445114048</v>
      </c>
      <c r="H88" s="0" t="n">
        <v>0.808057798281145</v>
      </c>
      <c r="I88" s="0" t="n">
        <v>0.367287313401341</v>
      </c>
      <c r="J88" s="0" t="n">
        <v>1.83818367679512</v>
      </c>
      <c r="K88" s="0" t="n">
        <v>-0.223465982371852</v>
      </c>
      <c r="L88" s="0" t="n">
        <v>-0.349316796118198</v>
      </c>
      <c r="M88" s="0" t="n">
        <v>-0.0194196058877326</v>
      </c>
      <c r="N88" s="0" t="n">
        <v>-0.303179782834275</v>
      </c>
      <c r="O88" s="0" t="n">
        <v>0.79994190194205</v>
      </c>
      <c r="P88" s="0" t="n">
        <v>-1.61631060843659</v>
      </c>
      <c r="Q88" s="0" t="n">
        <v>-1.05368241914635</v>
      </c>
      <c r="R88" s="0" t="n">
        <v>-1.06780292157919</v>
      </c>
      <c r="S88" s="0" t="n">
        <v>0.950307591973576</v>
      </c>
      <c r="T88" s="0" t="n">
        <v>1.71061337258193</v>
      </c>
    </row>
    <row r="89" customFormat="false" ht="15" hidden="false" customHeight="false" outlineLevel="0" collapsed="false">
      <c r="A89" s="0" t="n">
        <v>-0.104449218537472</v>
      </c>
      <c r="B89" s="0" t="n">
        <v>-0.168821723190011</v>
      </c>
      <c r="C89" s="0" t="n">
        <v>0.0700521631131814</v>
      </c>
      <c r="D89" s="0" t="n">
        <v>1.16187830260819</v>
      </c>
      <c r="E89" s="0" t="n">
        <v>-0.927353134190574</v>
      </c>
      <c r="F89" s="0" t="n">
        <v>0.238368982734785</v>
      </c>
      <c r="G89" s="0" t="n">
        <v>0.97519762978243</v>
      </c>
      <c r="H89" s="0" t="n">
        <v>0.501094169939845</v>
      </c>
      <c r="I89" s="0" t="n">
        <v>0.189581616598743</v>
      </c>
      <c r="J89" s="0" t="n">
        <v>1.00104609256714</v>
      </c>
      <c r="K89" s="0" t="n">
        <v>-2.70323229299924</v>
      </c>
      <c r="L89" s="0" t="n">
        <v>0.677875319530908</v>
      </c>
      <c r="M89" s="0" t="n">
        <v>-0.654075683127424</v>
      </c>
      <c r="N89" s="0" t="n">
        <v>-1.83063289685646</v>
      </c>
      <c r="O89" s="0" t="n">
        <v>0.511202599524981</v>
      </c>
      <c r="P89" s="0" t="n">
        <v>1.37365854516296</v>
      </c>
      <c r="Q89" s="0" t="n">
        <v>-0.137448514627692</v>
      </c>
      <c r="R89" s="0" t="n">
        <v>0.952874547202939</v>
      </c>
      <c r="S89" s="0" t="n">
        <v>1.61227825798865</v>
      </c>
      <c r="T89" s="0" t="n">
        <v>1.31491445358405</v>
      </c>
    </row>
    <row r="90" customFormat="false" ht="15" hidden="false" customHeight="false" outlineLevel="0" collapsed="false">
      <c r="A90" s="0" t="n">
        <v>1.63996452937139</v>
      </c>
      <c r="B90" s="0" t="n">
        <v>0.742127491071892</v>
      </c>
      <c r="C90" s="0" t="n">
        <v>0.0754336389015928</v>
      </c>
      <c r="D90" s="0" t="n">
        <v>-1.60196581189717</v>
      </c>
      <c r="E90" s="0" t="n">
        <v>-0.246062488129949</v>
      </c>
      <c r="F90" s="0" t="n">
        <v>-0.843246595316192</v>
      </c>
      <c r="G90" s="0" t="n">
        <v>2.17094271749781</v>
      </c>
      <c r="H90" s="0" t="n">
        <v>-0.175885812432337</v>
      </c>
      <c r="I90" s="0" t="n">
        <v>0.123204806784486</v>
      </c>
      <c r="J90" s="0" t="n">
        <v>0.551485376040468</v>
      </c>
      <c r="K90" s="0" t="n">
        <v>0.0436024463724537</v>
      </c>
      <c r="L90" s="0" t="n">
        <v>1.69505104043075</v>
      </c>
      <c r="M90" s="0" t="n">
        <v>-0.622649361734452</v>
      </c>
      <c r="N90" s="0" t="n">
        <v>0.194607455237243</v>
      </c>
      <c r="O90" s="0" t="n">
        <v>-0.742470585698048</v>
      </c>
      <c r="P90" s="0" t="n">
        <v>-1.32002251122071</v>
      </c>
      <c r="Q90" s="0" t="n">
        <v>-0.611769090905285</v>
      </c>
      <c r="R90" s="0" t="n">
        <v>-0.037036797048412</v>
      </c>
      <c r="S90" s="0" t="n">
        <v>-0.42930222451726</v>
      </c>
      <c r="T90" s="0" t="n">
        <v>-0.692420979873856</v>
      </c>
    </row>
    <row r="91" customFormat="false" ht="15" hidden="false" customHeight="false" outlineLevel="0" collapsed="false">
      <c r="A91" s="0" t="n">
        <v>-1.40631746367183</v>
      </c>
      <c r="B91" s="0" t="n">
        <v>-0.0831055726286948</v>
      </c>
      <c r="C91" s="0" t="n">
        <v>-1.504720374031</v>
      </c>
      <c r="D91" s="0" t="n">
        <v>0.760055963689603</v>
      </c>
      <c r="E91" s="0" t="n">
        <v>0.0824397529345033</v>
      </c>
      <c r="F91" s="0" t="n">
        <v>-1.45755149946493</v>
      </c>
      <c r="G91" s="0" t="n">
        <v>-0.309209077049863</v>
      </c>
      <c r="H91" s="0" t="n">
        <v>-0.752156405590583</v>
      </c>
      <c r="I91" s="0" t="n">
        <v>0.31917451041918</v>
      </c>
      <c r="J91" s="0" t="n">
        <v>1.34045044602315</v>
      </c>
      <c r="K91" s="0" t="n">
        <v>-1.87517246964575</v>
      </c>
      <c r="L91" s="0" t="n">
        <v>0.115026079147417</v>
      </c>
      <c r="M91" s="0" t="n">
        <v>-0.16013279556664</v>
      </c>
      <c r="N91" s="0" t="n">
        <v>0.671340076450466</v>
      </c>
      <c r="O91" s="0" t="n">
        <v>0.213196628237689</v>
      </c>
      <c r="P91" s="0" t="n">
        <v>-0.751969331738819</v>
      </c>
      <c r="Q91" s="0" t="n">
        <v>-0.319053935666618</v>
      </c>
      <c r="R91" s="0" t="n">
        <v>-0.796025856803489</v>
      </c>
      <c r="S91" s="0" t="n">
        <v>1.0760071385986</v>
      </c>
      <c r="T91" s="0" t="n">
        <v>0.0213116486719422</v>
      </c>
    </row>
    <row r="92" customFormat="false" ht="15" hidden="false" customHeight="false" outlineLevel="0" collapsed="false">
      <c r="A92" s="0" t="n">
        <v>1.90119068575301</v>
      </c>
      <c r="B92" s="0" t="n">
        <v>-0.0606608138146208</v>
      </c>
      <c r="C92" s="0" t="n">
        <v>-0.708406766910463</v>
      </c>
      <c r="D92" s="0" t="n">
        <v>-1.51371439261283</v>
      </c>
      <c r="E92" s="0" t="n">
        <v>-1.80313967625595</v>
      </c>
      <c r="F92" s="0" t="n">
        <v>-1.58413594300549</v>
      </c>
      <c r="G92" s="0" t="n">
        <v>0.267126651011483</v>
      </c>
      <c r="H92" s="0" t="n">
        <v>0.508725023229934</v>
      </c>
      <c r="I92" s="0" t="n">
        <v>-1.58119070203213</v>
      </c>
      <c r="J92" s="0" t="n">
        <v>0.895038314076115</v>
      </c>
      <c r="K92" s="0" t="n">
        <v>-0.48306105168344</v>
      </c>
      <c r="L92" s="0" t="n">
        <v>0.146793011985549</v>
      </c>
      <c r="M92" s="0" t="n">
        <v>1.61222062825542</v>
      </c>
      <c r="N92" s="0" t="n">
        <v>0.896839315865532</v>
      </c>
      <c r="O92" s="0" t="n">
        <v>-0.268530647905832</v>
      </c>
      <c r="P92" s="0" t="n">
        <v>-0.891192225415287</v>
      </c>
      <c r="Q92" s="0" t="n">
        <v>-2.15181540132931</v>
      </c>
      <c r="R92" s="0" t="n">
        <v>-0.71915331924242</v>
      </c>
      <c r="S92" s="0" t="n">
        <v>-0.211130238827694</v>
      </c>
      <c r="T92" s="0" t="n">
        <v>-0.987179527151184</v>
      </c>
    </row>
    <row r="93" customFormat="false" ht="15" hidden="false" customHeight="false" outlineLevel="0" collapsed="false">
      <c r="A93" s="0" t="n">
        <v>-0.131256967092305</v>
      </c>
      <c r="B93" s="0" t="n">
        <v>0.0768518829587682</v>
      </c>
      <c r="C93" s="0" t="n">
        <v>-0.224855981808079</v>
      </c>
      <c r="D93" s="0" t="n">
        <v>-0.65000258082346</v>
      </c>
      <c r="E93" s="0" t="n">
        <v>0.168654671966728</v>
      </c>
      <c r="F93" s="0" t="n">
        <v>0.441940649569409</v>
      </c>
      <c r="G93" s="0" t="n">
        <v>-1.09039907744285</v>
      </c>
      <c r="H93" s="0" t="n">
        <v>1.41093237974627</v>
      </c>
      <c r="I93" s="0" t="n">
        <v>-0.0985881322842617</v>
      </c>
      <c r="J93" s="0" t="n">
        <v>0.0188496229448477</v>
      </c>
      <c r="K93" s="0" t="n">
        <v>0.708214423256557</v>
      </c>
      <c r="L93" s="0" t="n">
        <v>0.233216131263502</v>
      </c>
      <c r="M93" s="0" t="n">
        <v>0.953136633913245</v>
      </c>
      <c r="N93" s="0" t="n">
        <v>0.287124165201824</v>
      </c>
      <c r="O93" s="0" t="n">
        <v>-0.612437374640438</v>
      </c>
      <c r="P93" s="0" t="n">
        <v>0.361503525206102</v>
      </c>
      <c r="Q93" s="0" t="n">
        <v>-1.14372620732066</v>
      </c>
      <c r="R93" s="0" t="n">
        <v>0.108559705776523</v>
      </c>
      <c r="S93" s="0" t="n">
        <v>-0.0332299906444608</v>
      </c>
      <c r="T93" s="0" t="n">
        <v>-0.20811685727254</v>
      </c>
    </row>
    <row r="94" customFormat="false" ht="15" hidden="false" customHeight="false" outlineLevel="0" collapsed="false">
      <c r="A94" s="0" t="n">
        <v>-0.128537511438931</v>
      </c>
      <c r="B94" s="0" t="n">
        <v>-1.88184904549764</v>
      </c>
      <c r="C94" s="0" t="n">
        <v>-0.548724907740962</v>
      </c>
      <c r="D94" s="0" t="n">
        <v>0.0928449011411147</v>
      </c>
      <c r="E94" s="0" t="n">
        <v>0.1598563919974</v>
      </c>
      <c r="F94" s="0" t="n">
        <v>-1.02767514092596</v>
      </c>
      <c r="G94" s="0" t="n">
        <v>1.2657078408647</v>
      </c>
      <c r="H94" s="0" t="n">
        <v>-0.866174848214501</v>
      </c>
      <c r="I94" s="0" t="n">
        <v>0.969457200526737</v>
      </c>
      <c r="J94" s="0" t="n">
        <v>0.427194361871685</v>
      </c>
      <c r="K94" s="0" t="n">
        <v>-0.646227309843803</v>
      </c>
      <c r="L94" s="0" t="n">
        <v>1.77531089260951</v>
      </c>
      <c r="M94" s="0" t="n">
        <v>-1.19363683175648</v>
      </c>
      <c r="N94" s="0" t="n">
        <v>0.919154173610002</v>
      </c>
      <c r="O94" s="0" t="n">
        <v>1.00058231804298</v>
      </c>
      <c r="P94" s="0" t="n">
        <v>-0.670620209076645</v>
      </c>
      <c r="Q94" s="0" t="n">
        <v>1.39246530006433</v>
      </c>
      <c r="R94" s="0" t="n">
        <v>-0.250046514598953</v>
      </c>
      <c r="S94" s="0" t="n">
        <v>0.288693629279857</v>
      </c>
      <c r="T94" s="0" t="n">
        <v>0.260321838771221</v>
      </c>
    </row>
    <row r="95" customFormat="false" ht="15" hidden="false" customHeight="false" outlineLevel="0" collapsed="false">
      <c r="A95" s="0" t="n">
        <v>-0.134308741470548</v>
      </c>
      <c r="B95" s="0" t="n">
        <v>0.810808273159782</v>
      </c>
      <c r="C95" s="0" t="n">
        <v>0.793488720552213</v>
      </c>
      <c r="D95" s="0" t="n">
        <v>-1.74853197323818</v>
      </c>
      <c r="E95" s="0" t="n">
        <v>1.30434024287815</v>
      </c>
      <c r="F95" s="0" t="n">
        <v>-1.66249198803567</v>
      </c>
      <c r="G95" s="0" t="n">
        <v>1.03254620434166</v>
      </c>
      <c r="H95" s="0" t="n">
        <v>1.12670513682758</v>
      </c>
      <c r="I95" s="0" t="n">
        <v>-1.0909664302152</v>
      </c>
      <c r="J95" s="0" t="n">
        <v>-0.410814287954585</v>
      </c>
      <c r="K95" s="0" t="n">
        <v>-1.10570466848594</v>
      </c>
      <c r="L95" s="0" t="n">
        <v>-0.214921030288735</v>
      </c>
      <c r="M95" s="0" t="n">
        <v>-0.308034284185741</v>
      </c>
      <c r="N95" s="0" t="n">
        <v>0.77966053226934</v>
      </c>
      <c r="O95" s="0" t="n">
        <v>1.31030874611961</v>
      </c>
      <c r="P95" s="0" t="n">
        <v>1.39568381078996</v>
      </c>
      <c r="Q95" s="0" t="n">
        <v>-0.562168026578302</v>
      </c>
      <c r="R95" s="0" t="n">
        <v>-0.209221873744528</v>
      </c>
      <c r="S95" s="0" t="n">
        <v>-1.68343819222095</v>
      </c>
      <c r="T95" s="0" t="n">
        <v>-0.805870066496189</v>
      </c>
    </row>
    <row r="96" customFormat="false" ht="15" hidden="false" customHeight="false" outlineLevel="0" collapsed="false">
      <c r="A96" s="0" t="n">
        <v>0.964851633097458</v>
      </c>
      <c r="B96" s="0" t="n">
        <v>1.61558282354823</v>
      </c>
      <c r="C96" s="0" t="n">
        <v>-1.23434887187992</v>
      </c>
      <c r="D96" s="0" t="n">
        <v>-0.592464259152894</v>
      </c>
      <c r="E96" s="0" t="n">
        <v>-0.026405756958927</v>
      </c>
      <c r="F96" s="0" t="n">
        <v>0.280161158819607</v>
      </c>
      <c r="G96" s="0" t="n">
        <v>-0.809603519921646</v>
      </c>
      <c r="H96" s="0" t="n">
        <v>0.42406104446409</v>
      </c>
      <c r="I96" s="0" t="n">
        <v>-0.473839347070916</v>
      </c>
      <c r="J96" s="0" t="n">
        <v>-0.0144522708782791</v>
      </c>
      <c r="K96" s="0" t="n">
        <v>0.5462842480037</v>
      </c>
      <c r="L96" s="0" t="n">
        <v>0.00642226981093782</v>
      </c>
      <c r="M96" s="0" t="n">
        <v>-0.436385890526569</v>
      </c>
      <c r="N96" s="0" t="n">
        <v>-0.109609803925831</v>
      </c>
      <c r="O96" s="0" t="n">
        <v>-0.0883629592053353</v>
      </c>
      <c r="P96" s="0" t="n">
        <v>-0.370011029882128</v>
      </c>
      <c r="Q96" s="0" t="n">
        <v>-0.258796062667102</v>
      </c>
      <c r="R96" s="0" t="n">
        <v>1.59864717050472</v>
      </c>
      <c r="S96" s="0" t="n">
        <v>0.560919447941239</v>
      </c>
      <c r="T96" s="0" t="n">
        <v>-0.29548031802916</v>
      </c>
    </row>
    <row r="97" customFormat="false" ht="15" hidden="false" customHeight="false" outlineLevel="0" collapsed="false">
      <c r="A97" s="0" t="n">
        <v>0.696954404510736</v>
      </c>
      <c r="B97" s="0" t="n">
        <v>-0.33381948975601</v>
      </c>
      <c r="C97" s="0" t="n">
        <v>1.17312463758664</v>
      </c>
      <c r="D97" s="0" t="n">
        <v>0.369642192198094</v>
      </c>
      <c r="E97" s="0" t="n">
        <v>-0.107302144004229</v>
      </c>
      <c r="F97" s="0" t="n">
        <v>0.447716925810278</v>
      </c>
      <c r="G97" s="0" t="n">
        <v>-1.5708761520685</v>
      </c>
      <c r="H97" s="0" t="n">
        <v>-1.12676746890981</v>
      </c>
      <c r="I97" s="0" t="n">
        <v>-1.19392500639906</v>
      </c>
      <c r="J97" s="0" t="n">
        <v>0.142943094763707</v>
      </c>
      <c r="K97" s="0" t="n">
        <v>1.73251499948509</v>
      </c>
      <c r="L97" s="0" t="n">
        <v>2.23130014619263</v>
      </c>
      <c r="M97" s="0" t="n">
        <v>0.638051101440757</v>
      </c>
      <c r="N97" s="0" t="n">
        <v>0.500844474944457</v>
      </c>
      <c r="O97" s="0" t="n">
        <v>-1.80105773415274</v>
      </c>
      <c r="P97" s="0" t="n">
        <v>-0.542673799734022</v>
      </c>
      <c r="Q97" s="0" t="n">
        <v>-0.787783751908239</v>
      </c>
      <c r="R97" s="0" t="n">
        <v>-0.620847598251116</v>
      </c>
      <c r="S97" s="0" t="n">
        <v>-0.16814381858479</v>
      </c>
      <c r="T97" s="0" t="n">
        <v>-0.472090577697127</v>
      </c>
    </row>
    <row r="98" customFormat="false" ht="15" hidden="false" customHeight="false" outlineLevel="0" collapsed="false">
      <c r="A98" s="0" t="n">
        <v>-1.97929981037579</v>
      </c>
      <c r="B98" s="0" t="n">
        <v>0.747910256117534</v>
      </c>
      <c r="C98" s="0" t="n">
        <v>-1.07274302573981</v>
      </c>
      <c r="D98" s="0" t="n">
        <v>0.23924686411115</v>
      </c>
      <c r="E98" s="0" t="n">
        <v>2.07408266974997</v>
      </c>
      <c r="F98" s="0" t="n">
        <v>-0.919384591586423</v>
      </c>
      <c r="G98" s="0" t="n">
        <v>-2.53028752274633</v>
      </c>
      <c r="H98" s="0" t="n">
        <v>-0.286004221880111</v>
      </c>
      <c r="I98" s="0" t="n">
        <v>1.10095963499857</v>
      </c>
      <c r="J98" s="0" t="n">
        <v>1.95834745422059</v>
      </c>
      <c r="K98" s="0" t="n">
        <v>-1.22954959445242</v>
      </c>
      <c r="L98" s="0" t="n">
        <v>0.496699223236522</v>
      </c>
      <c r="M98" s="0" t="n">
        <v>-0.465310456780053</v>
      </c>
      <c r="N98" s="0" t="n">
        <v>-0.105948354304136</v>
      </c>
      <c r="O98" s="0" t="n">
        <v>2.64434334701704</v>
      </c>
      <c r="P98" s="0" t="n">
        <v>-1.50297032839515</v>
      </c>
      <c r="Q98" s="0" t="n">
        <v>0.253739661494573</v>
      </c>
      <c r="R98" s="0" t="n">
        <v>0.467693171765433</v>
      </c>
      <c r="S98" s="0" t="n">
        <v>1.08578632493935</v>
      </c>
      <c r="T98" s="0" t="n">
        <v>0.0979831534708954</v>
      </c>
    </row>
    <row r="99" customFormat="false" ht="15" hidden="false" customHeight="false" outlineLevel="0" collapsed="false">
      <c r="A99" s="0" t="n">
        <v>0.308050539504102</v>
      </c>
      <c r="B99" s="0" t="n">
        <v>-0.391648567421791</v>
      </c>
      <c r="C99" s="0" t="n">
        <v>0.269126941245107</v>
      </c>
      <c r="D99" s="0" t="n">
        <v>-0.343192275497411</v>
      </c>
      <c r="E99" s="0" t="n">
        <v>0.621571889856051</v>
      </c>
      <c r="F99" s="0" t="n">
        <v>-0.369610336043634</v>
      </c>
      <c r="G99" s="0" t="n">
        <v>0.377100393902187</v>
      </c>
      <c r="H99" s="0" t="n">
        <v>-0.0292628136849784</v>
      </c>
      <c r="I99" s="0" t="n">
        <v>1.12605025077217</v>
      </c>
      <c r="J99" s="0" t="n">
        <v>-0.0513937235884862</v>
      </c>
      <c r="K99" s="0" t="n">
        <v>-1.77303246820688</v>
      </c>
      <c r="L99" s="0" t="n">
        <v>1.26192150071399</v>
      </c>
      <c r="M99" s="0" t="n">
        <v>-0.905732300862619</v>
      </c>
      <c r="N99" s="0" t="n">
        <v>-0.65376633864882</v>
      </c>
      <c r="O99" s="0" t="n">
        <v>-0.595661294043492</v>
      </c>
      <c r="P99" s="0" t="n">
        <v>1.37443809317082</v>
      </c>
      <c r="Q99" s="0" t="n">
        <v>-2.1356742139787</v>
      </c>
      <c r="R99" s="0" t="n">
        <v>3.13774853365999</v>
      </c>
      <c r="S99" s="0" t="n">
        <v>1.05605680906605</v>
      </c>
      <c r="T99" s="0" t="n">
        <v>0.22323891412916</v>
      </c>
    </row>
    <row r="100" customFormat="false" ht="15" hidden="false" customHeight="false" outlineLevel="0" collapsed="false">
      <c r="A100" s="0" t="n">
        <v>-0.0548940006162864</v>
      </c>
      <c r="B100" s="0" t="n">
        <v>0.285554074857657</v>
      </c>
      <c r="C100" s="0" t="n">
        <v>0.521122428379338</v>
      </c>
      <c r="D100" s="0" t="n">
        <v>0.645215585950057</v>
      </c>
      <c r="E100" s="0" t="n">
        <v>0.555604466003449</v>
      </c>
      <c r="F100" s="0" t="n">
        <v>0.0895806812552488</v>
      </c>
      <c r="G100" s="0" t="n">
        <v>-0.197338420307326</v>
      </c>
      <c r="H100" s="0" t="n">
        <v>-0.151273283653512</v>
      </c>
      <c r="I100" s="0" t="n">
        <v>-0.194908280352681</v>
      </c>
      <c r="J100" s="0" t="n">
        <v>1.13377009686707</v>
      </c>
      <c r="K100" s="0" t="n">
        <v>0.593556722280862</v>
      </c>
      <c r="L100" s="0" t="n">
        <v>-2.94038863466428</v>
      </c>
      <c r="M100" s="0" t="n">
        <v>0.655900776529761</v>
      </c>
      <c r="N100" s="0" t="n">
        <v>0.194736194718775</v>
      </c>
      <c r="O100" s="0" t="n">
        <v>-0.0187087564458974</v>
      </c>
      <c r="P100" s="0" t="n">
        <v>-0.388518453088886</v>
      </c>
      <c r="Q100" s="0" t="n">
        <v>1.12411271998601</v>
      </c>
      <c r="R100" s="0" t="n">
        <v>0.947526462122858</v>
      </c>
      <c r="S100" s="0" t="n">
        <v>-0.772877667823609</v>
      </c>
      <c r="T100" s="0" t="n">
        <v>0.407052287124535</v>
      </c>
    </row>
    <row r="101" customFormat="false" ht="15" hidden="false" customHeight="false" outlineLevel="0" collapsed="false">
      <c r="A101" s="0" t="n">
        <v>-0.971656734541286</v>
      </c>
      <c r="B101" s="0" t="n">
        <v>-1.37961816478893</v>
      </c>
      <c r="C101" s="0" t="n">
        <v>-0.626717224589965</v>
      </c>
      <c r="D101" s="0" t="n">
        <v>0.862393472382759</v>
      </c>
      <c r="E101" s="0" t="n">
        <v>0.953125045376087</v>
      </c>
      <c r="F101" s="0" t="n">
        <v>0.513085420097293</v>
      </c>
      <c r="G101" s="0" t="n">
        <v>0.725095786847997</v>
      </c>
      <c r="H101" s="0" t="n">
        <v>0.516178287114958</v>
      </c>
      <c r="I101" s="0" t="n">
        <v>-0.641481595222952</v>
      </c>
      <c r="J101" s="0" t="n">
        <v>0.431922544673941</v>
      </c>
      <c r="K101" s="0" t="n">
        <v>0.800409525227682</v>
      </c>
      <c r="L101" s="0" t="n">
        <v>0.754291329813574</v>
      </c>
      <c r="M101" s="0" t="n">
        <v>1.18891337147464</v>
      </c>
      <c r="N101" s="0" t="n">
        <v>0.708303847201064</v>
      </c>
      <c r="O101" s="0" t="n">
        <v>0.351448207541583</v>
      </c>
      <c r="P101" s="0" t="n">
        <v>1.07015023831643</v>
      </c>
      <c r="Q101" s="0" t="n">
        <v>-0.0265212592490601</v>
      </c>
      <c r="R101" s="0" t="n">
        <v>-0.881874651227718</v>
      </c>
      <c r="S101" s="0" t="n">
        <v>-0.163066963943764</v>
      </c>
      <c r="T101" s="0" t="n">
        <v>-0.744902644806449</v>
      </c>
    </row>
    <row r="102" customFormat="false" ht="15" hidden="false" customHeight="false" outlineLevel="0" collapsed="false">
      <c r="A102" s="0" t="n">
        <v>-0.675178274974382</v>
      </c>
      <c r="B102" s="0" t="n">
        <v>-0.144518670715518</v>
      </c>
      <c r="C102" s="0" t="n">
        <v>-0.792419920999961</v>
      </c>
      <c r="D102" s="0" t="n">
        <v>-0.30796152963904</v>
      </c>
      <c r="E102" s="0" t="n">
        <v>-1.89361466695379</v>
      </c>
      <c r="F102" s="0" t="n">
        <v>0.213293707372939</v>
      </c>
      <c r="G102" s="0" t="n">
        <v>0.00120547536222424</v>
      </c>
      <c r="H102" s="0" t="n">
        <v>-0.817088631068191</v>
      </c>
      <c r="I102" s="0" t="n">
        <v>0.659245668432405</v>
      </c>
      <c r="J102" s="0" t="n">
        <v>0.937570137626558</v>
      </c>
      <c r="K102" s="0" t="n">
        <v>-1.60755986436897</v>
      </c>
      <c r="L102" s="0" t="n">
        <v>-0.762724778566214</v>
      </c>
      <c r="M102" s="0" t="n">
        <v>-0.769142349787298</v>
      </c>
      <c r="N102" s="0" t="n">
        <v>-0.939903101108865</v>
      </c>
      <c r="O102" s="0" t="n">
        <v>0.829474841931749</v>
      </c>
      <c r="P102" s="0" t="n">
        <v>-0.193826138772804</v>
      </c>
      <c r="Q102" s="0" t="n">
        <v>-0.264514841310611</v>
      </c>
      <c r="R102" s="0" t="n">
        <v>-2.00386236440675</v>
      </c>
      <c r="S102" s="0" t="n">
        <v>0.635418030209226</v>
      </c>
      <c r="T102" s="0" t="n">
        <v>-1.23925839485347</v>
      </c>
    </row>
    <row r="103" customFormat="false" ht="15" hidden="false" customHeight="false" outlineLevel="0" collapsed="false">
      <c r="A103" s="0" t="n">
        <v>0.0599326302663283</v>
      </c>
      <c r="B103" s="0" t="n">
        <v>0.277376937958192</v>
      </c>
      <c r="C103" s="0" t="n">
        <v>1.36065859583865</v>
      </c>
      <c r="D103" s="0" t="n">
        <v>-1.30882039911911</v>
      </c>
      <c r="E103" s="0" t="n">
        <v>-3.01951215582083</v>
      </c>
      <c r="F103" s="0" t="n">
        <v>0.183849544753695</v>
      </c>
      <c r="G103" s="0" t="n">
        <v>1.80051118151085</v>
      </c>
      <c r="H103" s="0" t="n">
        <v>1.23894635293944</v>
      </c>
      <c r="I103" s="0" t="n">
        <v>0.209659415274626</v>
      </c>
      <c r="J103" s="0" t="n">
        <v>-0.491636185632047</v>
      </c>
      <c r="K103" s="0" t="n">
        <v>0.80712259663731</v>
      </c>
      <c r="L103" s="0" t="n">
        <v>-0.973546199704469</v>
      </c>
      <c r="M103" s="0" t="n">
        <v>0.476357769356219</v>
      </c>
      <c r="N103" s="0" t="n">
        <v>0.505470159166627</v>
      </c>
      <c r="O103" s="0" t="n">
        <v>1.06020990749888</v>
      </c>
      <c r="P103" s="0" t="n">
        <v>2.75966003891108</v>
      </c>
      <c r="Q103" s="0" t="n">
        <v>0.392415967178767</v>
      </c>
      <c r="R103" s="0" t="n">
        <v>-0.508963625707499</v>
      </c>
      <c r="S103" s="0" t="n">
        <v>-0.0255743121919944</v>
      </c>
      <c r="T103" s="0" t="n">
        <v>-1.76907590488912</v>
      </c>
    </row>
    <row r="104" customFormat="false" ht="15" hidden="false" customHeight="false" outlineLevel="0" collapsed="false">
      <c r="A104" s="0" t="n">
        <v>-0.694713131089058</v>
      </c>
      <c r="B104" s="0" t="n">
        <v>-0.409282438113104</v>
      </c>
      <c r="C104" s="0" t="n">
        <v>-0.524088397934593</v>
      </c>
      <c r="D104" s="0" t="n">
        <v>0.152354872033722</v>
      </c>
      <c r="E104" s="0" t="n">
        <v>-0.822419932382201</v>
      </c>
      <c r="F104" s="0" t="n">
        <v>1.12103066732447</v>
      </c>
      <c r="G104" s="0" t="n">
        <v>0.000207064918197094</v>
      </c>
      <c r="H104" s="0" t="n">
        <v>-0.00930032113861442</v>
      </c>
      <c r="I104" s="0" t="n">
        <v>-0.327894716512918</v>
      </c>
      <c r="J104" s="0" t="n">
        <v>0.155190683858979</v>
      </c>
      <c r="K104" s="0" t="n">
        <v>0.825098264667635</v>
      </c>
      <c r="L104" s="0" t="n">
        <v>-0.8671302157109</v>
      </c>
      <c r="M104" s="0" t="n">
        <v>-0.658116489075257</v>
      </c>
      <c r="N104" s="0" t="n">
        <v>-0.303726028776665</v>
      </c>
      <c r="O104" s="0" t="n">
        <v>-1.34587092347322</v>
      </c>
      <c r="P104" s="0" t="n">
        <v>-0.819257859721498</v>
      </c>
      <c r="Q104" s="0" t="n">
        <v>-0.476220873544659</v>
      </c>
      <c r="R104" s="0" t="n">
        <v>0.874389180712728</v>
      </c>
      <c r="S104" s="0" t="n">
        <v>0.262561329001925</v>
      </c>
      <c r="T104" s="0" t="n">
        <v>0.193589911367544</v>
      </c>
    </row>
    <row r="105" customFormat="false" ht="15" hidden="false" customHeight="false" outlineLevel="0" collapsed="false">
      <c r="A105" s="0" t="n">
        <v>0.850897962167972</v>
      </c>
      <c r="B105" s="0" t="n">
        <v>-0.137371788399397</v>
      </c>
      <c r="C105" s="0" t="n">
        <v>0.39046484992889</v>
      </c>
      <c r="D105" s="0" t="n">
        <v>-0.103221752932496</v>
      </c>
      <c r="E105" s="0" t="n">
        <v>0.265362349399628</v>
      </c>
      <c r="F105" s="0" t="n">
        <v>-0.582758657611582</v>
      </c>
      <c r="G105" s="0" t="n">
        <v>-2.43881715827643</v>
      </c>
      <c r="H105" s="0" t="n">
        <v>-0.134279162186304</v>
      </c>
      <c r="I105" s="0" t="n">
        <v>1.42274813609994</v>
      </c>
      <c r="J105" s="0" t="n">
        <v>0.926215402241592</v>
      </c>
      <c r="K105" s="0" t="n">
        <v>0.965397484591171</v>
      </c>
      <c r="L105" s="0" t="n">
        <v>1.23613072180622</v>
      </c>
      <c r="M105" s="0" t="n">
        <v>0.0886575909614374</v>
      </c>
      <c r="N105" s="0" t="n">
        <v>0.197315707405596</v>
      </c>
      <c r="O105" s="0" t="n">
        <v>-0.61765189543435</v>
      </c>
      <c r="P105" s="0" t="n">
        <v>-0.31607285602705</v>
      </c>
      <c r="Q105" s="0" t="n">
        <v>0.615771149771142</v>
      </c>
      <c r="R105" s="0" t="n">
        <v>1.20388443716882</v>
      </c>
      <c r="S105" s="0" t="n">
        <v>-0.139446275681</v>
      </c>
      <c r="T105" s="0" t="n">
        <v>-0.450189264851412</v>
      </c>
    </row>
    <row r="106" customFormat="false" ht="15" hidden="false" customHeight="false" outlineLevel="0" collapsed="false">
      <c r="A106" s="0" t="n">
        <v>0.000527958856597293</v>
      </c>
      <c r="B106" s="0" t="n">
        <v>0.601206748929115</v>
      </c>
      <c r="C106" s="0" t="n">
        <v>-1.44385481613354</v>
      </c>
      <c r="D106" s="0" t="n">
        <v>-2.29618095313724</v>
      </c>
      <c r="E106" s="0" t="n">
        <v>-0.550536849491584</v>
      </c>
      <c r="F106" s="0" t="n">
        <v>-1.22071242591416</v>
      </c>
      <c r="G106" s="0" t="n">
        <v>-0.508140197647311</v>
      </c>
      <c r="H106" s="0" t="n">
        <v>-0.147780318817472</v>
      </c>
      <c r="I106" s="0" t="n">
        <v>-0.453248409023013</v>
      </c>
      <c r="J106" s="0" t="n">
        <v>1.45246753447075</v>
      </c>
      <c r="K106" s="0" t="n">
        <v>0.32674476460232</v>
      </c>
      <c r="L106" s="0" t="n">
        <v>0.300474359610828</v>
      </c>
      <c r="M106" s="0" t="n">
        <v>0.622207144043402</v>
      </c>
      <c r="N106" s="0" t="n">
        <v>-1.13883311778077</v>
      </c>
      <c r="O106" s="0" t="n">
        <v>1.03911178742027</v>
      </c>
      <c r="P106" s="0" t="n">
        <v>-0.0757642865354599</v>
      </c>
      <c r="Q106" s="0" t="n">
        <v>0.670480617241213</v>
      </c>
      <c r="R106" s="0" t="n">
        <v>-1.07185723304016</v>
      </c>
      <c r="S106" s="0" t="n">
        <v>-1.55375876601606</v>
      </c>
      <c r="T106" s="0" t="n">
        <v>0.817889658025029</v>
      </c>
    </row>
    <row r="107" customFormat="false" ht="15" hidden="false" customHeight="false" outlineLevel="0" collapsed="false">
      <c r="A107" s="0" t="n">
        <v>0.376409526097517</v>
      </c>
      <c r="B107" s="0" t="n">
        <v>-0.90205155435751</v>
      </c>
      <c r="C107" s="0" t="n">
        <v>-0.869663081274694</v>
      </c>
      <c r="D107" s="0" t="n">
        <v>1.12543478441477</v>
      </c>
      <c r="E107" s="0" t="n">
        <v>-1.18941189286733</v>
      </c>
      <c r="F107" s="0" t="n">
        <v>1.64267295325596</v>
      </c>
      <c r="G107" s="0" t="n">
        <v>-0.900620734647869</v>
      </c>
      <c r="H107" s="0" t="n">
        <v>0.638391925608383</v>
      </c>
      <c r="I107" s="0" t="n">
        <v>-0.328618475748985</v>
      </c>
      <c r="J107" s="0" t="n">
        <v>0.603187431082343</v>
      </c>
      <c r="K107" s="0" t="n">
        <v>-0.544114002114193</v>
      </c>
      <c r="L107" s="0" t="n">
        <v>-0.162792906072294</v>
      </c>
      <c r="M107" s="0" t="n">
        <v>0.0409191753957211</v>
      </c>
      <c r="N107" s="0" t="n">
        <v>-1.00218745578147</v>
      </c>
      <c r="O107" s="0" t="n">
        <v>0.740824345420126</v>
      </c>
      <c r="P107" s="0" t="n">
        <v>-0.513213566471585</v>
      </c>
      <c r="Q107" s="0" t="n">
        <v>-0.228599915340019</v>
      </c>
      <c r="R107" s="0" t="n">
        <v>-0.994349374608512</v>
      </c>
      <c r="S107" s="0" t="n">
        <v>-2.56233365879531</v>
      </c>
      <c r="T107" s="0" t="n">
        <v>-0.191027762600169</v>
      </c>
    </row>
    <row r="108" customFormat="false" ht="15" hidden="false" customHeight="false" outlineLevel="0" collapsed="false">
      <c r="A108" s="0" t="n">
        <v>2.41261542161292</v>
      </c>
      <c r="B108" s="0" t="n">
        <v>0.784604287898024</v>
      </c>
      <c r="C108" s="0" t="n">
        <v>-0.0192603797343946</v>
      </c>
      <c r="D108" s="0" t="n">
        <v>-0.262890829208268</v>
      </c>
      <c r="E108" s="0" t="n">
        <v>0.0224658928120464</v>
      </c>
      <c r="F108" s="0" t="n">
        <v>0.54711911517521</v>
      </c>
      <c r="G108" s="0" t="n">
        <v>-1.18081281530885</v>
      </c>
      <c r="H108" s="0" t="n">
        <v>1.11432169466887</v>
      </c>
      <c r="I108" s="0" t="n">
        <v>0.715381315441244</v>
      </c>
      <c r="J108" s="0" t="n">
        <v>0.718185725707935</v>
      </c>
      <c r="K108" s="0" t="n">
        <v>0.438475738809727</v>
      </c>
      <c r="L108" s="0" t="n">
        <v>0.0196166576939899</v>
      </c>
      <c r="M108" s="0" t="n">
        <v>0.67286123596682</v>
      </c>
      <c r="N108" s="0" t="n">
        <v>0.591814133741378</v>
      </c>
      <c r="O108" s="0" t="n">
        <v>-0.354040710941024</v>
      </c>
      <c r="P108" s="0" t="n">
        <v>-0.573601772896901</v>
      </c>
      <c r="Q108" s="0" t="n">
        <v>0.101856295261987</v>
      </c>
      <c r="R108" s="0" t="n">
        <v>1.54902015149519</v>
      </c>
      <c r="S108" s="0" t="n">
        <v>-1.2391070756539</v>
      </c>
      <c r="T108" s="0" t="n">
        <v>-1.46752526575244</v>
      </c>
    </row>
    <row r="109" customFormat="false" ht="15" hidden="false" customHeight="false" outlineLevel="0" collapsed="false">
      <c r="A109" s="0" t="n">
        <v>0.164760841236517</v>
      </c>
      <c r="B109" s="0" t="n">
        <v>0.0508877018560181</v>
      </c>
      <c r="C109" s="0" t="n">
        <v>0.173341664370408</v>
      </c>
      <c r="D109" s="0" t="n">
        <v>0.2439531979085</v>
      </c>
      <c r="E109" s="0" t="n">
        <v>-0.223202254634805</v>
      </c>
      <c r="F109" s="0" t="n">
        <v>1.48986343860208</v>
      </c>
      <c r="G109" s="0" t="n">
        <v>-1.60090397847652</v>
      </c>
      <c r="H109" s="0" t="n">
        <v>-0.828497024780246</v>
      </c>
      <c r="I109" s="0" t="n">
        <v>-0.103254760149047</v>
      </c>
      <c r="J109" s="0" t="n">
        <v>-1.64318881115417</v>
      </c>
      <c r="K109" s="0" t="n">
        <v>-0.175854404432071</v>
      </c>
      <c r="L109" s="0" t="n">
        <v>1.66147016572802</v>
      </c>
      <c r="M109" s="0" t="n">
        <v>0.0208864882959618</v>
      </c>
      <c r="N109" s="0" t="n">
        <v>0.230700905718684</v>
      </c>
      <c r="O109" s="0" t="n">
        <v>-1.26016476517258</v>
      </c>
      <c r="P109" s="0" t="n">
        <v>-0.616361408039478</v>
      </c>
      <c r="Q109" s="0" t="n">
        <v>-0.375196380323937</v>
      </c>
      <c r="R109" s="0" t="n">
        <v>-0.317715096756234</v>
      </c>
      <c r="S109" s="0" t="n">
        <v>1.28164379500377</v>
      </c>
      <c r="T109" s="0" t="n">
        <v>0.557691060725125</v>
      </c>
    </row>
    <row r="110" customFormat="false" ht="15" hidden="false" customHeight="false" outlineLevel="0" collapsed="false">
      <c r="A110" s="0" t="n">
        <v>-1.11145795693703</v>
      </c>
      <c r="B110" s="0" t="n">
        <v>0.246504778432005</v>
      </c>
      <c r="C110" s="0" t="n">
        <v>0.498221748496785</v>
      </c>
      <c r="D110" s="0" t="n">
        <v>1.14014903852127</v>
      </c>
      <c r="E110" s="0" t="n">
        <v>1.58054068656837</v>
      </c>
      <c r="F110" s="0" t="n">
        <v>-1.01509419182787</v>
      </c>
      <c r="G110" s="0" t="n">
        <v>-0.810857511210338</v>
      </c>
      <c r="H110" s="0" t="n">
        <v>-1.25757785891462</v>
      </c>
      <c r="I110" s="0" t="n">
        <v>-0.234019859106981</v>
      </c>
      <c r="J110" s="0" t="n">
        <v>0.466358374446335</v>
      </c>
      <c r="K110" s="0" t="n">
        <v>0.987334516589102</v>
      </c>
      <c r="L110" s="0" t="n">
        <v>-0.0759510236425228</v>
      </c>
      <c r="M110" s="0" t="n">
        <v>-0.319847523254844</v>
      </c>
      <c r="N110" s="0" t="n">
        <v>0.15175799224874</v>
      </c>
      <c r="O110" s="0" t="n">
        <v>-0.835142901630023</v>
      </c>
      <c r="P110" s="0" t="n">
        <v>2.08953872169477</v>
      </c>
      <c r="Q110" s="0" t="n">
        <v>-1.60766102711806</v>
      </c>
      <c r="R110" s="0" t="n">
        <v>0.184740578895725</v>
      </c>
      <c r="S110" s="0" t="n">
        <v>2.02360621922964</v>
      </c>
      <c r="T110" s="0" t="n">
        <v>0.00679984455999777</v>
      </c>
    </row>
    <row r="111" customFormat="false" ht="15" hidden="false" customHeight="false" outlineLevel="0" collapsed="false">
      <c r="A111" s="0" t="n">
        <v>-0.190039035001495</v>
      </c>
      <c r="B111" s="0" t="n">
        <v>-0.357445422810427</v>
      </c>
      <c r="C111" s="0" t="n">
        <v>-0.180391681762408</v>
      </c>
      <c r="D111" s="0" t="n">
        <v>1.37284847467653</v>
      </c>
      <c r="E111" s="0" t="n">
        <v>-2.21186191132951</v>
      </c>
      <c r="F111" s="0" t="n">
        <v>1.53343370129633</v>
      </c>
      <c r="G111" s="0" t="n">
        <v>-1.42395715245015</v>
      </c>
      <c r="H111" s="0" t="n">
        <v>-0.266652329234415</v>
      </c>
      <c r="I111" s="0" t="n">
        <v>-0.429244420298662</v>
      </c>
      <c r="J111" s="0" t="n">
        <v>0.58855326977072</v>
      </c>
      <c r="K111" s="0" t="n">
        <v>-1.59812435188375</v>
      </c>
      <c r="L111" s="0" t="n">
        <v>0.462172666081943</v>
      </c>
      <c r="M111" s="0" t="n">
        <v>2.02430962328685</v>
      </c>
      <c r="N111" s="0" t="n">
        <v>-1.36317400459281</v>
      </c>
      <c r="O111" s="0" t="n">
        <v>0.189706167610396</v>
      </c>
      <c r="P111" s="0" t="n">
        <v>-0.661982177796609</v>
      </c>
      <c r="Q111" s="0" t="n">
        <v>0.425887206193036</v>
      </c>
      <c r="R111" s="0" t="n">
        <v>0.0191477774157521</v>
      </c>
      <c r="S111" s="0" t="n">
        <v>-0.64148690904431</v>
      </c>
      <c r="T111" s="0" t="n">
        <v>0.487872284871074</v>
      </c>
    </row>
    <row r="112" customFormat="false" ht="15" hidden="false" customHeight="false" outlineLevel="0" collapsed="false">
      <c r="A112" s="0" t="n">
        <v>1.80434810978674</v>
      </c>
      <c r="B112" s="0" t="n">
        <v>-0.190903791727299</v>
      </c>
      <c r="C112" s="0" t="n">
        <v>0.719757942148182</v>
      </c>
      <c r="D112" s="0" t="n">
        <v>-1.29327295787116</v>
      </c>
      <c r="E112" s="0" t="n">
        <v>-0.956436376818009</v>
      </c>
      <c r="F112" s="0" t="n">
        <v>0.472406277880377</v>
      </c>
      <c r="G112" s="0" t="n">
        <v>1.48411602853597</v>
      </c>
      <c r="H112" s="0" t="n">
        <v>0.35561334878566</v>
      </c>
      <c r="I112" s="0" t="n">
        <v>-0.313058030523154</v>
      </c>
      <c r="J112" s="0" t="n">
        <v>-0.000708594576645917</v>
      </c>
      <c r="K112" s="0" t="n">
        <v>-1.25040773396972</v>
      </c>
      <c r="L112" s="0" t="n">
        <v>0.604515326355367</v>
      </c>
      <c r="M112" s="0" t="n">
        <v>0.882333062323409</v>
      </c>
      <c r="N112" s="0" t="n">
        <v>-0.45209033283308</v>
      </c>
      <c r="O112" s="0" t="n">
        <v>-0.470042147759502</v>
      </c>
      <c r="P112" s="0" t="n">
        <v>0.265878229652049</v>
      </c>
      <c r="Q112" s="0" t="n">
        <v>-0.436719736040596</v>
      </c>
      <c r="R112" s="0" t="n">
        <v>-0.0661326146258225</v>
      </c>
      <c r="S112" s="0" t="n">
        <v>2.09972178916652</v>
      </c>
      <c r="T112" s="0" t="n">
        <v>-0.247025700745997</v>
      </c>
    </row>
    <row r="113" customFormat="false" ht="15" hidden="false" customHeight="false" outlineLevel="0" collapsed="false">
      <c r="A113" s="0" t="n">
        <v>-0.358340152021222</v>
      </c>
      <c r="B113" s="0" t="n">
        <v>-0.647541805635159</v>
      </c>
      <c r="C113" s="0" t="n">
        <v>0.744191971499937</v>
      </c>
      <c r="D113" s="0" t="n">
        <v>-0.181224173218103</v>
      </c>
      <c r="E113" s="0" t="n">
        <v>-0.649373038321426</v>
      </c>
      <c r="F113" s="0" t="n">
        <v>1.32130403227301</v>
      </c>
      <c r="G113" s="0" t="n">
        <v>1.41960300451364</v>
      </c>
      <c r="H113" s="0" t="n">
        <v>-0.600423565738705</v>
      </c>
      <c r="I113" s="0" t="n">
        <v>-1.86653995136062</v>
      </c>
      <c r="J113" s="0" t="n">
        <v>1.00751368983692</v>
      </c>
      <c r="K113" s="0" t="n">
        <v>-0.684629825760004</v>
      </c>
      <c r="L113" s="0" t="n">
        <v>0.790625599162769</v>
      </c>
      <c r="M113" s="0" t="n">
        <v>-1.97010381771184</v>
      </c>
      <c r="N113" s="0" t="n">
        <v>0.892597338299309</v>
      </c>
      <c r="O113" s="0" t="n">
        <v>-1.21117192928078</v>
      </c>
      <c r="P113" s="0" t="n">
        <v>0.730764119066525</v>
      </c>
      <c r="Q113" s="0" t="n">
        <v>0.0142730678364341</v>
      </c>
      <c r="R113" s="0" t="n">
        <v>-0.953939419396645</v>
      </c>
      <c r="S113" s="0" t="n">
        <v>-0.407036312926781</v>
      </c>
      <c r="T113" s="0" t="n">
        <v>0.686318456956701</v>
      </c>
    </row>
    <row r="114" customFormat="false" ht="15" hidden="false" customHeight="false" outlineLevel="0" collapsed="false">
      <c r="A114" s="0" t="n">
        <v>0.105894453115234</v>
      </c>
      <c r="B114" s="0" t="n">
        <v>0.584412980472484</v>
      </c>
      <c r="C114" s="0" t="n">
        <v>1.97644058451549</v>
      </c>
      <c r="D114" s="0" t="n">
        <v>-1.56424161171105</v>
      </c>
      <c r="E114" s="0" t="n">
        <v>1.61721257496862</v>
      </c>
      <c r="F114" s="0" t="n">
        <v>0.104355937523213</v>
      </c>
      <c r="G114" s="0" t="n">
        <v>-0.898784048323128</v>
      </c>
      <c r="H114" s="0" t="n">
        <v>-1.33031362573899</v>
      </c>
      <c r="I114" s="0" t="n">
        <v>-0.189120390777034</v>
      </c>
      <c r="J114" s="0" t="n">
        <v>0.921650111924459</v>
      </c>
      <c r="K114" s="0" t="n">
        <v>-0.127549120377534</v>
      </c>
      <c r="L114" s="0" t="n">
        <v>1.51115493024735</v>
      </c>
      <c r="M114" s="0" t="n">
        <v>-1.45117569005156</v>
      </c>
      <c r="N114" s="0" t="n">
        <v>-0.0120889478460546</v>
      </c>
      <c r="O114" s="0" t="n">
        <v>-1.25239344441312</v>
      </c>
      <c r="P114" s="0" t="n">
        <v>0.363631882624968</v>
      </c>
      <c r="Q114" s="0" t="n">
        <v>0.8868873900973</v>
      </c>
      <c r="R114" s="0" t="n">
        <v>-0.420761793681053</v>
      </c>
      <c r="S114" s="0" t="n">
        <v>-2.60421385662713</v>
      </c>
      <c r="T114" s="0" t="n">
        <v>0.198948146796495</v>
      </c>
    </row>
    <row r="115" customFormat="false" ht="15" hidden="false" customHeight="false" outlineLevel="0" collapsed="false">
      <c r="A115" s="0" t="n">
        <v>0.43673855173351</v>
      </c>
      <c r="B115" s="0" t="n">
        <v>0.404294754961698</v>
      </c>
      <c r="C115" s="0" t="n">
        <v>1.23578219182215</v>
      </c>
      <c r="D115" s="0" t="n">
        <v>-1.07105367964905</v>
      </c>
      <c r="E115" s="0" t="n">
        <v>0.680216105450449</v>
      </c>
      <c r="F115" s="0" t="n">
        <v>1.19250751247798</v>
      </c>
      <c r="G115" s="0" t="n">
        <v>-1.77858758400652</v>
      </c>
      <c r="H115" s="0" t="n">
        <v>0.319651825918977</v>
      </c>
      <c r="I115" s="0" t="n">
        <v>-0.504179831007672</v>
      </c>
      <c r="J115" s="0" t="n">
        <v>-0.0815226731016459</v>
      </c>
      <c r="K115" s="0" t="n">
        <v>0.347676483538336</v>
      </c>
      <c r="L115" s="0" t="n">
        <v>-0.487228564113552</v>
      </c>
      <c r="M115" s="0" t="n">
        <v>-0.675708079161612</v>
      </c>
      <c r="N115" s="0" t="n">
        <v>0.0341524174880246</v>
      </c>
      <c r="O115" s="0" t="n">
        <v>-1.0872459388628</v>
      </c>
      <c r="P115" s="0" t="n">
        <v>-1.08582512888519</v>
      </c>
      <c r="Q115" s="0" t="n">
        <v>0.679373282956503</v>
      </c>
      <c r="R115" s="0" t="n">
        <v>-1.14879403515866</v>
      </c>
      <c r="S115" s="0" t="n">
        <v>0.666312500909212</v>
      </c>
      <c r="T115" s="0" t="n">
        <v>0.462591292853951</v>
      </c>
    </row>
    <row r="116" customFormat="false" ht="15" hidden="false" customHeight="false" outlineLevel="0" collapsed="false">
      <c r="A116" s="0" t="n">
        <v>-1.7258067287906</v>
      </c>
      <c r="B116" s="0" t="n">
        <v>-0.677564652335655</v>
      </c>
      <c r="C116" s="0" t="n">
        <v>1.19410940304737</v>
      </c>
      <c r="D116" s="0" t="n">
        <v>-0.981165531139682</v>
      </c>
      <c r="E116" s="0" t="n">
        <v>-0.464404262309388</v>
      </c>
      <c r="F116" s="0" t="n">
        <v>0.462060893251897</v>
      </c>
      <c r="G116" s="0" t="n">
        <v>0.783390509282596</v>
      </c>
      <c r="H116" s="0" t="n">
        <v>-0.251538886044496</v>
      </c>
      <c r="I116" s="0" t="n">
        <v>-0.597510194691642</v>
      </c>
      <c r="J116" s="0" t="n">
        <v>1.42236986169851</v>
      </c>
      <c r="K116" s="0" t="n">
        <v>1.73889966379758</v>
      </c>
      <c r="L116" s="0" t="n">
        <v>0.978858050781795</v>
      </c>
      <c r="M116" s="0" t="n">
        <v>0.0853181425650241</v>
      </c>
      <c r="N116" s="0" t="n">
        <v>-0.808265721640926</v>
      </c>
      <c r="O116" s="0" t="n">
        <v>-0.830444406556565</v>
      </c>
      <c r="P116" s="0" t="n">
        <v>0.522514105265758</v>
      </c>
      <c r="Q116" s="0" t="n">
        <v>0.418398220888684</v>
      </c>
      <c r="R116" s="0" t="n">
        <v>1.40159859294643</v>
      </c>
      <c r="S116" s="0" t="n">
        <v>0.650450092536139</v>
      </c>
      <c r="T116" s="0" t="n">
        <v>-1.50308030175982</v>
      </c>
    </row>
    <row r="117" customFormat="false" ht="15" hidden="false" customHeight="false" outlineLevel="0" collapsed="false">
      <c r="A117" s="0" t="n">
        <v>1.05194761772292</v>
      </c>
      <c r="B117" s="0" t="n">
        <v>-0.998060627314413</v>
      </c>
      <c r="C117" s="0" t="n">
        <v>-0.383971271952352</v>
      </c>
      <c r="D117" s="0" t="n">
        <v>0.250200206251695</v>
      </c>
      <c r="E117" s="0" t="n">
        <v>1.99566748978396</v>
      </c>
      <c r="F117" s="0" t="n">
        <v>3.10991855600536</v>
      </c>
      <c r="G117" s="0" t="n">
        <v>0.606723059136183</v>
      </c>
      <c r="H117" s="0" t="n">
        <v>-0.183196618720388</v>
      </c>
      <c r="I117" s="0" t="n">
        <v>0.53450564848055</v>
      </c>
      <c r="J117" s="0" t="n">
        <v>0.887655425873836</v>
      </c>
      <c r="K117" s="0" t="n">
        <v>-0.320667625557192</v>
      </c>
      <c r="L117" s="0" t="n">
        <v>1.79521135591232</v>
      </c>
      <c r="M117" s="0" t="n">
        <v>0.230070759191402</v>
      </c>
      <c r="N117" s="0" t="n">
        <v>0.497743089091394</v>
      </c>
      <c r="O117" s="0" t="n">
        <v>0.665924252054461</v>
      </c>
      <c r="P117" s="0" t="n">
        <v>0.421586610614456</v>
      </c>
      <c r="Q117" s="0" t="n">
        <v>0.838940500469612</v>
      </c>
      <c r="R117" s="0" t="n">
        <v>-0.617253186546923</v>
      </c>
      <c r="S117" s="0" t="n">
        <v>-0.558301753946031</v>
      </c>
      <c r="T117" s="0" t="n">
        <v>-1.1001542329717</v>
      </c>
    </row>
    <row r="118" customFormat="false" ht="15" hidden="false" customHeight="false" outlineLevel="0" collapsed="false">
      <c r="A118" s="0" t="n">
        <v>0.439501230620226</v>
      </c>
      <c r="B118" s="0" t="n">
        <v>0.778936503512114</v>
      </c>
      <c r="C118" s="0" t="n">
        <v>0.457772866151886</v>
      </c>
      <c r="D118" s="0" t="n">
        <v>1.67449243334754</v>
      </c>
      <c r="E118" s="0" t="n">
        <v>-0.00559601882904656</v>
      </c>
      <c r="F118" s="0" t="n">
        <v>0.668741655592513</v>
      </c>
      <c r="G118" s="0" t="n">
        <v>-1.09170087613931</v>
      </c>
      <c r="H118" s="0" t="n">
        <v>-0.387099702474401</v>
      </c>
      <c r="I118" s="0" t="n">
        <v>0.695537757565778</v>
      </c>
      <c r="J118" s="0" t="n">
        <v>0.849102110743144</v>
      </c>
      <c r="K118" s="0" t="n">
        <v>-0.293966947664182</v>
      </c>
      <c r="L118" s="0" t="n">
        <v>-0.0715992518580668</v>
      </c>
      <c r="M118" s="0" t="n">
        <v>-1.51787374668081</v>
      </c>
      <c r="N118" s="0" t="n">
        <v>-0.357029200806609</v>
      </c>
      <c r="O118" s="0" t="n">
        <v>0.890383163519786</v>
      </c>
      <c r="P118" s="0" t="n">
        <v>0.575205016106566</v>
      </c>
      <c r="Q118" s="0" t="n">
        <v>0.50066572138121</v>
      </c>
      <c r="R118" s="0" t="n">
        <v>0.0497736871809601</v>
      </c>
      <c r="S118" s="0" t="n">
        <v>0.00706315862817645</v>
      </c>
      <c r="T118" s="0" t="n">
        <v>-0.660321139473447</v>
      </c>
    </row>
    <row r="119" customFormat="false" ht="15" hidden="false" customHeight="false" outlineLevel="0" collapsed="false">
      <c r="A119" s="0" t="n">
        <v>0.698828420202535</v>
      </c>
      <c r="B119" s="0" t="n">
        <v>0.42097294438939</v>
      </c>
      <c r="C119" s="0" t="n">
        <v>0.492018847992799</v>
      </c>
      <c r="D119" s="0" t="n">
        <v>-0.52603484266758</v>
      </c>
      <c r="E119" s="0" t="n">
        <v>-2.15334291987124</v>
      </c>
      <c r="F119" s="0" t="n">
        <v>1.0971527117537</v>
      </c>
      <c r="G119" s="0" t="n">
        <v>-0.478837456008404</v>
      </c>
      <c r="H119" s="0" t="n">
        <v>-0.862775764043121</v>
      </c>
      <c r="I119" s="0" t="n">
        <v>0.693478911913994</v>
      </c>
      <c r="J119" s="0" t="n">
        <v>-0.39201263991913</v>
      </c>
      <c r="K119" s="0" t="n">
        <v>1.05993638404662</v>
      </c>
      <c r="L119" s="0" t="n">
        <v>0.617005949576698</v>
      </c>
      <c r="M119" s="0" t="n">
        <v>0.683569323200478</v>
      </c>
      <c r="N119" s="0" t="n">
        <v>-1.36595571120053</v>
      </c>
      <c r="O119" s="0" t="n">
        <v>1.2119439853864</v>
      </c>
      <c r="P119" s="0" t="n">
        <v>0.261250531233856</v>
      </c>
      <c r="Q119" s="0" t="n">
        <v>-0.369277139246203</v>
      </c>
      <c r="R119" s="0" t="n">
        <v>0.143388467342251</v>
      </c>
      <c r="S119" s="0" t="n">
        <v>-1.77623523289832</v>
      </c>
      <c r="T119" s="0" t="n">
        <v>0.408652811480671</v>
      </c>
    </row>
    <row r="120" customFormat="false" ht="15" hidden="false" customHeight="false" outlineLevel="0" collapsed="false">
      <c r="A120" s="0" t="n">
        <v>-1.02937150818207</v>
      </c>
      <c r="B120" s="0" t="n">
        <v>-1.35267028584353</v>
      </c>
      <c r="C120" s="0" t="n">
        <v>-1.52235918621789</v>
      </c>
      <c r="D120" s="0" t="n">
        <v>1.11268837498993</v>
      </c>
      <c r="E120" s="0" t="n">
        <v>-0.629263393692789</v>
      </c>
      <c r="F120" s="0" t="n">
        <v>1.5337277099165</v>
      </c>
      <c r="G120" s="0" t="n">
        <v>-0.535801463052298</v>
      </c>
      <c r="H120" s="0" t="n">
        <v>-1.70735795759295</v>
      </c>
      <c r="I120" s="0" t="n">
        <v>-1.11652443994866</v>
      </c>
      <c r="J120" s="0" t="n">
        <v>1.23581162000694</v>
      </c>
      <c r="K120" s="0" t="n">
        <v>-0.155898177936668</v>
      </c>
      <c r="L120" s="0" t="n">
        <v>-0.548287296490601</v>
      </c>
      <c r="M120" s="0" t="n">
        <v>0.160018225852788</v>
      </c>
      <c r="N120" s="0" t="n">
        <v>0.501782736167545</v>
      </c>
      <c r="O120" s="0" t="n">
        <v>1.11739881590246</v>
      </c>
      <c r="P120" s="0" t="n">
        <v>1.44849922989293</v>
      </c>
      <c r="Q120" s="0" t="n">
        <v>-0.359768645789086</v>
      </c>
      <c r="R120" s="0" t="n">
        <v>-1.32604768608204</v>
      </c>
      <c r="S120" s="0" t="n">
        <v>-0.413465161123276</v>
      </c>
      <c r="T120" s="0" t="n">
        <v>0.260280506582886</v>
      </c>
    </row>
    <row r="121" customFormat="false" ht="15" hidden="false" customHeight="false" outlineLevel="0" collapsed="false">
      <c r="A121" s="0" t="n">
        <v>-0.963758926210611</v>
      </c>
      <c r="B121" s="0" t="n">
        <v>-0.957150914895043</v>
      </c>
      <c r="C121" s="0" t="n">
        <v>0.343787881549885</v>
      </c>
      <c r="D121" s="0" t="n">
        <v>-0.0486523515704512</v>
      </c>
      <c r="E121" s="0" t="n">
        <v>0.0327969954115865</v>
      </c>
      <c r="F121" s="0" t="n">
        <v>-0.75849533470007</v>
      </c>
      <c r="G121" s="0" t="n">
        <v>-0.230400714205767</v>
      </c>
      <c r="H121" s="0" t="n">
        <v>-0.924233144268304</v>
      </c>
      <c r="I121" s="0" t="n">
        <v>0.890198411124787</v>
      </c>
      <c r="J121" s="0" t="n">
        <v>1.03524933472375</v>
      </c>
      <c r="K121" s="0" t="n">
        <v>-1.84618786223809</v>
      </c>
      <c r="L121" s="0" t="n">
        <v>-0.92951086019241</v>
      </c>
      <c r="M121" s="0" t="n">
        <v>-1.49652925509008</v>
      </c>
      <c r="N121" s="0" t="n">
        <v>-0.650023934406898</v>
      </c>
      <c r="O121" s="0" t="n">
        <v>-0.0834379697903609</v>
      </c>
      <c r="P121" s="0" t="n">
        <v>-1.44964521969853</v>
      </c>
      <c r="Q121" s="0" t="n">
        <v>-0.921859813125313</v>
      </c>
      <c r="R121" s="0" t="n">
        <v>-1.0039573720815</v>
      </c>
      <c r="S121" s="0" t="n">
        <v>0.207267329398944</v>
      </c>
      <c r="T121" s="0" t="n">
        <v>0.0693443370362504</v>
      </c>
    </row>
    <row r="122" customFormat="false" ht="15" hidden="false" customHeight="false" outlineLevel="0" collapsed="false">
      <c r="A122" s="0" t="n">
        <v>-0.721737553337253</v>
      </c>
      <c r="B122" s="0" t="n">
        <v>0.176820872139398</v>
      </c>
      <c r="C122" s="0" t="n">
        <v>-0.546680084587265</v>
      </c>
      <c r="D122" s="0" t="n">
        <v>-0.271655110326053</v>
      </c>
      <c r="E122" s="0" t="n">
        <v>1.67345209029854</v>
      </c>
      <c r="F122" s="0" t="n">
        <v>1.34046105179035</v>
      </c>
      <c r="G122" s="0" t="n">
        <v>-1.2995812369276</v>
      </c>
      <c r="H122" s="0" t="n">
        <v>0.829732417879175</v>
      </c>
      <c r="I122" s="0" t="n">
        <v>0.811396554491592</v>
      </c>
      <c r="J122" s="0" t="n">
        <v>-1.14826328875262</v>
      </c>
      <c r="K122" s="0" t="n">
        <v>0.818777643754861</v>
      </c>
      <c r="L122" s="0" t="n">
        <v>1.53793191841255</v>
      </c>
      <c r="M122" s="0" t="n">
        <v>-1.12254480624441</v>
      </c>
      <c r="N122" s="0" t="n">
        <v>-0.917502821014264</v>
      </c>
      <c r="O122" s="0" t="n">
        <v>1.0176614668435</v>
      </c>
      <c r="P122" s="0" t="n">
        <v>0.271495310825648</v>
      </c>
      <c r="Q122" s="0" t="n">
        <v>0.551476275239523</v>
      </c>
      <c r="R122" s="0" t="n">
        <v>0.340589216400497</v>
      </c>
      <c r="S122" s="0" t="n">
        <v>0.390695920928144</v>
      </c>
      <c r="T122" s="0" t="n">
        <v>-1.32647212831108</v>
      </c>
    </row>
    <row r="123" customFormat="false" ht="15" hidden="false" customHeight="false" outlineLevel="0" collapsed="false">
      <c r="A123" s="0" t="n">
        <v>1.04731770662145</v>
      </c>
      <c r="B123" s="0" t="n">
        <v>1.16958999242777</v>
      </c>
      <c r="C123" s="0" t="n">
        <v>-0.229390744068028</v>
      </c>
      <c r="D123" s="0" t="n">
        <v>-0.0434769498138624</v>
      </c>
      <c r="E123" s="0" t="n">
        <v>-1.53110750255572</v>
      </c>
      <c r="F123" s="0" t="n">
        <v>0.514254756017835</v>
      </c>
      <c r="G123" s="0" t="n">
        <v>0.572057441714144</v>
      </c>
      <c r="H123" s="0" t="n">
        <v>-0.062191016999311</v>
      </c>
      <c r="I123" s="0" t="n">
        <v>1.1243533598705</v>
      </c>
      <c r="J123" s="0" t="n">
        <v>-0.334077230979941</v>
      </c>
      <c r="K123" s="0" t="n">
        <v>0.5646059258936</v>
      </c>
      <c r="L123" s="0" t="n">
        <v>-1.01966433869212</v>
      </c>
      <c r="M123" s="0" t="n">
        <v>-0.0235521508742381</v>
      </c>
      <c r="N123" s="0" t="n">
        <v>-0.174354257902836</v>
      </c>
      <c r="O123" s="0" t="n">
        <v>0.225307922040942</v>
      </c>
      <c r="P123" s="0" t="n">
        <v>-0.369526928833359</v>
      </c>
      <c r="Q123" s="0" t="n">
        <v>-0.131472595671668</v>
      </c>
      <c r="R123" s="0" t="n">
        <v>0.826047171441506</v>
      </c>
      <c r="S123" s="0" t="n">
        <v>-0.436764237238217</v>
      </c>
      <c r="T123" s="0" t="n">
        <v>-1.60657710073868</v>
      </c>
    </row>
    <row r="124" customFormat="false" ht="15" hidden="false" customHeight="false" outlineLevel="0" collapsed="false">
      <c r="A124" s="0" t="n">
        <v>1.74958390420542</v>
      </c>
      <c r="B124" s="0" t="n">
        <v>1.38145407869049</v>
      </c>
      <c r="C124" s="0" t="n">
        <v>-1.29226269510562</v>
      </c>
      <c r="D124" s="0" t="n">
        <v>0.689707805245194</v>
      </c>
      <c r="E124" s="0" t="n">
        <v>-0.502974770551343</v>
      </c>
      <c r="F124" s="0" t="n">
        <v>0.26348721533106</v>
      </c>
      <c r="G124" s="0" t="n">
        <v>0.294224129013494</v>
      </c>
      <c r="H124" s="0" t="n">
        <v>-0.234407800316322</v>
      </c>
      <c r="I124" s="0" t="n">
        <v>-0.783765665586397</v>
      </c>
      <c r="J124" s="0" t="n">
        <v>-0.690541052316259</v>
      </c>
      <c r="K124" s="0" t="n">
        <v>-0.916191915481243</v>
      </c>
      <c r="L124" s="0" t="n">
        <v>-0.831822208230445</v>
      </c>
      <c r="M124" s="0" t="n">
        <v>-0.0671782900493553</v>
      </c>
      <c r="N124" s="0" t="n">
        <v>-0.715759989110752</v>
      </c>
      <c r="O124" s="0" t="n">
        <v>0.68205206571262</v>
      </c>
      <c r="P124" s="0" t="n">
        <v>1.48724615533593</v>
      </c>
      <c r="Q124" s="0" t="n">
        <v>-0.580053241370043</v>
      </c>
      <c r="R124" s="0" t="n">
        <v>0.239404500535377</v>
      </c>
      <c r="S124" s="0" t="n">
        <v>0.499685110302934</v>
      </c>
      <c r="T124" s="0" t="n">
        <v>0.472002270919274</v>
      </c>
    </row>
    <row r="125" customFormat="false" ht="15" hidden="false" customHeight="false" outlineLevel="0" collapsed="false">
      <c r="A125" s="0" t="n">
        <v>0.0759552679160874</v>
      </c>
      <c r="B125" s="0" t="n">
        <v>0.742682418359722</v>
      </c>
      <c r="C125" s="0" t="n">
        <v>0.482248952680657</v>
      </c>
      <c r="D125" s="0" t="n">
        <v>-1.2376624223273</v>
      </c>
      <c r="E125" s="0" t="n">
        <v>0.869156064389273</v>
      </c>
      <c r="F125" s="0" t="n">
        <v>0.887290837266742</v>
      </c>
      <c r="G125" s="0" t="n">
        <v>-0.763286104178582</v>
      </c>
      <c r="H125" s="0" t="n">
        <v>0.037937835447602</v>
      </c>
      <c r="I125" s="0" t="n">
        <v>0.683328992811069</v>
      </c>
      <c r="J125" s="0" t="n">
        <v>-0.209313819579362</v>
      </c>
      <c r="K125" s="0" t="n">
        <v>1.07297804776601</v>
      </c>
      <c r="L125" s="0" t="n">
        <v>2.36387249461936</v>
      </c>
      <c r="M125" s="0" t="n">
        <v>-0.785986032634982</v>
      </c>
      <c r="N125" s="0" t="n">
        <v>-1.38104460315378</v>
      </c>
      <c r="O125" s="0" t="n">
        <v>0.303818595604876</v>
      </c>
      <c r="P125" s="0" t="n">
        <v>0.721562505126144</v>
      </c>
      <c r="Q125" s="0" t="n">
        <v>-0.230866373844769</v>
      </c>
      <c r="R125" s="0" t="n">
        <v>1.45326066332103</v>
      </c>
      <c r="S125" s="0" t="n">
        <v>-1.33860579972325</v>
      </c>
      <c r="T125" s="0" t="n">
        <v>0.692918623031611</v>
      </c>
    </row>
    <row r="126" customFormat="false" ht="15" hidden="false" customHeight="false" outlineLevel="0" collapsed="false">
      <c r="A126" s="0" t="n">
        <v>-0.605860820758893</v>
      </c>
      <c r="B126" s="0" t="n">
        <v>1.7193779062073</v>
      </c>
      <c r="C126" s="0" t="n">
        <v>1.99251535316812</v>
      </c>
      <c r="D126" s="0" t="n">
        <v>-0.766656587783348</v>
      </c>
      <c r="E126" s="0" t="n">
        <v>-0.54955713590858</v>
      </c>
      <c r="F126" s="0" t="n">
        <v>0.859587886979802</v>
      </c>
      <c r="G126" s="0" t="n">
        <v>-0.387130649789515</v>
      </c>
      <c r="H126" s="0" t="n">
        <v>-0.0454112179322382</v>
      </c>
      <c r="I126" s="0" t="n">
        <v>0.0253884205424102</v>
      </c>
      <c r="J126" s="0" t="n">
        <v>-1.91967315619766</v>
      </c>
      <c r="K126" s="0" t="n">
        <v>-0.0138377460942373</v>
      </c>
      <c r="L126" s="0" t="n">
        <v>-0.689727774064174</v>
      </c>
      <c r="M126" s="0" t="n">
        <v>-0.493122822399772</v>
      </c>
      <c r="N126" s="0" t="n">
        <v>1.44363200346881</v>
      </c>
      <c r="O126" s="0" t="n">
        <v>-1.25650689427926</v>
      </c>
      <c r="P126" s="0" t="n">
        <v>0.813205186747977</v>
      </c>
      <c r="Q126" s="0" t="n">
        <v>-0.278962930331809</v>
      </c>
      <c r="R126" s="0" t="n">
        <v>-0.279760168495834</v>
      </c>
      <c r="S126" s="0" t="n">
        <v>0.790371896051711</v>
      </c>
      <c r="T126" s="0" t="n">
        <v>0.34005129456889</v>
      </c>
    </row>
    <row r="127" customFormat="false" ht="15" hidden="false" customHeight="false" outlineLevel="0" collapsed="false">
      <c r="A127" s="0" t="n">
        <v>0.570612997219531</v>
      </c>
      <c r="B127" s="0" t="n">
        <v>0.968184660532861</v>
      </c>
      <c r="C127" s="0" t="n">
        <v>-0.331308383183323</v>
      </c>
      <c r="D127" s="0" t="n">
        <v>-0.61223673450775</v>
      </c>
      <c r="E127" s="0" t="n">
        <v>-1.0851505265578</v>
      </c>
      <c r="F127" s="0" t="n">
        <v>-0.825410529978955</v>
      </c>
      <c r="G127" s="0" t="n">
        <v>2.94909442530873</v>
      </c>
      <c r="H127" s="0" t="n">
        <v>1.24467958073679</v>
      </c>
      <c r="I127" s="0" t="n">
        <v>-1.35107436620802</v>
      </c>
      <c r="J127" s="0" t="n">
        <v>-1.32245795674357</v>
      </c>
      <c r="K127" s="0" t="n">
        <v>0.481866061718492</v>
      </c>
      <c r="L127" s="0" t="n">
        <v>0.547264797377967</v>
      </c>
      <c r="M127" s="0" t="n">
        <v>0.548883835317364</v>
      </c>
      <c r="N127" s="0" t="n">
        <v>-0.254955793553698</v>
      </c>
      <c r="O127" s="0" t="n">
        <v>-0.1254542600029</v>
      </c>
      <c r="P127" s="0" t="n">
        <v>0.327879524159357</v>
      </c>
      <c r="Q127" s="0" t="n">
        <v>0.0858930062933304</v>
      </c>
      <c r="R127" s="0" t="n">
        <v>-2.21930037274754</v>
      </c>
      <c r="S127" s="0" t="n">
        <v>-0.229799630575194</v>
      </c>
      <c r="T127" s="0" t="n">
        <v>-0.851406434260314</v>
      </c>
    </row>
    <row r="128" customFormat="false" ht="15" hidden="false" customHeight="false" outlineLevel="0" collapsed="false">
      <c r="A128" s="0" t="n">
        <v>0.175211418908512</v>
      </c>
      <c r="B128" s="0" t="n">
        <v>2.98525900260341</v>
      </c>
      <c r="C128" s="0" t="n">
        <v>0.367481665474304</v>
      </c>
      <c r="D128" s="0" t="n">
        <v>-0.313529686172398</v>
      </c>
      <c r="E128" s="0" t="n">
        <v>0.921801501977252</v>
      </c>
      <c r="F128" s="0" t="n">
        <v>0.482687887209213</v>
      </c>
      <c r="G128" s="0" t="n">
        <v>0.420094490451841</v>
      </c>
      <c r="H128" s="0" t="n">
        <v>0.606850593215671</v>
      </c>
      <c r="I128" s="0" t="n">
        <v>2.05654356482954</v>
      </c>
      <c r="J128" s="0" t="n">
        <v>-1.13088843532592</v>
      </c>
      <c r="K128" s="0" t="n">
        <v>0.473632076811455</v>
      </c>
      <c r="L128" s="0" t="n">
        <v>-0.926381129981538</v>
      </c>
      <c r="M128" s="0" t="n">
        <v>0.555512646342248</v>
      </c>
      <c r="N128" s="0" t="n">
        <v>-0.918686511486094</v>
      </c>
      <c r="O128" s="0" t="n">
        <v>-0.417366813605084</v>
      </c>
      <c r="P128" s="0" t="n">
        <v>-0.295089914237906</v>
      </c>
      <c r="Q128" s="0" t="n">
        <v>0.975816719344709</v>
      </c>
      <c r="R128" s="0" t="n">
        <v>0.918454443942414</v>
      </c>
      <c r="S128" s="0" t="n">
        <v>-1.24571737644638</v>
      </c>
      <c r="T128" s="0" t="n">
        <v>0.0549341109998487</v>
      </c>
    </row>
    <row r="129" customFormat="false" ht="15" hidden="false" customHeight="false" outlineLevel="0" collapsed="false">
      <c r="A129" s="0" t="n">
        <v>-0.709579854749173</v>
      </c>
      <c r="B129" s="0" t="n">
        <v>-1.25850491067534</v>
      </c>
      <c r="C129" s="0" t="n">
        <v>-0.21701705042437</v>
      </c>
      <c r="D129" s="0" t="n">
        <v>-0.30848278845582</v>
      </c>
      <c r="E129" s="0" t="n">
        <v>2.42671648634552</v>
      </c>
      <c r="F129" s="0" t="n">
        <v>0.432959825360696</v>
      </c>
      <c r="G129" s="0" t="n">
        <v>-1.37761750075424</v>
      </c>
      <c r="H129" s="0" t="n">
        <v>-0.564774004170942</v>
      </c>
      <c r="I129" s="0" t="n">
        <v>1.0213832954294</v>
      </c>
      <c r="J129" s="0" t="n">
        <v>2.08844277286993</v>
      </c>
      <c r="K129" s="0" t="n">
        <v>-1.58598331223796</v>
      </c>
      <c r="L129" s="0" t="n">
        <v>-1.87992438513905</v>
      </c>
      <c r="M129" s="0" t="n">
        <v>1.87096517537178</v>
      </c>
      <c r="N129" s="0" t="n">
        <v>0.389614177370904</v>
      </c>
      <c r="O129" s="0" t="n">
        <v>-0.868292731876367</v>
      </c>
      <c r="P129" s="0" t="n">
        <v>0.534629086122435</v>
      </c>
      <c r="Q129" s="0" t="n">
        <v>-2.63574773901688</v>
      </c>
      <c r="R129" s="0" t="n">
        <v>0.003375506597161</v>
      </c>
      <c r="S129" s="0" t="n">
        <v>0.327821172843085</v>
      </c>
      <c r="T129" s="0" t="n">
        <v>0.92427013953783</v>
      </c>
    </row>
    <row r="130" customFormat="false" ht="15" hidden="false" customHeight="false" outlineLevel="0" collapsed="false">
      <c r="A130" s="0" t="n">
        <v>-1.01389595229254</v>
      </c>
      <c r="B130" s="0" t="n">
        <v>0.085687161403359</v>
      </c>
      <c r="C130" s="0" t="n">
        <v>-0.925424626059587</v>
      </c>
      <c r="D130" s="0" t="n">
        <v>0.255383755674317</v>
      </c>
      <c r="E130" s="0" t="n">
        <v>-0.895346322363024</v>
      </c>
      <c r="F130" s="0" t="n">
        <v>-0.408100839160221</v>
      </c>
      <c r="G130" s="0" t="n">
        <v>-0.995815394790229</v>
      </c>
      <c r="H130" s="0" t="n">
        <v>0.651136241823657</v>
      </c>
      <c r="I130" s="0" t="n">
        <v>0.858451116656665</v>
      </c>
      <c r="J130" s="0" t="n">
        <v>-0.234620569957414</v>
      </c>
      <c r="K130" s="0" t="n">
        <v>0.0382379949600283</v>
      </c>
      <c r="L130" s="0" t="n">
        <v>-1.44859141463354</v>
      </c>
      <c r="M130" s="0" t="n">
        <v>-0.299676648006787</v>
      </c>
      <c r="N130" s="0" t="n">
        <v>-0.0502046170417448</v>
      </c>
      <c r="O130" s="0" t="n">
        <v>2.62079309102998</v>
      </c>
      <c r="P130" s="0" t="n">
        <v>-1.11196702577416</v>
      </c>
      <c r="Q130" s="0" t="n">
        <v>1.46417723875244</v>
      </c>
      <c r="R130" s="0" t="n">
        <v>0.996858773465808</v>
      </c>
      <c r="S130" s="0" t="n">
        <v>0.280636404490136</v>
      </c>
      <c r="T130" s="0" t="n">
        <v>1.75862048419513</v>
      </c>
    </row>
    <row r="131" customFormat="false" ht="15" hidden="false" customHeight="false" outlineLevel="0" collapsed="false">
      <c r="A131" s="0" t="n">
        <v>0.372105472606863</v>
      </c>
      <c r="B131" s="0" t="n">
        <v>0.389159195667929</v>
      </c>
      <c r="C131" s="0" t="n">
        <v>-0.0531206530175453</v>
      </c>
      <c r="D131" s="0" t="n">
        <v>1.22356888241863</v>
      </c>
      <c r="E131" s="0" t="n">
        <v>1.09646923381088</v>
      </c>
      <c r="F131" s="0" t="n">
        <v>-0.625677287496212</v>
      </c>
      <c r="G131" s="0" t="n">
        <v>-1.31924719459877</v>
      </c>
      <c r="H131" s="0" t="n">
        <v>-0.202980637395657</v>
      </c>
      <c r="I131" s="0" t="n">
        <v>-0.800038564397646</v>
      </c>
      <c r="J131" s="0" t="n">
        <v>-0.0635245746153551</v>
      </c>
      <c r="K131" s="0" t="n">
        <v>1.23743813468414</v>
      </c>
      <c r="L131" s="0" t="n">
        <v>-0.45730165508679</v>
      </c>
      <c r="M131" s="0" t="n">
        <v>-0.0428233813115749</v>
      </c>
      <c r="N131" s="0" t="n">
        <v>0.0580227348083952</v>
      </c>
      <c r="O131" s="0" t="n">
        <v>0.848430882205285</v>
      </c>
      <c r="P131" s="0" t="n">
        <v>-2.24688933398461</v>
      </c>
      <c r="Q131" s="0" t="n">
        <v>-0.606700294765297</v>
      </c>
      <c r="R131" s="0" t="n">
        <v>0.211283692279473</v>
      </c>
      <c r="S131" s="0" t="n">
        <v>1.20007895642686</v>
      </c>
      <c r="T131" s="0" t="n">
        <v>-0.491902447506205</v>
      </c>
    </row>
    <row r="132" customFormat="false" ht="15" hidden="false" customHeight="false" outlineLevel="0" collapsed="false">
      <c r="A132" s="0" t="n">
        <v>-1.87655270604187</v>
      </c>
      <c r="B132" s="0" t="n">
        <v>0.619711445966136</v>
      </c>
      <c r="C132" s="0" t="n">
        <v>-0.635362388825629</v>
      </c>
      <c r="D132" s="0" t="n">
        <v>-1.18966665909036</v>
      </c>
      <c r="E132" s="0" t="n">
        <v>-0.624345389713224</v>
      </c>
      <c r="F132" s="0" t="n">
        <v>-0.18452535765585</v>
      </c>
      <c r="G132" s="0" t="n">
        <v>-0.604744664538213</v>
      </c>
      <c r="H132" s="0" t="n">
        <v>-2.20556605709907</v>
      </c>
      <c r="I132" s="0" t="n">
        <v>0.897066196887132</v>
      </c>
      <c r="J132" s="0" t="n">
        <v>1.27487504127872</v>
      </c>
      <c r="K132" s="0" t="n">
        <v>0.651521991339506</v>
      </c>
      <c r="L132" s="0" t="n">
        <v>-1.13768567042482</v>
      </c>
      <c r="M132" s="0" t="n">
        <v>-0.201491533947518</v>
      </c>
      <c r="N132" s="0" t="n">
        <v>-0.00652131522945806</v>
      </c>
      <c r="O132" s="0" t="n">
        <v>0.59879438956191</v>
      </c>
      <c r="P132" s="0" t="n">
        <v>0.668340488718081</v>
      </c>
      <c r="Q132" s="0" t="n">
        <v>-0.734173798778496</v>
      </c>
      <c r="R132" s="0" t="n">
        <v>0.0819955564135604</v>
      </c>
      <c r="S132" s="0" t="n">
        <v>0.457280404615241</v>
      </c>
      <c r="T132" s="0" t="n">
        <v>1.45582232214677</v>
      </c>
    </row>
    <row r="133" customFormat="false" ht="15" hidden="false" customHeight="false" outlineLevel="0" collapsed="false">
      <c r="A133" s="0" t="n">
        <v>0.704506539824723</v>
      </c>
      <c r="B133" s="0" t="n">
        <v>0.789056687375519</v>
      </c>
      <c r="C133" s="0" t="n">
        <v>0.0838266279293609</v>
      </c>
      <c r="D133" s="0" t="n">
        <v>1.4104591452035</v>
      </c>
      <c r="E133" s="0" t="n">
        <v>0.409762795959497</v>
      </c>
      <c r="F133" s="0" t="n">
        <v>-0.86108791017357</v>
      </c>
      <c r="G133" s="0" t="n">
        <v>1.40336997012519</v>
      </c>
      <c r="H133" s="0" t="n">
        <v>0.697903272539028</v>
      </c>
      <c r="I133" s="0" t="n">
        <v>-0.443044021128482</v>
      </c>
      <c r="J133" s="0" t="n">
        <v>-0.479492967399243</v>
      </c>
      <c r="K133" s="0" t="n">
        <v>0.296575545140762</v>
      </c>
      <c r="L133" s="0" t="n">
        <v>0.463184795267585</v>
      </c>
      <c r="M133" s="0" t="n">
        <v>0.197292265631206</v>
      </c>
      <c r="N133" s="0" t="n">
        <v>0.311308673442885</v>
      </c>
      <c r="O133" s="0" t="n">
        <v>1.69995737457638</v>
      </c>
      <c r="P133" s="0" t="n">
        <v>1.07154315223489</v>
      </c>
      <c r="Q133" s="0" t="n">
        <v>0.190635591265024</v>
      </c>
      <c r="R133" s="0" t="n">
        <v>0.941310580767483</v>
      </c>
      <c r="S133" s="0" t="n">
        <v>-1.03252390352754</v>
      </c>
      <c r="T133" s="0" t="n">
        <v>0.397927049946809</v>
      </c>
    </row>
    <row r="134" customFormat="false" ht="15" hidden="false" customHeight="false" outlineLevel="0" collapsed="false">
      <c r="A134" s="0" t="n">
        <v>1.80930634973311</v>
      </c>
      <c r="B134" s="0" t="n">
        <v>-0.218045895392374</v>
      </c>
      <c r="C134" s="0" t="n">
        <v>-0.847633928619085</v>
      </c>
      <c r="D134" s="0" t="n">
        <v>-0.652088888593061</v>
      </c>
      <c r="E134" s="0" t="n">
        <v>-1.08963303734239</v>
      </c>
      <c r="F134" s="0" t="n">
        <v>-0.784761908127703</v>
      </c>
      <c r="G134" s="0" t="n">
        <v>-0.370508098590029</v>
      </c>
      <c r="H134" s="0" t="n">
        <v>-1.40556701917864</v>
      </c>
      <c r="I134" s="0" t="n">
        <v>0.0156183339496031</v>
      </c>
      <c r="J134" s="0" t="n">
        <v>0.902277173786647</v>
      </c>
      <c r="K134" s="0" t="n">
        <v>-0.90775618014692</v>
      </c>
      <c r="L134" s="0" t="n">
        <v>1.51928392364177</v>
      </c>
      <c r="M134" s="0" t="n">
        <v>0.510792088527595</v>
      </c>
      <c r="N134" s="0" t="n">
        <v>1.03058058562406</v>
      </c>
      <c r="O134" s="0" t="n">
        <v>-0.657834553852137</v>
      </c>
      <c r="P134" s="0" t="n">
        <v>0.854525227066616</v>
      </c>
      <c r="Q134" s="0" t="n">
        <v>-1.09193390039531</v>
      </c>
      <c r="R134" s="0" t="n">
        <v>0.890247500836509</v>
      </c>
      <c r="S134" s="0" t="n">
        <v>0.171839339793531</v>
      </c>
      <c r="T134" s="0" t="n">
        <v>0.553251219984784</v>
      </c>
    </row>
    <row r="135" customFormat="false" ht="15" hidden="false" customHeight="false" outlineLevel="0" collapsed="false">
      <c r="A135" s="0" t="n">
        <v>-1.17559460562485</v>
      </c>
      <c r="B135" s="0" t="n">
        <v>-0.895069842276605</v>
      </c>
      <c r="C135" s="0" t="n">
        <v>0.597228218253385</v>
      </c>
      <c r="D135" s="0" t="n">
        <v>-0.948348004224201</v>
      </c>
      <c r="E135" s="0" t="n">
        <v>0.463206292099123</v>
      </c>
      <c r="F135" s="0" t="n">
        <v>-1.36713780646025</v>
      </c>
      <c r="G135" s="0" t="n">
        <v>0.848174212666668</v>
      </c>
      <c r="H135" s="0" t="n">
        <v>-1.23252331476851</v>
      </c>
      <c r="I135" s="0" t="n">
        <v>0.552299937679523</v>
      </c>
      <c r="J135" s="0" t="n">
        <v>0.625630933646001</v>
      </c>
      <c r="K135" s="0" t="n">
        <v>-0.696771818429575</v>
      </c>
      <c r="L135" s="0" t="n">
        <v>0.582026567084727</v>
      </c>
      <c r="M135" s="0" t="n">
        <v>0.260442263333556</v>
      </c>
      <c r="N135" s="0" t="n">
        <v>-0.538841856192738</v>
      </c>
      <c r="O135" s="0" t="n">
        <v>-1.00855468407621</v>
      </c>
      <c r="P135" s="0" t="n">
        <v>-1.96262569167258</v>
      </c>
      <c r="Q135" s="0" t="n">
        <v>0.349650047299694</v>
      </c>
      <c r="R135" s="0" t="n">
        <v>-1.56480277136206</v>
      </c>
      <c r="S135" s="0" t="n">
        <v>0.0953441994413082</v>
      </c>
      <c r="T135" s="0" t="n">
        <v>-0.263448216082249</v>
      </c>
    </row>
    <row r="136" customFormat="false" ht="15" hidden="false" customHeight="false" outlineLevel="0" collapsed="false">
      <c r="A136" s="0" t="n">
        <v>0.679142775438196</v>
      </c>
      <c r="B136" s="0" t="n">
        <v>-0.302045499489864</v>
      </c>
      <c r="C136" s="0" t="n">
        <v>-0.329447786347091</v>
      </c>
      <c r="D136" s="0" t="n">
        <v>0.731870704288296</v>
      </c>
      <c r="E136" s="0" t="n">
        <v>0.335058029084118</v>
      </c>
      <c r="F136" s="0" t="n">
        <v>0.316155957182778</v>
      </c>
      <c r="G136" s="0" t="n">
        <v>0.469267589808526</v>
      </c>
      <c r="H136" s="0" t="n">
        <v>-1.53557212320711</v>
      </c>
      <c r="I136" s="0" t="n">
        <v>0.756788679986982</v>
      </c>
      <c r="J136" s="0" t="n">
        <v>0.612468794013602</v>
      </c>
      <c r="K136" s="0" t="n">
        <v>-1.0166831285765</v>
      </c>
      <c r="L136" s="0" t="n">
        <v>-0.244080473674201</v>
      </c>
      <c r="M136" s="0" t="n">
        <v>-0.0393072876276312</v>
      </c>
      <c r="N136" s="0" t="n">
        <v>-0.134496784401733</v>
      </c>
      <c r="O136" s="0" t="n">
        <v>0.333859966568535</v>
      </c>
      <c r="P136" s="0" t="n">
        <v>1.43136678183118</v>
      </c>
      <c r="Q136" s="0" t="n">
        <v>1.08176672767283</v>
      </c>
      <c r="R136" s="0" t="n">
        <v>-1.31221919343141</v>
      </c>
      <c r="S136" s="0" t="n">
        <v>0.622069990306049</v>
      </c>
      <c r="T136" s="0" t="n">
        <v>1.32893331953541</v>
      </c>
    </row>
    <row r="137" customFormat="false" ht="15" hidden="false" customHeight="false" outlineLevel="0" collapsed="false">
      <c r="A137" s="0" t="n">
        <v>0.386808520689203</v>
      </c>
      <c r="B137" s="0" t="n">
        <v>1.09098042518597</v>
      </c>
      <c r="C137" s="0" t="n">
        <v>2.01227044570077</v>
      </c>
      <c r="D137" s="0" t="n">
        <v>1.02370954610698</v>
      </c>
      <c r="E137" s="0" t="n">
        <v>0.249308595641729</v>
      </c>
      <c r="F137" s="0" t="n">
        <v>1.04508847408475</v>
      </c>
      <c r="G137" s="0" t="n">
        <v>0.144887833096891</v>
      </c>
      <c r="H137" s="0" t="n">
        <v>0.0239030432849555</v>
      </c>
      <c r="I137" s="0" t="n">
        <v>-0.351414235713733</v>
      </c>
      <c r="J137" s="0" t="n">
        <v>1.56341335883211</v>
      </c>
      <c r="K137" s="0" t="n">
        <v>-0.818428665942001</v>
      </c>
      <c r="L137" s="0" t="n">
        <v>1.53236772467812</v>
      </c>
      <c r="M137" s="0" t="n">
        <v>0.499864123740371</v>
      </c>
      <c r="N137" s="0" t="n">
        <v>-1.39930617480194</v>
      </c>
      <c r="O137" s="0" t="n">
        <v>0.367649292991422</v>
      </c>
      <c r="P137" s="0" t="n">
        <v>-2.10002650765162</v>
      </c>
      <c r="Q137" s="0" t="n">
        <v>0.625508016831036</v>
      </c>
      <c r="R137" s="0" t="n">
        <v>0.885231482988991</v>
      </c>
      <c r="S137" s="0" t="n">
        <v>-0.592355955652054</v>
      </c>
      <c r="T137" s="0" t="n">
        <v>0.123547695955582</v>
      </c>
    </row>
    <row r="138" customFormat="false" ht="15" hidden="false" customHeight="false" outlineLevel="0" collapsed="false">
      <c r="A138" s="0" t="n">
        <v>1.95415743375029</v>
      </c>
      <c r="B138" s="0" t="n">
        <v>-0.505746704261937</v>
      </c>
      <c r="C138" s="0" t="n">
        <v>-1.0589075870566</v>
      </c>
      <c r="D138" s="0" t="n">
        <v>1.4816634024626</v>
      </c>
      <c r="E138" s="0" t="n">
        <v>1.9625871905308</v>
      </c>
      <c r="F138" s="0" t="n">
        <v>0.00369567184784733</v>
      </c>
      <c r="G138" s="0" t="n">
        <v>1.01146303540836</v>
      </c>
      <c r="H138" s="0" t="n">
        <v>1.34147591553088</v>
      </c>
      <c r="I138" s="0" t="n">
        <v>-0.742484232538384</v>
      </c>
      <c r="J138" s="0" t="n">
        <v>-0.485305835367868</v>
      </c>
      <c r="K138" s="0" t="n">
        <v>1.23087451315474</v>
      </c>
      <c r="L138" s="0" t="n">
        <v>1.68501427870851</v>
      </c>
      <c r="M138" s="0" t="n">
        <v>0.562880860174355</v>
      </c>
      <c r="N138" s="0" t="n">
        <v>-0.879814353502054</v>
      </c>
      <c r="O138" s="0" t="n">
        <v>1.98706111169944</v>
      </c>
      <c r="P138" s="0" t="n">
        <v>-0.530970897811965</v>
      </c>
      <c r="Q138" s="0" t="n">
        <v>-0.335137781171452</v>
      </c>
      <c r="R138" s="0" t="n">
        <v>0.342337834489622</v>
      </c>
      <c r="S138" s="0" t="n">
        <v>1.55416042071477</v>
      </c>
      <c r="T138" s="0" t="n">
        <v>0.853975976552224</v>
      </c>
    </row>
    <row r="139" customFormat="false" ht="15" hidden="false" customHeight="false" outlineLevel="0" collapsed="false">
      <c r="A139" s="0" t="n">
        <v>0.41486550036191</v>
      </c>
      <c r="B139" s="0" t="n">
        <v>0.463288530118106</v>
      </c>
      <c r="C139" s="0" t="n">
        <v>0.0435146686434661</v>
      </c>
      <c r="D139" s="0" t="n">
        <v>0.558139514518506</v>
      </c>
      <c r="E139" s="0" t="n">
        <v>-2.5295600776943</v>
      </c>
      <c r="F139" s="0" t="n">
        <v>-0.296607459069798</v>
      </c>
      <c r="G139" s="0" t="n">
        <v>0.241321934916781</v>
      </c>
      <c r="H139" s="0" t="n">
        <v>-1.15101408361951</v>
      </c>
      <c r="I139" s="0" t="n">
        <v>0.38632331781156</v>
      </c>
      <c r="J139" s="0" t="n">
        <v>-0.204471220986122</v>
      </c>
      <c r="K139" s="0" t="n">
        <v>1.75547569831549</v>
      </c>
      <c r="L139" s="0" t="n">
        <v>1.57301972521486</v>
      </c>
      <c r="M139" s="0" t="n">
        <v>-0.465805569118163</v>
      </c>
      <c r="N139" s="0" t="n">
        <v>-0.150837711566695</v>
      </c>
      <c r="O139" s="0" t="n">
        <v>-0.0739475656083926</v>
      </c>
      <c r="P139" s="0" t="n">
        <v>-0.451659476159623</v>
      </c>
      <c r="Q139" s="0" t="n">
        <v>0.195024984028127</v>
      </c>
      <c r="R139" s="0" t="n">
        <v>-0.75828206888759</v>
      </c>
      <c r="S139" s="0" t="n">
        <v>-1.13061533493753</v>
      </c>
      <c r="T139" s="0" t="n">
        <v>0.622711223900269</v>
      </c>
    </row>
    <row r="140" customFormat="false" ht="15" hidden="false" customHeight="false" outlineLevel="0" collapsed="false">
      <c r="A140" s="0" t="n">
        <v>0.629529584221811</v>
      </c>
      <c r="B140" s="0" t="n">
        <v>-0.804315759659992</v>
      </c>
      <c r="C140" s="0" t="n">
        <v>0.8953554307626</v>
      </c>
      <c r="D140" s="0" t="n">
        <v>-0.631577729165331</v>
      </c>
      <c r="E140" s="0" t="n">
        <v>0.253165238037981</v>
      </c>
      <c r="F140" s="0" t="n">
        <v>0.820344012612456</v>
      </c>
      <c r="G140" s="0" t="n">
        <v>-0.033612564703713</v>
      </c>
      <c r="H140" s="0" t="n">
        <v>0.454740912141134</v>
      </c>
      <c r="I140" s="0" t="n">
        <v>-0.516429643887572</v>
      </c>
      <c r="J140" s="0" t="n">
        <v>-0.196466583428097</v>
      </c>
      <c r="K140" s="0" t="n">
        <v>-0.20585943088034</v>
      </c>
      <c r="L140" s="0" t="n">
        <v>-0.746578346540239</v>
      </c>
      <c r="M140" s="0" t="n">
        <v>-0.176774163115782</v>
      </c>
      <c r="N140" s="0" t="n">
        <v>-1.54861829886375</v>
      </c>
      <c r="O140" s="0" t="n">
        <v>-0.491153747142105</v>
      </c>
      <c r="P140" s="0" t="n">
        <v>-0.284875493369671</v>
      </c>
      <c r="Q140" s="0" t="n">
        <v>-0.25617975249538</v>
      </c>
      <c r="R140" s="0" t="n">
        <v>-0.241497445870779</v>
      </c>
      <c r="S140" s="0" t="n">
        <v>-0.0617641998601289</v>
      </c>
      <c r="T140" s="0" t="n">
        <v>0.479441518086064</v>
      </c>
    </row>
    <row r="141" customFormat="false" ht="15" hidden="false" customHeight="false" outlineLevel="0" collapsed="false">
      <c r="A141" s="0" t="n">
        <v>0.874517074132523</v>
      </c>
      <c r="B141" s="0" t="n">
        <v>-0.649765226848267</v>
      </c>
      <c r="C141" s="0" t="n">
        <v>-1.20320085538914</v>
      </c>
      <c r="D141" s="0" t="n">
        <v>-1.0420444122431</v>
      </c>
      <c r="E141" s="0" t="n">
        <v>-0.487202921194927</v>
      </c>
      <c r="F141" s="0" t="n">
        <v>-0.351921317816509</v>
      </c>
      <c r="G141" s="0" t="n">
        <v>-0.769996066197457</v>
      </c>
      <c r="H141" s="0" t="n">
        <v>-1.29611666424989</v>
      </c>
      <c r="I141" s="0" t="n">
        <v>-0.456120827474188</v>
      </c>
      <c r="J141" s="0" t="n">
        <v>0.181426620113971</v>
      </c>
      <c r="K141" s="0" t="n">
        <v>0.595029465835565</v>
      </c>
      <c r="L141" s="0" t="n">
        <v>-0.557423053108321</v>
      </c>
      <c r="M141" s="0" t="n">
        <v>-0.412997822143434</v>
      </c>
      <c r="N141" s="0" t="n">
        <v>-0.926698308847311</v>
      </c>
      <c r="O141" s="0" t="n">
        <v>-0.0314391703747764</v>
      </c>
      <c r="P141" s="0" t="n">
        <v>-0.848428634190815</v>
      </c>
      <c r="Q141" s="0" t="n">
        <v>0.5731278132412</v>
      </c>
      <c r="R141" s="0" t="n">
        <v>-1.78586649193411</v>
      </c>
      <c r="S141" s="0" t="n">
        <v>-0.359629672452462</v>
      </c>
      <c r="T141" s="0" t="n">
        <v>0.301107339191742</v>
      </c>
    </row>
    <row r="142" customFormat="false" ht="15" hidden="false" customHeight="false" outlineLevel="0" collapsed="false">
      <c r="A142" s="0" t="n">
        <v>0.183834516322504</v>
      </c>
      <c r="B142" s="0" t="n">
        <v>2.6930336639805</v>
      </c>
      <c r="C142" s="0" t="n">
        <v>0.349800024567908</v>
      </c>
      <c r="D142" s="0" t="n">
        <v>-1.00405459684201</v>
      </c>
      <c r="E142" s="0" t="n">
        <v>-0.095464247089073</v>
      </c>
      <c r="F142" s="0" t="n">
        <v>-1.77624633346645</v>
      </c>
      <c r="G142" s="0" t="n">
        <v>-0.0805997492967609</v>
      </c>
      <c r="H142" s="0" t="n">
        <v>-0.833056057000759</v>
      </c>
      <c r="I142" s="0" t="n">
        <v>0.915390275560162</v>
      </c>
      <c r="J142" s="0" t="n">
        <v>-0.549540274595535</v>
      </c>
      <c r="K142" s="0" t="n">
        <v>-0.116765915795247</v>
      </c>
      <c r="L142" s="0" t="n">
        <v>-0.635557841404403</v>
      </c>
      <c r="M142" s="0" t="n">
        <v>1.73885135185333</v>
      </c>
      <c r="N142" s="0" t="n">
        <v>-0.321242766117912</v>
      </c>
      <c r="O142" s="0" t="n">
        <v>1.8325570434792</v>
      </c>
      <c r="P142" s="0" t="n">
        <v>0.814151762118267</v>
      </c>
      <c r="Q142" s="0" t="n">
        <v>0.482066727335386</v>
      </c>
      <c r="R142" s="0" t="n">
        <v>0.36873314731752</v>
      </c>
      <c r="S142" s="0" t="n">
        <v>0.393797298216252</v>
      </c>
      <c r="T142" s="0" t="n">
        <v>-1.92767257934561</v>
      </c>
    </row>
    <row r="143" customFormat="false" ht="15" hidden="false" customHeight="false" outlineLevel="0" collapsed="false">
      <c r="A143" s="0" t="n">
        <v>-0.278883394150757</v>
      </c>
      <c r="B143" s="0" t="n">
        <v>0.845157971184322</v>
      </c>
      <c r="C143" s="0" t="n">
        <v>-0.0488971834741055</v>
      </c>
      <c r="D143" s="0" t="n">
        <v>-1.40518984680358</v>
      </c>
      <c r="E143" s="0" t="n">
        <v>-0.0524044505774695</v>
      </c>
      <c r="F143" s="0" t="n">
        <v>1.70410551625549</v>
      </c>
      <c r="G143" s="0" t="n">
        <v>1.24689171553472</v>
      </c>
      <c r="H143" s="0" t="n">
        <v>-0.0620040093660318</v>
      </c>
      <c r="I143" s="0" t="n">
        <v>0.951449277058087</v>
      </c>
      <c r="J143" s="0" t="n">
        <v>-0.366507020368052</v>
      </c>
      <c r="K143" s="0" t="n">
        <v>-1.70387158682672</v>
      </c>
      <c r="L143" s="0" t="n">
        <v>-0.924465988129554</v>
      </c>
      <c r="M143" s="0" t="n">
        <v>1.5628887685082</v>
      </c>
      <c r="N143" s="0" t="n">
        <v>-0.273993081829304</v>
      </c>
      <c r="O143" s="0" t="n">
        <v>-0.243383979375018</v>
      </c>
      <c r="P143" s="0" t="n">
        <v>-0.299838196274881</v>
      </c>
      <c r="Q143" s="0" t="n">
        <v>1.90413658957301</v>
      </c>
      <c r="R143" s="0" t="n">
        <v>1.62595891536206</v>
      </c>
      <c r="S143" s="0" t="n">
        <v>2.21878023344813</v>
      </c>
      <c r="T143" s="0" t="n">
        <v>-0.159045210400051</v>
      </c>
    </row>
    <row r="144" customFormat="false" ht="15" hidden="false" customHeight="false" outlineLevel="0" collapsed="false">
      <c r="A144" s="0" t="n">
        <v>0.295624488747095</v>
      </c>
      <c r="B144" s="0" t="n">
        <v>-1.51664254942079</v>
      </c>
      <c r="C144" s="0" t="n">
        <v>1.47693442611827</v>
      </c>
      <c r="D144" s="0" t="n">
        <v>-1.16777955126794</v>
      </c>
      <c r="E144" s="0" t="n">
        <v>0.216775563762629</v>
      </c>
      <c r="F144" s="0" t="n">
        <v>-1.09730252763284</v>
      </c>
      <c r="G144" s="0" t="n">
        <v>-0.588866826738696</v>
      </c>
      <c r="H144" s="0" t="n">
        <v>-0.8372624310497</v>
      </c>
      <c r="I144" s="0" t="n">
        <v>-0.607875260675818</v>
      </c>
      <c r="J144" s="0" t="n">
        <v>-0.539122703148979</v>
      </c>
      <c r="K144" s="0" t="n">
        <v>-0.548268794925077</v>
      </c>
      <c r="L144" s="0" t="n">
        <v>0.833333911780307</v>
      </c>
      <c r="M144" s="0" t="n">
        <v>-1.10486279306252</v>
      </c>
      <c r="N144" s="0" t="n">
        <v>0.220541427013867</v>
      </c>
      <c r="O144" s="0" t="n">
        <v>1.21795915230556</v>
      </c>
      <c r="P144" s="0" t="n">
        <v>-0.513196364513396</v>
      </c>
      <c r="Q144" s="0" t="n">
        <v>-0.717918890747602</v>
      </c>
      <c r="R144" s="0" t="n">
        <v>-0.230524625180251</v>
      </c>
      <c r="S144" s="0" t="n">
        <v>1.17972520836071</v>
      </c>
      <c r="T144" s="0" t="n">
        <v>0.194107630953358</v>
      </c>
    </row>
    <row r="145" customFormat="false" ht="15" hidden="false" customHeight="false" outlineLevel="0" collapsed="false">
      <c r="A145" s="0" t="n">
        <v>-0.531214294607599</v>
      </c>
      <c r="B145" s="0" t="n">
        <v>0.48387665118804</v>
      </c>
      <c r="C145" s="0" t="n">
        <v>-1.10229214983642</v>
      </c>
      <c r="D145" s="0" t="n">
        <v>0.681359510442948</v>
      </c>
      <c r="E145" s="0" t="n">
        <v>0.408607307701768</v>
      </c>
      <c r="F145" s="0" t="n">
        <v>-0.307808471138884</v>
      </c>
      <c r="G145" s="0" t="n">
        <v>-0.838585798447231</v>
      </c>
      <c r="H145" s="0" t="n">
        <v>-0.886680922283457</v>
      </c>
      <c r="I145" s="0" t="n">
        <v>0.53481733634591</v>
      </c>
      <c r="J145" s="0" t="n">
        <v>1.22898050248906</v>
      </c>
      <c r="K145" s="0" t="n">
        <v>-0.637307747028795</v>
      </c>
      <c r="L145" s="0" t="n">
        <v>0.458386703551484</v>
      </c>
      <c r="M145" s="0" t="n">
        <v>-2.08702701860207</v>
      </c>
      <c r="N145" s="0" t="n">
        <v>-0.5846177306572</v>
      </c>
      <c r="O145" s="0" t="n">
        <v>-0.031058932870902</v>
      </c>
      <c r="P145" s="0" t="n">
        <v>-0.909683416981834</v>
      </c>
      <c r="Q145" s="0" t="n">
        <v>-0.936506374789596</v>
      </c>
      <c r="R145" s="0" t="n">
        <v>-0.667779556468886</v>
      </c>
      <c r="S145" s="0" t="n">
        <v>0.292192728326373</v>
      </c>
      <c r="T145" s="0" t="n">
        <v>-0.187329018406375</v>
      </c>
    </row>
    <row r="146" customFormat="false" ht="15" hidden="false" customHeight="false" outlineLevel="0" collapsed="false">
      <c r="A146" s="0" t="n">
        <v>-2.23823123332497</v>
      </c>
      <c r="B146" s="0" t="n">
        <v>-2.12070015263507</v>
      </c>
      <c r="C146" s="0" t="n">
        <v>-0.606865177857175</v>
      </c>
      <c r="D146" s="0" t="n">
        <v>0.457686586053552</v>
      </c>
      <c r="E146" s="0" t="n">
        <v>-2.74750484272524</v>
      </c>
      <c r="F146" s="0" t="n">
        <v>-0.499730176151631</v>
      </c>
      <c r="G146" s="0" t="n">
        <v>-0.526247856517421</v>
      </c>
      <c r="H146" s="0" t="n">
        <v>1.38833777820845</v>
      </c>
      <c r="I146" s="0" t="n">
        <v>-0.385021811712864</v>
      </c>
      <c r="J146" s="0" t="n">
        <v>0.382988984740929</v>
      </c>
      <c r="K146" s="0" t="n">
        <v>0.141257140087463</v>
      </c>
      <c r="L146" s="0" t="n">
        <v>-2.1305664798072</v>
      </c>
      <c r="M146" s="0" t="n">
        <v>0.768207216631737</v>
      </c>
      <c r="N146" s="0" t="n">
        <v>0.215396505456288</v>
      </c>
      <c r="O146" s="0" t="n">
        <v>0.50826863967459</v>
      </c>
      <c r="P146" s="0" t="n">
        <v>3.92623770643633</v>
      </c>
      <c r="Q146" s="0" t="n">
        <v>-2.08411293949859</v>
      </c>
      <c r="R146" s="0" t="n">
        <v>1.72469664976111</v>
      </c>
      <c r="S146" s="0" t="n">
        <v>-0.287447519400356</v>
      </c>
      <c r="T146" s="0" t="n">
        <v>0.287328904403009</v>
      </c>
    </row>
    <row r="147" customFormat="false" ht="15" hidden="false" customHeight="false" outlineLevel="0" collapsed="false">
      <c r="A147" s="0" t="n">
        <v>-0.0455122453012422</v>
      </c>
      <c r="B147" s="0" t="n">
        <v>-0.424236333398044</v>
      </c>
      <c r="C147" s="0" t="n">
        <v>-0.569832928238759</v>
      </c>
      <c r="D147" s="0" t="n">
        <v>0.329508735573009</v>
      </c>
      <c r="E147" s="0" t="n">
        <v>-1.51717369667168</v>
      </c>
      <c r="F147" s="0" t="n">
        <v>0.750579167521766</v>
      </c>
      <c r="G147" s="0" t="n">
        <v>-0.416194404885254</v>
      </c>
      <c r="H147" s="0" t="n">
        <v>-1.13006933904036</v>
      </c>
      <c r="I147" s="0" t="n">
        <v>-0.450012857995814</v>
      </c>
      <c r="J147" s="0" t="n">
        <v>1.25714921686257</v>
      </c>
      <c r="K147" s="0" t="n">
        <v>-0.535335087016223</v>
      </c>
      <c r="L147" s="0" t="n">
        <v>0.35845361820962</v>
      </c>
      <c r="M147" s="0" t="n">
        <v>-0.730956275715473</v>
      </c>
      <c r="N147" s="0" t="n">
        <v>0.75792184992362</v>
      </c>
      <c r="O147" s="0" t="n">
        <v>0.685507738790204</v>
      </c>
      <c r="P147" s="0" t="n">
        <v>1.84860883329641</v>
      </c>
      <c r="Q147" s="0" t="n">
        <v>-0.175563945499216</v>
      </c>
      <c r="R147" s="0" t="n">
        <v>0.668654804757907</v>
      </c>
      <c r="S147" s="0" t="n">
        <v>0.0980675395389446</v>
      </c>
      <c r="T147" s="0" t="n">
        <v>1.29587178186301</v>
      </c>
    </row>
    <row r="148" customFormat="false" ht="15" hidden="false" customHeight="false" outlineLevel="0" collapsed="false">
      <c r="A148" s="0" t="n">
        <v>-0.71883238760873</v>
      </c>
      <c r="B148" s="0" t="n">
        <v>0.745005312877281</v>
      </c>
      <c r="C148" s="0" t="n">
        <v>-0.194697296116682</v>
      </c>
      <c r="D148" s="0" t="n">
        <v>-0.0641881771084978</v>
      </c>
      <c r="E148" s="0" t="n">
        <v>0.0917524844483729</v>
      </c>
      <c r="F148" s="0" t="n">
        <v>0.252240396426677</v>
      </c>
      <c r="G148" s="0" t="n">
        <v>-0.116229043121958</v>
      </c>
      <c r="H148" s="0" t="n">
        <v>0.214713183170526</v>
      </c>
      <c r="I148" s="0" t="n">
        <v>1.57811805756218</v>
      </c>
      <c r="J148" s="0" t="n">
        <v>0.985449685615218</v>
      </c>
      <c r="K148" s="0" t="n">
        <v>0.869154592496897</v>
      </c>
      <c r="L148" s="0" t="n">
        <v>-0.455539526023871</v>
      </c>
      <c r="M148" s="0" t="n">
        <v>-0.889240828228324</v>
      </c>
      <c r="N148" s="0" t="n">
        <v>0.955300558237753</v>
      </c>
      <c r="O148" s="0" t="n">
        <v>0.876046792529794</v>
      </c>
      <c r="P148" s="0" t="n">
        <v>1.47267067575098</v>
      </c>
      <c r="Q148" s="0" t="n">
        <v>-0.60398062596923</v>
      </c>
      <c r="R148" s="0" t="n">
        <v>-0.229548655360347</v>
      </c>
      <c r="S148" s="0" t="n">
        <v>-1.63948416252543</v>
      </c>
      <c r="T148" s="0" t="n">
        <v>-0.392471106060873</v>
      </c>
    </row>
    <row r="149" customFormat="false" ht="15" hidden="false" customHeight="false" outlineLevel="0" collapsed="false">
      <c r="A149" s="0" t="n">
        <v>0.996570510579447</v>
      </c>
      <c r="B149" s="0" t="n">
        <v>-0.466495379228198</v>
      </c>
      <c r="C149" s="0" t="n">
        <v>0.640479795200824</v>
      </c>
      <c r="D149" s="0" t="n">
        <v>-0.190503105997811</v>
      </c>
      <c r="E149" s="0" t="n">
        <v>0.324057028221561</v>
      </c>
      <c r="F149" s="0" t="n">
        <v>-1.14769138981567</v>
      </c>
      <c r="G149" s="0" t="n">
        <v>0.0852094496339011</v>
      </c>
      <c r="H149" s="0" t="n">
        <v>-2.99113597090072</v>
      </c>
      <c r="I149" s="0" t="n">
        <v>-0.186896158161985</v>
      </c>
      <c r="J149" s="0" t="n">
        <v>-1.63047324371514</v>
      </c>
      <c r="K149" s="0" t="n">
        <v>1.20599451654682</v>
      </c>
      <c r="L149" s="0" t="n">
        <v>0.777407352764511</v>
      </c>
      <c r="M149" s="0" t="n">
        <v>0.466670981966081</v>
      </c>
      <c r="N149" s="0" t="n">
        <v>1.52100622715938</v>
      </c>
      <c r="O149" s="0" t="n">
        <v>-0.948916520824837</v>
      </c>
      <c r="P149" s="0" t="n">
        <v>1.74736319791556</v>
      </c>
      <c r="Q149" s="0" t="n">
        <v>0.932191564260385</v>
      </c>
      <c r="R149" s="0" t="n">
        <v>-0.236555287218946</v>
      </c>
      <c r="S149" s="0" t="n">
        <v>1.13562014718294</v>
      </c>
      <c r="T149" s="0" t="n">
        <v>-1.10629351241163</v>
      </c>
    </row>
    <row r="150" customFormat="false" ht="15" hidden="false" customHeight="false" outlineLevel="0" collapsed="false">
      <c r="A150" s="0" t="n">
        <v>-0.824514161527674</v>
      </c>
      <c r="B150" s="0" t="n">
        <v>-0.6085897232397</v>
      </c>
      <c r="C150" s="0" t="n">
        <v>-0.528977708064015</v>
      </c>
      <c r="D150" s="0" t="n">
        <v>-1.05655764276025</v>
      </c>
      <c r="E150" s="0" t="n">
        <v>1.22308306709533</v>
      </c>
      <c r="F150" s="0" t="n">
        <v>-0.258854400369832</v>
      </c>
      <c r="G150" s="0" t="n">
        <v>0.35250496835688</v>
      </c>
      <c r="H150" s="0" t="n">
        <v>-0.570351366413681</v>
      </c>
      <c r="I150" s="0" t="n">
        <v>-1.82060330054852</v>
      </c>
      <c r="J150" s="0" t="n">
        <v>0.270057358391422</v>
      </c>
      <c r="K150" s="0" t="n">
        <v>-1.91225497541978</v>
      </c>
      <c r="L150" s="0" t="n">
        <v>-0.0686340460854686</v>
      </c>
      <c r="M150" s="0" t="n">
        <v>-1.36831503883281</v>
      </c>
      <c r="N150" s="0" t="n">
        <v>1.98727599923081</v>
      </c>
      <c r="O150" s="0" t="n">
        <v>0.911362722174722</v>
      </c>
      <c r="P150" s="0" t="n">
        <v>0.10575379127148</v>
      </c>
      <c r="Q150" s="0" t="n">
        <v>1.26370667765467</v>
      </c>
      <c r="R150" s="0" t="n">
        <v>-0.846315977465736</v>
      </c>
      <c r="S150" s="0" t="n">
        <v>0.543479378670093</v>
      </c>
      <c r="T150" s="0" t="n">
        <v>0.199810433718714</v>
      </c>
    </row>
    <row r="151" customFormat="false" ht="15" hidden="false" customHeight="false" outlineLevel="0" collapsed="false">
      <c r="A151" s="0" t="n">
        <v>0.26402008133367</v>
      </c>
      <c r="B151" s="0" t="n">
        <v>1.27235350010677</v>
      </c>
      <c r="C151" s="0" t="n">
        <v>0.732492102779802</v>
      </c>
      <c r="D151" s="0" t="n">
        <v>0.288723662825023</v>
      </c>
      <c r="E151" s="0" t="n">
        <v>-1.6548874362283</v>
      </c>
      <c r="F151" s="0" t="n">
        <v>-0.960046295279464</v>
      </c>
      <c r="G151" s="0" t="n">
        <v>-0.122708933595724</v>
      </c>
      <c r="H151" s="0" t="n">
        <v>0.0933723742766512</v>
      </c>
      <c r="I151" s="0" t="n">
        <v>-1.13020372467392</v>
      </c>
      <c r="J151" s="0" t="n">
        <v>2.41167667557842</v>
      </c>
      <c r="K151" s="0" t="n">
        <v>1.51639405525357</v>
      </c>
      <c r="L151" s="0" t="n">
        <v>0.602118320392484</v>
      </c>
      <c r="M151" s="0" t="n">
        <v>0.0720368612837448</v>
      </c>
      <c r="N151" s="0" t="n">
        <v>-0.212208969901152</v>
      </c>
      <c r="O151" s="0" t="n">
        <v>-0.951918460022236</v>
      </c>
      <c r="P151" s="0" t="n">
        <v>0.0774805185188625</v>
      </c>
      <c r="Q151" s="0" t="n">
        <v>0.257752540142751</v>
      </c>
      <c r="R151" s="0" t="n">
        <v>-1.24176057548162</v>
      </c>
      <c r="S151" s="0" t="n">
        <v>0.334176417244897</v>
      </c>
      <c r="T151" s="0" t="n">
        <v>-0.155259048824749</v>
      </c>
    </row>
    <row r="152" customFormat="false" ht="15" hidden="false" customHeight="false" outlineLevel="0" collapsed="false">
      <c r="A152" s="0" t="n">
        <v>-1.90780755787739</v>
      </c>
      <c r="B152" s="0" t="n">
        <v>-0.860385010779502</v>
      </c>
      <c r="C152" s="0" t="n">
        <v>-0.413605533421644</v>
      </c>
      <c r="D152" s="0" t="n">
        <v>1.88768765734019</v>
      </c>
      <c r="E152" s="0" t="n">
        <v>0.556553124533758</v>
      </c>
      <c r="F152" s="0" t="n">
        <v>-1.33548156909989</v>
      </c>
      <c r="G152" s="0" t="n">
        <v>0.486036289417637</v>
      </c>
      <c r="H152" s="0" t="n">
        <v>-1.54730398893837</v>
      </c>
      <c r="I152" s="0" t="n">
        <v>1.08269105388707</v>
      </c>
      <c r="J152" s="0" t="n">
        <v>-0.471124651817879</v>
      </c>
      <c r="K152" s="0" t="n">
        <v>-0.0936361887391708</v>
      </c>
      <c r="L152" s="0" t="n">
        <v>1.32579664754219</v>
      </c>
      <c r="M152" s="0" t="n">
        <v>-1.28716356858425</v>
      </c>
      <c r="N152" s="0" t="n">
        <v>-1.39711818511299</v>
      </c>
      <c r="O152" s="0" t="n">
        <v>-0.583599326346005</v>
      </c>
      <c r="P152" s="0" t="n">
        <v>1.03837885101932</v>
      </c>
      <c r="Q152" s="0" t="n">
        <v>-1.51934607547684</v>
      </c>
      <c r="R152" s="0" t="n">
        <v>-2.83215559811057</v>
      </c>
      <c r="S152" s="0" t="n">
        <v>-0.451158858408999</v>
      </c>
      <c r="T152" s="0" t="n">
        <v>0.55174079991092</v>
      </c>
    </row>
    <row r="153" customFormat="false" ht="15" hidden="false" customHeight="false" outlineLevel="0" collapsed="false">
      <c r="A153" s="0" t="n">
        <v>1.20026174973883</v>
      </c>
      <c r="B153" s="0" t="n">
        <v>-0.463161362085399</v>
      </c>
      <c r="C153" s="0" t="n">
        <v>-0.411426607116002</v>
      </c>
      <c r="D153" s="0" t="n">
        <v>1.15390073425575</v>
      </c>
      <c r="E153" s="0" t="n">
        <v>-1.86974169969542</v>
      </c>
      <c r="F153" s="0" t="n">
        <v>-0.388520775183009</v>
      </c>
      <c r="G153" s="0" t="n">
        <v>0.190423889925058</v>
      </c>
      <c r="H153" s="0" t="n">
        <v>0.449218721285034</v>
      </c>
      <c r="I153" s="0" t="n">
        <v>-0.509806693190883</v>
      </c>
      <c r="J153" s="0" t="n">
        <v>0.0344410117058414</v>
      </c>
      <c r="K153" s="0" t="n">
        <v>-2.48832735341299</v>
      </c>
      <c r="L153" s="0" t="n">
        <v>-0.658248412333848</v>
      </c>
      <c r="M153" s="0" t="n">
        <v>0.453508712554467</v>
      </c>
      <c r="N153" s="0" t="n">
        <v>-0.98229403425468</v>
      </c>
      <c r="O153" s="0" t="n">
        <v>0.0589842215895974</v>
      </c>
      <c r="P153" s="0" t="n">
        <v>0.446872500802698</v>
      </c>
      <c r="Q153" s="0" t="n">
        <v>-0.342549200857765</v>
      </c>
      <c r="R153" s="0" t="n">
        <v>0.170463770996571</v>
      </c>
      <c r="S153" s="0" t="n">
        <v>-0.962732565284612</v>
      </c>
      <c r="T153" s="0" t="n">
        <v>-0.206611279696047</v>
      </c>
    </row>
    <row r="154" customFormat="false" ht="15" hidden="false" customHeight="false" outlineLevel="0" collapsed="false">
      <c r="A154" s="0" t="n">
        <v>0.610216169589223</v>
      </c>
      <c r="B154" s="0" t="n">
        <v>0.156972960968434</v>
      </c>
      <c r="C154" s="0" t="n">
        <v>-0.586531269563936</v>
      </c>
      <c r="D154" s="0" t="n">
        <v>0.224216404290793</v>
      </c>
      <c r="E154" s="0" t="n">
        <v>0.714609790636618</v>
      </c>
      <c r="F154" s="0" t="n">
        <v>-2.04994127857748</v>
      </c>
      <c r="G154" s="0" t="n">
        <v>1.1590740649559</v>
      </c>
      <c r="H154" s="0" t="n">
        <v>-0.336254738681072</v>
      </c>
      <c r="I154" s="0" t="n">
        <v>0.42548993324023</v>
      </c>
      <c r="J154" s="0" t="n">
        <v>1.19724692364523</v>
      </c>
      <c r="K154" s="0" t="n">
        <v>-1.37167369723047</v>
      </c>
      <c r="L154" s="0" t="n">
        <v>-0.709441002427547</v>
      </c>
      <c r="M154" s="0" t="n">
        <v>-0.288548695875705</v>
      </c>
      <c r="N154" s="0" t="n">
        <v>-0.783753521124428</v>
      </c>
      <c r="O154" s="0" t="n">
        <v>1.73493657583681</v>
      </c>
      <c r="P154" s="0" t="n">
        <v>-0.856772093826793</v>
      </c>
      <c r="Q154" s="0" t="n">
        <v>-0.555546779486867</v>
      </c>
      <c r="R154" s="0" t="n">
        <v>0.204389031602977</v>
      </c>
      <c r="S154" s="0" t="n">
        <v>-1.20214952607609</v>
      </c>
      <c r="T154" s="0" t="n">
        <v>-0.395680711756264</v>
      </c>
    </row>
    <row r="155" customFormat="false" ht="15" hidden="false" customHeight="false" outlineLevel="0" collapsed="false">
      <c r="A155" s="0" t="n">
        <v>0.317453261250175</v>
      </c>
      <c r="B155" s="0" t="n">
        <v>-0.332860404382511</v>
      </c>
      <c r="C155" s="0" t="n">
        <v>-0.0933868588999483</v>
      </c>
      <c r="D155" s="0" t="n">
        <v>-0.529332112448371</v>
      </c>
      <c r="E155" s="0" t="n">
        <v>-1.51447030918077</v>
      </c>
      <c r="F155" s="0" t="n">
        <v>0.321593211339239</v>
      </c>
      <c r="G155" s="0" t="n">
        <v>1.75493307164724</v>
      </c>
      <c r="H155" s="0" t="n">
        <v>0.0184016307834381</v>
      </c>
      <c r="I155" s="0" t="n">
        <v>0.22526411724755</v>
      </c>
      <c r="J155" s="0" t="n">
        <v>0.692722755116859</v>
      </c>
      <c r="K155" s="0" t="n">
        <v>-1.2693304965467</v>
      </c>
      <c r="L155" s="0" t="n">
        <v>1.70251465812961</v>
      </c>
      <c r="M155" s="0" t="n">
        <v>0.202328796422802</v>
      </c>
      <c r="N155" s="0" t="n">
        <v>1.63185689908911</v>
      </c>
      <c r="O155" s="0" t="n">
        <v>-0.733032995523989</v>
      </c>
      <c r="P155" s="0" t="n">
        <v>1.81806192255783</v>
      </c>
      <c r="Q155" s="0" t="n">
        <v>0.775155494034783</v>
      </c>
      <c r="R155" s="0" t="n">
        <v>0.553040085852358</v>
      </c>
      <c r="S155" s="0" t="n">
        <v>0.234024454353148</v>
      </c>
      <c r="T155" s="0" t="n">
        <v>-0.248528618074449</v>
      </c>
    </row>
    <row r="156" customFormat="false" ht="15" hidden="false" customHeight="false" outlineLevel="0" collapsed="false">
      <c r="A156" s="0" t="n">
        <v>1.20053165847387</v>
      </c>
      <c r="B156" s="0" t="n">
        <v>0.140359869848047</v>
      </c>
      <c r="C156" s="0" t="n">
        <v>-1.96706970358715</v>
      </c>
      <c r="D156" s="0" t="n">
        <v>-1.117186461707</v>
      </c>
      <c r="E156" s="0" t="n">
        <v>-0.185845752192747</v>
      </c>
      <c r="F156" s="0" t="n">
        <v>0.309998983165555</v>
      </c>
      <c r="G156" s="0" t="n">
        <v>-0.0565884888998958</v>
      </c>
      <c r="H156" s="0" t="n">
        <v>1.21897078979366</v>
      </c>
      <c r="I156" s="0" t="n">
        <v>-1.95110186403863</v>
      </c>
      <c r="J156" s="0" t="n">
        <v>0.14358793650516</v>
      </c>
      <c r="K156" s="0" t="n">
        <v>-1.81797922538716</v>
      </c>
      <c r="L156" s="0" t="n">
        <v>0.759712295484168</v>
      </c>
      <c r="M156" s="0" t="n">
        <v>-0.0944587144420028</v>
      </c>
      <c r="N156" s="0" t="n">
        <v>0.419609972024118</v>
      </c>
      <c r="O156" s="0" t="n">
        <v>-0.863882960589766</v>
      </c>
      <c r="P156" s="0" t="n">
        <v>1.27946493165775</v>
      </c>
      <c r="Q156" s="0" t="n">
        <v>1.04172466405885</v>
      </c>
      <c r="R156" s="0" t="n">
        <v>0.583544303011888</v>
      </c>
      <c r="S156" s="0" t="n">
        <v>-0.129517246863441</v>
      </c>
      <c r="T156" s="0" t="n">
        <v>0.579857285295132</v>
      </c>
    </row>
    <row r="157" customFormat="false" ht="15" hidden="false" customHeight="false" outlineLevel="0" collapsed="false">
      <c r="A157" s="0" t="n">
        <v>-0.706892567987349</v>
      </c>
      <c r="B157" s="0" t="n">
        <v>0.855555659020712</v>
      </c>
      <c r="C157" s="0" t="n">
        <v>1.64948089432392</v>
      </c>
      <c r="D157" s="0" t="n">
        <v>1.07061055997919</v>
      </c>
      <c r="E157" s="0" t="n">
        <v>-0.72960246980741</v>
      </c>
      <c r="F157" s="0" t="n">
        <v>0.361417317273103</v>
      </c>
      <c r="G157" s="0" t="n">
        <v>-1.29314154375865</v>
      </c>
      <c r="H157" s="0" t="n">
        <v>0.572390311175676</v>
      </c>
      <c r="I157" s="0" t="n">
        <v>0.450603412862539</v>
      </c>
      <c r="J157" s="0" t="n">
        <v>-1.86981633953216</v>
      </c>
      <c r="K157" s="0" t="n">
        <v>-1.16178384391236</v>
      </c>
      <c r="L157" s="0" t="n">
        <v>-0.283138896743767</v>
      </c>
      <c r="M157" s="0" t="n">
        <v>-0.300859747140826</v>
      </c>
      <c r="N157" s="0" t="n">
        <v>-1.20947693541881</v>
      </c>
      <c r="O157" s="0" t="n">
        <v>0.388978729352184</v>
      </c>
      <c r="P157" s="0" t="n">
        <v>0.251473608940512</v>
      </c>
      <c r="Q157" s="0" t="n">
        <v>-0.194269131978519</v>
      </c>
      <c r="R157" s="0" t="n">
        <v>-0.755791500158363</v>
      </c>
      <c r="S157" s="0" t="n">
        <v>1.04870712641656</v>
      </c>
      <c r="T157" s="0" t="n">
        <v>1.6554071130883</v>
      </c>
    </row>
    <row r="158" customFormat="false" ht="15" hidden="false" customHeight="false" outlineLevel="0" collapsed="false">
      <c r="A158" s="0" t="n">
        <v>-0.483561483846537</v>
      </c>
      <c r="B158" s="0" t="n">
        <v>-0.612166917154821</v>
      </c>
      <c r="C158" s="0" t="n">
        <v>0.491207665411996</v>
      </c>
      <c r="D158" s="0" t="n">
        <v>-0.358029379746986</v>
      </c>
      <c r="E158" s="0" t="n">
        <v>-0.139397200663234</v>
      </c>
      <c r="F158" s="0" t="n">
        <v>0.739653151724671</v>
      </c>
      <c r="G158" s="0" t="n">
        <v>-1.90935608750729</v>
      </c>
      <c r="H158" s="0" t="n">
        <v>1.31830232485267</v>
      </c>
      <c r="I158" s="0" t="n">
        <v>0.0726805243293413</v>
      </c>
      <c r="J158" s="0" t="n">
        <v>-0.41149314456218</v>
      </c>
      <c r="K158" s="0" t="n">
        <v>-0.0892341542214489</v>
      </c>
      <c r="L158" s="0" t="n">
        <v>-0.0375706449794813</v>
      </c>
      <c r="M158" s="0" t="n">
        <v>-1.73120130344493</v>
      </c>
      <c r="N158" s="0" t="n">
        <v>1.49493822745324</v>
      </c>
      <c r="O158" s="0" t="n">
        <v>0.0413256322706185</v>
      </c>
      <c r="P158" s="0" t="n">
        <v>0.443002130447375</v>
      </c>
      <c r="Q158" s="0" t="n">
        <v>0.951549770574043</v>
      </c>
      <c r="R158" s="0" t="n">
        <v>-1.0211624575603</v>
      </c>
      <c r="S158" s="0" t="n">
        <v>0.473471899035229</v>
      </c>
      <c r="T158" s="0" t="n">
        <v>-0.267641090898794</v>
      </c>
    </row>
    <row r="159" customFormat="false" ht="15" hidden="false" customHeight="false" outlineLevel="0" collapsed="false">
      <c r="A159" s="0" t="n">
        <v>0.846770775216494</v>
      </c>
      <c r="B159" s="0" t="n">
        <v>-2.1272274203515</v>
      </c>
      <c r="C159" s="0" t="n">
        <v>-0.099094300241269</v>
      </c>
      <c r="D159" s="0" t="n">
        <v>-0.602820655783962</v>
      </c>
      <c r="E159" s="0" t="n">
        <v>0.432262950634156</v>
      </c>
      <c r="F159" s="0" t="n">
        <v>0.470044187368202</v>
      </c>
      <c r="G159" s="0" t="n">
        <v>-0.707625894822026</v>
      </c>
      <c r="H159" s="0" t="n">
        <v>-0.712173864176044</v>
      </c>
      <c r="I159" s="0" t="n">
        <v>-0.110665368557329</v>
      </c>
      <c r="J159" s="0" t="n">
        <v>-0.896642227315208</v>
      </c>
      <c r="K159" s="0" t="n">
        <v>0.841983695452127</v>
      </c>
      <c r="L159" s="0" t="n">
        <v>-0.369207200447446</v>
      </c>
      <c r="M159" s="0" t="n">
        <v>-2.90698821932164</v>
      </c>
      <c r="N159" s="0" t="n">
        <v>-0.374822056621806</v>
      </c>
      <c r="O159" s="0" t="n">
        <v>-1.03854382084397</v>
      </c>
      <c r="P159" s="0" t="n">
        <v>-1.63127581546095</v>
      </c>
      <c r="Q159" s="0" t="n">
        <v>-1.23742663822257</v>
      </c>
      <c r="R159" s="0" t="n">
        <v>0.10940847183297</v>
      </c>
      <c r="S159" s="0" t="n">
        <v>1.32864082824823</v>
      </c>
      <c r="T159" s="0" t="n">
        <v>0.31318447386498</v>
      </c>
    </row>
    <row r="160" customFormat="false" ht="15" hidden="false" customHeight="false" outlineLevel="0" collapsed="false">
      <c r="A160" s="0" t="n">
        <v>-0.60650338821574</v>
      </c>
      <c r="B160" s="0" t="n">
        <v>0.455904195170703</v>
      </c>
      <c r="C160" s="0" t="n">
        <v>-0.459090310218992</v>
      </c>
      <c r="D160" s="0" t="n">
        <v>-0.694600369163145</v>
      </c>
      <c r="E160" s="0" t="n">
        <v>-1.15436266823298</v>
      </c>
      <c r="F160" s="0" t="n">
        <v>-1.75182880675172</v>
      </c>
      <c r="G160" s="0" t="n">
        <v>-0.389923706559445</v>
      </c>
      <c r="H160" s="0" t="n">
        <v>0.158053489920132</v>
      </c>
      <c r="I160" s="0" t="n">
        <v>-0.0966236700148897</v>
      </c>
      <c r="J160" s="0" t="n">
        <v>-0.415966927947359</v>
      </c>
      <c r="K160" s="0" t="n">
        <v>-0.945746060696781</v>
      </c>
      <c r="L160" s="0" t="n">
        <v>0.608246191684969</v>
      </c>
      <c r="M160" s="0" t="n">
        <v>-1.31713191994659</v>
      </c>
      <c r="N160" s="0" t="n">
        <v>0.776027913843475</v>
      </c>
      <c r="O160" s="0" t="n">
        <v>-1.00221701892673</v>
      </c>
      <c r="P160" s="0" t="n">
        <v>-0.752435237353035</v>
      </c>
      <c r="Q160" s="0" t="n">
        <v>-1.46678519061568</v>
      </c>
      <c r="R160" s="0" t="n">
        <v>-0.501402146885637</v>
      </c>
      <c r="S160" s="0" t="n">
        <v>0.975312458477979</v>
      </c>
      <c r="T160" s="0" t="n">
        <v>0.515628088443957</v>
      </c>
    </row>
    <row r="161" customFormat="false" ht="15" hidden="false" customHeight="false" outlineLevel="0" collapsed="false">
      <c r="A161" s="0" t="n">
        <v>0.978422112028035</v>
      </c>
      <c r="B161" s="0" t="n">
        <v>0.522142545933936</v>
      </c>
      <c r="C161" s="0" t="n">
        <v>-1.10366982853037</v>
      </c>
      <c r="D161" s="0" t="n">
        <v>-0.330789224327557</v>
      </c>
      <c r="E161" s="0" t="n">
        <v>-0.780199129117463</v>
      </c>
      <c r="F161" s="0" t="n">
        <v>1.33057490403904</v>
      </c>
      <c r="G161" s="0" t="n">
        <v>-1.19678864642631</v>
      </c>
      <c r="H161" s="0" t="n">
        <v>0.893697689389111</v>
      </c>
      <c r="I161" s="0" t="n">
        <v>0.892953870108769</v>
      </c>
      <c r="J161" s="0" t="n">
        <v>1.82962020171609</v>
      </c>
      <c r="K161" s="0" t="n">
        <v>-0.409686592629497</v>
      </c>
      <c r="L161" s="0" t="n">
        <v>0.712322159580162</v>
      </c>
      <c r="M161" s="0" t="n">
        <v>2.28165183653884</v>
      </c>
      <c r="N161" s="0" t="n">
        <v>-0.617641676933697</v>
      </c>
      <c r="O161" s="0" t="n">
        <v>-1.53504024753236</v>
      </c>
      <c r="P161" s="0" t="n">
        <v>-1.88001003390776</v>
      </c>
      <c r="Q161" s="0" t="n">
        <v>0.712712028861331</v>
      </c>
      <c r="R161" s="0" t="n">
        <v>-1.88315020805858</v>
      </c>
      <c r="S161" s="0" t="n">
        <v>-0.372319052937923</v>
      </c>
      <c r="T161" s="0" t="n">
        <v>0.437313187038961</v>
      </c>
    </row>
    <row r="162" customFormat="false" ht="15" hidden="false" customHeight="false" outlineLevel="0" collapsed="false">
      <c r="A162" s="0" t="n">
        <v>0.185175536829914</v>
      </c>
      <c r="B162" s="0" t="n">
        <v>0.425444864184172</v>
      </c>
      <c r="C162" s="0" t="n">
        <v>0.222289855800854</v>
      </c>
      <c r="D162" s="0" t="n">
        <v>1.27886581331339</v>
      </c>
      <c r="E162" s="0" t="n">
        <v>-0.952316380738797</v>
      </c>
      <c r="F162" s="0" t="n">
        <v>-0.676995138458531</v>
      </c>
      <c r="G162" s="0" t="n">
        <v>-0.772659445270824</v>
      </c>
      <c r="H162" s="0" t="n">
        <v>0.83019181186261</v>
      </c>
      <c r="I162" s="0" t="n">
        <v>0.900398588395064</v>
      </c>
      <c r="J162" s="0" t="n">
        <v>0.451225319318508</v>
      </c>
      <c r="K162" s="0" t="n">
        <v>1.18349366688993</v>
      </c>
      <c r="L162" s="0" t="n">
        <v>-1.17804086737638</v>
      </c>
      <c r="M162" s="0" t="n">
        <v>1.66722411155114</v>
      </c>
      <c r="N162" s="0" t="n">
        <v>1.52323862171226</v>
      </c>
      <c r="O162" s="0" t="n">
        <v>0.735621997245747</v>
      </c>
      <c r="P162" s="0" t="n">
        <v>1.78179890877106</v>
      </c>
      <c r="Q162" s="0" t="n">
        <v>-1.65662320767777</v>
      </c>
      <c r="R162" s="0" t="n">
        <v>-0.524448136262652</v>
      </c>
      <c r="S162" s="0" t="n">
        <v>-0.735303460681952</v>
      </c>
      <c r="T162" s="0" t="n">
        <v>0.721479323757343</v>
      </c>
    </row>
    <row r="163" customFormat="false" ht="15" hidden="false" customHeight="false" outlineLevel="0" collapsed="false">
      <c r="A163" s="0" t="n">
        <v>-1.05014073960215</v>
      </c>
      <c r="B163" s="0" t="n">
        <v>0.757495149337486</v>
      </c>
      <c r="C163" s="0" t="n">
        <v>1.37053614399671</v>
      </c>
      <c r="D163" s="0" t="n">
        <v>0.695202900083999</v>
      </c>
      <c r="E163" s="0" t="n">
        <v>0.283751023661501</v>
      </c>
      <c r="F163" s="0" t="n">
        <v>-0.987873340900749</v>
      </c>
      <c r="G163" s="0" t="n">
        <v>-0.846850966125365</v>
      </c>
      <c r="H163" s="0" t="n">
        <v>1.24961890529667</v>
      </c>
      <c r="I163" s="0" t="n">
        <v>0.779349003905332</v>
      </c>
      <c r="J163" s="0" t="n">
        <v>-0.0390195193775441</v>
      </c>
      <c r="K163" s="0" t="n">
        <v>-0.417909545765891</v>
      </c>
      <c r="L163" s="0" t="n">
        <v>-2.02580787311138</v>
      </c>
      <c r="M163" s="0" t="n">
        <v>-1.07085241868444</v>
      </c>
      <c r="N163" s="0" t="n">
        <v>1.91141908713972</v>
      </c>
      <c r="O163" s="0" t="n">
        <v>-1.28045557100247</v>
      </c>
      <c r="P163" s="0" t="n">
        <v>0.189479821221081</v>
      </c>
      <c r="Q163" s="0" t="n">
        <v>1.0074439731952</v>
      </c>
      <c r="R163" s="0" t="n">
        <v>-1.25492266800229</v>
      </c>
      <c r="S163" s="0" t="n">
        <v>0.184710474781083</v>
      </c>
      <c r="T163" s="0" t="n">
        <v>0.937915537510655</v>
      </c>
    </row>
    <row r="164" customFormat="false" ht="15" hidden="false" customHeight="false" outlineLevel="0" collapsed="false">
      <c r="A164" s="0" t="n">
        <v>0.0124993219072503</v>
      </c>
      <c r="B164" s="0" t="n">
        <v>2.86840305566677</v>
      </c>
      <c r="C164" s="0" t="n">
        <v>-1.6685992588782</v>
      </c>
      <c r="D164" s="0" t="n">
        <v>1.05872852988388</v>
      </c>
      <c r="E164" s="0" t="n">
        <v>-0.172801737396464</v>
      </c>
      <c r="F164" s="0" t="n">
        <v>0.771920154836675</v>
      </c>
      <c r="G164" s="0" t="n">
        <v>0.441307151699246</v>
      </c>
      <c r="H164" s="0" t="n">
        <v>-0.733156197109997</v>
      </c>
      <c r="I164" s="0" t="n">
        <v>0.22899639245934</v>
      </c>
      <c r="J164" s="0" t="n">
        <v>-1.85790145139829</v>
      </c>
      <c r="K164" s="0" t="n">
        <v>0.603247500571394</v>
      </c>
      <c r="L164" s="0" t="n">
        <v>0.298158465990526</v>
      </c>
      <c r="M164" s="0" t="n">
        <v>0.638660168643102</v>
      </c>
      <c r="N164" s="0" t="n">
        <v>1.05811832508715</v>
      </c>
      <c r="O164" s="0" t="n">
        <v>0.367619840209711</v>
      </c>
      <c r="P164" s="0" t="n">
        <v>0.148089419798276</v>
      </c>
      <c r="Q164" s="0" t="n">
        <v>-0.881068336661292</v>
      </c>
      <c r="R164" s="0" t="n">
        <v>-0.712220763649051</v>
      </c>
      <c r="S164" s="0" t="n">
        <v>1.18673462017733</v>
      </c>
      <c r="T164" s="0" t="n">
        <v>1.43633540570598</v>
      </c>
    </row>
    <row r="165" customFormat="false" ht="15" hidden="false" customHeight="false" outlineLevel="0" collapsed="false">
      <c r="A165" s="0" t="n">
        <v>-0.238110436312054</v>
      </c>
      <c r="B165" s="0" t="n">
        <v>0.0460027472532741</v>
      </c>
      <c r="C165" s="0" t="n">
        <v>-0.904614374993766</v>
      </c>
      <c r="D165" s="0" t="n">
        <v>1.17275684526745</v>
      </c>
      <c r="E165" s="0" t="n">
        <v>0.665416823691779</v>
      </c>
      <c r="F165" s="0" t="n">
        <v>1.94121743646375</v>
      </c>
      <c r="G165" s="0" t="n">
        <v>-0.878323077179739</v>
      </c>
      <c r="H165" s="0" t="n">
        <v>-0.378007899018217</v>
      </c>
      <c r="I165" s="0" t="n">
        <v>0.231445922525572</v>
      </c>
      <c r="J165" s="0" t="n">
        <v>0.646489537725771</v>
      </c>
      <c r="K165" s="0" t="n">
        <v>-0.215667637547632</v>
      </c>
      <c r="L165" s="0" t="n">
        <v>-0.8729610904537</v>
      </c>
      <c r="M165" s="0" t="n">
        <v>0.881407528923571</v>
      </c>
      <c r="N165" s="0" t="n">
        <v>0.721135362545582</v>
      </c>
      <c r="O165" s="0" t="n">
        <v>-0.916274100563725</v>
      </c>
      <c r="P165" s="0" t="n">
        <v>1.3554428011055</v>
      </c>
      <c r="Q165" s="0" t="n">
        <v>1.1701987091966</v>
      </c>
      <c r="R165" s="0" t="n">
        <v>0.134296497247793</v>
      </c>
      <c r="S165" s="0" t="n">
        <v>0.0795978623760364</v>
      </c>
      <c r="T165" s="0" t="n">
        <v>0.554057771115907</v>
      </c>
    </row>
    <row r="166" customFormat="false" ht="15" hidden="false" customHeight="false" outlineLevel="0" collapsed="false">
      <c r="A166" s="0" t="n">
        <v>-0.861703070256258</v>
      </c>
      <c r="B166" s="0" t="n">
        <v>0.0300314791640822</v>
      </c>
      <c r="C166" s="0" t="n">
        <v>-2.15238354460918</v>
      </c>
      <c r="D166" s="0" t="n">
        <v>0.876455645502936</v>
      </c>
      <c r="E166" s="0" t="n">
        <v>-1.56149322244186</v>
      </c>
      <c r="F166" s="0" t="n">
        <v>1.503419828429</v>
      </c>
      <c r="G166" s="0" t="n">
        <v>-0.33012009396645</v>
      </c>
      <c r="H166" s="0" t="n">
        <v>-0.211666981931177</v>
      </c>
      <c r="I166" s="0" t="n">
        <v>-0.627733906084506</v>
      </c>
      <c r="J166" s="0" t="n">
        <v>-0.288038873922076</v>
      </c>
      <c r="K166" s="0" t="n">
        <v>1.41853134514804</v>
      </c>
      <c r="L166" s="0" t="n">
        <v>-2.48780865653508</v>
      </c>
      <c r="M166" s="0" t="n">
        <v>1.27696538608819</v>
      </c>
      <c r="N166" s="0" t="n">
        <v>0.338023481101708</v>
      </c>
      <c r="O166" s="0" t="n">
        <v>-1.20702164785722</v>
      </c>
      <c r="P166" s="0" t="n">
        <v>-1.07531239304924</v>
      </c>
      <c r="Q166" s="0" t="n">
        <v>1.6763930272082</v>
      </c>
      <c r="R166" s="0" t="n">
        <v>-0.945506879942731</v>
      </c>
      <c r="S166" s="0" t="n">
        <v>-1.15335051059596</v>
      </c>
      <c r="T166" s="0" t="n">
        <v>1.13731454236473</v>
      </c>
    </row>
    <row r="167" customFormat="false" ht="15" hidden="false" customHeight="false" outlineLevel="0" collapsed="false">
      <c r="A167" s="0" t="n">
        <v>0.338552876285914</v>
      </c>
      <c r="B167" s="0" t="n">
        <v>-0.937925576536399</v>
      </c>
      <c r="C167" s="0" t="n">
        <v>0.216624975404619</v>
      </c>
      <c r="D167" s="0" t="n">
        <v>-1.02575268364028</v>
      </c>
      <c r="E167" s="0" t="n">
        <v>1.10082139842261</v>
      </c>
      <c r="F167" s="0" t="n">
        <v>1.06137096487313</v>
      </c>
      <c r="G167" s="0" t="n">
        <v>0.532006198821943</v>
      </c>
      <c r="H167" s="0" t="n">
        <v>0.361661061247017</v>
      </c>
      <c r="I167" s="0" t="n">
        <v>1.76118812486737</v>
      </c>
      <c r="J167" s="0" t="n">
        <v>-0.000313672611774712</v>
      </c>
      <c r="K167" s="0" t="n">
        <v>-1.1818741254208</v>
      </c>
      <c r="L167" s="0" t="n">
        <v>0.449473912832307</v>
      </c>
      <c r="M167" s="0" t="n">
        <v>2.08604704953711</v>
      </c>
      <c r="N167" s="0" t="n">
        <v>-1.01475949318585</v>
      </c>
      <c r="O167" s="0" t="n">
        <v>-0.361462766693986</v>
      </c>
      <c r="P167" s="0" t="n">
        <v>0.416446038101453</v>
      </c>
      <c r="Q167" s="0" t="n">
        <v>-0.0539048490057392</v>
      </c>
      <c r="R167" s="0" t="n">
        <v>-0.982303580377315</v>
      </c>
      <c r="S167" s="0" t="n">
        <v>1.12185785623047</v>
      </c>
      <c r="T167" s="0" t="n">
        <v>2.32004072201726</v>
      </c>
    </row>
    <row r="168" customFormat="false" ht="15" hidden="false" customHeight="false" outlineLevel="0" collapsed="false">
      <c r="A168" s="0" t="n">
        <v>0.196131459023907</v>
      </c>
      <c r="B168" s="0" t="n">
        <v>-0.904068289736</v>
      </c>
      <c r="C168" s="0" t="n">
        <v>-1.54896052505348</v>
      </c>
      <c r="D168" s="0" t="n">
        <v>0.257975981221181</v>
      </c>
      <c r="E168" s="0" t="n">
        <v>1.10387734331626</v>
      </c>
      <c r="F168" s="0" t="n">
        <v>0.475167746495382</v>
      </c>
      <c r="G168" s="0" t="n">
        <v>-0.00240384091885384</v>
      </c>
      <c r="H168" s="0" t="n">
        <v>-0.589271651789306</v>
      </c>
      <c r="I168" s="0" t="n">
        <v>-1.09216363271809</v>
      </c>
      <c r="J168" s="0" t="n">
        <v>0.834751326324882</v>
      </c>
      <c r="K168" s="0" t="n">
        <v>0.913771621385586</v>
      </c>
      <c r="L168" s="0" t="n">
        <v>-1.54572978669073</v>
      </c>
      <c r="M168" s="0" t="n">
        <v>1.58983897818068</v>
      </c>
      <c r="N168" s="0" t="n">
        <v>0.574071220894001</v>
      </c>
      <c r="O168" s="0" t="n">
        <v>1.39959464514579</v>
      </c>
      <c r="P168" s="0" t="n">
        <v>-1.34212774848512</v>
      </c>
      <c r="Q168" s="0" t="n">
        <v>-1.36582415541544</v>
      </c>
      <c r="R168" s="0" t="n">
        <v>-0.148969309767297</v>
      </c>
      <c r="S168" s="0" t="n">
        <v>0.502784426895194</v>
      </c>
      <c r="T168" s="0" t="n">
        <v>1.79636082292696</v>
      </c>
    </row>
    <row r="169" customFormat="false" ht="15" hidden="false" customHeight="false" outlineLevel="0" collapsed="false">
      <c r="A169" s="0" t="n">
        <v>0.706078913815132</v>
      </c>
      <c r="B169" s="0" t="n">
        <v>-0.242681276812033</v>
      </c>
      <c r="C169" s="0" t="n">
        <v>-1.02636920766589</v>
      </c>
      <c r="D169" s="0" t="n">
        <v>1.23000057271915</v>
      </c>
      <c r="E169" s="0" t="n">
        <v>-0.964705425750715</v>
      </c>
      <c r="F169" s="0" t="n">
        <v>1.62846855477232</v>
      </c>
      <c r="G169" s="0" t="n">
        <v>-0.284384649606509</v>
      </c>
      <c r="H169" s="0" t="n">
        <v>1.59058207261785</v>
      </c>
      <c r="I169" s="0" t="n">
        <v>0.678931290059278</v>
      </c>
      <c r="J169" s="0" t="n">
        <v>-0.136995489442458</v>
      </c>
      <c r="K169" s="0" t="n">
        <v>-0.519396371826127</v>
      </c>
      <c r="L169" s="0" t="n">
        <v>-0.34090787734608</v>
      </c>
      <c r="M169" s="0" t="n">
        <v>0.428316692375238</v>
      </c>
      <c r="N169" s="0" t="n">
        <v>0.0771564962177167</v>
      </c>
      <c r="O169" s="0" t="n">
        <v>-0.593811408068705</v>
      </c>
      <c r="P169" s="0" t="n">
        <v>-0.165631410317632</v>
      </c>
      <c r="Q169" s="0" t="n">
        <v>0.0785770297191498</v>
      </c>
      <c r="R169" s="0" t="n">
        <v>-2.12873409441481</v>
      </c>
      <c r="S169" s="0" t="n">
        <v>0.458168114788699</v>
      </c>
      <c r="T169" s="0" t="n">
        <v>-0.979721224716807</v>
      </c>
    </row>
    <row r="170" customFormat="false" ht="15" hidden="false" customHeight="false" outlineLevel="0" collapsed="false">
      <c r="A170" s="0" t="n">
        <v>-1.15333240320575</v>
      </c>
      <c r="B170" s="0" t="n">
        <v>-1.68734434711071</v>
      </c>
      <c r="C170" s="0" t="n">
        <v>-1.79389249786789</v>
      </c>
      <c r="D170" s="0" t="n">
        <v>-1.35544750311229</v>
      </c>
      <c r="E170" s="0" t="n">
        <v>-0.70902095763049</v>
      </c>
      <c r="F170" s="0" t="n">
        <v>1.95325913752657</v>
      </c>
      <c r="G170" s="0" t="n">
        <v>-0.525879675895204</v>
      </c>
      <c r="H170" s="0" t="n">
        <v>0.177750106268031</v>
      </c>
      <c r="I170" s="0" t="n">
        <v>0.400481386506329</v>
      </c>
      <c r="J170" s="0" t="n">
        <v>0.131065186215849</v>
      </c>
      <c r="K170" s="0" t="n">
        <v>-0.0774434607259937</v>
      </c>
      <c r="L170" s="0" t="n">
        <v>-1.19529376359925</v>
      </c>
      <c r="M170" s="0" t="n">
        <v>1.45092754827921</v>
      </c>
      <c r="N170" s="0" t="n">
        <v>1.80719664363789</v>
      </c>
      <c r="O170" s="0" t="n">
        <v>-1.68265869412269</v>
      </c>
      <c r="P170" s="0" t="n">
        <v>-1.02402859088638</v>
      </c>
      <c r="Q170" s="0" t="n">
        <v>-0.279810342377006</v>
      </c>
      <c r="R170" s="0" t="n">
        <v>-0.964537794910191</v>
      </c>
      <c r="S170" s="0" t="n">
        <v>0.505965553455865</v>
      </c>
      <c r="T170" s="0" t="n">
        <v>-0.728272202406613</v>
      </c>
    </row>
    <row r="171" customFormat="false" ht="15" hidden="false" customHeight="false" outlineLevel="0" collapsed="false">
      <c r="A171" s="0" t="n">
        <v>2.1650560678066</v>
      </c>
      <c r="B171" s="0" t="n">
        <v>1.1905485943436</v>
      </c>
      <c r="C171" s="0" t="n">
        <v>0.212574030632215</v>
      </c>
      <c r="D171" s="0" t="n">
        <v>1.02698626331973</v>
      </c>
      <c r="E171" s="0" t="n">
        <v>1.10590042435731</v>
      </c>
      <c r="F171" s="0" t="n">
        <v>-0.563947488058243</v>
      </c>
      <c r="G171" s="0" t="n">
        <v>-0.816217244541965</v>
      </c>
      <c r="H171" s="0" t="n">
        <v>0.0781430629696474</v>
      </c>
      <c r="I171" s="0" t="n">
        <v>0.861636124497944</v>
      </c>
      <c r="J171" s="0" t="n">
        <v>0.139060398653418</v>
      </c>
      <c r="K171" s="0" t="n">
        <v>-1.576996482191</v>
      </c>
      <c r="L171" s="0" t="n">
        <v>-0.802824443950842</v>
      </c>
      <c r="M171" s="0" t="n">
        <v>-0.073972863594378</v>
      </c>
      <c r="N171" s="0" t="n">
        <v>-0.0756656043258303</v>
      </c>
      <c r="O171" s="0" t="n">
        <v>1.97254217678981</v>
      </c>
      <c r="P171" s="0" t="n">
        <v>-1.385987942399</v>
      </c>
      <c r="Q171" s="0" t="n">
        <v>0.505589241835875</v>
      </c>
      <c r="R171" s="0" t="n">
        <v>1.48911310832829</v>
      </c>
      <c r="S171" s="0" t="n">
        <v>2.2714497454228</v>
      </c>
      <c r="T171" s="0" t="n">
        <v>-0.404397423183961</v>
      </c>
    </row>
    <row r="172" customFormat="false" ht="15" hidden="false" customHeight="false" outlineLevel="0" collapsed="false">
      <c r="A172" s="0" t="n">
        <v>0.4914294527202</v>
      </c>
      <c r="B172" s="0" t="n">
        <v>0.569760357198647</v>
      </c>
      <c r="C172" s="0" t="n">
        <v>0.195481731553291</v>
      </c>
      <c r="D172" s="0" t="n">
        <v>-0.0988452012393061</v>
      </c>
      <c r="E172" s="0" t="n">
        <v>0.435975389500046</v>
      </c>
      <c r="F172" s="0" t="n">
        <v>-2.53224608521969</v>
      </c>
      <c r="G172" s="0" t="n">
        <v>0.682069490062631</v>
      </c>
      <c r="H172" s="0" t="n">
        <v>0.126177903661967</v>
      </c>
      <c r="I172" s="0" t="n">
        <v>-0.222474896778265</v>
      </c>
      <c r="J172" s="0" t="n">
        <v>2.04686219571956</v>
      </c>
      <c r="K172" s="0" t="n">
        <v>-0.674934018790552</v>
      </c>
      <c r="L172" s="0" t="n">
        <v>-0.403075989065031</v>
      </c>
      <c r="M172" s="0" t="n">
        <v>1.99155330220473</v>
      </c>
      <c r="N172" s="0" t="n">
        <v>-0.832061304849857</v>
      </c>
      <c r="O172" s="0" t="n">
        <v>-0.550115282936539</v>
      </c>
      <c r="P172" s="0" t="n">
        <v>-0.14702542343085</v>
      </c>
      <c r="Q172" s="0" t="n">
        <v>0.840734482129549</v>
      </c>
      <c r="R172" s="0" t="n">
        <v>0.207802507353313</v>
      </c>
      <c r="S172" s="0" t="n">
        <v>-1.29262534715226</v>
      </c>
      <c r="T172" s="0" t="n">
        <v>-0.53216856312719</v>
      </c>
    </row>
    <row r="173" customFormat="false" ht="15" hidden="false" customHeight="false" outlineLevel="0" collapsed="false">
      <c r="A173" s="0" t="n">
        <v>-0.607354433212211</v>
      </c>
      <c r="B173" s="0" t="n">
        <v>-0.0772210452230456</v>
      </c>
      <c r="C173" s="0" t="n">
        <v>0.425843658629829</v>
      </c>
      <c r="D173" s="0" t="n">
        <v>0.418205755887972</v>
      </c>
      <c r="E173" s="0" t="n">
        <v>-1.7760117540484</v>
      </c>
      <c r="F173" s="0" t="n">
        <v>1.06394098756086</v>
      </c>
      <c r="G173" s="0" t="n">
        <v>0.252568845996624</v>
      </c>
      <c r="H173" s="0" t="n">
        <v>1.38453204759391</v>
      </c>
      <c r="I173" s="0" t="n">
        <v>0.444198327290672</v>
      </c>
      <c r="J173" s="0" t="n">
        <v>1.10132295773576</v>
      </c>
      <c r="K173" s="0" t="n">
        <v>0.466545311450127</v>
      </c>
      <c r="L173" s="0" t="n">
        <v>1.34622575620275</v>
      </c>
      <c r="M173" s="0" t="n">
        <v>0.522250636017779</v>
      </c>
      <c r="N173" s="0" t="n">
        <v>-0.0979152464429041</v>
      </c>
      <c r="O173" s="0" t="n">
        <v>2.27243472044688</v>
      </c>
      <c r="P173" s="0" t="n">
        <v>0.889037122279892</v>
      </c>
      <c r="Q173" s="0" t="n">
        <v>0.573744421004413</v>
      </c>
      <c r="R173" s="0" t="n">
        <v>-1.27630441653834</v>
      </c>
      <c r="S173" s="0" t="n">
        <v>-1.28830761746354</v>
      </c>
      <c r="T173" s="0" t="n">
        <v>0.292715482141853</v>
      </c>
    </row>
    <row r="174" customFormat="false" ht="15" hidden="false" customHeight="false" outlineLevel="0" collapsed="false">
      <c r="A174" s="0" t="n">
        <v>0.145521197768241</v>
      </c>
      <c r="B174" s="0" t="n">
        <v>-0.614122565008316</v>
      </c>
      <c r="C174" s="0" t="n">
        <v>0.14098269961206</v>
      </c>
      <c r="D174" s="0" t="n">
        <v>1.5886269280436</v>
      </c>
      <c r="E174" s="0" t="n">
        <v>0.695402474550299</v>
      </c>
      <c r="F174" s="0" t="n">
        <v>-1.14100850975274</v>
      </c>
      <c r="G174" s="0" t="n">
        <v>-0.111508827142944</v>
      </c>
      <c r="H174" s="0" t="n">
        <v>-0.804966480852561</v>
      </c>
      <c r="I174" s="0" t="n">
        <v>-0.387699916408561</v>
      </c>
      <c r="J174" s="0" t="n">
        <v>-0.413615665629643</v>
      </c>
      <c r="K174" s="0" t="n">
        <v>-0.477645582604005</v>
      </c>
      <c r="L174" s="0" t="n">
        <v>-1.2551353719734</v>
      </c>
      <c r="M174" s="0" t="n">
        <v>-0.12765468151819</v>
      </c>
      <c r="N174" s="0" t="n">
        <v>-0.56060763684731</v>
      </c>
      <c r="O174" s="0" t="n">
        <v>-2.92944869000227</v>
      </c>
      <c r="P174" s="0" t="n">
        <v>2.05297202450166</v>
      </c>
      <c r="Q174" s="0" t="n">
        <v>1.08876965421667</v>
      </c>
      <c r="R174" s="0" t="n">
        <v>-0.376300724924996</v>
      </c>
      <c r="S174" s="0" t="n">
        <v>0.0188190497405984</v>
      </c>
      <c r="T174" s="0" t="n">
        <v>-1.17165434731756</v>
      </c>
    </row>
    <row r="175" customFormat="false" ht="15" hidden="false" customHeight="false" outlineLevel="0" collapsed="false">
      <c r="A175" s="0" t="n">
        <v>1.69572287781087</v>
      </c>
      <c r="B175" s="0" t="n">
        <v>1.89728869477311</v>
      </c>
      <c r="C175" s="0" t="n">
        <v>0.156693728246525</v>
      </c>
      <c r="D175" s="0" t="n">
        <v>1.02353064418535</v>
      </c>
      <c r="E175" s="0" t="n">
        <v>0.175286778933924</v>
      </c>
      <c r="F175" s="0" t="n">
        <v>-1.33672543887593</v>
      </c>
      <c r="G175" s="0" t="n">
        <v>-0.411823368963657</v>
      </c>
      <c r="H175" s="0" t="n">
        <v>0.131927966771957</v>
      </c>
      <c r="I175" s="0" t="n">
        <v>-0.454547718743444</v>
      </c>
      <c r="J175" s="0" t="n">
        <v>-0.218653277435036</v>
      </c>
      <c r="K175" s="0" t="n">
        <v>-0.0913995575091145</v>
      </c>
      <c r="L175" s="0" t="n">
        <v>-0.0808784978654613</v>
      </c>
      <c r="M175" s="0" t="n">
        <v>0.0522584904974832</v>
      </c>
      <c r="N175" s="0" t="n">
        <v>-1.0606050663966</v>
      </c>
      <c r="O175" s="0" t="n">
        <v>-0.717016149127936</v>
      </c>
      <c r="P175" s="0" t="n">
        <v>-1.28458426569997</v>
      </c>
      <c r="Q175" s="0" t="n">
        <v>0.9778155496862</v>
      </c>
      <c r="R175" s="0" t="n">
        <v>-2.10564694184033</v>
      </c>
      <c r="S175" s="0" t="n">
        <v>1.15359034331693</v>
      </c>
      <c r="T175" s="0" t="n">
        <v>1.38634939726284</v>
      </c>
    </row>
    <row r="176" customFormat="false" ht="15" hidden="false" customHeight="false" outlineLevel="0" collapsed="false">
      <c r="A176" s="0" t="n">
        <v>-0.302180586982621</v>
      </c>
      <c r="B176" s="0" t="n">
        <v>-2.6031370878273</v>
      </c>
      <c r="C176" s="0" t="n">
        <v>-0.361310561967291</v>
      </c>
      <c r="D176" s="0" t="n">
        <v>-0.0641841612888193</v>
      </c>
      <c r="E176" s="0" t="n">
        <v>-1.01059821992891</v>
      </c>
      <c r="F176" s="0" t="n">
        <v>-0.515218393808243</v>
      </c>
      <c r="G176" s="0" t="n">
        <v>1.53019519886335</v>
      </c>
      <c r="H176" s="0" t="n">
        <v>0.664927162301741</v>
      </c>
      <c r="I176" s="0" t="n">
        <v>-0.9245641143781</v>
      </c>
      <c r="J176" s="0" t="n">
        <v>-1.59759916959543</v>
      </c>
      <c r="K176" s="0" t="n">
        <v>-0.327017317609771</v>
      </c>
      <c r="L176" s="0" t="n">
        <v>-0.213456779350438</v>
      </c>
      <c r="M176" s="0" t="n">
        <v>0.496199187363316</v>
      </c>
      <c r="N176" s="0" t="n">
        <v>-0.535316712567659</v>
      </c>
      <c r="O176" s="0" t="n">
        <v>0.511499575361861</v>
      </c>
      <c r="P176" s="0" t="n">
        <v>1.93515404006023</v>
      </c>
      <c r="Q176" s="0" t="n">
        <v>0.815501022444263</v>
      </c>
      <c r="R176" s="0" t="n">
        <v>-0.0480885073307726</v>
      </c>
      <c r="S176" s="0" t="n">
        <v>-0.183150471053295</v>
      </c>
      <c r="T176" s="0" t="n">
        <v>-0.356673134179871</v>
      </c>
    </row>
    <row r="177" customFormat="false" ht="15" hidden="false" customHeight="false" outlineLevel="0" collapsed="false">
      <c r="A177" s="0" t="n">
        <v>1.18064091245215</v>
      </c>
      <c r="B177" s="0" t="n">
        <v>-0.627313445951303</v>
      </c>
      <c r="C177" s="0" t="n">
        <v>0.0452227089999826</v>
      </c>
      <c r="D177" s="0" t="n">
        <v>0.0511979018810853</v>
      </c>
      <c r="E177" s="0" t="n">
        <v>-0.501784192811532</v>
      </c>
      <c r="F177" s="0" t="n">
        <v>-1.3724655478841</v>
      </c>
      <c r="G177" s="0" t="n">
        <v>0.322974503617668</v>
      </c>
      <c r="H177" s="0" t="n">
        <v>-0.0610039718553836</v>
      </c>
      <c r="I177" s="0" t="n">
        <v>0.50024046943657</v>
      </c>
      <c r="J177" s="0" t="n">
        <v>-0.533600306439167</v>
      </c>
      <c r="K177" s="0" t="n">
        <v>1.22082129881305</v>
      </c>
      <c r="L177" s="0" t="n">
        <v>-0.876773781211845</v>
      </c>
      <c r="M177" s="0" t="n">
        <v>1.71204028401789</v>
      </c>
      <c r="N177" s="0" t="n">
        <v>-1.74763650982826</v>
      </c>
      <c r="O177" s="0" t="n">
        <v>0.434770064556891</v>
      </c>
      <c r="P177" s="0" t="n">
        <v>0.475430682526624</v>
      </c>
      <c r="Q177" s="0" t="n">
        <v>-0.795557067940882</v>
      </c>
      <c r="R177" s="0" t="n">
        <v>0.424393937861013</v>
      </c>
      <c r="S177" s="0" t="n">
        <v>1.27951866976016</v>
      </c>
      <c r="T177" s="0" t="n">
        <v>-2.21681883935406</v>
      </c>
    </row>
    <row r="178" customFormat="false" ht="15" hidden="false" customHeight="false" outlineLevel="0" collapsed="false">
      <c r="A178" s="0" t="n">
        <v>0.502744807490815</v>
      </c>
      <c r="B178" s="0" t="n">
        <v>-2.49327082033008</v>
      </c>
      <c r="C178" s="0" t="n">
        <v>-0.965664803523208</v>
      </c>
      <c r="D178" s="0" t="n">
        <v>1.62916636490095</v>
      </c>
      <c r="E178" s="0" t="n">
        <v>-0.581782033392054</v>
      </c>
      <c r="F178" s="0" t="n">
        <v>-1.17387996440897</v>
      </c>
      <c r="G178" s="0" t="n">
        <v>-0.197937728984682</v>
      </c>
      <c r="H178" s="0" t="n">
        <v>2.06790633816355</v>
      </c>
      <c r="I178" s="0" t="n">
        <v>-1.83168224720603</v>
      </c>
      <c r="J178" s="0" t="n">
        <v>-1.05130991163935</v>
      </c>
      <c r="K178" s="0" t="n">
        <v>1.49743168317963</v>
      </c>
      <c r="L178" s="0" t="n">
        <v>1.85770234353773</v>
      </c>
      <c r="M178" s="0" t="n">
        <v>-0.103431224290284</v>
      </c>
      <c r="N178" s="0" t="n">
        <v>-1.23905270252664</v>
      </c>
      <c r="O178" s="0" t="n">
        <v>2.09584350180916</v>
      </c>
      <c r="P178" s="0" t="n">
        <v>1.5944423917492</v>
      </c>
      <c r="Q178" s="0" t="n">
        <v>0.678946987762233</v>
      </c>
      <c r="R178" s="0" t="n">
        <v>-0.81240234893742</v>
      </c>
      <c r="S178" s="0" t="n">
        <v>-0.0490293408380367</v>
      </c>
      <c r="T178" s="0" t="n">
        <v>-0.160360081044831</v>
      </c>
    </row>
    <row r="179" customFormat="false" ht="15" hidden="false" customHeight="false" outlineLevel="0" collapsed="false">
      <c r="A179" s="0" t="n">
        <v>0.330851304615578</v>
      </c>
      <c r="B179" s="0" t="n">
        <v>1.45100143813134</v>
      </c>
      <c r="C179" s="0" t="n">
        <v>0.879417041137403</v>
      </c>
      <c r="D179" s="0" t="n">
        <v>-1.07737607698476</v>
      </c>
      <c r="E179" s="0" t="n">
        <v>1.37649645001954</v>
      </c>
      <c r="F179" s="0" t="n">
        <v>0.313132140013155</v>
      </c>
      <c r="G179" s="0" t="n">
        <v>0.687065795858916</v>
      </c>
      <c r="H179" s="0" t="n">
        <v>1.4665408592786</v>
      </c>
      <c r="I179" s="0" t="n">
        <v>-1.11158024951355</v>
      </c>
      <c r="J179" s="0" t="n">
        <v>-0.0358255787064629</v>
      </c>
      <c r="K179" s="0" t="n">
        <v>-0.531454551359215</v>
      </c>
      <c r="L179" s="0" t="n">
        <v>-1.56785942536546</v>
      </c>
      <c r="M179" s="0" t="n">
        <v>0.34670997760492</v>
      </c>
      <c r="N179" s="0" t="n">
        <v>2.51155655158442</v>
      </c>
      <c r="O179" s="0" t="n">
        <v>-1.84007774450575</v>
      </c>
      <c r="P179" s="0" t="n">
        <v>-0.0322806110494703</v>
      </c>
      <c r="Q179" s="0" t="n">
        <v>0.640542935074773</v>
      </c>
      <c r="R179" s="0" t="n">
        <v>0.123078201656181</v>
      </c>
      <c r="S179" s="0" t="n">
        <v>-0.11312805251574</v>
      </c>
      <c r="T179" s="0" t="n">
        <v>-1.29921636344582</v>
      </c>
    </row>
    <row r="180" customFormat="false" ht="15" hidden="false" customHeight="false" outlineLevel="0" collapsed="false">
      <c r="A180" s="0" t="n">
        <v>0.232786742940164</v>
      </c>
      <c r="B180" s="0" t="n">
        <v>-0.756763977015926</v>
      </c>
      <c r="C180" s="0" t="n">
        <v>-2.18992170497855</v>
      </c>
      <c r="D180" s="0" t="n">
        <v>1.19459222051373</v>
      </c>
      <c r="E180" s="0" t="n">
        <v>0.958385819842042</v>
      </c>
      <c r="F180" s="0" t="n">
        <v>0.0516609768510798</v>
      </c>
      <c r="G180" s="0" t="n">
        <v>0.229074688205703</v>
      </c>
      <c r="H180" s="0" t="n">
        <v>1.07431801271556</v>
      </c>
      <c r="I180" s="0" t="n">
        <v>0.224339656778083</v>
      </c>
      <c r="J180" s="0" t="n">
        <v>0.904017554761314</v>
      </c>
      <c r="K180" s="0" t="n">
        <v>-0.29748220087385</v>
      </c>
      <c r="L180" s="0" t="n">
        <v>1.31198373857395</v>
      </c>
      <c r="M180" s="0" t="n">
        <v>0.320785725932684</v>
      </c>
      <c r="N180" s="0" t="n">
        <v>0.194051943605874</v>
      </c>
      <c r="O180" s="0" t="n">
        <v>-1.27006108871203</v>
      </c>
      <c r="P180" s="0" t="n">
        <v>0.286955854301709</v>
      </c>
      <c r="Q180" s="0" t="n">
        <v>-0.831954917494451</v>
      </c>
      <c r="R180" s="0" t="n">
        <v>-0.638282726528494</v>
      </c>
      <c r="S180" s="0" t="n">
        <v>-0.815375628316121</v>
      </c>
      <c r="T180" s="0" t="n">
        <v>-1.06623493189923</v>
      </c>
    </row>
    <row r="181" customFormat="false" ht="15" hidden="false" customHeight="false" outlineLevel="0" collapsed="false">
      <c r="A181" s="0" t="n">
        <v>2.12477140301696</v>
      </c>
      <c r="B181" s="0" t="n">
        <v>1.3313390619884</v>
      </c>
      <c r="C181" s="0" t="n">
        <v>1.92036750214426</v>
      </c>
      <c r="D181" s="0" t="n">
        <v>-1.22289501955556</v>
      </c>
      <c r="E181" s="0" t="n">
        <v>0.0712537499108925</v>
      </c>
      <c r="F181" s="0" t="n">
        <v>-1.2935076252041</v>
      </c>
      <c r="G181" s="0" t="n">
        <v>-0.695694877197064</v>
      </c>
      <c r="H181" s="0" t="n">
        <v>-0.918126983416575</v>
      </c>
      <c r="I181" s="0" t="n">
        <v>1.23958400644156</v>
      </c>
      <c r="J181" s="0" t="n">
        <v>-0.39622967810176</v>
      </c>
      <c r="K181" s="0" t="n">
        <v>1.06837933369402</v>
      </c>
      <c r="L181" s="0" t="n">
        <v>0.604120889588518</v>
      </c>
      <c r="M181" s="0" t="n">
        <v>2.30363875210479</v>
      </c>
      <c r="N181" s="0" t="n">
        <v>-1.47944422313972</v>
      </c>
      <c r="O181" s="0" t="n">
        <v>1.2592332397868</v>
      </c>
      <c r="P181" s="0" t="n">
        <v>1.14644087040073</v>
      </c>
      <c r="Q181" s="0" t="n">
        <v>-0.973378838027035</v>
      </c>
      <c r="R181" s="0" t="n">
        <v>1.00713333647316</v>
      </c>
      <c r="S181" s="0" t="n">
        <v>0.336144963026229</v>
      </c>
      <c r="T181" s="0" t="n">
        <v>-0.227476259953408</v>
      </c>
    </row>
    <row r="182" customFormat="false" ht="15" hidden="false" customHeight="false" outlineLevel="0" collapsed="false">
      <c r="A182" s="0" t="n">
        <v>-0.823935486972</v>
      </c>
      <c r="B182" s="0" t="n">
        <v>-0.719109451449186</v>
      </c>
      <c r="C182" s="0" t="n">
        <v>2.04981209578593</v>
      </c>
      <c r="D182" s="0" t="n">
        <v>0.000682818957482628</v>
      </c>
      <c r="E182" s="0" t="n">
        <v>0.782130001531459</v>
      </c>
      <c r="F182" s="0" t="n">
        <v>-0.790899381667553</v>
      </c>
      <c r="G182" s="0" t="n">
        <v>-0.779852946221639</v>
      </c>
      <c r="H182" s="0" t="n">
        <v>1.08198480924994</v>
      </c>
      <c r="I182" s="0" t="n">
        <v>-1.34957621155153</v>
      </c>
      <c r="J182" s="0" t="n">
        <v>-0.415213767905272</v>
      </c>
      <c r="K182" s="0" t="n">
        <v>0.0340274110722321</v>
      </c>
      <c r="L182" s="0" t="n">
        <v>0.111372601840052</v>
      </c>
      <c r="M182" s="0" t="n">
        <v>-0.179093285016156</v>
      </c>
      <c r="N182" s="0" t="n">
        <v>0.395819781095923</v>
      </c>
      <c r="O182" s="0" t="n">
        <v>0.692855755817812</v>
      </c>
      <c r="P182" s="0" t="n">
        <v>0.73463754545933</v>
      </c>
      <c r="Q182" s="0" t="n">
        <v>-0.985803808667827</v>
      </c>
      <c r="R182" s="0" t="n">
        <v>-0.284155097928797</v>
      </c>
      <c r="S182" s="0" t="n">
        <v>1.19476286187694</v>
      </c>
      <c r="T182" s="0" t="n">
        <v>0.894647187573872</v>
      </c>
    </row>
    <row r="183" customFormat="false" ht="15" hidden="false" customHeight="false" outlineLevel="0" collapsed="false">
      <c r="A183" s="0" t="n">
        <v>-1.37285945148106</v>
      </c>
      <c r="B183" s="0" t="n">
        <v>0.351479900352202</v>
      </c>
      <c r="C183" s="0" t="n">
        <v>-1.97822524937481</v>
      </c>
      <c r="D183" s="0" t="n">
        <v>0.0469349020603696</v>
      </c>
      <c r="E183" s="0" t="n">
        <v>1.89776701674598</v>
      </c>
      <c r="F183" s="0" t="n">
        <v>-0.947892717268986</v>
      </c>
      <c r="G183" s="0" t="n">
        <v>-0.834323045491582</v>
      </c>
      <c r="H183" s="0" t="n">
        <v>0.76402978157286</v>
      </c>
      <c r="I183" s="0" t="n">
        <v>-1.54280151520965</v>
      </c>
      <c r="J183" s="0" t="n">
        <v>-0.632755029885039</v>
      </c>
      <c r="K183" s="0" t="n">
        <v>0.596441137581753</v>
      </c>
      <c r="L183" s="0" t="n">
        <v>-0.634285847689403</v>
      </c>
      <c r="M183" s="0" t="n">
        <v>-0.235969987210972</v>
      </c>
      <c r="N183" s="0" t="n">
        <v>0.744185710315035</v>
      </c>
      <c r="O183" s="0" t="n">
        <v>0.421546083536561</v>
      </c>
      <c r="P183" s="0" t="n">
        <v>0.266818396295402</v>
      </c>
      <c r="Q183" s="0" t="n">
        <v>-0.339122279270039</v>
      </c>
      <c r="R183" s="0" t="n">
        <v>0.370061115268955</v>
      </c>
      <c r="S183" s="0" t="n">
        <v>-0.123732680099757</v>
      </c>
      <c r="T183" s="0" t="n">
        <v>0.457805609925785</v>
      </c>
    </row>
    <row r="184" customFormat="false" ht="15" hidden="false" customHeight="false" outlineLevel="0" collapsed="false">
      <c r="A184" s="0" t="n">
        <v>-0.496932025117978</v>
      </c>
      <c r="B184" s="0" t="n">
        <v>-0.182568974379541</v>
      </c>
      <c r="C184" s="0" t="n">
        <v>-0.989957792552014</v>
      </c>
      <c r="D184" s="0" t="n">
        <v>-0.0350076100062359</v>
      </c>
      <c r="E184" s="0" t="n">
        <v>-0.811000863628845</v>
      </c>
      <c r="F184" s="0" t="n">
        <v>-1.11404645016199</v>
      </c>
      <c r="G184" s="0" t="n">
        <v>0.258661147855388</v>
      </c>
      <c r="H184" s="0" t="n">
        <v>0.21273977585766</v>
      </c>
      <c r="I184" s="0" t="n">
        <v>0.782873734948573</v>
      </c>
      <c r="J184" s="0" t="n">
        <v>-0.431125569575099</v>
      </c>
      <c r="K184" s="0" t="n">
        <v>0.408052846836756</v>
      </c>
      <c r="L184" s="0" t="n">
        <v>0.550797572273663</v>
      </c>
      <c r="M184" s="0" t="n">
        <v>0.444773807831595</v>
      </c>
      <c r="N184" s="0" t="n">
        <v>-0.825653682802142</v>
      </c>
      <c r="O184" s="0" t="n">
        <v>0.149363482271189</v>
      </c>
      <c r="P184" s="0" t="n">
        <v>0.364140296054661</v>
      </c>
      <c r="Q184" s="0" t="n">
        <v>0.00717846690794194</v>
      </c>
      <c r="R184" s="0" t="n">
        <v>-2.08647765837109</v>
      </c>
      <c r="S184" s="0" t="n">
        <v>0.16048962397348</v>
      </c>
      <c r="T184" s="0" t="n">
        <v>2.21253103939724</v>
      </c>
    </row>
    <row r="185" customFormat="false" ht="15" hidden="false" customHeight="false" outlineLevel="0" collapsed="false">
      <c r="A185" s="0" t="n">
        <v>-0.360039268756983</v>
      </c>
      <c r="B185" s="0" t="n">
        <v>-0.728077097855321</v>
      </c>
      <c r="C185" s="0" t="n">
        <v>0.373348559711398</v>
      </c>
      <c r="D185" s="0" t="n">
        <v>0.312378210466572</v>
      </c>
      <c r="E185" s="0" t="n">
        <v>1.19273516541641</v>
      </c>
      <c r="F185" s="0" t="n">
        <v>-1.25786815590889</v>
      </c>
      <c r="G185" s="0" t="n">
        <v>0.731380252574992</v>
      </c>
      <c r="H185" s="0" t="n">
        <v>0.590422061251464</v>
      </c>
      <c r="I185" s="0" t="n">
        <v>-0.142146536940546</v>
      </c>
      <c r="J185" s="0" t="n">
        <v>0.33868731792169</v>
      </c>
      <c r="K185" s="0" t="n">
        <v>1.02945748159836</v>
      </c>
      <c r="L185" s="0" t="n">
        <v>0.87231538002845</v>
      </c>
      <c r="M185" s="0" t="n">
        <v>-1.14301931207373</v>
      </c>
      <c r="N185" s="0" t="n">
        <v>0.820158186755485</v>
      </c>
      <c r="O185" s="0" t="n">
        <v>-0.0646886050325185</v>
      </c>
      <c r="P185" s="0" t="n">
        <v>0.0728740980155154</v>
      </c>
      <c r="Q185" s="0" t="n">
        <v>0.0731969910016945</v>
      </c>
      <c r="R185" s="0" t="n">
        <v>-0.15024298879826</v>
      </c>
      <c r="S185" s="0" t="n">
        <v>1.19170749710707</v>
      </c>
      <c r="T185" s="0" t="n">
        <v>-0.083717959849212</v>
      </c>
    </row>
    <row r="186" customFormat="false" ht="15" hidden="false" customHeight="false" outlineLevel="0" collapsed="false">
      <c r="A186" s="0" t="n">
        <v>-1.11954612838317</v>
      </c>
      <c r="B186" s="0" t="n">
        <v>-0.393529855969729</v>
      </c>
      <c r="C186" s="0" t="n">
        <v>0.178694716810476</v>
      </c>
      <c r="D186" s="0" t="n">
        <v>1.22921478429705</v>
      </c>
      <c r="E186" s="0" t="n">
        <v>0.603094684948834</v>
      </c>
      <c r="F186" s="0" t="n">
        <v>-0.850535278747044</v>
      </c>
      <c r="G186" s="0" t="n">
        <v>2.48518991667889</v>
      </c>
      <c r="H186" s="0" t="n">
        <v>0.26477531097798</v>
      </c>
      <c r="I186" s="0" t="n">
        <v>1.27539073799902</v>
      </c>
      <c r="J186" s="0" t="n">
        <v>-0.151714433577229</v>
      </c>
      <c r="K186" s="0" t="n">
        <v>0.533359244705449</v>
      </c>
      <c r="L186" s="0" t="n">
        <v>0.839468504518405</v>
      </c>
      <c r="M186" s="0" t="n">
        <v>1.21819471175426</v>
      </c>
      <c r="N186" s="0" t="n">
        <v>1.05736830537823</v>
      </c>
      <c r="O186" s="0" t="n">
        <v>0.872197000072978</v>
      </c>
      <c r="P186" s="0" t="n">
        <v>-0.315086731194109</v>
      </c>
      <c r="Q186" s="0" t="n">
        <v>-0.571746041956061</v>
      </c>
      <c r="R186" s="0" t="n">
        <v>0.332607510324198</v>
      </c>
      <c r="S186" s="0" t="n">
        <v>0.933128072341069</v>
      </c>
      <c r="T186" s="0" t="n">
        <v>-0.222720700776607</v>
      </c>
    </row>
    <row r="187" customFormat="false" ht="15" hidden="false" customHeight="false" outlineLevel="0" collapsed="false">
      <c r="A187" s="0" t="n">
        <v>1.06517196571439</v>
      </c>
      <c r="B187" s="0" t="n">
        <v>1.45261674548618</v>
      </c>
      <c r="C187" s="0" t="n">
        <v>-0.91632091907342</v>
      </c>
      <c r="D187" s="0" t="n">
        <v>-0.83692070379628</v>
      </c>
      <c r="E187" s="0" t="n">
        <v>-0.140375058905336</v>
      </c>
      <c r="F187" s="0" t="n">
        <v>0.307612668189196</v>
      </c>
      <c r="G187" s="0" t="n">
        <v>-0.524567013767051</v>
      </c>
      <c r="H187" s="0" t="n">
        <v>1.35220267886714</v>
      </c>
      <c r="I187" s="0" t="n">
        <v>0.424066861518451</v>
      </c>
      <c r="J187" s="0" t="n">
        <v>0.0394470482407395</v>
      </c>
      <c r="K187" s="0" t="n">
        <v>-1.43590952386853</v>
      </c>
      <c r="L187" s="0" t="n">
        <v>-1.31581581642751</v>
      </c>
      <c r="M187" s="0" t="n">
        <v>0.281009250281806</v>
      </c>
      <c r="N187" s="0" t="n">
        <v>-2.13259562615484</v>
      </c>
      <c r="O187" s="0" t="n">
        <v>1.01263740964407</v>
      </c>
      <c r="P187" s="0" t="n">
        <v>-0.15815384437232</v>
      </c>
      <c r="Q187" s="0" t="n">
        <v>3.24309296959473</v>
      </c>
      <c r="R187" s="0" t="n">
        <v>2.30791625061611</v>
      </c>
      <c r="S187" s="0" t="n">
        <v>-0.181449069247517</v>
      </c>
      <c r="T187" s="0" t="n">
        <v>-0.106337002531315</v>
      </c>
    </row>
    <row r="188" customFormat="false" ht="15" hidden="false" customHeight="false" outlineLevel="0" collapsed="false">
      <c r="A188" s="0" t="n">
        <v>0.99558151400203</v>
      </c>
      <c r="B188" s="0" t="n">
        <v>1.70317260991804</v>
      </c>
      <c r="C188" s="0" t="n">
        <v>-1.63802905743602</v>
      </c>
      <c r="D188" s="0" t="n">
        <v>-1.78637546535469</v>
      </c>
      <c r="E188" s="0" t="n">
        <v>-0.622034805554381</v>
      </c>
      <c r="F188" s="0" t="n">
        <v>0.582737583173864</v>
      </c>
      <c r="G188" s="0" t="n">
        <v>0.496873590507597</v>
      </c>
      <c r="H188" s="0" t="n">
        <v>1.06977145498385</v>
      </c>
      <c r="I188" s="0" t="n">
        <v>-1.19969752836531</v>
      </c>
      <c r="J188" s="0" t="n">
        <v>-2.31614386296888</v>
      </c>
      <c r="K188" s="0" t="n">
        <v>0.858014195302145</v>
      </c>
      <c r="L188" s="0" t="n">
        <v>-0.828196272965235</v>
      </c>
      <c r="M188" s="0" t="n">
        <v>-2.01848786438864</v>
      </c>
      <c r="N188" s="0" t="n">
        <v>0.145063745959382</v>
      </c>
      <c r="O188" s="0" t="n">
        <v>0.793175688218677</v>
      </c>
      <c r="P188" s="0" t="n">
        <v>-0.122057132121277</v>
      </c>
      <c r="Q188" s="0" t="n">
        <v>-0.457848386182489</v>
      </c>
      <c r="R188" s="0" t="n">
        <v>-0.159362232145907</v>
      </c>
      <c r="S188" s="0" t="n">
        <v>-0.370582762400783</v>
      </c>
      <c r="T188" s="0" t="n">
        <v>-1.34804711194017</v>
      </c>
    </row>
    <row r="189" customFormat="false" ht="15" hidden="false" customHeight="false" outlineLevel="0" collapsed="false">
      <c r="A189" s="0" t="n">
        <v>-0.714680676990432</v>
      </c>
      <c r="B189" s="0" t="n">
        <v>0.521279905013815</v>
      </c>
      <c r="C189" s="0" t="n">
        <v>0.3216785413765</v>
      </c>
      <c r="D189" s="0" t="n">
        <v>0.16805980596682</v>
      </c>
      <c r="E189" s="0" t="n">
        <v>-0.99514848185338</v>
      </c>
      <c r="F189" s="0" t="n">
        <v>-0.181503162135667</v>
      </c>
      <c r="G189" s="0" t="n">
        <v>-2.17706504644286</v>
      </c>
      <c r="H189" s="0" t="n">
        <v>0.17847666388539</v>
      </c>
      <c r="I189" s="0" t="n">
        <v>1.42885770781357</v>
      </c>
      <c r="J189" s="0" t="n">
        <v>-1.47413213204211</v>
      </c>
      <c r="K189" s="0" t="n">
        <v>-0.585927673317755</v>
      </c>
      <c r="L189" s="0" t="n">
        <v>0.32910677871013</v>
      </c>
      <c r="M189" s="0" t="n">
        <v>1.25284263442748</v>
      </c>
      <c r="N189" s="0" t="n">
        <v>-0.448224616300149</v>
      </c>
      <c r="O189" s="0" t="n">
        <v>-0.692250329265896</v>
      </c>
      <c r="P189" s="0" t="n">
        <v>-1.96892314241608</v>
      </c>
      <c r="Q189" s="0" t="n">
        <v>0.103438129308106</v>
      </c>
      <c r="R189" s="0" t="n">
        <v>2.04207604014374</v>
      </c>
      <c r="S189" s="0" t="n">
        <v>0.277358461964676</v>
      </c>
      <c r="T189" s="0" t="n">
        <v>-0.0222789791837133</v>
      </c>
    </row>
    <row r="190" customFormat="false" ht="15" hidden="false" customHeight="false" outlineLevel="0" collapsed="false">
      <c r="A190" s="0" t="n">
        <v>0.322082310766986</v>
      </c>
      <c r="B190" s="0" t="n">
        <v>-0.0110920039486021</v>
      </c>
      <c r="C190" s="0" t="n">
        <v>-0.81301437226013</v>
      </c>
      <c r="D190" s="0" t="n">
        <v>0.823279915677705</v>
      </c>
      <c r="E190" s="0" t="n">
        <v>0.225761523111754</v>
      </c>
      <c r="F190" s="0" t="n">
        <v>0.0176132519336573</v>
      </c>
      <c r="G190" s="0" t="n">
        <v>-0.97536602727825</v>
      </c>
      <c r="H190" s="0" t="n">
        <v>1.30350793193476</v>
      </c>
      <c r="I190" s="0" t="n">
        <v>0.66470274533311</v>
      </c>
      <c r="J190" s="0" t="n">
        <v>-0.552920837367302</v>
      </c>
      <c r="K190" s="0" t="n">
        <v>1.00182485368194</v>
      </c>
      <c r="L190" s="0" t="n">
        <v>-0.497570838385207</v>
      </c>
      <c r="M190" s="0" t="n">
        <v>-0.782003492511037</v>
      </c>
      <c r="N190" s="0" t="n">
        <v>-0.759703117480287</v>
      </c>
      <c r="O190" s="0" t="n">
        <v>-1.77106855308809</v>
      </c>
      <c r="P190" s="0" t="n">
        <v>0.471542380418206</v>
      </c>
      <c r="Q190" s="0" t="n">
        <v>-1.83114487833835</v>
      </c>
      <c r="R190" s="0" t="n">
        <v>-1.22844383126576</v>
      </c>
      <c r="S190" s="0" t="n">
        <v>-2.07558800907853</v>
      </c>
      <c r="T190" s="0" t="n">
        <v>-0.0860696927908931</v>
      </c>
    </row>
    <row r="191" customFormat="false" ht="15" hidden="false" customHeight="false" outlineLevel="0" collapsed="false">
      <c r="A191" s="0" t="n">
        <v>-0.150320460271872</v>
      </c>
      <c r="B191" s="0" t="n">
        <v>-0.326696213186364</v>
      </c>
      <c r="C191" s="0" t="n">
        <v>-1.04257769467058</v>
      </c>
      <c r="D191" s="0" t="n">
        <v>-1.17223375343664</v>
      </c>
      <c r="E191" s="0" t="n">
        <v>0.464369863546574</v>
      </c>
      <c r="F191" s="0" t="n">
        <v>-0.550551931708488</v>
      </c>
      <c r="G191" s="0" t="n">
        <v>0.316358321536145</v>
      </c>
      <c r="H191" s="0" t="n">
        <v>-0.885248686124223</v>
      </c>
      <c r="I191" s="0" t="n">
        <v>0.181062742771082</v>
      </c>
      <c r="J191" s="0" t="n">
        <v>1.30327803731606</v>
      </c>
      <c r="K191" s="0" t="n">
        <v>0.586165800392783</v>
      </c>
      <c r="L191" s="0" t="n">
        <v>-0.41241381821648</v>
      </c>
      <c r="M191" s="0" t="n">
        <v>0.257198970355927</v>
      </c>
      <c r="N191" s="0" t="n">
        <v>-0.240665174530213</v>
      </c>
      <c r="O191" s="0" t="n">
        <v>0.00788018469472815</v>
      </c>
      <c r="P191" s="0" t="n">
        <v>-0.325611052148504</v>
      </c>
      <c r="Q191" s="0" t="n">
        <v>-0.164335205885391</v>
      </c>
      <c r="R191" s="0" t="n">
        <v>0.212093353074175</v>
      </c>
      <c r="S191" s="0" t="n">
        <v>-0.993358699581951</v>
      </c>
      <c r="T191" s="0" t="n">
        <v>-1.01587882698998</v>
      </c>
    </row>
    <row r="192" customFormat="false" ht="15" hidden="false" customHeight="false" outlineLevel="0" collapsed="false">
      <c r="A192" s="0" t="n">
        <v>-1.38854255383121</v>
      </c>
      <c r="B192" s="0" t="n">
        <v>-1.60027110450371</v>
      </c>
      <c r="C192" s="0" t="n">
        <v>-1.21728269222048</v>
      </c>
      <c r="D192" s="0" t="n">
        <v>0.159462506804129</v>
      </c>
      <c r="E192" s="0" t="n">
        <v>-0.892787515491884</v>
      </c>
      <c r="F192" s="0" t="n">
        <v>0.513614464231096</v>
      </c>
      <c r="G192" s="0" t="n">
        <v>0.0347137487525619</v>
      </c>
      <c r="H192" s="0" t="n">
        <v>-1.96850421343805</v>
      </c>
      <c r="I192" s="0" t="n">
        <v>0.65497558422169</v>
      </c>
      <c r="J192" s="0" t="n">
        <v>0.81079864559171</v>
      </c>
      <c r="K192" s="0" t="n">
        <v>-0.993862674834853</v>
      </c>
      <c r="L192" s="0" t="n">
        <v>0.420191542894992</v>
      </c>
      <c r="M192" s="0" t="n">
        <v>-0.856498237409199</v>
      </c>
      <c r="N192" s="0" t="n">
        <v>0.0976703767483354</v>
      </c>
      <c r="O192" s="0" t="n">
        <v>-1.26449840695497</v>
      </c>
      <c r="P192" s="0" t="n">
        <v>-1.79310645253458</v>
      </c>
      <c r="Q192" s="0" t="n">
        <v>-0.382817189612969</v>
      </c>
      <c r="R192" s="0" t="n">
        <v>-0.123728946274836</v>
      </c>
      <c r="S192" s="0" t="n">
        <v>-0.397679693614604</v>
      </c>
      <c r="T192" s="0" t="n">
        <v>-1.18403055822256</v>
      </c>
    </row>
    <row r="193" customFormat="false" ht="15" hidden="false" customHeight="false" outlineLevel="0" collapsed="false">
      <c r="A193" s="0" t="n">
        <v>-0.399899062131137</v>
      </c>
      <c r="B193" s="0" t="n">
        <v>0.269294752580734</v>
      </c>
      <c r="C193" s="0" t="n">
        <v>-0.044893030122537</v>
      </c>
      <c r="D193" s="0" t="n">
        <v>0.182501030599213</v>
      </c>
      <c r="E193" s="0" t="n">
        <v>-0.670115200454233</v>
      </c>
      <c r="F193" s="0" t="n">
        <v>1.17171791471616</v>
      </c>
      <c r="G193" s="0" t="n">
        <v>-1.17617333655478</v>
      </c>
      <c r="H193" s="0" t="n">
        <v>0.487560297086719</v>
      </c>
      <c r="I193" s="0" t="n">
        <v>1.18189109295996</v>
      </c>
      <c r="J193" s="0" t="n">
        <v>0.480908092748895</v>
      </c>
      <c r="K193" s="0" t="n">
        <v>-0.20252422706483</v>
      </c>
      <c r="L193" s="0" t="n">
        <v>-0.528297046662979</v>
      </c>
      <c r="M193" s="0" t="n">
        <v>1.03608765104626</v>
      </c>
      <c r="N193" s="0" t="n">
        <v>-1.42297492526167</v>
      </c>
      <c r="O193" s="0" t="n">
        <v>-0.970124260379644</v>
      </c>
      <c r="P193" s="0" t="n">
        <v>-0.397557765491721</v>
      </c>
      <c r="Q193" s="0" t="n">
        <v>1.237653757512</v>
      </c>
      <c r="R193" s="0" t="n">
        <v>0.379767636040896</v>
      </c>
      <c r="S193" s="0" t="n">
        <v>-0.968045758510245</v>
      </c>
      <c r="T193" s="0" t="n">
        <v>-0.310307705384904</v>
      </c>
    </row>
    <row r="194" customFormat="false" ht="15" hidden="false" customHeight="false" outlineLevel="0" collapsed="false">
      <c r="A194" s="0" t="n">
        <v>-0.614323144096294</v>
      </c>
      <c r="B194" s="0" t="n">
        <v>-0.709788992233535</v>
      </c>
      <c r="C194" s="0" t="n">
        <v>0.978889558556779</v>
      </c>
      <c r="D194" s="0" t="n">
        <v>-1.37174312926351</v>
      </c>
      <c r="E194" s="0" t="n">
        <v>1.60878085573437</v>
      </c>
      <c r="F194" s="0" t="n">
        <v>0.828229690184623</v>
      </c>
      <c r="G194" s="0" t="n">
        <v>1.0908616706037</v>
      </c>
      <c r="H194" s="0" t="n">
        <v>-0.462939512025258</v>
      </c>
      <c r="I194" s="0" t="n">
        <v>-0.149940719079109</v>
      </c>
      <c r="J194" s="0" t="n">
        <v>-1.43315181452471</v>
      </c>
      <c r="K194" s="0" t="n">
        <v>-0.524662407066803</v>
      </c>
      <c r="L194" s="0" t="n">
        <v>0.493654847643151</v>
      </c>
      <c r="M194" s="0" t="n">
        <v>1.2960630617814</v>
      </c>
      <c r="N194" s="0" t="n">
        <v>-1.10715681680245</v>
      </c>
      <c r="O194" s="0" t="n">
        <v>-0.365505936985266</v>
      </c>
      <c r="P194" s="0" t="n">
        <v>-0.151299220232522</v>
      </c>
      <c r="Q194" s="0" t="n">
        <v>-1.39578920219249</v>
      </c>
      <c r="R194" s="0" t="n">
        <v>0.5913492417584</v>
      </c>
      <c r="S194" s="0" t="n">
        <v>-0.723990331742609</v>
      </c>
      <c r="T194" s="0" t="n">
        <v>-0.195390351177024</v>
      </c>
    </row>
    <row r="195" customFormat="false" ht="15" hidden="false" customHeight="false" outlineLevel="0" collapsed="false">
      <c r="A195" s="0" t="n">
        <v>-0.451949371911878</v>
      </c>
      <c r="B195" s="0" t="n">
        <v>-0.789338505719674</v>
      </c>
      <c r="C195" s="0" t="n">
        <v>-0.0070449854805547</v>
      </c>
      <c r="D195" s="0" t="n">
        <v>-0.215609578568022</v>
      </c>
      <c r="E195" s="0" t="n">
        <v>-0.371857882278666</v>
      </c>
      <c r="F195" s="0" t="n">
        <v>-0.728461621680343</v>
      </c>
      <c r="G195" s="0" t="n">
        <v>0.319524670782955</v>
      </c>
      <c r="H195" s="0" t="n">
        <v>1.65361726849229</v>
      </c>
      <c r="I195" s="0" t="n">
        <v>0.139887232839127</v>
      </c>
      <c r="J195" s="0" t="n">
        <v>0.996118214911129</v>
      </c>
      <c r="K195" s="0" t="n">
        <v>-1.39022192515346</v>
      </c>
      <c r="L195" s="0" t="n">
        <v>0.15776143929377</v>
      </c>
      <c r="M195" s="0" t="n">
        <v>-1.09736831897107</v>
      </c>
      <c r="N195" s="0" t="n">
        <v>-1.4769249275319</v>
      </c>
      <c r="O195" s="0" t="n">
        <v>-0.739371407459036</v>
      </c>
      <c r="P195" s="0" t="n">
        <v>1.19189933441357</v>
      </c>
      <c r="Q195" s="0" t="n">
        <v>0.950015828669646</v>
      </c>
      <c r="R195" s="0" t="n">
        <v>0.2430047220544</v>
      </c>
      <c r="S195" s="0" t="n">
        <v>-1.53270055988993</v>
      </c>
      <c r="T195" s="0" t="n">
        <v>-0.196280651387937</v>
      </c>
    </row>
    <row r="196" customFormat="false" ht="15" hidden="false" customHeight="false" outlineLevel="0" collapsed="false">
      <c r="A196" s="0" t="n">
        <v>0.301700008901736</v>
      </c>
      <c r="B196" s="0" t="n">
        <v>0.175536229578598</v>
      </c>
      <c r="C196" s="0" t="n">
        <v>-1.84379358348075</v>
      </c>
      <c r="D196" s="0" t="n">
        <v>-0.890317848019872</v>
      </c>
      <c r="E196" s="0" t="n">
        <v>-0.0640777641487166</v>
      </c>
      <c r="F196" s="0" t="n">
        <v>0.53629090951719</v>
      </c>
      <c r="G196" s="0" t="n">
        <v>-2.19612782109995</v>
      </c>
      <c r="H196" s="0" t="n">
        <v>-0.162123975479858</v>
      </c>
      <c r="I196" s="0" t="n">
        <v>0.143048769878952</v>
      </c>
      <c r="J196" s="0" t="n">
        <v>0.849611988516213</v>
      </c>
      <c r="K196" s="0" t="n">
        <v>0.692857584237437</v>
      </c>
      <c r="L196" s="0" t="n">
        <v>0.582571318808805</v>
      </c>
      <c r="M196" s="0" t="n">
        <v>-0.799940506701934</v>
      </c>
      <c r="N196" s="0" t="n">
        <v>-1.90800213712331</v>
      </c>
      <c r="O196" s="0" t="n">
        <v>-0.393052757061401</v>
      </c>
      <c r="P196" s="0" t="n">
        <v>1.00163182520856</v>
      </c>
      <c r="Q196" s="0" t="n">
        <v>1.39345452752443</v>
      </c>
      <c r="R196" s="0" t="n">
        <v>0.710549102297785</v>
      </c>
      <c r="S196" s="0" t="n">
        <v>0.429340822801734</v>
      </c>
      <c r="T196" s="0" t="n">
        <v>0.379639648385966</v>
      </c>
    </row>
    <row r="197" customFormat="false" ht="15" hidden="false" customHeight="false" outlineLevel="0" collapsed="false">
      <c r="A197" s="0" t="n">
        <v>-0.556118746760781</v>
      </c>
      <c r="B197" s="0" t="n">
        <v>-0.13006029355362</v>
      </c>
      <c r="C197" s="0" t="n">
        <v>1.66906952582633</v>
      </c>
      <c r="D197" s="0" t="n">
        <v>-0.942558005791876</v>
      </c>
      <c r="E197" s="0" t="n">
        <v>1.61477879070985</v>
      </c>
      <c r="F197" s="0" t="n">
        <v>-0.322028154492058</v>
      </c>
      <c r="G197" s="0" t="n">
        <v>1.32543210909508</v>
      </c>
      <c r="H197" s="0" t="n">
        <v>-1.40681500949754</v>
      </c>
      <c r="I197" s="0" t="n">
        <v>0.585904201164649</v>
      </c>
      <c r="J197" s="0" t="n">
        <v>-0.736770135947622</v>
      </c>
      <c r="K197" s="0" t="n">
        <v>-1.41526719192419</v>
      </c>
      <c r="L197" s="0" t="n">
        <v>0.218534042410946</v>
      </c>
      <c r="M197" s="0" t="n">
        <v>1.00947178859597</v>
      </c>
      <c r="N197" s="0" t="n">
        <v>-0.844941438593496</v>
      </c>
      <c r="O197" s="0" t="n">
        <v>-1.4990159604584</v>
      </c>
      <c r="P197" s="0" t="n">
        <v>-0.0918447643349551</v>
      </c>
      <c r="Q197" s="0" t="n">
        <v>-0.0874353287771811</v>
      </c>
      <c r="R197" s="0" t="n">
        <v>0.548319627554499</v>
      </c>
      <c r="S197" s="0" t="n">
        <v>0.949594571364488</v>
      </c>
      <c r="T197" s="0" t="n">
        <v>-0.0594151812724941</v>
      </c>
    </row>
    <row r="198" customFormat="false" ht="15" hidden="false" customHeight="false" outlineLevel="0" collapsed="false">
      <c r="A198" s="0" t="n">
        <v>1.85550331479426</v>
      </c>
      <c r="B198" s="0" t="n">
        <v>0.224234744535292</v>
      </c>
      <c r="C198" s="0" t="n">
        <v>-0.3464265060069</v>
      </c>
      <c r="D198" s="0" t="n">
        <v>-1.61156735910283</v>
      </c>
      <c r="E198" s="0" t="n">
        <v>-0.262659520316168</v>
      </c>
      <c r="F198" s="0" t="n">
        <v>-0.336386945411136</v>
      </c>
      <c r="G198" s="0" t="n">
        <v>0.96030479628147</v>
      </c>
      <c r="H198" s="0" t="n">
        <v>0.462483624066854</v>
      </c>
      <c r="I198" s="0" t="n">
        <v>-1.17936912163262</v>
      </c>
      <c r="J198" s="0" t="n">
        <v>0.172254386411038</v>
      </c>
      <c r="K198" s="0" t="n">
        <v>0.671531171729053</v>
      </c>
      <c r="L198" s="0" t="n">
        <v>1.52803135938783</v>
      </c>
      <c r="M198" s="0" t="n">
        <v>0.887503967414059</v>
      </c>
      <c r="N198" s="0" t="n">
        <v>0.760846654311478</v>
      </c>
      <c r="O198" s="0" t="n">
        <v>0.0600859946151636</v>
      </c>
      <c r="P198" s="0" t="n">
        <v>0.38831200542345</v>
      </c>
      <c r="Q198" s="0" t="n">
        <v>1.24950490070616</v>
      </c>
      <c r="R198" s="0" t="n">
        <v>-1.33277739747965</v>
      </c>
      <c r="S198" s="0" t="n">
        <v>-0.349439327216956</v>
      </c>
      <c r="T198" s="0" t="n">
        <v>-0.772568748756241</v>
      </c>
    </row>
    <row r="199" customFormat="false" ht="15" hidden="false" customHeight="false" outlineLevel="0" collapsed="false">
      <c r="A199" s="0" t="n">
        <v>0.379153118726124</v>
      </c>
      <c r="B199" s="0" t="n">
        <v>1.23022217565079</v>
      </c>
      <c r="C199" s="0" t="n">
        <v>-0.596974286721074</v>
      </c>
      <c r="D199" s="0" t="n">
        <v>-2.39030436746944</v>
      </c>
      <c r="E199" s="0" t="n">
        <v>-0.41222074502447</v>
      </c>
      <c r="F199" s="0" t="n">
        <v>0.913473732017407</v>
      </c>
      <c r="G199" s="0" t="n">
        <v>0.53762990294988</v>
      </c>
      <c r="H199" s="0" t="n">
        <v>0.428186247810576</v>
      </c>
      <c r="I199" s="0" t="n">
        <v>-0.27999330187448</v>
      </c>
      <c r="J199" s="0" t="n">
        <v>-1.27903073621979</v>
      </c>
      <c r="K199" s="0" t="n">
        <v>0.515294321624467</v>
      </c>
      <c r="L199" s="0" t="n">
        <v>-0.834281810034625</v>
      </c>
      <c r="M199" s="0" t="n">
        <v>2.18409673338046</v>
      </c>
      <c r="N199" s="0" t="n">
        <v>0.570507208354516</v>
      </c>
      <c r="O199" s="0" t="n">
        <v>-0.580648302553951</v>
      </c>
      <c r="P199" s="0" t="n">
        <v>-0.611385247388628</v>
      </c>
      <c r="Q199" s="0" t="n">
        <v>-0.0929442066135883</v>
      </c>
      <c r="R199" s="0" t="n">
        <v>-0.23950192202175</v>
      </c>
      <c r="S199" s="0" t="n">
        <v>1.11683377552995</v>
      </c>
      <c r="T199" s="0" t="n">
        <v>0.186416169744046</v>
      </c>
    </row>
    <row r="200" customFormat="false" ht="15" hidden="false" customHeight="false" outlineLevel="0" collapsed="false">
      <c r="A200" s="0" t="n">
        <v>-0.731631738908528</v>
      </c>
      <c r="B200" s="0" t="n">
        <v>1.89044068515578</v>
      </c>
      <c r="C200" s="0" t="n">
        <v>0.0493083315202226</v>
      </c>
      <c r="D200" s="0" t="n">
        <v>0.768839675968897</v>
      </c>
      <c r="E200" s="0" t="n">
        <v>-0.608226507444759</v>
      </c>
      <c r="F200" s="0" t="n">
        <v>0.363115627744523</v>
      </c>
      <c r="G200" s="0" t="n">
        <v>0.311109991143195</v>
      </c>
      <c r="H200" s="0" t="n">
        <v>-1.88964929209615</v>
      </c>
      <c r="I200" s="0" t="n">
        <v>2.01527511046064</v>
      </c>
      <c r="J200" s="0" t="n">
        <v>1.29064446092255</v>
      </c>
      <c r="K200" s="0" t="n">
        <v>-0.397195316145988</v>
      </c>
      <c r="L200" s="0" t="n">
        <v>-1.10226974045586</v>
      </c>
      <c r="M200" s="0" t="n">
        <v>0.347561613803552</v>
      </c>
      <c r="N200" s="0" t="n">
        <v>0.0866976994143966</v>
      </c>
      <c r="O200" s="0" t="n">
        <v>0.355668948563229</v>
      </c>
      <c r="P200" s="0" t="n">
        <v>0.19157739619409</v>
      </c>
      <c r="Q200" s="0" t="n">
        <v>0.506240989305926</v>
      </c>
      <c r="R200" s="0" t="n">
        <v>1.44730569939181</v>
      </c>
      <c r="S200" s="0" t="n">
        <v>0.568103205128646</v>
      </c>
      <c r="T200" s="0" t="n">
        <v>-1.04965549890994</v>
      </c>
    </row>
    <row r="201" customFormat="false" ht="15" hidden="false" customHeight="false" outlineLevel="0" collapsed="false">
      <c r="A201" s="0" t="n">
        <v>1.36256285271245</v>
      </c>
      <c r="B201" s="0" t="n">
        <v>1.64061456348829</v>
      </c>
      <c r="C201" s="0" t="n">
        <v>3.15205673451209</v>
      </c>
      <c r="D201" s="0" t="n">
        <v>-1.1234940332396</v>
      </c>
      <c r="E201" s="0" t="n">
        <v>0.242882013150275</v>
      </c>
      <c r="F201" s="0" t="n">
        <v>-2.08209870318899</v>
      </c>
      <c r="G201" s="0" t="n">
        <v>0.553149156379209</v>
      </c>
      <c r="H201" s="0" t="n">
        <v>-0.548200298166773</v>
      </c>
      <c r="I201" s="0" t="n">
        <v>1.92344579482495</v>
      </c>
      <c r="J201" s="0" t="n">
        <v>-0.774614970018582</v>
      </c>
      <c r="K201" s="0" t="n">
        <v>-1.68918303796726</v>
      </c>
      <c r="L201" s="0" t="n">
        <v>-0.47126374070252</v>
      </c>
      <c r="M201" s="0" t="n">
        <v>-1.97548777121714</v>
      </c>
      <c r="N201" s="0" t="n">
        <v>0.75109945450731</v>
      </c>
      <c r="O201" s="0" t="n">
        <v>-2.06508304625632</v>
      </c>
      <c r="P201" s="0" t="n">
        <v>0.0284575811831589</v>
      </c>
      <c r="Q201" s="0" t="n">
        <v>-2.0778118198562</v>
      </c>
      <c r="R201" s="0" t="n">
        <v>-0.320297804536642</v>
      </c>
      <c r="S201" s="0" t="n">
        <v>1.64337815580453</v>
      </c>
      <c r="T201" s="0" t="n">
        <v>0.360647891435795</v>
      </c>
    </row>
    <row r="202" customFormat="false" ht="15" hidden="false" customHeight="false" outlineLevel="0" collapsed="false">
      <c r="A202" s="0" t="n">
        <v>-0.863493604964934</v>
      </c>
      <c r="B202" s="0" t="n">
        <v>-0.031203488939084</v>
      </c>
      <c r="C202" s="0" t="n">
        <v>0.0180168720444466</v>
      </c>
      <c r="D202" s="0" t="n">
        <v>0.472630345843406</v>
      </c>
      <c r="E202" s="0" t="n">
        <v>-1.36685836328083</v>
      </c>
      <c r="F202" s="0" t="n">
        <v>0.592567273847331</v>
      </c>
      <c r="G202" s="0" t="n">
        <v>-2.70439163160278</v>
      </c>
      <c r="H202" s="0" t="n">
        <v>-0.62988455236381</v>
      </c>
      <c r="I202" s="0" t="n">
        <v>-0.488273842451545</v>
      </c>
      <c r="J202" s="0" t="n">
        <v>0.633326826071239</v>
      </c>
      <c r="K202" s="0" t="n">
        <v>0.0226308526768691</v>
      </c>
      <c r="L202" s="0" t="n">
        <v>-1.40556305385629</v>
      </c>
      <c r="M202" s="0" t="n">
        <v>-0.984993125817015</v>
      </c>
      <c r="N202" s="0" t="n">
        <v>0.198680009547407</v>
      </c>
      <c r="O202" s="0" t="n">
        <v>-0.0790673418645563</v>
      </c>
      <c r="P202" s="0" t="n">
        <v>-0.579124109635747</v>
      </c>
      <c r="Q202" s="0" t="n">
        <v>-0.480833789511979</v>
      </c>
      <c r="R202" s="0" t="n">
        <v>0.696167997159289</v>
      </c>
      <c r="S202" s="0" t="n">
        <v>-0.517692572869215</v>
      </c>
      <c r="T202" s="0" t="n">
        <v>-0.0880912440290733</v>
      </c>
    </row>
    <row r="203" customFormat="false" ht="15" hidden="false" customHeight="false" outlineLevel="0" collapsed="false">
      <c r="A203" s="0" t="n">
        <v>2.16993658808054</v>
      </c>
      <c r="B203" s="0" t="n">
        <v>-1.42368263688392</v>
      </c>
      <c r="C203" s="0" t="n">
        <v>-1.85184273157466</v>
      </c>
      <c r="D203" s="0" t="n">
        <v>0.783589664798607</v>
      </c>
      <c r="E203" s="0" t="n">
        <v>-0.678643061294103</v>
      </c>
      <c r="F203" s="0" t="n">
        <v>-0.31823752774262</v>
      </c>
      <c r="G203" s="0" t="n">
        <v>-0.781156378131114</v>
      </c>
      <c r="H203" s="0" t="n">
        <v>-0.259800140767513</v>
      </c>
      <c r="I203" s="0" t="n">
        <v>1.59853811209634</v>
      </c>
      <c r="J203" s="0" t="n">
        <v>0.802128458618119</v>
      </c>
      <c r="K203" s="0" t="n">
        <v>0.862223511886977</v>
      </c>
      <c r="L203" s="0" t="n">
        <v>-1.41622705579265</v>
      </c>
      <c r="M203" s="0" t="n">
        <v>-1.15115373655287</v>
      </c>
      <c r="N203" s="0" t="n">
        <v>-2.83907865948543</v>
      </c>
      <c r="O203" s="0" t="n">
        <v>-0.809380821082754</v>
      </c>
      <c r="P203" s="0" t="n">
        <v>0.956703186385658</v>
      </c>
      <c r="Q203" s="0" t="n">
        <v>0.516946515748371</v>
      </c>
      <c r="R203" s="0" t="n">
        <v>-0.221513262952124</v>
      </c>
      <c r="S203" s="0" t="n">
        <v>-0.0223002837180531</v>
      </c>
      <c r="T203" s="0" t="n">
        <v>-0.688885542575406</v>
      </c>
    </row>
    <row r="204" customFormat="false" ht="15" hidden="false" customHeight="false" outlineLevel="0" collapsed="false">
      <c r="A204" s="0" t="n">
        <v>0.204758882401784</v>
      </c>
      <c r="B204" s="0" t="n">
        <v>0.765878279480615</v>
      </c>
      <c r="C204" s="0" t="n">
        <v>-1.61588678741047</v>
      </c>
      <c r="D204" s="0" t="n">
        <v>0.299647687837348</v>
      </c>
      <c r="E204" s="0" t="n">
        <v>0.932434870954667</v>
      </c>
      <c r="F204" s="0" t="n">
        <v>-0.41510028896337</v>
      </c>
      <c r="G204" s="0" t="n">
        <v>0.700700612120584</v>
      </c>
      <c r="H204" s="0" t="n">
        <v>2.81465444447255</v>
      </c>
      <c r="I204" s="0" t="n">
        <v>-0.104342792986892</v>
      </c>
      <c r="J204" s="0" t="n">
        <v>0.393307050005324</v>
      </c>
      <c r="K204" s="0" t="n">
        <v>-0.738057083661392</v>
      </c>
      <c r="L204" s="0" t="n">
        <v>0.18125116260205</v>
      </c>
      <c r="M204" s="0" t="n">
        <v>0.460271624982304</v>
      </c>
      <c r="N204" s="0" t="n">
        <v>0.194842340270138</v>
      </c>
      <c r="O204" s="0" t="n">
        <v>-1.01969531970886</v>
      </c>
      <c r="P204" s="0" t="n">
        <v>0.206361771325451</v>
      </c>
      <c r="Q204" s="0" t="n">
        <v>1.46219593871764</v>
      </c>
      <c r="R204" s="0" t="n">
        <v>0.448635764514527</v>
      </c>
      <c r="S204" s="0" t="n">
        <v>0.961987189071841</v>
      </c>
      <c r="T204" s="0" t="n">
        <v>-0.237011970012628</v>
      </c>
    </row>
    <row r="205" customFormat="false" ht="15" hidden="false" customHeight="false" outlineLevel="0" collapsed="false">
      <c r="A205" s="0" t="n">
        <v>0.749900239423711</v>
      </c>
      <c r="B205" s="0" t="n">
        <v>0.279267838216526</v>
      </c>
      <c r="C205" s="0" t="n">
        <v>-0.950910729687232</v>
      </c>
      <c r="D205" s="0" t="n">
        <v>0.318521004798875</v>
      </c>
      <c r="E205" s="0" t="n">
        <v>-0.991696663440311</v>
      </c>
      <c r="F205" s="0" t="n">
        <v>-0.632880274884792</v>
      </c>
      <c r="G205" s="0" t="n">
        <v>0.189328307292374</v>
      </c>
      <c r="H205" s="0" t="n">
        <v>0.297244273380124</v>
      </c>
      <c r="I205" s="0" t="n">
        <v>-1.18923246507713</v>
      </c>
      <c r="J205" s="0" t="n">
        <v>1.05398577118288</v>
      </c>
      <c r="K205" s="0" t="n">
        <v>0.572006278300473</v>
      </c>
      <c r="L205" s="0" t="n">
        <v>-0.704728435610884</v>
      </c>
      <c r="M205" s="0" t="n">
        <v>-1.53758479644918</v>
      </c>
      <c r="N205" s="0" t="n">
        <v>-0.144904579081431</v>
      </c>
      <c r="O205" s="0" t="n">
        <v>-0.44594371386116</v>
      </c>
      <c r="P205" s="0" t="n">
        <v>0.113140457053023</v>
      </c>
      <c r="Q205" s="0" t="n">
        <v>-0.363116661155567</v>
      </c>
      <c r="R205" s="0" t="n">
        <v>-2.00745686074501</v>
      </c>
      <c r="S205" s="0" t="n">
        <v>-0.388346938301158</v>
      </c>
      <c r="T205" s="0" t="n">
        <v>-0.305619111068313</v>
      </c>
    </row>
    <row r="206" customFormat="false" ht="15" hidden="false" customHeight="false" outlineLevel="0" collapsed="false">
      <c r="A206" s="0" t="n">
        <v>0.633661024774059</v>
      </c>
      <c r="B206" s="0" t="n">
        <v>-0.69819967461105</v>
      </c>
      <c r="C206" s="0" t="n">
        <v>1.67867467337257</v>
      </c>
      <c r="D206" s="0" t="n">
        <v>-1.91164055065176</v>
      </c>
      <c r="E206" s="0" t="n">
        <v>1.31116749780262</v>
      </c>
      <c r="F206" s="0" t="n">
        <v>-0.224318970878105</v>
      </c>
      <c r="G206" s="0" t="n">
        <v>0.859584872343556</v>
      </c>
      <c r="H206" s="0" t="n">
        <v>0.0798014840587331</v>
      </c>
      <c r="I206" s="0" t="n">
        <v>1.13955553602547</v>
      </c>
      <c r="J206" s="0" t="n">
        <v>-0.387361964552811</v>
      </c>
      <c r="K206" s="0" t="n">
        <v>-1.09862042517781</v>
      </c>
      <c r="L206" s="0" t="n">
        <v>1.42050428727106</v>
      </c>
      <c r="M206" s="0" t="n">
        <v>-0.113480645882141</v>
      </c>
      <c r="N206" s="0" t="n">
        <v>0.221558473624211</v>
      </c>
      <c r="O206" s="0" t="n">
        <v>1.2347519140448</v>
      </c>
      <c r="P206" s="0" t="n">
        <v>-1.03195524209444</v>
      </c>
      <c r="Q206" s="0" t="n">
        <v>0.595490897639257</v>
      </c>
      <c r="R206" s="0" t="n">
        <v>-0.589894756462891</v>
      </c>
      <c r="S206" s="0" t="n">
        <v>-0.132169355644372</v>
      </c>
      <c r="T206" s="0" t="n">
        <v>0.0722789653842889</v>
      </c>
    </row>
    <row r="207" customFormat="false" ht="15" hidden="false" customHeight="false" outlineLevel="0" collapsed="false">
      <c r="A207" s="0" t="n">
        <v>-1.50022186144694</v>
      </c>
      <c r="B207" s="0" t="n">
        <v>-0.778837042820435</v>
      </c>
      <c r="C207" s="0" t="n">
        <v>1.35107289241314</v>
      </c>
      <c r="D207" s="0" t="n">
        <v>0.886191188584796</v>
      </c>
      <c r="E207" s="0" t="n">
        <v>-0.0626395773272349</v>
      </c>
      <c r="F207" s="0" t="n">
        <v>0.243123458512893</v>
      </c>
      <c r="G207" s="0" t="n">
        <v>-0.294242505636458</v>
      </c>
      <c r="H207" s="0" t="n">
        <v>1.35658338582798</v>
      </c>
      <c r="I207" s="0" t="n">
        <v>-0.200352577794164</v>
      </c>
      <c r="J207" s="0" t="n">
        <v>0.231842092134848</v>
      </c>
      <c r="K207" s="0" t="n">
        <v>1.14603014414207</v>
      </c>
      <c r="L207" s="0" t="n">
        <v>-0.777371484845907</v>
      </c>
      <c r="M207" s="0" t="n">
        <v>1.55878918449689</v>
      </c>
      <c r="N207" s="0" t="n">
        <v>-1.53046140974338</v>
      </c>
      <c r="O207" s="0" t="n">
        <v>1.6296421311128</v>
      </c>
      <c r="P207" s="0" t="n">
        <v>-0.372675583951975</v>
      </c>
      <c r="Q207" s="0" t="n">
        <v>-0.242698747825282</v>
      </c>
      <c r="R207" s="0" t="n">
        <v>-1.89001017118294</v>
      </c>
      <c r="S207" s="0" t="n">
        <v>-0.454794717377693</v>
      </c>
      <c r="T207" s="0" t="n">
        <v>-1.03980653102688</v>
      </c>
    </row>
    <row r="208" customFormat="false" ht="15" hidden="false" customHeight="false" outlineLevel="0" collapsed="false">
      <c r="A208" s="0" t="n">
        <v>-0.607646345373473</v>
      </c>
      <c r="B208" s="0" t="n">
        <v>-0.13731096578888</v>
      </c>
      <c r="C208" s="0" t="n">
        <v>0.957791614472906</v>
      </c>
      <c r="D208" s="0" t="n">
        <v>0.207603351400626</v>
      </c>
      <c r="E208" s="0" t="n">
        <v>0.307676653401114</v>
      </c>
      <c r="F208" s="0" t="n">
        <v>-1.09551938884556</v>
      </c>
      <c r="G208" s="0" t="n">
        <v>-0.88075408960273</v>
      </c>
      <c r="H208" s="0" t="n">
        <v>1.79872501835131</v>
      </c>
      <c r="I208" s="0" t="n">
        <v>-0.735201034763247</v>
      </c>
      <c r="J208" s="0" t="n">
        <v>1.6562082520573</v>
      </c>
      <c r="K208" s="0" t="n">
        <v>-0.243061198880867</v>
      </c>
      <c r="L208" s="0" t="n">
        <v>0.00228793614350405</v>
      </c>
      <c r="M208" s="0" t="n">
        <v>1.07036516022993</v>
      </c>
      <c r="N208" s="0" t="n">
        <v>1.27189242193866</v>
      </c>
      <c r="O208" s="0" t="n">
        <v>-0.110812560279088</v>
      </c>
      <c r="P208" s="0" t="n">
        <v>-0.388243053521539</v>
      </c>
      <c r="Q208" s="0" t="n">
        <v>-0.0559204485222131</v>
      </c>
      <c r="R208" s="0" t="n">
        <v>0.337957528232118</v>
      </c>
      <c r="S208" s="0" t="n">
        <v>0.891303686869756</v>
      </c>
      <c r="T208" s="0" t="n">
        <v>0.00422985899415158</v>
      </c>
    </row>
    <row r="209" customFormat="false" ht="15" hidden="false" customHeight="false" outlineLevel="0" collapsed="false">
      <c r="A209" s="0" t="n">
        <v>0.618886298023154</v>
      </c>
      <c r="B209" s="0" t="n">
        <v>1.63835973227094</v>
      </c>
      <c r="C209" s="0" t="n">
        <v>0.381309612264785</v>
      </c>
      <c r="D209" s="0" t="n">
        <v>0.311652856004778</v>
      </c>
      <c r="E209" s="0" t="n">
        <v>-1.51891082509007</v>
      </c>
      <c r="F209" s="0" t="n">
        <v>-2.63073013682906</v>
      </c>
      <c r="G209" s="0" t="n">
        <v>0.388375729230168</v>
      </c>
      <c r="H209" s="0" t="n">
        <v>-0.0948242312808722</v>
      </c>
      <c r="I209" s="0" t="n">
        <v>-0.514782674914742</v>
      </c>
      <c r="J209" s="0" t="n">
        <v>0.243530204186345</v>
      </c>
      <c r="K209" s="0" t="n">
        <v>-0.0604037291969083</v>
      </c>
      <c r="L209" s="0" t="n">
        <v>1.1277802506339</v>
      </c>
      <c r="M209" s="0" t="n">
        <v>0.0861108682589779</v>
      </c>
      <c r="N209" s="0" t="n">
        <v>-0.746923285070168</v>
      </c>
      <c r="O209" s="0" t="n">
        <v>0.990166238959289</v>
      </c>
      <c r="P209" s="0" t="n">
        <v>-0.217131074946203</v>
      </c>
      <c r="Q209" s="0" t="n">
        <v>0.526536683672307</v>
      </c>
      <c r="R209" s="0" t="n">
        <v>-0.477410706192801</v>
      </c>
      <c r="S209" s="0" t="n">
        <v>-0.649826885497436</v>
      </c>
      <c r="T209" s="0" t="n">
        <v>0.0841682301856962</v>
      </c>
    </row>
    <row r="210" customFormat="false" ht="15" hidden="false" customHeight="false" outlineLevel="0" collapsed="false">
      <c r="A210" s="0" t="n">
        <v>0.0128286435436851</v>
      </c>
      <c r="B210" s="0" t="n">
        <v>0.479827035366833</v>
      </c>
      <c r="C210" s="0" t="n">
        <v>-0.268645753309743</v>
      </c>
      <c r="D210" s="0" t="n">
        <v>-1.8363597837704</v>
      </c>
      <c r="E210" s="0" t="n">
        <v>-0.432773883588389</v>
      </c>
      <c r="F210" s="0" t="n">
        <v>0.793818467143816</v>
      </c>
      <c r="G210" s="0" t="n">
        <v>-0.297376079243106</v>
      </c>
      <c r="H210" s="0" t="n">
        <v>-0.246383402514548</v>
      </c>
      <c r="I210" s="0" t="n">
        <v>0.986376505905937</v>
      </c>
      <c r="J210" s="0" t="n">
        <v>-0.711973227258923</v>
      </c>
      <c r="K210" s="0" t="n">
        <v>-1.5428032182429</v>
      </c>
      <c r="L210" s="0" t="n">
        <v>-0.160631119525494</v>
      </c>
      <c r="M210" s="0" t="n">
        <v>-0.484173951248737</v>
      </c>
      <c r="N210" s="0" t="n">
        <v>-0.966246319753254</v>
      </c>
      <c r="O210" s="0" t="n">
        <v>-0.175378455898691</v>
      </c>
      <c r="P210" s="0" t="n">
        <v>0.491505647246784</v>
      </c>
      <c r="Q210" s="0" t="n">
        <v>-0.00928856156781575</v>
      </c>
      <c r="R210" s="0" t="n">
        <v>0.306981072686238</v>
      </c>
      <c r="S210" s="0" t="n">
        <v>1.81340769851542</v>
      </c>
      <c r="T210" s="0" t="n">
        <v>-0.342878861557564</v>
      </c>
    </row>
    <row r="211" customFormat="false" ht="15" hidden="false" customHeight="false" outlineLevel="0" collapsed="false">
      <c r="A211" s="0" t="n">
        <v>0.27834863464467</v>
      </c>
      <c r="B211" s="0" t="n">
        <v>-0.509213362599135</v>
      </c>
      <c r="C211" s="0" t="n">
        <v>-0.846359719886973</v>
      </c>
      <c r="D211" s="0" t="n">
        <v>-0.58490765341777</v>
      </c>
      <c r="E211" s="0" t="n">
        <v>-0.478758571521689</v>
      </c>
      <c r="F211" s="0" t="n">
        <v>0.359475797547126</v>
      </c>
      <c r="G211" s="0" t="n">
        <v>2.34907578670076</v>
      </c>
      <c r="H211" s="0" t="n">
        <v>-0.71604343627584</v>
      </c>
      <c r="I211" s="0" t="n">
        <v>-0.416625305615463</v>
      </c>
      <c r="J211" s="0" t="n">
        <v>-0.0631230131112483</v>
      </c>
      <c r="K211" s="0" t="n">
        <v>0.395798848709747</v>
      </c>
      <c r="L211" s="0" t="n">
        <v>0.263550811954785</v>
      </c>
      <c r="M211" s="0" t="n">
        <v>1.28409579394812</v>
      </c>
      <c r="N211" s="0" t="n">
        <v>-2.42639207053521</v>
      </c>
      <c r="O211" s="0" t="n">
        <v>-2.38692987019567</v>
      </c>
      <c r="P211" s="0" t="n">
        <v>-0.495878172010149</v>
      </c>
      <c r="Q211" s="0" t="n">
        <v>1.09730018754371</v>
      </c>
      <c r="R211" s="0" t="n">
        <v>-1.5656480316056</v>
      </c>
      <c r="S211" s="0" t="n">
        <v>-3.00763233969376</v>
      </c>
      <c r="T211" s="0" t="n">
        <v>0.571179406219209</v>
      </c>
    </row>
    <row r="212" customFormat="false" ht="15" hidden="false" customHeight="false" outlineLevel="0" collapsed="false">
      <c r="A212" s="0" t="n">
        <v>0.243657223702714</v>
      </c>
      <c r="B212" s="0" t="n">
        <v>-1.09020840679943</v>
      </c>
      <c r="C212" s="0" t="n">
        <v>-0.98553960072093</v>
      </c>
      <c r="D212" s="0" t="n">
        <v>-0.969743719634674</v>
      </c>
      <c r="E212" s="0" t="n">
        <v>0.11053531747394</v>
      </c>
      <c r="F212" s="0" t="n">
        <v>-0.626315276183007</v>
      </c>
      <c r="G212" s="0" t="n">
        <v>0.49406391897552</v>
      </c>
      <c r="H212" s="0" t="n">
        <v>-2.85462666290439</v>
      </c>
      <c r="I212" s="0" t="n">
        <v>-0.856851865127799</v>
      </c>
      <c r="J212" s="0" t="n">
        <v>-1.12605396091105</v>
      </c>
      <c r="K212" s="0" t="n">
        <v>-0.256340678372492</v>
      </c>
      <c r="L212" s="0" t="n">
        <v>-0.538047758490139</v>
      </c>
      <c r="M212" s="0" t="n">
        <v>0.797843779895767</v>
      </c>
      <c r="N212" s="0" t="n">
        <v>-1.85933677166006</v>
      </c>
      <c r="O212" s="0" t="n">
        <v>0.045491476330752</v>
      </c>
      <c r="P212" s="0" t="n">
        <v>0.558336423211706</v>
      </c>
      <c r="Q212" s="0" t="n">
        <v>1.85664743656196</v>
      </c>
      <c r="R212" s="0" t="n">
        <v>-0.481765971093475</v>
      </c>
      <c r="S212" s="0" t="n">
        <v>0.324458604352517</v>
      </c>
      <c r="T212" s="0" t="n">
        <v>-1.80386279256237</v>
      </c>
    </row>
    <row r="213" customFormat="false" ht="15" hidden="false" customHeight="false" outlineLevel="0" collapsed="false">
      <c r="A213" s="0" t="n">
        <v>-2.39195620431302</v>
      </c>
      <c r="B213" s="0" t="n">
        <v>0.8447743757817</v>
      </c>
      <c r="C213" s="0" t="n">
        <v>-0.00556029364807057</v>
      </c>
      <c r="D213" s="0" t="n">
        <v>1.17851268979842</v>
      </c>
      <c r="E213" s="0" t="n">
        <v>-1.37340288896975</v>
      </c>
      <c r="F213" s="0" t="n">
        <v>0.519902139528753</v>
      </c>
      <c r="G213" s="0" t="n">
        <v>1.86881784054385</v>
      </c>
      <c r="H213" s="0" t="n">
        <v>0.419705608357266</v>
      </c>
      <c r="I213" s="0" t="n">
        <v>0.276581505591049</v>
      </c>
      <c r="J213" s="0" t="n">
        <v>0.00855608082434983</v>
      </c>
      <c r="K213" s="0" t="n">
        <v>-1.57088145712591</v>
      </c>
      <c r="L213" s="0" t="n">
        <v>1.35557293571035</v>
      </c>
      <c r="M213" s="0" t="n">
        <v>-0.610857639805066</v>
      </c>
      <c r="N213" s="0" t="n">
        <v>0.504483256383017</v>
      </c>
      <c r="O213" s="0" t="n">
        <v>-1.56303430657125</v>
      </c>
      <c r="P213" s="0" t="n">
        <v>-1.17945966450778</v>
      </c>
      <c r="Q213" s="0" t="n">
        <v>1.43508739922224</v>
      </c>
      <c r="R213" s="0" t="n">
        <v>-0.347302288957843</v>
      </c>
      <c r="S213" s="0" t="n">
        <v>1.45327547604255</v>
      </c>
      <c r="T213" s="0" t="n">
        <v>-0.0782306590585178</v>
      </c>
    </row>
    <row r="214" customFormat="false" ht="15" hidden="false" customHeight="false" outlineLevel="0" collapsed="false">
      <c r="A214" s="0" t="n">
        <v>-1.84189777295786</v>
      </c>
      <c r="B214" s="0" t="n">
        <v>0.892067599731721</v>
      </c>
      <c r="C214" s="0" t="n">
        <v>-0.589892317755608</v>
      </c>
      <c r="D214" s="0" t="n">
        <v>0.698688813517044</v>
      </c>
      <c r="E214" s="0" t="n">
        <v>0.0252108675400821</v>
      </c>
      <c r="F214" s="0" t="n">
        <v>-1.54311822794287</v>
      </c>
      <c r="G214" s="0" t="n">
        <v>0.164294765370569</v>
      </c>
      <c r="H214" s="0" t="n">
        <v>2.1962231421528</v>
      </c>
      <c r="I214" s="0" t="n">
        <v>0.492986458514459</v>
      </c>
      <c r="J214" s="0" t="n">
        <v>-0.0575177530054631</v>
      </c>
      <c r="K214" s="0" t="n">
        <v>1.0753434019569</v>
      </c>
      <c r="L214" s="0" t="n">
        <v>0.210668465203111</v>
      </c>
      <c r="M214" s="0" t="n">
        <v>0.209534230262794</v>
      </c>
      <c r="N214" s="0" t="n">
        <v>-1.0916251721591</v>
      </c>
      <c r="O214" s="0" t="n">
        <v>0.233848025789598</v>
      </c>
      <c r="P214" s="0" t="n">
        <v>1.03544341641695</v>
      </c>
      <c r="Q214" s="0" t="n">
        <v>-0.836062152100025</v>
      </c>
      <c r="R214" s="0" t="n">
        <v>1.42449582124695</v>
      </c>
      <c r="S214" s="0" t="n">
        <v>-0.091706024145126</v>
      </c>
      <c r="T214" s="0" t="n">
        <v>-0.887769511538541</v>
      </c>
    </row>
    <row r="215" customFormat="false" ht="15" hidden="false" customHeight="false" outlineLevel="0" collapsed="false">
      <c r="A215" s="0" t="n">
        <v>0.997632076920245</v>
      </c>
      <c r="B215" s="0" t="n">
        <v>-0.286794235738269</v>
      </c>
      <c r="C215" s="0" t="n">
        <v>0.759514887486108</v>
      </c>
      <c r="D215" s="0" t="n">
        <v>-0.291758632258537</v>
      </c>
      <c r="E215" s="0" t="n">
        <v>-0.0598261435299037</v>
      </c>
      <c r="F215" s="0" t="n">
        <v>0.493560204334292</v>
      </c>
      <c r="G215" s="0" t="n">
        <v>0.290897057590006</v>
      </c>
      <c r="H215" s="0" t="n">
        <v>-1.99553178045174</v>
      </c>
      <c r="I215" s="0" t="n">
        <v>-1.12124374009439</v>
      </c>
      <c r="J215" s="0" t="n">
        <v>0.929409984790816</v>
      </c>
      <c r="K215" s="0" t="n">
        <v>-0.132136588901547</v>
      </c>
      <c r="L215" s="0" t="n">
        <v>-0.523731302771422</v>
      </c>
      <c r="M215" s="0" t="n">
        <v>-1.35857401525747</v>
      </c>
      <c r="N215" s="0" t="n">
        <v>-1.07973632127585</v>
      </c>
      <c r="O215" s="0" t="n">
        <v>-2.02179863996195</v>
      </c>
      <c r="P215" s="0" t="n">
        <v>-0.101280718701533</v>
      </c>
      <c r="Q215" s="0" t="n">
        <v>-0.598437580581047</v>
      </c>
      <c r="R215" s="0" t="n">
        <v>-0.966587890985315</v>
      </c>
      <c r="S215" s="0" t="n">
        <v>-0.0681234251679531</v>
      </c>
      <c r="T215" s="0" t="n">
        <v>0.363970630852738</v>
      </c>
    </row>
    <row r="216" customFormat="false" ht="15" hidden="false" customHeight="false" outlineLevel="0" collapsed="false">
      <c r="A216" s="0" t="n">
        <v>2.09319793220995</v>
      </c>
      <c r="B216" s="0" t="n">
        <v>-1.51188341956321</v>
      </c>
      <c r="C216" s="0" t="n">
        <v>1.15938104330052</v>
      </c>
      <c r="D216" s="0" t="n">
        <v>0.973101561015072</v>
      </c>
      <c r="E216" s="0" t="n">
        <v>-0.779092739376701</v>
      </c>
      <c r="F216" s="0" t="n">
        <v>0.203235954586031</v>
      </c>
      <c r="G216" s="0" t="n">
        <v>-0.457633249337615</v>
      </c>
      <c r="H216" s="0" t="n">
        <v>0.185688580418739</v>
      </c>
      <c r="I216" s="0" t="n">
        <v>1.50913101340455</v>
      </c>
      <c r="J216" s="0" t="n">
        <v>0.605606232631313</v>
      </c>
      <c r="K216" s="0" t="n">
        <v>0.508608373233442</v>
      </c>
      <c r="L216" s="0" t="n">
        <v>-0.430309319954642</v>
      </c>
      <c r="M216" s="0" t="n">
        <v>-1.48405666492434</v>
      </c>
      <c r="N216" s="0" t="n">
        <v>-0.208468210540408</v>
      </c>
      <c r="O216" s="0" t="n">
        <v>1.20660815486392</v>
      </c>
      <c r="P216" s="0" t="n">
        <v>-1.52716785658965</v>
      </c>
      <c r="Q216" s="0" t="n">
        <v>-1.0550893681767</v>
      </c>
      <c r="R216" s="0" t="n">
        <v>0.126267736234068</v>
      </c>
      <c r="S216" s="0" t="n">
        <v>-0.984654784847262</v>
      </c>
      <c r="T216" s="0" t="n">
        <v>-0.792523447115213</v>
      </c>
    </row>
    <row r="217" customFormat="false" ht="15" hidden="false" customHeight="false" outlineLevel="0" collapsed="false">
      <c r="A217" s="0" t="n">
        <v>-0.423598581728177</v>
      </c>
      <c r="B217" s="0" t="n">
        <v>-1.36561740419015</v>
      </c>
      <c r="C217" s="0" t="n">
        <v>-0.974121846216368</v>
      </c>
      <c r="D217" s="0" t="n">
        <v>0.703427916787309</v>
      </c>
      <c r="E217" s="0" t="n">
        <v>-1.30736978223096</v>
      </c>
      <c r="F217" s="0" t="n">
        <v>-1.59787213449484</v>
      </c>
      <c r="G217" s="0" t="n">
        <v>-0.630024979533894</v>
      </c>
      <c r="H217" s="0" t="n">
        <v>0.731955502509846</v>
      </c>
      <c r="I217" s="0" t="n">
        <v>-0.19692180799689</v>
      </c>
      <c r="J217" s="0" t="n">
        <v>-0.464581078115618</v>
      </c>
      <c r="K217" s="0" t="n">
        <v>0.0443587975156071</v>
      </c>
      <c r="L217" s="0" t="n">
        <v>-1.74570743285965</v>
      </c>
      <c r="M217" s="0" t="n">
        <v>0.494705653775033</v>
      </c>
      <c r="N217" s="0" t="n">
        <v>0.383435031403644</v>
      </c>
      <c r="O217" s="0" t="n">
        <v>-0.409308474095721</v>
      </c>
      <c r="P217" s="0" t="n">
        <v>1.00592451179642</v>
      </c>
      <c r="Q217" s="0" t="n">
        <v>-1.12749609895304</v>
      </c>
      <c r="R217" s="0" t="n">
        <v>1.12790899325357</v>
      </c>
      <c r="S217" s="0" t="n">
        <v>0.154493665595251</v>
      </c>
      <c r="T217" s="0" t="n">
        <v>-0.336552589878173</v>
      </c>
    </row>
    <row r="218" customFormat="false" ht="15" hidden="false" customHeight="false" outlineLevel="0" collapsed="false">
      <c r="A218" s="0" t="n">
        <v>-0.0198736353683116</v>
      </c>
      <c r="B218" s="0" t="n">
        <v>-0.107264765810942</v>
      </c>
      <c r="C218" s="0" t="n">
        <v>1.22028289641772</v>
      </c>
      <c r="D218" s="0" t="n">
        <v>-1.07667912747101</v>
      </c>
      <c r="E218" s="0" t="n">
        <v>-0.762519239146598</v>
      </c>
      <c r="F218" s="0" t="n">
        <v>1.03630289207248</v>
      </c>
      <c r="G218" s="0" t="n">
        <v>-0.595534935183859</v>
      </c>
      <c r="H218" s="0" t="n">
        <v>0.900533077331592</v>
      </c>
      <c r="I218" s="0" t="n">
        <v>1.69943598300871</v>
      </c>
      <c r="J218" s="0" t="n">
        <v>-0.401795026941634</v>
      </c>
      <c r="K218" s="0" t="n">
        <v>0.681362326575305</v>
      </c>
      <c r="L218" s="0" t="n">
        <v>-1.15369228133986</v>
      </c>
      <c r="M218" s="0" t="n">
        <v>0.754733298067809</v>
      </c>
      <c r="N218" s="0" t="n">
        <v>0.199423985986767</v>
      </c>
      <c r="O218" s="0" t="n">
        <v>0.473038282160215</v>
      </c>
      <c r="P218" s="0" t="n">
        <v>-0.645572072035395</v>
      </c>
      <c r="Q218" s="0" t="n">
        <v>-1.66108341556717</v>
      </c>
      <c r="R218" s="0" t="n">
        <v>0.503252064749505</v>
      </c>
      <c r="S218" s="0" t="n">
        <v>-2.06340315247945</v>
      </c>
      <c r="T218" s="0" t="n">
        <v>-0.317350492242535</v>
      </c>
    </row>
    <row r="219" customFormat="false" ht="15" hidden="false" customHeight="false" outlineLevel="0" collapsed="false">
      <c r="A219" s="0" t="n">
        <v>0.94118186641997</v>
      </c>
      <c r="B219" s="0" t="n">
        <v>0.191897735873036</v>
      </c>
      <c r="C219" s="0" t="n">
        <v>1.94834264478981</v>
      </c>
      <c r="D219" s="0" t="n">
        <v>1.02510915258177</v>
      </c>
      <c r="E219" s="0" t="n">
        <v>-0.653898388325577</v>
      </c>
      <c r="F219" s="0" t="n">
        <v>0.0273133798514387</v>
      </c>
      <c r="G219" s="0" t="n">
        <v>-0.047370702544436</v>
      </c>
      <c r="H219" s="0" t="n">
        <v>-1.58217676334613</v>
      </c>
      <c r="I219" s="0" t="n">
        <v>-0.940398916484353</v>
      </c>
      <c r="J219" s="0" t="n">
        <v>-0.56076090697986</v>
      </c>
      <c r="K219" s="0" t="n">
        <v>-2.03622050285594</v>
      </c>
      <c r="L219" s="0" t="n">
        <v>0.047493468251643</v>
      </c>
      <c r="M219" s="0" t="n">
        <v>-0.249071844653041</v>
      </c>
      <c r="N219" s="0" t="n">
        <v>-1.67289390131157</v>
      </c>
      <c r="O219" s="0" t="n">
        <v>0.404212865277332</v>
      </c>
      <c r="P219" s="0" t="n">
        <v>0.71587274469096</v>
      </c>
      <c r="Q219" s="0" t="n">
        <v>0.227034478864889</v>
      </c>
      <c r="R219" s="0" t="n">
        <v>-0.32406817520897</v>
      </c>
      <c r="S219" s="0" t="n">
        <v>0.591442151751855</v>
      </c>
      <c r="T219" s="0" t="n">
        <v>0.680220360476691</v>
      </c>
    </row>
    <row r="220" customFormat="false" ht="15" hidden="false" customHeight="false" outlineLevel="0" collapsed="false">
      <c r="A220" s="0" t="n">
        <v>0.307403569719688</v>
      </c>
      <c r="B220" s="0" t="n">
        <v>-0.824612250434761</v>
      </c>
      <c r="C220" s="0" t="n">
        <v>0.276600765511181</v>
      </c>
      <c r="D220" s="0" t="n">
        <v>1.19548065082548</v>
      </c>
      <c r="E220" s="0" t="n">
        <v>-0.59662905861173</v>
      </c>
      <c r="F220" s="0" t="n">
        <v>2.09793933913243</v>
      </c>
      <c r="G220" s="0" t="n">
        <v>-0.525630933985384</v>
      </c>
      <c r="H220" s="0" t="n">
        <v>0.0324070133401362</v>
      </c>
      <c r="I220" s="0" t="n">
        <v>-0.672485596006336</v>
      </c>
      <c r="J220" s="0" t="n">
        <v>0.223270835920261</v>
      </c>
      <c r="K220" s="0" t="n">
        <v>-1.74222169263528</v>
      </c>
      <c r="L220" s="0" t="n">
        <v>-0.546041798816721</v>
      </c>
      <c r="M220" s="0" t="n">
        <v>-1.09212120034857</v>
      </c>
      <c r="N220" s="0" t="n">
        <v>0.135338347892291</v>
      </c>
      <c r="O220" s="0" t="n">
        <v>0.994447375508907</v>
      </c>
      <c r="P220" s="0" t="n">
        <v>0.646006187114552</v>
      </c>
      <c r="Q220" s="0" t="n">
        <v>-2.37165936085889</v>
      </c>
      <c r="R220" s="0" t="n">
        <v>2.04206965292788</v>
      </c>
      <c r="S220" s="0" t="n">
        <v>0.295279940620868</v>
      </c>
      <c r="T220" s="0" t="n">
        <v>-0.776499140493</v>
      </c>
    </row>
    <row r="221" customFormat="false" ht="15" hidden="false" customHeight="false" outlineLevel="0" collapsed="false">
      <c r="A221" s="0" t="n">
        <v>0.157127918990941</v>
      </c>
      <c r="B221" s="0" t="n">
        <v>0.176189822502692</v>
      </c>
      <c r="C221" s="0" t="n">
        <v>-0.666848716951564</v>
      </c>
      <c r="D221" s="0" t="n">
        <v>0.197916667342076</v>
      </c>
      <c r="E221" s="0" t="n">
        <v>-0.607472287620307</v>
      </c>
      <c r="F221" s="0" t="n">
        <v>-0.404361992690023</v>
      </c>
      <c r="G221" s="0" t="n">
        <v>-0.686279135755085</v>
      </c>
      <c r="H221" s="0" t="n">
        <v>-1.43267128973965</v>
      </c>
      <c r="I221" s="0" t="n">
        <v>0.145836470215384</v>
      </c>
      <c r="J221" s="0" t="n">
        <v>0.585299436516338</v>
      </c>
      <c r="K221" s="0" t="n">
        <v>0.514883596076372</v>
      </c>
      <c r="L221" s="0" t="n">
        <v>0.819925252635234</v>
      </c>
      <c r="M221" s="0" t="n">
        <v>0.324340210014868</v>
      </c>
      <c r="N221" s="0" t="n">
        <v>-0.532725498216904</v>
      </c>
      <c r="O221" s="0" t="n">
        <v>0.839663864431189</v>
      </c>
      <c r="P221" s="0" t="n">
        <v>-1.35751753984194</v>
      </c>
      <c r="Q221" s="0" t="n">
        <v>-0.90067138251248</v>
      </c>
      <c r="R221" s="0" t="n">
        <v>-0.964200071423245</v>
      </c>
      <c r="S221" s="0" t="n">
        <v>1.08005605913931</v>
      </c>
      <c r="T221" s="0" t="n">
        <v>0.942788514140076</v>
      </c>
    </row>
    <row r="222" customFormat="false" ht="15" hidden="false" customHeight="false" outlineLevel="0" collapsed="false">
      <c r="A222" s="0" t="n">
        <v>0.487305237044995</v>
      </c>
      <c r="B222" s="0" t="n">
        <v>1.0719298652118</v>
      </c>
      <c r="C222" s="0" t="n">
        <v>-0.879282782411988</v>
      </c>
      <c r="D222" s="0" t="n">
        <v>0.34859511986098</v>
      </c>
      <c r="E222" s="0" t="n">
        <v>-0.125174428383164</v>
      </c>
      <c r="F222" s="0" t="n">
        <v>0.846882103884914</v>
      </c>
      <c r="G222" s="0" t="n">
        <v>-0.115224232552198</v>
      </c>
      <c r="H222" s="0" t="n">
        <v>-0.384942888410081</v>
      </c>
      <c r="I222" s="0" t="n">
        <v>0.54090851856099</v>
      </c>
      <c r="J222" s="0" t="n">
        <v>0.876169167191233</v>
      </c>
      <c r="K222" s="0" t="n">
        <v>-0.668345194846802</v>
      </c>
      <c r="L222" s="0" t="n">
        <v>-0.0610756713523761</v>
      </c>
      <c r="M222" s="0" t="n">
        <v>-1.05844063364165</v>
      </c>
      <c r="N222" s="0" t="n">
        <v>-2.49806101749294</v>
      </c>
      <c r="O222" s="0" t="n">
        <v>0.200459631413729</v>
      </c>
      <c r="P222" s="0" t="n">
        <v>0.608905356254632</v>
      </c>
      <c r="Q222" s="0" t="n">
        <v>0.262066809086726</v>
      </c>
      <c r="R222" s="0" t="n">
        <v>-1.94956171775437</v>
      </c>
      <c r="S222" s="0" t="n">
        <v>-0.350849430076475</v>
      </c>
      <c r="T222" s="0" t="n">
        <v>-2.21834776005108</v>
      </c>
    </row>
    <row r="223" customFormat="false" ht="15" hidden="false" customHeight="false" outlineLevel="0" collapsed="false">
      <c r="A223" s="0" t="n">
        <v>1.36970110765419</v>
      </c>
      <c r="B223" s="0" t="n">
        <v>-1.08605458211809</v>
      </c>
      <c r="C223" s="0" t="n">
        <v>1.2554036094599</v>
      </c>
      <c r="D223" s="0" t="n">
        <v>0.945869643684146</v>
      </c>
      <c r="E223" s="0" t="n">
        <v>-0.900590352536062</v>
      </c>
      <c r="F223" s="0" t="n">
        <v>-1.13278495126775</v>
      </c>
      <c r="G223" s="0" t="n">
        <v>0.350370216386338</v>
      </c>
      <c r="H223" s="0" t="n">
        <v>-0.844324037183071</v>
      </c>
      <c r="I223" s="0" t="n">
        <v>0.102484642158208</v>
      </c>
      <c r="J223" s="0" t="n">
        <v>-0.482827590806918</v>
      </c>
      <c r="K223" s="0" t="n">
        <v>-1.78115841446563</v>
      </c>
      <c r="L223" s="0" t="n">
        <v>-2.23046801912446</v>
      </c>
      <c r="M223" s="0" t="n">
        <v>0.226684248494597</v>
      </c>
      <c r="N223" s="0" t="n">
        <v>-0.561557746330625</v>
      </c>
      <c r="O223" s="0" t="n">
        <v>-0.553089816914132</v>
      </c>
      <c r="P223" s="0" t="n">
        <v>0.695863839093785</v>
      </c>
      <c r="Q223" s="0" t="n">
        <v>1.17344227663245</v>
      </c>
      <c r="R223" s="0" t="n">
        <v>-0.272544721361809</v>
      </c>
      <c r="S223" s="0" t="n">
        <v>-0.340598706909862</v>
      </c>
      <c r="T223" s="0" t="n">
        <v>0.500143033113884</v>
      </c>
    </row>
    <row r="224" customFormat="false" ht="15" hidden="false" customHeight="false" outlineLevel="0" collapsed="false">
      <c r="A224" s="0" t="n">
        <v>-1.35693556969958</v>
      </c>
      <c r="B224" s="0" t="n">
        <v>0.223153054747697</v>
      </c>
      <c r="C224" s="0" t="n">
        <v>0.551885971822154</v>
      </c>
      <c r="D224" s="0" t="n">
        <v>0.680230208417629</v>
      </c>
      <c r="E224" s="0" t="n">
        <v>-1.93675270250247</v>
      </c>
      <c r="F224" s="0" t="n">
        <v>-0.761355269808941</v>
      </c>
      <c r="G224" s="0" t="n">
        <v>-0.878263252823467</v>
      </c>
      <c r="H224" s="0" t="n">
        <v>0.099886954409213</v>
      </c>
      <c r="I224" s="0" t="n">
        <v>0.480744579767984</v>
      </c>
      <c r="J224" s="0" t="n">
        <v>1.49671040744598</v>
      </c>
      <c r="K224" s="0" t="n">
        <v>-0.494965480368073</v>
      </c>
      <c r="L224" s="0" t="n">
        <v>-0.497572498309214</v>
      </c>
      <c r="M224" s="0" t="n">
        <v>1.14967201887875</v>
      </c>
      <c r="N224" s="0" t="n">
        <v>0.296576938530305</v>
      </c>
      <c r="O224" s="0" t="n">
        <v>1.26765151118797</v>
      </c>
      <c r="P224" s="0" t="n">
        <v>0.288728003009836</v>
      </c>
      <c r="Q224" s="0" t="n">
        <v>-1.15711661871327</v>
      </c>
      <c r="R224" s="0" t="n">
        <v>-1.33312835477781</v>
      </c>
      <c r="S224" s="0" t="n">
        <v>-1.55151224905893</v>
      </c>
      <c r="T224" s="0" t="n">
        <v>0.662051834758473</v>
      </c>
    </row>
    <row r="225" customFormat="false" ht="15" hidden="false" customHeight="false" outlineLevel="0" collapsed="false">
      <c r="A225" s="0" t="n">
        <v>1.18859682308701</v>
      </c>
      <c r="B225" s="0" t="n">
        <v>1.84936214138638</v>
      </c>
      <c r="C225" s="0" t="n">
        <v>0.84310533232324</v>
      </c>
      <c r="D225" s="0" t="n">
        <v>1.16283857753499</v>
      </c>
      <c r="E225" s="0" t="n">
        <v>-0.580016332653685</v>
      </c>
      <c r="F225" s="0" t="n">
        <v>-1.15641581674386</v>
      </c>
      <c r="G225" s="0" t="n">
        <v>0.850079332417553</v>
      </c>
      <c r="H225" s="0" t="n">
        <v>0.417680752239401</v>
      </c>
      <c r="I225" s="0" t="n">
        <v>0.107444374340893</v>
      </c>
      <c r="J225" s="0" t="n">
        <v>0.38737148063299</v>
      </c>
      <c r="K225" s="0" t="n">
        <v>0.323185482458206</v>
      </c>
      <c r="L225" s="0" t="n">
        <v>1.28381685985356</v>
      </c>
      <c r="M225" s="0" t="n">
        <v>1.29498558481696</v>
      </c>
      <c r="N225" s="0" t="n">
        <v>0.544220352340347</v>
      </c>
      <c r="O225" s="0" t="n">
        <v>0.845802872562928</v>
      </c>
      <c r="P225" s="0" t="n">
        <v>0.514062552424776</v>
      </c>
      <c r="Q225" s="0" t="n">
        <v>-0.461169732034619</v>
      </c>
      <c r="R225" s="0" t="n">
        <v>0.75656467491314</v>
      </c>
      <c r="S225" s="0" t="n">
        <v>-1.39449506885926</v>
      </c>
      <c r="T225" s="0" t="n">
        <v>1.05389155229588</v>
      </c>
    </row>
    <row r="226" customFormat="false" ht="15" hidden="false" customHeight="false" outlineLevel="0" collapsed="false">
      <c r="A226" s="0" t="n">
        <v>-1.19452293976604</v>
      </c>
      <c r="B226" s="0" t="n">
        <v>0.285803286794733</v>
      </c>
      <c r="C226" s="0" t="n">
        <v>-0.845153958426159</v>
      </c>
      <c r="D226" s="0" t="n">
        <v>0.553388983074427</v>
      </c>
      <c r="E226" s="0" t="n">
        <v>-0.0339252259279089</v>
      </c>
      <c r="F226" s="0" t="n">
        <v>-1.59475595816333</v>
      </c>
      <c r="G226" s="0" t="n">
        <v>0.420699631018479</v>
      </c>
      <c r="H226" s="0" t="n">
        <v>-0.577920776832711</v>
      </c>
      <c r="I226" s="0" t="n">
        <v>0.881146720813369</v>
      </c>
      <c r="J226" s="0" t="n">
        <v>0.00132568873440723</v>
      </c>
      <c r="K226" s="0" t="n">
        <v>0.395420985388038</v>
      </c>
      <c r="L226" s="0" t="n">
        <v>-0.957568955015212</v>
      </c>
      <c r="M226" s="0" t="n">
        <v>-0.589332231427362</v>
      </c>
      <c r="N226" s="0" t="n">
        <v>-0.458638636101085</v>
      </c>
      <c r="O226" s="0" t="n">
        <v>0.856702480242556</v>
      </c>
      <c r="P226" s="0" t="n">
        <v>1.67737708780549</v>
      </c>
      <c r="Q226" s="0" t="n">
        <v>-0.805171751742876</v>
      </c>
      <c r="R226" s="0" t="n">
        <v>1.07684814465768</v>
      </c>
      <c r="S226" s="0" t="n">
        <v>-2.1696774177257</v>
      </c>
      <c r="T226" s="0" t="n">
        <v>-1.19418940109229</v>
      </c>
    </row>
    <row r="227" customFormat="false" ht="15" hidden="false" customHeight="false" outlineLevel="0" collapsed="false">
      <c r="A227" s="0" t="n">
        <v>-0.958778456186775</v>
      </c>
      <c r="B227" s="0" t="n">
        <v>-1.35250868944072</v>
      </c>
      <c r="C227" s="0" t="n">
        <v>-1.58358838978758</v>
      </c>
      <c r="D227" s="0" t="n">
        <v>0.412998912137798</v>
      </c>
      <c r="E227" s="0" t="n">
        <v>-0.214067697727861</v>
      </c>
      <c r="F227" s="0" t="n">
        <v>0.37940539760511</v>
      </c>
      <c r="G227" s="0" t="n">
        <v>0.690472686121513</v>
      </c>
      <c r="H227" s="0" t="n">
        <v>0.265616993172534</v>
      </c>
      <c r="I227" s="0" t="n">
        <v>0.657763176150374</v>
      </c>
      <c r="J227" s="0" t="n">
        <v>-0.0695322862422694</v>
      </c>
      <c r="K227" s="0" t="n">
        <v>-1.18699338830575</v>
      </c>
      <c r="L227" s="0" t="n">
        <v>1.0578141808208</v>
      </c>
      <c r="M227" s="0" t="n">
        <v>-0.589112132781127</v>
      </c>
      <c r="N227" s="0" t="n">
        <v>-0.935596298762426</v>
      </c>
      <c r="O227" s="0" t="n">
        <v>-0.177917875804398</v>
      </c>
      <c r="P227" s="0" t="n">
        <v>-0.912810919296513</v>
      </c>
      <c r="Q227" s="0" t="n">
        <v>-0.417430381989432</v>
      </c>
      <c r="R227" s="0" t="n">
        <v>0.344053921563467</v>
      </c>
      <c r="S227" s="0" t="n">
        <v>0.348341739246127</v>
      </c>
      <c r="T227" s="0" t="n">
        <v>-0.897830066425629</v>
      </c>
    </row>
    <row r="228" customFormat="false" ht="15" hidden="false" customHeight="false" outlineLevel="0" collapsed="false">
      <c r="A228" s="0" t="n">
        <v>-0.487705372948745</v>
      </c>
      <c r="B228" s="0" t="n">
        <v>1.07433300477024</v>
      </c>
      <c r="C228" s="0" t="n">
        <v>0.496400117733941</v>
      </c>
      <c r="D228" s="0" t="n">
        <v>2.07506503934854</v>
      </c>
      <c r="E228" s="0" t="n">
        <v>1.18012817374153</v>
      </c>
      <c r="F228" s="0" t="n">
        <v>1.14429306855994</v>
      </c>
      <c r="G228" s="0" t="n">
        <v>-1.3878685504558</v>
      </c>
      <c r="H228" s="0" t="n">
        <v>0.763860351633423</v>
      </c>
      <c r="I228" s="0" t="n">
        <v>-0.0531068016969107</v>
      </c>
      <c r="J228" s="0" t="n">
        <v>-0.55098180353825</v>
      </c>
      <c r="K228" s="0" t="n">
        <v>0.168015340532529</v>
      </c>
      <c r="L228" s="0" t="n">
        <v>0.945211534611484</v>
      </c>
      <c r="M228" s="0" t="n">
        <v>0.500831591004212</v>
      </c>
      <c r="N228" s="0" t="n">
        <v>-0.87847380134206</v>
      </c>
      <c r="O228" s="0" t="n">
        <v>0.74245891359262</v>
      </c>
      <c r="P228" s="0" t="n">
        <v>-0.637587542075964</v>
      </c>
      <c r="Q228" s="0" t="n">
        <v>0.216683118964286</v>
      </c>
      <c r="R228" s="0" t="n">
        <v>-0.303350067477134</v>
      </c>
      <c r="S228" s="0" t="n">
        <v>-0.218866251735626</v>
      </c>
      <c r="T228" s="0" t="n">
        <v>0.76624297504051</v>
      </c>
    </row>
    <row r="229" customFormat="false" ht="15" hidden="false" customHeight="false" outlineLevel="0" collapsed="false">
      <c r="A229" s="0" t="n">
        <v>-1.0401937198159</v>
      </c>
      <c r="B229" s="0" t="n">
        <v>1.94519507427693</v>
      </c>
      <c r="C229" s="0" t="n">
        <v>-1.8210860692945</v>
      </c>
      <c r="D229" s="0" t="n">
        <v>-0.597667683254857</v>
      </c>
      <c r="E229" s="0" t="n">
        <v>0.370211889941741</v>
      </c>
      <c r="F229" s="0" t="n">
        <v>0.58431416643531</v>
      </c>
      <c r="G229" s="0" t="n">
        <v>-0.100475720571705</v>
      </c>
      <c r="H229" s="0" t="n">
        <v>-0.0573907030015424</v>
      </c>
      <c r="I229" s="0" t="n">
        <v>0.410550085327617</v>
      </c>
      <c r="J229" s="0" t="n">
        <v>-0.23106947745768</v>
      </c>
      <c r="K229" s="0" t="n">
        <v>1.39318125793491</v>
      </c>
      <c r="L229" s="0" t="n">
        <v>0.839349114231602</v>
      </c>
      <c r="M229" s="0" t="n">
        <v>0.872824351005635</v>
      </c>
      <c r="N229" s="0" t="n">
        <v>-0.966156723370417</v>
      </c>
      <c r="O229" s="0" t="n">
        <v>-0.0793884244057029</v>
      </c>
      <c r="P229" s="0" t="n">
        <v>-0.300465948720704</v>
      </c>
      <c r="Q229" s="0" t="n">
        <v>-1.00560137568947</v>
      </c>
      <c r="R229" s="0" t="n">
        <v>0.360164183945767</v>
      </c>
      <c r="S229" s="0" t="n">
        <v>-0.537645757779817</v>
      </c>
      <c r="T229" s="0" t="n">
        <v>0.655403829850237</v>
      </c>
    </row>
    <row r="230" customFormat="false" ht="15" hidden="false" customHeight="false" outlineLevel="0" collapsed="false">
      <c r="A230" s="0" t="n">
        <v>-1.07019156289433</v>
      </c>
      <c r="B230" s="0" t="n">
        <v>1.71904061284182</v>
      </c>
      <c r="C230" s="0" t="n">
        <v>-0.896332658592062</v>
      </c>
      <c r="D230" s="0" t="n">
        <v>0.219302337200436</v>
      </c>
      <c r="E230" s="0" t="n">
        <v>0.791859310388068</v>
      </c>
      <c r="F230" s="0" t="n">
        <v>-0.570640430200113</v>
      </c>
      <c r="G230" s="0" t="n">
        <v>0.852468643432951</v>
      </c>
      <c r="H230" s="0" t="n">
        <v>-1.22918359780042</v>
      </c>
      <c r="I230" s="0" t="n">
        <v>1.45211769918256</v>
      </c>
      <c r="J230" s="0" t="n">
        <v>0.0141492649657583</v>
      </c>
      <c r="K230" s="0" t="n">
        <v>-0.59641140796888</v>
      </c>
      <c r="L230" s="0" t="n">
        <v>-0.299181772427435</v>
      </c>
      <c r="M230" s="0" t="n">
        <v>0.808919269392719</v>
      </c>
      <c r="N230" s="0" t="n">
        <v>-0.584455291850438</v>
      </c>
      <c r="O230" s="0" t="n">
        <v>-0.749357689422778</v>
      </c>
      <c r="P230" s="0" t="n">
        <v>-0.221536597583738</v>
      </c>
      <c r="Q230" s="0" t="n">
        <v>-1.17696211276997</v>
      </c>
      <c r="R230" s="0" t="n">
        <v>1.82054390794182</v>
      </c>
      <c r="S230" s="0" t="n">
        <v>-0.566394591214723</v>
      </c>
      <c r="T230" s="0" t="n">
        <v>0.831616786180404</v>
      </c>
    </row>
    <row r="231" customFormat="false" ht="15" hidden="false" customHeight="false" outlineLevel="0" collapsed="false">
      <c r="A231" s="0" t="n">
        <v>0.209470083647773</v>
      </c>
      <c r="B231" s="0" t="n">
        <v>-0.984534050481968</v>
      </c>
      <c r="C231" s="0" t="n">
        <v>-0.00595470921272938</v>
      </c>
      <c r="D231" s="0" t="n">
        <v>0.784002779310748</v>
      </c>
      <c r="E231" s="0" t="n">
        <v>-0.188261335086307</v>
      </c>
      <c r="F231" s="0" t="n">
        <v>1.19311294585103</v>
      </c>
      <c r="G231" s="0" t="n">
        <v>1.02151539278186</v>
      </c>
      <c r="H231" s="0" t="n">
        <v>0.918914854658329</v>
      </c>
      <c r="I231" s="0" t="n">
        <v>-0.459656772272997</v>
      </c>
      <c r="J231" s="0" t="n">
        <v>-1.07984244778149</v>
      </c>
      <c r="K231" s="0" t="n">
        <v>-0.613587605362794</v>
      </c>
      <c r="L231" s="0" t="n">
        <v>0.196240940666721</v>
      </c>
      <c r="M231" s="0" t="n">
        <v>0.545786713532356</v>
      </c>
      <c r="N231" s="0" t="n">
        <v>-2.17157140476045</v>
      </c>
      <c r="O231" s="0" t="n">
        <v>-0.00811320161175029</v>
      </c>
      <c r="P231" s="0" t="n">
        <v>0.158089225323184</v>
      </c>
      <c r="Q231" s="0" t="n">
        <v>-0.277544256315552</v>
      </c>
      <c r="R231" s="0" t="n">
        <v>1.29127383901588</v>
      </c>
      <c r="S231" s="0" t="n">
        <v>0.421780074250871</v>
      </c>
      <c r="T231" s="0" t="n">
        <v>1.3101919080809</v>
      </c>
    </row>
    <row r="232" customFormat="false" ht="15" hidden="false" customHeight="false" outlineLevel="0" collapsed="false">
      <c r="A232" s="0" t="n">
        <v>-0.215960520350232</v>
      </c>
      <c r="B232" s="0" t="n">
        <v>0.937477492506925</v>
      </c>
      <c r="C232" s="0" t="n">
        <v>1.63506639452752</v>
      </c>
      <c r="D232" s="0" t="n">
        <v>1.31169344927266</v>
      </c>
      <c r="E232" s="0" t="n">
        <v>-1.09214159342873</v>
      </c>
      <c r="F232" s="0" t="n">
        <v>-0.253676077542381</v>
      </c>
      <c r="G232" s="0" t="n">
        <v>-0.345164705449796</v>
      </c>
      <c r="H232" s="0" t="n">
        <v>0.489254535076328</v>
      </c>
      <c r="I232" s="0" t="n">
        <v>0.686353555014533</v>
      </c>
      <c r="J232" s="0" t="n">
        <v>-0.838892674025736</v>
      </c>
      <c r="K232" s="0" t="n">
        <v>0.0678385139169377</v>
      </c>
      <c r="L232" s="0" t="n">
        <v>-2.01992733215614</v>
      </c>
      <c r="M232" s="0" t="n">
        <v>1.44194500580189</v>
      </c>
      <c r="N232" s="0" t="n">
        <v>-0.512374240676694</v>
      </c>
      <c r="O232" s="0" t="n">
        <v>0.055863939844497</v>
      </c>
      <c r="P232" s="0" t="n">
        <v>-0.309649713988061</v>
      </c>
      <c r="Q232" s="0" t="n">
        <v>1.14602757501342</v>
      </c>
      <c r="R232" s="0" t="n">
        <v>-2.83750644139738</v>
      </c>
      <c r="S232" s="0" t="n">
        <v>-0.016610342325909</v>
      </c>
      <c r="T232" s="0" t="n">
        <v>-0.105818757497698</v>
      </c>
    </row>
    <row r="233" customFormat="false" ht="15" hidden="false" customHeight="false" outlineLevel="0" collapsed="false">
      <c r="A233" s="0" t="n">
        <v>-0.453636387591683</v>
      </c>
      <c r="B233" s="0" t="n">
        <v>1.72622654563563</v>
      </c>
      <c r="C233" s="0" t="n">
        <v>-0.887329458855771</v>
      </c>
      <c r="D233" s="0" t="n">
        <v>0.771796177235661</v>
      </c>
      <c r="E233" s="0" t="n">
        <v>0.356252788706084</v>
      </c>
      <c r="F233" s="0" t="n">
        <v>1.26151925253552</v>
      </c>
      <c r="G233" s="0" t="n">
        <v>-0.667189084777505</v>
      </c>
      <c r="H233" s="0" t="n">
        <v>-0.732968899123759</v>
      </c>
      <c r="I233" s="0" t="n">
        <v>1.0960699074774</v>
      </c>
      <c r="J233" s="0" t="n">
        <v>0.42532130833011</v>
      </c>
      <c r="K233" s="0" t="n">
        <v>-1.54493734667676</v>
      </c>
      <c r="L233" s="0" t="n">
        <v>-0.53930501446327</v>
      </c>
      <c r="M233" s="0" t="n">
        <v>0.386382653848061</v>
      </c>
      <c r="N233" s="0" t="n">
        <v>0.837764221546589</v>
      </c>
      <c r="O233" s="0" t="n">
        <v>-0.679230653192955</v>
      </c>
      <c r="P233" s="0" t="n">
        <v>-2.91425598981694</v>
      </c>
      <c r="Q233" s="0" t="n">
        <v>0.523223185737033</v>
      </c>
      <c r="R233" s="0" t="n">
        <v>-1.22032068994398</v>
      </c>
      <c r="S233" s="0" t="n">
        <v>-2.01733879812241</v>
      </c>
      <c r="T233" s="0" t="n">
        <v>-2.83232592498414</v>
      </c>
    </row>
    <row r="234" customFormat="false" ht="15" hidden="false" customHeight="false" outlineLevel="0" collapsed="false">
      <c r="A234" s="0" t="n">
        <v>0.813980860197741</v>
      </c>
      <c r="B234" s="0" t="n">
        <v>0.128617450404967</v>
      </c>
      <c r="C234" s="0" t="n">
        <v>-0.225656380712252</v>
      </c>
      <c r="D234" s="0" t="n">
        <v>1.38902436296276</v>
      </c>
      <c r="E234" s="0" t="n">
        <v>0.637324683023073</v>
      </c>
      <c r="F234" s="0" t="n">
        <v>1.61630004272192</v>
      </c>
      <c r="G234" s="0" t="n">
        <v>-1.392735472167</v>
      </c>
      <c r="H234" s="0" t="n">
        <v>-0.0345506239539635</v>
      </c>
      <c r="I234" s="0" t="n">
        <v>-1.61671337494801</v>
      </c>
      <c r="J234" s="0" t="n">
        <v>-0.229382331855467</v>
      </c>
      <c r="K234" s="0" t="n">
        <v>-0.248615853766677</v>
      </c>
      <c r="L234" s="0" t="n">
        <v>0.626613637263071</v>
      </c>
      <c r="M234" s="0" t="n">
        <v>0.0455638811418983</v>
      </c>
      <c r="N234" s="0" t="n">
        <v>0.623407138279916</v>
      </c>
      <c r="O234" s="0" t="n">
        <v>0.703440133138894</v>
      </c>
      <c r="P234" s="0" t="n">
        <v>2.15492867738314</v>
      </c>
      <c r="Q234" s="0" t="n">
        <v>-0.315296655286124</v>
      </c>
      <c r="R234" s="0" t="n">
        <v>-0.941022700666379</v>
      </c>
      <c r="S234" s="0" t="n">
        <v>0.246083615316409</v>
      </c>
      <c r="T234" s="0" t="n">
        <v>-0.802280027139544</v>
      </c>
    </row>
    <row r="235" customFormat="false" ht="15" hidden="false" customHeight="false" outlineLevel="0" collapsed="false">
      <c r="A235" s="0" t="n">
        <v>1.48196076843654</v>
      </c>
      <c r="B235" s="0" t="n">
        <v>-0.283218038945233</v>
      </c>
      <c r="C235" s="0" t="n">
        <v>-0.56557636787399</v>
      </c>
      <c r="D235" s="0" t="n">
        <v>-0.471315721151118</v>
      </c>
      <c r="E235" s="0" t="n">
        <v>0.718417423471641</v>
      </c>
      <c r="F235" s="0" t="n">
        <v>-0.157746983231485</v>
      </c>
      <c r="G235" s="0" t="n">
        <v>-0.641666820130382</v>
      </c>
      <c r="H235" s="0" t="n">
        <v>1.66535191762353</v>
      </c>
      <c r="I235" s="0" t="n">
        <v>-0.85616984066175</v>
      </c>
      <c r="J235" s="0" t="n">
        <v>0.0355660740329935</v>
      </c>
      <c r="K235" s="0" t="n">
        <v>0.65230615161023</v>
      </c>
      <c r="L235" s="0" t="n">
        <v>-1.63133511041707</v>
      </c>
      <c r="M235" s="0" t="n">
        <v>0.480260501405925</v>
      </c>
      <c r="N235" s="0" t="n">
        <v>-1.05510767548045</v>
      </c>
      <c r="O235" s="0" t="n">
        <v>0.822782780834003</v>
      </c>
      <c r="P235" s="0" t="n">
        <v>-0.962651011918976</v>
      </c>
      <c r="Q235" s="0" t="n">
        <v>0.692769031848861</v>
      </c>
      <c r="R235" s="0" t="n">
        <v>1.10583306629471</v>
      </c>
      <c r="S235" s="0" t="n">
        <v>0.861436525632805</v>
      </c>
      <c r="T235" s="0" t="n">
        <v>0.251316648238102</v>
      </c>
    </row>
    <row r="236" customFormat="false" ht="15" hidden="false" customHeight="false" outlineLevel="0" collapsed="false">
      <c r="A236" s="0" t="n">
        <v>-0.231300942929699</v>
      </c>
      <c r="B236" s="0" t="n">
        <v>-0.576419576334844</v>
      </c>
      <c r="C236" s="0" t="n">
        <v>1.4710346908171</v>
      </c>
      <c r="D236" s="0" t="n">
        <v>-0.699495220167643</v>
      </c>
      <c r="E236" s="0" t="n">
        <v>-1.03706607357</v>
      </c>
      <c r="F236" s="0" t="n">
        <v>0.66536893503283</v>
      </c>
      <c r="G236" s="0" t="n">
        <v>-0.796136803186495</v>
      </c>
      <c r="H236" s="0" t="n">
        <v>-0.950063497466127</v>
      </c>
      <c r="I236" s="0" t="n">
        <v>-1.44360426216977</v>
      </c>
      <c r="J236" s="0" t="n">
        <v>-0.482909839460518</v>
      </c>
      <c r="K236" s="0" t="n">
        <v>-0.0827150238964932</v>
      </c>
      <c r="L236" s="0" t="n">
        <v>0.243091727660699</v>
      </c>
      <c r="M236" s="0" t="n">
        <v>0.951306244299483</v>
      </c>
      <c r="N236" s="0" t="n">
        <v>0.526897923665794</v>
      </c>
      <c r="O236" s="0" t="n">
        <v>-0.19087221955318</v>
      </c>
      <c r="P236" s="0" t="n">
        <v>-0.19819567637972</v>
      </c>
      <c r="Q236" s="0" t="n">
        <v>0.510157468915183</v>
      </c>
      <c r="R236" s="0" t="n">
        <v>1.27257016292857</v>
      </c>
      <c r="S236" s="0" t="n">
        <v>0.1263141994832</v>
      </c>
      <c r="T236" s="0" t="n">
        <v>-0.469130854210409</v>
      </c>
    </row>
    <row r="237" customFormat="false" ht="15" hidden="false" customHeight="false" outlineLevel="0" collapsed="false">
      <c r="A237" s="0" t="n">
        <v>-0.992866001085546</v>
      </c>
      <c r="B237" s="0" t="n">
        <v>-1.44520526441223</v>
      </c>
      <c r="C237" s="0" t="n">
        <v>0.666269672043523</v>
      </c>
      <c r="D237" s="0" t="n">
        <v>0.577978523639557</v>
      </c>
      <c r="E237" s="0" t="n">
        <v>0.577363525106662</v>
      </c>
      <c r="F237" s="0" t="n">
        <v>-0.128659446352056</v>
      </c>
      <c r="G237" s="0" t="n">
        <v>1.40693474589175</v>
      </c>
      <c r="H237" s="0" t="n">
        <v>-0.484118494584818</v>
      </c>
      <c r="I237" s="0" t="n">
        <v>0.955269237207206</v>
      </c>
      <c r="J237" s="0" t="n">
        <v>-0.038742894989543</v>
      </c>
      <c r="K237" s="0" t="n">
        <v>-0.608350764679338</v>
      </c>
      <c r="L237" s="0" t="n">
        <v>0.592530307317761</v>
      </c>
      <c r="M237" s="0" t="n">
        <v>0.409636118683994</v>
      </c>
      <c r="N237" s="0" t="n">
        <v>0.356972759266926</v>
      </c>
      <c r="O237" s="0" t="n">
        <v>0.0812784220561988</v>
      </c>
      <c r="P237" s="0" t="n">
        <v>-0.0378930817168309</v>
      </c>
      <c r="Q237" s="0" t="n">
        <v>2.38837199287044</v>
      </c>
      <c r="R237" s="0" t="n">
        <v>1.18425664519617</v>
      </c>
      <c r="S237" s="0" t="n">
        <v>0.722826894985512</v>
      </c>
      <c r="T237" s="0" t="n">
        <v>0.111799158203388</v>
      </c>
    </row>
    <row r="238" customFormat="false" ht="15" hidden="false" customHeight="false" outlineLevel="0" collapsed="false">
      <c r="A238" s="0" t="n">
        <v>1.00715720059667</v>
      </c>
      <c r="B238" s="0" t="n">
        <v>0.517994776391452</v>
      </c>
      <c r="C238" s="0" t="n">
        <v>0.0262047527740357</v>
      </c>
      <c r="D238" s="0" t="n">
        <v>-0.303564325265915</v>
      </c>
      <c r="E238" s="0" t="n">
        <v>-0.0809173376626882</v>
      </c>
      <c r="F238" s="0" t="n">
        <v>-3.17042573587806</v>
      </c>
      <c r="G238" s="0" t="n">
        <v>0.210600839297642</v>
      </c>
      <c r="H238" s="0" t="n">
        <v>-0.48847608011036</v>
      </c>
      <c r="I238" s="0" t="n">
        <v>1.59266999828288</v>
      </c>
      <c r="J238" s="0" t="n">
        <v>0.0193440708117543</v>
      </c>
      <c r="K238" s="0" t="n">
        <v>-1.18896341953496</v>
      </c>
      <c r="L238" s="0" t="n">
        <v>-0.0498801541281177</v>
      </c>
      <c r="M238" s="0" t="n">
        <v>-1.0461210850625</v>
      </c>
      <c r="N238" s="0" t="n">
        <v>0.473407415712466</v>
      </c>
      <c r="O238" s="0" t="n">
        <v>0.290947364339485</v>
      </c>
      <c r="P238" s="0" t="n">
        <v>0.957839631108268</v>
      </c>
      <c r="Q238" s="0" t="n">
        <v>-0.790881791694565</v>
      </c>
      <c r="R238" s="0" t="n">
        <v>0.0340080962281468</v>
      </c>
      <c r="S238" s="0" t="n">
        <v>-1.36502179542664</v>
      </c>
      <c r="T238" s="0" t="n">
        <v>0.701494781924715</v>
      </c>
    </row>
    <row r="239" customFormat="false" ht="15" hidden="false" customHeight="false" outlineLevel="0" collapsed="false">
      <c r="A239" s="0" t="n">
        <v>0.518871180440122</v>
      </c>
      <c r="B239" s="0" t="n">
        <v>0.495805021027571</v>
      </c>
      <c r="C239" s="0" t="n">
        <v>0.00161903135694112</v>
      </c>
      <c r="D239" s="0" t="n">
        <v>0.414772890788791</v>
      </c>
      <c r="E239" s="0" t="n">
        <v>1.6043391083086</v>
      </c>
      <c r="F239" s="0" t="n">
        <v>-0.285094257042014</v>
      </c>
      <c r="G239" s="0" t="n">
        <v>0.138645183710085</v>
      </c>
      <c r="H239" s="0" t="n">
        <v>-1.08612629918141</v>
      </c>
      <c r="I239" s="0" t="n">
        <v>-0.868260961598332</v>
      </c>
      <c r="J239" s="0" t="n">
        <v>0.0978132930933074</v>
      </c>
      <c r="K239" s="0" t="n">
        <v>1.10393354670191</v>
      </c>
      <c r="L239" s="0" t="n">
        <v>-0.256280824251572</v>
      </c>
      <c r="M239" s="0" t="n">
        <v>-0.235916529312124</v>
      </c>
      <c r="N239" s="0" t="n">
        <v>-0.406885244504375</v>
      </c>
      <c r="O239" s="0" t="n">
        <v>-0.534756670844323</v>
      </c>
      <c r="P239" s="0" t="n">
        <v>0.294971455708822</v>
      </c>
      <c r="Q239" s="0" t="n">
        <v>-1.49725764517865</v>
      </c>
      <c r="R239" s="0" t="n">
        <v>1.28093957666673</v>
      </c>
      <c r="S239" s="0" t="n">
        <v>-0.665422298129461</v>
      </c>
      <c r="T239" s="0" t="n">
        <v>0.721903485438141</v>
      </c>
    </row>
    <row r="240" customFormat="false" ht="15" hidden="false" customHeight="false" outlineLevel="0" collapsed="false">
      <c r="A240" s="0" t="n">
        <v>-1.26999859739388</v>
      </c>
      <c r="B240" s="0" t="n">
        <v>0.668840130546218</v>
      </c>
      <c r="C240" s="0" t="n">
        <v>0.671944607814498</v>
      </c>
      <c r="D240" s="0" t="n">
        <v>0.384202072005897</v>
      </c>
      <c r="E240" s="0" t="n">
        <v>-0.994428521799792</v>
      </c>
      <c r="F240" s="0" t="n">
        <v>0.249548189598077</v>
      </c>
      <c r="G240" s="0" t="n">
        <v>-1.18305618473439</v>
      </c>
      <c r="H240" s="0" t="n">
        <v>-0.252763255096185</v>
      </c>
      <c r="I240" s="0" t="n">
        <v>1.02941310095533</v>
      </c>
      <c r="J240" s="0" t="n">
        <v>0.796701927070742</v>
      </c>
      <c r="K240" s="0" t="n">
        <v>0.0151829425404331</v>
      </c>
      <c r="L240" s="0" t="n">
        <v>-0.974806575922842</v>
      </c>
      <c r="M240" s="0" t="n">
        <v>0.645587712174193</v>
      </c>
      <c r="N240" s="0" t="n">
        <v>0.0193812376980252</v>
      </c>
      <c r="O240" s="0" t="n">
        <v>-2.32031559823042</v>
      </c>
      <c r="P240" s="0" t="n">
        <v>0.782629826316518</v>
      </c>
      <c r="Q240" s="0" t="n">
        <v>-0.0242328338696922</v>
      </c>
      <c r="R240" s="0" t="n">
        <v>1.20245124798307</v>
      </c>
      <c r="S240" s="0" t="n">
        <v>-1.09527051884281</v>
      </c>
      <c r="T240" s="0" t="n">
        <v>-3.176703813196</v>
      </c>
    </row>
    <row r="241" customFormat="false" ht="15" hidden="false" customHeight="false" outlineLevel="0" collapsed="false">
      <c r="A241" s="0" t="n">
        <v>0.279083858345185</v>
      </c>
      <c r="B241" s="0" t="n">
        <v>0.291563676681973</v>
      </c>
      <c r="C241" s="0" t="n">
        <v>-1.69067162760645</v>
      </c>
      <c r="D241" s="0" t="n">
        <v>-0.978499545866606</v>
      </c>
      <c r="E241" s="0" t="n">
        <v>2.7552177437199</v>
      </c>
      <c r="F241" s="0" t="n">
        <v>-0.305610614153803</v>
      </c>
      <c r="G241" s="0" t="n">
        <v>0.730958976376216</v>
      </c>
      <c r="H241" s="0" t="n">
        <v>-0.650659827368384</v>
      </c>
      <c r="I241" s="0" t="n">
        <v>-2.09030289885316</v>
      </c>
      <c r="J241" s="0" t="n">
        <v>-0.170258246795906</v>
      </c>
      <c r="K241" s="0" t="n">
        <v>-0.265604560286105</v>
      </c>
      <c r="L241" s="0" t="n">
        <v>-0.399878238668372</v>
      </c>
      <c r="M241" s="0" t="n">
        <v>-0.114640835506393</v>
      </c>
      <c r="N241" s="0" t="n">
        <v>0.264268271645637</v>
      </c>
      <c r="O241" s="0" t="n">
        <v>-0.150116951253807</v>
      </c>
      <c r="P241" s="0" t="n">
        <v>-1.26400616794736</v>
      </c>
      <c r="Q241" s="0" t="n">
        <v>0.486184791561939</v>
      </c>
      <c r="R241" s="0" t="n">
        <v>-1.94937175532242</v>
      </c>
      <c r="S241" s="0" t="n">
        <v>-2.0503574572842</v>
      </c>
      <c r="T241" s="0" t="n">
        <v>0.739180494701568</v>
      </c>
    </row>
    <row r="242" customFormat="false" ht="15" hidden="false" customHeight="false" outlineLevel="0" collapsed="false">
      <c r="A242" s="0" t="n">
        <v>0.507020272135357</v>
      </c>
      <c r="B242" s="0" t="n">
        <v>-0.057395365074036</v>
      </c>
      <c r="C242" s="0" t="n">
        <v>-1.39544850475507</v>
      </c>
      <c r="D242" s="0" t="n">
        <v>-0.707910940674075</v>
      </c>
      <c r="E242" s="0" t="n">
        <v>-0.262746747686504</v>
      </c>
      <c r="F242" s="0" t="n">
        <v>-1.59589396857411</v>
      </c>
      <c r="G242" s="0" t="n">
        <v>-0.739028658023233</v>
      </c>
      <c r="H242" s="0" t="n">
        <v>0.65233033817668</v>
      </c>
      <c r="I242" s="0" t="n">
        <v>1.42730536428922</v>
      </c>
      <c r="J242" s="0" t="n">
        <v>-0.419434752658551</v>
      </c>
      <c r="K242" s="0" t="n">
        <v>0.756488354316098</v>
      </c>
      <c r="L242" s="0" t="n">
        <v>-1.91406007058747</v>
      </c>
      <c r="M242" s="0" t="n">
        <v>0.659451241113612</v>
      </c>
      <c r="N242" s="0" t="n">
        <v>-0.803948414727481</v>
      </c>
      <c r="O242" s="0" t="n">
        <v>0.30734561670797</v>
      </c>
      <c r="P242" s="0" t="n">
        <v>-0.247752418239709</v>
      </c>
      <c r="Q242" s="0" t="n">
        <v>1.32041400978383</v>
      </c>
      <c r="R242" s="0" t="n">
        <v>-0.874435648339918</v>
      </c>
      <c r="S242" s="0" t="n">
        <v>0.627606297561831</v>
      </c>
      <c r="T242" s="0" t="n">
        <v>-0.279507463296534</v>
      </c>
    </row>
    <row r="243" customFormat="false" ht="15" hidden="false" customHeight="false" outlineLevel="0" collapsed="false">
      <c r="A243" s="0" t="n">
        <v>-0.158305478009664</v>
      </c>
      <c r="B243" s="0" t="n">
        <v>-0.18385389315921</v>
      </c>
      <c r="C243" s="0" t="n">
        <v>-0.845673104494113</v>
      </c>
      <c r="D243" s="0" t="n">
        <v>-0.0140989659066716</v>
      </c>
      <c r="E243" s="0" t="n">
        <v>-0.0626482221218215</v>
      </c>
      <c r="F243" s="0" t="n">
        <v>0.241240248406729</v>
      </c>
      <c r="G243" s="0" t="n">
        <v>0.0845051456928626</v>
      </c>
      <c r="H243" s="0" t="n">
        <v>0.797994549612236</v>
      </c>
      <c r="I243" s="0" t="n">
        <v>0.923508616047369</v>
      </c>
      <c r="J243" s="0" t="n">
        <v>-1.0506233218278</v>
      </c>
      <c r="K243" s="0" t="n">
        <v>0.868772500590771</v>
      </c>
      <c r="L243" s="0" t="n">
        <v>-1.18633642710985</v>
      </c>
      <c r="M243" s="0" t="n">
        <v>0.587855888137735</v>
      </c>
      <c r="N243" s="0" t="n">
        <v>0.619738784702869</v>
      </c>
      <c r="O243" s="0" t="n">
        <v>-1.9113168916625</v>
      </c>
      <c r="P243" s="0" t="n">
        <v>0.0929792465294097</v>
      </c>
      <c r="Q243" s="0" t="n">
        <v>-0.468496113360316</v>
      </c>
      <c r="R243" s="0" t="n">
        <v>-0.758765257935375</v>
      </c>
      <c r="S243" s="0" t="n">
        <v>1.35085233069901</v>
      </c>
      <c r="T243" s="0" t="n">
        <v>-0.653679140637419</v>
      </c>
    </row>
    <row r="244" customFormat="false" ht="15" hidden="false" customHeight="false" outlineLevel="0" collapsed="false">
      <c r="A244" s="0" t="n">
        <v>-0.80637692911805</v>
      </c>
      <c r="B244" s="0" t="n">
        <v>0.0756949400050934</v>
      </c>
      <c r="C244" s="0" t="n">
        <v>0.685589746298416</v>
      </c>
      <c r="D244" s="0" t="n">
        <v>-0.141648586010127</v>
      </c>
      <c r="E244" s="0" t="n">
        <v>1.16637054566925</v>
      </c>
      <c r="F244" s="0" t="n">
        <v>0.530975661964091</v>
      </c>
      <c r="G244" s="0" t="n">
        <v>-2.17821131973143</v>
      </c>
      <c r="H244" s="0" t="n">
        <v>-0.529466963507008</v>
      </c>
      <c r="I244" s="0" t="n">
        <v>-0.561842099351699</v>
      </c>
      <c r="J244" s="0" t="n">
        <v>0.479360953429422</v>
      </c>
      <c r="K244" s="0" t="n">
        <v>-2.62481705637411</v>
      </c>
      <c r="L244" s="0" t="n">
        <v>2.54900970871772</v>
      </c>
      <c r="M244" s="0" t="n">
        <v>0.53102609489421</v>
      </c>
      <c r="N244" s="0" t="n">
        <v>0.148876803917691</v>
      </c>
      <c r="O244" s="0" t="n">
        <v>1.18156771641915</v>
      </c>
      <c r="P244" s="0" t="n">
        <v>2.34365405281263</v>
      </c>
      <c r="Q244" s="0" t="n">
        <v>0.870746644588403</v>
      </c>
      <c r="R244" s="0" t="n">
        <v>0.94881309647162</v>
      </c>
      <c r="S244" s="0" t="n">
        <v>0.130690024464382</v>
      </c>
      <c r="T244" s="0" t="n">
        <v>-0.141525753366948</v>
      </c>
    </row>
    <row r="245" customFormat="false" ht="15" hidden="false" customHeight="false" outlineLevel="0" collapsed="false">
      <c r="A245" s="0" t="n">
        <v>-0.475795444004901</v>
      </c>
      <c r="B245" s="0" t="n">
        <v>-0.826111991714542</v>
      </c>
      <c r="C245" s="0" t="n">
        <v>-0.687014099699497</v>
      </c>
      <c r="D245" s="0" t="n">
        <v>-1.35055596434298</v>
      </c>
      <c r="E245" s="0" t="n">
        <v>-0.0758714506850233</v>
      </c>
      <c r="F245" s="0" t="n">
        <v>-1.68466757722639</v>
      </c>
      <c r="G245" s="0" t="n">
        <v>0.190916524143711</v>
      </c>
      <c r="H245" s="0" t="n">
        <v>-0.0363306080423417</v>
      </c>
      <c r="I245" s="0" t="n">
        <v>0.146935298386688</v>
      </c>
      <c r="J245" s="0" t="n">
        <v>-0.522131570019992</v>
      </c>
      <c r="K245" s="0" t="n">
        <v>3.0768603701805</v>
      </c>
      <c r="L245" s="0" t="n">
        <v>1.36011590018031</v>
      </c>
      <c r="M245" s="0" t="n">
        <v>-1.24454250008472</v>
      </c>
      <c r="N245" s="0" t="n">
        <v>0.232868087426898</v>
      </c>
      <c r="O245" s="0" t="n">
        <v>-0.608006142937324</v>
      </c>
      <c r="P245" s="0" t="n">
        <v>-1.01447972670741</v>
      </c>
      <c r="Q245" s="0" t="n">
        <v>-1.34007207112394</v>
      </c>
      <c r="R245" s="0" t="n">
        <v>0.432216690759254</v>
      </c>
      <c r="S245" s="0" t="n">
        <v>-0.681380235069574</v>
      </c>
      <c r="T245" s="0" t="n">
        <v>0.967826024025204</v>
      </c>
    </row>
    <row r="246" customFormat="false" ht="15" hidden="false" customHeight="false" outlineLevel="0" collapsed="false">
      <c r="A246" s="0" t="n">
        <v>0.993782214530439</v>
      </c>
      <c r="B246" s="0" t="n">
        <v>1.37391438521145</v>
      </c>
      <c r="C246" s="0" t="n">
        <v>-0.852386766074104</v>
      </c>
      <c r="D246" s="0" t="n">
        <v>0.47536561069201</v>
      </c>
      <c r="E246" s="0" t="n">
        <v>0.632454216642301</v>
      </c>
      <c r="F246" s="0" t="n">
        <v>-0.474178175103965</v>
      </c>
      <c r="G246" s="0" t="n">
        <v>-0.771771957392875</v>
      </c>
      <c r="H246" s="0" t="n">
        <v>1.60952066577597</v>
      </c>
      <c r="I246" s="0" t="n">
        <v>0.227495875732054</v>
      </c>
      <c r="J246" s="0" t="n">
        <v>0.635967750711738</v>
      </c>
      <c r="K246" s="0" t="n">
        <v>-0.822076011827927</v>
      </c>
      <c r="L246" s="0" t="n">
        <v>-1.21928446652219</v>
      </c>
      <c r="M246" s="0" t="n">
        <v>-0.56944977449211</v>
      </c>
      <c r="N246" s="0" t="n">
        <v>-0.124021387389997</v>
      </c>
      <c r="O246" s="0" t="n">
        <v>-1.06422000681735</v>
      </c>
      <c r="P246" s="0" t="n">
        <v>-0.009844808650383</v>
      </c>
      <c r="Q246" s="0" t="n">
        <v>-1.6885051880685</v>
      </c>
      <c r="R246" s="0" t="n">
        <v>-1.12004742246987</v>
      </c>
      <c r="S246" s="0" t="n">
        <v>0.670911248276875</v>
      </c>
      <c r="T246" s="0" t="n">
        <v>0.603790520277894</v>
      </c>
    </row>
    <row r="247" customFormat="false" ht="15" hidden="false" customHeight="false" outlineLevel="0" collapsed="false">
      <c r="A247" s="0" t="n">
        <v>-0.391876765386866</v>
      </c>
      <c r="B247" s="0" t="n">
        <v>-1.01776430907695</v>
      </c>
      <c r="C247" s="0" t="n">
        <v>-1.02740355152601</v>
      </c>
      <c r="D247" s="0" t="n">
        <v>-0.373268245941314</v>
      </c>
      <c r="E247" s="0" t="n">
        <v>0.644518491645291</v>
      </c>
      <c r="F247" s="0" t="n">
        <v>0.928245691344325</v>
      </c>
      <c r="G247" s="0" t="n">
        <v>-0.496531735481969</v>
      </c>
      <c r="H247" s="0" t="n">
        <v>-1.15349242598478</v>
      </c>
      <c r="I247" s="0" t="n">
        <v>0.267843637866333</v>
      </c>
      <c r="J247" s="0" t="n">
        <v>-0.82353497062585</v>
      </c>
      <c r="K247" s="0" t="n">
        <v>-0.518252638861202</v>
      </c>
      <c r="L247" s="0" t="n">
        <v>1.32527609043704</v>
      </c>
      <c r="M247" s="0" t="n">
        <v>0.827115428565768</v>
      </c>
      <c r="N247" s="0" t="n">
        <v>0.157974312251452</v>
      </c>
      <c r="O247" s="0" t="n">
        <v>-1.27191900111272</v>
      </c>
      <c r="P247" s="0" t="n">
        <v>0.211396567470659</v>
      </c>
      <c r="Q247" s="0" t="n">
        <v>1.06265729078753</v>
      </c>
      <c r="R247" s="0" t="n">
        <v>-0.375633665765536</v>
      </c>
      <c r="S247" s="0" t="n">
        <v>1.35111408998672</v>
      </c>
      <c r="T247" s="0" t="n">
        <v>1.29274528951821</v>
      </c>
    </row>
    <row r="248" customFormat="false" ht="15" hidden="false" customHeight="false" outlineLevel="0" collapsed="false">
      <c r="A248" s="0" t="n">
        <v>1.66373283214347</v>
      </c>
      <c r="B248" s="0" t="n">
        <v>0.305243126531353</v>
      </c>
      <c r="C248" s="0" t="n">
        <v>0.587391699806012</v>
      </c>
      <c r="D248" s="0" t="n">
        <v>1.41418728833109</v>
      </c>
      <c r="E248" s="0" t="n">
        <v>0.447393937068976</v>
      </c>
      <c r="F248" s="0" t="n">
        <v>-0.501234107790213</v>
      </c>
      <c r="G248" s="0" t="n">
        <v>-0.448542836527861</v>
      </c>
      <c r="H248" s="0" t="n">
        <v>0.238554953773739</v>
      </c>
      <c r="I248" s="0" t="n">
        <v>-1.29056142194622</v>
      </c>
      <c r="J248" s="0" t="n">
        <v>-0.143258915364193</v>
      </c>
      <c r="K248" s="0" t="n">
        <v>1.09654711823025</v>
      </c>
      <c r="L248" s="0" t="n">
        <v>-2.19125385116528</v>
      </c>
      <c r="M248" s="0" t="n">
        <v>1.53448210179452</v>
      </c>
      <c r="N248" s="0" t="n">
        <v>1.12237421870316</v>
      </c>
      <c r="O248" s="0" t="n">
        <v>-0.459764615830476</v>
      </c>
      <c r="P248" s="0" t="n">
        <v>0.54339082787181</v>
      </c>
      <c r="Q248" s="0" t="n">
        <v>0.00314772690632663</v>
      </c>
      <c r="R248" s="0" t="n">
        <v>1.22999036843868</v>
      </c>
      <c r="S248" s="0" t="n">
        <v>0.982683142769941</v>
      </c>
      <c r="T248" s="0" t="n">
        <v>-1.40007072318301</v>
      </c>
    </row>
    <row r="249" customFormat="false" ht="15" hidden="false" customHeight="false" outlineLevel="0" collapsed="false">
      <c r="A249" s="0" t="n">
        <v>0.587262413464177</v>
      </c>
      <c r="B249" s="0" t="n">
        <v>-0.205627853643248</v>
      </c>
      <c r="C249" s="0" t="n">
        <v>0.0828325705180999</v>
      </c>
      <c r="D249" s="0" t="n">
        <v>-0.728171900969816</v>
      </c>
      <c r="E249" s="0" t="n">
        <v>1.74813706912084</v>
      </c>
      <c r="F249" s="0" t="n">
        <v>1.04006181990258</v>
      </c>
      <c r="G249" s="0" t="n">
        <v>-0.739771163972967</v>
      </c>
      <c r="H249" s="0" t="n">
        <v>-1.33461060691023</v>
      </c>
      <c r="I249" s="0" t="n">
        <v>-0.385672630977848</v>
      </c>
      <c r="J249" s="0" t="n">
        <v>0.434502646091306</v>
      </c>
      <c r="K249" s="0" t="n">
        <v>0.240205843946223</v>
      </c>
      <c r="L249" s="0" t="n">
        <v>1.25313282476824</v>
      </c>
      <c r="M249" s="0" t="n">
        <v>0.789919722180852</v>
      </c>
      <c r="N249" s="0" t="n">
        <v>0.969569025752907</v>
      </c>
      <c r="O249" s="0" t="n">
        <v>0.326855400610437</v>
      </c>
      <c r="P249" s="0" t="n">
        <v>-1.38929873021099</v>
      </c>
      <c r="Q249" s="0" t="n">
        <v>-0.195698531146901</v>
      </c>
      <c r="R249" s="0" t="n">
        <v>1.06008973990867</v>
      </c>
      <c r="S249" s="0" t="n">
        <v>-0.0515229285246461</v>
      </c>
      <c r="T249" s="0" t="n">
        <v>0.503090368623747</v>
      </c>
    </row>
    <row r="250" customFormat="false" ht="15" hidden="false" customHeight="false" outlineLevel="0" collapsed="false">
      <c r="A250" s="0" t="n">
        <v>-0.318748315246133</v>
      </c>
      <c r="B250" s="0" t="n">
        <v>-1.02981184854185</v>
      </c>
      <c r="C250" s="0" t="n">
        <v>-0.123344064046111</v>
      </c>
      <c r="D250" s="0" t="n">
        <v>0.309047443032654</v>
      </c>
      <c r="E250" s="0" t="n">
        <v>-0.655687719461444</v>
      </c>
      <c r="F250" s="0" t="n">
        <v>-0.235711244856669</v>
      </c>
      <c r="G250" s="0" t="n">
        <v>-0.939463241985983</v>
      </c>
      <c r="H250" s="0" t="n">
        <v>1.1192449175641</v>
      </c>
      <c r="I250" s="0" t="n">
        <v>-0.294455757588034</v>
      </c>
      <c r="J250" s="0" t="n">
        <v>1.45275554512618</v>
      </c>
      <c r="K250" s="0" t="n">
        <v>1.52874785054091</v>
      </c>
      <c r="L250" s="0" t="n">
        <v>-0.0810459647217438</v>
      </c>
      <c r="M250" s="0" t="n">
        <v>-1.00844873254735</v>
      </c>
      <c r="N250" s="0" t="n">
        <v>-2.08589787773334</v>
      </c>
      <c r="O250" s="0" t="n">
        <v>-1.47203707302679</v>
      </c>
      <c r="P250" s="0" t="n">
        <v>-1.37383482489866</v>
      </c>
      <c r="Q250" s="0" t="n">
        <v>1.37846962746151</v>
      </c>
      <c r="R250" s="0" t="n">
        <v>0.115824587226946</v>
      </c>
      <c r="S250" s="0" t="n">
        <v>0.389604524091988</v>
      </c>
      <c r="T250" s="0" t="n">
        <v>-2.22042100893513</v>
      </c>
    </row>
    <row r="251" customFormat="false" ht="15" hidden="false" customHeight="false" outlineLevel="0" collapsed="false">
      <c r="A251" s="0" t="n">
        <v>-1.19796642921726</v>
      </c>
      <c r="B251" s="0" t="n">
        <v>0.887079776446287</v>
      </c>
      <c r="C251" s="0" t="n">
        <v>0.286774112382586</v>
      </c>
      <c r="D251" s="0" t="n">
        <v>-0.147205278685597</v>
      </c>
      <c r="E251" s="0" t="n">
        <v>0.564842358600123</v>
      </c>
      <c r="F251" s="0" t="n">
        <v>1.63579780613582</v>
      </c>
      <c r="G251" s="0" t="n">
        <v>-0.221042463537051</v>
      </c>
      <c r="H251" s="0" t="n">
        <v>0.0693698026580694</v>
      </c>
      <c r="I251" s="0" t="n">
        <v>0.192596918731305</v>
      </c>
      <c r="J251" s="0" t="n">
        <v>2.39210963527399</v>
      </c>
      <c r="K251" s="0" t="n">
        <v>-2.09935626441903</v>
      </c>
      <c r="L251" s="0" t="n">
        <v>0.683223014788808</v>
      </c>
      <c r="M251" s="0" t="n">
        <v>-0.114802248759064</v>
      </c>
      <c r="N251" s="0" t="n">
        <v>0.56677172618418</v>
      </c>
      <c r="O251" s="0" t="n">
        <v>-0.657372553994724</v>
      </c>
      <c r="P251" s="0" t="n">
        <v>-0.0489650308584503</v>
      </c>
      <c r="Q251" s="0" t="n">
        <v>0.711410579465495</v>
      </c>
      <c r="R251" s="0" t="n">
        <v>3.11291020104384</v>
      </c>
      <c r="S251" s="0" t="n">
        <v>0.808036189402071</v>
      </c>
      <c r="T251" s="0" t="n">
        <v>-0.848065598030509</v>
      </c>
    </row>
    <row r="252" customFormat="false" ht="15" hidden="false" customHeight="false" outlineLevel="0" collapsed="false">
      <c r="A252" s="0" t="n">
        <v>-0.423759682022703</v>
      </c>
      <c r="B252" s="0" t="n">
        <v>-0.453414108383854</v>
      </c>
      <c r="C252" s="0" t="n">
        <v>-1.79564317263002</v>
      </c>
      <c r="D252" s="0" t="n">
        <v>-0.330090191701437</v>
      </c>
      <c r="E252" s="0" t="n">
        <v>0.732829081821745</v>
      </c>
      <c r="F252" s="0" t="n">
        <v>-1.2742321190768</v>
      </c>
      <c r="G252" s="0" t="n">
        <v>1.04848265105059</v>
      </c>
      <c r="H252" s="0" t="n">
        <v>0.487774821084338</v>
      </c>
      <c r="I252" s="0" t="n">
        <v>-0.734233321971038</v>
      </c>
      <c r="J252" s="0" t="n">
        <v>-0.141529637337847</v>
      </c>
      <c r="K252" s="0" t="n">
        <v>1.59832180764103</v>
      </c>
      <c r="L252" s="0" t="n">
        <v>0.733547813505866</v>
      </c>
      <c r="M252" s="0" t="n">
        <v>0.00878365489814782</v>
      </c>
      <c r="N252" s="0" t="n">
        <v>-0.237683316960984</v>
      </c>
      <c r="O252" s="0" t="n">
        <v>0.0766090704516596</v>
      </c>
      <c r="P252" s="0" t="n">
        <v>-0.511763557942303</v>
      </c>
      <c r="Q252" s="0" t="n">
        <v>-2.10474950571902</v>
      </c>
      <c r="R252" s="0" t="n">
        <v>2.04217791053473</v>
      </c>
      <c r="S252" s="0" t="n">
        <v>0.155324999199402</v>
      </c>
      <c r="T252" s="0" t="n">
        <v>0.398147265122537</v>
      </c>
    </row>
    <row r="253" customFormat="false" ht="15" hidden="false" customHeight="false" outlineLevel="0" collapsed="false">
      <c r="A253" s="0" t="n">
        <v>-0.0579077498769087</v>
      </c>
      <c r="B253" s="0" t="n">
        <v>-0.735116800724588</v>
      </c>
      <c r="C253" s="0" t="n">
        <v>-0.185924480948771</v>
      </c>
      <c r="D253" s="0" t="n">
        <v>-1.59939476219431</v>
      </c>
      <c r="E253" s="0" t="n">
        <v>2.27708649805331</v>
      </c>
      <c r="F253" s="0" t="n">
        <v>-1.2345119984224</v>
      </c>
      <c r="G253" s="0" t="n">
        <v>-1.03196628384718</v>
      </c>
      <c r="H253" s="0" t="n">
        <v>-0.4402592043864</v>
      </c>
      <c r="I253" s="0" t="n">
        <v>1.28807572485238</v>
      </c>
      <c r="J253" s="0" t="n">
        <v>0.0145089992626541</v>
      </c>
      <c r="K253" s="0" t="n">
        <v>-1.23613579603046</v>
      </c>
      <c r="L253" s="0" t="n">
        <v>1.25433836075734</v>
      </c>
      <c r="M253" s="0" t="n">
        <v>0.731000626785481</v>
      </c>
      <c r="N253" s="0" t="n">
        <v>0.538434957216452</v>
      </c>
      <c r="O253" s="0" t="n">
        <v>0.71573424117084</v>
      </c>
      <c r="P253" s="0" t="n">
        <v>2.39436190058245</v>
      </c>
      <c r="Q253" s="0" t="n">
        <v>2.18509489503611</v>
      </c>
      <c r="R253" s="0" t="n">
        <v>-0.686715343003295</v>
      </c>
      <c r="S253" s="0" t="n">
        <v>1.62388499281115</v>
      </c>
      <c r="T253" s="0" t="n">
        <v>0.3831681897589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18"/>
  </cols>
  <sheetData>
    <row r="1" customFormat="false" ht="15" hidden="false" customHeight="false" outlineLevel="0" collapsed="false">
      <c r="A1" s="1" t="s">
        <v>50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</row>
    <row r="2" customFormat="false" ht="15" hidden="false" customHeight="false" outlineLevel="0" collapsed="false">
      <c r="A2" s="0" t="n">
        <v>0</v>
      </c>
      <c r="B2" s="0" t="n">
        <f aca="false">Summary!$B$12</f>
        <v>0.0437</v>
      </c>
      <c r="C2" s="0" t="n">
        <f aca="false">Summary!$B$12</f>
        <v>0.0437</v>
      </c>
      <c r="D2" s="0" t="n">
        <f aca="false">Summary!$B$12</f>
        <v>0.0437</v>
      </c>
      <c r="E2" s="0" t="n">
        <f aca="false">Summary!$B$12</f>
        <v>0.0437</v>
      </c>
      <c r="F2" s="0" t="n">
        <f aca="false">Summary!$B$12</f>
        <v>0.0437</v>
      </c>
      <c r="G2" s="0" t="n">
        <f aca="false">Summary!$B$12</f>
        <v>0.0437</v>
      </c>
      <c r="H2" s="0" t="n">
        <f aca="false">Summary!$B$12</f>
        <v>0.0437</v>
      </c>
      <c r="I2" s="0" t="n">
        <f aca="false">Summary!$B$12</f>
        <v>0.0437</v>
      </c>
      <c r="J2" s="0" t="n">
        <f aca="false">Summary!$B$12</f>
        <v>0.0437</v>
      </c>
      <c r="K2" s="0" t="n">
        <f aca="false">Summary!$B$12</f>
        <v>0.0437</v>
      </c>
      <c r="L2" s="0" t="n">
        <f aca="false">Summary!$B$12</f>
        <v>0.0437</v>
      </c>
      <c r="M2" s="0" t="n">
        <f aca="false">Summary!$B$12</f>
        <v>0.0437</v>
      </c>
      <c r="N2" s="0" t="n">
        <f aca="false">Summary!$B$12</f>
        <v>0.0437</v>
      </c>
      <c r="O2" s="0" t="n">
        <f aca="false">Summary!$B$12</f>
        <v>0.0437</v>
      </c>
      <c r="P2" s="0" t="n">
        <f aca="false">Summary!$B$12</f>
        <v>0.0437</v>
      </c>
      <c r="Q2" s="0" t="n">
        <f aca="false">Summary!$B$12</f>
        <v>0.0437</v>
      </c>
      <c r="R2" s="0" t="n">
        <f aca="false">Summary!$B$12</f>
        <v>0.0437</v>
      </c>
      <c r="S2" s="0" t="n">
        <f aca="false">Summary!$B$12</f>
        <v>0.0437</v>
      </c>
      <c r="T2" s="0" t="n">
        <f aca="false">Summary!$B$12</f>
        <v>0.0437</v>
      </c>
      <c r="U2" s="0" t="n">
        <f aca="false">Summary!$B$12</f>
        <v>0.0437</v>
      </c>
    </row>
    <row r="3" customFormat="false" ht="15" hidden="false" customHeight="false" outlineLevel="0" collapsed="false">
      <c r="A3" s="0" t="n">
        <v>1</v>
      </c>
      <c r="B3" s="0" t="n">
        <f aca="false">Summary!$B$8+(B2-Summary!$B$8)*EXP(-Summary!$B$7*Summary!$B$3)+Summary!$B$9*SQRT((1-EXP(-2*Summary!$B$7*Summary!$B$3))/(2*Summary!$B$7))*Shocks!B2</f>
        <v>0.0436239842733115</v>
      </c>
      <c r="C3" s="0" t="n">
        <f aca="false">Summary!$B$8+(C2-Summary!$B$8)*EXP(-Summary!$B$7*Summary!$B$3)+Summary!$B$9*SQRT((1-EXP(-2*Summary!$B$7*Summary!$B$3))/(2*Summary!$B$7))*Shocks!C2</f>
        <v>0.0439873946149595</v>
      </c>
      <c r="D3" s="0" t="n">
        <f aca="false">Summary!$B$8+(D2-Summary!$B$8)*EXP(-Summary!$B$7*Summary!$B$3)+Summary!$B$9*SQRT((1-EXP(-2*Summary!$B$7*Summary!$B$3))/(2*Summary!$B$7))*Shocks!D2</f>
        <v>0.0443921365684836</v>
      </c>
      <c r="E3" s="0" t="n">
        <f aca="false">Summary!$B$8+(E2-Summary!$B$8)*EXP(-Summary!$B$7*Summary!$B$3)+Summary!$B$9*SQRT((1-EXP(-2*Summary!$B$7*Summary!$B$3))/(2*Summary!$B$7))*Shocks!E2</f>
        <v>0.0435796469044025</v>
      </c>
      <c r="F3" s="0" t="n">
        <f aca="false">Summary!$B$8+(F2-Summary!$B$8)*EXP(-Summary!$B$7*Summary!$B$3)+Summary!$B$9*SQRT((1-EXP(-2*Summary!$B$7*Summary!$B$3))/(2*Summary!$B$7))*Shocks!F2</f>
        <v>0.0435796544956835</v>
      </c>
      <c r="G3" s="0" t="n">
        <f aca="false">Summary!$B$8+(G2-Summary!$B$8)*EXP(-Summary!$B$7*Summary!$B$3)+Summary!$B$9*SQRT((1-EXP(-2*Summary!$B$7*Summary!$B$3))/(2*Summary!$B$7))*Shocks!G2</f>
        <v>0.0444181145500379</v>
      </c>
      <c r="H3" s="0" t="n">
        <f aca="false">Summary!$B$8+(H2-Summary!$B$8)*EXP(-Summary!$B$7*Summary!$B$3)+Summary!$B$9*SQRT((1-EXP(-2*Summary!$B$7*Summary!$B$3))/(2*Summary!$B$7))*Shocks!H2</f>
        <v>0.0440427630824132</v>
      </c>
      <c r="I3" s="0" t="n">
        <f aca="false">Summary!$B$8+(I2-Summary!$B$8)*EXP(-Summary!$B$7*Summary!$B$3)+Summary!$B$9*SQRT((1-EXP(-2*Summary!$B$7*Summary!$B$3))/(2*Summary!$B$7))*Shocks!I2</f>
        <v>0.0434708387357589</v>
      </c>
      <c r="J3" s="0" t="n">
        <f aca="false">Summary!$B$8+(J2-Summary!$B$8)*EXP(-Summary!$B$7*Summary!$B$3)+Summary!$B$9*SQRT((1-EXP(-2*Summary!$B$7*Summary!$B$3))/(2*Summary!$B$7))*Shocks!J2</f>
        <v>0.0439387851053305</v>
      </c>
      <c r="K3" s="0" t="n">
        <f aca="false">Summary!$B$8+(K2-Summary!$B$8)*EXP(-Summary!$B$7*Summary!$B$3)+Summary!$B$9*SQRT((1-EXP(-2*Summary!$B$7*Summary!$B$3))/(2*Summary!$B$7))*Shocks!K2</f>
        <v>0.0434736392408362</v>
      </c>
      <c r="L3" s="0" t="n">
        <f aca="false">Summary!$B$8+(L2-Summary!$B$8)*EXP(-Summary!$B$7*Summary!$B$3)+Summary!$B$9*SQRT((1-EXP(-2*Summary!$B$7*Summary!$B$3))/(2*Summary!$B$7))*Shocks!L2</f>
        <v>0.0434725701858651</v>
      </c>
      <c r="M3" s="0" t="n">
        <f aca="false">Summary!$B$8+(M2-Summary!$B$8)*EXP(-Summary!$B$7*Summary!$B$3)+Summary!$B$9*SQRT((1-EXP(-2*Summary!$B$7*Summary!$B$3))/(2*Summary!$B$7))*Shocks!M2</f>
        <v>0.0437997941461152</v>
      </c>
      <c r="N3" s="0" t="n">
        <f aca="false">Summary!$B$8+(N2-Summary!$B$8)*EXP(-Summary!$B$7*Summary!$B$3)+Summary!$B$9*SQRT((1-EXP(-2*Summary!$B$7*Summary!$B$3))/(2*Summary!$B$7))*Shocks!N2</f>
        <v>0.0428032490863876</v>
      </c>
      <c r="O3" s="0" t="n">
        <f aca="false">Summary!$B$8+(O2-Summary!$B$8)*EXP(-Summary!$B$7*Summary!$B$3)+Summary!$B$9*SQRT((1-EXP(-2*Summary!$B$7*Summary!$B$3))/(2*Summary!$B$7))*Shocks!O2</f>
        <v>0.0428903444502959</v>
      </c>
      <c r="P3" s="0" t="n">
        <f aca="false">Summary!$B$8+(P2-Summary!$B$8)*EXP(-Summary!$B$7*Summary!$B$3)+Summary!$B$9*SQRT((1-EXP(-2*Summary!$B$7*Summary!$B$3))/(2*Summary!$B$7))*Shocks!P2</f>
        <v>0.0434279236212216</v>
      </c>
      <c r="Q3" s="0" t="n">
        <f aca="false">Summary!$B$8+(Q2-Summary!$B$8)*EXP(-Summary!$B$7*Summary!$B$3)+Summary!$B$9*SQRT((1-EXP(-2*Summary!$B$7*Summary!$B$3))/(2*Summary!$B$7))*Shocks!Q2</f>
        <v>0.0432196004341481</v>
      </c>
      <c r="R3" s="0" t="n">
        <f aca="false">Summary!$B$8+(R2-Summary!$B$8)*EXP(-Summary!$B$7*Summary!$B$3)+Summary!$B$9*SQRT((1-EXP(-2*Summary!$B$7*Summary!$B$3))/(2*Summary!$B$7))*Shocks!R2</f>
        <v>0.0438332174476316</v>
      </c>
      <c r="S3" s="0" t="n">
        <f aca="false">Summary!$B$8+(S2-Summary!$B$8)*EXP(-Summary!$B$7*Summary!$B$3)+Summary!$B$9*SQRT((1-EXP(-2*Summary!$B$7*Summary!$B$3))/(2*Summary!$B$7))*Shocks!S2</f>
        <v>0.0432680613112638</v>
      </c>
      <c r="T3" s="0" t="n">
        <f aca="false">Summary!$B$8+(T2-Summary!$B$8)*EXP(-Summary!$B$7*Summary!$B$3)+Summary!$B$9*SQRT((1-EXP(-2*Summary!$B$7*Summary!$B$3))/(2*Summary!$B$7))*Shocks!T2</f>
        <v>0.0430348915561001</v>
      </c>
      <c r="U3" s="0" t="n">
        <f aca="false">Summary!$B$8+(U2-Summary!$B$8)*EXP(-Summary!$B$7*Summary!$B$3)+Summary!$B$9*SQRT((1-EXP(-2*Summary!$B$7*Summary!$B$3))/(2*Summary!$B$7))*Shocks!U2</f>
        <v>0.0436879151791059</v>
      </c>
    </row>
    <row r="4" customFormat="false" ht="15" hidden="false" customHeight="false" outlineLevel="0" collapsed="false">
      <c r="A4" s="0" t="n">
        <v>2</v>
      </c>
      <c r="B4" s="0" t="n">
        <f aca="false">Summary!$B$8+(B3-Summary!$B$8)*EXP(-Summary!$B$7*Summary!$B$3)+Summary!$B$9*SQRT((1-EXP(-2*Summary!$B$7*Summary!$B$3))/(2*Summary!$B$7))*Shocks!B3</f>
        <v>0.0435075357246863</v>
      </c>
      <c r="C4" s="0" t="n">
        <f aca="false">Summary!$B$8+(C3-Summary!$B$8)*EXP(-Summary!$B$7*Summary!$B$3)+Summary!$B$9*SQRT((1-EXP(-2*Summary!$B$7*Summary!$B$3))/(2*Summary!$B$7))*Shocks!C3</f>
        <v>0.044006415880639</v>
      </c>
      <c r="D4" s="0" t="n">
        <f aca="false">Summary!$B$8+(D3-Summary!$B$8)*EXP(-Summary!$B$7*Summary!$B$3)+Summary!$B$9*SQRT((1-EXP(-2*Summary!$B$7*Summary!$B$3))/(2*Summary!$B$7))*Shocks!D3</f>
        <v>0.0437209904875947</v>
      </c>
      <c r="E4" s="0" t="n">
        <f aca="false">Summary!$B$8+(E3-Summary!$B$8)*EXP(-Summary!$B$7*Summary!$B$3)+Summary!$B$9*SQRT((1-EXP(-2*Summary!$B$7*Summary!$B$3))/(2*Summary!$B$7))*Shocks!E3</f>
        <v>0.0433158986851536</v>
      </c>
      <c r="F4" s="0" t="n">
        <f aca="false">Summary!$B$8+(F3-Summary!$B$8)*EXP(-Summary!$B$7*Summary!$B$3)+Summary!$B$9*SQRT((1-EXP(-2*Summary!$B$7*Summary!$B$3))/(2*Summary!$B$7))*Shocks!F3</f>
        <v>0.0436189075683524</v>
      </c>
      <c r="G4" s="0" t="n">
        <f aca="false">Summary!$B$8+(G3-Summary!$B$8)*EXP(-Summary!$B$7*Summary!$B$3)+Summary!$B$9*SQRT((1-EXP(-2*Summary!$B$7*Summary!$B$3))/(2*Summary!$B$7))*Shocks!G3</f>
        <v>0.0438735369945732</v>
      </c>
      <c r="H4" s="0" t="n">
        <f aca="false">Summary!$B$8+(H3-Summary!$B$8)*EXP(-Summary!$B$7*Summary!$B$3)+Summary!$B$9*SQRT((1-EXP(-2*Summary!$B$7*Summary!$B$3))/(2*Summary!$B$7))*Shocks!H3</f>
        <v>0.0442042538004424</v>
      </c>
      <c r="I4" s="0" t="n">
        <f aca="false">Summary!$B$8+(I3-Summary!$B$8)*EXP(-Summary!$B$7*Summary!$B$3)+Summary!$B$9*SQRT((1-EXP(-2*Summary!$B$7*Summary!$B$3))/(2*Summary!$B$7))*Shocks!I3</f>
        <v>0.0431811233512915</v>
      </c>
      <c r="J4" s="0" t="n">
        <f aca="false">Summary!$B$8+(J3-Summary!$B$8)*EXP(-Summary!$B$7*Summary!$B$3)+Summary!$B$9*SQRT((1-EXP(-2*Summary!$B$7*Summary!$B$3))/(2*Summary!$B$7))*Shocks!J3</f>
        <v>0.0437917285656446</v>
      </c>
      <c r="K4" s="0" t="n">
        <f aca="false">Summary!$B$8+(K3-Summary!$B$8)*EXP(-Summary!$B$7*Summary!$B$3)+Summary!$B$9*SQRT((1-EXP(-2*Summary!$B$7*Summary!$B$3))/(2*Summary!$B$7))*Shocks!K3</f>
        <v>0.0431834289212332</v>
      </c>
      <c r="L4" s="0" t="n">
        <f aca="false">Summary!$B$8+(L3-Summary!$B$8)*EXP(-Summary!$B$7*Summary!$B$3)+Summary!$B$9*SQRT((1-EXP(-2*Summary!$B$7*Summary!$B$3))/(2*Summary!$B$7))*Shocks!L3</f>
        <v>0.0443170383775144</v>
      </c>
      <c r="M4" s="0" t="n">
        <f aca="false">Summary!$B$8+(M3-Summary!$B$8)*EXP(-Summary!$B$7*Summary!$B$3)+Summary!$B$9*SQRT((1-EXP(-2*Summary!$B$7*Summary!$B$3))/(2*Summary!$B$7))*Shocks!M3</f>
        <v>0.0437814275726997</v>
      </c>
      <c r="N4" s="0" t="n">
        <f aca="false">Summary!$B$8+(N3-Summary!$B$8)*EXP(-Summary!$B$7*Summary!$B$3)+Summary!$B$9*SQRT((1-EXP(-2*Summary!$B$7*Summary!$B$3))/(2*Summary!$B$7))*Shocks!N3</f>
        <v>0.0423024652636348</v>
      </c>
      <c r="O4" s="0" t="n">
        <f aca="false">Summary!$B$8+(O3-Summary!$B$8)*EXP(-Summary!$B$7*Summary!$B$3)+Summary!$B$9*SQRT((1-EXP(-2*Summary!$B$7*Summary!$B$3))/(2*Summary!$B$7))*Shocks!O3</f>
        <v>0.0432589211563493</v>
      </c>
      <c r="P4" s="0" t="n">
        <f aca="false">Summary!$B$8+(P3-Summary!$B$8)*EXP(-Summary!$B$7*Summary!$B$3)+Summary!$B$9*SQRT((1-EXP(-2*Summary!$B$7*Summary!$B$3))/(2*Summary!$B$7))*Shocks!P3</f>
        <v>0.0428514542891662</v>
      </c>
      <c r="Q4" s="0" t="n">
        <f aca="false">Summary!$B$8+(Q3-Summary!$B$8)*EXP(-Summary!$B$7*Summary!$B$3)+Summary!$B$9*SQRT((1-EXP(-2*Summary!$B$7*Summary!$B$3))/(2*Summary!$B$7))*Shocks!Q3</f>
        <v>0.0433042871474275</v>
      </c>
      <c r="R4" s="0" t="n">
        <f aca="false">Summary!$B$8+(R3-Summary!$B$8)*EXP(-Summary!$B$7*Summary!$B$3)+Summary!$B$9*SQRT((1-EXP(-2*Summary!$B$7*Summary!$B$3))/(2*Summary!$B$7))*Shocks!R3</f>
        <v>0.0429149621226767</v>
      </c>
      <c r="S4" s="0" t="n">
        <f aca="false">Summary!$B$8+(S3-Summary!$B$8)*EXP(-Summary!$B$7*Summary!$B$3)+Summary!$B$9*SQRT((1-EXP(-2*Summary!$B$7*Summary!$B$3))/(2*Summary!$B$7))*Shocks!S3</f>
        <v>0.0426420242877062</v>
      </c>
      <c r="T4" s="0" t="n">
        <f aca="false">Summary!$B$8+(T3-Summary!$B$8)*EXP(-Summary!$B$7*Summary!$B$3)+Summary!$B$9*SQRT((1-EXP(-2*Summary!$B$7*Summary!$B$3))/(2*Summary!$B$7))*Shocks!T3</f>
        <v>0.0431141042618947</v>
      </c>
      <c r="U4" s="0" t="n">
        <f aca="false">Summary!$B$8+(U3-Summary!$B$8)*EXP(-Summary!$B$7*Summary!$B$3)+Summary!$B$9*SQRT((1-EXP(-2*Summary!$B$7*Summary!$B$3))/(2*Summary!$B$7))*Shocks!U3</f>
        <v>0.0436758353087427</v>
      </c>
    </row>
    <row r="5" customFormat="false" ht="15" hidden="false" customHeight="false" outlineLevel="0" collapsed="false">
      <c r="A5" s="0" t="n">
        <v>3</v>
      </c>
      <c r="B5" s="0" t="n">
        <f aca="false">Summary!$B$8+(B4-Summary!$B$8)*EXP(-Summary!$B$7*Summary!$B$3)+Summary!$B$9*SQRT((1-EXP(-2*Summary!$B$7*Summary!$B$3))/(2*Summary!$B$7))*Shocks!B4</f>
        <v>0.0435747673324277</v>
      </c>
      <c r="C5" s="0" t="n">
        <f aca="false">Summary!$B$8+(C4-Summary!$B$8)*EXP(-Summary!$B$7*Summary!$B$3)+Summary!$B$9*SQRT((1-EXP(-2*Summary!$B$7*Summary!$B$3))/(2*Summary!$B$7))*Shocks!C4</f>
        <v>0.0439407318680922</v>
      </c>
      <c r="D5" s="0" t="n">
        <f aca="false">Summary!$B$8+(D4-Summary!$B$8)*EXP(-Summary!$B$7*Summary!$B$3)+Summary!$B$9*SQRT((1-EXP(-2*Summary!$B$7*Summary!$B$3))/(2*Summary!$B$7))*Shocks!D4</f>
        <v>0.043569672178875</v>
      </c>
      <c r="E5" s="0" t="n">
        <f aca="false">Summary!$B$8+(E4-Summary!$B$8)*EXP(-Summary!$B$7*Summary!$B$3)+Summary!$B$9*SQRT((1-EXP(-2*Summary!$B$7*Summary!$B$3))/(2*Summary!$B$7))*Shocks!E4</f>
        <v>0.0426203294516991</v>
      </c>
      <c r="F5" s="0" t="n">
        <f aca="false">Summary!$B$8+(F4-Summary!$B$8)*EXP(-Summary!$B$7*Summary!$B$3)+Summary!$B$9*SQRT((1-EXP(-2*Summary!$B$7*Summary!$B$3))/(2*Summary!$B$7))*Shocks!F4</f>
        <v>0.0432740130574255</v>
      </c>
      <c r="G5" s="0" t="n">
        <f aca="false">Summary!$B$8+(G4-Summary!$B$8)*EXP(-Summary!$B$7*Summary!$B$3)+Summary!$B$9*SQRT((1-EXP(-2*Summary!$B$7*Summary!$B$3))/(2*Summary!$B$7))*Shocks!G4</f>
        <v>0.0436483900692851</v>
      </c>
      <c r="H5" s="0" t="n">
        <f aca="false">Summary!$B$8+(H4-Summary!$B$8)*EXP(-Summary!$B$7*Summary!$B$3)+Summary!$B$9*SQRT((1-EXP(-2*Summary!$B$7*Summary!$B$3))/(2*Summary!$B$7))*Shocks!H4</f>
        <v>0.0446807565618594</v>
      </c>
      <c r="I5" s="0" t="n">
        <f aca="false">Summary!$B$8+(I4-Summary!$B$8)*EXP(-Summary!$B$7*Summary!$B$3)+Summary!$B$9*SQRT((1-EXP(-2*Summary!$B$7*Summary!$B$3))/(2*Summary!$B$7))*Shocks!I4</f>
        <v>0.0433281339539938</v>
      </c>
      <c r="J5" s="0" t="n">
        <f aca="false">Summary!$B$8+(J4-Summary!$B$8)*EXP(-Summary!$B$7*Summary!$B$3)+Summary!$B$9*SQRT((1-EXP(-2*Summary!$B$7*Summary!$B$3))/(2*Summary!$B$7))*Shocks!J4</f>
        <v>0.0429644083686194</v>
      </c>
      <c r="K5" s="0" t="n">
        <f aca="false">Summary!$B$8+(K4-Summary!$B$8)*EXP(-Summary!$B$7*Summary!$B$3)+Summary!$B$9*SQRT((1-EXP(-2*Summary!$B$7*Summary!$B$3))/(2*Summary!$B$7))*Shocks!K4</f>
        <v>0.0433214062640182</v>
      </c>
      <c r="L5" s="0" t="n">
        <f aca="false">Summary!$B$8+(L4-Summary!$B$8)*EXP(-Summary!$B$7*Summary!$B$3)+Summary!$B$9*SQRT((1-EXP(-2*Summary!$B$7*Summary!$B$3))/(2*Summary!$B$7))*Shocks!L4</f>
        <v>0.0441266457236762</v>
      </c>
      <c r="M5" s="0" t="n">
        <f aca="false">Summary!$B$8+(M4-Summary!$B$8)*EXP(-Summary!$B$7*Summary!$B$3)+Summary!$B$9*SQRT((1-EXP(-2*Summary!$B$7*Summary!$B$3))/(2*Summary!$B$7))*Shocks!M4</f>
        <v>0.0434563129364044</v>
      </c>
      <c r="N5" s="0" t="n">
        <f aca="false">Summary!$B$8+(N4-Summary!$B$8)*EXP(-Summary!$B$7*Summary!$B$3)+Summary!$B$9*SQRT((1-EXP(-2*Summary!$B$7*Summary!$B$3))/(2*Summary!$B$7))*Shocks!N4</f>
        <v>0.0425737809657827</v>
      </c>
      <c r="O5" s="0" t="n">
        <f aca="false">Summary!$B$8+(O4-Summary!$B$8)*EXP(-Summary!$B$7*Summary!$B$3)+Summary!$B$9*SQRT((1-EXP(-2*Summary!$B$7*Summary!$B$3))/(2*Summary!$B$7))*Shocks!O4</f>
        <v>0.0437237325075004</v>
      </c>
      <c r="P5" s="0" t="n">
        <f aca="false">Summary!$B$8+(P4-Summary!$B$8)*EXP(-Summary!$B$7*Summary!$B$3)+Summary!$B$9*SQRT((1-EXP(-2*Summary!$B$7*Summary!$B$3))/(2*Summary!$B$7))*Shocks!P4</f>
        <v>0.0432703241146124</v>
      </c>
      <c r="Q5" s="0" t="n">
        <f aca="false">Summary!$B$8+(Q4-Summary!$B$8)*EXP(-Summary!$B$7*Summary!$B$3)+Summary!$B$9*SQRT((1-EXP(-2*Summary!$B$7*Summary!$B$3))/(2*Summary!$B$7))*Shocks!Q4</f>
        <v>0.0429043254640912</v>
      </c>
      <c r="R5" s="0" t="n">
        <f aca="false">Summary!$B$8+(R4-Summary!$B$8)*EXP(-Summary!$B$7*Summary!$B$3)+Summary!$B$9*SQRT((1-EXP(-2*Summary!$B$7*Summary!$B$3))/(2*Summary!$B$7))*Shocks!R4</f>
        <v>0.0427602246956877</v>
      </c>
      <c r="S5" s="0" t="n">
        <f aca="false">Summary!$B$8+(S4-Summary!$B$8)*EXP(-Summary!$B$7*Summary!$B$3)+Summary!$B$9*SQRT((1-EXP(-2*Summary!$B$7*Summary!$B$3))/(2*Summary!$B$7))*Shocks!S4</f>
        <v>0.0427835430692352</v>
      </c>
      <c r="T5" s="0" t="n">
        <f aca="false">Summary!$B$8+(T4-Summary!$B$8)*EXP(-Summary!$B$7*Summary!$B$3)+Summary!$B$9*SQRT((1-EXP(-2*Summary!$B$7*Summary!$B$3))/(2*Summary!$B$7))*Shocks!T4</f>
        <v>0.043553333830197</v>
      </c>
      <c r="U5" s="0" t="n">
        <f aca="false">Summary!$B$8+(U4-Summary!$B$8)*EXP(-Summary!$B$7*Summary!$B$3)+Summary!$B$9*SQRT((1-EXP(-2*Summary!$B$7*Summary!$B$3))/(2*Summary!$B$7))*Shocks!U4</f>
        <v>0.0436637603868825</v>
      </c>
    </row>
    <row r="6" customFormat="false" ht="15" hidden="false" customHeight="false" outlineLevel="0" collapsed="false">
      <c r="A6" s="0" t="n">
        <v>4</v>
      </c>
      <c r="B6" s="0" t="n">
        <f aca="false">Summary!$B$8+(B5-Summary!$B$8)*EXP(-Summary!$B$7*Summary!$B$3)+Summary!$B$9*SQRT((1-EXP(-2*Summary!$B$7*Summary!$B$3))/(2*Summary!$B$7))*Shocks!B5</f>
        <v>0.0434768884685685</v>
      </c>
      <c r="C6" s="0" t="n">
        <f aca="false">Summary!$B$8+(C5-Summary!$B$8)*EXP(-Summary!$B$7*Summary!$B$3)+Summary!$B$9*SQRT((1-EXP(-2*Summary!$B$7*Summary!$B$3))/(2*Summary!$B$7))*Shocks!C5</f>
        <v>0.0434169992002628</v>
      </c>
      <c r="D6" s="0" t="n">
        <f aca="false">Summary!$B$8+(D5-Summary!$B$8)*EXP(-Summary!$B$7*Summary!$B$3)+Summary!$B$9*SQRT((1-EXP(-2*Summary!$B$7*Summary!$B$3))/(2*Summary!$B$7))*Shocks!D5</f>
        <v>0.043004536493753</v>
      </c>
      <c r="E6" s="0" t="n">
        <f aca="false">Summary!$B$8+(E5-Summary!$B$8)*EXP(-Summary!$B$7*Summary!$B$3)+Summary!$B$9*SQRT((1-EXP(-2*Summary!$B$7*Summary!$B$3))/(2*Summary!$B$7))*Shocks!E5</f>
        <v>0.0429843841236285</v>
      </c>
      <c r="F6" s="0" t="n">
        <f aca="false">Summary!$B$8+(F5-Summary!$B$8)*EXP(-Summary!$B$7*Summary!$B$3)+Summary!$B$9*SQRT((1-EXP(-2*Summary!$B$7*Summary!$B$3))/(2*Summary!$B$7))*Shocks!F5</f>
        <v>0.043889203538809</v>
      </c>
      <c r="G6" s="0" t="n">
        <f aca="false">Summary!$B$8+(G5-Summary!$B$8)*EXP(-Summary!$B$7*Summary!$B$3)+Summary!$B$9*SQRT((1-EXP(-2*Summary!$B$7*Summary!$B$3))/(2*Summary!$B$7))*Shocks!G5</f>
        <v>0.0436030302158303</v>
      </c>
      <c r="H6" s="0" t="n">
        <f aca="false">Summary!$B$8+(H5-Summary!$B$8)*EXP(-Summary!$B$7*Summary!$B$3)+Summary!$B$9*SQRT((1-EXP(-2*Summary!$B$7*Summary!$B$3))/(2*Summary!$B$7))*Shocks!H5</f>
        <v>0.0451322853908365</v>
      </c>
      <c r="I6" s="0" t="n">
        <f aca="false">Summary!$B$8+(I5-Summary!$B$8)*EXP(-Summary!$B$7*Summary!$B$3)+Summary!$B$9*SQRT((1-EXP(-2*Summary!$B$7*Summary!$B$3))/(2*Summary!$B$7))*Shocks!I5</f>
        <v>0.0434834154081775</v>
      </c>
      <c r="J6" s="0" t="n">
        <f aca="false">Summary!$B$8+(J5-Summary!$B$8)*EXP(-Summary!$B$7*Summary!$B$3)+Summary!$B$9*SQRT((1-EXP(-2*Summary!$B$7*Summary!$B$3))/(2*Summary!$B$7))*Shocks!J5</f>
        <v>0.0426543332049208</v>
      </c>
      <c r="K6" s="0" t="n">
        <f aca="false">Summary!$B$8+(K5-Summary!$B$8)*EXP(-Summary!$B$7*Summary!$B$3)+Summary!$B$9*SQRT((1-EXP(-2*Summary!$B$7*Summary!$B$3))/(2*Summary!$B$7))*Shocks!K5</f>
        <v>0.0434765793085556</v>
      </c>
      <c r="L6" s="0" t="n">
        <f aca="false">Summary!$B$8+(L5-Summary!$B$8)*EXP(-Summary!$B$7*Summary!$B$3)+Summary!$B$9*SQRT((1-EXP(-2*Summary!$B$7*Summary!$B$3))/(2*Summary!$B$7))*Shocks!L5</f>
        <v>0.044825546347926</v>
      </c>
      <c r="M6" s="0" t="n">
        <f aca="false">Summary!$B$8+(M5-Summary!$B$8)*EXP(-Summary!$B$7*Summary!$B$3)+Summary!$B$9*SQRT((1-EXP(-2*Summary!$B$7*Summary!$B$3))/(2*Summary!$B$7))*Shocks!M5</f>
        <v>0.0434277626307222</v>
      </c>
      <c r="N6" s="0" t="n">
        <f aca="false">Summary!$B$8+(N5-Summary!$B$8)*EXP(-Summary!$B$7*Summary!$B$3)+Summary!$B$9*SQRT((1-EXP(-2*Summary!$B$7*Summary!$B$3))/(2*Summary!$B$7))*Shocks!N5</f>
        <v>0.0432856203546905</v>
      </c>
      <c r="O6" s="0" t="n">
        <f aca="false">Summary!$B$8+(O5-Summary!$B$8)*EXP(-Summary!$B$7*Summary!$B$3)+Summary!$B$9*SQRT((1-EXP(-2*Summary!$B$7*Summary!$B$3))/(2*Summary!$B$7))*Shocks!O5</f>
        <v>0.0425003153308177</v>
      </c>
      <c r="P6" s="0" t="n">
        <f aca="false">Summary!$B$8+(P5-Summary!$B$8)*EXP(-Summary!$B$7*Summary!$B$3)+Summary!$B$9*SQRT((1-EXP(-2*Summary!$B$7*Summary!$B$3))/(2*Summary!$B$7))*Shocks!P5</f>
        <v>0.0436384481248138</v>
      </c>
      <c r="Q6" s="0" t="n">
        <f aca="false">Summary!$B$8+(Q5-Summary!$B$8)*EXP(-Summary!$B$7*Summary!$B$3)+Summary!$B$9*SQRT((1-EXP(-2*Summary!$B$7*Summary!$B$3))/(2*Summary!$B$7))*Shocks!Q5</f>
        <v>0.0429328155761974</v>
      </c>
      <c r="R6" s="0" t="n">
        <f aca="false">Summary!$B$8+(R5-Summary!$B$8)*EXP(-Summary!$B$7*Summary!$B$3)+Summary!$B$9*SQRT((1-EXP(-2*Summary!$B$7*Summary!$B$3))/(2*Summary!$B$7))*Shocks!R5</f>
        <v>0.0426102692753774</v>
      </c>
      <c r="S6" s="0" t="n">
        <f aca="false">Summary!$B$8+(S5-Summary!$B$8)*EXP(-Summary!$B$7*Summary!$B$3)+Summary!$B$9*SQRT((1-EXP(-2*Summary!$B$7*Summary!$B$3))/(2*Summary!$B$7))*Shocks!S5</f>
        <v>0.0428142621929354</v>
      </c>
      <c r="T6" s="0" t="n">
        <f aca="false">Summary!$B$8+(T5-Summary!$B$8)*EXP(-Summary!$B$7*Summary!$B$3)+Summary!$B$9*SQRT((1-EXP(-2*Summary!$B$7*Summary!$B$3))/(2*Summary!$B$7))*Shocks!T5</f>
        <v>0.0426222932642392</v>
      </c>
      <c r="U6" s="0" t="n">
        <f aca="false">Summary!$B$8+(U5-Summary!$B$8)*EXP(-Summary!$B$7*Summary!$B$3)+Summary!$B$9*SQRT((1-EXP(-2*Summary!$B$7*Summary!$B$3))/(2*Summary!$B$7))*Shocks!U5</f>
        <v>0.043651690411498</v>
      </c>
    </row>
    <row r="7" customFormat="false" ht="15" hidden="false" customHeight="false" outlineLevel="0" collapsed="false">
      <c r="A7" s="0" t="n">
        <v>5</v>
      </c>
      <c r="B7" s="0" t="n">
        <f aca="false">Summary!$B$8+(B6-Summary!$B$8)*EXP(-Summary!$B$7*Summary!$B$3)+Summary!$B$9*SQRT((1-EXP(-2*Summary!$B$7*Summary!$B$3))/(2*Summary!$B$7))*Shocks!B6</f>
        <v>0.0436300174227682</v>
      </c>
      <c r="C7" s="0" t="n">
        <f aca="false">Summary!$B$8+(C6-Summary!$B$8)*EXP(-Summary!$B$7*Summary!$B$3)+Summary!$B$9*SQRT((1-EXP(-2*Summary!$B$7*Summary!$B$3))/(2*Summary!$B$7))*Shocks!C6</f>
        <v>0.0440883817187569</v>
      </c>
      <c r="D7" s="0" t="n">
        <f aca="false">Summary!$B$8+(D6-Summary!$B$8)*EXP(-Summary!$B$7*Summary!$B$3)+Summary!$B$9*SQRT((1-EXP(-2*Summary!$B$7*Summary!$B$3))/(2*Summary!$B$7))*Shocks!D6</f>
        <v>0.042753097817131</v>
      </c>
      <c r="E7" s="0" t="n">
        <f aca="false">Summary!$B$8+(E6-Summary!$B$8)*EXP(-Summary!$B$7*Summary!$B$3)+Summary!$B$9*SQRT((1-EXP(-2*Summary!$B$7*Summary!$B$3))/(2*Summary!$B$7))*Shocks!E6</f>
        <v>0.042598759671804</v>
      </c>
      <c r="F7" s="0" t="n">
        <f aca="false">Summary!$B$8+(F6-Summary!$B$8)*EXP(-Summary!$B$7*Summary!$B$3)+Summary!$B$9*SQRT((1-EXP(-2*Summary!$B$7*Summary!$B$3))/(2*Summary!$B$7))*Shocks!F6</f>
        <v>0.0436450378520541</v>
      </c>
      <c r="G7" s="0" t="n">
        <f aca="false">Summary!$B$8+(G6-Summary!$B$8)*EXP(-Summary!$B$7*Summary!$B$3)+Summary!$B$9*SQRT((1-EXP(-2*Summary!$B$7*Summary!$B$3))/(2*Summary!$B$7))*Shocks!G6</f>
        <v>0.0440142504592449</v>
      </c>
      <c r="H7" s="0" t="n">
        <f aca="false">Summary!$B$8+(H6-Summary!$B$8)*EXP(-Summary!$B$7*Summary!$B$3)+Summary!$B$9*SQRT((1-EXP(-2*Summary!$B$7*Summary!$B$3))/(2*Summary!$B$7))*Shocks!H6</f>
        <v>0.0452716223881778</v>
      </c>
      <c r="I7" s="0" t="n">
        <f aca="false">Summary!$B$8+(I6-Summary!$B$8)*EXP(-Summary!$B$7*Summary!$B$3)+Summary!$B$9*SQRT((1-EXP(-2*Summary!$B$7*Summary!$B$3))/(2*Summary!$B$7))*Shocks!I6</f>
        <v>0.0432264677984906</v>
      </c>
      <c r="J7" s="0" t="n">
        <f aca="false">Summary!$B$8+(J6-Summary!$B$8)*EXP(-Summary!$B$7*Summary!$B$3)+Summary!$B$9*SQRT((1-EXP(-2*Summary!$B$7*Summary!$B$3))/(2*Summary!$B$7))*Shocks!J6</f>
        <v>0.0428800022943347</v>
      </c>
      <c r="K7" s="0" t="n">
        <f aca="false">Summary!$B$8+(K6-Summary!$B$8)*EXP(-Summary!$B$7*Summary!$B$3)+Summary!$B$9*SQRT((1-EXP(-2*Summary!$B$7*Summary!$B$3))/(2*Summary!$B$7))*Shocks!K6</f>
        <v>0.0435094729102194</v>
      </c>
      <c r="L7" s="0" t="n">
        <f aca="false">Summary!$B$8+(L6-Summary!$B$8)*EXP(-Summary!$B$7*Summary!$B$3)+Summary!$B$9*SQRT((1-EXP(-2*Summary!$B$7*Summary!$B$3))/(2*Summary!$B$7))*Shocks!L6</f>
        <v>0.0452608843281983</v>
      </c>
      <c r="M7" s="0" t="n">
        <f aca="false">Summary!$B$8+(M6-Summary!$B$8)*EXP(-Summary!$B$7*Summary!$B$3)+Summary!$B$9*SQRT((1-EXP(-2*Summary!$B$7*Summary!$B$3))/(2*Summary!$B$7))*Shocks!M6</f>
        <v>0.043091172710823</v>
      </c>
      <c r="N7" s="0" t="n">
        <f aca="false">Summary!$B$8+(N6-Summary!$B$8)*EXP(-Summary!$B$7*Summary!$B$3)+Summary!$B$9*SQRT((1-EXP(-2*Summary!$B$7*Summary!$B$3))/(2*Summary!$B$7))*Shocks!N6</f>
        <v>0.0431222002485928</v>
      </c>
      <c r="O7" s="0" t="n">
        <f aca="false">Summary!$B$8+(O6-Summary!$B$8)*EXP(-Summary!$B$7*Summary!$B$3)+Summary!$B$9*SQRT((1-EXP(-2*Summary!$B$7*Summary!$B$3))/(2*Summary!$B$7))*Shocks!O6</f>
        <v>0.0423074182590255</v>
      </c>
      <c r="P7" s="0" t="n">
        <f aca="false">Summary!$B$8+(P6-Summary!$B$8)*EXP(-Summary!$B$7*Summary!$B$3)+Summary!$B$9*SQRT((1-EXP(-2*Summary!$B$7*Summary!$B$3))/(2*Summary!$B$7))*Shocks!P6</f>
        <v>0.0429496857436234</v>
      </c>
      <c r="Q7" s="0" t="n">
        <f aca="false">Summary!$B$8+(Q6-Summary!$B$8)*EXP(-Summary!$B$7*Summary!$B$3)+Summary!$B$9*SQRT((1-EXP(-2*Summary!$B$7*Summary!$B$3))/(2*Summary!$B$7))*Shocks!Q6</f>
        <v>0.0430579656781238</v>
      </c>
      <c r="R7" s="0" t="n">
        <f aca="false">Summary!$B$8+(R6-Summary!$B$8)*EXP(-Summary!$B$7*Summary!$B$3)+Summary!$B$9*SQRT((1-EXP(-2*Summary!$B$7*Summary!$B$3))/(2*Summary!$B$7))*Shocks!R6</f>
        <v>0.0427193380855243</v>
      </c>
      <c r="S7" s="0" t="n">
        <f aca="false">Summary!$B$8+(S6-Summary!$B$8)*EXP(-Summary!$B$7*Summary!$B$3)+Summary!$B$9*SQRT((1-EXP(-2*Summary!$B$7*Summary!$B$3))/(2*Summary!$B$7))*Shocks!S6</f>
        <v>0.0428049045829948</v>
      </c>
      <c r="T7" s="0" t="n">
        <f aca="false">Summary!$B$8+(T6-Summary!$B$8)*EXP(-Summary!$B$7*Summary!$B$3)+Summary!$B$9*SQRT((1-EXP(-2*Summary!$B$7*Summary!$B$3))/(2*Summary!$B$7))*Shocks!T6</f>
        <v>0.0425021810876453</v>
      </c>
      <c r="U7" s="0" t="n">
        <f aca="false">Summary!$B$8+(U6-Summary!$B$8)*EXP(-Summary!$B$7*Summary!$B$3)+Summary!$B$9*SQRT((1-EXP(-2*Summary!$B$7*Summary!$B$3))/(2*Summary!$B$7))*Shocks!U6</f>
        <v>0.0436396253805629</v>
      </c>
    </row>
    <row r="8" customFormat="false" ht="15" hidden="false" customHeight="false" outlineLevel="0" collapsed="false">
      <c r="A8" s="0" t="n">
        <v>6</v>
      </c>
      <c r="B8" s="0" t="n">
        <f aca="false">Summary!$B$8+(B7-Summary!$B$8)*EXP(-Summary!$B$7*Summary!$B$3)+Summary!$B$9*SQRT((1-EXP(-2*Summary!$B$7*Summary!$B$3))/(2*Summary!$B$7))*Shocks!B7</f>
        <v>0.0434234625002176</v>
      </c>
      <c r="C8" s="0" t="n">
        <f aca="false">Summary!$B$8+(C7-Summary!$B$8)*EXP(-Summary!$B$7*Summary!$B$3)+Summary!$B$9*SQRT((1-EXP(-2*Summary!$B$7*Summary!$B$3))/(2*Summary!$B$7))*Shocks!C7</f>
        <v>0.0439176728196088</v>
      </c>
      <c r="D8" s="0" t="n">
        <f aca="false">Summary!$B$8+(D7-Summary!$B$8)*EXP(-Summary!$B$7*Summary!$B$3)+Summary!$B$9*SQRT((1-EXP(-2*Summary!$B$7*Summary!$B$3))/(2*Summary!$B$7))*Shocks!D7</f>
        <v>0.0423704424314086</v>
      </c>
      <c r="E8" s="0" t="n">
        <f aca="false">Summary!$B$8+(E7-Summary!$B$8)*EXP(-Summary!$B$7*Summary!$B$3)+Summary!$B$9*SQRT((1-EXP(-2*Summary!$B$7*Summary!$B$3))/(2*Summary!$B$7))*Shocks!E7</f>
        <v>0.0425125503839809</v>
      </c>
      <c r="F8" s="0" t="n">
        <f aca="false">Summary!$B$8+(F7-Summary!$B$8)*EXP(-Summary!$B$7*Summary!$B$3)+Summary!$B$9*SQRT((1-EXP(-2*Summary!$B$7*Summary!$B$3))/(2*Summary!$B$7))*Shocks!F7</f>
        <v>0.0438198013361003</v>
      </c>
      <c r="G8" s="0" t="n">
        <f aca="false">Summary!$B$8+(G7-Summary!$B$8)*EXP(-Summary!$B$7*Summary!$B$3)+Summary!$B$9*SQRT((1-EXP(-2*Summary!$B$7*Summary!$B$3))/(2*Summary!$B$7))*Shocks!G7</f>
        <v>0.0448741750656602</v>
      </c>
      <c r="H8" s="0" t="n">
        <f aca="false">Summary!$B$8+(H7-Summary!$B$8)*EXP(-Summary!$B$7*Summary!$B$3)+Summary!$B$9*SQRT((1-EXP(-2*Summary!$B$7*Summary!$B$3))/(2*Summary!$B$7))*Shocks!H7</f>
        <v>0.0453396153693849</v>
      </c>
      <c r="I8" s="0" t="n">
        <f aca="false">Summary!$B$8+(I7-Summary!$B$8)*EXP(-Summary!$B$7*Summary!$B$3)+Summary!$B$9*SQRT((1-EXP(-2*Summary!$B$7*Summary!$B$3))/(2*Summary!$B$7))*Shocks!I7</f>
        <v>0.0433336635900936</v>
      </c>
      <c r="J8" s="0" t="n">
        <f aca="false">Summary!$B$8+(J7-Summary!$B$8)*EXP(-Summary!$B$7*Summary!$B$3)+Summary!$B$9*SQRT((1-EXP(-2*Summary!$B$7*Summary!$B$3))/(2*Summary!$B$7))*Shocks!J7</f>
        <v>0.0428338309428511</v>
      </c>
      <c r="K8" s="0" t="n">
        <f aca="false">Summary!$B$8+(K7-Summary!$B$8)*EXP(-Summary!$B$7*Summary!$B$3)+Summary!$B$9*SQRT((1-EXP(-2*Summary!$B$7*Summary!$B$3))/(2*Summary!$B$7))*Shocks!K7</f>
        <v>0.0426102611205175</v>
      </c>
      <c r="L8" s="0" t="n">
        <f aca="false">Summary!$B$8+(L7-Summary!$B$8)*EXP(-Summary!$B$7*Summary!$B$3)+Summary!$B$9*SQRT((1-EXP(-2*Summary!$B$7*Summary!$B$3))/(2*Summary!$B$7))*Shocks!L7</f>
        <v>0.0452359005578564</v>
      </c>
      <c r="M8" s="0" t="n">
        <f aca="false">Summary!$B$8+(M7-Summary!$B$8)*EXP(-Summary!$B$7*Summary!$B$3)+Summary!$B$9*SQRT((1-EXP(-2*Summary!$B$7*Summary!$B$3))/(2*Summary!$B$7))*Shocks!M7</f>
        <v>0.0431071866521797</v>
      </c>
      <c r="N8" s="0" t="n">
        <f aca="false">Summary!$B$8+(N7-Summary!$B$8)*EXP(-Summary!$B$7*Summary!$B$3)+Summary!$B$9*SQRT((1-EXP(-2*Summary!$B$7*Summary!$B$3))/(2*Summary!$B$7))*Shocks!N7</f>
        <v>0.044249310610862</v>
      </c>
      <c r="O8" s="0" t="n">
        <f aca="false">Summary!$B$8+(O7-Summary!$B$8)*EXP(-Summary!$B$7*Summary!$B$3)+Summary!$B$9*SQRT((1-EXP(-2*Summary!$B$7*Summary!$B$3))/(2*Summary!$B$7))*Shocks!O7</f>
        <v>0.0422069596852561</v>
      </c>
      <c r="P8" s="0" t="n">
        <f aca="false">Summary!$B$8+(P7-Summary!$B$8)*EXP(-Summary!$B$7*Summary!$B$3)+Summary!$B$9*SQRT((1-EXP(-2*Summary!$B$7*Summary!$B$3))/(2*Summary!$B$7))*Shocks!P7</f>
        <v>0.0430773383112826</v>
      </c>
      <c r="Q8" s="0" t="n">
        <f aca="false">Summary!$B$8+(Q7-Summary!$B$8)*EXP(-Summary!$B$7*Summary!$B$3)+Summary!$B$9*SQRT((1-EXP(-2*Summary!$B$7*Summary!$B$3))/(2*Summary!$B$7))*Shocks!Q7</f>
        <v>0.0430300937728376</v>
      </c>
      <c r="R8" s="0" t="n">
        <f aca="false">Summary!$B$8+(R7-Summary!$B$8)*EXP(-Summary!$B$7*Summary!$B$3)+Summary!$B$9*SQRT((1-EXP(-2*Summary!$B$7*Summary!$B$3))/(2*Summary!$B$7))*Shocks!R7</f>
        <v>0.0421672794578588</v>
      </c>
      <c r="S8" s="0" t="n">
        <f aca="false">Summary!$B$8+(S7-Summary!$B$8)*EXP(-Summary!$B$7*Summary!$B$3)+Summary!$B$9*SQRT((1-EXP(-2*Summary!$B$7*Summary!$B$3))/(2*Summary!$B$7))*Shocks!S7</f>
        <v>0.0433216069840369</v>
      </c>
      <c r="T8" s="0" t="n">
        <f aca="false">Summary!$B$8+(T7-Summary!$B$8)*EXP(-Summary!$B$7*Summary!$B$3)+Summary!$B$9*SQRT((1-EXP(-2*Summary!$B$7*Summary!$B$3))/(2*Summary!$B$7))*Shocks!T7</f>
        <v>0.0428382671516294</v>
      </c>
      <c r="U8" s="0" t="n">
        <f aca="false">Summary!$B$8+(U7-Summary!$B$8)*EXP(-Summary!$B$7*Summary!$B$3)+Summary!$B$9*SQRT((1-EXP(-2*Summary!$B$7*Summary!$B$3))/(2*Summary!$B$7))*Shocks!U7</f>
        <v>0.0436275652920519</v>
      </c>
    </row>
    <row r="9" customFormat="false" ht="15" hidden="false" customHeight="false" outlineLevel="0" collapsed="false">
      <c r="A9" s="0" t="n">
        <v>7</v>
      </c>
      <c r="B9" s="0" t="n">
        <f aca="false">Summary!$B$8+(B8-Summary!$B$8)*EXP(-Summary!$B$7*Summary!$B$3)+Summary!$B$9*SQRT((1-EXP(-2*Summary!$B$7*Summary!$B$3))/(2*Summary!$B$7))*Shocks!B8</f>
        <v>0.0429910066928477</v>
      </c>
      <c r="C9" s="0" t="n">
        <f aca="false">Summary!$B$8+(C8-Summary!$B$8)*EXP(-Summary!$B$7*Summary!$B$3)+Summary!$B$9*SQRT((1-EXP(-2*Summary!$B$7*Summary!$B$3))/(2*Summary!$B$7))*Shocks!C8</f>
        <v>0.0445541254826456</v>
      </c>
      <c r="D9" s="0" t="n">
        <f aca="false">Summary!$B$8+(D8-Summary!$B$8)*EXP(-Summary!$B$7*Summary!$B$3)+Summary!$B$9*SQRT((1-EXP(-2*Summary!$B$7*Summary!$B$3))/(2*Summary!$B$7))*Shocks!D8</f>
        <v>0.0417107117495391</v>
      </c>
      <c r="E9" s="0" t="n">
        <f aca="false">Summary!$B$8+(E8-Summary!$B$8)*EXP(-Summary!$B$7*Summary!$B$3)+Summary!$B$9*SQRT((1-EXP(-2*Summary!$B$7*Summary!$B$3))/(2*Summary!$B$7))*Shocks!E8</f>
        <v>0.0427723040792825</v>
      </c>
      <c r="F9" s="0" t="n">
        <f aca="false">Summary!$B$8+(F8-Summary!$B$8)*EXP(-Summary!$B$7*Summary!$B$3)+Summary!$B$9*SQRT((1-EXP(-2*Summary!$B$7*Summary!$B$3))/(2*Summary!$B$7))*Shocks!F8</f>
        <v>0.0448204944018484</v>
      </c>
      <c r="G9" s="0" t="n">
        <f aca="false">Summary!$B$8+(G8-Summary!$B$8)*EXP(-Summary!$B$7*Summary!$B$3)+Summary!$B$9*SQRT((1-EXP(-2*Summary!$B$7*Summary!$B$3))/(2*Summary!$B$7))*Shocks!G8</f>
        <v>0.0444036032095888</v>
      </c>
      <c r="H9" s="0" t="n">
        <f aca="false">Summary!$B$8+(H8-Summary!$B$8)*EXP(-Summary!$B$7*Summary!$B$3)+Summary!$B$9*SQRT((1-EXP(-2*Summary!$B$7*Summary!$B$3))/(2*Summary!$B$7))*Shocks!H8</f>
        <v>0.0450650130804061</v>
      </c>
      <c r="I9" s="0" t="n">
        <f aca="false">Summary!$B$8+(I8-Summary!$B$8)*EXP(-Summary!$B$7*Summary!$B$3)+Summary!$B$9*SQRT((1-EXP(-2*Summary!$B$7*Summary!$B$3))/(2*Summary!$B$7))*Shocks!I8</f>
        <v>0.043367805822721</v>
      </c>
      <c r="J9" s="0" t="n">
        <f aca="false">Summary!$B$8+(J8-Summary!$B$8)*EXP(-Summary!$B$7*Summary!$B$3)+Summary!$B$9*SQRT((1-EXP(-2*Summary!$B$7*Summary!$B$3))/(2*Summary!$B$7))*Shocks!J8</f>
        <v>0.0425893029337373</v>
      </c>
      <c r="K9" s="0" t="n">
        <f aca="false">Summary!$B$8+(K8-Summary!$B$8)*EXP(-Summary!$B$7*Summary!$B$3)+Summary!$B$9*SQRT((1-EXP(-2*Summary!$B$7*Summary!$B$3))/(2*Summary!$B$7))*Shocks!K8</f>
        <v>0.0418816240564784</v>
      </c>
      <c r="L9" s="0" t="n">
        <f aca="false">Summary!$B$8+(L8-Summary!$B$8)*EXP(-Summary!$B$7*Summary!$B$3)+Summary!$B$9*SQRT((1-EXP(-2*Summary!$B$7*Summary!$B$3))/(2*Summary!$B$7))*Shocks!L8</f>
        <v>0.0452548888336671</v>
      </c>
      <c r="M9" s="0" t="n">
        <f aca="false">Summary!$B$8+(M8-Summary!$B$8)*EXP(-Summary!$B$7*Summary!$B$3)+Summary!$B$9*SQRT((1-EXP(-2*Summary!$B$7*Summary!$B$3))/(2*Summary!$B$7))*Shocks!M8</f>
        <v>0.0426041547014056</v>
      </c>
      <c r="N9" s="0" t="n">
        <f aca="false">Summary!$B$8+(N8-Summary!$B$8)*EXP(-Summary!$B$7*Summary!$B$3)+Summary!$B$9*SQRT((1-EXP(-2*Summary!$B$7*Summary!$B$3))/(2*Summary!$B$7))*Shocks!N8</f>
        <v>0.0444559813181489</v>
      </c>
      <c r="O9" s="0" t="n">
        <f aca="false">Summary!$B$8+(O8-Summary!$B$8)*EXP(-Summary!$B$7*Summary!$B$3)+Summary!$B$9*SQRT((1-EXP(-2*Summary!$B$7*Summary!$B$3))/(2*Summary!$B$7))*Shocks!O8</f>
        <v>0.0417703613918342</v>
      </c>
      <c r="P9" s="0" t="n">
        <f aca="false">Summary!$B$8+(P8-Summary!$B$8)*EXP(-Summary!$B$7*Summary!$B$3)+Summary!$B$9*SQRT((1-EXP(-2*Summary!$B$7*Summary!$B$3))/(2*Summary!$B$7))*Shocks!P8</f>
        <v>0.0437821701277359</v>
      </c>
      <c r="Q9" s="0" t="n">
        <f aca="false">Summary!$B$8+(Q8-Summary!$B$8)*EXP(-Summary!$B$7*Summary!$B$3)+Summary!$B$9*SQRT((1-EXP(-2*Summary!$B$7*Summary!$B$3))/(2*Summary!$B$7))*Shocks!Q8</f>
        <v>0.0426561212580492</v>
      </c>
      <c r="R9" s="0" t="n">
        <f aca="false">Summary!$B$8+(R8-Summary!$B$8)*EXP(-Summary!$B$7*Summary!$B$3)+Summary!$B$9*SQRT((1-EXP(-2*Summary!$B$7*Summary!$B$3))/(2*Summary!$B$7))*Shocks!R8</f>
        <v>0.0420069071085709</v>
      </c>
      <c r="S9" s="0" t="n">
        <f aca="false">Summary!$B$8+(S8-Summary!$B$8)*EXP(-Summary!$B$7*Summary!$B$3)+Summary!$B$9*SQRT((1-EXP(-2*Summary!$B$7*Summary!$B$3))/(2*Summary!$B$7))*Shocks!S8</f>
        <v>0.0436858327816128</v>
      </c>
      <c r="T9" s="0" t="n">
        <f aca="false">Summary!$B$8+(T8-Summary!$B$8)*EXP(-Summary!$B$7*Summary!$B$3)+Summary!$B$9*SQRT((1-EXP(-2*Summary!$B$7*Summary!$B$3))/(2*Summary!$B$7))*Shocks!T8</f>
        <v>0.0422574059970935</v>
      </c>
      <c r="U9" s="0" t="n">
        <f aca="false">Summary!$B$8+(U8-Summary!$B$8)*EXP(-Summary!$B$7*Summary!$B$3)+Summary!$B$9*SQRT((1-EXP(-2*Summary!$B$7*Summary!$B$3))/(2*Summary!$B$7))*Shocks!U8</f>
        <v>0.0436155101439401</v>
      </c>
    </row>
    <row r="10" customFormat="false" ht="15" hidden="false" customHeight="false" outlineLevel="0" collapsed="false">
      <c r="A10" s="0" t="n">
        <v>8</v>
      </c>
      <c r="B10" s="0" t="n">
        <f aca="false">Summary!$B$8+(B9-Summary!$B$8)*EXP(-Summary!$B$7*Summary!$B$3)+Summary!$B$9*SQRT((1-EXP(-2*Summary!$B$7*Summary!$B$3))/(2*Summary!$B$7))*Shocks!B9</f>
        <v>0.043583611418036</v>
      </c>
      <c r="C10" s="0" t="n">
        <f aca="false">Summary!$B$8+(C9-Summary!$B$8)*EXP(-Summary!$B$7*Summary!$B$3)+Summary!$B$9*SQRT((1-EXP(-2*Summary!$B$7*Summary!$B$3))/(2*Summary!$B$7))*Shocks!C9</f>
        <v>0.0437984196702858</v>
      </c>
      <c r="D10" s="0" t="n">
        <f aca="false">Summary!$B$8+(D9-Summary!$B$8)*EXP(-Summary!$B$7*Summary!$B$3)+Summary!$B$9*SQRT((1-EXP(-2*Summary!$B$7*Summary!$B$3))/(2*Summary!$B$7))*Shocks!D9</f>
        <v>0.0417848131862718</v>
      </c>
      <c r="E10" s="0" t="n">
        <f aca="false">Summary!$B$8+(E9-Summary!$B$8)*EXP(-Summary!$B$7*Summary!$B$3)+Summary!$B$9*SQRT((1-EXP(-2*Summary!$B$7*Summary!$B$3))/(2*Summary!$B$7))*Shocks!E9</f>
        <v>0.0428807643795506</v>
      </c>
      <c r="F10" s="0" t="n">
        <f aca="false">Summary!$B$8+(F9-Summary!$B$8)*EXP(-Summary!$B$7*Summary!$B$3)+Summary!$B$9*SQRT((1-EXP(-2*Summary!$B$7*Summary!$B$3))/(2*Summary!$B$7))*Shocks!F9</f>
        <v>0.0451694512914692</v>
      </c>
      <c r="G10" s="0" t="n">
        <f aca="false">Summary!$B$8+(G9-Summary!$B$8)*EXP(-Summary!$B$7*Summary!$B$3)+Summary!$B$9*SQRT((1-EXP(-2*Summary!$B$7*Summary!$B$3))/(2*Summary!$B$7))*Shocks!G9</f>
        <v>0.0438192865787769</v>
      </c>
      <c r="H10" s="0" t="n">
        <f aca="false">Summary!$B$8+(H9-Summary!$B$8)*EXP(-Summary!$B$7*Summary!$B$3)+Summary!$B$9*SQRT((1-EXP(-2*Summary!$B$7*Summary!$B$3))/(2*Summary!$B$7))*Shocks!H9</f>
        <v>0.0444418138888996</v>
      </c>
      <c r="I10" s="0" t="n">
        <f aca="false">Summary!$B$8+(I9-Summary!$B$8)*EXP(-Summary!$B$7*Summary!$B$3)+Summary!$B$9*SQRT((1-EXP(-2*Summary!$B$7*Summary!$B$3))/(2*Summary!$B$7))*Shocks!I9</f>
        <v>0.043597193400607</v>
      </c>
      <c r="J10" s="0" t="n">
        <f aca="false">Summary!$B$8+(J9-Summary!$B$8)*EXP(-Summary!$B$7*Summary!$B$3)+Summary!$B$9*SQRT((1-EXP(-2*Summary!$B$7*Summary!$B$3))/(2*Summary!$B$7))*Shocks!J9</f>
        <v>0.0427149934362782</v>
      </c>
      <c r="K10" s="0" t="n">
        <f aca="false">Summary!$B$8+(K9-Summary!$B$8)*EXP(-Summary!$B$7*Summary!$B$3)+Summary!$B$9*SQRT((1-EXP(-2*Summary!$B$7*Summary!$B$3))/(2*Summary!$B$7))*Shocks!K9</f>
        <v>0.041986107482842</v>
      </c>
      <c r="L10" s="0" t="n">
        <f aca="false">Summary!$B$8+(L9-Summary!$B$8)*EXP(-Summary!$B$7*Summary!$B$3)+Summary!$B$9*SQRT((1-EXP(-2*Summary!$B$7*Summary!$B$3))/(2*Summary!$B$7))*Shocks!L9</f>
        <v>0.0454023584247436</v>
      </c>
      <c r="M10" s="0" t="n">
        <f aca="false">Summary!$B$8+(M9-Summary!$B$8)*EXP(-Summary!$B$7*Summary!$B$3)+Summary!$B$9*SQRT((1-EXP(-2*Summary!$B$7*Summary!$B$3))/(2*Summary!$B$7))*Shocks!M9</f>
        <v>0.0422780876913286</v>
      </c>
      <c r="N10" s="0" t="n">
        <f aca="false">Summary!$B$8+(N9-Summary!$B$8)*EXP(-Summary!$B$7*Summary!$B$3)+Summary!$B$9*SQRT((1-EXP(-2*Summary!$B$7*Summary!$B$3))/(2*Summary!$B$7))*Shocks!N9</f>
        <v>0.0445509767087519</v>
      </c>
      <c r="O10" s="0" t="n">
        <f aca="false">Summary!$B$8+(O9-Summary!$B$8)*EXP(-Summary!$B$7*Summary!$B$3)+Summary!$B$9*SQRT((1-EXP(-2*Summary!$B$7*Summary!$B$3))/(2*Summary!$B$7))*Shocks!O9</f>
        <v>0.0418945784423828</v>
      </c>
      <c r="P10" s="0" t="n">
        <f aca="false">Summary!$B$8+(P9-Summary!$B$8)*EXP(-Summary!$B$7*Summary!$B$3)+Summary!$B$9*SQRT((1-EXP(-2*Summary!$B$7*Summary!$B$3))/(2*Summary!$B$7))*Shocks!P9</f>
        <v>0.0434397485031861</v>
      </c>
      <c r="Q10" s="0" t="n">
        <f aca="false">Summary!$B$8+(Q9-Summary!$B$8)*EXP(-Summary!$B$7*Summary!$B$3)+Summary!$B$9*SQRT((1-EXP(-2*Summary!$B$7*Summary!$B$3))/(2*Summary!$B$7))*Shocks!Q9</f>
        <v>0.0435071643636374</v>
      </c>
      <c r="R10" s="0" t="n">
        <f aca="false">Summary!$B$8+(R9-Summary!$B$8)*EXP(-Summary!$B$7*Summary!$B$3)+Summary!$B$9*SQRT((1-EXP(-2*Summary!$B$7*Summary!$B$3))/(2*Summary!$B$7))*Shocks!R9</f>
        <v>0.0422146076118303</v>
      </c>
      <c r="S10" s="0" t="n">
        <f aca="false">Summary!$B$8+(S9-Summary!$B$8)*EXP(-Summary!$B$7*Summary!$B$3)+Summary!$B$9*SQRT((1-EXP(-2*Summary!$B$7*Summary!$B$3))/(2*Summary!$B$7))*Shocks!S9</f>
        <v>0.0431229166284164</v>
      </c>
      <c r="T10" s="0" t="n">
        <f aca="false">Summary!$B$8+(T9-Summary!$B$8)*EXP(-Summary!$B$7*Summary!$B$3)+Summary!$B$9*SQRT((1-EXP(-2*Summary!$B$7*Summary!$B$3))/(2*Summary!$B$7))*Shocks!T9</f>
        <v>0.0425494906166479</v>
      </c>
      <c r="U10" s="0" t="n">
        <f aca="false">Summary!$B$8+(U9-Summary!$B$8)*EXP(-Summary!$B$7*Summary!$B$3)+Summary!$B$9*SQRT((1-EXP(-2*Summary!$B$7*Summary!$B$3))/(2*Summary!$B$7))*Shocks!U9</f>
        <v>0.0436034599342038</v>
      </c>
    </row>
    <row r="11" customFormat="false" ht="15" hidden="false" customHeight="false" outlineLevel="0" collapsed="false">
      <c r="A11" s="0" t="n">
        <v>9</v>
      </c>
      <c r="B11" s="0" t="n">
        <f aca="false">Summary!$B$8+(B10-Summary!$B$8)*EXP(-Summary!$B$7*Summary!$B$3)+Summary!$B$9*SQRT((1-EXP(-2*Summary!$B$7*Summary!$B$3))/(2*Summary!$B$7))*Shocks!B10</f>
        <v>0.0439355079245882</v>
      </c>
      <c r="C11" s="0" t="n">
        <f aca="false">Summary!$B$8+(C10-Summary!$B$8)*EXP(-Summary!$B$7*Summary!$B$3)+Summary!$B$9*SQRT((1-EXP(-2*Summary!$B$7*Summary!$B$3))/(2*Summary!$B$7))*Shocks!C10</f>
        <v>0.044322008119489</v>
      </c>
      <c r="D11" s="0" t="n">
        <f aca="false">Summary!$B$8+(D10-Summary!$B$8)*EXP(-Summary!$B$7*Summary!$B$3)+Summary!$B$9*SQRT((1-EXP(-2*Summary!$B$7*Summary!$B$3))/(2*Summary!$B$7))*Shocks!D10</f>
        <v>0.0413940442960785</v>
      </c>
      <c r="E11" s="0" t="n">
        <f aca="false">Summary!$B$8+(E10-Summary!$B$8)*EXP(-Summary!$B$7*Summary!$B$3)+Summary!$B$9*SQRT((1-EXP(-2*Summary!$B$7*Summary!$B$3))/(2*Summary!$B$7))*Shocks!E10</f>
        <v>0.0433144628112618</v>
      </c>
      <c r="F11" s="0" t="n">
        <f aca="false">Summary!$B$8+(F10-Summary!$B$8)*EXP(-Summary!$B$7*Summary!$B$3)+Summary!$B$9*SQRT((1-EXP(-2*Summary!$B$7*Summary!$B$3))/(2*Summary!$B$7))*Shocks!F10</f>
        <v>0.0453476269276928</v>
      </c>
      <c r="G11" s="0" t="n">
        <f aca="false">Summary!$B$8+(G10-Summary!$B$8)*EXP(-Summary!$B$7*Summary!$B$3)+Summary!$B$9*SQRT((1-EXP(-2*Summary!$B$7*Summary!$B$3))/(2*Summary!$B$7))*Shocks!G10</f>
        <v>0.0441872586043305</v>
      </c>
      <c r="H11" s="0" t="n">
        <f aca="false">Summary!$B$8+(H10-Summary!$B$8)*EXP(-Summary!$B$7*Summary!$B$3)+Summary!$B$9*SQRT((1-EXP(-2*Summary!$B$7*Summary!$B$3))/(2*Summary!$B$7))*Shocks!H10</f>
        <v>0.0453064678666487</v>
      </c>
      <c r="I11" s="0" t="n">
        <f aca="false">Summary!$B$8+(I10-Summary!$B$8)*EXP(-Summary!$B$7*Summary!$B$3)+Summary!$B$9*SQRT((1-EXP(-2*Summary!$B$7*Summary!$B$3))/(2*Summary!$B$7))*Shocks!I10</f>
        <v>0.0434716876789424</v>
      </c>
      <c r="J11" s="0" t="n">
        <f aca="false">Summary!$B$8+(J10-Summary!$B$8)*EXP(-Summary!$B$7*Summary!$B$3)+Summary!$B$9*SQRT((1-EXP(-2*Summary!$B$7*Summary!$B$3))/(2*Summary!$B$7))*Shocks!J10</f>
        <v>0.0423547981866863</v>
      </c>
      <c r="K11" s="0" t="n">
        <f aca="false">Summary!$B$8+(K10-Summary!$B$8)*EXP(-Summary!$B$7*Summary!$B$3)+Summary!$B$9*SQRT((1-EXP(-2*Summary!$B$7*Summary!$B$3))/(2*Summary!$B$7))*Shocks!K10</f>
        <v>0.0415634294125463</v>
      </c>
      <c r="L11" s="0" t="n">
        <f aca="false">Summary!$B$8+(L10-Summary!$B$8)*EXP(-Summary!$B$7*Summary!$B$3)+Summary!$B$9*SQRT((1-EXP(-2*Summary!$B$7*Summary!$B$3))/(2*Summary!$B$7))*Shocks!L10</f>
        <v>0.0450123603518232</v>
      </c>
      <c r="M11" s="0" t="n">
        <f aca="false">Summary!$B$8+(M10-Summary!$B$8)*EXP(-Summary!$B$7*Summary!$B$3)+Summary!$B$9*SQRT((1-EXP(-2*Summary!$B$7*Summary!$B$3))/(2*Summary!$B$7))*Shocks!M10</f>
        <v>0.0422309349225394</v>
      </c>
      <c r="N11" s="0" t="n">
        <f aca="false">Summary!$B$8+(N10-Summary!$B$8)*EXP(-Summary!$B$7*Summary!$B$3)+Summary!$B$9*SQRT((1-EXP(-2*Summary!$B$7*Summary!$B$3))/(2*Summary!$B$7))*Shocks!N10</f>
        <v>0.0446962857736169</v>
      </c>
      <c r="O11" s="0" t="n">
        <f aca="false">Summary!$B$8+(O10-Summary!$B$8)*EXP(-Summary!$B$7*Summary!$B$3)+Summary!$B$9*SQRT((1-EXP(-2*Summary!$B$7*Summary!$B$3))/(2*Summary!$B$7))*Shocks!O10</f>
        <v>0.0420111700185772</v>
      </c>
      <c r="P11" s="0" t="n">
        <f aca="false">Summary!$B$8+(P10-Summary!$B$8)*EXP(-Summary!$B$7*Summary!$B$3)+Summary!$B$9*SQRT((1-EXP(-2*Summary!$B$7*Summary!$B$3))/(2*Summary!$B$7))*Shocks!P10</f>
        <v>0.0438102448294892</v>
      </c>
      <c r="Q11" s="0" t="n">
        <f aca="false">Summary!$B$8+(Q10-Summary!$B$8)*EXP(-Summary!$B$7*Summary!$B$3)+Summary!$B$9*SQRT((1-EXP(-2*Summary!$B$7*Summary!$B$3))/(2*Summary!$B$7))*Shocks!Q10</f>
        <v>0.0435011703766553</v>
      </c>
      <c r="R11" s="0" t="n">
        <f aca="false">Summary!$B$8+(R10-Summary!$B$8)*EXP(-Summary!$B$7*Summary!$B$3)+Summary!$B$9*SQRT((1-EXP(-2*Summary!$B$7*Summary!$B$3))/(2*Summary!$B$7))*Shocks!R10</f>
        <v>0.042875219081143</v>
      </c>
      <c r="S11" s="0" t="n">
        <f aca="false">Summary!$B$8+(S10-Summary!$B$8)*EXP(-Summary!$B$7*Summary!$B$3)+Summary!$B$9*SQRT((1-EXP(-2*Summary!$B$7*Summary!$B$3))/(2*Summary!$B$7))*Shocks!S10</f>
        <v>0.0429886956881434</v>
      </c>
      <c r="T11" s="0" t="n">
        <f aca="false">Summary!$B$8+(T10-Summary!$B$8)*EXP(-Summary!$B$7*Summary!$B$3)+Summary!$B$9*SQRT((1-EXP(-2*Summary!$B$7*Summary!$B$3))/(2*Summary!$B$7))*Shocks!T10</f>
        <v>0.0437956339997676</v>
      </c>
      <c r="U11" s="0" t="n">
        <f aca="false">Summary!$B$8+(U10-Summary!$B$8)*EXP(-Summary!$B$7*Summary!$B$3)+Summary!$B$9*SQRT((1-EXP(-2*Summary!$B$7*Summary!$B$3))/(2*Summary!$B$7))*Shocks!U10</f>
        <v>0.04359141466082</v>
      </c>
    </row>
    <row r="12" customFormat="false" ht="15" hidden="false" customHeight="false" outlineLevel="0" collapsed="false">
      <c r="A12" s="0" t="n">
        <v>10</v>
      </c>
      <c r="B12" s="0" t="n">
        <f aca="false">Summary!$B$8+(B11-Summary!$B$8)*EXP(-Summary!$B$7*Summary!$B$3)+Summary!$B$9*SQRT((1-EXP(-2*Summary!$B$7*Summary!$B$3))/(2*Summary!$B$7))*Shocks!B11</f>
        <v>0.0435269925164429</v>
      </c>
      <c r="C12" s="0" t="n">
        <f aca="false">Summary!$B$8+(C11-Summary!$B$8)*EXP(-Summary!$B$7*Summary!$B$3)+Summary!$B$9*SQRT((1-EXP(-2*Summary!$B$7*Summary!$B$3))/(2*Summary!$B$7))*Shocks!C11</f>
        <v>0.0438145072205663</v>
      </c>
      <c r="D12" s="0" t="n">
        <f aca="false">Summary!$B$8+(D11-Summary!$B$8)*EXP(-Summary!$B$7*Summary!$B$3)+Summary!$B$9*SQRT((1-EXP(-2*Summary!$B$7*Summary!$B$3))/(2*Summary!$B$7))*Shocks!D11</f>
        <v>0.0416059906033025</v>
      </c>
      <c r="E12" s="0" t="n">
        <f aca="false">Summary!$B$8+(E11-Summary!$B$8)*EXP(-Summary!$B$7*Summary!$B$3)+Summary!$B$9*SQRT((1-EXP(-2*Summary!$B$7*Summary!$B$3))/(2*Summary!$B$7))*Shocks!E11</f>
        <v>0.0431992107851549</v>
      </c>
      <c r="F12" s="0" t="n">
        <f aca="false">Summary!$B$8+(F11-Summary!$B$8)*EXP(-Summary!$B$7*Summary!$B$3)+Summary!$B$9*SQRT((1-EXP(-2*Summary!$B$7*Summary!$B$3))/(2*Summary!$B$7))*Shocks!F11</f>
        <v>0.0456650080405141</v>
      </c>
      <c r="G12" s="0" t="n">
        <f aca="false">Summary!$B$8+(G11-Summary!$B$8)*EXP(-Summary!$B$7*Summary!$B$3)+Summary!$B$9*SQRT((1-EXP(-2*Summary!$B$7*Summary!$B$3))/(2*Summary!$B$7))*Shocks!G11</f>
        <v>0.0443937906752503</v>
      </c>
      <c r="H12" s="0" t="n">
        <f aca="false">Summary!$B$8+(H11-Summary!$B$8)*EXP(-Summary!$B$7*Summary!$B$3)+Summary!$B$9*SQRT((1-EXP(-2*Summary!$B$7*Summary!$B$3))/(2*Summary!$B$7))*Shocks!H11</f>
        <v>0.0452600501896697</v>
      </c>
      <c r="I12" s="0" t="n">
        <f aca="false">Summary!$B$8+(I11-Summary!$B$8)*EXP(-Summary!$B$7*Summary!$B$3)+Summary!$B$9*SQRT((1-EXP(-2*Summary!$B$7*Summary!$B$3))/(2*Summary!$B$7))*Shocks!I11</f>
        <v>0.0430681543250779</v>
      </c>
      <c r="J12" s="0" t="n">
        <f aca="false">Summary!$B$8+(J11-Summary!$B$8)*EXP(-Summary!$B$7*Summary!$B$3)+Summary!$B$9*SQRT((1-EXP(-2*Summary!$B$7*Summary!$B$3))/(2*Summary!$B$7))*Shocks!J11</f>
        <v>0.0416428265370958</v>
      </c>
      <c r="K12" s="0" t="n">
        <f aca="false">Summary!$B$8+(K11-Summary!$B$8)*EXP(-Summary!$B$7*Summary!$B$3)+Summary!$B$9*SQRT((1-EXP(-2*Summary!$B$7*Summary!$B$3))/(2*Summary!$B$7))*Shocks!K11</f>
        <v>0.0413457594175313</v>
      </c>
      <c r="L12" s="0" t="n">
        <f aca="false">Summary!$B$8+(L11-Summary!$B$8)*EXP(-Summary!$B$7*Summary!$B$3)+Summary!$B$9*SQRT((1-EXP(-2*Summary!$B$7*Summary!$B$3))/(2*Summary!$B$7))*Shocks!L11</f>
        <v>0.0453957211981543</v>
      </c>
      <c r="M12" s="0" t="n">
        <f aca="false">Summary!$B$8+(M11-Summary!$B$8)*EXP(-Summary!$B$7*Summary!$B$3)+Summary!$B$9*SQRT((1-EXP(-2*Summary!$B$7*Summary!$B$3))/(2*Summary!$B$7))*Shocks!M11</f>
        <v>0.0423184449674585</v>
      </c>
      <c r="N12" s="0" t="n">
        <f aca="false">Summary!$B$8+(N11-Summary!$B$8)*EXP(-Summary!$B$7*Summary!$B$3)+Summary!$B$9*SQRT((1-EXP(-2*Summary!$B$7*Summary!$B$3))/(2*Summary!$B$7))*Shocks!N11</f>
        <v>0.0441077858025622</v>
      </c>
      <c r="O12" s="0" t="n">
        <f aca="false">Summary!$B$8+(O11-Summary!$B$8)*EXP(-Summary!$B$7*Summary!$B$3)+Summary!$B$9*SQRT((1-EXP(-2*Summary!$B$7*Summary!$B$3))/(2*Summary!$B$7))*Shocks!O11</f>
        <v>0.042079852744575</v>
      </c>
      <c r="P12" s="0" t="n">
        <f aca="false">Summary!$B$8+(P11-Summary!$B$8)*EXP(-Summary!$B$7*Summary!$B$3)+Summary!$B$9*SQRT((1-EXP(-2*Summary!$B$7*Summary!$B$3))/(2*Summary!$B$7))*Shocks!P11</f>
        <v>0.0439762786165944</v>
      </c>
      <c r="Q12" s="0" t="n">
        <f aca="false">Summary!$B$8+(Q11-Summary!$B$8)*EXP(-Summary!$B$7*Summary!$B$3)+Summary!$B$9*SQRT((1-EXP(-2*Summary!$B$7*Summary!$B$3))/(2*Summary!$B$7))*Shocks!Q11</f>
        <v>0.0430804873540332</v>
      </c>
      <c r="R12" s="0" t="n">
        <f aca="false">Summary!$B$8+(R11-Summary!$B$8)*EXP(-Summary!$B$7*Summary!$B$3)+Summary!$B$9*SQRT((1-EXP(-2*Summary!$B$7*Summary!$B$3))/(2*Summary!$B$7))*Shocks!R11</f>
        <v>0.0429345518322418</v>
      </c>
      <c r="S12" s="0" t="n">
        <f aca="false">Summary!$B$8+(S11-Summary!$B$8)*EXP(-Summary!$B$7*Summary!$B$3)+Summary!$B$9*SQRT((1-EXP(-2*Summary!$B$7*Summary!$B$3))/(2*Summary!$B$7))*Shocks!S11</f>
        <v>0.0430038169080642</v>
      </c>
      <c r="T12" s="0" t="n">
        <f aca="false">Summary!$B$8+(T11-Summary!$B$8)*EXP(-Summary!$B$7*Summary!$B$3)+Summary!$B$9*SQRT((1-EXP(-2*Summary!$B$7*Summary!$B$3))/(2*Summary!$B$7))*Shocks!T11</f>
        <v>0.0432550212616389</v>
      </c>
      <c r="U12" s="0" t="n">
        <f aca="false">Summary!$B$8+(U11-Summary!$B$8)*EXP(-Summary!$B$7*Summary!$B$3)+Summary!$B$9*SQRT((1-EXP(-2*Summary!$B$7*Summary!$B$3))/(2*Summary!$B$7))*Shocks!U11</f>
        <v>0.0435793743217665</v>
      </c>
    </row>
    <row r="13" customFormat="false" ht="15" hidden="false" customHeight="false" outlineLevel="0" collapsed="false">
      <c r="A13" s="0" t="n">
        <v>11</v>
      </c>
      <c r="B13" s="0" t="n">
        <f aca="false">Summary!$B$8+(B12-Summary!$B$8)*EXP(-Summary!$B$7*Summary!$B$3)+Summary!$B$9*SQRT((1-EXP(-2*Summary!$B$7*Summary!$B$3))/(2*Summary!$B$7))*Shocks!B12</f>
        <v>0.0437742751644447</v>
      </c>
      <c r="C13" s="0" t="n">
        <f aca="false">Summary!$B$8+(C12-Summary!$B$8)*EXP(-Summary!$B$7*Summary!$B$3)+Summary!$B$9*SQRT((1-EXP(-2*Summary!$B$7*Summary!$B$3))/(2*Summary!$B$7))*Shocks!C12</f>
        <v>0.044303158748439</v>
      </c>
      <c r="D13" s="0" t="n">
        <f aca="false">Summary!$B$8+(D12-Summary!$B$8)*EXP(-Summary!$B$7*Summary!$B$3)+Summary!$B$9*SQRT((1-EXP(-2*Summary!$B$7*Summary!$B$3))/(2*Summary!$B$7))*Shocks!D12</f>
        <v>0.0420820225514624</v>
      </c>
      <c r="E13" s="0" t="n">
        <f aca="false">Summary!$B$8+(E12-Summary!$B$8)*EXP(-Summary!$B$7*Summary!$B$3)+Summary!$B$9*SQRT((1-EXP(-2*Summary!$B$7*Summary!$B$3))/(2*Summary!$B$7))*Shocks!E12</f>
        <v>0.0425503217766442</v>
      </c>
      <c r="F13" s="0" t="n">
        <f aca="false">Summary!$B$8+(F12-Summary!$B$8)*EXP(-Summary!$B$7*Summary!$B$3)+Summary!$B$9*SQRT((1-EXP(-2*Summary!$B$7*Summary!$B$3))/(2*Summary!$B$7))*Shocks!F12</f>
        <v>0.0452184849632606</v>
      </c>
      <c r="G13" s="0" t="n">
        <f aca="false">Summary!$B$8+(G12-Summary!$B$8)*EXP(-Summary!$B$7*Summary!$B$3)+Summary!$B$9*SQRT((1-EXP(-2*Summary!$B$7*Summary!$B$3))/(2*Summary!$B$7))*Shocks!G12</f>
        <v>0.0446195646126423</v>
      </c>
      <c r="H13" s="0" t="n">
        <f aca="false">Summary!$B$8+(H12-Summary!$B$8)*EXP(-Summary!$B$7*Summary!$B$3)+Summary!$B$9*SQRT((1-EXP(-2*Summary!$B$7*Summary!$B$3))/(2*Summary!$B$7))*Shocks!H12</f>
        <v>0.0454848916037948</v>
      </c>
      <c r="I13" s="0" t="n">
        <f aca="false">Summary!$B$8+(I12-Summary!$B$8)*EXP(-Summary!$B$7*Summary!$B$3)+Summary!$B$9*SQRT((1-EXP(-2*Summary!$B$7*Summary!$B$3))/(2*Summary!$B$7))*Shocks!I12</f>
        <v>0.0432944770500131</v>
      </c>
      <c r="J13" s="0" t="n">
        <f aca="false">Summary!$B$8+(J12-Summary!$B$8)*EXP(-Summary!$B$7*Summary!$B$3)+Summary!$B$9*SQRT((1-EXP(-2*Summary!$B$7*Summary!$B$3))/(2*Summary!$B$7))*Shocks!J12</f>
        <v>0.0434130176165025</v>
      </c>
      <c r="K13" s="0" t="n">
        <f aca="false">Summary!$B$8+(K12-Summary!$B$8)*EXP(-Summary!$B$7*Summary!$B$3)+Summary!$B$9*SQRT((1-EXP(-2*Summary!$B$7*Summary!$B$3))/(2*Summary!$B$7))*Shocks!K12</f>
        <v>0.0415986084286935</v>
      </c>
      <c r="L13" s="0" t="n">
        <f aca="false">Summary!$B$8+(L12-Summary!$B$8)*EXP(-Summary!$B$7*Summary!$B$3)+Summary!$B$9*SQRT((1-EXP(-2*Summary!$B$7*Summary!$B$3))/(2*Summary!$B$7))*Shocks!L12</f>
        <v>0.045908006688774</v>
      </c>
      <c r="M13" s="0" t="n">
        <f aca="false">Summary!$B$8+(M12-Summary!$B$8)*EXP(-Summary!$B$7*Summary!$B$3)+Summary!$B$9*SQRT((1-EXP(-2*Summary!$B$7*Summary!$B$3))/(2*Summary!$B$7))*Shocks!M12</f>
        <v>0.0427480392158299</v>
      </c>
      <c r="N13" s="0" t="n">
        <f aca="false">Summary!$B$8+(N12-Summary!$B$8)*EXP(-Summary!$B$7*Summary!$B$3)+Summary!$B$9*SQRT((1-EXP(-2*Summary!$B$7*Summary!$B$3))/(2*Summary!$B$7))*Shocks!N12</f>
        <v>0.0443967254360539</v>
      </c>
      <c r="O13" s="0" t="n">
        <f aca="false">Summary!$B$8+(O12-Summary!$B$8)*EXP(-Summary!$B$7*Summary!$B$3)+Summary!$B$9*SQRT((1-EXP(-2*Summary!$B$7*Summary!$B$3))/(2*Summary!$B$7))*Shocks!O12</f>
        <v>0.041922656832736</v>
      </c>
      <c r="P13" s="0" t="n">
        <f aca="false">Summary!$B$8+(P12-Summary!$B$8)*EXP(-Summary!$B$7*Summary!$B$3)+Summary!$B$9*SQRT((1-EXP(-2*Summary!$B$7*Summary!$B$3))/(2*Summary!$B$7))*Shocks!P12</f>
        <v>0.0443150142241337</v>
      </c>
      <c r="Q13" s="0" t="n">
        <f aca="false">Summary!$B$8+(Q12-Summary!$B$8)*EXP(-Summary!$B$7*Summary!$B$3)+Summary!$B$9*SQRT((1-EXP(-2*Summary!$B$7*Summary!$B$3))/(2*Summary!$B$7))*Shocks!Q12</f>
        <v>0.0427113159496687</v>
      </c>
      <c r="R13" s="0" t="n">
        <f aca="false">Summary!$B$8+(R12-Summary!$B$8)*EXP(-Summary!$B$7*Summary!$B$3)+Summary!$B$9*SQRT((1-EXP(-2*Summary!$B$7*Summary!$B$3))/(2*Summary!$B$7))*Shocks!R12</f>
        <v>0.0428132799465166</v>
      </c>
      <c r="S13" s="0" t="n">
        <f aca="false">Summary!$B$8+(S12-Summary!$B$8)*EXP(-Summary!$B$7*Summary!$B$3)+Summary!$B$9*SQRT((1-EXP(-2*Summary!$B$7*Summary!$B$3))/(2*Summary!$B$7))*Shocks!S12</f>
        <v>0.0427675939739553</v>
      </c>
      <c r="T13" s="0" t="n">
        <f aca="false">Summary!$B$8+(T12-Summary!$B$8)*EXP(-Summary!$B$7*Summary!$B$3)+Summary!$B$9*SQRT((1-EXP(-2*Summary!$B$7*Summary!$B$3))/(2*Summary!$B$7))*Shocks!T12</f>
        <v>0.043280975843172</v>
      </c>
      <c r="U13" s="0" t="n">
        <f aca="false">Summary!$B$8+(U12-Summary!$B$8)*EXP(-Summary!$B$7*Summary!$B$3)+Summary!$B$9*SQRT((1-EXP(-2*Summary!$B$7*Summary!$B$3))/(2*Summary!$B$7))*Shocks!U12</f>
        <v>0.043567338915022</v>
      </c>
    </row>
    <row r="14" customFormat="false" ht="15" hidden="false" customHeight="false" outlineLevel="0" collapsed="false">
      <c r="A14" s="0" t="n">
        <v>12</v>
      </c>
      <c r="B14" s="0" t="n">
        <f aca="false">Summary!$B$8+(B13-Summary!$B$8)*EXP(-Summary!$B$7*Summary!$B$3)+Summary!$B$9*SQRT((1-EXP(-2*Summary!$B$7*Summary!$B$3))/(2*Summary!$B$7))*Shocks!B13</f>
        <v>0.0428987703498202</v>
      </c>
      <c r="C14" s="0" t="n">
        <f aca="false">Summary!$B$8+(C13-Summary!$B$8)*EXP(-Summary!$B$7*Summary!$B$3)+Summary!$B$9*SQRT((1-EXP(-2*Summary!$B$7*Summary!$B$3))/(2*Summary!$B$7))*Shocks!C13</f>
        <v>0.0446081411128286</v>
      </c>
      <c r="D14" s="0" t="n">
        <f aca="false">Summary!$B$8+(D13-Summary!$B$8)*EXP(-Summary!$B$7*Summary!$B$3)+Summary!$B$9*SQRT((1-EXP(-2*Summary!$B$7*Summary!$B$3))/(2*Summary!$B$7))*Shocks!D13</f>
        <v>0.0413249099565027</v>
      </c>
      <c r="E14" s="0" t="n">
        <f aca="false">Summary!$B$8+(E13-Summary!$B$8)*EXP(-Summary!$B$7*Summary!$B$3)+Summary!$B$9*SQRT((1-EXP(-2*Summary!$B$7*Summary!$B$3))/(2*Summary!$B$7))*Shocks!E13</f>
        <v>0.0423204951824423</v>
      </c>
      <c r="F14" s="0" t="n">
        <f aca="false">Summary!$B$8+(F13-Summary!$B$8)*EXP(-Summary!$B$7*Summary!$B$3)+Summary!$B$9*SQRT((1-EXP(-2*Summary!$B$7*Summary!$B$3))/(2*Summary!$B$7))*Shocks!F13</f>
        <v>0.0457092891077315</v>
      </c>
      <c r="G14" s="0" t="n">
        <f aca="false">Summary!$B$8+(G13-Summary!$B$8)*EXP(-Summary!$B$7*Summary!$B$3)+Summary!$B$9*SQRT((1-EXP(-2*Summary!$B$7*Summary!$B$3))/(2*Summary!$B$7))*Shocks!G13</f>
        <v>0.0446368250085977</v>
      </c>
      <c r="H14" s="0" t="n">
        <f aca="false">Summary!$B$8+(H13-Summary!$B$8)*EXP(-Summary!$B$7*Summary!$B$3)+Summary!$B$9*SQRT((1-EXP(-2*Summary!$B$7*Summary!$B$3))/(2*Summary!$B$7))*Shocks!H13</f>
        <v>0.0449737459612279</v>
      </c>
      <c r="I14" s="0" t="n">
        <f aca="false">Summary!$B$8+(I13-Summary!$B$8)*EXP(-Summary!$B$7*Summary!$B$3)+Summary!$B$9*SQRT((1-EXP(-2*Summary!$B$7*Summary!$B$3))/(2*Summary!$B$7))*Shocks!I13</f>
        <v>0.0429518148860886</v>
      </c>
      <c r="J14" s="0" t="n">
        <f aca="false">Summary!$B$8+(J13-Summary!$B$8)*EXP(-Summary!$B$7*Summary!$B$3)+Summary!$B$9*SQRT((1-EXP(-2*Summary!$B$7*Summary!$B$3))/(2*Summary!$B$7))*Shocks!J13</f>
        <v>0.0437152840339142</v>
      </c>
      <c r="K14" s="0" t="n">
        <f aca="false">Summary!$B$8+(K13-Summary!$B$8)*EXP(-Summary!$B$7*Summary!$B$3)+Summary!$B$9*SQRT((1-EXP(-2*Summary!$B$7*Summary!$B$3))/(2*Summary!$B$7))*Shocks!K13</f>
        <v>0.0412496761528902</v>
      </c>
      <c r="L14" s="0" t="n">
        <f aca="false">Summary!$B$8+(L13-Summary!$B$8)*EXP(-Summary!$B$7*Summary!$B$3)+Summary!$B$9*SQRT((1-EXP(-2*Summary!$B$7*Summary!$B$3))/(2*Summary!$B$7))*Shocks!L13</f>
        <v>0.0459951038877631</v>
      </c>
      <c r="M14" s="0" t="n">
        <f aca="false">Summary!$B$8+(M13-Summary!$B$8)*EXP(-Summary!$B$7*Summary!$B$3)+Summary!$B$9*SQRT((1-EXP(-2*Summary!$B$7*Summary!$B$3))/(2*Summary!$B$7))*Shocks!M13</f>
        <v>0.0427574159568557</v>
      </c>
      <c r="N14" s="0" t="n">
        <f aca="false">Summary!$B$8+(N13-Summary!$B$8)*EXP(-Summary!$B$7*Summary!$B$3)+Summary!$B$9*SQRT((1-EXP(-2*Summary!$B$7*Summary!$B$3))/(2*Summary!$B$7))*Shocks!N13</f>
        <v>0.044083067016868</v>
      </c>
      <c r="O14" s="0" t="n">
        <f aca="false">Summary!$B$8+(O13-Summary!$B$8)*EXP(-Summary!$B$7*Summary!$B$3)+Summary!$B$9*SQRT((1-EXP(-2*Summary!$B$7*Summary!$B$3))/(2*Summary!$B$7))*Shocks!O13</f>
        <v>0.0429026209701177</v>
      </c>
      <c r="P14" s="0" t="n">
        <f aca="false">Summary!$B$8+(P13-Summary!$B$8)*EXP(-Summary!$B$7*Summary!$B$3)+Summary!$B$9*SQRT((1-EXP(-2*Summary!$B$7*Summary!$B$3))/(2*Summary!$B$7))*Shocks!P13</f>
        <v>0.0445957901249064</v>
      </c>
      <c r="Q14" s="0" t="n">
        <f aca="false">Summary!$B$8+(Q13-Summary!$B$8)*EXP(-Summary!$B$7*Summary!$B$3)+Summary!$B$9*SQRT((1-EXP(-2*Summary!$B$7*Summary!$B$3))/(2*Summary!$B$7))*Shocks!Q13</f>
        <v>0.0417632469305649</v>
      </c>
      <c r="R14" s="0" t="n">
        <f aca="false">Summary!$B$8+(R13-Summary!$B$8)*EXP(-Summary!$B$7*Summary!$B$3)+Summary!$B$9*SQRT((1-EXP(-2*Summary!$B$7*Summary!$B$3))/(2*Summary!$B$7))*Shocks!R13</f>
        <v>0.0428877714636002</v>
      </c>
      <c r="S14" s="0" t="n">
        <f aca="false">Summary!$B$8+(S13-Summary!$B$8)*EXP(-Summary!$B$7*Summary!$B$3)+Summary!$B$9*SQRT((1-EXP(-2*Summary!$B$7*Summary!$B$3))/(2*Summary!$B$7))*Shocks!S13</f>
        <v>0.0424498930504416</v>
      </c>
      <c r="T14" s="0" t="n">
        <f aca="false">Summary!$B$8+(T13-Summary!$B$8)*EXP(-Summary!$B$7*Summary!$B$3)+Summary!$B$9*SQRT((1-EXP(-2*Summary!$B$7*Summary!$B$3))/(2*Summary!$B$7))*Shocks!T13</f>
        <v>0.0436632123922955</v>
      </c>
      <c r="U14" s="0" t="n">
        <f aca="false">Summary!$B$8+(U13-Summary!$B$8)*EXP(-Summary!$B$7*Summary!$B$3)+Summary!$B$9*SQRT((1-EXP(-2*Summary!$B$7*Summary!$B$3))/(2*Summary!$B$7))*Shocks!U13</f>
        <v>0.043555308438566</v>
      </c>
    </row>
    <row r="15" customFormat="false" ht="15" hidden="false" customHeight="false" outlineLevel="0" collapsed="false">
      <c r="A15" s="0" t="n">
        <v>13</v>
      </c>
      <c r="B15" s="0" t="n">
        <f aca="false">Summary!$B$8+(B14-Summary!$B$8)*EXP(-Summary!$B$7*Summary!$B$3)+Summary!$B$9*SQRT((1-EXP(-2*Summary!$B$7*Summary!$B$3))/(2*Summary!$B$7))*Shocks!B14</f>
        <v>0.0428339617015085</v>
      </c>
      <c r="C15" s="0" t="n">
        <f aca="false">Summary!$B$8+(C14-Summary!$B$8)*EXP(-Summary!$B$7*Summary!$B$3)+Summary!$B$9*SQRT((1-EXP(-2*Summary!$B$7*Summary!$B$3))/(2*Summary!$B$7))*Shocks!C14</f>
        <v>0.044829181234285</v>
      </c>
      <c r="D15" s="0" t="n">
        <f aca="false">Summary!$B$8+(D14-Summary!$B$8)*EXP(-Summary!$B$7*Summary!$B$3)+Summary!$B$9*SQRT((1-EXP(-2*Summary!$B$7*Summary!$B$3))/(2*Summary!$B$7))*Shocks!D14</f>
        <v>0.0417141075916469</v>
      </c>
      <c r="E15" s="0" t="n">
        <f aca="false">Summary!$B$8+(E14-Summary!$B$8)*EXP(-Summary!$B$7*Summary!$B$3)+Summary!$B$9*SQRT((1-EXP(-2*Summary!$B$7*Summary!$B$3))/(2*Summary!$B$7))*Shocks!E14</f>
        <v>0.041753980179535</v>
      </c>
      <c r="F15" s="0" t="n">
        <f aca="false">Summary!$B$8+(F14-Summary!$B$8)*EXP(-Summary!$B$7*Summary!$B$3)+Summary!$B$9*SQRT((1-EXP(-2*Summary!$B$7*Summary!$B$3))/(2*Summary!$B$7))*Shocks!F14</f>
        <v>0.0455417138780774</v>
      </c>
      <c r="G15" s="0" t="n">
        <f aca="false">Summary!$B$8+(G14-Summary!$B$8)*EXP(-Summary!$B$7*Summary!$B$3)+Summary!$B$9*SQRT((1-EXP(-2*Summary!$B$7*Summary!$B$3))/(2*Summary!$B$7))*Shocks!G14</f>
        <v>0.0444047503186074</v>
      </c>
      <c r="H15" s="0" t="n">
        <f aca="false">Summary!$B$8+(H14-Summary!$B$8)*EXP(-Summary!$B$7*Summary!$B$3)+Summary!$B$9*SQRT((1-EXP(-2*Summary!$B$7*Summary!$B$3))/(2*Summary!$B$7))*Shocks!H14</f>
        <v>0.0446590517612867</v>
      </c>
      <c r="I15" s="0" t="n">
        <f aca="false">Summary!$B$8+(I14-Summary!$B$8)*EXP(-Summary!$B$7*Summary!$B$3)+Summary!$B$9*SQRT((1-EXP(-2*Summary!$B$7*Summary!$B$3))/(2*Summary!$B$7))*Shocks!I14</f>
        <v>0.0437563505869756</v>
      </c>
      <c r="J15" s="0" t="n">
        <f aca="false">Summary!$B$8+(J14-Summary!$B$8)*EXP(-Summary!$B$7*Summary!$B$3)+Summary!$B$9*SQRT((1-EXP(-2*Summary!$B$7*Summary!$B$3))/(2*Summary!$B$7))*Shocks!J14</f>
        <v>0.0438904491517835</v>
      </c>
      <c r="K15" s="0" t="n">
        <f aca="false">Summary!$B$8+(K14-Summary!$B$8)*EXP(-Summary!$B$7*Summary!$B$3)+Summary!$B$9*SQRT((1-EXP(-2*Summary!$B$7*Summary!$B$3))/(2*Summary!$B$7))*Shocks!K14</f>
        <v>0.0406555852263196</v>
      </c>
      <c r="L15" s="0" t="n">
        <f aca="false">Summary!$B$8+(L14-Summary!$B$8)*EXP(-Summary!$B$7*Summary!$B$3)+Summary!$B$9*SQRT((1-EXP(-2*Summary!$B$7*Summary!$B$3))/(2*Summary!$B$7))*Shocks!L14</f>
        <v>0.0464064816018513</v>
      </c>
      <c r="M15" s="0" t="n">
        <f aca="false">Summary!$B$8+(M14-Summary!$B$8)*EXP(-Summary!$B$7*Summary!$B$3)+Summary!$B$9*SQRT((1-EXP(-2*Summary!$B$7*Summary!$B$3))/(2*Summary!$B$7))*Shocks!M14</f>
        <v>0.043726963809928</v>
      </c>
      <c r="N15" s="0" t="n">
        <f aca="false">Summary!$B$8+(N14-Summary!$B$8)*EXP(-Summary!$B$7*Summary!$B$3)+Summary!$B$9*SQRT((1-EXP(-2*Summary!$B$7*Summary!$B$3))/(2*Summary!$B$7))*Shocks!N14</f>
        <v>0.0445482184884565</v>
      </c>
      <c r="O15" s="0" t="n">
        <f aca="false">Summary!$B$8+(O14-Summary!$B$8)*EXP(-Summary!$B$7*Summary!$B$3)+Summary!$B$9*SQRT((1-EXP(-2*Summary!$B$7*Summary!$B$3))/(2*Summary!$B$7))*Shocks!O14</f>
        <v>0.0421883336720943</v>
      </c>
      <c r="P15" s="0" t="n">
        <f aca="false">Summary!$B$8+(P14-Summary!$B$8)*EXP(-Summary!$B$7*Summary!$B$3)+Summary!$B$9*SQRT((1-EXP(-2*Summary!$B$7*Summary!$B$3))/(2*Summary!$B$7))*Shocks!P14</f>
        <v>0.0443594372898171</v>
      </c>
      <c r="Q15" s="0" t="n">
        <f aca="false">Summary!$B$8+(Q14-Summary!$B$8)*EXP(-Summary!$B$7*Summary!$B$3)+Summary!$B$9*SQRT((1-EXP(-2*Summary!$B$7*Summary!$B$3))/(2*Summary!$B$7))*Shocks!Q14</f>
        <v>0.0423377522412165</v>
      </c>
      <c r="R15" s="0" t="n">
        <f aca="false">Summary!$B$8+(R14-Summary!$B$8)*EXP(-Summary!$B$7*Summary!$B$3)+Summary!$B$9*SQRT((1-EXP(-2*Summary!$B$7*Summary!$B$3))/(2*Summary!$B$7))*Shocks!R14</f>
        <v>0.0425488058419137</v>
      </c>
      <c r="S15" s="0" t="n">
        <f aca="false">Summary!$B$8+(S14-Summary!$B$8)*EXP(-Summary!$B$7*Summary!$B$3)+Summary!$B$9*SQRT((1-EXP(-2*Summary!$B$7*Summary!$B$3))/(2*Summary!$B$7))*Shocks!S14</f>
        <v>0.0426435343902584</v>
      </c>
      <c r="T15" s="0" t="n">
        <f aca="false">Summary!$B$8+(T14-Summary!$B$8)*EXP(-Summary!$B$7*Summary!$B$3)+Summary!$B$9*SQRT((1-EXP(-2*Summary!$B$7*Summary!$B$3))/(2*Summary!$B$7))*Shocks!T14</f>
        <v>0.0440093193817078</v>
      </c>
      <c r="U15" s="0" t="n">
        <f aca="false">Summary!$B$8+(U14-Summary!$B$8)*EXP(-Summary!$B$7*Summary!$B$3)+Summary!$B$9*SQRT((1-EXP(-2*Summary!$B$7*Summary!$B$3))/(2*Summary!$B$7))*Shocks!U14</f>
        <v>0.0435432828903787</v>
      </c>
    </row>
    <row r="16" customFormat="false" ht="15" hidden="false" customHeight="false" outlineLevel="0" collapsed="false">
      <c r="A16" s="0" t="n">
        <v>14</v>
      </c>
      <c r="B16" s="0" t="n">
        <f aca="false">Summary!$B$8+(B15-Summary!$B$8)*EXP(-Summary!$B$7*Summary!$B$3)+Summary!$B$9*SQRT((1-EXP(-2*Summary!$B$7*Summary!$B$3))/(2*Summary!$B$7))*Shocks!B15</f>
        <v>0.0427947082067542</v>
      </c>
      <c r="C16" s="0" t="n">
        <f aca="false">Summary!$B$8+(C15-Summary!$B$8)*EXP(-Summary!$B$7*Summary!$B$3)+Summary!$B$9*SQRT((1-EXP(-2*Summary!$B$7*Summary!$B$3))/(2*Summary!$B$7))*Shocks!C15</f>
        <v>0.043317930599782</v>
      </c>
      <c r="D16" s="0" t="n">
        <f aca="false">Summary!$B$8+(D15-Summary!$B$8)*EXP(-Summary!$B$7*Summary!$B$3)+Summary!$B$9*SQRT((1-EXP(-2*Summary!$B$7*Summary!$B$3))/(2*Summary!$B$7))*Shocks!D15</f>
        <v>0.0412291780182313</v>
      </c>
      <c r="E16" s="0" t="n">
        <f aca="false">Summary!$B$8+(E15-Summary!$B$8)*EXP(-Summary!$B$7*Summary!$B$3)+Summary!$B$9*SQRT((1-EXP(-2*Summary!$B$7*Summary!$B$3))/(2*Summary!$B$7))*Shocks!E15</f>
        <v>0.041625909609556</v>
      </c>
      <c r="F16" s="0" t="n">
        <f aca="false">Summary!$B$8+(F15-Summary!$B$8)*EXP(-Summary!$B$7*Summary!$B$3)+Summary!$B$9*SQRT((1-EXP(-2*Summary!$B$7*Summary!$B$3))/(2*Summary!$B$7))*Shocks!F15</f>
        <v>0.0449519222835236</v>
      </c>
      <c r="G16" s="0" t="n">
        <f aca="false">Summary!$B$8+(G15-Summary!$B$8)*EXP(-Summary!$B$7*Summary!$B$3)+Summary!$B$9*SQRT((1-EXP(-2*Summary!$B$7*Summary!$B$3))/(2*Summary!$B$7))*Shocks!G15</f>
        <v>0.0451471741850389</v>
      </c>
      <c r="H16" s="0" t="n">
        <f aca="false">Summary!$B$8+(H15-Summary!$B$8)*EXP(-Summary!$B$7*Summary!$B$3)+Summary!$B$9*SQRT((1-EXP(-2*Summary!$B$7*Summary!$B$3))/(2*Summary!$B$7))*Shocks!H15</f>
        <v>0.0439853026248698</v>
      </c>
      <c r="I16" s="0" t="n">
        <f aca="false">Summary!$B$8+(I15-Summary!$B$8)*EXP(-Summary!$B$7*Summary!$B$3)+Summary!$B$9*SQRT((1-EXP(-2*Summary!$B$7*Summary!$B$3))/(2*Summary!$B$7))*Shocks!I15</f>
        <v>0.0435407740905632</v>
      </c>
      <c r="J16" s="0" t="n">
        <f aca="false">Summary!$B$8+(J15-Summary!$B$8)*EXP(-Summary!$B$7*Summary!$B$3)+Summary!$B$9*SQRT((1-EXP(-2*Summary!$B$7*Summary!$B$3))/(2*Summary!$B$7))*Shocks!J15</f>
        <v>0.0439387383859395</v>
      </c>
      <c r="K16" s="0" t="n">
        <f aca="false">Summary!$B$8+(K15-Summary!$B$8)*EXP(-Summary!$B$7*Summary!$B$3)+Summary!$B$9*SQRT((1-EXP(-2*Summary!$B$7*Summary!$B$3))/(2*Summary!$B$7))*Shocks!K15</f>
        <v>0.0413111661809953</v>
      </c>
      <c r="L16" s="0" t="n">
        <f aca="false">Summary!$B$8+(L15-Summary!$B$8)*EXP(-Summary!$B$7*Summary!$B$3)+Summary!$B$9*SQRT((1-EXP(-2*Summary!$B$7*Summary!$B$3))/(2*Summary!$B$7))*Shocks!L15</f>
        <v>0.0457293714513061</v>
      </c>
      <c r="M16" s="0" t="n">
        <f aca="false">Summary!$B$8+(M15-Summary!$B$8)*EXP(-Summary!$B$7*Summary!$B$3)+Summary!$B$9*SQRT((1-EXP(-2*Summary!$B$7*Summary!$B$3))/(2*Summary!$B$7))*Shocks!M15</f>
        <v>0.0442526937713613</v>
      </c>
      <c r="N16" s="0" t="n">
        <f aca="false">Summary!$B$8+(N15-Summary!$B$8)*EXP(-Summary!$B$7*Summary!$B$3)+Summary!$B$9*SQRT((1-EXP(-2*Summary!$B$7*Summary!$B$3))/(2*Summary!$B$7))*Shocks!N15</f>
        <v>0.0445405177778456</v>
      </c>
      <c r="O16" s="0" t="n">
        <f aca="false">Summary!$B$8+(O15-Summary!$B$8)*EXP(-Summary!$B$7*Summary!$B$3)+Summary!$B$9*SQRT((1-EXP(-2*Summary!$B$7*Summary!$B$3))/(2*Summary!$B$7))*Shocks!O15</f>
        <v>0.0417230363002003</v>
      </c>
      <c r="P16" s="0" t="n">
        <f aca="false">Summary!$B$8+(P15-Summary!$B$8)*EXP(-Summary!$B$7*Summary!$B$3)+Summary!$B$9*SQRT((1-EXP(-2*Summary!$B$7*Summary!$B$3))/(2*Summary!$B$7))*Shocks!P15</f>
        <v>0.0445607505987518</v>
      </c>
      <c r="Q16" s="0" t="n">
        <f aca="false">Summary!$B$8+(Q15-Summary!$B$8)*EXP(-Summary!$B$7*Summary!$B$3)+Summary!$B$9*SQRT((1-EXP(-2*Summary!$B$7*Summary!$B$3))/(2*Summary!$B$7))*Shocks!Q15</f>
        <v>0.0424182670571134</v>
      </c>
      <c r="R16" s="0" t="n">
        <f aca="false">Summary!$B$8+(R15-Summary!$B$8)*EXP(-Summary!$B$7*Summary!$B$3)+Summary!$B$9*SQRT((1-EXP(-2*Summary!$B$7*Summary!$B$3))/(2*Summary!$B$7))*Shocks!R15</f>
        <v>0.0422596632055737</v>
      </c>
      <c r="S16" s="0" t="n">
        <f aca="false">Summary!$B$8+(S15-Summary!$B$8)*EXP(-Summary!$B$7*Summary!$B$3)+Summary!$B$9*SQRT((1-EXP(-2*Summary!$B$7*Summary!$B$3))/(2*Summary!$B$7))*Shocks!S15</f>
        <v>0.0426641575675226</v>
      </c>
      <c r="T16" s="0" t="n">
        <f aca="false">Summary!$B$8+(T15-Summary!$B$8)*EXP(-Summary!$B$7*Summary!$B$3)+Summary!$B$9*SQRT((1-EXP(-2*Summary!$B$7*Summary!$B$3))/(2*Summary!$B$7))*Shocks!T15</f>
        <v>0.0438189458280192</v>
      </c>
      <c r="U16" s="0" t="n">
        <f aca="false">Summary!$B$8+(U15-Summary!$B$8)*EXP(-Summary!$B$7*Summary!$B$3)+Summary!$B$9*SQRT((1-EXP(-2*Summary!$B$7*Summary!$B$3))/(2*Summary!$B$7))*Shocks!U15</f>
        <v>0.0435312622684413</v>
      </c>
    </row>
    <row r="17" customFormat="false" ht="15" hidden="false" customHeight="false" outlineLevel="0" collapsed="false">
      <c r="A17" s="0" t="n">
        <v>15</v>
      </c>
      <c r="B17" s="0" t="n">
        <f aca="false">Summary!$B$8+(B16-Summary!$B$8)*EXP(-Summary!$B$7*Summary!$B$3)+Summary!$B$9*SQRT((1-EXP(-2*Summary!$B$7*Summary!$B$3))/(2*Summary!$B$7))*Shocks!B16</f>
        <v>0.0430891514553095</v>
      </c>
      <c r="C17" s="0" t="n">
        <f aca="false">Summary!$B$8+(C16-Summary!$B$8)*EXP(-Summary!$B$7*Summary!$B$3)+Summary!$B$9*SQRT((1-EXP(-2*Summary!$B$7*Summary!$B$3))/(2*Summary!$B$7))*Shocks!C16</f>
        <v>0.0440393477105664</v>
      </c>
      <c r="D17" s="0" t="n">
        <f aca="false">Summary!$B$8+(D16-Summary!$B$8)*EXP(-Summary!$B$7*Summary!$B$3)+Summary!$B$9*SQRT((1-EXP(-2*Summary!$B$7*Summary!$B$3))/(2*Summary!$B$7))*Shocks!D16</f>
        <v>0.0406457619242344</v>
      </c>
      <c r="E17" s="0" t="n">
        <f aca="false">Summary!$B$8+(E16-Summary!$B$8)*EXP(-Summary!$B$7*Summary!$B$3)+Summary!$B$9*SQRT((1-EXP(-2*Summary!$B$7*Summary!$B$3))/(2*Summary!$B$7))*Shocks!E16</f>
        <v>0.0426009503924199</v>
      </c>
      <c r="F17" s="0" t="n">
        <f aca="false">Summary!$B$8+(F16-Summary!$B$8)*EXP(-Summary!$B$7*Summary!$B$3)+Summary!$B$9*SQRT((1-EXP(-2*Summary!$B$7*Summary!$B$3))/(2*Summary!$B$7))*Shocks!F16</f>
        <v>0.044036714611909</v>
      </c>
      <c r="G17" s="0" t="n">
        <f aca="false">Summary!$B$8+(G16-Summary!$B$8)*EXP(-Summary!$B$7*Summary!$B$3)+Summary!$B$9*SQRT((1-EXP(-2*Summary!$B$7*Summary!$B$3))/(2*Summary!$B$7))*Shocks!G16</f>
        <v>0.0450643138554411</v>
      </c>
      <c r="H17" s="0" t="n">
        <f aca="false">Summary!$B$8+(H16-Summary!$B$8)*EXP(-Summary!$B$7*Summary!$B$3)+Summary!$B$9*SQRT((1-EXP(-2*Summary!$B$7*Summary!$B$3))/(2*Summary!$B$7))*Shocks!H16</f>
        <v>0.0442451281387933</v>
      </c>
      <c r="I17" s="0" t="n">
        <f aca="false">Summary!$B$8+(I16-Summary!$B$8)*EXP(-Summary!$B$7*Summary!$B$3)+Summary!$B$9*SQRT((1-EXP(-2*Summary!$B$7*Summary!$B$3))/(2*Summary!$B$7))*Shocks!I16</f>
        <v>0.043658680040929</v>
      </c>
      <c r="J17" s="0" t="n">
        <f aca="false">Summary!$B$8+(J16-Summary!$B$8)*EXP(-Summary!$B$7*Summary!$B$3)+Summary!$B$9*SQRT((1-EXP(-2*Summary!$B$7*Summary!$B$3))/(2*Summary!$B$7))*Shocks!J16</f>
        <v>0.0436386307992689</v>
      </c>
      <c r="K17" s="0" t="n">
        <f aca="false">Summary!$B$8+(K16-Summary!$B$8)*EXP(-Summary!$B$7*Summary!$B$3)+Summary!$B$9*SQRT((1-EXP(-2*Summary!$B$7*Summary!$B$3))/(2*Summary!$B$7))*Shocks!K16</f>
        <v>0.0412038279879122</v>
      </c>
      <c r="L17" s="0" t="n">
        <f aca="false">Summary!$B$8+(L16-Summary!$B$8)*EXP(-Summary!$B$7*Summary!$B$3)+Summary!$B$9*SQRT((1-EXP(-2*Summary!$B$7*Summary!$B$3))/(2*Summary!$B$7))*Shocks!L16</f>
        <v>0.045488500608197</v>
      </c>
      <c r="M17" s="0" t="n">
        <f aca="false">Summary!$B$8+(M16-Summary!$B$8)*EXP(-Summary!$B$7*Summary!$B$3)+Summary!$B$9*SQRT((1-EXP(-2*Summary!$B$7*Summary!$B$3))/(2*Summary!$B$7))*Shocks!M16</f>
        <v>0.0439678709631962</v>
      </c>
      <c r="N17" s="0" t="n">
        <f aca="false">Summary!$B$8+(N16-Summary!$B$8)*EXP(-Summary!$B$7*Summary!$B$3)+Summary!$B$9*SQRT((1-EXP(-2*Summary!$B$7*Summary!$B$3))/(2*Summary!$B$7))*Shocks!N16</f>
        <v>0.0449209292442711</v>
      </c>
      <c r="O17" s="0" t="n">
        <f aca="false">Summary!$B$8+(O16-Summary!$B$8)*EXP(-Summary!$B$7*Summary!$B$3)+Summary!$B$9*SQRT((1-EXP(-2*Summary!$B$7*Summary!$B$3))/(2*Summary!$B$7))*Shocks!O16</f>
        <v>0.041876838827025</v>
      </c>
      <c r="P17" s="0" t="n">
        <f aca="false">Summary!$B$8+(P16-Summary!$B$8)*EXP(-Summary!$B$7*Summary!$B$3)+Summary!$B$9*SQRT((1-EXP(-2*Summary!$B$7*Summary!$B$3))/(2*Summary!$B$7))*Shocks!P16</f>
        <v>0.0442279243397962</v>
      </c>
      <c r="Q17" s="0" t="n">
        <f aca="false">Summary!$B$8+(Q16-Summary!$B$8)*EXP(-Summary!$B$7*Summary!$B$3)+Summary!$B$9*SQRT((1-EXP(-2*Summary!$B$7*Summary!$B$3))/(2*Summary!$B$7))*Shocks!Q16</f>
        <v>0.0428226659668971</v>
      </c>
      <c r="R17" s="0" t="n">
        <f aca="false">Summary!$B$8+(R16-Summary!$B$8)*EXP(-Summary!$B$7*Summary!$B$3)+Summary!$B$9*SQRT((1-EXP(-2*Summary!$B$7*Summary!$B$3))/(2*Summary!$B$7))*Shocks!R16</f>
        <v>0.0423902581431104</v>
      </c>
      <c r="S17" s="0" t="n">
        <f aca="false">Summary!$B$8+(S16-Summary!$B$8)*EXP(-Summary!$B$7*Summary!$B$3)+Summary!$B$9*SQRT((1-EXP(-2*Summary!$B$7*Summary!$B$3))/(2*Summary!$B$7))*Shocks!S16</f>
        <v>0.0430283497827005</v>
      </c>
      <c r="T17" s="0" t="n">
        <f aca="false">Summary!$B$8+(T16-Summary!$B$8)*EXP(-Summary!$B$7*Summary!$B$3)+Summary!$B$9*SQRT((1-EXP(-2*Summary!$B$7*Summary!$B$3))/(2*Summary!$B$7))*Shocks!T16</f>
        <v>0.0440979412409314</v>
      </c>
      <c r="U17" s="0" t="n">
        <f aca="false">Summary!$B$8+(U16-Summary!$B$8)*EXP(-Summary!$B$7*Summary!$B$3)+Summary!$B$9*SQRT((1-EXP(-2*Summary!$B$7*Summary!$B$3))/(2*Summary!$B$7))*Shocks!U16</f>
        <v>0.0435192465707358</v>
      </c>
    </row>
    <row r="18" customFormat="false" ht="15" hidden="false" customHeight="false" outlineLevel="0" collapsed="false">
      <c r="A18" s="0" t="n">
        <v>16</v>
      </c>
      <c r="B18" s="0" t="n">
        <f aca="false">Summary!$B$8+(B17-Summary!$B$8)*EXP(-Summary!$B$7*Summary!$B$3)+Summary!$B$9*SQRT((1-EXP(-2*Summary!$B$7*Summary!$B$3))/(2*Summary!$B$7))*Shocks!B17</f>
        <v>0.0428182993121678</v>
      </c>
      <c r="C18" s="0" t="n">
        <f aca="false">Summary!$B$8+(C17-Summary!$B$8)*EXP(-Summary!$B$7*Summary!$B$3)+Summary!$B$9*SQRT((1-EXP(-2*Summary!$B$7*Summary!$B$3))/(2*Summary!$B$7))*Shocks!C17</f>
        <v>0.0443726588890948</v>
      </c>
      <c r="D18" s="0" t="n">
        <f aca="false">Summary!$B$8+(D17-Summary!$B$8)*EXP(-Summary!$B$7*Summary!$B$3)+Summary!$B$9*SQRT((1-EXP(-2*Summary!$B$7*Summary!$B$3))/(2*Summary!$B$7))*Shocks!D17</f>
        <v>0.0409171524111722</v>
      </c>
      <c r="E18" s="0" t="n">
        <f aca="false">Summary!$B$8+(E17-Summary!$B$8)*EXP(-Summary!$B$7*Summary!$B$3)+Summary!$B$9*SQRT((1-EXP(-2*Summary!$B$7*Summary!$B$3))/(2*Summary!$B$7))*Shocks!E17</f>
        <v>0.0425796512776918</v>
      </c>
      <c r="F18" s="0" t="n">
        <f aca="false">Summary!$B$8+(F17-Summary!$B$8)*EXP(-Summary!$B$7*Summary!$B$3)+Summary!$B$9*SQRT((1-EXP(-2*Summary!$B$7*Summary!$B$3))/(2*Summary!$B$7))*Shocks!F17</f>
        <v>0.0440787419109313</v>
      </c>
      <c r="G18" s="0" t="n">
        <f aca="false">Summary!$B$8+(G17-Summary!$B$8)*EXP(-Summary!$B$7*Summary!$B$3)+Summary!$B$9*SQRT((1-EXP(-2*Summary!$B$7*Summary!$B$3))/(2*Summary!$B$7))*Shocks!G17</f>
        <v>0.0456424392258294</v>
      </c>
      <c r="H18" s="0" t="n">
        <f aca="false">Summary!$B$8+(H17-Summary!$B$8)*EXP(-Summary!$B$7*Summary!$B$3)+Summary!$B$9*SQRT((1-EXP(-2*Summary!$B$7*Summary!$B$3))/(2*Summary!$B$7))*Shocks!H17</f>
        <v>0.0439592881233045</v>
      </c>
      <c r="I18" s="0" t="n">
        <f aca="false">Summary!$B$8+(I17-Summary!$B$8)*EXP(-Summary!$B$7*Summary!$B$3)+Summary!$B$9*SQRT((1-EXP(-2*Summary!$B$7*Summary!$B$3))/(2*Summary!$B$7))*Shocks!I17</f>
        <v>0.043899580055552</v>
      </c>
      <c r="J18" s="0" t="n">
        <f aca="false">Summary!$B$8+(J17-Summary!$B$8)*EXP(-Summary!$B$7*Summary!$B$3)+Summary!$B$9*SQRT((1-EXP(-2*Summary!$B$7*Summary!$B$3))/(2*Summary!$B$7))*Shocks!J17</f>
        <v>0.0435330809019445</v>
      </c>
      <c r="K18" s="0" t="n">
        <f aca="false">Summary!$B$8+(K17-Summary!$B$8)*EXP(-Summary!$B$7*Summary!$B$3)+Summary!$B$9*SQRT((1-EXP(-2*Summary!$B$7*Summary!$B$3))/(2*Summary!$B$7))*Shocks!K17</f>
        <v>0.0410921138792979</v>
      </c>
      <c r="L18" s="0" t="n">
        <f aca="false">Summary!$B$8+(L17-Summary!$B$8)*EXP(-Summary!$B$7*Summary!$B$3)+Summary!$B$9*SQRT((1-EXP(-2*Summary!$B$7*Summary!$B$3))/(2*Summary!$B$7))*Shocks!L17</f>
        <v>0.0459837376232634</v>
      </c>
      <c r="M18" s="0" t="n">
        <f aca="false">Summary!$B$8+(M17-Summary!$B$8)*EXP(-Summary!$B$7*Summary!$B$3)+Summary!$B$9*SQRT((1-EXP(-2*Summary!$B$7*Summary!$B$3))/(2*Summary!$B$7))*Shocks!M17</f>
        <v>0.0443373339622879</v>
      </c>
      <c r="N18" s="0" t="n">
        <f aca="false">Summary!$B$8+(N17-Summary!$B$8)*EXP(-Summary!$B$7*Summary!$B$3)+Summary!$B$9*SQRT((1-EXP(-2*Summary!$B$7*Summary!$B$3))/(2*Summary!$B$7))*Shocks!N17</f>
        <v>0.0452844963761105</v>
      </c>
      <c r="O18" s="0" t="n">
        <f aca="false">Summary!$B$8+(O17-Summary!$B$8)*EXP(-Summary!$B$7*Summary!$B$3)+Summary!$B$9*SQRT((1-EXP(-2*Summary!$B$7*Summary!$B$3))/(2*Summary!$B$7))*Shocks!O17</f>
        <v>0.0424691305906255</v>
      </c>
      <c r="P18" s="0" t="n">
        <f aca="false">Summary!$B$8+(P17-Summary!$B$8)*EXP(-Summary!$B$7*Summary!$B$3)+Summary!$B$9*SQRT((1-EXP(-2*Summary!$B$7*Summary!$B$3))/(2*Summary!$B$7))*Shocks!P17</f>
        <v>0.0442253350509149</v>
      </c>
      <c r="Q18" s="0" t="n">
        <f aca="false">Summary!$B$8+(Q17-Summary!$B$8)*EXP(-Summary!$B$7*Summary!$B$3)+Summary!$B$9*SQRT((1-EXP(-2*Summary!$B$7*Summary!$B$3))/(2*Summary!$B$7))*Shocks!Q17</f>
        <v>0.0431262632331948</v>
      </c>
      <c r="R18" s="0" t="n">
        <f aca="false">Summary!$B$8+(R17-Summary!$B$8)*EXP(-Summary!$B$7*Summary!$B$3)+Summary!$B$9*SQRT((1-EXP(-2*Summary!$B$7*Summary!$B$3))/(2*Summary!$B$7))*Shocks!R17</f>
        <v>0.042235248133876</v>
      </c>
      <c r="S18" s="0" t="n">
        <f aca="false">Summary!$B$8+(S17-Summary!$B$8)*EXP(-Summary!$B$7*Summary!$B$3)+Summary!$B$9*SQRT((1-EXP(-2*Summary!$B$7*Summary!$B$3))/(2*Summary!$B$7))*Shocks!S17</f>
        <v>0.0431664287458982</v>
      </c>
      <c r="T18" s="0" t="n">
        <f aca="false">Summary!$B$8+(T17-Summary!$B$8)*EXP(-Summary!$B$7*Summary!$B$3)+Summary!$B$9*SQRT((1-EXP(-2*Summary!$B$7*Summary!$B$3))/(2*Summary!$B$7))*Shocks!T17</f>
        <v>0.0440255176154038</v>
      </c>
      <c r="U18" s="0" t="n">
        <f aca="false">Summary!$B$8+(U17-Summary!$B$8)*EXP(-Summary!$B$7*Summary!$B$3)+Summary!$B$9*SQRT((1-EXP(-2*Summary!$B$7*Summary!$B$3))/(2*Summary!$B$7))*Shocks!U17</f>
        <v>0.043507235795245</v>
      </c>
    </row>
    <row r="19" customFormat="false" ht="15" hidden="false" customHeight="false" outlineLevel="0" collapsed="false">
      <c r="A19" s="0" t="n">
        <v>17</v>
      </c>
      <c r="B19" s="0" t="n">
        <f aca="false">Summary!$B$8+(B18-Summary!$B$8)*EXP(-Summary!$B$7*Summary!$B$3)+Summary!$B$9*SQRT((1-EXP(-2*Summary!$B$7*Summary!$B$3))/(2*Summary!$B$7))*Shocks!B18</f>
        <v>0.0430817654957162</v>
      </c>
      <c r="C19" s="0" t="n">
        <f aca="false">Summary!$B$8+(C18-Summary!$B$8)*EXP(-Summary!$B$7*Summary!$B$3)+Summary!$B$9*SQRT((1-EXP(-2*Summary!$B$7*Summary!$B$3))/(2*Summary!$B$7))*Shocks!C18</f>
        <v>0.0439819681067747</v>
      </c>
      <c r="D19" s="0" t="n">
        <f aca="false">Summary!$B$8+(D18-Summary!$B$8)*EXP(-Summary!$B$7*Summary!$B$3)+Summary!$B$9*SQRT((1-EXP(-2*Summary!$B$7*Summary!$B$3))/(2*Summary!$B$7))*Shocks!D18</f>
        <v>0.0418736895163335</v>
      </c>
      <c r="E19" s="0" t="n">
        <f aca="false">Summary!$B$8+(E18-Summary!$B$8)*EXP(-Summary!$B$7*Summary!$B$3)+Summary!$B$9*SQRT((1-EXP(-2*Summary!$B$7*Summary!$B$3))/(2*Summary!$B$7))*Shocks!E18</f>
        <v>0.0421028612105</v>
      </c>
      <c r="F19" s="0" t="n">
        <f aca="false">Summary!$B$8+(F18-Summary!$B$8)*EXP(-Summary!$B$7*Summary!$B$3)+Summary!$B$9*SQRT((1-EXP(-2*Summary!$B$7*Summary!$B$3))/(2*Summary!$B$7))*Shocks!F18</f>
        <v>0.0435050831405458</v>
      </c>
      <c r="G19" s="0" t="n">
        <f aca="false">Summary!$B$8+(G18-Summary!$B$8)*EXP(-Summary!$B$7*Summary!$B$3)+Summary!$B$9*SQRT((1-EXP(-2*Summary!$B$7*Summary!$B$3))/(2*Summary!$B$7))*Shocks!G18</f>
        <v>0.0461650481558225</v>
      </c>
      <c r="H19" s="0" t="n">
        <f aca="false">Summary!$B$8+(H18-Summary!$B$8)*EXP(-Summary!$B$7*Summary!$B$3)+Summary!$B$9*SQRT((1-EXP(-2*Summary!$B$7*Summary!$B$3))/(2*Summary!$B$7))*Shocks!H18</f>
        <v>0.0443131475602972</v>
      </c>
      <c r="I19" s="0" t="n">
        <f aca="false">Summary!$B$8+(I18-Summary!$B$8)*EXP(-Summary!$B$7*Summary!$B$3)+Summary!$B$9*SQRT((1-EXP(-2*Summary!$B$7*Summary!$B$3))/(2*Summary!$B$7))*Shocks!I18</f>
        <v>0.0441759951635509</v>
      </c>
      <c r="J19" s="0" t="n">
        <f aca="false">Summary!$B$8+(J18-Summary!$B$8)*EXP(-Summary!$B$7*Summary!$B$3)+Summary!$B$9*SQRT((1-EXP(-2*Summary!$B$7*Summary!$B$3))/(2*Summary!$B$7))*Shocks!J18</f>
        <v>0.0438116000292939</v>
      </c>
      <c r="K19" s="0" t="n">
        <f aca="false">Summary!$B$8+(K18-Summary!$B$8)*EXP(-Summary!$B$7*Summary!$B$3)+Summary!$B$9*SQRT((1-EXP(-2*Summary!$B$7*Summary!$B$3))/(2*Summary!$B$7))*Shocks!K18</f>
        <v>0.0410754346898037</v>
      </c>
      <c r="L19" s="0" t="n">
        <f aca="false">Summary!$B$8+(L18-Summary!$B$8)*EXP(-Summary!$B$7*Summary!$B$3)+Summary!$B$9*SQRT((1-EXP(-2*Summary!$B$7*Summary!$B$3))/(2*Summary!$B$7))*Shocks!L18</f>
        <v>0.0455558431202949</v>
      </c>
      <c r="M19" s="0" t="n">
        <f aca="false">Summary!$B$8+(M18-Summary!$B$8)*EXP(-Summary!$B$7*Summary!$B$3)+Summary!$B$9*SQRT((1-EXP(-2*Summary!$B$7*Summary!$B$3))/(2*Summary!$B$7))*Shocks!M18</f>
        <v>0.0443600387115672</v>
      </c>
      <c r="N19" s="0" t="n">
        <f aca="false">Summary!$B$8+(N18-Summary!$B$8)*EXP(-Summary!$B$7*Summary!$B$3)+Summary!$B$9*SQRT((1-EXP(-2*Summary!$B$7*Summary!$B$3))/(2*Summary!$B$7))*Shocks!N18</f>
        <v>0.0449586551715524</v>
      </c>
      <c r="O19" s="0" t="n">
        <f aca="false">Summary!$B$8+(O18-Summary!$B$8)*EXP(-Summary!$B$7*Summary!$B$3)+Summary!$B$9*SQRT((1-EXP(-2*Summary!$B$7*Summary!$B$3))/(2*Summary!$B$7))*Shocks!O18</f>
        <v>0.0429084276772038</v>
      </c>
      <c r="P19" s="0" t="n">
        <f aca="false">Summary!$B$8+(P18-Summary!$B$8)*EXP(-Summary!$B$7*Summary!$B$3)+Summary!$B$9*SQRT((1-EXP(-2*Summary!$B$7*Summary!$B$3))/(2*Summary!$B$7))*Shocks!P18</f>
        <v>0.0441450383605123</v>
      </c>
      <c r="Q19" s="0" t="n">
        <f aca="false">Summary!$B$8+(Q18-Summary!$B$8)*EXP(-Summary!$B$7*Summary!$B$3)+Summary!$B$9*SQRT((1-EXP(-2*Summary!$B$7*Summary!$B$3))/(2*Summary!$B$7))*Shocks!Q18</f>
        <v>0.0427327185072781</v>
      </c>
      <c r="R19" s="0" t="n">
        <f aca="false">Summary!$B$8+(R18-Summary!$B$8)*EXP(-Summary!$B$7*Summary!$B$3)+Summary!$B$9*SQRT((1-EXP(-2*Summary!$B$7*Summary!$B$3))/(2*Summary!$B$7))*Shocks!R18</f>
        <v>0.0420751603609714</v>
      </c>
      <c r="S19" s="0" t="n">
        <f aca="false">Summary!$B$8+(S18-Summary!$B$8)*EXP(-Summary!$B$7*Summary!$B$3)+Summary!$B$9*SQRT((1-EXP(-2*Summary!$B$7*Summary!$B$3))/(2*Summary!$B$7))*Shocks!S18</f>
        <v>0.043345494518771</v>
      </c>
      <c r="T19" s="0" t="n">
        <f aca="false">Summary!$B$8+(T18-Summary!$B$8)*EXP(-Summary!$B$7*Summary!$B$3)+Summary!$B$9*SQRT((1-EXP(-2*Summary!$B$7*Summary!$B$3))/(2*Summary!$B$7))*Shocks!T18</f>
        <v>0.0437526434351259</v>
      </c>
      <c r="U19" s="0" t="n">
        <f aca="false">Summary!$B$8+(U18-Summary!$B$8)*EXP(-Summary!$B$7*Summary!$B$3)+Summary!$B$9*SQRT((1-EXP(-2*Summary!$B$7*Summary!$B$3))/(2*Summary!$B$7))*Shocks!U18</f>
        <v>0.0434952299399525</v>
      </c>
    </row>
    <row r="20" customFormat="false" ht="15" hidden="false" customHeight="false" outlineLevel="0" collapsed="false">
      <c r="A20" s="0" t="n">
        <v>18</v>
      </c>
      <c r="B20" s="0" t="n">
        <f aca="false">Summary!$B$8+(B19-Summary!$B$8)*EXP(-Summary!$B$7*Summary!$B$3)+Summary!$B$9*SQRT((1-EXP(-2*Summary!$B$7*Summary!$B$3))/(2*Summary!$B$7))*Shocks!B19</f>
        <v>0.0431826104817229</v>
      </c>
      <c r="C20" s="0" t="n">
        <f aca="false">Summary!$B$8+(C19-Summary!$B$8)*EXP(-Summary!$B$7*Summary!$B$3)+Summary!$B$9*SQRT((1-EXP(-2*Summary!$B$7*Summary!$B$3))/(2*Summary!$B$7))*Shocks!C19</f>
        <v>0.0440830358786612</v>
      </c>
      <c r="D20" s="0" t="n">
        <f aca="false">Summary!$B$8+(D19-Summary!$B$8)*EXP(-Summary!$B$7*Summary!$B$3)+Summary!$B$9*SQRT((1-EXP(-2*Summary!$B$7*Summary!$B$3))/(2*Summary!$B$7))*Shocks!D19</f>
        <v>0.0416279515089317</v>
      </c>
      <c r="E20" s="0" t="n">
        <f aca="false">Summary!$B$8+(E19-Summary!$B$8)*EXP(-Summary!$B$7*Summary!$B$3)+Summary!$B$9*SQRT((1-EXP(-2*Summary!$B$7*Summary!$B$3))/(2*Summary!$B$7))*Shocks!E19</f>
        <v>0.041873631083948</v>
      </c>
      <c r="F20" s="0" t="n">
        <f aca="false">Summary!$B$8+(F19-Summary!$B$8)*EXP(-Summary!$B$7*Summary!$B$3)+Summary!$B$9*SQRT((1-EXP(-2*Summary!$B$7*Summary!$B$3))/(2*Summary!$B$7))*Shocks!F19</f>
        <v>0.0436003738504914</v>
      </c>
      <c r="G20" s="0" t="n">
        <f aca="false">Summary!$B$8+(G19-Summary!$B$8)*EXP(-Summary!$B$7*Summary!$B$3)+Summary!$B$9*SQRT((1-EXP(-2*Summary!$B$7*Summary!$B$3))/(2*Summary!$B$7))*Shocks!G19</f>
        <v>0.0454823855889842</v>
      </c>
      <c r="H20" s="0" t="n">
        <f aca="false">Summary!$B$8+(H19-Summary!$B$8)*EXP(-Summary!$B$7*Summary!$B$3)+Summary!$B$9*SQRT((1-EXP(-2*Summary!$B$7*Summary!$B$3))/(2*Summary!$B$7))*Shocks!H19</f>
        <v>0.0436500258357762</v>
      </c>
      <c r="I20" s="0" t="n">
        <f aca="false">Summary!$B$8+(I19-Summary!$B$8)*EXP(-Summary!$B$7*Summary!$B$3)+Summary!$B$9*SQRT((1-EXP(-2*Summary!$B$7*Summary!$B$3))/(2*Summary!$B$7))*Shocks!I19</f>
        <v>0.0438315197710967</v>
      </c>
      <c r="J20" s="0" t="n">
        <f aca="false">Summary!$B$8+(J19-Summary!$B$8)*EXP(-Summary!$B$7*Summary!$B$3)+Summary!$B$9*SQRT((1-EXP(-2*Summary!$B$7*Summary!$B$3))/(2*Summary!$B$7))*Shocks!J19</f>
        <v>0.0437007753989584</v>
      </c>
      <c r="K20" s="0" t="n">
        <f aca="false">Summary!$B$8+(K19-Summary!$B$8)*EXP(-Summary!$B$7*Summary!$B$3)+Summary!$B$9*SQRT((1-EXP(-2*Summary!$B$7*Summary!$B$3))/(2*Summary!$B$7))*Shocks!K19</f>
        <v>0.0412081830394425</v>
      </c>
      <c r="L20" s="0" t="n">
        <f aca="false">Summary!$B$8+(L19-Summary!$B$8)*EXP(-Summary!$B$7*Summary!$B$3)+Summary!$B$9*SQRT((1-EXP(-2*Summary!$B$7*Summary!$B$3))/(2*Summary!$B$7))*Shocks!L19</f>
        <v>0.0462251760186516</v>
      </c>
      <c r="M20" s="0" t="n">
        <f aca="false">Summary!$B$8+(M19-Summary!$B$8)*EXP(-Summary!$B$7*Summary!$B$3)+Summary!$B$9*SQRT((1-EXP(-2*Summary!$B$7*Summary!$B$3))/(2*Summary!$B$7))*Shocks!M19</f>
        <v>0.0447442497650072</v>
      </c>
      <c r="N20" s="0" t="n">
        <f aca="false">Summary!$B$8+(N19-Summary!$B$8)*EXP(-Summary!$B$7*Summary!$B$3)+Summary!$B$9*SQRT((1-EXP(-2*Summary!$B$7*Summary!$B$3))/(2*Summary!$B$7))*Shocks!N19</f>
        <v>0.0448721020680501</v>
      </c>
      <c r="O20" s="0" t="n">
        <f aca="false">Summary!$B$8+(O19-Summary!$B$8)*EXP(-Summary!$B$7*Summary!$B$3)+Summary!$B$9*SQRT((1-EXP(-2*Summary!$B$7*Summary!$B$3))/(2*Summary!$B$7))*Shocks!O19</f>
        <v>0.0428878743731407</v>
      </c>
      <c r="P20" s="0" t="n">
        <f aca="false">Summary!$B$8+(P19-Summary!$B$8)*EXP(-Summary!$B$7*Summary!$B$3)+Summary!$B$9*SQRT((1-EXP(-2*Summary!$B$7*Summary!$B$3))/(2*Summary!$B$7))*Shocks!P19</f>
        <v>0.0436692198303228</v>
      </c>
      <c r="Q20" s="0" t="n">
        <f aca="false">Summary!$B$8+(Q19-Summary!$B$8)*EXP(-Summary!$B$7*Summary!$B$3)+Summary!$B$9*SQRT((1-EXP(-2*Summary!$B$7*Summary!$B$3))/(2*Summary!$B$7))*Shocks!Q19</f>
        <v>0.0427124697935736</v>
      </c>
      <c r="R20" s="0" t="n">
        <f aca="false">Summary!$B$8+(R19-Summary!$B$8)*EXP(-Summary!$B$7*Summary!$B$3)+Summary!$B$9*SQRT((1-EXP(-2*Summary!$B$7*Summary!$B$3))/(2*Summary!$B$7))*Shocks!R19</f>
        <v>0.0419302706329314</v>
      </c>
      <c r="S20" s="0" t="n">
        <f aca="false">Summary!$B$8+(S19-Summary!$B$8)*EXP(-Summary!$B$7*Summary!$B$3)+Summary!$B$9*SQRT((1-EXP(-2*Summary!$B$7*Summary!$B$3))/(2*Summary!$B$7))*Shocks!S19</f>
        <v>0.0434827741312085</v>
      </c>
      <c r="T20" s="0" t="n">
        <f aca="false">Summary!$B$8+(T19-Summary!$B$8)*EXP(-Summary!$B$7*Summary!$B$3)+Summary!$B$9*SQRT((1-EXP(-2*Summary!$B$7*Summary!$B$3))/(2*Summary!$B$7))*Shocks!T19</f>
        <v>0.0433580404603231</v>
      </c>
      <c r="U20" s="0" t="n">
        <f aca="false">Summary!$B$8+(U19-Summary!$B$8)*EXP(-Summary!$B$7*Summary!$B$3)+Summary!$B$9*SQRT((1-EXP(-2*Summary!$B$7*Summary!$B$3))/(2*Summary!$B$7))*Shocks!U19</f>
        <v>0.0434832290028427</v>
      </c>
    </row>
    <row r="21" customFormat="false" ht="15" hidden="false" customHeight="false" outlineLevel="0" collapsed="false">
      <c r="A21" s="0" t="n">
        <v>19</v>
      </c>
      <c r="B21" s="0" t="n">
        <f aca="false">Summary!$B$8+(B20-Summary!$B$8)*EXP(-Summary!$B$7*Summary!$B$3)+Summary!$B$9*SQRT((1-EXP(-2*Summary!$B$7*Summary!$B$3))/(2*Summary!$B$7))*Shocks!B20</f>
        <v>0.0438794482898591</v>
      </c>
      <c r="C21" s="0" t="n">
        <f aca="false">Summary!$B$8+(C20-Summary!$B$8)*EXP(-Summary!$B$7*Summary!$B$3)+Summary!$B$9*SQRT((1-EXP(-2*Summary!$B$7*Summary!$B$3))/(2*Summary!$B$7))*Shocks!C20</f>
        <v>0.0440205054270647</v>
      </c>
      <c r="D21" s="0" t="n">
        <f aca="false">Summary!$B$8+(D20-Summary!$B$8)*EXP(-Summary!$B$7*Summary!$B$3)+Summary!$B$9*SQRT((1-EXP(-2*Summary!$B$7*Summary!$B$3))/(2*Summary!$B$7))*Shocks!D20</f>
        <v>0.0418024597162526</v>
      </c>
      <c r="E21" s="0" t="n">
        <f aca="false">Summary!$B$8+(E20-Summary!$B$8)*EXP(-Summary!$B$7*Summary!$B$3)+Summary!$B$9*SQRT((1-EXP(-2*Summary!$B$7*Summary!$B$3))/(2*Summary!$B$7))*Shocks!E20</f>
        <v>0.0421814045004479</v>
      </c>
      <c r="F21" s="0" t="n">
        <f aca="false">Summary!$B$8+(F20-Summary!$B$8)*EXP(-Summary!$B$7*Summary!$B$3)+Summary!$B$9*SQRT((1-EXP(-2*Summary!$B$7*Summary!$B$3))/(2*Summary!$B$7))*Shocks!F20</f>
        <v>0.043402812770218</v>
      </c>
      <c r="G21" s="0" t="n">
        <f aca="false">Summary!$B$8+(G20-Summary!$B$8)*EXP(-Summary!$B$7*Summary!$B$3)+Summary!$B$9*SQRT((1-EXP(-2*Summary!$B$7*Summary!$B$3))/(2*Summary!$B$7))*Shocks!G20</f>
        <v>0.0455731869164395</v>
      </c>
      <c r="H21" s="0" t="n">
        <f aca="false">Summary!$B$8+(H20-Summary!$B$8)*EXP(-Summary!$B$7*Summary!$B$3)+Summary!$B$9*SQRT((1-EXP(-2*Summary!$B$7*Summary!$B$3))/(2*Summary!$B$7))*Shocks!H20</f>
        <v>0.0436437839845231</v>
      </c>
      <c r="I21" s="0" t="n">
        <f aca="false">Summary!$B$8+(I20-Summary!$B$8)*EXP(-Summary!$B$7*Summary!$B$3)+Summary!$B$9*SQRT((1-EXP(-2*Summary!$B$7*Summary!$B$3))/(2*Summary!$B$7))*Shocks!I20</f>
        <v>0.0438645447301667</v>
      </c>
      <c r="J21" s="0" t="n">
        <f aca="false">Summary!$B$8+(J20-Summary!$B$8)*EXP(-Summary!$B$7*Summary!$B$3)+Summary!$B$9*SQRT((1-EXP(-2*Summary!$B$7*Summary!$B$3))/(2*Summary!$B$7))*Shocks!J20</f>
        <v>0.0433312645529107</v>
      </c>
      <c r="K21" s="0" t="n">
        <f aca="false">Summary!$B$8+(K20-Summary!$B$8)*EXP(-Summary!$B$7*Summary!$B$3)+Summary!$B$9*SQRT((1-EXP(-2*Summary!$B$7*Summary!$B$3))/(2*Summary!$B$7))*Shocks!K20</f>
        <v>0.0412084520482196</v>
      </c>
      <c r="L21" s="0" t="n">
        <f aca="false">Summary!$B$8+(L20-Summary!$B$8)*EXP(-Summary!$B$7*Summary!$B$3)+Summary!$B$9*SQRT((1-EXP(-2*Summary!$B$7*Summary!$B$3))/(2*Summary!$B$7))*Shocks!L20</f>
        <v>0.0464423221426958</v>
      </c>
      <c r="M21" s="0" t="n">
        <f aca="false">Summary!$B$8+(M20-Summary!$B$8)*EXP(-Summary!$B$7*Summary!$B$3)+Summary!$B$9*SQRT((1-EXP(-2*Summary!$B$7*Summary!$B$3))/(2*Summary!$B$7))*Shocks!M20</f>
        <v>0.0454027196600689</v>
      </c>
      <c r="N21" s="0" t="n">
        <f aca="false">Summary!$B$8+(N20-Summary!$B$8)*EXP(-Summary!$B$7*Summary!$B$3)+Summary!$B$9*SQRT((1-EXP(-2*Summary!$B$7*Summary!$B$3))/(2*Summary!$B$7))*Shocks!N20</f>
        <v>0.0453030865331688</v>
      </c>
      <c r="O21" s="0" t="n">
        <f aca="false">Summary!$B$8+(O20-Summary!$B$8)*EXP(-Summary!$B$7*Summary!$B$3)+Summary!$B$9*SQRT((1-EXP(-2*Summary!$B$7*Summary!$B$3))/(2*Summary!$B$7))*Shocks!O20</f>
        <v>0.0438717147643686</v>
      </c>
      <c r="P21" s="0" t="n">
        <f aca="false">Summary!$B$8+(P20-Summary!$B$8)*EXP(-Summary!$B$7*Summary!$B$3)+Summary!$B$9*SQRT((1-EXP(-2*Summary!$B$7*Summary!$B$3))/(2*Summary!$B$7))*Shocks!P20</f>
        <v>0.0433023400192776</v>
      </c>
      <c r="Q21" s="0" t="n">
        <f aca="false">Summary!$B$8+(Q20-Summary!$B$8)*EXP(-Summary!$B$7*Summary!$B$3)+Summary!$B$9*SQRT((1-EXP(-2*Summary!$B$7*Summary!$B$3))/(2*Summary!$B$7))*Shocks!Q20</f>
        <v>0.0431041347582533</v>
      </c>
      <c r="R21" s="0" t="n">
        <f aca="false">Summary!$B$8+(R20-Summary!$B$8)*EXP(-Summary!$B$7*Summary!$B$3)+Summary!$B$9*SQRT((1-EXP(-2*Summary!$B$7*Summary!$B$3))/(2*Summary!$B$7))*Shocks!R20</f>
        <v>0.0420036847983504</v>
      </c>
      <c r="S21" s="0" t="n">
        <f aca="false">Summary!$B$8+(S20-Summary!$B$8)*EXP(-Summary!$B$7*Summary!$B$3)+Summary!$B$9*SQRT((1-EXP(-2*Summary!$B$7*Summary!$B$3))/(2*Summary!$B$7))*Shocks!S20</f>
        <v>0.0444833034664857</v>
      </c>
      <c r="T21" s="0" t="n">
        <f aca="false">Summary!$B$8+(T20-Summary!$B$8)*EXP(-Summary!$B$7*Summary!$B$3)+Summary!$B$9*SQRT((1-EXP(-2*Summary!$B$7*Summary!$B$3))/(2*Summary!$B$7))*Shocks!T20</f>
        <v>0.0429723532519624</v>
      </c>
      <c r="U21" s="0" t="n">
        <f aca="false">Summary!$B$8+(U20-Summary!$B$8)*EXP(-Summary!$B$7*Summary!$B$3)+Summary!$B$9*SQRT((1-EXP(-2*Summary!$B$7*Summary!$B$3))/(2*Summary!$B$7))*Shocks!U20</f>
        <v>0.043471232981901</v>
      </c>
    </row>
    <row r="22" customFormat="false" ht="15" hidden="false" customHeight="false" outlineLevel="0" collapsed="false">
      <c r="A22" s="0" t="n">
        <v>20</v>
      </c>
      <c r="B22" s="0" t="n">
        <f aca="false">Summary!$B$8+(B21-Summary!$B$8)*EXP(-Summary!$B$7*Summary!$B$3)+Summary!$B$9*SQRT((1-EXP(-2*Summary!$B$7*Summary!$B$3))/(2*Summary!$B$7))*Shocks!B21</f>
        <v>0.0435901416673995</v>
      </c>
      <c r="C22" s="0" t="n">
        <f aca="false">Summary!$B$8+(C21-Summary!$B$8)*EXP(-Summary!$B$7*Summary!$B$3)+Summary!$B$9*SQRT((1-EXP(-2*Summary!$B$7*Summary!$B$3))/(2*Summary!$B$7))*Shocks!C21</f>
        <v>0.0430262384400064</v>
      </c>
      <c r="D22" s="0" t="n">
        <f aca="false">Summary!$B$8+(D21-Summary!$B$8)*EXP(-Summary!$B$7*Summary!$B$3)+Summary!$B$9*SQRT((1-EXP(-2*Summary!$B$7*Summary!$B$3))/(2*Summary!$B$7))*Shocks!D21</f>
        <v>0.041548052631415</v>
      </c>
      <c r="E22" s="0" t="n">
        <f aca="false">Summary!$B$8+(E21-Summary!$B$8)*EXP(-Summary!$B$7*Summary!$B$3)+Summary!$B$9*SQRT((1-EXP(-2*Summary!$B$7*Summary!$B$3))/(2*Summary!$B$7))*Shocks!E21</f>
        <v>0.041818932592406</v>
      </c>
      <c r="F22" s="0" t="n">
        <f aca="false">Summary!$B$8+(F21-Summary!$B$8)*EXP(-Summary!$B$7*Summary!$B$3)+Summary!$B$9*SQRT((1-EXP(-2*Summary!$B$7*Summary!$B$3))/(2*Summary!$B$7))*Shocks!F21</f>
        <v>0.043460389051542</v>
      </c>
      <c r="G22" s="0" t="n">
        <f aca="false">Summary!$B$8+(G21-Summary!$B$8)*EXP(-Summary!$B$7*Summary!$B$3)+Summary!$B$9*SQRT((1-EXP(-2*Summary!$B$7*Summary!$B$3))/(2*Summary!$B$7))*Shocks!G21</f>
        <v>0.0457183565133368</v>
      </c>
      <c r="H22" s="0" t="n">
        <f aca="false">Summary!$B$8+(H21-Summary!$B$8)*EXP(-Summary!$B$7*Summary!$B$3)+Summary!$B$9*SQRT((1-EXP(-2*Summary!$B$7*Summary!$B$3))/(2*Summary!$B$7))*Shocks!H21</f>
        <v>0.0444992295689709</v>
      </c>
      <c r="I22" s="0" t="n">
        <f aca="false">Summary!$B$8+(I21-Summary!$B$8)*EXP(-Summary!$B$7*Summary!$B$3)+Summary!$B$9*SQRT((1-EXP(-2*Summary!$B$7*Summary!$B$3))/(2*Summary!$B$7))*Shocks!I21</f>
        <v>0.0442918512530294</v>
      </c>
      <c r="J22" s="0" t="n">
        <f aca="false">Summary!$B$8+(J21-Summary!$B$8)*EXP(-Summary!$B$7*Summary!$B$3)+Summary!$B$9*SQRT((1-EXP(-2*Summary!$B$7*Summary!$B$3))/(2*Summary!$B$7))*Shocks!J21</f>
        <v>0.0430525809942891</v>
      </c>
      <c r="K22" s="0" t="n">
        <f aca="false">Summary!$B$8+(K21-Summary!$B$8)*EXP(-Summary!$B$7*Summary!$B$3)+Summary!$B$9*SQRT((1-EXP(-2*Summary!$B$7*Summary!$B$3))/(2*Summary!$B$7))*Shocks!K21</f>
        <v>0.0407819772330547</v>
      </c>
      <c r="L22" s="0" t="n">
        <f aca="false">Summary!$B$8+(L21-Summary!$B$8)*EXP(-Summary!$B$7*Summary!$B$3)+Summary!$B$9*SQRT((1-EXP(-2*Summary!$B$7*Summary!$B$3))/(2*Summary!$B$7))*Shocks!L21</f>
        <v>0.0466565684383793</v>
      </c>
      <c r="M22" s="0" t="n">
        <f aca="false">Summary!$B$8+(M21-Summary!$B$8)*EXP(-Summary!$B$7*Summary!$B$3)+Summary!$B$9*SQRT((1-EXP(-2*Summary!$B$7*Summary!$B$3))/(2*Summary!$B$7))*Shocks!M21</f>
        <v>0.0447794854264216</v>
      </c>
      <c r="N22" s="0" t="n">
        <f aca="false">Summary!$B$8+(N21-Summary!$B$8)*EXP(-Summary!$B$7*Summary!$B$3)+Summary!$B$9*SQRT((1-EXP(-2*Summary!$B$7*Summary!$B$3))/(2*Summary!$B$7))*Shocks!N21</f>
        <v>0.0461371783345378</v>
      </c>
      <c r="O22" s="0" t="n">
        <f aca="false">Summary!$B$8+(O21-Summary!$B$8)*EXP(-Summary!$B$7*Summary!$B$3)+Summary!$B$9*SQRT((1-EXP(-2*Summary!$B$7*Summary!$B$3))/(2*Summary!$B$7))*Shocks!O21</f>
        <v>0.0444049113264598</v>
      </c>
      <c r="P22" s="0" t="n">
        <f aca="false">Summary!$B$8+(P21-Summary!$B$8)*EXP(-Summary!$B$7*Summary!$B$3)+Summary!$B$9*SQRT((1-EXP(-2*Summary!$B$7*Summary!$B$3))/(2*Summary!$B$7))*Shocks!P21</f>
        <v>0.0430734797850281</v>
      </c>
      <c r="Q22" s="0" t="n">
        <f aca="false">Summary!$B$8+(Q21-Summary!$B$8)*EXP(-Summary!$B$7*Summary!$B$3)+Summary!$B$9*SQRT((1-EXP(-2*Summary!$B$7*Summary!$B$3))/(2*Summary!$B$7))*Shocks!Q21</f>
        <v>0.0423001716898001</v>
      </c>
      <c r="R22" s="0" t="n">
        <f aca="false">Summary!$B$8+(R21-Summary!$B$8)*EXP(-Summary!$B$7*Summary!$B$3)+Summary!$B$9*SQRT((1-EXP(-2*Summary!$B$7*Summary!$B$3))/(2*Summary!$B$7))*Shocks!R21</f>
        <v>0.0426183009075596</v>
      </c>
      <c r="S22" s="0" t="n">
        <f aca="false">Summary!$B$8+(S21-Summary!$B$8)*EXP(-Summary!$B$7*Summary!$B$3)+Summary!$B$9*SQRT((1-EXP(-2*Summary!$B$7*Summary!$B$3))/(2*Summary!$B$7))*Shocks!S21</f>
        <v>0.0444179366188028</v>
      </c>
      <c r="T22" s="0" t="n">
        <f aca="false">Summary!$B$8+(T21-Summary!$B$8)*EXP(-Summary!$B$7*Summary!$B$3)+Summary!$B$9*SQRT((1-EXP(-2*Summary!$B$7*Summary!$B$3))/(2*Summary!$B$7))*Shocks!T21</f>
        <v>0.0435329103286409</v>
      </c>
      <c r="U22" s="0" t="n">
        <f aca="false">Summary!$B$8+(U21-Summary!$B$8)*EXP(-Summary!$B$7*Summary!$B$3)+Summary!$B$9*SQRT((1-EXP(-2*Summary!$B$7*Summary!$B$3))/(2*Summary!$B$7))*Shocks!U21</f>
        <v>0.0434592418751133</v>
      </c>
    </row>
    <row r="23" customFormat="false" ht="15" hidden="false" customHeight="false" outlineLevel="0" collapsed="false">
      <c r="A23" s="0" t="n">
        <v>21</v>
      </c>
      <c r="B23" s="0" t="n">
        <f aca="false">Summary!$B$8+(B22-Summary!$B$8)*EXP(-Summary!$B$7*Summary!$B$3)+Summary!$B$9*SQRT((1-EXP(-2*Summary!$B$7*Summary!$B$3))/(2*Summary!$B$7))*Shocks!B22</f>
        <v>0.0433009617073352</v>
      </c>
      <c r="C23" s="0" t="n">
        <f aca="false">Summary!$B$8+(C22-Summary!$B$8)*EXP(-Summary!$B$7*Summary!$B$3)+Summary!$B$9*SQRT((1-EXP(-2*Summary!$B$7*Summary!$B$3))/(2*Summary!$B$7))*Shocks!C22</f>
        <v>0.043016854216313</v>
      </c>
      <c r="D23" s="0" t="n">
        <f aca="false">Summary!$B$8+(D22-Summary!$B$8)*EXP(-Summary!$B$7*Summary!$B$3)+Summary!$B$9*SQRT((1-EXP(-2*Summary!$B$7*Summary!$B$3))/(2*Summary!$B$7))*Shocks!D22</f>
        <v>0.0415585723275994</v>
      </c>
      <c r="E23" s="0" t="n">
        <f aca="false">Summary!$B$8+(E22-Summary!$B$8)*EXP(-Summary!$B$7*Summary!$B$3)+Summary!$B$9*SQRT((1-EXP(-2*Summary!$B$7*Summary!$B$3))/(2*Summary!$B$7))*Shocks!E22</f>
        <v>0.0415995162350546</v>
      </c>
      <c r="F23" s="0" t="n">
        <f aca="false">Summary!$B$8+(F22-Summary!$B$8)*EXP(-Summary!$B$7*Summary!$B$3)+Summary!$B$9*SQRT((1-EXP(-2*Summary!$B$7*Summary!$B$3))/(2*Summary!$B$7))*Shocks!F22</f>
        <v>0.0437363969018936</v>
      </c>
      <c r="G23" s="0" t="n">
        <f aca="false">Summary!$B$8+(G22-Summary!$B$8)*EXP(-Summary!$B$7*Summary!$B$3)+Summary!$B$9*SQRT((1-EXP(-2*Summary!$B$7*Summary!$B$3))/(2*Summary!$B$7))*Shocks!G22</f>
        <v>0.0452117965473674</v>
      </c>
      <c r="H23" s="0" t="n">
        <f aca="false">Summary!$B$8+(H22-Summary!$B$8)*EXP(-Summary!$B$7*Summary!$B$3)+Summary!$B$9*SQRT((1-EXP(-2*Summary!$B$7*Summary!$B$3))/(2*Summary!$B$7))*Shocks!H22</f>
        <v>0.0444209836525524</v>
      </c>
      <c r="I23" s="0" t="n">
        <f aca="false">Summary!$B$8+(I22-Summary!$B$8)*EXP(-Summary!$B$7*Summary!$B$3)+Summary!$B$9*SQRT((1-EXP(-2*Summary!$B$7*Summary!$B$3))/(2*Summary!$B$7))*Shocks!I22</f>
        <v>0.0443351464999041</v>
      </c>
      <c r="J23" s="0" t="n">
        <f aca="false">Summary!$B$8+(J22-Summary!$B$8)*EXP(-Summary!$B$7*Summary!$B$3)+Summary!$B$9*SQRT((1-EXP(-2*Summary!$B$7*Summary!$B$3))/(2*Summary!$B$7))*Shocks!J22</f>
        <v>0.0432786285765795</v>
      </c>
      <c r="K23" s="0" t="n">
        <f aca="false">Summary!$B$8+(K22-Summary!$B$8)*EXP(-Summary!$B$7*Summary!$B$3)+Summary!$B$9*SQRT((1-EXP(-2*Summary!$B$7*Summary!$B$3))/(2*Summary!$B$7))*Shocks!K22</f>
        <v>0.0411001255926529</v>
      </c>
      <c r="L23" s="0" t="n">
        <f aca="false">Summary!$B$8+(L22-Summary!$B$8)*EXP(-Summary!$B$7*Summary!$B$3)+Summary!$B$9*SQRT((1-EXP(-2*Summary!$B$7*Summary!$B$3))/(2*Summary!$B$7))*Shocks!L22</f>
        <v>0.0461232583523572</v>
      </c>
      <c r="M23" s="0" t="n">
        <f aca="false">Summary!$B$8+(M22-Summary!$B$8)*EXP(-Summary!$B$7*Summary!$B$3)+Summary!$B$9*SQRT((1-EXP(-2*Summary!$B$7*Summary!$B$3))/(2*Summary!$B$7))*Shocks!M22</f>
        <v>0.0440576118204128</v>
      </c>
      <c r="N23" s="0" t="n">
        <f aca="false">Summary!$B$8+(N22-Summary!$B$8)*EXP(-Summary!$B$7*Summary!$B$3)+Summary!$B$9*SQRT((1-EXP(-2*Summary!$B$7*Summary!$B$3))/(2*Summary!$B$7))*Shocks!N22</f>
        <v>0.046714869721828</v>
      </c>
      <c r="O23" s="0" t="n">
        <f aca="false">Summary!$B$8+(O22-Summary!$B$8)*EXP(-Summary!$B$7*Summary!$B$3)+Summary!$B$9*SQRT((1-EXP(-2*Summary!$B$7*Summary!$B$3))/(2*Summary!$B$7))*Shocks!O22</f>
        <v>0.0445461937130533</v>
      </c>
      <c r="P23" s="0" t="n">
        <f aca="false">Summary!$B$8+(P22-Summary!$B$8)*EXP(-Summary!$B$7*Summary!$B$3)+Summary!$B$9*SQRT((1-EXP(-2*Summary!$B$7*Summary!$B$3))/(2*Summary!$B$7))*Shocks!P22</f>
        <v>0.0427155650146841</v>
      </c>
      <c r="Q23" s="0" t="n">
        <f aca="false">Summary!$B$8+(Q22-Summary!$B$8)*EXP(-Summary!$B$7*Summary!$B$3)+Summary!$B$9*SQRT((1-EXP(-2*Summary!$B$7*Summary!$B$3))/(2*Summary!$B$7))*Shocks!Q22</f>
        <v>0.0430058848540562</v>
      </c>
      <c r="R23" s="0" t="n">
        <f aca="false">Summary!$B$8+(R22-Summary!$B$8)*EXP(-Summary!$B$7*Summary!$B$3)+Summary!$B$9*SQRT((1-EXP(-2*Summary!$B$7*Summary!$B$3))/(2*Summary!$B$7))*Shocks!R22</f>
        <v>0.0426601450567036</v>
      </c>
      <c r="S23" s="0" t="n">
        <f aca="false">Summary!$B$8+(S22-Summary!$B$8)*EXP(-Summary!$B$7*Summary!$B$3)+Summary!$B$9*SQRT((1-EXP(-2*Summary!$B$7*Summary!$B$3))/(2*Summary!$B$7))*Shocks!S22</f>
        <v>0.0449508433305151</v>
      </c>
      <c r="T23" s="0" t="n">
        <f aca="false">Summary!$B$8+(T22-Summary!$B$8)*EXP(-Summary!$B$7*Summary!$B$3)+Summary!$B$9*SQRT((1-EXP(-2*Summary!$B$7*Summary!$B$3))/(2*Summary!$B$7))*Shocks!T22</f>
        <v>0.04355211327734</v>
      </c>
      <c r="U23" s="0" t="n">
        <f aca="false">Summary!$B$8+(U22-Summary!$B$8)*EXP(-Summary!$B$7*Summary!$B$3)+Summary!$B$9*SQRT((1-EXP(-2*Summary!$B$7*Summary!$B$3))/(2*Summary!$B$7))*Shocks!U22</f>
        <v>0.0434472556804667</v>
      </c>
    </row>
    <row r="24" customFormat="false" ht="15" hidden="false" customHeight="false" outlineLevel="0" collapsed="false">
      <c r="A24" s="0" t="n">
        <v>22</v>
      </c>
      <c r="B24" s="0" t="n">
        <f aca="false">Summary!$B$8+(B23-Summary!$B$8)*EXP(-Summary!$B$7*Summary!$B$3)+Summary!$B$9*SQRT((1-EXP(-2*Summary!$B$7*Summary!$B$3))/(2*Summary!$B$7))*Shocks!B23</f>
        <v>0.0441006781289087</v>
      </c>
      <c r="C24" s="0" t="n">
        <f aca="false">Summary!$B$8+(C23-Summary!$B$8)*EXP(-Summary!$B$7*Summary!$B$3)+Summary!$B$9*SQRT((1-EXP(-2*Summary!$B$7*Summary!$B$3))/(2*Summary!$B$7))*Shocks!C23</f>
        <v>0.042889932737253</v>
      </c>
      <c r="D24" s="0" t="n">
        <f aca="false">Summary!$B$8+(D23-Summary!$B$8)*EXP(-Summary!$B$7*Summary!$B$3)+Summary!$B$9*SQRT((1-EXP(-2*Summary!$B$7*Summary!$B$3))/(2*Summary!$B$7))*Shocks!D23</f>
        <v>0.041996601530503</v>
      </c>
      <c r="E24" s="0" t="n">
        <f aca="false">Summary!$B$8+(E23-Summary!$B$8)*EXP(-Summary!$B$7*Summary!$B$3)+Summary!$B$9*SQRT((1-EXP(-2*Summary!$B$7*Summary!$B$3))/(2*Summary!$B$7))*Shocks!E23</f>
        <v>0.041886702011414</v>
      </c>
      <c r="F24" s="0" t="n">
        <f aca="false">Summary!$B$8+(F23-Summary!$B$8)*EXP(-Summary!$B$7*Summary!$B$3)+Summary!$B$9*SQRT((1-EXP(-2*Summary!$B$7*Summary!$B$3))/(2*Summary!$B$7))*Shocks!F23</f>
        <v>0.0443571275866501</v>
      </c>
      <c r="G24" s="0" t="n">
        <f aca="false">Summary!$B$8+(G23-Summary!$B$8)*EXP(-Summary!$B$7*Summary!$B$3)+Summary!$B$9*SQRT((1-EXP(-2*Summary!$B$7*Summary!$B$3))/(2*Summary!$B$7))*Shocks!G23</f>
        <v>0.0447529293092474</v>
      </c>
      <c r="H24" s="0" t="n">
        <f aca="false">Summary!$B$8+(H23-Summary!$B$8)*EXP(-Summary!$B$7*Summary!$B$3)+Summary!$B$9*SQRT((1-EXP(-2*Summary!$B$7*Summary!$B$3))/(2*Summary!$B$7))*Shocks!H23</f>
        <v>0.0447258212369848</v>
      </c>
      <c r="I24" s="0" t="n">
        <f aca="false">Summary!$B$8+(I23-Summary!$B$8)*EXP(-Summary!$B$7*Summary!$B$3)+Summary!$B$9*SQRT((1-EXP(-2*Summary!$B$7*Summary!$B$3))/(2*Summary!$B$7))*Shocks!I23</f>
        <v>0.0448121977830024</v>
      </c>
      <c r="J24" s="0" t="n">
        <f aca="false">Summary!$B$8+(J23-Summary!$B$8)*EXP(-Summary!$B$7*Summary!$B$3)+Summary!$B$9*SQRT((1-EXP(-2*Summary!$B$7*Summary!$B$3))/(2*Summary!$B$7))*Shocks!J23</f>
        <v>0.0424535071216224</v>
      </c>
      <c r="K24" s="0" t="n">
        <f aca="false">Summary!$B$8+(K23-Summary!$B$8)*EXP(-Summary!$B$7*Summary!$B$3)+Summary!$B$9*SQRT((1-EXP(-2*Summary!$B$7*Summary!$B$3))/(2*Summary!$B$7))*Shocks!K23</f>
        <v>0.0405419885259618</v>
      </c>
      <c r="L24" s="0" t="n">
        <f aca="false">Summary!$B$8+(L23-Summary!$B$8)*EXP(-Summary!$B$7*Summary!$B$3)+Summary!$B$9*SQRT((1-EXP(-2*Summary!$B$7*Summary!$B$3))/(2*Summary!$B$7))*Shocks!L23</f>
        <v>0.0451672768641128</v>
      </c>
      <c r="M24" s="0" t="n">
        <f aca="false">Summary!$B$8+(M23-Summary!$B$8)*EXP(-Summary!$B$7*Summary!$B$3)+Summary!$B$9*SQRT((1-EXP(-2*Summary!$B$7*Summary!$B$3))/(2*Summary!$B$7))*Shocks!M23</f>
        <v>0.0439208116690616</v>
      </c>
      <c r="N24" s="0" t="n">
        <f aca="false">Summary!$B$8+(N23-Summary!$B$8)*EXP(-Summary!$B$7*Summary!$B$3)+Summary!$B$9*SQRT((1-EXP(-2*Summary!$B$7*Summary!$B$3))/(2*Summary!$B$7))*Shocks!N23</f>
        <v>0.0470333283918378</v>
      </c>
      <c r="O24" s="0" t="n">
        <f aca="false">Summary!$B$8+(O23-Summary!$B$8)*EXP(-Summary!$B$7*Summary!$B$3)+Summary!$B$9*SQRT((1-EXP(-2*Summary!$B$7*Summary!$B$3))/(2*Summary!$B$7))*Shocks!O23</f>
        <v>0.0452284249095356</v>
      </c>
      <c r="P24" s="0" t="n">
        <f aca="false">Summary!$B$8+(P23-Summary!$B$8)*EXP(-Summary!$B$7*Summary!$B$3)+Summary!$B$9*SQRT((1-EXP(-2*Summary!$B$7*Summary!$B$3))/(2*Summary!$B$7))*Shocks!P23</f>
        <v>0.042738143549228</v>
      </c>
      <c r="Q24" s="0" t="n">
        <f aca="false">Summary!$B$8+(Q23-Summary!$B$8)*EXP(-Summary!$B$7*Summary!$B$3)+Summary!$B$9*SQRT((1-EXP(-2*Summary!$B$7*Summary!$B$3))/(2*Summary!$B$7))*Shocks!Q23</f>
        <v>0.0437471266740359</v>
      </c>
      <c r="R24" s="0" t="n">
        <f aca="false">Summary!$B$8+(R23-Summary!$B$8)*EXP(-Summary!$B$7*Summary!$B$3)+Summary!$B$9*SQRT((1-EXP(-2*Summary!$B$7*Summary!$B$3))/(2*Summary!$B$7))*Shocks!R23</f>
        <v>0.0420103523213202</v>
      </c>
      <c r="S24" s="0" t="n">
        <f aca="false">Summary!$B$8+(S23-Summary!$B$8)*EXP(-Summary!$B$7*Summary!$B$3)+Summary!$B$9*SQRT((1-EXP(-2*Summary!$B$7*Summary!$B$3))/(2*Summary!$B$7))*Shocks!S23</f>
        <v>0.0441506329498021</v>
      </c>
      <c r="T24" s="0" t="n">
        <f aca="false">Summary!$B$8+(T23-Summary!$B$8)*EXP(-Summary!$B$7*Summary!$B$3)+Summary!$B$9*SQRT((1-EXP(-2*Summary!$B$7*Summary!$B$3))/(2*Summary!$B$7))*Shocks!T23</f>
        <v>0.043514404789291</v>
      </c>
      <c r="U24" s="0" t="n">
        <f aca="false">Summary!$B$8+(U23-Summary!$B$8)*EXP(-Summary!$B$7*Summary!$B$3)+Summary!$B$9*SQRT((1-EXP(-2*Summary!$B$7*Summary!$B$3))/(2*Summary!$B$7))*Shocks!U23</f>
        <v>0.0434352743959489</v>
      </c>
    </row>
    <row r="25" customFormat="false" ht="15" hidden="false" customHeight="false" outlineLevel="0" collapsed="false">
      <c r="A25" s="0" t="n">
        <v>23</v>
      </c>
      <c r="B25" s="0" t="n">
        <f aca="false">Summary!$B$8+(B24-Summary!$B$8)*EXP(-Summary!$B$7*Summary!$B$3)+Summary!$B$9*SQRT((1-EXP(-2*Summary!$B$7*Summary!$B$3))/(2*Summary!$B$7))*Shocks!B24</f>
        <v>0.0440733117120654</v>
      </c>
      <c r="C25" s="0" t="n">
        <f aca="false">Summary!$B$8+(C24-Summary!$B$8)*EXP(-Summary!$B$7*Summary!$B$3)+Summary!$B$9*SQRT((1-EXP(-2*Summary!$B$7*Summary!$B$3))/(2*Summary!$B$7))*Shocks!C24</f>
        <v>0.0419222320200232</v>
      </c>
      <c r="D25" s="0" t="n">
        <f aca="false">Summary!$B$8+(D24-Summary!$B$8)*EXP(-Summary!$B$7*Summary!$B$3)+Summary!$B$9*SQRT((1-EXP(-2*Summary!$B$7*Summary!$B$3))/(2*Summary!$B$7))*Shocks!D24</f>
        <v>0.0419440070142311</v>
      </c>
      <c r="E25" s="0" t="n">
        <f aca="false">Summary!$B$8+(E24-Summary!$B$8)*EXP(-Summary!$B$7*Summary!$B$3)+Summary!$B$9*SQRT((1-EXP(-2*Summary!$B$7*Summary!$B$3))/(2*Summary!$B$7))*Shocks!E24</f>
        <v>0.0412721969618056</v>
      </c>
      <c r="F25" s="0" t="n">
        <f aca="false">Summary!$B$8+(F24-Summary!$B$8)*EXP(-Summary!$B$7*Summary!$B$3)+Summary!$B$9*SQRT((1-EXP(-2*Summary!$B$7*Summary!$B$3))/(2*Summary!$B$7))*Shocks!F24</f>
        <v>0.0446544180181005</v>
      </c>
      <c r="G25" s="0" t="n">
        <f aca="false">Summary!$B$8+(G24-Summary!$B$8)*EXP(-Summary!$B$7*Summary!$B$3)+Summary!$B$9*SQRT((1-EXP(-2*Summary!$B$7*Summary!$B$3))/(2*Summary!$B$7))*Shocks!G24</f>
        <v>0.0449099215389339</v>
      </c>
      <c r="H25" s="0" t="n">
        <f aca="false">Summary!$B$8+(H24-Summary!$B$8)*EXP(-Summary!$B$7*Summary!$B$3)+Summary!$B$9*SQRT((1-EXP(-2*Summary!$B$7*Summary!$B$3))/(2*Summary!$B$7))*Shocks!H24</f>
        <v>0.0442787328188799</v>
      </c>
      <c r="I25" s="0" t="n">
        <f aca="false">Summary!$B$8+(I24-Summary!$B$8)*EXP(-Summary!$B$7*Summary!$B$3)+Summary!$B$9*SQRT((1-EXP(-2*Summary!$B$7*Summary!$B$3))/(2*Summary!$B$7))*Shocks!I24</f>
        <v>0.0445620546068344</v>
      </c>
      <c r="J25" s="0" t="n">
        <f aca="false">Summary!$B$8+(J24-Summary!$B$8)*EXP(-Summary!$B$7*Summary!$B$3)+Summary!$B$9*SQRT((1-EXP(-2*Summary!$B$7*Summary!$B$3))/(2*Summary!$B$7))*Shocks!J24</f>
        <v>0.0419521717984764</v>
      </c>
      <c r="K25" s="0" t="n">
        <f aca="false">Summary!$B$8+(K24-Summary!$B$8)*EXP(-Summary!$B$7*Summary!$B$3)+Summary!$B$9*SQRT((1-EXP(-2*Summary!$B$7*Summary!$B$3))/(2*Summary!$B$7))*Shocks!K24</f>
        <v>0.0405022157022369</v>
      </c>
      <c r="L25" s="0" t="n">
        <f aca="false">Summary!$B$8+(L24-Summary!$B$8)*EXP(-Summary!$B$7*Summary!$B$3)+Summary!$B$9*SQRT((1-EXP(-2*Summary!$B$7*Summary!$B$3))/(2*Summary!$B$7))*Shocks!L24</f>
        <v>0.0455962314651445</v>
      </c>
      <c r="M25" s="0" t="n">
        <f aca="false">Summary!$B$8+(M24-Summary!$B$8)*EXP(-Summary!$B$7*Summary!$B$3)+Summary!$B$9*SQRT((1-EXP(-2*Summary!$B$7*Summary!$B$3))/(2*Summary!$B$7))*Shocks!M24</f>
        <v>0.0434528545427378</v>
      </c>
      <c r="N25" s="0" t="n">
        <f aca="false">Summary!$B$8+(N24-Summary!$B$8)*EXP(-Summary!$B$7*Summary!$B$3)+Summary!$B$9*SQRT((1-EXP(-2*Summary!$B$7*Summary!$B$3))/(2*Summary!$B$7))*Shocks!N24</f>
        <v>0.0472529400465656</v>
      </c>
      <c r="O25" s="0" t="n">
        <f aca="false">Summary!$B$8+(O24-Summary!$B$8)*EXP(-Summary!$B$7*Summary!$B$3)+Summary!$B$9*SQRT((1-EXP(-2*Summary!$B$7*Summary!$B$3))/(2*Summary!$B$7))*Shocks!O24</f>
        <v>0.0449705324635199</v>
      </c>
      <c r="P25" s="0" t="n">
        <f aca="false">Summary!$B$8+(P24-Summary!$B$8)*EXP(-Summary!$B$7*Summary!$B$3)+Summary!$B$9*SQRT((1-EXP(-2*Summary!$B$7*Summary!$B$3))/(2*Summary!$B$7))*Shocks!P24</f>
        <v>0.0423598427306264</v>
      </c>
      <c r="Q25" s="0" t="n">
        <f aca="false">Summary!$B$8+(Q24-Summary!$B$8)*EXP(-Summary!$B$7*Summary!$B$3)+Summary!$B$9*SQRT((1-EXP(-2*Summary!$B$7*Summary!$B$3))/(2*Summary!$B$7))*Shocks!Q24</f>
        <v>0.0436855336500392</v>
      </c>
      <c r="R25" s="0" t="n">
        <f aca="false">Summary!$B$8+(R24-Summary!$B$8)*EXP(-Summary!$B$7*Summary!$B$3)+Summary!$B$9*SQRT((1-EXP(-2*Summary!$B$7*Summary!$B$3))/(2*Summary!$B$7))*Shocks!R24</f>
        <v>0.0415202823839309</v>
      </c>
      <c r="S25" s="0" t="n">
        <f aca="false">Summary!$B$8+(S24-Summary!$B$8)*EXP(-Summary!$B$7*Summary!$B$3)+Summary!$B$9*SQRT((1-EXP(-2*Summary!$B$7*Summary!$B$3))/(2*Summary!$B$7))*Shocks!S24</f>
        <v>0.0438823661279282</v>
      </c>
      <c r="T25" s="0" t="n">
        <f aca="false">Summary!$B$8+(T24-Summary!$B$8)*EXP(-Summary!$B$7*Summary!$B$3)+Summary!$B$9*SQRT((1-EXP(-2*Summary!$B$7*Summary!$B$3))/(2*Summary!$B$7))*Shocks!T24</f>
        <v>0.042948518980128</v>
      </c>
      <c r="U25" s="0" t="n">
        <f aca="false">Summary!$B$8+(U24-Summary!$B$8)*EXP(-Summary!$B$7*Summary!$B$3)+Summary!$B$9*SQRT((1-EXP(-2*Summary!$B$7*Summary!$B$3))/(2*Summary!$B$7))*Shocks!U24</f>
        <v>0.0434232980195484</v>
      </c>
    </row>
    <row r="26" customFormat="false" ht="15" hidden="false" customHeight="false" outlineLevel="0" collapsed="false">
      <c r="A26" s="0" t="n">
        <v>24</v>
      </c>
      <c r="B26" s="0" t="n">
        <f aca="false">Summary!$B$8+(B25-Summary!$B$8)*EXP(-Summary!$B$7*Summary!$B$3)+Summary!$B$9*SQRT((1-EXP(-2*Summary!$B$7*Summary!$B$3))/(2*Summary!$B$7))*Shocks!B25</f>
        <v>0.0440773791915401</v>
      </c>
      <c r="C26" s="0" t="n">
        <f aca="false">Summary!$B$8+(C25-Summary!$B$8)*EXP(-Summary!$B$7*Summary!$B$3)+Summary!$B$9*SQRT((1-EXP(-2*Summary!$B$7*Summary!$B$3))/(2*Summary!$B$7))*Shocks!C25</f>
        <v>0.0415873350722561</v>
      </c>
      <c r="D26" s="0" t="n">
        <f aca="false">Summary!$B$8+(D25-Summary!$B$8)*EXP(-Summary!$B$7*Summary!$B$3)+Summary!$B$9*SQRT((1-EXP(-2*Summary!$B$7*Summary!$B$3))/(2*Summary!$B$7))*Shocks!D25</f>
        <v>0.0420315819642902</v>
      </c>
      <c r="E26" s="0" t="n">
        <f aca="false">Summary!$B$8+(E25-Summary!$B$8)*EXP(-Summary!$B$7*Summary!$B$3)+Summary!$B$9*SQRT((1-EXP(-2*Summary!$B$7*Summary!$B$3))/(2*Summary!$B$7))*Shocks!E25</f>
        <v>0.0412091682338185</v>
      </c>
      <c r="F26" s="0" t="n">
        <f aca="false">Summary!$B$8+(F25-Summary!$B$8)*EXP(-Summary!$B$7*Summary!$B$3)+Summary!$B$9*SQRT((1-EXP(-2*Summary!$B$7*Summary!$B$3))/(2*Summary!$B$7))*Shocks!F25</f>
        <v>0.0445397698850181</v>
      </c>
      <c r="G26" s="0" t="n">
        <f aca="false">Summary!$B$8+(G25-Summary!$B$8)*EXP(-Summary!$B$7*Summary!$B$3)+Summary!$B$9*SQRT((1-EXP(-2*Summary!$B$7*Summary!$B$3))/(2*Summary!$B$7))*Shocks!G25</f>
        <v>0.0451813206210496</v>
      </c>
      <c r="H26" s="0" t="n">
        <f aca="false">Summary!$B$8+(H25-Summary!$B$8)*EXP(-Summary!$B$7*Summary!$B$3)+Summary!$B$9*SQRT((1-EXP(-2*Summary!$B$7*Summary!$B$3))/(2*Summary!$B$7))*Shocks!H25</f>
        <v>0.0446166687505257</v>
      </c>
      <c r="I26" s="0" t="n">
        <f aca="false">Summary!$B$8+(I25-Summary!$B$8)*EXP(-Summary!$B$7*Summary!$B$3)+Summary!$B$9*SQRT((1-EXP(-2*Summary!$B$7*Summary!$B$3))/(2*Summary!$B$7))*Shocks!I25</f>
        <v>0.044304322535028</v>
      </c>
      <c r="J26" s="0" t="n">
        <f aca="false">Summary!$B$8+(J25-Summary!$B$8)*EXP(-Summary!$B$7*Summary!$B$3)+Summary!$B$9*SQRT((1-EXP(-2*Summary!$B$7*Summary!$B$3))/(2*Summary!$B$7))*Shocks!J25</f>
        <v>0.041674555059601</v>
      </c>
      <c r="K26" s="0" t="n">
        <f aca="false">Summary!$B$8+(K25-Summary!$B$8)*EXP(-Summary!$B$7*Summary!$B$3)+Summary!$B$9*SQRT((1-EXP(-2*Summary!$B$7*Summary!$B$3))/(2*Summary!$B$7))*Shocks!K25</f>
        <v>0.0403642619320431</v>
      </c>
      <c r="L26" s="0" t="n">
        <f aca="false">Summary!$B$8+(L25-Summary!$B$8)*EXP(-Summary!$B$7*Summary!$B$3)+Summary!$B$9*SQRT((1-EXP(-2*Summary!$B$7*Summary!$B$3))/(2*Summary!$B$7))*Shocks!L25</f>
        <v>0.0445190032483785</v>
      </c>
      <c r="M26" s="0" t="n">
        <f aca="false">Summary!$B$8+(M25-Summary!$B$8)*EXP(-Summary!$B$7*Summary!$B$3)+Summary!$B$9*SQRT((1-EXP(-2*Summary!$B$7*Summary!$B$3))/(2*Summary!$B$7))*Shocks!M25</f>
        <v>0.0427402740915818</v>
      </c>
      <c r="N26" s="0" t="n">
        <f aca="false">Summary!$B$8+(N25-Summary!$B$8)*EXP(-Summary!$B$7*Summary!$B$3)+Summary!$B$9*SQRT((1-EXP(-2*Summary!$B$7*Summary!$B$3))/(2*Summary!$B$7))*Shocks!N25</f>
        <v>0.0478714176450004</v>
      </c>
      <c r="O26" s="0" t="n">
        <f aca="false">Summary!$B$8+(O25-Summary!$B$8)*EXP(-Summary!$B$7*Summary!$B$3)+Summary!$B$9*SQRT((1-EXP(-2*Summary!$B$7*Summary!$B$3))/(2*Summary!$B$7))*Shocks!O25</f>
        <v>0.0457185304141508</v>
      </c>
      <c r="P26" s="0" t="n">
        <f aca="false">Summary!$B$8+(P25-Summary!$B$8)*EXP(-Summary!$B$7*Summary!$B$3)+Summary!$B$9*SQRT((1-EXP(-2*Summary!$B$7*Summary!$B$3))/(2*Summary!$B$7))*Shocks!P25</f>
        <v>0.0422331571543221</v>
      </c>
      <c r="Q26" s="0" t="n">
        <f aca="false">Summary!$B$8+(Q25-Summary!$B$8)*EXP(-Summary!$B$7*Summary!$B$3)+Summary!$B$9*SQRT((1-EXP(-2*Summary!$B$7*Summary!$B$3))/(2*Summary!$B$7))*Shocks!Q25</f>
        <v>0.043940044240607</v>
      </c>
      <c r="R26" s="0" t="n">
        <f aca="false">Summary!$B$8+(R25-Summary!$B$8)*EXP(-Summary!$B$7*Summary!$B$3)+Summary!$B$9*SQRT((1-EXP(-2*Summary!$B$7*Summary!$B$3))/(2*Summary!$B$7))*Shocks!R25</f>
        <v>0.0416530069092165</v>
      </c>
      <c r="S26" s="0" t="n">
        <f aca="false">Summary!$B$8+(S25-Summary!$B$8)*EXP(-Summary!$B$7*Summary!$B$3)+Summary!$B$9*SQRT((1-EXP(-2*Summary!$B$7*Summary!$B$3))/(2*Summary!$B$7))*Shocks!S25</f>
        <v>0.0452938252592439</v>
      </c>
      <c r="T26" s="0" t="n">
        <f aca="false">Summary!$B$8+(T25-Summary!$B$8)*EXP(-Summary!$B$7*Summary!$B$3)+Summary!$B$9*SQRT((1-EXP(-2*Summary!$B$7*Summary!$B$3))/(2*Summary!$B$7))*Shocks!T25</f>
        <v>0.0434544131408787</v>
      </c>
      <c r="U26" s="0" t="n">
        <f aca="false">Summary!$B$8+(U25-Summary!$B$8)*EXP(-Summary!$B$7*Summary!$B$3)+Summary!$B$9*SQRT((1-EXP(-2*Summary!$B$7*Summary!$B$3))/(2*Summary!$B$7))*Shocks!U25</f>
        <v>0.0434113265492547</v>
      </c>
    </row>
    <row r="27" customFormat="false" ht="15" hidden="false" customHeight="false" outlineLevel="0" collapsed="false">
      <c r="A27" s="0" t="n">
        <v>25</v>
      </c>
      <c r="B27" s="0" t="n">
        <f aca="false">Summary!$B$8+(B26-Summary!$B$8)*EXP(-Summary!$B$7*Summary!$B$3)+Summary!$B$9*SQRT((1-EXP(-2*Summary!$B$7*Summary!$B$3))/(2*Summary!$B$7))*Shocks!B26</f>
        <v>0.0436233152042914</v>
      </c>
      <c r="C27" s="0" t="n">
        <f aca="false">Summary!$B$8+(C26-Summary!$B$8)*EXP(-Summary!$B$7*Summary!$B$3)+Summary!$B$9*SQRT((1-EXP(-2*Summary!$B$7*Summary!$B$3))/(2*Summary!$B$7))*Shocks!C26</f>
        <v>0.0408333240520369</v>
      </c>
      <c r="D27" s="0" t="n">
        <f aca="false">Summary!$B$8+(D26-Summary!$B$8)*EXP(-Summary!$B$7*Summary!$B$3)+Summary!$B$9*SQRT((1-EXP(-2*Summary!$B$7*Summary!$B$3))/(2*Summary!$B$7))*Shocks!D26</f>
        <v>0.042114258504574</v>
      </c>
      <c r="E27" s="0" t="n">
        <f aca="false">Summary!$B$8+(E26-Summary!$B$8)*EXP(-Summary!$B$7*Summary!$B$3)+Summary!$B$9*SQRT((1-EXP(-2*Summary!$B$7*Summary!$B$3))/(2*Summary!$B$7))*Shocks!E26</f>
        <v>0.0408483809087176</v>
      </c>
      <c r="F27" s="0" t="n">
        <f aca="false">Summary!$B$8+(F26-Summary!$B$8)*EXP(-Summary!$B$7*Summary!$B$3)+Summary!$B$9*SQRT((1-EXP(-2*Summary!$B$7*Summary!$B$3))/(2*Summary!$B$7))*Shocks!F26</f>
        <v>0.0438697167270925</v>
      </c>
      <c r="G27" s="0" t="n">
        <f aca="false">Summary!$B$8+(G26-Summary!$B$8)*EXP(-Summary!$B$7*Summary!$B$3)+Summary!$B$9*SQRT((1-EXP(-2*Summary!$B$7*Summary!$B$3))/(2*Summary!$B$7))*Shocks!G26</f>
        <v>0.0448696654013829</v>
      </c>
      <c r="H27" s="0" t="n">
        <f aca="false">Summary!$B$8+(H26-Summary!$B$8)*EXP(-Summary!$B$7*Summary!$B$3)+Summary!$B$9*SQRT((1-EXP(-2*Summary!$B$7*Summary!$B$3))/(2*Summary!$B$7))*Shocks!H26</f>
        <v>0.0441041202317074</v>
      </c>
      <c r="I27" s="0" t="n">
        <f aca="false">Summary!$B$8+(I26-Summary!$B$8)*EXP(-Summary!$B$7*Summary!$B$3)+Summary!$B$9*SQRT((1-EXP(-2*Summary!$B$7*Summary!$B$3))/(2*Summary!$B$7))*Shocks!I26</f>
        <v>0.0450720938542942</v>
      </c>
      <c r="J27" s="0" t="n">
        <f aca="false">Summary!$B$8+(J26-Summary!$B$8)*EXP(-Summary!$B$7*Summary!$B$3)+Summary!$B$9*SQRT((1-EXP(-2*Summary!$B$7*Summary!$B$3))/(2*Summary!$B$7))*Shocks!J26</f>
        <v>0.0420709541968945</v>
      </c>
      <c r="K27" s="0" t="n">
        <f aca="false">Summary!$B$8+(K26-Summary!$B$8)*EXP(-Summary!$B$7*Summary!$B$3)+Summary!$B$9*SQRT((1-EXP(-2*Summary!$B$7*Summary!$B$3))/(2*Summary!$B$7))*Shocks!K26</f>
        <v>0.0403498571870559</v>
      </c>
      <c r="L27" s="0" t="n">
        <f aca="false">Summary!$B$8+(L26-Summary!$B$8)*EXP(-Summary!$B$7*Summary!$B$3)+Summary!$B$9*SQRT((1-EXP(-2*Summary!$B$7*Summary!$B$3))/(2*Summary!$B$7))*Shocks!L26</f>
        <v>0.0451908822587327</v>
      </c>
      <c r="M27" s="0" t="n">
        <f aca="false">Summary!$B$8+(M26-Summary!$B$8)*EXP(-Summary!$B$7*Summary!$B$3)+Summary!$B$9*SQRT((1-EXP(-2*Summary!$B$7*Summary!$B$3))/(2*Summary!$B$7))*Shocks!M26</f>
        <v>0.0427643561237182</v>
      </c>
      <c r="N27" s="0" t="n">
        <f aca="false">Summary!$B$8+(N26-Summary!$B$8)*EXP(-Summary!$B$7*Summary!$B$3)+Summary!$B$9*SQRT((1-EXP(-2*Summary!$B$7*Summary!$B$3))/(2*Summary!$B$7))*Shocks!N26</f>
        <v>0.0474593818108617</v>
      </c>
      <c r="O27" s="0" t="n">
        <f aca="false">Summary!$B$8+(O26-Summary!$B$8)*EXP(-Summary!$B$7*Summary!$B$3)+Summary!$B$9*SQRT((1-EXP(-2*Summary!$B$7*Summary!$B$3))/(2*Summary!$B$7))*Shocks!O26</f>
        <v>0.0464098836603375</v>
      </c>
      <c r="P27" s="0" t="n">
        <f aca="false">Summary!$B$8+(P26-Summary!$B$8)*EXP(-Summary!$B$7*Summary!$B$3)+Summary!$B$9*SQRT((1-EXP(-2*Summary!$B$7*Summary!$B$3))/(2*Summary!$B$7))*Shocks!P26</f>
        <v>0.0424708554561136</v>
      </c>
      <c r="Q27" s="0" t="n">
        <f aca="false">Summary!$B$8+(Q26-Summary!$B$8)*EXP(-Summary!$B$7*Summary!$B$3)+Summary!$B$9*SQRT((1-EXP(-2*Summary!$B$7*Summary!$B$3))/(2*Summary!$B$7))*Shocks!Q26</f>
        <v>0.0434482572719353</v>
      </c>
      <c r="R27" s="0" t="n">
        <f aca="false">Summary!$B$8+(R26-Summary!$B$8)*EXP(-Summary!$B$7*Summary!$B$3)+Summary!$B$9*SQRT((1-EXP(-2*Summary!$B$7*Summary!$B$3))/(2*Summary!$B$7))*Shocks!R26</f>
        <v>0.0415537514828911</v>
      </c>
      <c r="S27" s="0" t="n">
        <f aca="false">Summary!$B$8+(S26-Summary!$B$8)*EXP(-Summary!$B$7*Summary!$B$3)+Summary!$B$9*SQRT((1-EXP(-2*Summary!$B$7*Summary!$B$3))/(2*Summary!$B$7))*Shocks!S26</f>
        <v>0.0448762175266577</v>
      </c>
      <c r="T27" s="0" t="n">
        <f aca="false">Summary!$B$8+(T26-Summary!$B$8)*EXP(-Summary!$B$7*Summary!$B$3)+Summary!$B$9*SQRT((1-EXP(-2*Summary!$B$7*Summary!$B$3))/(2*Summary!$B$7))*Shocks!T26</f>
        <v>0.0428030474022318</v>
      </c>
      <c r="U27" s="0" t="n">
        <f aca="false">Summary!$B$8+(U26-Summary!$B$8)*EXP(-Summary!$B$7*Summary!$B$3)+Summary!$B$9*SQRT((1-EXP(-2*Summary!$B$7*Summary!$B$3))/(2*Summary!$B$7))*Shocks!U26</f>
        <v>0.043399359983058</v>
      </c>
    </row>
    <row r="28" customFormat="false" ht="15" hidden="false" customHeight="false" outlineLevel="0" collapsed="false">
      <c r="A28" s="0" t="n">
        <v>26</v>
      </c>
      <c r="B28" s="0" t="n">
        <f aca="false">Summary!$B$8+(B27-Summary!$B$8)*EXP(-Summary!$B$7*Summary!$B$3)+Summary!$B$9*SQRT((1-EXP(-2*Summary!$B$7*Summary!$B$3))/(2*Summary!$B$7))*Shocks!B27</f>
        <v>0.044494141429421</v>
      </c>
      <c r="C28" s="0" t="n">
        <f aca="false">Summary!$B$8+(C27-Summary!$B$8)*EXP(-Summary!$B$7*Summary!$B$3)+Summary!$B$9*SQRT((1-EXP(-2*Summary!$B$7*Summary!$B$3))/(2*Summary!$B$7))*Shocks!C27</f>
        <v>0.0401757412744423</v>
      </c>
      <c r="D28" s="0" t="n">
        <f aca="false">Summary!$B$8+(D27-Summary!$B$8)*EXP(-Summary!$B$7*Summary!$B$3)+Summary!$B$9*SQRT((1-EXP(-2*Summary!$B$7*Summary!$B$3))/(2*Summary!$B$7))*Shocks!D27</f>
        <v>0.0423631300476345</v>
      </c>
      <c r="E28" s="0" t="n">
        <f aca="false">Summary!$B$8+(E27-Summary!$B$8)*EXP(-Summary!$B$7*Summary!$B$3)+Summary!$B$9*SQRT((1-EXP(-2*Summary!$B$7*Summary!$B$3))/(2*Summary!$B$7))*Shocks!E27</f>
        <v>0.0405366189235793</v>
      </c>
      <c r="F28" s="0" t="n">
        <f aca="false">Summary!$B$8+(F27-Summary!$B$8)*EXP(-Summary!$B$7*Summary!$B$3)+Summary!$B$9*SQRT((1-EXP(-2*Summary!$B$7*Summary!$B$3))/(2*Summary!$B$7))*Shocks!F27</f>
        <v>0.0436323244372775</v>
      </c>
      <c r="G28" s="0" t="n">
        <f aca="false">Summary!$B$8+(G27-Summary!$B$8)*EXP(-Summary!$B$7*Summary!$B$3)+Summary!$B$9*SQRT((1-EXP(-2*Summary!$B$7*Summary!$B$3))/(2*Summary!$B$7))*Shocks!G27</f>
        <v>0.0445831892195745</v>
      </c>
      <c r="H28" s="0" t="n">
        <f aca="false">Summary!$B$8+(H27-Summary!$B$8)*EXP(-Summary!$B$7*Summary!$B$3)+Summary!$B$9*SQRT((1-EXP(-2*Summary!$B$7*Summary!$B$3))/(2*Summary!$B$7))*Shocks!H27</f>
        <v>0.0436923761978431</v>
      </c>
      <c r="I28" s="0" t="n">
        <f aca="false">Summary!$B$8+(I27-Summary!$B$8)*EXP(-Summary!$B$7*Summary!$B$3)+Summary!$B$9*SQRT((1-EXP(-2*Summary!$B$7*Summary!$B$3))/(2*Summary!$B$7))*Shocks!I27</f>
        <v>0.045081882477914</v>
      </c>
      <c r="J28" s="0" t="n">
        <f aca="false">Summary!$B$8+(J27-Summary!$B$8)*EXP(-Summary!$B$7*Summary!$B$3)+Summary!$B$9*SQRT((1-EXP(-2*Summary!$B$7*Summary!$B$3))/(2*Summary!$B$7))*Shocks!J27</f>
        <v>0.041675320445772</v>
      </c>
      <c r="K28" s="0" t="n">
        <f aca="false">Summary!$B$8+(K27-Summary!$B$8)*EXP(-Summary!$B$7*Summary!$B$3)+Summary!$B$9*SQRT((1-EXP(-2*Summary!$B$7*Summary!$B$3))/(2*Summary!$B$7))*Shocks!K27</f>
        <v>0.0404641990799373</v>
      </c>
      <c r="L28" s="0" t="n">
        <f aca="false">Summary!$B$8+(L27-Summary!$B$8)*EXP(-Summary!$B$7*Summary!$B$3)+Summary!$B$9*SQRT((1-EXP(-2*Summary!$B$7*Summary!$B$3))/(2*Summary!$B$7))*Shocks!L27</f>
        <v>0.0451549575090224</v>
      </c>
      <c r="M28" s="0" t="n">
        <f aca="false">Summary!$B$8+(M27-Summary!$B$8)*EXP(-Summary!$B$7*Summary!$B$3)+Summary!$B$9*SQRT((1-EXP(-2*Summary!$B$7*Summary!$B$3))/(2*Summary!$B$7))*Shocks!M27</f>
        <v>0.0426421693439373</v>
      </c>
      <c r="N28" s="0" t="n">
        <f aca="false">Summary!$B$8+(N27-Summary!$B$8)*EXP(-Summary!$B$7*Summary!$B$3)+Summary!$B$9*SQRT((1-EXP(-2*Summary!$B$7*Summary!$B$3))/(2*Summary!$B$7))*Shocks!N27</f>
        <v>0.0470261159831826</v>
      </c>
      <c r="O28" s="0" t="n">
        <f aca="false">Summary!$B$8+(O27-Summary!$B$8)*EXP(-Summary!$B$7*Summary!$B$3)+Summary!$B$9*SQRT((1-EXP(-2*Summary!$B$7*Summary!$B$3))/(2*Summary!$B$7))*Shocks!O27</f>
        <v>0.0461300001341939</v>
      </c>
      <c r="P28" s="0" t="n">
        <f aca="false">Summary!$B$8+(P27-Summary!$B$8)*EXP(-Summary!$B$7*Summary!$B$3)+Summary!$B$9*SQRT((1-EXP(-2*Summary!$B$7*Summary!$B$3))/(2*Summary!$B$7))*Shocks!P27</f>
        <v>0.0428085533584032</v>
      </c>
      <c r="Q28" s="0" t="n">
        <f aca="false">Summary!$B$8+(Q27-Summary!$B$8)*EXP(-Summary!$B$7*Summary!$B$3)+Summary!$B$9*SQRT((1-EXP(-2*Summary!$B$7*Summary!$B$3))/(2*Summary!$B$7))*Shocks!Q27</f>
        <v>0.0436678906018308</v>
      </c>
      <c r="R28" s="0" t="n">
        <f aca="false">Summary!$B$8+(R27-Summary!$B$8)*EXP(-Summary!$B$7*Summary!$B$3)+Summary!$B$9*SQRT((1-EXP(-2*Summary!$B$7*Summary!$B$3))/(2*Summary!$B$7))*Shocks!R27</f>
        <v>0.0410905420501166</v>
      </c>
      <c r="S28" s="0" t="n">
        <f aca="false">Summary!$B$8+(S27-Summary!$B$8)*EXP(-Summary!$B$7*Summary!$B$3)+Summary!$B$9*SQRT((1-EXP(-2*Summary!$B$7*Summary!$B$3))/(2*Summary!$B$7))*Shocks!S27</f>
        <v>0.0449095803267041</v>
      </c>
      <c r="T28" s="0" t="n">
        <f aca="false">Summary!$B$8+(T27-Summary!$B$8)*EXP(-Summary!$B$7*Summary!$B$3)+Summary!$B$9*SQRT((1-EXP(-2*Summary!$B$7*Summary!$B$3))/(2*Summary!$B$7))*Shocks!T27</f>
        <v>0.0431387577981594</v>
      </c>
      <c r="U28" s="0" t="n">
        <f aca="false">Summary!$B$8+(U27-Summary!$B$8)*EXP(-Summary!$B$7*Summary!$B$3)+Summary!$B$9*SQRT((1-EXP(-2*Summary!$B$7*Summary!$B$3))/(2*Summary!$B$7))*Shocks!U27</f>
        <v>0.0433873983189493</v>
      </c>
    </row>
    <row r="29" customFormat="false" ht="15" hidden="false" customHeight="false" outlineLevel="0" collapsed="false">
      <c r="A29" s="0" t="n">
        <v>27</v>
      </c>
      <c r="B29" s="0" t="n">
        <f aca="false">Summary!$B$8+(B28-Summary!$B$8)*EXP(-Summary!$B$7*Summary!$B$3)+Summary!$B$9*SQRT((1-EXP(-2*Summary!$B$7*Summary!$B$3))/(2*Summary!$B$7))*Shocks!B28</f>
        <v>0.0447329711900588</v>
      </c>
      <c r="C29" s="0" t="n">
        <f aca="false">Summary!$B$8+(C28-Summary!$B$8)*EXP(-Summary!$B$7*Summary!$B$3)+Summary!$B$9*SQRT((1-EXP(-2*Summary!$B$7*Summary!$B$3))/(2*Summary!$B$7))*Shocks!C28</f>
        <v>0.0398587149503141</v>
      </c>
      <c r="D29" s="0" t="n">
        <f aca="false">Summary!$B$8+(D28-Summary!$B$8)*EXP(-Summary!$B$7*Summary!$B$3)+Summary!$B$9*SQRT((1-EXP(-2*Summary!$B$7*Summary!$B$3))/(2*Summary!$B$7))*Shocks!D28</f>
        <v>0.0426154273517682</v>
      </c>
      <c r="E29" s="0" t="n">
        <f aca="false">Summary!$B$8+(E28-Summary!$B$8)*EXP(-Summary!$B$7*Summary!$B$3)+Summary!$B$9*SQRT((1-EXP(-2*Summary!$B$7*Summary!$B$3))/(2*Summary!$B$7))*Shocks!E28</f>
        <v>0.0401729127833144</v>
      </c>
      <c r="F29" s="0" t="n">
        <f aca="false">Summary!$B$8+(F28-Summary!$B$8)*EXP(-Summary!$B$7*Summary!$B$3)+Summary!$B$9*SQRT((1-EXP(-2*Summary!$B$7*Summary!$B$3))/(2*Summary!$B$7))*Shocks!F28</f>
        <v>0.0427857225831311</v>
      </c>
      <c r="G29" s="0" t="n">
        <f aca="false">Summary!$B$8+(G28-Summary!$B$8)*EXP(-Summary!$B$7*Summary!$B$3)+Summary!$B$9*SQRT((1-EXP(-2*Summary!$B$7*Summary!$B$3))/(2*Summary!$B$7))*Shocks!G28</f>
        <v>0.0438181964893993</v>
      </c>
      <c r="H29" s="0" t="n">
        <f aca="false">Summary!$B$8+(H28-Summary!$B$8)*EXP(-Summary!$B$7*Summary!$B$3)+Summary!$B$9*SQRT((1-EXP(-2*Summary!$B$7*Summary!$B$3))/(2*Summary!$B$7))*Shocks!H28</f>
        <v>0.043702528107469</v>
      </c>
      <c r="I29" s="0" t="n">
        <f aca="false">Summary!$B$8+(I28-Summary!$B$8)*EXP(-Summary!$B$7*Summary!$B$3)+Summary!$B$9*SQRT((1-EXP(-2*Summary!$B$7*Summary!$B$3))/(2*Summary!$B$7))*Shocks!I28</f>
        <v>0.0451893225460874</v>
      </c>
      <c r="J29" s="0" t="n">
        <f aca="false">Summary!$B$8+(J28-Summary!$B$8)*EXP(-Summary!$B$7*Summary!$B$3)+Summary!$B$9*SQRT((1-EXP(-2*Summary!$B$7*Summary!$B$3))/(2*Summary!$B$7))*Shocks!J28</f>
        <v>0.0412459254221854</v>
      </c>
      <c r="K29" s="0" t="n">
        <f aca="false">Summary!$B$8+(K28-Summary!$B$8)*EXP(-Summary!$B$7*Summary!$B$3)+Summary!$B$9*SQRT((1-EXP(-2*Summary!$B$7*Summary!$B$3))/(2*Summary!$B$7))*Shocks!K28</f>
        <v>0.0407487133743196</v>
      </c>
      <c r="L29" s="0" t="n">
        <f aca="false">Summary!$B$8+(L28-Summary!$B$8)*EXP(-Summary!$B$7*Summary!$B$3)+Summary!$B$9*SQRT((1-EXP(-2*Summary!$B$7*Summary!$B$3))/(2*Summary!$B$7))*Shocks!L28</f>
        <v>0.0443740199173043</v>
      </c>
      <c r="M29" s="0" t="n">
        <f aca="false">Summary!$B$8+(M28-Summary!$B$8)*EXP(-Summary!$B$7*Summary!$B$3)+Summary!$B$9*SQRT((1-EXP(-2*Summary!$B$7*Summary!$B$3))/(2*Summary!$B$7))*Shocks!M28</f>
        <v>0.0425999637612651</v>
      </c>
      <c r="N29" s="0" t="n">
        <f aca="false">Summary!$B$8+(N28-Summary!$B$8)*EXP(-Summary!$B$7*Summary!$B$3)+Summary!$B$9*SQRT((1-EXP(-2*Summary!$B$7*Summary!$B$3))/(2*Summary!$B$7))*Shocks!N28</f>
        <v>0.0464527166911653</v>
      </c>
      <c r="O29" s="0" t="n">
        <f aca="false">Summary!$B$8+(O28-Summary!$B$8)*EXP(-Summary!$B$7*Summary!$B$3)+Summary!$B$9*SQRT((1-EXP(-2*Summary!$B$7*Summary!$B$3))/(2*Summary!$B$7))*Shocks!O28</f>
        <v>0.0458155226700802</v>
      </c>
      <c r="P29" s="0" t="n">
        <f aca="false">Summary!$B$8+(P28-Summary!$B$8)*EXP(-Summary!$B$7*Summary!$B$3)+Summary!$B$9*SQRT((1-EXP(-2*Summary!$B$7*Summary!$B$3))/(2*Summary!$B$7))*Shocks!P28</f>
        <v>0.0428187500036108</v>
      </c>
      <c r="Q29" s="0" t="n">
        <f aca="false">Summary!$B$8+(Q28-Summary!$B$8)*EXP(-Summary!$B$7*Summary!$B$3)+Summary!$B$9*SQRT((1-EXP(-2*Summary!$B$7*Summary!$B$3))/(2*Summary!$B$7))*Shocks!Q28</f>
        <v>0.0432579793957831</v>
      </c>
      <c r="R29" s="0" t="n">
        <f aca="false">Summary!$B$8+(R28-Summary!$B$8)*EXP(-Summary!$B$7*Summary!$B$3)+Summary!$B$9*SQRT((1-EXP(-2*Summary!$B$7*Summary!$B$3))/(2*Summary!$B$7))*Shocks!R28</f>
        <v>0.0409017146794938</v>
      </c>
      <c r="S29" s="0" t="n">
        <f aca="false">Summary!$B$8+(S28-Summary!$B$8)*EXP(-Summary!$B$7*Summary!$B$3)+Summary!$B$9*SQRT((1-EXP(-2*Summary!$B$7*Summary!$B$3))/(2*Summary!$B$7))*Shocks!S28</f>
        <v>0.0453622915512801</v>
      </c>
      <c r="T29" s="0" t="n">
        <f aca="false">Summary!$B$8+(T28-Summary!$B$8)*EXP(-Summary!$B$7*Summary!$B$3)+Summary!$B$9*SQRT((1-EXP(-2*Summary!$B$7*Summary!$B$3))/(2*Summary!$B$7))*Shocks!T28</f>
        <v>0.0428601585493724</v>
      </c>
      <c r="U29" s="0" t="n">
        <f aca="false">Summary!$B$8+(U28-Summary!$B$8)*EXP(-Summary!$B$7*Summary!$B$3)+Summary!$B$9*SQRT((1-EXP(-2*Summary!$B$7*Summary!$B$3))/(2*Summary!$B$7))*Shocks!U28</f>
        <v>0.0433754415549205</v>
      </c>
    </row>
    <row r="30" customFormat="false" ht="15" hidden="false" customHeight="false" outlineLevel="0" collapsed="false">
      <c r="A30" s="0" t="n">
        <v>28</v>
      </c>
      <c r="B30" s="0" t="n">
        <f aca="false">Summary!$B$8+(B29-Summary!$B$8)*EXP(-Summary!$B$7*Summary!$B$3)+Summary!$B$9*SQRT((1-EXP(-2*Summary!$B$7*Summary!$B$3))/(2*Summary!$B$7))*Shocks!B29</f>
        <v>0.0441981072486144</v>
      </c>
      <c r="C30" s="0" t="n">
        <f aca="false">Summary!$B$8+(C29-Summary!$B$8)*EXP(-Summary!$B$7*Summary!$B$3)+Summary!$B$9*SQRT((1-EXP(-2*Summary!$B$7*Summary!$B$3))/(2*Summary!$B$7))*Shocks!C29</f>
        <v>0.0400931755519942</v>
      </c>
      <c r="D30" s="0" t="n">
        <f aca="false">Summary!$B$8+(D29-Summary!$B$8)*EXP(-Summary!$B$7*Summary!$B$3)+Summary!$B$9*SQRT((1-EXP(-2*Summary!$B$7*Summary!$B$3))/(2*Summary!$B$7))*Shocks!D29</f>
        <v>0.0432703420156818</v>
      </c>
      <c r="E30" s="0" t="n">
        <f aca="false">Summary!$B$8+(E29-Summary!$B$8)*EXP(-Summary!$B$7*Summary!$B$3)+Summary!$B$9*SQRT((1-EXP(-2*Summary!$B$7*Summary!$B$3))/(2*Summary!$B$7))*Shocks!E29</f>
        <v>0.0390194292290852</v>
      </c>
      <c r="F30" s="0" t="n">
        <f aca="false">Summary!$B$8+(F29-Summary!$B$8)*EXP(-Summary!$B$7*Summary!$B$3)+Summary!$B$9*SQRT((1-EXP(-2*Summary!$B$7*Summary!$B$3))/(2*Summary!$B$7))*Shocks!F29</f>
        <v>0.0424055423782861</v>
      </c>
      <c r="G30" s="0" t="n">
        <f aca="false">Summary!$B$8+(G29-Summary!$B$8)*EXP(-Summary!$B$7*Summary!$B$3)+Summary!$B$9*SQRT((1-EXP(-2*Summary!$B$7*Summary!$B$3))/(2*Summary!$B$7))*Shocks!G29</f>
        <v>0.0440728909373606</v>
      </c>
      <c r="H30" s="0" t="n">
        <f aca="false">Summary!$B$8+(H29-Summary!$B$8)*EXP(-Summary!$B$7*Summary!$B$3)+Summary!$B$9*SQRT((1-EXP(-2*Summary!$B$7*Summary!$B$3))/(2*Summary!$B$7))*Shocks!H29</f>
        <v>0.0435965577461381</v>
      </c>
      <c r="I30" s="0" t="n">
        <f aca="false">Summary!$B$8+(I29-Summary!$B$8)*EXP(-Summary!$B$7*Summary!$B$3)+Summary!$B$9*SQRT((1-EXP(-2*Summary!$B$7*Summary!$B$3))/(2*Summary!$B$7))*Shocks!I29</f>
        <v>0.0453482387482538</v>
      </c>
      <c r="J30" s="0" t="n">
        <f aca="false">Summary!$B$8+(J29-Summary!$B$8)*EXP(-Summary!$B$7*Summary!$B$3)+Summary!$B$9*SQRT((1-EXP(-2*Summary!$B$7*Summary!$B$3))/(2*Summary!$B$7))*Shocks!J29</f>
        <v>0.0409555741110759</v>
      </c>
      <c r="K30" s="0" t="n">
        <f aca="false">Summary!$B$8+(K29-Summary!$B$8)*EXP(-Summary!$B$7*Summary!$B$3)+Summary!$B$9*SQRT((1-EXP(-2*Summary!$B$7*Summary!$B$3))/(2*Summary!$B$7))*Shocks!K29</f>
        <v>0.0407778750917336</v>
      </c>
      <c r="L30" s="0" t="n">
        <f aca="false">Summary!$B$8+(L29-Summary!$B$8)*EXP(-Summary!$B$7*Summary!$B$3)+Summary!$B$9*SQRT((1-EXP(-2*Summary!$B$7*Summary!$B$3))/(2*Summary!$B$7))*Shocks!L29</f>
        <v>0.044289676654203</v>
      </c>
      <c r="M30" s="0" t="n">
        <f aca="false">Summary!$B$8+(M29-Summary!$B$8)*EXP(-Summary!$B$7*Summary!$B$3)+Summary!$B$9*SQRT((1-EXP(-2*Summary!$B$7*Summary!$B$3))/(2*Summary!$B$7))*Shocks!M29</f>
        <v>0.0431282908193519</v>
      </c>
      <c r="N30" s="0" t="n">
        <f aca="false">Summary!$B$8+(N29-Summary!$B$8)*EXP(-Summary!$B$7*Summary!$B$3)+Summary!$B$9*SQRT((1-EXP(-2*Summary!$B$7*Summary!$B$3))/(2*Summary!$B$7))*Shocks!N29</f>
        <v>0.0465571438081943</v>
      </c>
      <c r="O30" s="0" t="n">
        <f aca="false">Summary!$B$8+(O29-Summary!$B$8)*EXP(-Summary!$B$7*Summary!$B$3)+Summary!$B$9*SQRT((1-EXP(-2*Summary!$B$7*Summary!$B$3))/(2*Summary!$B$7))*Shocks!O29</f>
        <v>0.0459586725775103</v>
      </c>
      <c r="P30" s="0" t="n">
        <f aca="false">Summary!$B$8+(P29-Summary!$B$8)*EXP(-Summary!$B$7*Summary!$B$3)+Summary!$B$9*SQRT((1-EXP(-2*Summary!$B$7*Summary!$B$3))/(2*Summary!$B$7))*Shocks!P29</f>
        <v>0.0426165817448057</v>
      </c>
      <c r="Q30" s="0" t="n">
        <f aca="false">Summary!$B$8+(Q29-Summary!$B$8)*EXP(-Summary!$B$7*Summary!$B$3)+Summary!$B$9*SQRT((1-EXP(-2*Summary!$B$7*Summary!$B$3))/(2*Summary!$B$7))*Shocks!Q29</f>
        <v>0.0430206153715174</v>
      </c>
      <c r="R30" s="0" t="n">
        <f aca="false">Summary!$B$8+(R29-Summary!$B$8)*EXP(-Summary!$B$7*Summary!$B$3)+Summary!$B$9*SQRT((1-EXP(-2*Summary!$B$7*Summary!$B$3))/(2*Summary!$B$7))*Shocks!R29</f>
        <v>0.0406907691097622</v>
      </c>
      <c r="S30" s="0" t="n">
        <f aca="false">Summary!$B$8+(S29-Summary!$B$8)*EXP(-Summary!$B$7*Summary!$B$3)+Summary!$B$9*SQRT((1-EXP(-2*Summary!$B$7*Summary!$B$3))/(2*Summary!$B$7))*Shocks!S29</f>
        <v>0.0455319132931119</v>
      </c>
      <c r="T30" s="0" t="n">
        <f aca="false">Summary!$B$8+(T29-Summary!$B$8)*EXP(-Summary!$B$7*Summary!$B$3)+Summary!$B$9*SQRT((1-EXP(-2*Summary!$B$7*Summary!$B$3))/(2*Summary!$B$7))*Shocks!T29</f>
        <v>0.0426537621779564</v>
      </c>
      <c r="U30" s="0" t="n">
        <f aca="false">Summary!$B$8+(U29-Summary!$B$8)*EXP(-Summary!$B$7*Summary!$B$3)+Summary!$B$9*SQRT((1-EXP(-2*Summary!$B$7*Summary!$B$3))/(2*Summary!$B$7))*Shocks!U29</f>
        <v>0.0433634896889642</v>
      </c>
    </row>
    <row r="31" customFormat="false" ht="15" hidden="false" customHeight="false" outlineLevel="0" collapsed="false">
      <c r="A31" s="0" t="n">
        <v>29</v>
      </c>
      <c r="B31" s="0" t="n">
        <f aca="false">Summary!$B$8+(B30-Summary!$B$8)*EXP(-Summary!$B$7*Summary!$B$3)+Summary!$B$9*SQRT((1-EXP(-2*Summary!$B$7*Summary!$B$3))/(2*Summary!$B$7))*Shocks!B30</f>
        <v>0.0451454460759879</v>
      </c>
      <c r="C31" s="0" t="n">
        <f aca="false">Summary!$B$8+(C30-Summary!$B$8)*EXP(-Summary!$B$7*Summary!$B$3)+Summary!$B$9*SQRT((1-EXP(-2*Summary!$B$7*Summary!$B$3))/(2*Summary!$B$7))*Shocks!C30</f>
        <v>0.0404853605292286</v>
      </c>
      <c r="D31" s="0" t="n">
        <f aca="false">Summary!$B$8+(D30-Summary!$B$8)*EXP(-Summary!$B$7*Summary!$B$3)+Summary!$B$9*SQRT((1-EXP(-2*Summary!$B$7*Summary!$B$3))/(2*Summary!$B$7))*Shocks!D30</f>
        <v>0.0431076858339358</v>
      </c>
      <c r="E31" s="0" t="n">
        <f aca="false">Summary!$B$8+(E30-Summary!$B$8)*EXP(-Summary!$B$7*Summary!$B$3)+Summary!$B$9*SQRT((1-EXP(-2*Summary!$B$7*Summary!$B$3))/(2*Summary!$B$7))*Shocks!E30</f>
        <v>0.0395646813345046</v>
      </c>
      <c r="F31" s="0" t="n">
        <f aca="false">Summary!$B$8+(F30-Summary!$B$8)*EXP(-Summary!$B$7*Summary!$B$3)+Summary!$B$9*SQRT((1-EXP(-2*Summary!$B$7*Summary!$B$3))/(2*Summary!$B$7))*Shocks!F30</f>
        <v>0.0422053011771561</v>
      </c>
      <c r="G31" s="0" t="n">
        <f aca="false">Summary!$B$8+(G30-Summary!$B$8)*EXP(-Summary!$B$7*Summary!$B$3)+Summary!$B$9*SQRT((1-EXP(-2*Summary!$B$7*Summary!$B$3))/(2*Summary!$B$7))*Shocks!G30</f>
        <v>0.0431182615332621</v>
      </c>
      <c r="H31" s="0" t="n">
        <f aca="false">Summary!$B$8+(H30-Summary!$B$8)*EXP(-Summary!$B$7*Summary!$B$3)+Summary!$B$9*SQRT((1-EXP(-2*Summary!$B$7*Summary!$B$3))/(2*Summary!$B$7))*Shocks!H30</f>
        <v>0.0431183944691082</v>
      </c>
      <c r="I31" s="0" t="n">
        <f aca="false">Summary!$B$8+(I30-Summary!$B$8)*EXP(-Summary!$B$7*Summary!$B$3)+Summary!$B$9*SQRT((1-EXP(-2*Summary!$B$7*Summary!$B$3))/(2*Summary!$B$7))*Shocks!I30</f>
        <v>0.0444704584662488</v>
      </c>
      <c r="J31" s="0" t="n">
        <f aca="false">Summary!$B$8+(J30-Summary!$B$8)*EXP(-Summary!$B$7*Summary!$B$3)+Summary!$B$9*SQRT((1-EXP(-2*Summary!$B$7*Summary!$B$3))/(2*Summary!$B$7))*Shocks!J30</f>
        <v>0.0407820800793893</v>
      </c>
      <c r="K31" s="0" t="n">
        <f aca="false">Summary!$B$8+(K30-Summary!$B$8)*EXP(-Summary!$B$7*Summary!$B$3)+Summary!$B$9*SQRT((1-EXP(-2*Summary!$B$7*Summary!$B$3))/(2*Summary!$B$7))*Shocks!K30</f>
        <v>0.0407755036400113</v>
      </c>
      <c r="L31" s="0" t="n">
        <f aca="false">Summary!$B$8+(L30-Summary!$B$8)*EXP(-Summary!$B$7*Summary!$B$3)+Summary!$B$9*SQRT((1-EXP(-2*Summary!$B$7*Summary!$B$3))/(2*Summary!$B$7))*Shocks!L30</f>
        <v>0.0450525044883687</v>
      </c>
      <c r="M31" s="0" t="n">
        <f aca="false">Summary!$B$8+(M30-Summary!$B$8)*EXP(-Summary!$B$7*Summary!$B$3)+Summary!$B$9*SQRT((1-EXP(-2*Summary!$B$7*Summary!$B$3))/(2*Summary!$B$7))*Shocks!M30</f>
        <v>0.0432676054880099</v>
      </c>
      <c r="N31" s="0" t="n">
        <f aca="false">Summary!$B$8+(N30-Summary!$B$8)*EXP(-Summary!$B$7*Summary!$B$3)+Summary!$B$9*SQRT((1-EXP(-2*Summary!$B$7*Summary!$B$3))/(2*Summary!$B$7))*Shocks!N30</f>
        <v>0.0464425804504203</v>
      </c>
      <c r="O31" s="0" t="n">
        <f aca="false">Summary!$B$8+(O30-Summary!$B$8)*EXP(-Summary!$B$7*Summary!$B$3)+Summary!$B$9*SQRT((1-EXP(-2*Summary!$B$7*Summary!$B$3))/(2*Summary!$B$7))*Shocks!O30</f>
        <v>0.0463291645959861</v>
      </c>
      <c r="P31" s="0" t="n">
        <f aca="false">Summary!$B$8+(P30-Summary!$B$8)*EXP(-Summary!$B$7*Summary!$B$3)+Summary!$B$9*SQRT((1-EXP(-2*Summary!$B$7*Summary!$B$3))/(2*Summary!$B$7))*Shocks!P30</f>
        <v>0.0415825518711281</v>
      </c>
      <c r="Q31" s="0" t="n">
        <f aca="false">Summary!$B$8+(Q30-Summary!$B$8)*EXP(-Summary!$B$7*Summary!$B$3)+Summary!$B$9*SQRT((1-EXP(-2*Summary!$B$7*Summary!$B$3))/(2*Summary!$B$7))*Shocks!Q30</f>
        <v>0.0431177527590439</v>
      </c>
      <c r="R31" s="0" t="n">
        <f aca="false">Summary!$B$8+(R30-Summary!$B$8)*EXP(-Summary!$B$7*Summary!$B$3)+Summary!$B$9*SQRT((1-EXP(-2*Summary!$B$7*Summary!$B$3))/(2*Summary!$B$7))*Shocks!R30</f>
        <v>0.0410363511043205</v>
      </c>
      <c r="S31" s="0" t="n">
        <f aca="false">Summary!$B$8+(S30-Summary!$B$8)*EXP(-Summary!$B$7*Summary!$B$3)+Summary!$B$9*SQRT((1-EXP(-2*Summary!$B$7*Summary!$B$3))/(2*Summary!$B$7))*Shocks!S30</f>
        <v>0.0448354065616661</v>
      </c>
      <c r="T31" s="0" t="n">
        <f aca="false">Summary!$B$8+(T30-Summary!$B$8)*EXP(-Summary!$B$7*Summary!$B$3)+Summary!$B$9*SQRT((1-EXP(-2*Summary!$B$7*Summary!$B$3))/(2*Summary!$B$7))*Shocks!T30</f>
        <v>0.0431709570775466</v>
      </c>
      <c r="U31" s="0" t="n">
        <f aca="false">Summary!$B$8+(U30-Summary!$B$8)*EXP(-Summary!$B$7*Summary!$B$3)+Summary!$B$9*SQRT((1-EXP(-2*Summary!$B$7*Summary!$B$3))/(2*Summary!$B$7))*Shocks!U30</f>
        <v>0.043351542719074</v>
      </c>
    </row>
    <row r="32" customFormat="false" ht="15" hidden="false" customHeight="false" outlineLevel="0" collapsed="false">
      <c r="A32" s="0" t="n">
        <v>30</v>
      </c>
      <c r="B32" s="0" t="n">
        <f aca="false">Summary!$B$8+(B31-Summary!$B$8)*EXP(-Summary!$B$7*Summary!$B$3)+Summary!$B$9*SQRT((1-EXP(-2*Summary!$B$7*Summary!$B$3))/(2*Summary!$B$7))*Shocks!B31</f>
        <v>0.0449407475288097</v>
      </c>
      <c r="C32" s="0" t="n">
        <f aca="false">Summary!$B$8+(C31-Summary!$B$8)*EXP(-Summary!$B$7*Summary!$B$3)+Summary!$B$9*SQRT((1-EXP(-2*Summary!$B$7*Summary!$B$3))/(2*Summary!$B$7))*Shocks!C31</f>
        <v>0.0407671794421602</v>
      </c>
      <c r="D32" s="0" t="n">
        <f aca="false">Summary!$B$8+(D31-Summary!$B$8)*EXP(-Summary!$B$7*Summary!$B$3)+Summary!$B$9*SQRT((1-EXP(-2*Summary!$B$7*Summary!$B$3))/(2*Summary!$B$7))*Shocks!D31</f>
        <v>0.0441457708580364</v>
      </c>
      <c r="E32" s="0" t="n">
        <f aca="false">Summary!$B$8+(E31-Summary!$B$8)*EXP(-Summary!$B$7*Summary!$B$3)+Summary!$B$9*SQRT((1-EXP(-2*Summary!$B$7*Summary!$B$3))/(2*Summary!$B$7))*Shocks!E31</f>
        <v>0.039638382200096</v>
      </c>
      <c r="F32" s="0" t="n">
        <f aca="false">Summary!$B$8+(F31-Summary!$B$8)*EXP(-Summary!$B$7*Summary!$B$3)+Summary!$B$9*SQRT((1-EXP(-2*Summary!$B$7*Summary!$B$3))/(2*Summary!$B$7))*Shocks!F31</f>
        <v>0.0423086013559222</v>
      </c>
      <c r="G32" s="0" t="n">
        <f aca="false">Summary!$B$8+(G31-Summary!$B$8)*EXP(-Summary!$B$7*Summary!$B$3)+Summary!$B$9*SQRT((1-EXP(-2*Summary!$B$7*Summary!$B$3))/(2*Summary!$B$7))*Shocks!G31</f>
        <v>0.0428940148701415</v>
      </c>
      <c r="H32" s="0" t="n">
        <f aca="false">Summary!$B$8+(H31-Summary!$B$8)*EXP(-Summary!$B$7*Summary!$B$3)+Summary!$B$9*SQRT((1-EXP(-2*Summary!$B$7*Summary!$B$3))/(2*Summary!$B$7))*Shocks!H31</f>
        <v>0.0427135952754499</v>
      </c>
      <c r="I32" s="0" t="n">
        <f aca="false">Summary!$B$8+(I31-Summary!$B$8)*EXP(-Summary!$B$7*Summary!$B$3)+Summary!$B$9*SQRT((1-EXP(-2*Summary!$B$7*Summary!$B$3))/(2*Summary!$B$7))*Shocks!I31</f>
        <v>0.0448419902536306</v>
      </c>
      <c r="J32" s="0" t="n">
        <f aca="false">Summary!$B$8+(J31-Summary!$B$8)*EXP(-Summary!$B$7*Summary!$B$3)+Summary!$B$9*SQRT((1-EXP(-2*Summary!$B$7*Summary!$B$3))/(2*Summary!$B$7))*Shocks!J31</f>
        <v>0.040375352942308</v>
      </c>
      <c r="K32" s="0" t="n">
        <f aca="false">Summary!$B$8+(K31-Summary!$B$8)*EXP(-Summary!$B$7*Summary!$B$3)+Summary!$B$9*SQRT((1-EXP(-2*Summary!$B$7*Summary!$B$3))/(2*Summary!$B$7))*Shocks!K31</f>
        <v>0.0407977077656045</v>
      </c>
      <c r="L32" s="0" t="n">
        <f aca="false">Summary!$B$8+(L31-Summary!$B$8)*EXP(-Summary!$B$7*Summary!$B$3)+Summary!$B$9*SQRT((1-EXP(-2*Summary!$B$7*Summary!$B$3))/(2*Summary!$B$7))*Shocks!L31</f>
        <v>0.0448190054735034</v>
      </c>
      <c r="M32" s="0" t="n">
        <f aca="false">Summary!$B$8+(M31-Summary!$B$8)*EXP(-Summary!$B$7*Summary!$B$3)+Summary!$B$9*SQRT((1-EXP(-2*Summary!$B$7*Summary!$B$3))/(2*Summary!$B$7))*Shocks!M31</f>
        <v>0.043477169383315</v>
      </c>
      <c r="N32" s="0" t="n">
        <f aca="false">Summary!$B$8+(N31-Summary!$B$8)*EXP(-Summary!$B$7*Summary!$B$3)+Summary!$B$9*SQRT((1-EXP(-2*Summary!$B$7*Summary!$B$3))/(2*Summary!$B$7))*Shocks!N31</f>
        <v>0.0465836514424529</v>
      </c>
      <c r="O32" s="0" t="n">
        <f aca="false">Summary!$B$8+(O31-Summary!$B$8)*EXP(-Summary!$B$7*Summary!$B$3)+Summary!$B$9*SQRT((1-EXP(-2*Summary!$B$7*Summary!$B$3))/(2*Summary!$B$7))*Shocks!O31</f>
        <v>0.0467957423984012</v>
      </c>
      <c r="P32" s="0" t="n">
        <f aca="false">Summary!$B$8+(P31-Summary!$B$8)*EXP(-Summary!$B$7*Summary!$B$3)+Summary!$B$9*SQRT((1-EXP(-2*Summary!$B$7*Summary!$B$3))/(2*Summary!$B$7))*Shocks!P31</f>
        <v>0.0413355121250638</v>
      </c>
      <c r="Q32" s="0" t="n">
        <f aca="false">Summary!$B$8+(Q31-Summary!$B$8)*EXP(-Summary!$B$7*Summary!$B$3)+Summary!$B$9*SQRT((1-EXP(-2*Summary!$B$7*Summary!$B$3))/(2*Summary!$B$7))*Shocks!Q31</f>
        <v>0.0429811211783696</v>
      </c>
      <c r="R32" s="0" t="n">
        <f aca="false">Summary!$B$8+(R31-Summary!$B$8)*EXP(-Summary!$B$7*Summary!$B$3)+Summary!$B$9*SQRT((1-EXP(-2*Summary!$B$7*Summary!$B$3))/(2*Summary!$B$7))*Shocks!R31</f>
        <v>0.0405727948488565</v>
      </c>
      <c r="S32" s="0" t="n">
        <f aca="false">Summary!$B$8+(S31-Summary!$B$8)*EXP(-Summary!$B$7*Summary!$B$3)+Summary!$B$9*SQRT((1-EXP(-2*Summary!$B$7*Summary!$B$3))/(2*Summary!$B$7))*Shocks!S31</f>
        <v>0.0446174234756307</v>
      </c>
      <c r="T32" s="0" t="n">
        <f aca="false">Summary!$B$8+(T31-Summary!$B$8)*EXP(-Summary!$B$7*Summary!$B$3)+Summary!$B$9*SQRT((1-EXP(-2*Summary!$B$7*Summary!$B$3))/(2*Summary!$B$7))*Shocks!T31</f>
        <v>0.0433335458849969</v>
      </c>
      <c r="U32" s="0" t="n">
        <f aca="false">Summary!$B$8+(U31-Summary!$B$8)*EXP(-Summary!$B$7*Summary!$B$3)+Summary!$B$9*SQRT((1-EXP(-2*Summary!$B$7*Summary!$B$3))/(2*Summary!$B$7))*Shocks!U31</f>
        <v>0.0433396006432443</v>
      </c>
    </row>
    <row r="33" customFormat="false" ht="15" hidden="false" customHeight="false" outlineLevel="0" collapsed="false">
      <c r="A33" s="0" t="n">
        <v>31</v>
      </c>
      <c r="B33" s="0" t="n">
        <f aca="false">Summary!$B$8+(B32-Summary!$B$8)*EXP(-Summary!$B$7*Summary!$B$3)+Summary!$B$9*SQRT((1-EXP(-2*Summary!$B$7*Summary!$B$3))/(2*Summary!$B$7))*Shocks!B32</f>
        <v>0.0445017619125254</v>
      </c>
      <c r="C33" s="0" t="n">
        <f aca="false">Summary!$B$8+(C32-Summary!$B$8)*EXP(-Summary!$B$7*Summary!$B$3)+Summary!$B$9*SQRT((1-EXP(-2*Summary!$B$7*Summary!$B$3))/(2*Summary!$B$7))*Shocks!C32</f>
        <v>0.0411583860567216</v>
      </c>
      <c r="D33" s="0" t="n">
        <f aca="false">Summary!$B$8+(D32-Summary!$B$8)*EXP(-Summary!$B$7*Summary!$B$3)+Summary!$B$9*SQRT((1-EXP(-2*Summary!$B$7*Summary!$B$3))/(2*Summary!$B$7))*Shocks!D32</f>
        <v>0.0447603257926087</v>
      </c>
      <c r="E33" s="0" t="n">
        <f aca="false">Summary!$B$8+(E32-Summary!$B$8)*EXP(-Summary!$B$7*Summary!$B$3)+Summary!$B$9*SQRT((1-EXP(-2*Summary!$B$7*Summary!$B$3))/(2*Summary!$B$7))*Shocks!E32</f>
        <v>0.0398191260182357</v>
      </c>
      <c r="F33" s="0" t="n">
        <f aca="false">Summary!$B$8+(F32-Summary!$B$8)*EXP(-Summary!$B$7*Summary!$B$3)+Summary!$B$9*SQRT((1-EXP(-2*Summary!$B$7*Summary!$B$3))/(2*Summary!$B$7))*Shocks!F32</f>
        <v>0.0431648828725093</v>
      </c>
      <c r="G33" s="0" t="n">
        <f aca="false">Summary!$B$8+(G32-Summary!$B$8)*EXP(-Summary!$B$7*Summary!$B$3)+Summary!$B$9*SQRT((1-EXP(-2*Summary!$B$7*Summary!$B$3))/(2*Summary!$B$7))*Shocks!G32</f>
        <v>0.0425244741249995</v>
      </c>
      <c r="H33" s="0" t="n">
        <f aca="false">Summary!$B$8+(H32-Summary!$B$8)*EXP(-Summary!$B$7*Summary!$B$3)+Summary!$B$9*SQRT((1-EXP(-2*Summary!$B$7*Summary!$B$3))/(2*Summary!$B$7))*Shocks!H32</f>
        <v>0.0421264087677442</v>
      </c>
      <c r="I33" s="0" t="n">
        <f aca="false">Summary!$B$8+(I32-Summary!$B$8)*EXP(-Summary!$B$7*Summary!$B$3)+Summary!$B$9*SQRT((1-EXP(-2*Summary!$B$7*Summary!$B$3))/(2*Summary!$B$7))*Shocks!I32</f>
        <v>0.0440069896273583</v>
      </c>
      <c r="J33" s="0" t="n">
        <f aca="false">Summary!$B$8+(J32-Summary!$B$8)*EXP(-Summary!$B$7*Summary!$B$3)+Summary!$B$9*SQRT((1-EXP(-2*Summary!$B$7*Summary!$B$3))/(2*Summary!$B$7))*Shocks!J32</f>
        <v>0.0410563738214052</v>
      </c>
      <c r="K33" s="0" t="n">
        <f aca="false">Summary!$B$8+(K32-Summary!$B$8)*EXP(-Summary!$B$7*Summary!$B$3)+Summary!$B$9*SQRT((1-EXP(-2*Summary!$B$7*Summary!$B$3))/(2*Summary!$B$7))*Shocks!K32</f>
        <v>0.0410893786791479</v>
      </c>
      <c r="L33" s="0" t="n">
        <f aca="false">Summary!$B$8+(L32-Summary!$B$8)*EXP(-Summary!$B$7*Summary!$B$3)+Summary!$B$9*SQRT((1-EXP(-2*Summary!$B$7*Summary!$B$3))/(2*Summary!$B$7))*Shocks!L32</f>
        <v>0.0447807609095528</v>
      </c>
      <c r="M33" s="0" t="n">
        <f aca="false">Summary!$B$8+(M32-Summary!$B$8)*EXP(-Summary!$B$7*Summary!$B$3)+Summary!$B$9*SQRT((1-EXP(-2*Summary!$B$7*Summary!$B$3))/(2*Summary!$B$7))*Shocks!M32</f>
        <v>0.0435946282609884</v>
      </c>
      <c r="N33" s="0" t="n">
        <f aca="false">Summary!$B$8+(N32-Summary!$B$8)*EXP(-Summary!$B$7*Summary!$B$3)+Summary!$B$9*SQRT((1-EXP(-2*Summary!$B$7*Summary!$B$3))/(2*Summary!$B$7))*Shocks!N32</f>
        <v>0.0460499796099342</v>
      </c>
      <c r="O33" s="0" t="n">
        <f aca="false">Summary!$B$8+(O32-Summary!$B$8)*EXP(-Summary!$B$7*Summary!$B$3)+Summary!$B$9*SQRT((1-EXP(-2*Summary!$B$7*Summary!$B$3))/(2*Summary!$B$7))*Shocks!O32</f>
        <v>0.0479132607786867</v>
      </c>
      <c r="P33" s="0" t="n">
        <f aca="false">Summary!$B$8+(P32-Summary!$B$8)*EXP(-Summary!$B$7*Summary!$B$3)+Summary!$B$9*SQRT((1-EXP(-2*Summary!$B$7*Summary!$B$3))/(2*Summary!$B$7))*Shocks!P32</f>
        <v>0.0413841454449528</v>
      </c>
      <c r="Q33" s="0" t="n">
        <f aca="false">Summary!$B$8+(Q32-Summary!$B$8)*EXP(-Summary!$B$7*Summary!$B$3)+Summary!$B$9*SQRT((1-EXP(-2*Summary!$B$7*Summary!$B$3))/(2*Summary!$B$7))*Shocks!Q32</f>
        <v>0.0430199130146665</v>
      </c>
      <c r="R33" s="0" t="n">
        <f aca="false">Summary!$B$8+(R32-Summary!$B$8)*EXP(-Summary!$B$7*Summary!$B$3)+Summary!$B$9*SQRT((1-EXP(-2*Summary!$B$7*Summary!$B$3))/(2*Summary!$B$7))*Shocks!R32</f>
        <v>0.0408975724103988</v>
      </c>
      <c r="S33" s="0" t="n">
        <f aca="false">Summary!$B$8+(S32-Summary!$B$8)*EXP(-Summary!$B$7*Summary!$B$3)+Summary!$B$9*SQRT((1-EXP(-2*Summary!$B$7*Summary!$B$3))/(2*Summary!$B$7))*Shocks!S32</f>
        <v>0.044827372780314</v>
      </c>
      <c r="T33" s="0" t="n">
        <f aca="false">Summary!$B$8+(T32-Summary!$B$8)*EXP(-Summary!$B$7*Summary!$B$3)+Summary!$B$9*SQRT((1-EXP(-2*Summary!$B$7*Summary!$B$3))/(2*Summary!$B$7))*Shocks!T32</f>
        <v>0.0434251310948127</v>
      </c>
      <c r="U33" s="0" t="n">
        <f aca="false">Summary!$B$8+(U32-Summary!$B$8)*EXP(-Summary!$B$7*Summary!$B$3)+Summary!$B$9*SQRT((1-EXP(-2*Summary!$B$7*Summary!$B$3))/(2*Summary!$B$7))*Shocks!U32</f>
        <v>0.0433276634594701</v>
      </c>
    </row>
    <row r="34" customFormat="false" ht="15" hidden="false" customHeight="false" outlineLevel="0" collapsed="false">
      <c r="A34" s="0" t="n">
        <v>32</v>
      </c>
      <c r="B34" s="0" t="n">
        <f aca="false">Summary!$B$8+(B33-Summary!$B$8)*EXP(-Summary!$B$7*Summary!$B$3)+Summary!$B$9*SQRT((1-EXP(-2*Summary!$B$7*Summary!$B$3))/(2*Summary!$B$7))*Shocks!B33</f>
        <v>0.044707347070399</v>
      </c>
      <c r="C34" s="0" t="n">
        <f aca="false">Summary!$B$8+(C33-Summary!$B$8)*EXP(-Summary!$B$7*Summary!$B$3)+Summary!$B$9*SQRT((1-EXP(-2*Summary!$B$7*Summary!$B$3))/(2*Summary!$B$7))*Shocks!C33</f>
        <v>0.0420175564061195</v>
      </c>
      <c r="D34" s="0" t="n">
        <f aca="false">Summary!$B$8+(D33-Summary!$B$8)*EXP(-Summary!$B$7*Summary!$B$3)+Summary!$B$9*SQRT((1-EXP(-2*Summary!$B$7*Summary!$B$3))/(2*Summary!$B$7))*Shocks!D33</f>
        <v>0.0453699044442692</v>
      </c>
      <c r="E34" s="0" t="n">
        <f aca="false">Summary!$B$8+(E33-Summary!$B$8)*EXP(-Summary!$B$7*Summary!$B$3)+Summary!$B$9*SQRT((1-EXP(-2*Summary!$B$7*Summary!$B$3))/(2*Summary!$B$7))*Shocks!E33</f>
        <v>0.0405452916000564</v>
      </c>
      <c r="F34" s="0" t="n">
        <f aca="false">Summary!$B$8+(F33-Summary!$B$8)*EXP(-Summary!$B$7*Summary!$B$3)+Summary!$B$9*SQRT((1-EXP(-2*Summary!$B$7*Summary!$B$3))/(2*Summary!$B$7))*Shocks!F33</f>
        <v>0.0429166404024373</v>
      </c>
      <c r="G34" s="0" t="n">
        <f aca="false">Summary!$B$8+(G33-Summary!$B$8)*EXP(-Summary!$B$7*Summary!$B$3)+Summary!$B$9*SQRT((1-EXP(-2*Summary!$B$7*Summary!$B$3))/(2*Summary!$B$7))*Shocks!G33</f>
        <v>0.0420552955317737</v>
      </c>
      <c r="H34" s="0" t="n">
        <f aca="false">Summary!$B$8+(H33-Summary!$B$8)*EXP(-Summary!$B$7*Summary!$B$3)+Summary!$B$9*SQRT((1-EXP(-2*Summary!$B$7*Summary!$B$3))/(2*Summary!$B$7))*Shocks!H33</f>
        <v>0.0420568069753854</v>
      </c>
      <c r="I34" s="0" t="n">
        <f aca="false">Summary!$B$8+(I33-Summary!$B$8)*EXP(-Summary!$B$7*Summary!$B$3)+Summary!$B$9*SQRT((1-EXP(-2*Summary!$B$7*Summary!$B$3))/(2*Summary!$B$7))*Shocks!I33</f>
        <v>0.0440205452375838</v>
      </c>
      <c r="J34" s="0" t="n">
        <f aca="false">Summary!$B$8+(J33-Summary!$B$8)*EXP(-Summary!$B$7*Summary!$B$3)+Summary!$B$9*SQRT((1-EXP(-2*Summary!$B$7*Summary!$B$3))/(2*Summary!$B$7))*Shocks!J33</f>
        <v>0.0415513062762741</v>
      </c>
      <c r="K34" s="0" t="n">
        <f aca="false">Summary!$B$8+(K33-Summary!$B$8)*EXP(-Summary!$B$7*Summary!$B$3)+Summary!$B$9*SQRT((1-EXP(-2*Summary!$B$7*Summary!$B$3))/(2*Summary!$B$7))*Shocks!K33</f>
        <v>0.0402957983395342</v>
      </c>
      <c r="L34" s="0" t="n">
        <f aca="false">Summary!$B$8+(L33-Summary!$B$8)*EXP(-Summary!$B$7*Summary!$B$3)+Summary!$B$9*SQRT((1-EXP(-2*Summary!$B$7*Summary!$B$3))/(2*Summary!$B$7))*Shocks!L33</f>
        <v>0.0454754696896427</v>
      </c>
      <c r="M34" s="0" t="n">
        <f aca="false">Summary!$B$8+(M33-Summary!$B$8)*EXP(-Summary!$B$7*Summary!$B$3)+Summary!$B$9*SQRT((1-EXP(-2*Summary!$B$7*Summary!$B$3))/(2*Summary!$B$7))*Shocks!M33</f>
        <v>0.0435095266182514</v>
      </c>
      <c r="N34" s="0" t="n">
        <f aca="false">Summary!$B$8+(N33-Summary!$B$8)*EXP(-Summary!$B$7*Summary!$B$3)+Summary!$B$9*SQRT((1-EXP(-2*Summary!$B$7*Summary!$B$3))/(2*Summary!$B$7))*Shocks!N33</f>
        <v>0.045839550056646</v>
      </c>
      <c r="O34" s="0" t="n">
        <f aca="false">Summary!$B$8+(O33-Summary!$B$8)*EXP(-Summary!$B$7*Summary!$B$3)+Summary!$B$9*SQRT((1-EXP(-2*Summary!$B$7*Summary!$B$3))/(2*Summary!$B$7))*Shocks!O33</f>
        <v>0.0474314712898731</v>
      </c>
      <c r="P34" s="0" t="n">
        <f aca="false">Summary!$B$8+(P33-Summary!$B$8)*EXP(-Summary!$B$7*Summary!$B$3)+Summary!$B$9*SQRT((1-EXP(-2*Summary!$B$7*Summary!$B$3))/(2*Summary!$B$7))*Shocks!P33</f>
        <v>0.0406078335923093</v>
      </c>
      <c r="Q34" s="0" t="n">
        <f aca="false">Summary!$B$8+(Q33-Summary!$B$8)*EXP(-Summary!$B$7*Summary!$B$3)+Summary!$B$9*SQRT((1-EXP(-2*Summary!$B$7*Summary!$B$3))/(2*Summary!$B$7))*Shocks!Q33</f>
        <v>0.0433887259424514</v>
      </c>
      <c r="R34" s="0" t="n">
        <f aca="false">Summary!$B$8+(R33-Summary!$B$8)*EXP(-Summary!$B$7*Summary!$B$3)+Summary!$B$9*SQRT((1-EXP(-2*Summary!$B$7*Summary!$B$3))/(2*Summary!$B$7))*Shocks!R33</f>
        <v>0.0409205364988562</v>
      </c>
      <c r="S34" s="0" t="n">
        <f aca="false">Summary!$B$8+(S33-Summary!$B$8)*EXP(-Summary!$B$7*Summary!$B$3)+Summary!$B$9*SQRT((1-EXP(-2*Summary!$B$7*Summary!$B$3))/(2*Summary!$B$7))*Shocks!S33</f>
        <v>0.0442183716027309</v>
      </c>
      <c r="T34" s="0" t="n">
        <f aca="false">Summary!$B$8+(T33-Summary!$B$8)*EXP(-Summary!$B$7*Summary!$B$3)+Summary!$B$9*SQRT((1-EXP(-2*Summary!$B$7*Summary!$B$3))/(2*Summary!$B$7))*Shocks!T33</f>
        <v>0.0428143379323193</v>
      </c>
      <c r="U34" s="0" t="n">
        <f aca="false">Summary!$B$8+(U33-Summary!$B$8)*EXP(-Summary!$B$7*Summary!$B$3)+Summary!$B$9*SQRT((1-EXP(-2*Summary!$B$7*Summary!$B$3))/(2*Summary!$B$7))*Shocks!U33</f>
        <v>0.0433157311657475</v>
      </c>
    </row>
    <row r="35" customFormat="false" ht="15" hidden="false" customHeight="false" outlineLevel="0" collapsed="false">
      <c r="A35" s="0" t="n">
        <v>33</v>
      </c>
      <c r="B35" s="0" t="n">
        <f aca="false">Summary!$B$8+(B34-Summary!$B$8)*EXP(-Summary!$B$7*Summary!$B$3)+Summary!$B$9*SQRT((1-EXP(-2*Summary!$B$7*Summary!$B$3))/(2*Summary!$B$7))*Shocks!B34</f>
        <v>0.045466574880995</v>
      </c>
      <c r="C35" s="0" t="n">
        <f aca="false">Summary!$B$8+(C34-Summary!$B$8)*EXP(-Summary!$B$7*Summary!$B$3)+Summary!$B$9*SQRT((1-EXP(-2*Summary!$B$7*Summary!$B$3))/(2*Summary!$B$7))*Shocks!C34</f>
        <v>0.0418861304621691</v>
      </c>
      <c r="D35" s="0" t="n">
        <f aca="false">Summary!$B$8+(D34-Summary!$B$8)*EXP(-Summary!$B$7*Summary!$B$3)+Summary!$B$9*SQRT((1-EXP(-2*Summary!$B$7*Summary!$B$3))/(2*Summary!$B$7))*Shocks!D34</f>
        <v>0.0446621095033336</v>
      </c>
      <c r="E35" s="0" t="n">
        <f aca="false">Summary!$B$8+(E34-Summary!$B$8)*EXP(-Summary!$B$7*Summary!$B$3)+Summary!$B$9*SQRT((1-EXP(-2*Summary!$B$7*Summary!$B$3))/(2*Summary!$B$7))*Shocks!E34</f>
        <v>0.0404208719643711</v>
      </c>
      <c r="F35" s="0" t="n">
        <f aca="false">Summary!$B$8+(F34-Summary!$B$8)*EXP(-Summary!$B$7*Summary!$B$3)+Summary!$B$9*SQRT((1-EXP(-2*Summary!$B$7*Summary!$B$3))/(2*Summary!$B$7))*Shocks!F34</f>
        <v>0.0427787740502549</v>
      </c>
      <c r="G35" s="0" t="n">
        <f aca="false">Summary!$B$8+(G34-Summary!$B$8)*EXP(-Summary!$B$7*Summary!$B$3)+Summary!$B$9*SQRT((1-EXP(-2*Summary!$B$7*Summary!$B$3))/(2*Summary!$B$7))*Shocks!G34</f>
        <v>0.0407968929792899</v>
      </c>
      <c r="H35" s="0" t="n">
        <f aca="false">Summary!$B$8+(H34-Summary!$B$8)*EXP(-Summary!$B$7*Summary!$B$3)+Summary!$B$9*SQRT((1-EXP(-2*Summary!$B$7*Summary!$B$3))/(2*Summary!$B$7))*Shocks!H34</f>
        <v>0.0420202903245607</v>
      </c>
      <c r="I35" s="0" t="n">
        <f aca="false">Summary!$B$8+(I34-Summary!$B$8)*EXP(-Summary!$B$7*Summary!$B$3)+Summary!$B$9*SQRT((1-EXP(-2*Summary!$B$7*Summary!$B$3))/(2*Summary!$B$7))*Shocks!I34</f>
        <v>0.0439015491663917</v>
      </c>
      <c r="J35" s="0" t="n">
        <f aca="false">Summary!$B$8+(J34-Summary!$B$8)*EXP(-Summary!$B$7*Summary!$B$3)+Summary!$B$9*SQRT((1-EXP(-2*Summary!$B$7*Summary!$B$3))/(2*Summary!$B$7))*Shocks!J34</f>
        <v>0.0418620148641022</v>
      </c>
      <c r="K35" s="0" t="n">
        <f aca="false">Summary!$B$8+(K34-Summary!$B$8)*EXP(-Summary!$B$7*Summary!$B$3)+Summary!$B$9*SQRT((1-EXP(-2*Summary!$B$7*Summary!$B$3))/(2*Summary!$B$7))*Shocks!K34</f>
        <v>0.0411400318175928</v>
      </c>
      <c r="L35" s="0" t="n">
        <f aca="false">Summary!$B$8+(L34-Summary!$B$8)*EXP(-Summary!$B$7*Summary!$B$3)+Summary!$B$9*SQRT((1-EXP(-2*Summary!$B$7*Summary!$B$3))/(2*Summary!$B$7))*Shocks!L34</f>
        <v>0.0459835607922446</v>
      </c>
      <c r="M35" s="0" t="n">
        <f aca="false">Summary!$B$8+(M34-Summary!$B$8)*EXP(-Summary!$B$7*Summary!$B$3)+Summary!$B$9*SQRT((1-EXP(-2*Summary!$B$7*Summary!$B$3))/(2*Summary!$B$7))*Shocks!M34</f>
        <v>0.0433731905696179</v>
      </c>
      <c r="N35" s="0" t="n">
        <f aca="false">Summary!$B$8+(N34-Summary!$B$8)*EXP(-Summary!$B$7*Summary!$B$3)+Summary!$B$9*SQRT((1-EXP(-2*Summary!$B$7*Summary!$B$3))/(2*Summary!$B$7))*Shocks!N34</f>
        <v>0.045314951255697</v>
      </c>
      <c r="O35" s="0" t="n">
        <f aca="false">Summary!$B$8+(O34-Summary!$B$8)*EXP(-Summary!$B$7*Summary!$B$3)+Summary!$B$9*SQRT((1-EXP(-2*Summary!$B$7*Summary!$B$3))/(2*Summary!$B$7))*Shocks!O34</f>
        <v>0.0486077327884675</v>
      </c>
      <c r="P35" s="0" t="n">
        <f aca="false">Summary!$B$8+(P34-Summary!$B$8)*EXP(-Summary!$B$7*Summary!$B$3)+Summary!$B$9*SQRT((1-EXP(-2*Summary!$B$7*Summary!$B$3))/(2*Summary!$B$7))*Shocks!P34</f>
        <v>0.0406243970034095</v>
      </c>
      <c r="Q35" s="0" t="n">
        <f aca="false">Summary!$B$8+(Q34-Summary!$B$8)*EXP(-Summary!$B$7*Summary!$B$3)+Summary!$B$9*SQRT((1-EXP(-2*Summary!$B$7*Summary!$B$3))/(2*Summary!$B$7))*Shocks!Q34</f>
        <v>0.043383209286572</v>
      </c>
      <c r="R35" s="0" t="n">
        <f aca="false">Summary!$B$8+(R34-Summary!$B$8)*EXP(-Summary!$B$7*Summary!$B$3)+Summary!$B$9*SQRT((1-EXP(-2*Summary!$B$7*Summary!$B$3))/(2*Summary!$B$7))*Shocks!R34</f>
        <v>0.0408984352786765</v>
      </c>
      <c r="S35" s="0" t="n">
        <f aca="false">Summary!$B$8+(S34-Summary!$B$8)*EXP(-Summary!$B$7*Summary!$B$3)+Summary!$B$9*SQRT((1-EXP(-2*Summary!$B$7*Summary!$B$3))/(2*Summary!$B$7))*Shocks!S34</f>
        <v>0.0442976652332172</v>
      </c>
      <c r="T35" s="0" t="n">
        <f aca="false">Summary!$B$8+(T34-Summary!$B$8)*EXP(-Summary!$B$7*Summary!$B$3)+Summary!$B$9*SQRT((1-EXP(-2*Summary!$B$7*Summary!$B$3))/(2*Summary!$B$7))*Shocks!T34</f>
        <v>0.0427358662848508</v>
      </c>
      <c r="U35" s="0" t="n">
        <f aca="false">Summary!$B$8+(U34-Summary!$B$8)*EXP(-Summary!$B$7*Summary!$B$3)+Summary!$B$9*SQRT((1-EXP(-2*Summary!$B$7*Summary!$B$3))/(2*Summary!$B$7))*Shocks!U34</f>
        <v>0.0433038037600732</v>
      </c>
    </row>
    <row r="36" customFormat="false" ht="15" hidden="false" customHeight="false" outlineLevel="0" collapsed="false">
      <c r="A36" s="0" t="n">
        <v>34</v>
      </c>
      <c r="B36" s="0" t="n">
        <f aca="false">Summary!$B$8+(B35-Summary!$B$8)*EXP(-Summary!$B$7*Summary!$B$3)+Summary!$B$9*SQRT((1-EXP(-2*Summary!$B$7*Summary!$B$3))/(2*Summary!$B$7))*Shocks!B35</f>
        <v>0.0452009087264865</v>
      </c>
      <c r="C36" s="0" t="n">
        <f aca="false">Summary!$B$8+(C35-Summary!$B$8)*EXP(-Summary!$B$7*Summary!$B$3)+Summary!$B$9*SQRT((1-EXP(-2*Summary!$B$7*Summary!$B$3))/(2*Summary!$B$7))*Shocks!C35</f>
        <v>0.0418596441722809</v>
      </c>
      <c r="D36" s="0" t="n">
        <f aca="false">Summary!$B$8+(D35-Summary!$B$8)*EXP(-Summary!$B$7*Summary!$B$3)+Summary!$B$9*SQRT((1-EXP(-2*Summary!$B$7*Summary!$B$3))/(2*Summary!$B$7))*Shocks!D35</f>
        <v>0.0443983607949907</v>
      </c>
      <c r="E36" s="0" t="n">
        <f aca="false">Summary!$B$8+(E35-Summary!$B$8)*EXP(-Summary!$B$7*Summary!$B$3)+Summary!$B$9*SQRT((1-EXP(-2*Summary!$B$7*Summary!$B$3))/(2*Summary!$B$7))*Shocks!E35</f>
        <v>0.0400805234696536</v>
      </c>
      <c r="F36" s="0" t="n">
        <f aca="false">Summary!$B$8+(F35-Summary!$B$8)*EXP(-Summary!$B$7*Summary!$B$3)+Summary!$B$9*SQRT((1-EXP(-2*Summary!$B$7*Summary!$B$3))/(2*Summary!$B$7))*Shocks!F35</f>
        <v>0.0428162780157994</v>
      </c>
      <c r="G36" s="0" t="n">
        <f aca="false">Summary!$B$8+(G35-Summary!$B$8)*EXP(-Summary!$B$7*Summary!$B$3)+Summary!$B$9*SQRT((1-EXP(-2*Summary!$B$7*Summary!$B$3))/(2*Summary!$B$7))*Shocks!G35</f>
        <v>0.0406681005703678</v>
      </c>
      <c r="H36" s="0" t="n">
        <f aca="false">Summary!$B$8+(H35-Summary!$B$8)*EXP(-Summary!$B$7*Summary!$B$3)+Summary!$B$9*SQRT((1-EXP(-2*Summary!$B$7*Summary!$B$3))/(2*Summary!$B$7))*Shocks!H35</f>
        <v>0.0427043126813938</v>
      </c>
      <c r="I36" s="0" t="n">
        <f aca="false">Summary!$B$8+(I35-Summary!$B$8)*EXP(-Summary!$B$7*Summary!$B$3)+Summary!$B$9*SQRT((1-EXP(-2*Summary!$B$7*Summary!$B$3))/(2*Summary!$B$7))*Shocks!I35</f>
        <v>0.0426636214102597</v>
      </c>
      <c r="J36" s="0" t="n">
        <f aca="false">Summary!$B$8+(J35-Summary!$B$8)*EXP(-Summary!$B$7*Summary!$B$3)+Summary!$B$9*SQRT((1-EXP(-2*Summary!$B$7*Summary!$B$3))/(2*Summary!$B$7))*Shocks!J35</f>
        <v>0.0423553759480508</v>
      </c>
      <c r="K36" s="0" t="n">
        <f aca="false">Summary!$B$8+(K35-Summary!$B$8)*EXP(-Summary!$B$7*Summary!$B$3)+Summary!$B$9*SQRT((1-EXP(-2*Summary!$B$7*Summary!$B$3))/(2*Summary!$B$7))*Shocks!K35</f>
        <v>0.0417051628827434</v>
      </c>
      <c r="L36" s="0" t="n">
        <f aca="false">Summary!$B$8+(L35-Summary!$B$8)*EXP(-Summary!$B$7*Summary!$B$3)+Summary!$B$9*SQRT((1-EXP(-2*Summary!$B$7*Summary!$B$3))/(2*Summary!$B$7))*Shocks!L35</f>
        <v>0.04501184246582</v>
      </c>
      <c r="M36" s="0" t="n">
        <f aca="false">Summary!$B$8+(M35-Summary!$B$8)*EXP(-Summary!$B$7*Summary!$B$3)+Summary!$B$9*SQRT((1-EXP(-2*Summary!$B$7*Summary!$B$3))/(2*Summary!$B$7))*Shocks!M35</f>
        <v>0.0432027870960293</v>
      </c>
      <c r="N36" s="0" t="n">
        <f aca="false">Summary!$B$8+(N35-Summary!$B$8)*EXP(-Summary!$B$7*Summary!$B$3)+Summary!$B$9*SQRT((1-EXP(-2*Summary!$B$7*Summary!$B$3))/(2*Summary!$B$7))*Shocks!N35</f>
        <v>0.045130457350844</v>
      </c>
      <c r="O36" s="0" t="n">
        <f aca="false">Summary!$B$8+(O35-Summary!$B$8)*EXP(-Summary!$B$7*Summary!$B$3)+Summary!$B$9*SQRT((1-EXP(-2*Summary!$B$7*Summary!$B$3))/(2*Summary!$B$7))*Shocks!O35</f>
        <v>0.04794282963529</v>
      </c>
      <c r="P36" s="0" t="n">
        <f aca="false">Summary!$B$8+(P35-Summary!$B$8)*EXP(-Summary!$B$7*Summary!$B$3)+Summary!$B$9*SQRT((1-EXP(-2*Summary!$B$7*Summary!$B$3))/(2*Summary!$B$7))*Shocks!P35</f>
        <v>0.0402539237665769</v>
      </c>
      <c r="Q36" s="0" t="n">
        <f aca="false">Summary!$B$8+(Q35-Summary!$B$8)*EXP(-Summary!$B$7*Summary!$B$3)+Summary!$B$9*SQRT((1-EXP(-2*Summary!$B$7*Summary!$B$3))/(2*Summary!$B$7))*Shocks!Q35</f>
        <v>0.0428577441050651</v>
      </c>
      <c r="R36" s="0" t="n">
        <f aca="false">Summary!$B$8+(R35-Summary!$B$8)*EXP(-Summary!$B$7*Summary!$B$3)+Summary!$B$9*SQRT((1-EXP(-2*Summary!$B$7*Summary!$B$3))/(2*Summary!$B$7))*Shocks!R35</f>
        <v>0.0416977161951915</v>
      </c>
      <c r="S36" s="0" t="n">
        <f aca="false">Summary!$B$8+(S35-Summary!$B$8)*EXP(-Summary!$B$7*Summary!$B$3)+Summary!$B$9*SQRT((1-EXP(-2*Summary!$B$7*Summary!$B$3))/(2*Summary!$B$7))*Shocks!S35</f>
        <v>0.0447179763024233</v>
      </c>
      <c r="T36" s="0" t="n">
        <f aca="false">Summary!$B$8+(T35-Summary!$B$8)*EXP(-Summary!$B$7*Summary!$B$3)+Summary!$B$9*SQRT((1-EXP(-2*Summary!$B$7*Summary!$B$3))/(2*Summary!$B$7))*Shocks!T35</f>
        <v>0.0433121204396055</v>
      </c>
      <c r="U36" s="0" t="n">
        <f aca="false">Summary!$B$8+(U35-Summary!$B$8)*EXP(-Summary!$B$7*Summary!$B$3)+Summary!$B$9*SQRT((1-EXP(-2*Summary!$B$7*Summary!$B$3))/(2*Summary!$B$7))*Shocks!U35</f>
        <v>0.0432918812404449</v>
      </c>
    </row>
    <row r="37" customFormat="false" ht="15" hidden="false" customHeight="false" outlineLevel="0" collapsed="false">
      <c r="A37" s="0" t="n">
        <v>35</v>
      </c>
      <c r="B37" s="0" t="n">
        <f aca="false">Summary!$B$8+(B36-Summary!$B$8)*EXP(-Summary!$B$7*Summary!$B$3)+Summary!$B$9*SQRT((1-EXP(-2*Summary!$B$7*Summary!$B$3))/(2*Summary!$B$7))*Shocks!B36</f>
        <v>0.0446661559937536</v>
      </c>
      <c r="C37" s="0" t="n">
        <f aca="false">Summary!$B$8+(C36-Summary!$B$8)*EXP(-Summary!$B$7*Summary!$B$3)+Summary!$B$9*SQRT((1-EXP(-2*Summary!$B$7*Summary!$B$3))/(2*Summary!$B$7))*Shocks!C36</f>
        <v>0.0416057845904148</v>
      </c>
      <c r="D37" s="0" t="n">
        <f aca="false">Summary!$B$8+(D36-Summary!$B$8)*EXP(-Summary!$B$7*Summary!$B$3)+Summary!$B$9*SQRT((1-EXP(-2*Summary!$B$7*Summary!$B$3))/(2*Summary!$B$7))*Shocks!D36</f>
        <v>0.0446122678150845</v>
      </c>
      <c r="E37" s="0" t="n">
        <f aca="false">Summary!$B$8+(E36-Summary!$B$8)*EXP(-Summary!$B$7*Summary!$B$3)+Summary!$B$9*SQRT((1-EXP(-2*Summary!$B$7*Summary!$B$3))/(2*Summary!$B$7))*Shocks!E36</f>
        <v>0.0395048316238435</v>
      </c>
      <c r="F37" s="0" t="n">
        <f aca="false">Summary!$B$8+(F36-Summary!$B$8)*EXP(-Summary!$B$7*Summary!$B$3)+Summary!$B$9*SQRT((1-EXP(-2*Summary!$B$7*Summary!$B$3))/(2*Summary!$B$7))*Shocks!F36</f>
        <v>0.0431342327561684</v>
      </c>
      <c r="G37" s="0" t="n">
        <f aca="false">Summary!$B$8+(G36-Summary!$B$8)*EXP(-Summary!$B$7*Summary!$B$3)+Summary!$B$9*SQRT((1-EXP(-2*Summary!$B$7*Summary!$B$3))/(2*Summary!$B$7))*Shocks!G36</f>
        <v>0.0405461356566398</v>
      </c>
      <c r="H37" s="0" t="n">
        <f aca="false">Summary!$B$8+(H36-Summary!$B$8)*EXP(-Summary!$B$7*Summary!$B$3)+Summary!$B$9*SQRT((1-EXP(-2*Summary!$B$7*Summary!$B$3))/(2*Summary!$B$7))*Shocks!H36</f>
        <v>0.0425193253974925</v>
      </c>
      <c r="I37" s="0" t="n">
        <f aca="false">Summary!$B$8+(I36-Summary!$B$8)*EXP(-Summary!$B$7*Summary!$B$3)+Summary!$B$9*SQRT((1-EXP(-2*Summary!$B$7*Summary!$B$3))/(2*Summary!$B$7))*Shocks!I36</f>
        <v>0.042980696138353</v>
      </c>
      <c r="J37" s="0" t="n">
        <f aca="false">Summary!$B$8+(J36-Summary!$B$8)*EXP(-Summary!$B$7*Summary!$B$3)+Summary!$B$9*SQRT((1-EXP(-2*Summary!$B$7*Summary!$B$3))/(2*Summary!$B$7))*Shocks!J36</f>
        <v>0.0425492612502812</v>
      </c>
      <c r="K37" s="0" t="n">
        <f aca="false">Summary!$B$8+(K36-Summary!$B$8)*EXP(-Summary!$B$7*Summary!$B$3)+Summary!$B$9*SQRT((1-EXP(-2*Summary!$B$7*Summary!$B$3))/(2*Summary!$B$7))*Shocks!K36</f>
        <v>0.0415269910343538</v>
      </c>
      <c r="L37" s="0" t="n">
        <f aca="false">Summary!$B$8+(L36-Summary!$B$8)*EXP(-Summary!$B$7*Summary!$B$3)+Summary!$B$9*SQRT((1-EXP(-2*Summary!$B$7*Summary!$B$3))/(2*Summary!$B$7))*Shocks!L36</f>
        <v>0.045535273330009</v>
      </c>
      <c r="M37" s="0" t="n">
        <f aca="false">Summary!$B$8+(M36-Summary!$B$8)*EXP(-Summary!$B$7*Summary!$B$3)+Summary!$B$9*SQRT((1-EXP(-2*Summary!$B$7*Summary!$B$3))/(2*Summary!$B$7))*Shocks!M36</f>
        <v>0.0426910418773618</v>
      </c>
      <c r="N37" s="0" t="n">
        <f aca="false">Summary!$B$8+(N36-Summary!$B$8)*EXP(-Summary!$B$7*Summary!$B$3)+Summary!$B$9*SQRT((1-EXP(-2*Summary!$B$7*Summary!$B$3))/(2*Summary!$B$7))*Shocks!N36</f>
        <v>0.0454025840012323</v>
      </c>
      <c r="O37" s="0" t="n">
        <f aca="false">Summary!$B$8+(O36-Summary!$B$8)*EXP(-Summary!$B$7*Summary!$B$3)+Summary!$B$9*SQRT((1-EXP(-2*Summary!$B$7*Summary!$B$3))/(2*Summary!$B$7))*Shocks!O36</f>
        <v>0.0482032460121667</v>
      </c>
      <c r="P37" s="0" t="n">
        <f aca="false">Summary!$B$8+(P36-Summary!$B$8)*EXP(-Summary!$B$7*Summary!$B$3)+Summary!$B$9*SQRT((1-EXP(-2*Summary!$B$7*Summary!$B$3))/(2*Summary!$B$7))*Shocks!P36</f>
        <v>0.0401001219655437</v>
      </c>
      <c r="Q37" s="0" t="n">
        <f aca="false">Summary!$B$8+(Q36-Summary!$B$8)*EXP(-Summary!$B$7*Summary!$B$3)+Summary!$B$9*SQRT((1-EXP(-2*Summary!$B$7*Summary!$B$3))/(2*Summary!$B$7))*Shocks!Q36</f>
        <v>0.0429968023090866</v>
      </c>
      <c r="R37" s="0" t="n">
        <f aca="false">Summary!$B$8+(R36-Summary!$B$8)*EXP(-Summary!$B$7*Summary!$B$3)+Summary!$B$9*SQRT((1-EXP(-2*Summary!$B$7*Summary!$B$3))/(2*Summary!$B$7))*Shocks!R36</f>
        <v>0.0411079593752134</v>
      </c>
      <c r="S37" s="0" t="n">
        <f aca="false">Summary!$B$8+(S36-Summary!$B$8)*EXP(-Summary!$B$7*Summary!$B$3)+Summary!$B$9*SQRT((1-EXP(-2*Summary!$B$7*Summary!$B$3))/(2*Summary!$B$7))*Shocks!S36</f>
        <v>0.0451327278077133</v>
      </c>
      <c r="T37" s="0" t="n">
        <f aca="false">Summary!$B$8+(T36-Summary!$B$8)*EXP(-Summary!$B$7*Summary!$B$3)+Summary!$B$9*SQRT((1-EXP(-2*Summary!$B$7*Summary!$B$3))/(2*Summary!$B$7))*Shocks!T36</f>
        <v>0.0432146991178933</v>
      </c>
      <c r="U37" s="0" t="n">
        <f aca="false">Summary!$B$8+(U36-Summary!$B$8)*EXP(-Summary!$B$7*Summary!$B$3)+Summary!$B$9*SQRT((1-EXP(-2*Summary!$B$7*Summary!$B$3))/(2*Summary!$B$7))*Shocks!U36</f>
        <v>0.0432799636048609</v>
      </c>
    </row>
    <row r="38" customFormat="false" ht="15" hidden="false" customHeight="false" outlineLevel="0" collapsed="false">
      <c r="A38" s="0" t="n">
        <v>36</v>
      </c>
      <c r="B38" s="0" t="n">
        <f aca="false">Summary!$B$8+(B37-Summary!$B$8)*EXP(-Summary!$B$7*Summary!$B$3)+Summary!$B$9*SQRT((1-EXP(-2*Summary!$B$7*Summary!$B$3))/(2*Summary!$B$7))*Shocks!B37</f>
        <v>0.0451387182332797</v>
      </c>
      <c r="C38" s="0" t="n">
        <f aca="false">Summary!$B$8+(C37-Summary!$B$8)*EXP(-Summary!$B$7*Summary!$B$3)+Summary!$B$9*SQRT((1-EXP(-2*Summary!$B$7*Summary!$B$3))/(2*Summary!$B$7))*Shocks!C37</f>
        <v>0.0412688819110464</v>
      </c>
      <c r="D38" s="0" t="n">
        <f aca="false">Summary!$B$8+(D37-Summary!$B$8)*EXP(-Summary!$B$7*Summary!$B$3)+Summary!$B$9*SQRT((1-EXP(-2*Summary!$B$7*Summary!$B$3))/(2*Summary!$B$7))*Shocks!D37</f>
        <v>0.0439485623202673</v>
      </c>
      <c r="E38" s="0" t="n">
        <f aca="false">Summary!$B$8+(E37-Summary!$B$8)*EXP(-Summary!$B$7*Summary!$B$3)+Summary!$B$9*SQRT((1-EXP(-2*Summary!$B$7*Summary!$B$3))/(2*Summary!$B$7))*Shocks!E37</f>
        <v>0.0387747082437521</v>
      </c>
      <c r="F38" s="0" t="n">
        <f aca="false">Summary!$B$8+(F37-Summary!$B$8)*EXP(-Summary!$B$7*Summary!$B$3)+Summary!$B$9*SQRT((1-EXP(-2*Summary!$B$7*Summary!$B$3))/(2*Summary!$B$7))*Shocks!F37</f>
        <v>0.0434025877141495</v>
      </c>
      <c r="G38" s="0" t="n">
        <f aca="false">Summary!$B$8+(G37-Summary!$B$8)*EXP(-Summary!$B$7*Summary!$B$3)+Summary!$B$9*SQRT((1-EXP(-2*Summary!$B$7*Summary!$B$3))/(2*Summary!$B$7))*Shocks!G37</f>
        <v>0.0399432954967988</v>
      </c>
      <c r="H38" s="0" t="n">
        <f aca="false">Summary!$B$8+(H37-Summary!$B$8)*EXP(-Summary!$B$7*Summary!$B$3)+Summary!$B$9*SQRT((1-EXP(-2*Summary!$B$7*Summary!$B$3))/(2*Summary!$B$7))*Shocks!H37</f>
        <v>0.0433191092494628</v>
      </c>
      <c r="I38" s="0" t="n">
        <f aca="false">Summary!$B$8+(I37-Summary!$B$8)*EXP(-Summary!$B$7*Summary!$B$3)+Summary!$B$9*SQRT((1-EXP(-2*Summary!$B$7*Summary!$B$3))/(2*Summary!$B$7))*Shocks!I37</f>
        <v>0.042006259571559</v>
      </c>
      <c r="J38" s="0" t="n">
        <f aca="false">Summary!$B$8+(J37-Summary!$B$8)*EXP(-Summary!$B$7*Summary!$B$3)+Summary!$B$9*SQRT((1-EXP(-2*Summary!$B$7*Summary!$B$3))/(2*Summary!$B$7))*Shocks!J37</f>
        <v>0.0433220584918229</v>
      </c>
      <c r="K38" s="0" t="n">
        <f aca="false">Summary!$B$8+(K37-Summary!$B$8)*EXP(-Summary!$B$7*Summary!$B$3)+Summary!$B$9*SQRT((1-EXP(-2*Summary!$B$7*Summary!$B$3))/(2*Summary!$B$7))*Shocks!K37</f>
        <v>0.0416133670342849</v>
      </c>
      <c r="L38" s="0" t="n">
        <f aca="false">Summary!$B$8+(L37-Summary!$B$8)*EXP(-Summary!$B$7*Summary!$B$3)+Summary!$B$9*SQRT((1-EXP(-2*Summary!$B$7*Summary!$B$3))/(2*Summary!$B$7))*Shocks!L37</f>
        <v>0.0454777183025366</v>
      </c>
      <c r="M38" s="0" t="n">
        <f aca="false">Summary!$B$8+(M37-Summary!$B$8)*EXP(-Summary!$B$7*Summary!$B$3)+Summary!$B$9*SQRT((1-EXP(-2*Summary!$B$7*Summary!$B$3))/(2*Summary!$B$7))*Shocks!M37</f>
        <v>0.0424274096697927</v>
      </c>
      <c r="N38" s="0" t="n">
        <f aca="false">Summary!$B$8+(N37-Summary!$B$8)*EXP(-Summary!$B$7*Summary!$B$3)+Summary!$B$9*SQRT((1-EXP(-2*Summary!$B$7*Summary!$B$3))/(2*Summary!$B$7))*Shocks!N37</f>
        <v>0.0455743550210241</v>
      </c>
      <c r="O38" s="0" t="n">
        <f aca="false">Summary!$B$8+(O37-Summary!$B$8)*EXP(-Summary!$B$7*Summary!$B$3)+Summary!$B$9*SQRT((1-EXP(-2*Summary!$B$7*Summary!$B$3))/(2*Summary!$B$7))*Shocks!O37</f>
        <v>0.048171914838506</v>
      </c>
      <c r="P38" s="0" t="n">
        <f aca="false">Summary!$B$8+(P37-Summary!$B$8)*EXP(-Summary!$B$7*Summary!$B$3)+Summary!$B$9*SQRT((1-EXP(-2*Summary!$B$7*Summary!$B$3))/(2*Summary!$B$7))*Shocks!P37</f>
        <v>0.0405996586146312</v>
      </c>
      <c r="Q38" s="0" t="n">
        <f aca="false">Summary!$B$8+(Q37-Summary!$B$8)*EXP(-Summary!$B$7*Summary!$B$3)+Summary!$B$9*SQRT((1-EXP(-2*Summary!$B$7*Summary!$B$3))/(2*Summary!$B$7))*Shocks!Q37</f>
        <v>0.0430378223457137</v>
      </c>
      <c r="R38" s="0" t="n">
        <f aca="false">Summary!$B$8+(R37-Summary!$B$8)*EXP(-Summary!$B$7*Summary!$B$3)+Summary!$B$9*SQRT((1-EXP(-2*Summary!$B$7*Summary!$B$3))/(2*Summary!$B$7))*Shocks!R37</f>
        <v>0.041166433189498</v>
      </c>
      <c r="S38" s="0" t="n">
        <f aca="false">Summary!$B$8+(S37-Summary!$B$8)*EXP(-Summary!$B$7*Summary!$B$3)+Summary!$B$9*SQRT((1-EXP(-2*Summary!$B$7*Summary!$B$3))/(2*Summary!$B$7))*Shocks!S37</f>
        <v>0.0449519283780111</v>
      </c>
      <c r="T38" s="0" t="n">
        <f aca="false">Summary!$B$8+(T37-Summary!$B$8)*EXP(-Summary!$B$7*Summary!$B$3)+Summary!$B$9*SQRT((1-EXP(-2*Summary!$B$7*Summary!$B$3))/(2*Summary!$B$7))*Shocks!T37</f>
        <v>0.0431764824760175</v>
      </c>
      <c r="U38" s="0" t="n">
        <f aca="false">Summary!$B$8+(U37-Summary!$B$8)*EXP(-Summary!$B$7*Summary!$B$3)+Summary!$B$9*SQRT((1-EXP(-2*Summary!$B$7*Summary!$B$3))/(2*Summary!$B$7))*Shocks!U37</f>
        <v>0.0432680508513207</v>
      </c>
    </row>
    <row r="39" customFormat="false" ht="15" hidden="false" customHeight="false" outlineLevel="0" collapsed="false">
      <c r="A39" s="0" t="n">
        <v>37</v>
      </c>
      <c r="B39" s="0" t="n">
        <f aca="false">Summary!$B$8+(B38-Summary!$B$8)*EXP(-Summary!$B$7*Summary!$B$3)+Summary!$B$9*SQRT((1-EXP(-2*Summary!$B$7*Summary!$B$3))/(2*Summary!$B$7))*Shocks!B38</f>
        <v>0.0443352931881004</v>
      </c>
      <c r="C39" s="0" t="n">
        <f aca="false">Summary!$B$8+(C38-Summary!$B$8)*EXP(-Summary!$B$7*Summary!$B$3)+Summary!$B$9*SQRT((1-EXP(-2*Summary!$B$7*Summary!$B$3))/(2*Summary!$B$7))*Shocks!C38</f>
        <v>0.0406344165011525</v>
      </c>
      <c r="D39" s="0" t="n">
        <f aca="false">Summary!$B$8+(D38-Summary!$B$8)*EXP(-Summary!$B$7*Summary!$B$3)+Summary!$B$9*SQRT((1-EXP(-2*Summary!$B$7*Summary!$B$3))/(2*Summary!$B$7))*Shocks!D38</f>
        <v>0.0442800475160427</v>
      </c>
      <c r="E39" s="0" t="n">
        <f aca="false">Summary!$B$8+(E38-Summary!$B$8)*EXP(-Summary!$B$7*Summary!$B$3)+Summary!$B$9*SQRT((1-EXP(-2*Summary!$B$7*Summary!$B$3))/(2*Summary!$B$7))*Shocks!E38</f>
        <v>0.0388436461424983</v>
      </c>
      <c r="F39" s="0" t="n">
        <f aca="false">Summary!$B$8+(F38-Summary!$B$8)*EXP(-Summary!$B$7*Summary!$B$3)+Summary!$B$9*SQRT((1-EXP(-2*Summary!$B$7*Summary!$B$3))/(2*Summary!$B$7))*Shocks!F38</f>
        <v>0.0433055541691397</v>
      </c>
      <c r="G39" s="0" t="n">
        <f aca="false">Summary!$B$8+(G38-Summary!$B$8)*EXP(-Summary!$B$7*Summary!$B$3)+Summary!$B$9*SQRT((1-EXP(-2*Summary!$B$7*Summary!$B$3))/(2*Summary!$B$7))*Shocks!G38</f>
        <v>0.0399412731213341</v>
      </c>
      <c r="H39" s="0" t="n">
        <f aca="false">Summary!$B$8+(H38-Summary!$B$8)*EXP(-Summary!$B$7*Summary!$B$3)+Summary!$B$9*SQRT((1-EXP(-2*Summary!$B$7*Summary!$B$3))/(2*Summary!$B$7))*Shocks!H38</f>
        <v>0.0434678959380209</v>
      </c>
      <c r="I39" s="0" t="n">
        <f aca="false">Summary!$B$8+(I38-Summary!$B$8)*EXP(-Summary!$B$7*Summary!$B$3)+Summary!$B$9*SQRT((1-EXP(-2*Summary!$B$7*Summary!$B$3))/(2*Summary!$B$7))*Shocks!I38</f>
        <v>0.0417452935001688</v>
      </c>
      <c r="J39" s="0" t="n">
        <f aca="false">Summary!$B$8+(J38-Summary!$B$8)*EXP(-Summary!$B$7*Summary!$B$3)+Summary!$B$9*SQRT((1-EXP(-2*Summary!$B$7*Summary!$B$3))/(2*Summary!$B$7))*Shocks!J38</f>
        <v>0.0429502545016942</v>
      </c>
      <c r="K39" s="0" t="n">
        <f aca="false">Summary!$B$8+(K38-Summary!$B$8)*EXP(-Summary!$B$7*Summary!$B$3)+Summary!$B$9*SQRT((1-EXP(-2*Summary!$B$7*Summary!$B$3))/(2*Summary!$B$7))*Shocks!K38</f>
        <v>0.0416926922946335</v>
      </c>
      <c r="L39" s="0" t="n">
        <f aca="false">Summary!$B$8+(L38-Summary!$B$8)*EXP(-Summary!$B$7*Summary!$B$3)+Summary!$B$9*SQRT((1-EXP(-2*Summary!$B$7*Summary!$B$3))/(2*Summary!$B$7))*Shocks!L38</f>
        <v>0.045012523409593</v>
      </c>
      <c r="M39" s="0" t="n">
        <f aca="false">Summary!$B$8+(M38-Summary!$B$8)*EXP(-Summary!$B$7*Summary!$B$3)+Summary!$B$9*SQRT((1-EXP(-2*Summary!$B$7*Summary!$B$3))/(2*Summary!$B$7))*Shocks!M38</f>
        <v>0.0426046148354742</v>
      </c>
      <c r="N39" s="0" t="n">
        <f aca="false">Summary!$B$8+(N38-Summary!$B$8)*EXP(-Summary!$B$7*Summary!$B$3)+Summary!$B$9*SQRT((1-EXP(-2*Summary!$B$7*Summary!$B$3))/(2*Summary!$B$7))*Shocks!N38</f>
        <v>0.0447742585864451</v>
      </c>
      <c r="O39" s="0" t="n">
        <f aca="false">Summary!$B$8+(O38-Summary!$B$8)*EXP(-Summary!$B$7*Summary!$B$3)+Summary!$B$9*SQRT((1-EXP(-2*Summary!$B$7*Summary!$B$3))/(2*Summary!$B$7))*Shocks!O38</f>
        <v>0.0486338610092235</v>
      </c>
      <c r="P39" s="0" t="n">
        <f aca="false">Summary!$B$8+(P38-Summary!$B$8)*EXP(-Summary!$B$7*Summary!$B$3)+Summary!$B$9*SQRT((1-EXP(-2*Summary!$B$7*Summary!$B$3))/(2*Summary!$B$7))*Shocks!P38</f>
        <v>0.040807364351015</v>
      </c>
      <c r="Q39" s="0" t="n">
        <f aca="false">Summary!$B$8+(Q38-Summary!$B$8)*EXP(-Summary!$B$7*Summary!$B$3)+Summary!$B$9*SQRT((1-EXP(-2*Summary!$B$7*Summary!$B$3))/(2*Summary!$B$7))*Shocks!Q38</f>
        <v>0.0431443922917267</v>
      </c>
      <c r="R39" s="0" t="n">
        <f aca="false">Summary!$B$8+(R38-Summary!$B$8)*EXP(-Summary!$B$7*Summary!$B$3)+Summary!$B$9*SQRT((1-EXP(-2*Summary!$B$7*Summary!$B$3))/(2*Summary!$B$7))*Shocks!R38</f>
        <v>0.0416097647333029</v>
      </c>
      <c r="S39" s="0" t="n">
        <f aca="false">Summary!$B$8+(S38-Summary!$B$8)*EXP(-Summary!$B$7*Summary!$B$3)+Summary!$B$9*SQRT((1-EXP(-2*Summary!$B$7*Summary!$B$3))/(2*Summary!$B$7))*Shocks!S38</f>
        <v>0.0457094158903408</v>
      </c>
      <c r="T39" s="0" t="n">
        <f aca="false">Summary!$B$8+(T38-Summary!$B$8)*EXP(-Summary!$B$7*Summary!$B$3)+Summary!$B$9*SQRT((1-EXP(-2*Summary!$B$7*Summary!$B$3))/(2*Summary!$B$7))*Shocks!T38</f>
        <v>0.0436336384384596</v>
      </c>
      <c r="U39" s="0" t="n">
        <f aca="false">Summary!$B$8+(U38-Summary!$B$8)*EXP(-Summary!$B$7*Summary!$B$3)+Summary!$B$9*SQRT((1-EXP(-2*Summary!$B$7*Summary!$B$3))/(2*Summary!$B$7))*Shocks!U38</f>
        <v>0.0432561429778241</v>
      </c>
    </row>
    <row r="40" customFormat="false" ht="15" hidden="false" customHeight="false" outlineLevel="0" collapsed="false">
      <c r="A40" s="0" t="n">
        <v>38</v>
      </c>
      <c r="B40" s="0" t="n">
        <f aca="false">Summary!$B$8+(B39-Summary!$B$8)*EXP(-Summary!$B$7*Summary!$B$3)+Summary!$B$9*SQRT((1-EXP(-2*Summary!$B$7*Summary!$B$3))/(2*Summary!$B$7))*Shocks!B39</f>
        <v>0.0437312949326073</v>
      </c>
      <c r="C40" s="0" t="n">
        <f aca="false">Summary!$B$8+(C39-Summary!$B$8)*EXP(-Summary!$B$7*Summary!$B$3)+Summary!$B$9*SQRT((1-EXP(-2*Summary!$B$7*Summary!$B$3))/(2*Summary!$B$7))*Shocks!C39</f>
        <v>0.0403346827116347</v>
      </c>
      <c r="D40" s="0" t="n">
        <f aca="false">Summary!$B$8+(D39-Summary!$B$8)*EXP(-Summary!$B$7*Summary!$B$3)+Summary!$B$9*SQRT((1-EXP(-2*Summary!$B$7*Summary!$B$3))/(2*Summary!$B$7))*Shocks!D39</f>
        <v>0.0442797891079742</v>
      </c>
      <c r="E40" s="0" t="n">
        <f aca="false">Summary!$B$8+(E39-Summary!$B$8)*EXP(-Summary!$B$7*Summary!$B$3)+Summary!$B$9*SQRT((1-EXP(-2*Summary!$B$7*Summary!$B$3))/(2*Summary!$B$7))*Shocks!E39</f>
        <v>0.0390729068651912</v>
      </c>
      <c r="F40" s="0" t="n">
        <f aca="false">Summary!$B$8+(F39-Summary!$B$8)*EXP(-Summary!$B$7*Summary!$B$3)+Summary!$B$9*SQRT((1-EXP(-2*Summary!$B$7*Summary!$B$3))/(2*Summary!$B$7))*Shocks!F39</f>
        <v>0.042958060152752</v>
      </c>
      <c r="G40" s="0" t="n">
        <f aca="false">Summary!$B$8+(G39-Summary!$B$8)*EXP(-Summary!$B$7*Summary!$B$3)+Summary!$B$9*SQRT((1-EXP(-2*Summary!$B$7*Summary!$B$3))/(2*Summary!$B$7))*Shocks!G39</f>
        <v>0.0400170856232951</v>
      </c>
      <c r="H40" s="0" t="n">
        <f aca="false">Summary!$B$8+(H39-Summary!$B$8)*EXP(-Summary!$B$7*Summary!$B$3)+Summary!$B$9*SQRT((1-EXP(-2*Summary!$B$7*Summary!$B$3))/(2*Summary!$B$7))*Shocks!H39</f>
        <v>0.0431066308272534</v>
      </c>
      <c r="I40" s="0" t="n">
        <f aca="false">Summary!$B$8+(I39-Summary!$B$8)*EXP(-Summary!$B$7*Summary!$B$3)+Summary!$B$9*SQRT((1-EXP(-2*Summary!$B$7*Summary!$B$3))/(2*Summary!$B$7))*Shocks!I39</f>
        <v>0.041451254678405</v>
      </c>
      <c r="J40" s="0" t="n">
        <f aca="false">Summary!$B$8+(J39-Summary!$B$8)*EXP(-Summary!$B$7*Summary!$B$3)+Summary!$B$9*SQRT((1-EXP(-2*Summary!$B$7*Summary!$B$3))/(2*Summary!$B$7))*Shocks!J39</f>
        <v>0.0422880622280469</v>
      </c>
      <c r="K40" s="0" t="n">
        <f aca="false">Summary!$B$8+(K39-Summary!$B$8)*EXP(-Summary!$B$7*Summary!$B$3)+Summary!$B$9*SQRT((1-EXP(-2*Summary!$B$7*Summary!$B$3))/(2*Summary!$B$7))*Shocks!K39</f>
        <v>0.0412545434521428</v>
      </c>
      <c r="L40" s="0" t="n">
        <f aca="false">Summary!$B$8+(L39-Summary!$B$8)*EXP(-Summary!$B$7*Summary!$B$3)+Summary!$B$9*SQRT((1-EXP(-2*Summary!$B$7*Summary!$B$3))/(2*Summary!$B$7))*Shocks!L39</f>
        <v>0.0443749064629033</v>
      </c>
      <c r="M40" s="0" t="n">
        <f aca="false">Summary!$B$8+(M39-Summary!$B$8)*EXP(-Summary!$B$7*Summary!$B$3)+Summary!$B$9*SQRT((1-EXP(-2*Summary!$B$7*Summary!$B$3))/(2*Summary!$B$7))*Shocks!M39</f>
        <v>0.0421417526404365</v>
      </c>
      <c r="N40" s="0" t="n">
        <f aca="false">Summary!$B$8+(N39-Summary!$B$8)*EXP(-Summary!$B$7*Summary!$B$3)+Summary!$B$9*SQRT((1-EXP(-2*Summary!$B$7*Summary!$B$3))/(2*Summary!$B$7))*Shocks!N39</f>
        <v>0.0452489185586118</v>
      </c>
      <c r="O40" s="0" t="n">
        <f aca="false">Summary!$B$8+(O39-Summary!$B$8)*EXP(-Summary!$B$7*Summary!$B$3)+Summary!$B$9*SQRT((1-EXP(-2*Summary!$B$7*Summary!$B$3))/(2*Summary!$B$7))*Shocks!O39</f>
        <v>0.0481807702074002</v>
      </c>
      <c r="P40" s="0" t="n">
        <f aca="false">Summary!$B$8+(P39-Summary!$B$8)*EXP(-Summary!$B$7*Summary!$B$3)+Summary!$B$9*SQRT((1-EXP(-2*Summary!$B$7*Summary!$B$3))/(2*Summary!$B$7))*Shocks!P39</f>
        <v>0.0420136302297985</v>
      </c>
      <c r="Q40" s="0" t="n">
        <f aca="false">Summary!$B$8+(Q39-Summary!$B$8)*EXP(-Summary!$B$7*Summary!$B$3)+Summary!$B$9*SQRT((1-EXP(-2*Summary!$B$7*Summary!$B$3))/(2*Summary!$B$7))*Shocks!Q39</f>
        <v>0.0433606363271129</v>
      </c>
      <c r="R40" s="0" t="n">
        <f aca="false">Summary!$B$8+(R39-Summary!$B$8)*EXP(-Summary!$B$7*Summary!$B$3)+Summary!$B$9*SQRT((1-EXP(-2*Summary!$B$7*Summary!$B$3))/(2*Summary!$B$7))*Shocks!R39</f>
        <v>0.0416840010465909</v>
      </c>
      <c r="S40" s="0" t="n">
        <f aca="false">Summary!$B$8+(S39-Summary!$B$8)*EXP(-Summary!$B$7*Summary!$B$3)+Summary!$B$9*SQRT((1-EXP(-2*Summary!$B$7*Summary!$B$3))/(2*Summary!$B$7))*Shocks!S39</f>
        <v>0.0452996188414371</v>
      </c>
      <c r="T40" s="0" t="n">
        <f aca="false">Summary!$B$8+(T39-Summary!$B$8)*EXP(-Summary!$B$7*Summary!$B$3)+Summary!$B$9*SQRT((1-EXP(-2*Summary!$B$7*Summary!$B$3))/(2*Summary!$B$7))*Shocks!T39</f>
        <v>0.0439453913924135</v>
      </c>
      <c r="U40" s="0" t="n">
        <f aca="false">Summary!$B$8+(U39-Summary!$B$8)*EXP(-Summary!$B$7*Summary!$B$3)+Summary!$B$9*SQRT((1-EXP(-2*Summary!$B$7*Summary!$B$3))/(2*Summary!$B$7))*Shocks!U39</f>
        <v>0.0432442399823722</v>
      </c>
    </row>
    <row r="41" customFormat="false" ht="15" hidden="false" customHeight="false" outlineLevel="0" collapsed="false">
      <c r="A41" s="0" t="n">
        <v>39</v>
      </c>
      <c r="B41" s="0" t="n">
        <f aca="false">Summary!$B$8+(B40-Summary!$B$8)*EXP(-Summary!$B$7*Summary!$B$3)+Summary!$B$9*SQRT((1-EXP(-2*Summary!$B$7*Summary!$B$3))/(2*Summary!$B$7))*Shocks!B40</f>
        <v>0.0437756124177436</v>
      </c>
      <c r="C41" s="0" t="n">
        <f aca="false">Summary!$B$8+(C40-Summary!$B$8)*EXP(-Summary!$B$7*Summary!$B$3)+Summary!$B$9*SQRT((1-EXP(-2*Summary!$B$7*Summary!$B$3))/(2*Summary!$B$7))*Shocks!C40</f>
        <v>0.0415077131584709</v>
      </c>
      <c r="D41" s="0" t="n">
        <f aca="false">Summary!$B$8+(D40-Summary!$B$8)*EXP(-Summary!$B$7*Summary!$B$3)+Summary!$B$9*SQRT((1-EXP(-2*Summary!$B$7*Summary!$B$3))/(2*Summary!$B$7))*Shocks!D40</f>
        <v>0.044223050421405</v>
      </c>
      <c r="E41" s="0" t="n">
        <f aca="false">Summary!$B$8+(E40-Summary!$B$8)*EXP(-Summary!$B$7*Summary!$B$3)+Summary!$B$9*SQRT((1-EXP(-2*Summary!$B$7*Summary!$B$3))/(2*Summary!$B$7))*Shocks!E40</f>
        <v>0.0395941206738425</v>
      </c>
      <c r="F41" s="0" t="n">
        <f aca="false">Summary!$B$8+(F40-Summary!$B$8)*EXP(-Summary!$B$7*Summary!$B$3)+Summary!$B$9*SQRT((1-EXP(-2*Summary!$B$7*Summary!$B$3))/(2*Summary!$B$7))*Shocks!F40</f>
        <v>0.0426211432378511</v>
      </c>
      <c r="G41" s="0" t="n">
        <f aca="false">Summary!$B$8+(G40-Summary!$B$8)*EXP(-Summary!$B$7*Summary!$B$3)+Summary!$B$9*SQRT((1-EXP(-2*Summary!$B$7*Summary!$B$3))/(2*Summary!$B$7))*Shocks!G40</f>
        <v>0.0399903314598256</v>
      </c>
      <c r="H41" s="0" t="n">
        <f aca="false">Summary!$B$8+(H40-Summary!$B$8)*EXP(-Summary!$B$7*Summary!$B$3)+Summary!$B$9*SQRT((1-EXP(-2*Summary!$B$7*Summary!$B$3))/(2*Summary!$B$7))*Shocks!H40</f>
        <v>0.0439135751842636</v>
      </c>
      <c r="I41" s="0" t="n">
        <f aca="false">Summary!$B$8+(I40-Summary!$B$8)*EXP(-Summary!$B$7*Summary!$B$3)+Summary!$B$9*SQRT((1-EXP(-2*Summary!$B$7*Summary!$B$3))/(2*Summary!$B$7))*Shocks!I40</f>
        <v>0.0411501928539705</v>
      </c>
      <c r="J41" s="0" t="n">
        <f aca="false">Summary!$B$8+(J40-Summary!$B$8)*EXP(-Summary!$B$7*Summary!$B$3)+Summary!$B$9*SQRT((1-EXP(-2*Summary!$B$7*Summary!$B$3))/(2*Summary!$B$7))*Shocks!J40</f>
        <v>0.0431145991547234</v>
      </c>
      <c r="K41" s="0" t="n">
        <f aca="false">Summary!$B$8+(K40-Summary!$B$8)*EXP(-Summary!$B$7*Summary!$B$3)+Summary!$B$9*SQRT((1-EXP(-2*Summary!$B$7*Summary!$B$3))/(2*Summary!$B$7))*Shocks!K40</f>
        <v>0.0415707120709851</v>
      </c>
      <c r="L41" s="0" t="n">
        <f aca="false">Summary!$B$8+(L40-Summary!$B$8)*EXP(-Summary!$B$7*Summary!$B$3)+Summary!$B$9*SQRT((1-EXP(-2*Summary!$B$7*Summary!$B$3))/(2*Summary!$B$7))*Shocks!L40</f>
        <v>0.0441024707291825</v>
      </c>
      <c r="M41" s="0" t="n">
        <f aca="false">Summary!$B$8+(M40-Summary!$B$8)*EXP(-Summary!$B$7*Summary!$B$3)+Summary!$B$9*SQRT((1-EXP(-2*Summary!$B$7*Summary!$B$3))/(2*Summary!$B$7))*Shocks!M40</f>
        <v>0.0424227200249658</v>
      </c>
      <c r="N41" s="0" t="n">
        <f aca="false">Summary!$B$8+(N40-Summary!$B$8)*EXP(-Summary!$B$7*Summary!$B$3)+Summary!$B$9*SQRT((1-EXP(-2*Summary!$B$7*Summary!$B$3))/(2*Summary!$B$7))*Shocks!N40</f>
        <v>0.0456858907680148</v>
      </c>
      <c r="O41" s="0" t="n">
        <f aca="false">Summary!$B$8+(O40-Summary!$B$8)*EXP(-Summary!$B$7*Summary!$B$3)+Summary!$B$9*SQRT((1-EXP(-2*Summary!$B$7*Summary!$B$3))/(2*Summary!$B$7))*Shocks!O40</f>
        <v>0.0484543634965224</v>
      </c>
      <c r="P41" s="0" t="n">
        <f aca="false">Summary!$B$8+(P40-Summary!$B$8)*EXP(-Summary!$B$7*Summary!$B$3)+Summary!$B$9*SQRT((1-EXP(-2*Summary!$B$7*Summary!$B$3))/(2*Summary!$B$7))*Shocks!P40</f>
        <v>0.0412761927895561</v>
      </c>
      <c r="Q41" s="0" t="n">
        <f aca="false">Summary!$B$8+(Q40-Summary!$B$8)*EXP(-Summary!$B$7*Summary!$B$3)+Summary!$B$9*SQRT((1-EXP(-2*Summary!$B$7*Summary!$B$3))/(2*Summary!$B$7))*Shocks!Q40</f>
        <v>0.0430124754807578</v>
      </c>
      <c r="R41" s="0" t="n">
        <f aca="false">Summary!$B$8+(R40-Summary!$B$8)*EXP(-Summary!$B$7*Summary!$B$3)+Summary!$B$9*SQRT((1-EXP(-2*Summary!$B$7*Summary!$B$3))/(2*Summary!$B$7))*Shocks!R40</f>
        <v>0.0415582939480364</v>
      </c>
      <c r="S41" s="0" t="n">
        <f aca="false">Summary!$B$8+(S40-Summary!$B$8)*EXP(-Summary!$B$7*Summary!$B$3)+Summary!$B$9*SQRT((1-EXP(-2*Summary!$B$7*Summary!$B$3))/(2*Summary!$B$7))*Shocks!S40</f>
        <v>0.0452524620708427</v>
      </c>
      <c r="T41" s="0" t="n">
        <f aca="false">Summary!$B$8+(T40-Summary!$B$8)*EXP(-Summary!$B$7*Summary!$B$3)+Summary!$B$9*SQRT((1-EXP(-2*Summary!$B$7*Summary!$B$3))/(2*Summary!$B$7))*Shocks!T40</f>
        <v>0.0442201935708769</v>
      </c>
      <c r="U41" s="0" t="n">
        <f aca="false">Summary!$B$8+(U40-Summary!$B$8)*EXP(-Summary!$B$7*Summary!$B$3)+Summary!$B$9*SQRT((1-EXP(-2*Summary!$B$7*Summary!$B$3))/(2*Summary!$B$7))*Shocks!U40</f>
        <v>0.0432323418629667</v>
      </c>
    </row>
    <row r="42" customFormat="false" ht="15" hidden="false" customHeight="false" outlineLevel="0" collapsed="false">
      <c r="A42" s="0" t="n">
        <v>40</v>
      </c>
      <c r="B42" s="0" t="n">
        <f aca="false">Summary!$B$8+(B41-Summary!$B$8)*EXP(-Summary!$B$7*Summary!$B$3)+Summary!$B$9*SQRT((1-EXP(-2*Summary!$B$7*Summary!$B$3))/(2*Summary!$B$7))*Shocks!B41</f>
        <v>0.0431460576038871</v>
      </c>
      <c r="C42" s="0" t="n">
        <f aca="false">Summary!$B$8+(C41-Summary!$B$8)*EXP(-Summary!$B$7*Summary!$B$3)+Summary!$B$9*SQRT((1-EXP(-2*Summary!$B$7*Summary!$B$3))/(2*Summary!$B$7))*Shocks!C41</f>
        <v>0.0416723229973783</v>
      </c>
      <c r="D42" s="0" t="n">
        <f aca="false">Summary!$B$8+(D41-Summary!$B$8)*EXP(-Summary!$B$7*Summary!$B$3)+Summary!$B$9*SQRT((1-EXP(-2*Summary!$B$7*Summary!$B$3))/(2*Summary!$B$7))*Shocks!D41</f>
        <v>0.0444930751108162</v>
      </c>
      <c r="E42" s="0" t="n">
        <f aca="false">Summary!$B$8+(E41-Summary!$B$8)*EXP(-Summary!$B$7*Summary!$B$3)+Summary!$B$9*SQRT((1-EXP(-2*Summary!$B$7*Summary!$B$3))/(2*Summary!$B$7))*Shocks!E41</f>
        <v>0.0398425547737496</v>
      </c>
      <c r="F42" s="0" t="n">
        <f aca="false">Summary!$B$8+(F41-Summary!$B$8)*EXP(-Summary!$B$7*Summary!$B$3)+Summary!$B$9*SQRT((1-EXP(-2*Summary!$B$7*Summary!$B$3))/(2*Summary!$B$7))*Shocks!F41</f>
        <v>0.0431092337795235</v>
      </c>
      <c r="G42" s="0" t="n">
        <f aca="false">Summary!$B$8+(G41-Summary!$B$8)*EXP(-Summary!$B$7*Summary!$B$3)+Summary!$B$9*SQRT((1-EXP(-2*Summary!$B$7*Summary!$B$3))/(2*Summary!$B$7))*Shocks!G41</f>
        <v>0.0403653567829754</v>
      </c>
      <c r="H42" s="0" t="n">
        <f aca="false">Summary!$B$8+(H41-Summary!$B$8)*EXP(-Summary!$B$7*Summary!$B$3)+Summary!$B$9*SQRT((1-EXP(-2*Summary!$B$7*Summary!$B$3))/(2*Summary!$B$7))*Shocks!H41</f>
        <v>0.0441137194151644</v>
      </c>
      <c r="I42" s="0" t="n">
        <f aca="false">Summary!$B$8+(I41-Summary!$B$8)*EXP(-Summary!$B$7*Summary!$B$3)+Summary!$B$9*SQRT((1-EXP(-2*Summary!$B$7*Summary!$B$3))/(2*Summary!$B$7))*Shocks!I41</f>
        <v>0.041106709205498</v>
      </c>
      <c r="J42" s="0" t="n">
        <f aca="false">Summary!$B$8+(J41-Summary!$B$8)*EXP(-Summary!$B$7*Summary!$B$3)+Summary!$B$9*SQRT((1-EXP(-2*Summary!$B$7*Summary!$B$3))/(2*Summary!$B$7))*Shocks!J41</f>
        <v>0.042334755924104</v>
      </c>
      <c r="K42" s="0" t="n">
        <f aca="false">Summary!$B$8+(K41-Summary!$B$8)*EXP(-Summary!$B$7*Summary!$B$3)+Summary!$B$9*SQRT((1-EXP(-2*Summary!$B$7*Summary!$B$3))/(2*Summary!$B$7))*Shocks!K41</f>
        <v>0.0417581471845819</v>
      </c>
      <c r="L42" s="0" t="n">
        <f aca="false">Summary!$B$8+(L41-Summary!$B$8)*EXP(-Summary!$B$7*Summary!$B$3)+Summary!$B$9*SQRT((1-EXP(-2*Summary!$B$7*Summary!$B$3))/(2*Summary!$B$7))*Shocks!L41</f>
        <v>0.0441862520573492</v>
      </c>
      <c r="M42" s="0" t="n">
        <f aca="false">Summary!$B$8+(M41-Summary!$B$8)*EXP(-Summary!$B$7*Summary!$B$3)+Summary!$B$9*SQRT((1-EXP(-2*Summary!$B$7*Summary!$B$3))/(2*Summary!$B$7))*Shocks!M41</f>
        <v>0.0425367315700605</v>
      </c>
      <c r="N42" s="0" t="n">
        <f aca="false">Summary!$B$8+(N41-Summary!$B$8)*EXP(-Summary!$B$7*Summary!$B$3)+Summary!$B$9*SQRT((1-EXP(-2*Summary!$B$7*Summary!$B$3))/(2*Summary!$B$7))*Shocks!N41</f>
        <v>0.0450826470386828</v>
      </c>
      <c r="O42" s="0" t="n">
        <f aca="false">Summary!$B$8+(O41-Summary!$B$8)*EXP(-Summary!$B$7*Summary!$B$3)+Summary!$B$9*SQRT((1-EXP(-2*Summary!$B$7*Summary!$B$3))/(2*Summary!$B$7))*Shocks!O41</f>
        <v>0.0479404701148015</v>
      </c>
      <c r="P42" s="0" t="n">
        <f aca="false">Summary!$B$8+(P41-Summary!$B$8)*EXP(-Summary!$B$7*Summary!$B$3)+Summary!$B$9*SQRT((1-EXP(-2*Summary!$B$7*Summary!$B$3))/(2*Summary!$B$7))*Shocks!P41</f>
        <v>0.041752059661246</v>
      </c>
      <c r="Q42" s="0" t="n">
        <f aca="false">Summary!$B$8+(Q41-Summary!$B$8)*EXP(-Summary!$B$7*Summary!$B$3)+Summary!$B$9*SQRT((1-EXP(-2*Summary!$B$7*Summary!$B$3))/(2*Summary!$B$7))*Shocks!Q41</f>
        <v>0.0429823827174614</v>
      </c>
      <c r="R42" s="0" t="n">
        <f aca="false">Summary!$B$8+(R41-Summary!$B$8)*EXP(-Summary!$B$7*Summary!$B$3)+Summary!$B$9*SQRT((1-EXP(-2*Summary!$B$7*Summary!$B$3))/(2*Summary!$B$7))*Shocks!R41</f>
        <v>0.0418622000393988</v>
      </c>
      <c r="S42" s="0" t="n">
        <f aca="false">Summary!$B$8+(S41-Summary!$B$8)*EXP(-Summary!$B$7*Summary!$B$3)+Summary!$B$9*SQRT((1-EXP(-2*Summary!$B$7*Summary!$B$3))/(2*Summary!$B$7))*Shocks!S41</f>
        <v>0.0452528351895562</v>
      </c>
      <c r="T42" s="0" t="n">
        <f aca="false">Summary!$B$8+(T41-Summary!$B$8)*EXP(-Summary!$B$7*Summary!$B$3)+Summary!$B$9*SQRT((1-EXP(-2*Summary!$B$7*Summary!$B$3))/(2*Summary!$B$7))*Shocks!T41</f>
        <v>0.0442216543527262</v>
      </c>
      <c r="U42" s="0" t="n">
        <f aca="false">Summary!$B$8+(U41-Summary!$B$8)*EXP(-Summary!$B$7*Summary!$B$3)+Summary!$B$9*SQRT((1-EXP(-2*Summary!$B$7*Summary!$B$3))/(2*Summary!$B$7))*Shocks!U41</f>
        <v>0.04322044861761</v>
      </c>
    </row>
    <row r="43" customFormat="false" ht="15" hidden="false" customHeight="false" outlineLevel="0" collapsed="false">
      <c r="A43" s="0" t="n">
        <v>41</v>
      </c>
      <c r="B43" s="0" t="n">
        <f aca="false">Summary!$B$8+(B42-Summary!$B$8)*EXP(-Summary!$B$7*Summary!$B$3)+Summary!$B$9*SQRT((1-EXP(-2*Summary!$B$7*Summary!$B$3))/(2*Summary!$B$7))*Shocks!B42</f>
        <v>0.0428955899795779</v>
      </c>
      <c r="C43" s="0" t="n">
        <f aca="false">Summary!$B$8+(C42-Summary!$B$8)*EXP(-Summary!$B$7*Summary!$B$3)+Summary!$B$9*SQRT((1-EXP(-2*Summary!$B$7*Summary!$B$3))/(2*Summary!$B$7))*Shocks!C42</f>
        <v>0.0417055133160417</v>
      </c>
      <c r="D43" s="0" t="n">
        <f aca="false">Summary!$B$8+(D42-Summary!$B$8)*EXP(-Summary!$B$7*Summary!$B$3)+Summary!$B$9*SQRT((1-EXP(-2*Summary!$B$7*Summary!$B$3))/(2*Summary!$B$7))*Shocks!D42</f>
        <v>0.0442669176964267</v>
      </c>
      <c r="E43" s="0" t="n">
        <f aca="false">Summary!$B$8+(E42-Summary!$B$8)*EXP(-Summary!$B$7*Summary!$B$3)+Summary!$B$9*SQRT((1-EXP(-2*Summary!$B$7*Summary!$B$3))/(2*Summary!$B$7))*Shocks!E42</f>
        <v>0.0396311469730971</v>
      </c>
      <c r="F43" s="0" t="n">
        <f aca="false">Summary!$B$8+(F42-Summary!$B$8)*EXP(-Summary!$B$7*Summary!$B$3)+Summary!$B$9*SQRT((1-EXP(-2*Summary!$B$7*Summary!$B$3))/(2*Summary!$B$7))*Shocks!F42</f>
        <v>0.042954435381379</v>
      </c>
      <c r="G43" s="0" t="n">
        <f aca="false">Summary!$B$8+(G42-Summary!$B$8)*EXP(-Summary!$B$7*Summary!$B$3)+Summary!$B$9*SQRT((1-EXP(-2*Summary!$B$7*Summary!$B$3))/(2*Summary!$B$7))*Shocks!G42</f>
        <v>0.0404573486224448</v>
      </c>
      <c r="H43" s="0" t="n">
        <f aca="false">Summary!$B$8+(H42-Summary!$B$8)*EXP(-Summary!$B$7*Summary!$B$3)+Summary!$B$9*SQRT((1-EXP(-2*Summary!$B$7*Summary!$B$3))/(2*Summary!$B$7))*Shocks!H42</f>
        <v>0.0438801004328755</v>
      </c>
      <c r="I43" s="0" t="n">
        <f aca="false">Summary!$B$8+(I42-Summary!$B$8)*EXP(-Summary!$B$7*Summary!$B$3)+Summary!$B$9*SQRT((1-EXP(-2*Summary!$B$7*Summary!$B$3))/(2*Summary!$B$7))*Shocks!I42</f>
        <v>0.0416763255853094</v>
      </c>
      <c r="J43" s="0" t="n">
        <f aca="false">Summary!$B$8+(J42-Summary!$B$8)*EXP(-Summary!$B$7*Summary!$B$3)+Summary!$B$9*SQRT((1-EXP(-2*Summary!$B$7*Summary!$B$3))/(2*Summary!$B$7))*Shocks!J42</f>
        <v>0.0419095801784941</v>
      </c>
      <c r="K43" s="0" t="n">
        <f aca="false">Summary!$B$8+(K42-Summary!$B$8)*EXP(-Summary!$B$7*Summary!$B$3)+Summary!$B$9*SQRT((1-EXP(-2*Summary!$B$7*Summary!$B$3))/(2*Summary!$B$7))*Shocks!K42</f>
        <v>0.0416604517813017</v>
      </c>
      <c r="L43" s="0" t="n">
        <f aca="false">Summary!$B$8+(L42-Summary!$B$8)*EXP(-Summary!$B$7*Summary!$B$3)+Summary!$B$9*SQRT((1-EXP(-2*Summary!$B$7*Summary!$B$3))/(2*Summary!$B$7))*Shocks!L42</f>
        <v>0.0439706443759875</v>
      </c>
      <c r="M43" s="0" t="n">
        <f aca="false">Summary!$B$8+(M42-Summary!$B$8)*EXP(-Summary!$B$7*Summary!$B$3)+Summary!$B$9*SQRT((1-EXP(-2*Summary!$B$7*Summary!$B$3))/(2*Summary!$B$7))*Shocks!M42</f>
        <v>0.043194179617047</v>
      </c>
      <c r="N43" s="0" t="n">
        <f aca="false">Summary!$B$8+(N42-Summary!$B$8)*EXP(-Summary!$B$7*Summary!$B$3)+Summary!$B$9*SQRT((1-EXP(-2*Summary!$B$7*Summary!$B$3))/(2*Summary!$B$7))*Shocks!N42</f>
        <v>0.0451608791829018</v>
      </c>
      <c r="O43" s="0" t="n">
        <f aca="false">Summary!$B$8+(O42-Summary!$B$8)*EXP(-Summary!$B$7*Summary!$B$3)+Summary!$B$9*SQRT((1-EXP(-2*Summary!$B$7*Summary!$B$3))/(2*Summary!$B$7))*Shocks!O42</f>
        <v>0.0484037543961385</v>
      </c>
      <c r="P43" s="0" t="n">
        <f aca="false">Summary!$B$8+(P42-Summary!$B$8)*EXP(-Summary!$B$7*Summary!$B$3)+Summary!$B$9*SQRT((1-EXP(-2*Summary!$B$7*Summary!$B$3))/(2*Summary!$B$7))*Shocks!P42</f>
        <v>0.0410538766318562</v>
      </c>
      <c r="Q43" s="0" t="n">
        <f aca="false">Summary!$B$8+(Q42-Summary!$B$8)*EXP(-Summary!$B$7*Summary!$B$3)+Summary!$B$9*SQRT((1-EXP(-2*Summary!$B$7*Summary!$B$3))/(2*Summary!$B$7))*Shocks!Q42</f>
        <v>0.0430940710682071</v>
      </c>
      <c r="R43" s="0" t="n">
        <f aca="false">Summary!$B$8+(R42-Summary!$B$8)*EXP(-Summary!$B$7*Summary!$B$3)+Summary!$B$9*SQRT((1-EXP(-2*Summary!$B$7*Summary!$B$3))/(2*Summary!$B$7))*Shocks!R42</f>
        <v>0.0422622172195604</v>
      </c>
      <c r="S43" s="0" t="n">
        <f aca="false">Summary!$B$8+(S42-Summary!$B$8)*EXP(-Summary!$B$7*Summary!$B$3)+Summary!$B$9*SQRT((1-EXP(-2*Summary!$B$7*Summary!$B$3))/(2*Summary!$B$7))*Shocks!S42</f>
        <v>0.0452781608764128</v>
      </c>
      <c r="T43" s="0" t="n">
        <f aca="false">Summary!$B$8+(T42-Summary!$B$8)*EXP(-Summary!$B$7*Summary!$B$3)+Summary!$B$9*SQRT((1-EXP(-2*Summary!$B$7*Summary!$B$3))/(2*Summary!$B$7))*Shocks!T42</f>
        <v>0.0447020146425031</v>
      </c>
      <c r="U43" s="0" t="n">
        <f aca="false">Summary!$B$8+(U42-Summary!$B$8)*EXP(-Summary!$B$7*Summary!$B$3)+Summary!$B$9*SQRT((1-EXP(-2*Summary!$B$7*Summary!$B$3))/(2*Summary!$B$7))*Shocks!U42</f>
        <v>0.0432085602443055</v>
      </c>
    </row>
    <row r="44" customFormat="false" ht="15" hidden="false" customHeight="false" outlineLevel="0" collapsed="false">
      <c r="A44" s="0" t="n">
        <v>42</v>
      </c>
      <c r="B44" s="0" t="n">
        <f aca="false">Summary!$B$8+(B43-Summary!$B$8)*EXP(-Summary!$B$7*Summary!$B$3)+Summary!$B$9*SQRT((1-EXP(-2*Summary!$B$7*Summary!$B$3))/(2*Summary!$B$7))*Shocks!B43</f>
        <v>0.0435354913856394</v>
      </c>
      <c r="C44" s="0" t="n">
        <f aca="false">Summary!$B$8+(C43-Summary!$B$8)*EXP(-Summary!$B$7*Summary!$B$3)+Summary!$B$9*SQRT((1-EXP(-2*Summary!$B$7*Summary!$B$3))/(2*Summary!$B$7))*Shocks!C43</f>
        <v>0.0427572143417428</v>
      </c>
      <c r="D44" s="0" t="n">
        <f aca="false">Summary!$B$8+(D43-Summary!$B$8)*EXP(-Summary!$B$7*Summary!$B$3)+Summary!$B$9*SQRT((1-EXP(-2*Summary!$B$7*Summary!$B$3))/(2*Summary!$B$7))*Shocks!D43</f>
        <v>0.0440868306672439</v>
      </c>
      <c r="E44" s="0" t="n">
        <f aca="false">Summary!$B$8+(E43-Summary!$B$8)*EXP(-Summary!$B$7*Summary!$B$3)+Summary!$B$9*SQRT((1-EXP(-2*Summary!$B$7*Summary!$B$3))/(2*Summary!$B$7))*Shocks!E43</f>
        <v>0.0394147366646104</v>
      </c>
      <c r="F44" s="0" t="n">
        <f aca="false">Summary!$B$8+(F43-Summary!$B$8)*EXP(-Summary!$B$7*Summary!$B$3)+Summary!$B$9*SQRT((1-EXP(-2*Summary!$B$7*Summary!$B$3))/(2*Summary!$B$7))*Shocks!F43</f>
        <v>0.0436146746088785</v>
      </c>
      <c r="G44" s="0" t="n">
        <f aca="false">Summary!$B$8+(G43-Summary!$B$8)*EXP(-Summary!$B$7*Summary!$B$3)+Summary!$B$9*SQRT((1-EXP(-2*Summary!$B$7*Summary!$B$3))/(2*Summary!$B$7))*Shocks!G43</f>
        <v>0.0411769576681112</v>
      </c>
      <c r="H44" s="0" t="n">
        <f aca="false">Summary!$B$8+(H43-Summary!$B$8)*EXP(-Summary!$B$7*Summary!$B$3)+Summary!$B$9*SQRT((1-EXP(-2*Summary!$B$7*Summary!$B$3))/(2*Summary!$B$7))*Shocks!H43</f>
        <v>0.043626180838242</v>
      </c>
      <c r="I44" s="0" t="n">
        <f aca="false">Summary!$B$8+(I43-Summary!$B$8)*EXP(-Summary!$B$7*Summary!$B$3)+Summary!$B$9*SQRT((1-EXP(-2*Summary!$B$7*Summary!$B$3))/(2*Summary!$B$7))*Shocks!I43</f>
        <v>0.0414707829947442</v>
      </c>
      <c r="J44" s="0" t="n">
        <f aca="false">Summary!$B$8+(J43-Summary!$B$8)*EXP(-Summary!$B$7*Summary!$B$3)+Summary!$B$9*SQRT((1-EXP(-2*Summary!$B$7*Summary!$B$3))/(2*Summary!$B$7))*Shocks!J43</f>
        <v>0.0417679367070136</v>
      </c>
      <c r="K44" s="0" t="n">
        <f aca="false">Summary!$B$8+(K43-Summary!$B$8)*EXP(-Summary!$B$7*Summary!$B$3)+Summary!$B$9*SQRT((1-EXP(-2*Summary!$B$7*Summary!$B$3))/(2*Summary!$B$7))*Shocks!K43</f>
        <v>0.0410275529204848</v>
      </c>
      <c r="L44" s="0" t="n">
        <f aca="false">Summary!$B$8+(L43-Summary!$B$8)*EXP(-Summary!$B$7*Summary!$B$3)+Summary!$B$9*SQRT((1-EXP(-2*Summary!$B$7*Summary!$B$3))/(2*Summary!$B$7))*Shocks!L43</f>
        <v>0.0435336806833163</v>
      </c>
      <c r="M44" s="0" t="n">
        <f aca="false">Summary!$B$8+(M43-Summary!$B$8)*EXP(-Summary!$B$7*Summary!$B$3)+Summary!$B$9*SQRT((1-EXP(-2*Summary!$B$7*Summary!$B$3))/(2*Summary!$B$7))*Shocks!M43</f>
        <v>0.0427180055217653</v>
      </c>
      <c r="N44" s="0" t="n">
        <f aca="false">Summary!$B$8+(N43-Summary!$B$8)*EXP(-Summary!$B$7*Summary!$B$3)+Summary!$B$9*SQRT((1-EXP(-2*Summary!$B$7*Summary!$B$3))/(2*Summary!$B$7))*Shocks!N43</f>
        <v>0.0447931802427103</v>
      </c>
      <c r="O44" s="0" t="n">
        <f aca="false">Summary!$B$8+(O43-Summary!$B$8)*EXP(-Summary!$B$7*Summary!$B$3)+Summary!$B$9*SQRT((1-EXP(-2*Summary!$B$7*Summary!$B$3))/(2*Summary!$B$7))*Shocks!O43</f>
        <v>0.0483737050254698</v>
      </c>
      <c r="P44" s="0" t="n">
        <f aca="false">Summary!$B$8+(P43-Summary!$B$8)*EXP(-Summary!$B$7*Summary!$B$3)+Summary!$B$9*SQRT((1-EXP(-2*Summary!$B$7*Summary!$B$3))/(2*Summary!$B$7))*Shocks!P43</f>
        <v>0.0411511724373444</v>
      </c>
      <c r="Q44" s="0" t="n">
        <f aca="false">Summary!$B$8+(Q43-Summary!$B$8)*EXP(-Summary!$B$7*Summary!$B$3)+Summary!$B$9*SQRT((1-EXP(-2*Summary!$B$7*Summary!$B$3))/(2*Summary!$B$7))*Shocks!Q43</f>
        <v>0.0437991577788412</v>
      </c>
      <c r="R44" s="0" t="n">
        <f aca="false">Summary!$B$8+(R43-Summary!$B$8)*EXP(-Summary!$B$7*Summary!$B$3)+Summary!$B$9*SQRT((1-EXP(-2*Summary!$B$7*Summary!$B$3))/(2*Summary!$B$7))*Shocks!R43</f>
        <v>0.0417891005786237</v>
      </c>
      <c r="S44" s="0" t="n">
        <f aca="false">Summary!$B$8+(S43-Summary!$B$8)*EXP(-Summary!$B$7*Summary!$B$3)+Summary!$B$9*SQRT((1-EXP(-2*Summary!$B$7*Summary!$B$3))/(2*Summary!$B$7))*Shocks!S43</f>
        <v>0.0457205623929057</v>
      </c>
      <c r="T44" s="0" t="n">
        <f aca="false">Summary!$B$8+(T43-Summary!$B$8)*EXP(-Summary!$B$7*Summary!$B$3)+Summary!$B$9*SQRT((1-EXP(-2*Summary!$B$7*Summary!$B$3))/(2*Summary!$B$7))*Shocks!T43</f>
        <v>0.0445905747862027</v>
      </c>
      <c r="U44" s="0" t="n">
        <f aca="false">Summary!$B$8+(U43-Summary!$B$8)*EXP(-Summary!$B$7*Summary!$B$3)+Summary!$B$9*SQRT((1-EXP(-2*Summary!$B$7*Summary!$B$3))/(2*Summary!$B$7))*Shocks!U43</f>
        <v>0.0431966767410575</v>
      </c>
    </row>
    <row r="45" customFormat="false" ht="15" hidden="false" customHeight="false" outlineLevel="0" collapsed="false">
      <c r="A45" s="0" t="n">
        <v>43</v>
      </c>
      <c r="B45" s="0" t="n">
        <f aca="false">Summary!$B$8+(B44-Summary!$B$8)*EXP(-Summary!$B$7*Summary!$B$3)+Summary!$B$9*SQRT((1-EXP(-2*Summary!$B$7*Summary!$B$3))/(2*Summary!$B$7))*Shocks!B44</f>
        <v>0.0438354982525453</v>
      </c>
      <c r="C45" s="0" t="n">
        <f aca="false">Summary!$B$8+(C44-Summary!$B$8)*EXP(-Summary!$B$7*Summary!$B$3)+Summary!$B$9*SQRT((1-EXP(-2*Summary!$B$7*Summary!$B$3))/(2*Summary!$B$7))*Shocks!C44</f>
        <v>0.0422263894266499</v>
      </c>
      <c r="D45" s="0" t="n">
        <f aca="false">Summary!$B$8+(D44-Summary!$B$8)*EXP(-Summary!$B$7*Summary!$B$3)+Summary!$B$9*SQRT((1-EXP(-2*Summary!$B$7*Summary!$B$3))/(2*Summary!$B$7))*Shocks!D44</f>
        <v>0.0442514067142978</v>
      </c>
      <c r="E45" s="0" t="n">
        <f aca="false">Summary!$B$8+(E44-Summary!$B$8)*EXP(-Summary!$B$7*Summary!$B$3)+Summary!$B$9*SQRT((1-EXP(-2*Summary!$B$7*Summary!$B$3))/(2*Summary!$B$7))*Shocks!E44</f>
        <v>0.0394813717790703</v>
      </c>
      <c r="F45" s="0" t="n">
        <f aca="false">Summary!$B$8+(F44-Summary!$B$8)*EXP(-Summary!$B$7*Summary!$B$3)+Summary!$B$9*SQRT((1-EXP(-2*Summary!$B$7*Summary!$B$3))/(2*Summary!$B$7))*Shocks!F44</f>
        <v>0.0438303252765596</v>
      </c>
      <c r="G45" s="0" t="n">
        <f aca="false">Summary!$B$8+(G44-Summary!$B$8)*EXP(-Summary!$B$7*Summary!$B$3)+Summary!$B$9*SQRT((1-EXP(-2*Summary!$B$7*Summary!$B$3))/(2*Summary!$B$7))*Shocks!G44</f>
        <v>0.041299612745786</v>
      </c>
      <c r="H45" s="0" t="n">
        <f aca="false">Summary!$B$8+(H44-Summary!$B$8)*EXP(-Summary!$B$7*Summary!$B$3)+Summary!$B$9*SQRT((1-EXP(-2*Summary!$B$7*Summary!$B$3))/(2*Summary!$B$7))*Shocks!H44</f>
        <v>0.0447494125214179</v>
      </c>
      <c r="I45" s="0" t="n">
        <f aca="false">Summary!$B$8+(I44-Summary!$B$8)*EXP(-Summary!$B$7*Summary!$B$3)+Summary!$B$9*SQRT((1-EXP(-2*Summary!$B$7*Summary!$B$3))/(2*Summary!$B$7))*Shocks!I44</f>
        <v>0.0411647319647033</v>
      </c>
      <c r="J45" s="0" t="n">
        <f aca="false">Summary!$B$8+(J44-Summary!$B$8)*EXP(-Summary!$B$7*Summary!$B$3)+Summary!$B$9*SQRT((1-EXP(-2*Summary!$B$7*Summary!$B$3))/(2*Summary!$B$7))*Shocks!J44</f>
        <v>0.0415111199895624</v>
      </c>
      <c r="K45" s="0" t="n">
        <f aca="false">Summary!$B$8+(K44-Summary!$B$8)*EXP(-Summary!$B$7*Summary!$B$3)+Summary!$B$9*SQRT((1-EXP(-2*Summary!$B$7*Summary!$B$3))/(2*Summary!$B$7))*Shocks!K44</f>
        <v>0.0407284339836331</v>
      </c>
      <c r="L45" s="0" t="n">
        <f aca="false">Summary!$B$8+(L44-Summary!$B$8)*EXP(-Summary!$B$7*Summary!$B$3)+Summary!$B$9*SQRT((1-EXP(-2*Summary!$B$7*Summary!$B$3))/(2*Summary!$B$7))*Shocks!L44</f>
        <v>0.0432648214471582</v>
      </c>
      <c r="M45" s="0" t="n">
        <f aca="false">Summary!$B$8+(M44-Summary!$B$8)*EXP(-Summary!$B$7*Summary!$B$3)+Summary!$B$9*SQRT((1-EXP(-2*Summary!$B$7*Summary!$B$3))/(2*Summary!$B$7))*Shocks!M44</f>
        <v>0.0424116067233187</v>
      </c>
      <c r="N45" s="0" t="n">
        <f aca="false">Summary!$B$8+(N44-Summary!$B$8)*EXP(-Summary!$B$7*Summary!$B$3)+Summary!$B$9*SQRT((1-EXP(-2*Summary!$B$7*Summary!$B$3))/(2*Summary!$B$7))*Shocks!N44</f>
        <v>0.0453304272862059</v>
      </c>
      <c r="O45" s="0" t="n">
        <f aca="false">Summary!$B$8+(O44-Summary!$B$8)*EXP(-Summary!$B$7*Summary!$B$3)+Summary!$B$9*SQRT((1-EXP(-2*Summary!$B$7*Summary!$B$3))/(2*Summary!$B$7))*Shocks!O44</f>
        <v>0.0490165210345756</v>
      </c>
      <c r="P45" s="0" t="n">
        <f aca="false">Summary!$B$8+(P44-Summary!$B$8)*EXP(-Summary!$B$7*Summary!$B$3)+Summary!$B$9*SQRT((1-EXP(-2*Summary!$B$7*Summary!$B$3))/(2*Summary!$B$7))*Shocks!P44</f>
        <v>0.0408762290030756</v>
      </c>
      <c r="Q45" s="0" t="n">
        <f aca="false">Summary!$B$8+(Q44-Summary!$B$8)*EXP(-Summary!$B$7*Summary!$B$3)+Summary!$B$9*SQRT((1-EXP(-2*Summary!$B$7*Summary!$B$3))/(2*Summary!$B$7))*Shocks!Q44</f>
        <v>0.0434021662137161</v>
      </c>
      <c r="R45" s="0" t="n">
        <f aca="false">Summary!$B$8+(R44-Summary!$B$8)*EXP(-Summary!$B$7*Summary!$B$3)+Summary!$B$9*SQRT((1-EXP(-2*Summary!$B$7*Summary!$B$3))/(2*Summary!$B$7))*Shocks!R44</f>
        <v>0.0419957725605162</v>
      </c>
      <c r="S45" s="0" t="n">
        <f aca="false">Summary!$B$8+(S44-Summary!$B$8)*EXP(-Summary!$B$7*Summary!$B$3)+Summary!$B$9*SQRT((1-EXP(-2*Summary!$B$7*Summary!$B$3))/(2*Summary!$B$7))*Shocks!S44</f>
        <v>0.045452311928767</v>
      </c>
      <c r="T45" s="0" t="n">
        <f aca="false">Summary!$B$8+(T44-Summary!$B$8)*EXP(-Summary!$B$7*Summary!$B$3)+Summary!$B$9*SQRT((1-EXP(-2*Summary!$B$7*Summary!$B$3))/(2*Summary!$B$7))*Shocks!T44</f>
        <v>0.0448707813384663</v>
      </c>
      <c r="U45" s="0" t="n">
        <f aca="false">Summary!$B$8+(U44-Summary!$B$8)*EXP(-Summary!$B$7*Summary!$B$3)+Summary!$B$9*SQRT((1-EXP(-2*Summary!$B$7*Summary!$B$3))/(2*Summary!$B$7))*Shocks!U44</f>
        <v>0.0431847981058708</v>
      </c>
    </row>
    <row r="46" customFormat="false" ht="15" hidden="false" customHeight="false" outlineLevel="0" collapsed="false">
      <c r="A46" s="0" t="n">
        <v>44</v>
      </c>
      <c r="B46" s="0" t="n">
        <f aca="false">Summary!$B$8+(B45-Summary!$B$8)*EXP(-Summary!$B$7*Summary!$B$3)+Summary!$B$9*SQRT((1-EXP(-2*Summary!$B$7*Summary!$B$3))/(2*Summary!$B$7))*Shocks!B45</f>
        <v>0.0431225053303137</v>
      </c>
      <c r="C46" s="0" t="n">
        <f aca="false">Summary!$B$8+(C45-Summary!$B$8)*EXP(-Summary!$B$7*Summary!$B$3)+Summary!$B$9*SQRT((1-EXP(-2*Summary!$B$7*Summary!$B$3))/(2*Summary!$B$7))*Shocks!C45</f>
        <v>0.0429304466134507</v>
      </c>
      <c r="D46" s="0" t="n">
        <f aca="false">Summary!$B$8+(D45-Summary!$B$8)*EXP(-Summary!$B$7*Summary!$B$3)+Summary!$B$9*SQRT((1-EXP(-2*Summary!$B$7*Summary!$B$3))/(2*Summary!$B$7))*Shocks!D45</f>
        <v>0.0450694772827937</v>
      </c>
      <c r="E46" s="0" t="n">
        <f aca="false">Summary!$B$8+(E45-Summary!$B$8)*EXP(-Summary!$B$7*Summary!$B$3)+Summary!$B$9*SQRT((1-EXP(-2*Summary!$B$7*Summary!$B$3))/(2*Summary!$B$7))*Shocks!E45</f>
        <v>0.0391876727345135</v>
      </c>
      <c r="F46" s="0" t="n">
        <f aca="false">Summary!$B$8+(F45-Summary!$B$8)*EXP(-Summary!$B$7*Summary!$B$3)+Summary!$B$9*SQRT((1-EXP(-2*Summary!$B$7*Summary!$B$3))/(2*Summary!$B$7))*Shocks!F45</f>
        <v>0.0436389208967435</v>
      </c>
      <c r="G46" s="0" t="n">
        <f aca="false">Summary!$B$8+(G45-Summary!$B$8)*EXP(-Summary!$B$7*Summary!$B$3)+Summary!$B$9*SQRT((1-EXP(-2*Summary!$B$7*Summary!$B$3))/(2*Summary!$B$7))*Shocks!G45</f>
        <v>0.0414206902135946</v>
      </c>
      <c r="H46" s="0" t="n">
        <f aca="false">Summary!$B$8+(H45-Summary!$B$8)*EXP(-Summary!$B$7*Summary!$B$3)+Summary!$B$9*SQRT((1-EXP(-2*Summary!$B$7*Summary!$B$3))/(2*Summary!$B$7))*Shocks!H45</f>
        <v>0.0448915445652494</v>
      </c>
      <c r="I46" s="0" t="n">
        <f aca="false">Summary!$B$8+(I45-Summary!$B$8)*EXP(-Summary!$B$7*Summary!$B$3)+Summary!$B$9*SQRT((1-EXP(-2*Summary!$B$7*Summary!$B$3))/(2*Summary!$B$7))*Shocks!I45</f>
        <v>0.0414581846436863</v>
      </c>
      <c r="J46" s="0" t="n">
        <f aca="false">Summary!$B$8+(J45-Summary!$B$8)*EXP(-Summary!$B$7*Summary!$B$3)+Summary!$B$9*SQRT((1-EXP(-2*Summary!$B$7*Summary!$B$3))/(2*Summary!$B$7))*Shocks!J45</f>
        <v>0.0424294139693116</v>
      </c>
      <c r="K46" s="0" t="n">
        <f aca="false">Summary!$B$8+(K45-Summary!$B$8)*EXP(-Summary!$B$7*Summary!$B$3)+Summary!$B$9*SQRT((1-EXP(-2*Summary!$B$7*Summary!$B$3))/(2*Summary!$B$7))*Shocks!K45</f>
        <v>0.0406357492713172</v>
      </c>
      <c r="L46" s="0" t="n">
        <f aca="false">Summary!$B$8+(L45-Summary!$B$8)*EXP(-Summary!$B$7*Summary!$B$3)+Summary!$B$9*SQRT((1-EXP(-2*Summary!$B$7*Summary!$B$3))/(2*Summary!$B$7))*Shocks!L45</f>
        <v>0.0428837967257735</v>
      </c>
      <c r="M46" s="0" t="n">
        <f aca="false">Summary!$B$8+(M45-Summary!$B$8)*EXP(-Summary!$B$7*Summary!$B$3)+Summary!$B$9*SQRT((1-EXP(-2*Summary!$B$7*Summary!$B$3))/(2*Summary!$B$7))*Shocks!M45</f>
        <v>0.0417622774903958</v>
      </c>
      <c r="N46" s="0" t="n">
        <f aca="false">Summary!$B$8+(N45-Summary!$B$8)*EXP(-Summary!$B$7*Summary!$B$3)+Summary!$B$9*SQRT((1-EXP(-2*Summary!$B$7*Summary!$B$3))/(2*Summary!$B$7))*Shocks!N45</f>
        <v>0.0449797057659954</v>
      </c>
      <c r="O46" s="0" t="n">
        <f aca="false">Summary!$B$8+(O45-Summary!$B$8)*EXP(-Summary!$B$7*Summary!$B$3)+Summary!$B$9*SQRT((1-EXP(-2*Summary!$B$7*Summary!$B$3))/(2*Summary!$B$7))*Shocks!O45</f>
        <v>0.0489869409962858</v>
      </c>
      <c r="P46" s="0" t="n">
        <f aca="false">Summary!$B$8+(P45-Summary!$B$8)*EXP(-Summary!$B$7*Summary!$B$3)+Summary!$B$9*SQRT((1-EXP(-2*Summary!$B$7*Summary!$B$3))/(2*Summary!$B$7))*Shocks!P45</f>
        <v>0.0416950719526402</v>
      </c>
      <c r="Q46" s="0" t="n">
        <f aca="false">Summary!$B$8+(Q45-Summary!$B$8)*EXP(-Summary!$B$7*Summary!$B$3)+Summary!$B$9*SQRT((1-EXP(-2*Summary!$B$7*Summary!$B$3))/(2*Summary!$B$7))*Shocks!Q45</f>
        <v>0.0431508693209127</v>
      </c>
      <c r="R46" s="0" t="n">
        <f aca="false">Summary!$B$8+(R45-Summary!$B$8)*EXP(-Summary!$B$7*Summary!$B$3)+Summary!$B$9*SQRT((1-EXP(-2*Summary!$B$7*Summary!$B$3))/(2*Summary!$B$7))*Shocks!R45</f>
        <v>0.0420878613651585</v>
      </c>
      <c r="S46" s="0" t="n">
        <f aca="false">Summary!$B$8+(S45-Summary!$B$8)*EXP(-Summary!$B$7*Summary!$B$3)+Summary!$B$9*SQRT((1-EXP(-2*Summary!$B$7*Summary!$B$3))/(2*Summary!$B$7))*Shocks!S45</f>
        <v>0.0454319156262515</v>
      </c>
      <c r="T46" s="0" t="n">
        <f aca="false">Summary!$B$8+(T45-Summary!$B$8)*EXP(-Summary!$B$7*Summary!$B$3)+Summary!$B$9*SQRT((1-EXP(-2*Summary!$B$7*Summary!$B$3))/(2*Summary!$B$7))*Shocks!T45</f>
        <v>0.045407708409735</v>
      </c>
      <c r="U46" s="0" t="n">
        <f aca="false">Summary!$B$8+(U45-Summary!$B$8)*EXP(-Summary!$B$7*Summary!$B$3)+Summary!$B$9*SQRT((1-EXP(-2*Summary!$B$7*Summary!$B$3))/(2*Summary!$B$7))*Shocks!U45</f>
        <v>0.0431729243367514</v>
      </c>
    </row>
    <row r="47" customFormat="false" ht="15" hidden="false" customHeight="false" outlineLevel="0" collapsed="false">
      <c r="A47" s="0" t="n">
        <v>45</v>
      </c>
      <c r="B47" s="0" t="n">
        <f aca="false">Summary!$B$8+(B46-Summary!$B$8)*EXP(-Summary!$B$7*Summary!$B$3)+Summary!$B$9*SQRT((1-EXP(-2*Summary!$B$7*Summary!$B$3))/(2*Summary!$B$7))*Shocks!B46</f>
        <v>0.0428651929846875</v>
      </c>
      <c r="C47" s="0" t="n">
        <f aca="false">Summary!$B$8+(C46-Summary!$B$8)*EXP(-Summary!$B$7*Summary!$B$3)+Summary!$B$9*SQRT((1-EXP(-2*Summary!$B$7*Summary!$B$3))/(2*Summary!$B$7))*Shocks!C46</f>
        <v>0.0426923691155876</v>
      </c>
      <c r="D47" s="0" t="n">
        <f aca="false">Summary!$B$8+(D46-Summary!$B$8)*EXP(-Summary!$B$7*Summary!$B$3)+Summary!$B$9*SQRT((1-EXP(-2*Summary!$B$7*Summary!$B$3))/(2*Summary!$B$7))*Shocks!D46</f>
        <v>0.0455396325137291</v>
      </c>
      <c r="E47" s="0" t="n">
        <f aca="false">Summary!$B$8+(E46-Summary!$B$8)*EXP(-Summary!$B$7*Summary!$B$3)+Summary!$B$9*SQRT((1-EXP(-2*Summary!$B$7*Summary!$B$3))/(2*Summary!$B$7))*Shocks!E46</f>
        <v>0.0394927306429732</v>
      </c>
      <c r="F47" s="0" t="n">
        <f aca="false">Summary!$B$8+(F46-Summary!$B$8)*EXP(-Summary!$B$7*Summary!$B$3)+Summary!$B$9*SQRT((1-EXP(-2*Summary!$B$7*Summary!$B$3))/(2*Summary!$B$7))*Shocks!F46</f>
        <v>0.0444807450789607</v>
      </c>
      <c r="G47" s="0" t="n">
        <f aca="false">Summary!$B$8+(G46-Summary!$B$8)*EXP(-Summary!$B$7*Summary!$B$3)+Summary!$B$9*SQRT((1-EXP(-2*Summary!$B$7*Summary!$B$3))/(2*Summary!$B$7))*Shocks!G46</f>
        <v>0.0416795369138008</v>
      </c>
      <c r="H47" s="0" t="n">
        <f aca="false">Summary!$B$8+(H46-Summary!$B$8)*EXP(-Summary!$B$7*Summary!$B$3)+Summary!$B$9*SQRT((1-EXP(-2*Summary!$B$7*Summary!$B$3))/(2*Summary!$B$7))*Shocks!H46</f>
        <v>0.0447128414817569</v>
      </c>
      <c r="I47" s="0" t="n">
        <f aca="false">Summary!$B$8+(I46-Summary!$B$8)*EXP(-Summary!$B$7*Summary!$B$3)+Summary!$B$9*SQRT((1-EXP(-2*Summary!$B$7*Summary!$B$3))/(2*Summary!$B$7))*Shocks!I46</f>
        <v>0.0417201262631957</v>
      </c>
      <c r="J47" s="0" t="n">
        <f aca="false">Summary!$B$8+(J46-Summary!$B$8)*EXP(-Summary!$B$7*Summary!$B$3)+Summary!$B$9*SQRT((1-EXP(-2*Summary!$B$7*Summary!$B$3))/(2*Summary!$B$7))*Shocks!J46</f>
        <v>0.0429304940744812</v>
      </c>
      <c r="K47" s="0" t="n">
        <f aca="false">Summary!$B$8+(K46-Summary!$B$8)*EXP(-Summary!$B$7*Summary!$B$3)+Summary!$B$9*SQRT((1-EXP(-2*Summary!$B$7*Summary!$B$3))/(2*Summary!$B$7))*Shocks!K46</f>
        <v>0.0410042957999357</v>
      </c>
      <c r="L47" s="0" t="n">
        <f aca="false">Summary!$B$8+(L46-Summary!$B$8)*EXP(-Summary!$B$7*Summary!$B$3)+Summary!$B$9*SQRT((1-EXP(-2*Summary!$B$7*Summary!$B$3))/(2*Summary!$B$7))*Shocks!L46</f>
        <v>0.0431066005753468</v>
      </c>
      <c r="M47" s="0" t="n">
        <f aca="false">Summary!$B$8+(M46-Summary!$B$8)*EXP(-Summary!$B$7*Summary!$B$3)+Summary!$B$9*SQRT((1-EXP(-2*Summary!$B$7*Summary!$B$3))/(2*Summary!$B$7))*Shocks!M46</f>
        <v>0.0422441974900321</v>
      </c>
      <c r="N47" s="0" t="n">
        <f aca="false">Summary!$B$8+(N46-Summary!$B$8)*EXP(-Summary!$B$7*Summary!$B$3)+Summary!$B$9*SQRT((1-EXP(-2*Summary!$B$7*Summary!$B$3))/(2*Summary!$B$7))*Shocks!N46</f>
        <v>0.0455077577941835</v>
      </c>
      <c r="O47" s="0" t="n">
        <f aca="false">Summary!$B$8+(O46-Summary!$B$8)*EXP(-Summary!$B$7*Summary!$B$3)+Summary!$B$9*SQRT((1-EXP(-2*Summary!$B$7*Summary!$B$3))/(2*Summary!$B$7))*Shocks!O46</f>
        <v>0.0496117756425649</v>
      </c>
      <c r="P47" s="0" t="n">
        <f aca="false">Summary!$B$8+(P46-Summary!$B$8)*EXP(-Summary!$B$7*Summary!$B$3)+Summary!$B$9*SQRT((1-EXP(-2*Summary!$B$7*Summary!$B$3))/(2*Summary!$B$7))*Shocks!P46</f>
        <v>0.0419837601372072</v>
      </c>
      <c r="Q47" s="0" t="n">
        <f aca="false">Summary!$B$8+(Q46-Summary!$B$8)*EXP(-Summary!$B$7*Summary!$B$3)+Summary!$B$9*SQRT((1-EXP(-2*Summary!$B$7*Summary!$B$3))/(2*Summary!$B$7))*Shocks!Q46</f>
        <v>0.0430617370805928</v>
      </c>
      <c r="R47" s="0" t="n">
        <f aca="false">Summary!$B$8+(R46-Summary!$B$8)*EXP(-Summary!$B$7*Summary!$B$3)+Summary!$B$9*SQRT((1-EXP(-2*Summary!$B$7*Summary!$B$3))/(2*Summary!$B$7))*Shocks!R46</f>
        <v>0.0421442747030561</v>
      </c>
      <c r="S47" s="0" t="n">
        <f aca="false">Summary!$B$8+(S46-Summary!$B$8)*EXP(-Summary!$B$7*Summary!$B$3)+Summary!$B$9*SQRT((1-EXP(-2*Summary!$B$7*Summary!$B$3))/(2*Summary!$B$7))*Shocks!S46</f>
        <v>0.0459769891975909</v>
      </c>
      <c r="T47" s="0" t="n">
        <f aca="false">Summary!$B$8+(T46-Summary!$B$8)*EXP(-Summary!$B$7*Summary!$B$3)+Summary!$B$9*SQRT((1-EXP(-2*Summary!$B$7*Summary!$B$3))/(2*Summary!$B$7))*Shocks!T46</f>
        <v>0.0450171877871098</v>
      </c>
      <c r="U47" s="0" t="n">
        <f aca="false">Summary!$B$8+(U46-Summary!$B$8)*EXP(-Summary!$B$7*Summary!$B$3)+Summary!$B$9*SQRT((1-EXP(-2*Summary!$B$7*Summary!$B$3))/(2*Summary!$B$7))*Shocks!U46</f>
        <v>0.0431610554317057</v>
      </c>
    </row>
    <row r="48" customFormat="false" ht="15" hidden="false" customHeight="false" outlineLevel="0" collapsed="false">
      <c r="A48" s="0" t="n">
        <v>46</v>
      </c>
      <c r="B48" s="0" t="n">
        <f aca="false">Summary!$B$8+(B47-Summary!$B$8)*EXP(-Summary!$B$7*Summary!$B$3)+Summary!$B$9*SQRT((1-EXP(-2*Summary!$B$7*Summary!$B$3))/(2*Summary!$B$7))*Shocks!B47</f>
        <v>0.0426715774067498</v>
      </c>
      <c r="C48" s="0" t="n">
        <f aca="false">Summary!$B$8+(C47-Summary!$B$8)*EXP(-Summary!$B$7*Summary!$B$3)+Summary!$B$9*SQRT((1-EXP(-2*Summary!$B$7*Summary!$B$3))/(2*Summary!$B$7))*Shocks!C47</f>
        <v>0.0426939881542645</v>
      </c>
      <c r="D48" s="0" t="n">
        <f aca="false">Summary!$B$8+(D47-Summary!$B$8)*EXP(-Summary!$B$7*Summary!$B$3)+Summary!$B$9*SQRT((1-EXP(-2*Summary!$B$7*Summary!$B$3))/(2*Summary!$B$7))*Shocks!D47</f>
        <v>0.046117927049645</v>
      </c>
      <c r="E48" s="0" t="n">
        <f aca="false">Summary!$B$8+(E47-Summary!$B$8)*EXP(-Summary!$B$7*Summary!$B$3)+Summary!$B$9*SQRT((1-EXP(-2*Summary!$B$7*Summary!$B$3))/(2*Summary!$B$7))*Shocks!E47</f>
        <v>0.0395707300683703</v>
      </c>
      <c r="F48" s="0" t="n">
        <f aca="false">Summary!$B$8+(F47-Summary!$B$8)*EXP(-Summary!$B$7*Summary!$B$3)+Summary!$B$9*SQRT((1-EXP(-2*Summary!$B$7*Summary!$B$3))/(2*Summary!$B$7))*Shocks!F47</f>
        <v>0.0444898118447376</v>
      </c>
      <c r="G48" s="0" t="n">
        <f aca="false">Summary!$B$8+(G47-Summary!$B$8)*EXP(-Summary!$B$7*Summary!$B$3)+Summary!$B$9*SQRT((1-EXP(-2*Summary!$B$7*Summary!$B$3))/(2*Summary!$B$7))*Shocks!G47</f>
        <v>0.0410395069508391</v>
      </c>
      <c r="H48" s="0" t="n">
        <f aca="false">Summary!$B$8+(H47-Summary!$B$8)*EXP(-Summary!$B$7*Summary!$B$3)+Summary!$B$9*SQRT((1-EXP(-2*Summary!$B$7*Summary!$B$3))/(2*Summary!$B$7))*Shocks!H47</f>
        <v>0.0450453958692331</v>
      </c>
      <c r="I48" s="0" t="n">
        <f aca="false">Summary!$B$8+(I47-Summary!$B$8)*EXP(-Summary!$B$7*Summary!$B$3)+Summary!$B$9*SQRT((1-EXP(-2*Summary!$B$7*Summary!$B$3))/(2*Summary!$B$7))*Shocks!I47</f>
        <v>0.0420073126761256</v>
      </c>
      <c r="J48" s="0" t="n">
        <f aca="false">Summary!$B$8+(J47-Summary!$B$8)*EXP(-Summary!$B$7*Summary!$B$3)+Summary!$B$9*SQRT((1-EXP(-2*Summary!$B$7*Summary!$B$3))/(2*Summary!$B$7))*Shocks!J47</f>
        <v>0.0439189742396734</v>
      </c>
      <c r="K48" s="0" t="n">
        <f aca="false">Summary!$B$8+(K47-Summary!$B$8)*EXP(-Summary!$B$7*Summary!$B$3)+Summary!$B$9*SQRT((1-EXP(-2*Summary!$B$7*Summary!$B$3))/(2*Summary!$B$7))*Shocks!K47</f>
        <v>0.040851004195626</v>
      </c>
      <c r="L48" s="0" t="n">
        <f aca="false">Summary!$B$8+(L47-Summary!$B$8)*EXP(-Summary!$B$7*Summary!$B$3)+Summary!$B$9*SQRT((1-EXP(-2*Summary!$B$7*Summary!$B$3))/(2*Summary!$B$7))*Shocks!L47</f>
        <v>0.0431960899775271</v>
      </c>
      <c r="M48" s="0" t="n">
        <f aca="false">Summary!$B$8+(M47-Summary!$B$8)*EXP(-Summary!$B$7*Summary!$B$3)+Summary!$B$9*SQRT((1-EXP(-2*Summary!$B$7*Summary!$B$3))/(2*Summary!$B$7))*Shocks!M47</f>
        <v>0.0423480195301278</v>
      </c>
      <c r="N48" s="0" t="n">
        <f aca="false">Summary!$B$8+(N47-Summary!$B$8)*EXP(-Summary!$B$7*Summary!$B$3)+Summary!$B$9*SQRT((1-EXP(-2*Summary!$B$7*Summary!$B$3))/(2*Summary!$B$7))*Shocks!N47</f>
        <v>0.0462243182212082</v>
      </c>
      <c r="O48" s="0" t="n">
        <f aca="false">Summary!$B$8+(O47-Summary!$B$8)*EXP(-Summary!$B$7*Summary!$B$3)+Summary!$B$9*SQRT((1-EXP(-2*Summary!$B$7*Summary!$B$3))/(2*Summary!$B$7))*Shocks!O47</f>
        <v>0.0495532061443599</v>
      </c>
      <c r="P48" s="0" t="n">
        <f aca="false">Summary!$B$8+(P47-Summary!$B$8)*EXP(-Summary!$B$7*Summary!$B$3)+Summary!$B$9*SQRT((1-EXP(-2*Summary!$B$7*Summary!$B$3))/(2*Summary!$B$7))*Shocks!P47</f>
        <v>0.0421013928658825</v>
      </c>
      <c r="Q48" s="0" t="n">
        <f aca="false">Summary!$B$8+(Q47-Summary!$B$8)*EXP(-Summary!$B$7*Summary!$B$3)+Summary!$B$9*SQRT((1-EXP(-2*Summary!$B$7*Summary!$B$3))/(2*Summary!$B$7))*Shocks!Q47</f>
        <v>0.0433309940467144</v>
      </c>
      <c r="R48" s="0" t="n">
        <f aca="false">Summary!$B$8+(R47-Summary!$B$8)*EXP(-Summary!$B$7*Summary!$B$3)+Summary!$B$9*SQRT((1-EXP(-2*Summary!$B$7*Summary!$B$3))/(2*Summary!$B$7))*Shocks!R47</f>
        <v>0.0422191118578441</v>
      </c>
      <c r="S48" s="0" t="n">
        <f aca="false">Summary!$B$8+(S47-Summary!$B$8)*EXP(-Summary!$B$7*Summary!$B$3)+Summary!$B$9*SQRT((1-EXP(-2*Summary!$B$7*Summary!$B$3))/(2*Summary!$B$7))*Shocks!S47</f>
        <v>0.0457575488026392</v>
      </c>
      <c r="T48" s="0" t="n">
        <f aca="false">Summary!$B$8+(T47-Summary!$B$8)*EXP(-Summary!$B$7*Summary!$B$3)+Summary!$B$9*SQRT((1-EXP(-2*Summary!$B$7*Summary!$B$3))/(2*Summary!$B$7))*Shocks!T47</f>
        <v>0.0450943070753744</v>
      </c>
      <c r="U48" s="0" t="n">
        <f aca="false">Summary!$B$8+(U47-Summary!$B$8)*EXP(-Summary!$B$7*Summary!$B$3)+Summary!$B$9*SQRT((1-EXP(-2*Summary!$B$7*Summary!$B$3))/(2*Summary!$B$7))*Shocks!U47</f>
        <v>0.0431491913887414</v>
      </c>
    </row>
    <row r="49" customFormat="false" ht="15" hidden="false" customHeight="false" outlineLevel="0" collapsed="false">
      <c r="A49" s="0" t="n">
        <v>47</v>
      </c>
      <c r="B49" s="0" t="n">
        <f aca="false">Summary!$B$8+(B48-Summary!$B$8)*EXP(-Summary!$B$7*Summary!$B$3)+Summary!$B$9*SQRT((1-EXP(-2*Summary!$B$7*Summary!$B$3))/(2*Summary!$B$7))*Shocks!B48</f>
        <v>0.0421852718165756</v>
      </c>
      <c r="C49" s="0" t="n">
        <f aca="false">Summary!$B$8+(C48-Summary!$B$8)*EXP(-Summary!$B$7*Summary!$B$3)+Summary!$B$9*SQRT((1-EXP(-2*Summary!$B$7*Summary!$B$3))/(2*Summary!$B$7))*Shocks!C48</f>
        <v>0.0427437982110555</v>
      </c>
      <c r="D49" s="0" t="n">
        <f aca="false">Summary!$B$8+(D48-Summary!$B$8)*EXP(-Summary!$B$7*Summary!$B$3)+Summary!$B$9*SQRT((1-EXP(-2*Summary!$B$7*Summary!$B$3))/(2*Summary!$B$7))*Shocks!D48</f>
        <v>0.0457811285581931</v>
      </c>
      <c r="E49" s="0" t="n">
        <f aca="false">Summary!$B$8+(E48-Summary!$B$8)*EXP(-Summary!$B$7*Summary!$B$3)+Summary!$B$9*SQRT((1-EXP(-2*Summary!$B$7*Summary!$B$3))/(2*Summary!$B$7))*Shocks!E48</f>
        <v>0.0401129046895641</v>
      </c>
      <c r="F49" s="0" t="n">
        <f aca="false">Summary!$B$8+(F48-Summary!$B$8)*EXP(-Summary!$B$7*Summary!$B$3)+Summary!$B$9*SQRT((1-EXP(-2*Summary!$B$7*Summary!$B$3))/(2*Summary!$B$7))*Shocks!F48</f>
        <v>0.0437731094727668</v>
      </c>
      <c r="G49" s="0" t="n">
        <f aca="false">Summary!$B$8+(G48-Summary!$B$8)*EXP(-Summary!$B$7*Summary!$B$3)+Summary!$B$9*SQRT((1-EXP(-2*Summary!$B$7*Summary!$B$3))/(2*Summary!$B$7))*Shocks!G48</f>
        <v>0.0407700766698348</v>
      </c>
      <c r="H49" s="0" t="n">
        <f aca="false">Summary!$B$8+(H48-Summary!$B$8)*EXP(-Summary!$B$7*Summary!$B$3)+Summary!$B$9*SQRT((1-EXP(-2*Summary!$B$7*Summary!$B$3))/(2*Summary!$B$7))*Shocks!H48</f>
        <v>0.0452071758399639</v>
      </c>
      <c r="I49" s="0" t="n">
        <f aca="false">Summary!$B$8+(I48-Summary!$B$8)*EXP(-Summary!$B$7*Summary!$B$3)+Summary!$B$9*SQRT((1-EXP(-2*Summary!$B$7*Summary!$B$3))/(2*Summary!$B$7))*Shocks!I48</f>
        <v>0.0427197911867255</v>
      </c>
      <c r="J49" s="0" t="n">
        <f aca="false">Summary!$B$8+(J48-Summary!$B$8)*EXP(-Summary!$B$7*Summary!$B$3)+Summary!$B$9*SQRT((1-EXP(-2*Summary!$B$7*Summary!$B$3))/(2*Summary!$B$7))*Shocks!J48</f>
        <v>0.0438763979877631</v>
      </c>
      <c r="K49" s="0" t="n">
        <f aca="false">Summary!$B$8+(K48-Summary!$B$8)*EXP(-Summary!$B$7*Summary!$B$3)+Summary!$B$9*SQRT((1-EXP(-2*Summary!$B$7*Summary!$B$3))/(2*Summary!$B$7))*Shocks!K48</f>
        <v>0.0405833722680668</v>
      </c>
      <c r="L49" s="0" t="n">
        <f aca="false">Summary!$B$8+(L48-Summary!$B$8)*EXP(-Summary!$B$7*Summary!$B$3)+Summary!$B$9*SQRT((1-EXP(-2*Summary!$B$7*Summary!$B$3))/(2*Summary!$B$7))*Shocks!L48</f>
        <v>0.0440540245016763</v>
      </c>
      <c r="M49" s="0" t="n">
        <f aca="false">Summary!$B$8+(M48-Summary!$B$8)*EXP(-Summary!$B$7*Summary!$B$3)+Summary!$B$9*SQRT((1-EXP(-2*Summary!$B$7*Summary!$B$3))/(2*Summary!$B$7))*Shocks!M48</f>
        <v>0.041666953174697</v>
      </c>
      <c r="N49" s="0" t="n">
        <f aca="false">Summary!$B$8+(N48-Summary!$B$8)*EXP(-Summary!$B$7*Summary!$B$3)+Summary!$B$9*SQRT((1-EXP(-2*Summary!$B$7*Summary!$B$3))/(2*Summary!$B$7))*Shocks!N48</f>
        <v>0.0451945113120369</v>
      </c>
      <c r="O49" s="0" t="n">
        <f aca="false">Summary!$B$8+(O48-Summary!$B$8)*EXP(-Summary!$B$7*Summary!$B$3)+Summary!$B$9*SQRT((1-EXP(-2*Summary!$B$7*Summary!$B$3))/(2*Summary!$B$7))*Shocks!O48</f>
        <v>0.0497421782684845</v>
      </c>
      <c r="P49" s="0" t="n">
        <f aca="false">Summary!$B$8+(P48-Summary!$B$8)*EXP(-Summary!$B$7*Summary!$B$3)+Summary!$B$9*SQRT((1-EXP(-2*Summary!$B$7*Summary!$B$3))/(2*Summary!$B$7))*Shocks!P48</f>
        <v>0.0418578221424071</v>
      </c>
      <c r="Q49" s="0" t="n">
        <f aca="false">Summary!$B$8+(Q48-Summary!$B$8)*EXP(-Summary!$B$7*Summary!$B$3)+Summary!$B$9*SQRT((1-EXP(-2*Summary!$B$7*Summary!$B$3))/(2*Summary!$B$7))*Shocks!Q48</f>
        <v>0.0428468608514078</v>
      </c>
      <c r="R49" s="0" t="n">
        <f aca="false">Summary!$B$8+(R48-Summary!$B$8)*EXP(-Summary!$B$7*Summary!$B$3)+Summary!$B$9*SQRT((1-EXP(-2*Summary!$B$7*Summary!$B$3))/(2*Summary!$B$7))*Shocks!R48</f>
        <v>0.0425351648578299</v>
      </c>
      <c r="S49" s="0" t="n">
        <f aca="false">Summary!$B$8+(S48-Summary!$B$8)*EXP(-Summary!$B$7*Summary!$B$3)+Summary!$B$9*SQRT((1-EXP(-2*Summary!$B$7*Summary!$B$3))/(2*Summary!$B$7))*Shocks!S48</f>
        <v>0.0458573501389485</v>
      </c>
      <c r="T49" s="0" t="n">
        <f aca="false">Summary!$B$8+(T48-Summary!$B$8)*EXP(-Summary!$B$7*Summary!$B$3)+Summary!$B$9*SQRT((1-EXP(-2*Summary!$B$7*Summary!$B$3))/(2*Summary!$B$7))*Shocks!T48</f>
        <v>0.0448208313476918</v>
      </c>
      <c r="U49" s="0" t="n">
        <f aca="false">Summary!$B$8+(U48-Summary!$B$8)*EXP(-Summary!$B$7*Summary!$B$3)+Summary!$B$9*SQRT((1-EXP(-2*Summary!$B$7*Summary!$B$3))/(2*Summary!$B$7))*Shocks!U48</f>
        <v>0.0431373322058665</v>
      </c>
    </row>
    <row r="50" customFormat="false" ht="15" hidden="false" customHeight="false" outlineLevel="0" collapsed="false">
      <c r="A50" s="0" t="n">
        <v>48</v>
      </c>
      <c r="B50" s="0" t="n">
        <f aca="false">Summary!$B$8+(B49-Summary!$B$8)*EXP(-Summary!$B$7*Summary!$B$3)+Summary!$B$9*SQRT((1-EXP(-2*Summary!$B$7*Summary!$B$3))/(2*Summary!$B$7))*Shocks!B49</f>
        <v>0.042577215950908</v>
      </c>
      <c r="C50" s="0" t="n">
        <f aca="false">Summary!$B$8+(C49-Summary!$B$8)*EXP(-Summary!$B$7*Summary!$B$3)+Summary!$B$9*SQRT((1-EXP(-2*Summary!$B$7*Summary!$B$3))/(2*Summary!$B$7))*Shocks!C49</f>
        <v>0.0430327463319235</v>
      </c>
      <c r="D50" s="0" t="n">
        <f aca="false">Summary!$B$8+(D49-Summary!$B$8)*EXP(-Summary!$B$7*Summary!$B$3)+Summary!$B$9*SQRT((1-EXP(-2*Summary!$B$7*Summary!$B$3))/(2*Summary!$B$7))*Shocks!D49</f>
        <v>0.0457223340846246</v>
      </c>
      <c r="E50" s="0" t="n">
        <f aca="false">Summary!$B$8+(E49-Summary!$B$8)*EXP(-Summary!$B$7*Summary!$B$3)+Summary!$B$9*SQRT((1-EXP(-2*Summary!$B$7*Summary!$B$3))/(2*Summary!$B$7))*Shocks!E49</f>
        <v>0.0409561407804852</v>
      </c>
      <c r="F50" s="0" t="n">
        <f aca="false">Summary!$B$8+(F49-Summary!$B$8)*EXP(-Summary!$B$7*Summary!$B$3)+Summary!$B$9*SQRT((1-EXP(-2*Summary!$B$7*Summary!$B$3))/(2*Summary!$B$7))*Shocks!F49</f>
        <v>0.0432662069099569</v>
      </c>
      <c r="G50" s="0" t="n">
        <f aca="false">Summary!$B$8+(G49-Summary!$B$8)*EXP(-Summary!$B$7*Summary!$B$3)+Summary!$B$9*SQRT((1-EXP(-2*Summary!$B$7*Summary!$B$3))/(2*Summary!$B$7))*Shocks!G49</f>
        <v>0.0400538169105942</v>
      </c>
      <c r="H50" s="0" t="n">
        <f aca="false">Summary!$B$8+(H49-Summary!$B$8)*EXP(-Summary!$B$7*Summary!$B$3)+Summary!$B$9*SQRT((1-EXP(-2*Summary!$B$7*Summary!$B$3))/(2*Summary!$B$7))*Shocks!H49</f>
        <v>0.0448745478609385</v>
      </c>
      <c r="I50" s="0" t="n">
        <f aca="false">Summary!$B$8+(I49-Summary!$B$8)*EXP(-Summary!$B$7*Summary!$B$3)+Summary!$B$9*SQRT((1-EXP(-2*Summary!$B$7*Summary!$B$3))/(2*Summary!$B$7))*Shocks!I49</f>
        <v>0.0426870297596978</v>
      </c>
      <c r="J50" s="0" t="n">
        <f aca="false">Summary!$B$8+(J49-Summary!$B$8)*EXP(-Summary!$B$7*Summary!$B$3)+Summary!$B$9*SQRT((1-EXP(-2*Summary!$B$7*Summary!$B$3))/(2*Summary!$B$7))*Shocks!J49</f>
        <v>0.043976756654699</v>
      </c>
      <c r="K50" s="0" t="n">
        <f aca="false">Summary!$B$8+(K49-Summary!$B$8)*EXP(-Summary!$B$7*Summary!$B$3)+Summary!$B$9*SQRT((1-EXP(-2*Summary!$B$7*Summary!$B$3))/(2*Summary!$B$7))*Shocks!K49</f>
        <v>0.0404610209906437</v>
      </c>
      <c r="L50" s="0" t="n">
        <f aca="false">Summary!$B$8+(L49-Summary!$B$8)*EXP(-Summary!$B$7*Summary!$B$3)+Summary!$B$9*SQRT((1-EXP(-2*Summary!$B$7*Summary!$B$3))/(2*Summary!$B$7))*Shocks!L49</f>
        <v>0.0442045786868433</v>
      </c>
      <c r="M50" s="0" t="n">
        <f aca="false">Summary!$B$8+(M49-Summary!$B$8)*EXP(-Summary!$B$7*Summary!$B$3)+Summary!$B$9*SQRT((1-EXP(-2*Summary!$B$7*Summary!$B$3))/(2*Summary!$B$7))*Shocks!M49</f>
        <v>0.0410770120524461</v>
      </c>
      <c r="N50" s="0" t="n">
        <f aca="false">Summary!$B$8+(N49-Summary!$B$8)*EXP(-Summary!$B$7*Summary!$B$3)+Summary!$B$9*SQRT((1-EXP(-2*Summary!$B$7*Summary!$B$3))/(2*Summary!$B$7))*Shocks!N49</f>
        <v>0.0458493848405296</v>
      </c>
      <c r="O50" s="0" t="n">
        <f aca="false">Summary!$B$8+(O49-Summary!$B$8)*EXP(-Summary!$B$7*Summary!$B$3)+Summary!$B$9*SQRT((1-EXP(-2*Summary!$B$7*Summary!$B$3))/(2*Summary!$B$7))*Shocks!O49</f>
        <v>0.0496896330619643</v>
      </c>
      <c r="P50" s="0" t="n">
        <f aca="false">Summary!$B$8+(P49-Summary!$B$8)*EXP(-Summary!$B$7*Summary!$B$3)+Summary!$B$9*SQRT((1-EXP(-2*Summary!$B$7*Summary!$B$3))/(2*Summary!$B$7))*Shocks!P49</f>
        <v>0.0423631093004792</v>
      </c>
      <c r="Q50" s="0" t="n">
        <f aca="false">Summary!$B$8+(Q49-Summary!$B$8)*EXP(-Summary!$B$7*Summary!$B$3)+Summary!$B$9*SQRT((1-EXP(-2*Summary!$B$7*Summary!$B$3))/(2*Summary!$B$7))*Shocks!Q49</f>
        <v>0.042993595503561</v>
      </c>
      <c r="R50" s="0" t="n">
        <f aca="false">Summary!$B$8+(R49-Summary!$B$8)*EXP(-Summary!$B$7*Summary!$B$3)+Summary!$B$9*SQRT((1-EXP(-2*Summary!$B$7*Summary!$B$3))/(2*Summary!$B$7))*Shocks!R49</f>
        <v>0.0427347516166044</v>
      </c>
      <c r="S50" s="0" t="n">
        <f aca="false">Summary!$B$8+(S49-Summary!$B$8)*EXP(-Summary!$B$7*Summary!$B$3)+Summary!$B$9*SQRT((1-EXP(-2*Summary!$B$7*Summary!$B$3))/(2*Summary!$B$7))*Shocks!S49</f>
        <v>0.0461078316215395</v>
      </c>
      <c r="T50" s="0" t="n">
        <f aca="false">Summary!$B$8+(T49-Summary!$B$8)*EXP(-Summary!$B$7*Summary!$B$3)+Summary!$B$9*SQRT((1-EXP(-2*Summary!$B$7*Summary!$B$3))/(2*Summary!$B$7))*Shocks!T49</f>
        <v>0.0450152996998283</v>
      </c>
      <c r="U50" s="0" t="n">
        <f aca="false">Summary!$B$8+(U49-Summary!$B$8)*EXP(-Summary!$B$7*Summary!$B$3)+Summary!$B$9*SQRT((1-EXP(-2*Summary!$B$7*Summary!$B$3))/(2*Summary!$B$7))*Shocks!U49</f>
        <v>0.0431254778810902</v>
      </c>
    </row>
    <row r="51" customFormat="false" ht="15" hidden="false" customHeight="false" outlineLevel="0" collapsed="false">
      <c r="A51" s="0" t="n">
        <v>49</v>
      </c>
      <c r="B51" s="0" t="n">
        <f aca="false">Summary!$B$8+(B50-Summary!$B$8)*EXP(-Summary!$B$7*Summary!$B$3)+Summary!$B$9*SQRT((1-EXP(-2*Summary!$B$7*Summary!$B$3))/(2*Summary!$B$7))*Shocks!B50</f>
        <v>0.0431801671061889</v>
      </c>
      <c r="C51" s="0" t="n">
        <f aca="false">Summary!$B$8+(C50-Summary!$B$8)*EXP(-Summary!$B$7*Summary!$B$3)+Summary!$B$9*SQRT((1-EXP(-2*Summary!$B$7*Summary!$B$3))/(2*Summary!$B$7))*Shocks!C50</f>
        <v>0.0431118026760766</v>
      </c>
      <c r="D51" s="0" t="n">
        <f aca="false">Summary!$B$8+(D50-Summary!$B$8)*EXP(-Summary!$B$7*Summary!$B$3)+Summary!$B$9*SQRT((1-EXP(-2*Summary!$B$7*Summary!$B$3))/(2*Summary!$B$7))*Shocks!D50</f>
        <v>0.0460372512987982</v>
      </c>
      <c r="E51" s="0" t="n">
        <f aca="false">Summary!$B$8+(E50-Summary!$B$8)*EXP(-Summary!$B$7*Summary!$B$3)+Summary!$B$9*SQRT((1-EXP(-2*Summary!$B$7*Summary!$B$3))/(2*Summary!$B$7))*Shocks!E50</f>
        <v>0.0409036878199792</v>
      </c>
      <c r="F51" s="0" t="n">
        <f aca="false">Summary!$B$8+(F50-Summary!$B$8)*EXP(-Summary!$B$7*Summary!$B$3)+Summary!$B$9*SQRT((1-EXP(-2*Summary!$B$7*Summary!$B$3))/(2*Summary!$B$7))*Shocks!F50</f>
        <v>0.0439201838794343</v>
      </c>
      <c r="G51" s="0" t="n">
        <f aca="false">Summary!$B$8+(G50-Summary!$B$8)*EXP(-Summary!$B$7*Summary!$B$3)+Summary!$B$9*SQRT((1-EXP(-2*Summary!$B$7*Summary!$B$3))/(2*Summary!$B$7))*Shocks!G50</f>
        <v>0.0397304742079418</v>
      </c>
      <c r="H51" s="0" t="n">
        <f aca="false">Summary!$B$8+(H50-Summary!$B$8)*EXP(-Summary!$B$7*Summary!$B$3)+Summary!$B$9*SQRT((1-EXP(-2*Summary!$B$7*Summary!$B$3))/(2*Summary!$B$7))*Shocks!H50</f>
        <v>0.0456947040888262</v>
      </c>
      <c r="I51" s="0" t="n">
        <f aca="false">Summary!$B$8+(I50-Summary!$B$8)*EXP(-Summary!$B$7*Summary!$B$3)+Summary!$B$9*SQRT((1-EXP(-2*Summary!$B$7*Summary!$B$3))/(2*Summary!$B$7))*Shocks!I50</f>
        <v>0.0426567915925062</v>
      </c>
      <c r="J51" s="0" t="n">
        <f aca="false">Summary!$B$8+(J50-Summary!$B$8)*EXP(-Summary!$B$7*Summary!$B$3)+Summary!$B$9*SQRT((1-EXP(-2*Summary!$B$7*Summary!$B$3))/(2*Summary!$B$7))*Shocks!J50</f>
        <v>0.0433029939970108</v>
      </c>
      <c r="K51" s="0" t="n">
        <f aca="false">Summary!$B$8+(K50-Summary!$B$8)*EXP(-Summary!$B$7*Summary!$B$3)+Summary!$B$9*SQRT((1-EXP(-2*Summary!$B$7*Summary!$B$3))/(2*Summary!$B$7))*Shocks!K50</f>
        <v>0.0405094961718286</v>
      </c>
      <c r="L51" s="0" t="n">
        <f aca="false">Summary!$B$8+(L50-Summary!$B$8)*EXP(-Summary!$B$7*Summary!$B$3)+Summary!$B$9*SQRT((1-EXP(-2*Summary!$B$7*Summary!$B$3))/(2*Summary!$B$7))*Shocks!L50</f>
        <v>0.0438773812286594</v>
      </c>
      <c r="M51" s="0" t="n">
        <f aca="false">Summary!$B$8+(M50-Summary!$B$8)*EXP(-Summary!$B$7*Summary!$B$3)+Summary!$B$9*SQRT((1-EXP(-2*Summary!$B$7*Summary!$B$3))/(2*Summary!$B$7))*Shocks!M50</f>
        <v>0.041454700069242</v>
      </c>
      <c r="N51" s="0" t="n">
        <f aca="false">Summary!$B$8+(N50-Summary!$B$8)*EXP(-Summary!$B$7*Summary!$B$3)+Summary!$B$9*SQRT((1-EXP(-2*Summary!$B$7*Summary!$B$3))/(2*Summary!$B$7))*Shocks!N50</f>
        <v>0.0455346580326042</v>
      </c>
      <c r="O51" s="0" t="n">
        <f aca="false">Summary!$B$8+(O50-Summary!$B$8)*EXP(-Summary!$B$7*Summary!$B$3)+Summary!$B$9*SQRT((1-EXP(-2*Summary!$B$7*Summary!$B$3))/(2*Summary!$B$7))*Shocks!O50</f>
        <v>0.0494687874666764</v>
      </c>
      <c r="P51" s="0" t="n">
        <f aca="false">Summary!$B$8+(P50-Summary!$B$8)*EXP(-Summary!$B$7*Summary!$B$3)+Summary!$B$9*SQRT((1-EXP(-2*Summary!$B$7*Summary!$B$3))/(2*Summary!$B$7))*Shocks!P50</f>
        <v>0.0414778827630596</v>
      </c>
      <c r="Q51" s="0" t="n">
        <f aca="false">Summary!$B$8+(Q50-Summary!$B$8)*EXP(-Summary!$B$7*Summary!$B$3)+Summary!$B$9*SQRT((1-EXP(-2*Summary!$B$7*Summary!$B$3))/(2*Summary!$B$7))*Shocks!Q50</f>
        <v>0.0427726618197246</v>
      </c>
      <c r="R51" s="0" t="n">
        <f aca="false">Summary!$B$8+(R50-Summary!$B$8)*EXP(-Summary!$B$7*Summary!$B$3)+Summary!$B$9*SQRT((1-EXP(-2*Summary!$B$7*Summary!$B$3))/(2*Summary!$B$7))*Shocks!R50</f>
        <v>0.0416023043586121</v>
      </c>
      <c r="S51" s="0" t="n">
        <f aca="false">Summary!$B$8+(S50-Summary!$B$8)*EXP(-Summary!$B$7*Summary!$B$3)+Summary!$B$9*SQRT((1-EXP(-2*Summary!$B$7*Summary!$B$3))/(2*Summary!$B$7))*Shocks!S50</f>
        <v>0.0453623924900259</v>
      </c>
      <c r="T51" s="0" t="n">
        <f aca="false">Summary!$B$8+(T50-Summary!$B$8)*EXP(-Summary!$B$7*Summary!$B$3)+Summary!$B$9*SQRT((1-EXP(-2*Summary!$B$7*Summary!$B$3))/(2*Summary!$B$7))*Shocks!T50</f>
        <v>0.0453542780169905</v>
      </c>
      <c r="U51" s="0" t="n">
        <f aca="false">Summary!$B$8+(U50-Summary!$B$8)*EXP(-Summary!$B$7*Summary!$B$3)+Summary!$B$9*SQRT((1-EXP(-2*Summary!$B$7*Summary!$B$3))/(2*Summary!$B$7))*Shocks!U50</f>
        <v>0.0431136284124224</v>
      </c>
    </row>
    <row r="52" customFormat="false" ht="15" hidden="false" customHeight="false" outlineLevel="0" collapsed="false">
      <c r="A52" s="0" t="n">
        <v>50</v>
      </c>
      <c r="B52" s="0" t="n">
        <f aca="false">Summary!$B$8+(B51-Summary!$B$8)*EXP(-Summary!$B$7*Summary!$B$3)+Summary!$B$9*SQRT((1-EXP(-2*Summary!$B$7*Summary!$B$3))/(2*Summary!$B$7))*Shocks!B51</f>
        <v>0.0433650190961442</v>
      </c>
      <c r="C52" s="0" t="n">
        <f aca="false">Summary!$B$8+(C51-Summary!$B$8)*EXP(-Summary!$B$7*Summary!$B$3)+Summary!$B$9*SQRT((1-EXP(-2*Summary!$B$7*Summary!$B$3))/(2*Summary!$B$7))*Shocks!C51</f>
        <v>0.0426528465744783</v>
      </c>
      <c r="D52" s="0" t="n">
        <f aca="false">Summary!$B$8+(D51-Summary!$B$8)*EXP(-Summary!$B$7*Summary!$B$3)+Summary!$B$9*SQRT((1-EXP(-2*Summary!$B$7*Summary!$B$3))/(2*Summary!$B$7))*Shocks!D51</f>
        <v>0.0460021481600429</v>
      </c>
      <c r="E52" s="0" t="n">
        <f aca="false">Summary!$B$8+(E51-Summary!$B$8)*EXP(-Summary!$B$7*Summary!$B$3)+Summary!$B$9*SQRT((1-EXP(-2*Summary!$B$7*Summary!$B$3))/(2*Summary!$B$7))*Shocks!E51</f>
        <v>0.0408910827559192</v>
      </c>
      <c r="F52" s="0" t="n">
        <f aca="false">Summary!$B$8+(F51-Summary!$B$8)*EXP(-Summary!$B$7*Summary!$B$3)+Summary!$B$9*SQRT((1-EXP(-2*Summary!$B$7*Summary!$B$3))/(2*Summary!$B$7))*Shocks!F51</f>
        <v>0.0433724020321839</v>
      </c>
      <c r="G52" s="0" t="n">
        <f aca="false">Summary!$B$8+(G51-Summary!$B$8)*EXP(-Summary!$B$7*Summary!$B$3)+Summary!$B$9*SQRT((1-EXP(-2*Summary!$B$7*Summary!$B$3))/(2*Summary!$B$7))*Shocks!G51</f>
        <v>0.0404151596125186</v>
      </c>
      <c r="H52" s="0" t="n">
        <f aca="false">Summary!$B$8+(H51-Summary!$B$8)*EXP(-Summary!$B$7*Summary!$B$3)+Summary!$B$9*SQRT((1-EXP(-2*Summary!$B$7*Summary!$B$3))/(2*Summary!$B$7))*Shocks!H51</f>
        <v>0.0460874785544957</v>
      </c>
      <c r="I52" s="0" t="n">
        <f aca="false">Summary!$B$8+(I51-Summary!$B$8)*EXP(-Summary!$B$7*Summary!$B$3)+Summary!$B$9*SQRT((1-EXP(-2*Summary!$B$7*Summary!$B$3))/(2*Summary!$B$7))*Shocks!I51</f>
        <v>0.0425429642931943</v>
      </c>
      <c r="J52" s="0" t="n">
        <f aca="false">Summary!$B$8+(J51-Summary!$B$8)*EXP(-Summary!$B$7*Summary!$B$3)+Summary!$B$9*SQRT((1-EXP(-2*Summary!$B$7*Summary!$B$3))/(2*Summary!$B$7))*Shocks!J51</f>
        <v>0.0433035033335465</v>
      </c>
      <c r="K52" s="0" t="n">
        <f aca="false">Summary!$B$8+(K51-Summary!$B$8)*EXP(-Summary!$B$7*Summary!$B$3)+Summary!$B$9*SQRT((1-EXP(-2*Summary!$B$7*Summary!$B$3))/(2*Summary!$B$7))*Shocks!K51</f>
        <v>0.0405950707685178</v>
      </c>
      <c r="L52" s="0" t="n">
        <f aca="false">Summary!$B$8+(L51-Summary!$B$8)*EXP(-Summary!$B$7*Summary!$B$3)+Summary!$B$9*SQRT((1-EXP(-2*Summary!$B$7*Summary!$B$3))/(2*Summary!$B$7))*Shocks!L51</f>
        <v>0.0429211625622255</v>
      </c>
      <c r="M52" s="0" t="n">
        <f aca="false">Summary!$B$8+(M51-Summary!$B$8)*EXP(-Summary!$B$7*Summary!$B$3)+Summary!$B$9*SQRT((1-EXP(-2*Summary!$B$7*Summary!$B$3))/(2*Summary!$B$7))*Shocks!M51</f>
        <v>0.0413292446927433</v>
      </c>
      <c r="N52" s="0" t="n">
        <f aca="false">Summary!$B$8+(N51-Summary!$B$8)*EXP(-Summary!$B$7*Summary!$B$3)+Summary!$B$9*SQRT((1-EXP(-2*Summary!$B$7*Summary!$B$3))/(2*Summary!$B$7))*Shocks!N51</f>
        <v>0.0452064844962275</v>
      </c>
      <c r="O52" s="0" t="n">
        <f aca="false">Summary!$B$8+(O51-Summary!$B$8)*EXP(-Summary!$B$7*Summary!$B$3)+Summary!$B$9*SQRT((1-EXP(-2*Summary!$B$7*Summary!$B$3))/(2*Summary!$B$7))*Shocks!O51</f>
        <v>0.04899120853885</v>
      </c>
      <c r="P52" s="0" t="n">
        <f aca="false">Summary!$B$8+(P51-Summary!$B$8)*EXP(-Summary!$B$7*Summary!$B$3)+Summary!$B$9*SQRT((1-EXP(-2*Summary!$B$7*Summary!$B$3))/(2*Summary!$B$7))*Shocks!P51</f>
        <v>0.0413367325511527</v>
      </c>
      <c r="Q52" s="0" t="n">
        <f aca="false">Summary!$B$8+(Q51-Summary!$B$8)*EXP(-Summary!$B$7*Summary!$B$3)+Summary!$B$9*SQRT((1-EXP(-2*Summary!$B$7*Summary!$B$3))/(2*Summary!$B$7))*Shocks!Q51</f>
        <v>0.043592174535288</v>
      </c>
      <c r="R52" s="0" t="n">
        <f aca="false">Summary!$B$8+(R51-Summary!$B$8)*EXP(-Summary!$B$7*Summary!$B$3)+Summary!$B$9*SQRT((1-EXP(-2*Summary!$B$7*Summary!$B$3))/(2*Summary!$B$7))*Shocks!R51</f>
        <v>0.041887392974978</v>
      </c>
      <c r="S52" s="0" t="n">
        <f aca="false">Summary!$B$8+(S51-Summary!$B$8)*EXP(-Summary!$B$7*Summary!$B$3)+Summary!$B$9*SQRT((1-EXP(-2*Summary!$B$7*Summary!$B$3))/(2*Summary!$B$7))*Shocks!S51</f>
        <v>0.0450855238642315</v>
      </c>
      <c r="T52" s="0" t="n">
        <f aca="false">Summary!$B$8+(T51-Summary!$B$8)*EXP(-Summary!$B$7*Summary!$B$3)+Summary!$B$9*SQRT((1-EXP(-2*Summary!$B$7*Summary!$B$3))/(2*Summary!$B$7))*Shocks!T51</f>
        <v>0.0456062674190789</v>
      </c>
      <c r="U52" s="0" t="n">
        <f aca="false">Summary!$B$8+(U51-Summary!$B$8)*EXP(-Summary!$B$7*Summary!$B$3)+Summary!$B$9*SQRT((1-EXP(-2*Summary!$B$7*Summary!$B$3))/(2*Summary!$B$7))*Shocks!U51</f>
        <v>0.0431017837978737</v>
      </c>
    </row>
    <row r="53" customFormat="false" ht="15" hidden="false" customHeight="false" outlineLevel="0" collapsed="false">
      <c r="A53" s="0" t="n">
        <v>51</v>
      </c>
      <c r="B53" s="0" t="n">
        <f aca="false">Summary!$B$8+(B52-Summary!$B$8)*EXP(-Summary!$B$7*Summary!$B$3)+Summary!$B$9*SQRT((1-EXP(-2*Summary!$B$7*Summary!$B$3))/(2*Summary!$B$7))*Shocks!B52</f>
        <v>0.0437806053488619</v>
      </c>
      <c r="C53" s="0" t="n">
        <f aca="false">Summary!$B$8+(C52-Summary!$B$8)*EXP(-Summary!$B$7*Summary!$B$3)+Summary!$B$9*SQRT((1-EXP(-2*Summary!$B$7*Summary!$B$3))/(2*Summary!$B$7))*Shocks!C52</f>
        <v>0.0426687627204081</v>
      </c>
      <c r="D53" s="0" t="n">
        <f aca="false">Summary!$B$8+(D52-Summary!$B$8)*EXP(-Summary!$B$7*Summary!$B$3)+Summary!$B$9*SQRT((1-EXP(-2*Summary!$B$7*Summary!$B$3))/(2*Summary!$B$7))*Shocks!D52</f>
        <v>0.0456899884317213</v>
      </c>
      <c r="E53" s="0" t="n">
        <f aca="false">Summary!$B$8+(E52-Summary!$B$8)*EXP(-Summary!$B$7*Summary!$B$3)+Summary!$B$9*SQRT((1-EXP(-2*Summary!$B$7*Summary!$B$3))/(2*Summary!$B$7))*Shocks!E52</f>
        <v>0.0412029944039923</v>
      </c>
      <c r="F53" s="0" t="n">
        <f aca="false">Summary!$B$8+(F52-Summary!$B$8)*EXP(-Summary!$B$7*Summary!$B$3)+Summary!$B$9*SQRT((1-EXP(-2*Summary!$B$7*Summary!$B$3))/(2*Summary!$B$7))*Shocks!F52</f>
        <v>0.0435423919187387</v>
      </c>
      <c r="G53" s="0" t="n">
        <f aca="false">Summary!$B$8+(G52-Summary!$B$8)*EXP(-Summary!$B$7*Summary!$B$3)+Summary!$B$9*SQRT((1-EXP(-2*Summary!$B$7*Summary!$B$3))/(2*Summary!$B$7))*Shocks!G52</f>
        <v>0.0408183415350619</v>
      </c>
      <c r="H53" s="0" t="n">
        <f aca="false">Summary!$B$8+(H52-Summary!$B$8)*EXP(-Summary!$B$7*Summary!$B$3)+Summary!$B$9*SQRT((1-EXP(-2*Summary!$B$7*Summary!$B$3))/(2*Summary!$B$7))*Shocks!H52</f>
        <v>0.0463681076300614</v>
      </c>
      <c r="I53" s="0" t="n">
        <f aca="false">Summary!$B$8+(I52-Summary!$B$8)*EXP(-Summary!$B$7*Summary!$B$3)+Summary!$B$9*SQRT((1-EXP(-2*Summary!$B$7*Summary!$B$3))/(2*Summary!$B$7))*Shocks!I52</f>
        <v>0.0430166475950747</v>
      </c>
      <c r="J53" s="0" t="n">
        <f aca="false">Summary!$B$8+(J52-Summary!$B$8)*EXP(-Summary!$B$7*Summary!$B$3)+Summary!$B$9*SQRT((1-EXP(-2*Summary!$B$7*Summary!$B$3))/(2*Summary!$B$7))*Shocks!J52</f>
        <v>0.0430440978802744</v>
      </c>
      <c r="K53" s="0" t="n">
        <f aca="false">Summary!$B$8+(K52-Summary!$B$8)*EXP(-Summary!$B$7*Summary!$B$3)+Summary!$B$9*SQRT((1-EXP(-2*Summary!$B$7*Summary!$B$3))/(2*Summary!$B$7))*Shocks!K52</f>
        <v>0.0411933970061771</v>
      </c>
      <c r="L53" s="0" t="n">
        <f aca="false">Summary!$B$8+(L52-Summary!$B$8)*EXP(-Summary!$B$7*Summary!$B$3)+Summary!$B$9*SQRT((1-EXP(-2*Summary!$B$7*Summary!$B$3))/(2*Summary!$B$7))*Shocks!L52</f>
        <v>0.0430007632653075</v>
      </c>
      <c r="M53" s="0" t="n">
        <f aca="false">Summary!$B$8+(M52-Summary!$B$8)*EXP(-Summary!$B$7*Summary!$B$3)+Summary!$B$9*SQRT((1-EXP(-2*Summary!$B$7*Summary!$B$3))/(2*Summary!$B$7))*Shocks!M52</f>
        <v>0.0422776940466146</v>
      </c>
      <c r="N53" s="0" t="n">
        <f aca="false">Summary!$B$8+(N52-Summary!$B$8)*EXP(-Summary!$B$7*Summary!$B$3)+Summary!$B$9*SQRT((1-EXP(-2*Summary!$B$7*Summary!$B$3))/(2*Summary!$B$7))*Shocks!N52</f>
        <v>0.0448751145955139</v>
      </c>
      <c r="O53" s="0" t="n">
        <f aca="false">Summary!$B$8+(O52-Summary!$B$8)*EXP(-Summary!$B$7*Summary!$B$3)+Summary!$B$9*SQRT((1-EXP(-2*Summary!$B$7*Summary!$B$3))/(2*Summary!$B$7))*Shocks!O52</f>
        <v>0.0497796343667243</v>
      </c>
      <c r="P53" s="0" t="n">
        <f aca="false">Summary!$B$8+(P52-Summary!$B$8)*EXP(-Summary!$B$7*Summary!$B$3)+Summary!$B$9*SQRT((1-EXP(-2*Summary!$B$7*Summary!$B$3))/(2*Summary!$B$7))*Shocks!P52</f>
        <v>0.0414171261973145</v>
      </c>
      <c r="Q53" s="0" t="n">
        <f aca="false">Summary!$B$8+(Q52-Summary!$B$8)*EXP(-Summary!$B$7*Summary!$B$3)+Summary!$B$9*SQRT((1-EXP(-2*Summary!$B$7*Summary!$B$3))/(2*Summary!$B$7))*Shocks!Q52</f>
        <v>0.04327893001187</v>
      </c>
      <c r="R53" s="0" t="n">
        <f aca="false">Summary!$B$8+(R52-Summary!$B$8)*EXP(-Summary!$B$7*Summary!$B$3)+Summary!$B$9*SQRT((1-EXP(-2*Summary!$B$7*Summary!$B$3))/(2*Summary!$B$7))*Shocks!R52</f>
        <v>0.0416523106505118</v>
      </c>
      <c r="S53" s="0" t="n">
        <f aca="false">Summary!$B$8+(S52-Summary!$B$8)*EXP(-Summary!$B$7*Summary!$B$3)+Summary!$B$9*SQRT((1-EXP(-2*Summary!$B$7*Summary!$B$3))/(2*Summary!$B$7))*Shocks!S52</f>
        <v>0.0449247486786833</v>
      </c>
      <c r="T53" s="0" t="n">
        <f aca="false">Summary!$B$8+(T52-Summary!$B$8)*EXP(-Summary!$B$7*Summary!$B$3)+Summary!$B$9*SQRT((1-EXP(-2*Summary!$B$7*Summary!$B$3))/(2*Summary!$B$7))*Shocks!T52</f>
        <v>0.0457895283407163</v>
      </c>
      <c r="U53" s="0" t="n">
        <f aca="false">Summary!$B$8+(U52-Summary!$B$8)*EXP(-Summary!$B$7*Summary!$B$3)+Summary!$B$9*SQRT((1-EXP(-2*Summary!$B$7*Summary!$B$3))/(2*Summary!$B$7))*Shocks!U52</f>
        <v>0.0430899440354558</v>
      </c>
    </row>
    <row r="54" customFormat="false" ht="15" hidden="false" customHeight="false" outlineLevel="0" collapsed="false">
      <c r="A54" s="0" t="n">
        <v>52</v>
      </c>
      <c r="B54" s="0" t="n">
        <f aca="false">Summary!$B$8+(B53-Summary!$B$8)*EXP(-Summary!$B$7*Summary!$B$3)+Summary!$B$9*SQRT((1-EXP(-2*Summary!$B$7*Summary!$B$3))/(2*Summary!$B$7))*Shocks!B53</f>
        <v>0.0435032190288446</v>
      </c>
      <c r="C54" s="0" t="n">
        <f aca="false">Summary!$B$8+(C53-Summary!$B$8)*EXP(-Summary!$B$7*Summary!$B$3)+Summary!$B$9*SQRT((1-EXP(-2*Summary!$B$7*Summary!$B$3))/(2*Summary!$B$7))*Shocks!C53</f>
        <v>0.0426458392226483</v>
      </c>
      <c r="D54" s="0" t="n">
        <f aca="false">Summary!$B$8+(D53-Summary!$B$8)*EXP(-Summary!$B$7*Summary!$B$3)+Summary!$B$9*SQRT((1-EXP(-2*Summary!$B$7*Summary!$B$3))/(2*Summary!$B$7))*Shocks!D53</f>
        <v>0.0466676353839622</v>
      </c>
      <c r="E54" s="0" t="n">
        <f aca="false">Summary!$B$8+(E53-Summary!$B$8)*EXP(-Summary!$B$7*Summary!$B$3)+Summary!$B$9*SQRT((1-EXP(-2*Summary!$B$7*Summary!$B$3))/(2*Summary!$B$7))*Shocks!E53</f>
        <v>0.0419907171154454</v>
      </c>
      <c r="F54" s="0" t="n">
        <f aca="false">Summary!$B$8+(F53-Summary!$B$8)*EXP(-Summary!$B$7*Summary!$B$3)+Summary!$B$9*SQRT((1-EXP(-2*Summary!$B$7*Summary!$B$3))/(2*Summary!$B$7))*Shocks!F53</f>
        <v>0.0437321198150376</v>
      </c>
      <c r="G54" s="0" t="n">
        <f aca="false">Summary!$B$8+(G53-Summary!$B$8)*EXP(-Summary!$B$7*Summary!$B$3)+Summary!$B$9*SQRT((1-EXP(-2*Summary!$B$7*Summary!$B$3))/(2*Summary!$B$7))*Shocks!G53</f>
        <v>0.040825009300957</v>
      </c>
      <c r="H54" s="0" t="n">
        <f aca="false">Summary!$B$8+(H53-Summary!$B$8)*EXP(-Summary!$B$7*Summary!$B$3)+Summary!$B$9*SQRT((1-EXP(-2*Summary!$B$7*Summary!$B$3))/(2*Summary!$B$7))*Shocks!H53</f>
        <v>0.0464104301314204</v>
      </c>
      <c r="I54" s="0" t="n">
        <f aca="false">Summary!$B$8+(I53-Summary!$B$8)*EXP(-Summary!$B$7*Summary!$B$3)+Summary!$B$9*SQRT((1-EXP(-2*Summary!$B$7*Summary!$B$3))/(2*Summary!$B$7))*Shocks!I53</f>
        <v>0.0432885222946113</v>
      </c>
      <c r="J54" s="0" t="n">
        <f aca="false">Summary!$B$8+(J53-Summary!$B$8)*EXP(-Summary!$B$7*Summary!$B$3)+Summary!$B$9*SQRT((1-EXP(-2*Summary!$B$7*Summary!$B$3))/(2*Summary!$B$7))*Shocks!J53</f>
        <v>0.0425593610123785</v>
      </c>
      <c r="K54" s="0" t="n">
        <f aca="false">Summary!$B$8+(K53-Summary!$B$8)*EXP(-Summary!$B$7*Summary!$B$3)+Summary!$B$9*SQRT((1-EXP(-2*Summary!$B$7*Summary!$B$3))/(2*Summary!$B$7))*Shocks!K53</f>
        <v>0.041063332767841</v>
      </c>
      <c r="L54" s="0" t="n">
        <f aca="false">Summary!$B$8+(L53-Summary!$B$8)*EXP(-Summary!$B$7*Summary!$B$3)+Summary!$B$9*SQRT((1-EXP(-2*Summary!$B$7*Summary!$B$3))/(2*Summary!$B$7))*Shocks!L53</f>
        <v>0.0422174418655325</v>
      </c>
      <c r="M54" s="0" t="n">
        <f aca="false">Summary!$B$8+(M53-Summary!$B$8)*EXP(-Summary!$B$7*Summary!$B$3)+Summary!$B$9*SQRT((1-EXP(-2*Summary!$B$7*Summary!$B$3))/(2*Summary!$B$7))*Shocks!M53</f>
        <v>0.0424507854044826</v>
      </c>
      <c r="N54" s="0" t="n">
        <f aca="false">Summary!$B$8+(N53-Summary!$B$8)*EXP(-Summary!$B$7*Summary!$B$3)+Summary!$B$9*SQRT((1-EXP(-2*Summary!$B$7*Summary!$B$3))/(2*Summary!$B$7))*Shocks!N53</f>
        <v>0.0451618000577661</v>
      </c>
      <c r="O54" s="0" t="n">
        <f aca="false">Summary!$B$8+(O53-Summary!$B$8)*EXP(-Summary!$B$7*Summary!$B$3)+Summary!$B$9*SQRT((1-EXP(-2*Summary!$B$7*Summary!$B$3))/(2*Summary!$B$7))*Shocks!O53</f>
        <v>0.0495416423728269</v>
      </c>
      <c r="P54" s="0" t="n">
        <f aca="false">Summary!$B$8+(P53-Summary!$B$8)*EXP(-Summary!$B$7*Summary!$B$3)+Summary!$B$9*SQRT((1-EXP(-2*Summary!$B$7*Summary!$B$3))/(2*Summary!$B$7))*Shocks!P53</f>
        <v>0.0421337594918024</v>
      </c>
      <c r="Q54" s="0" t="n">
        <f aca="false">Summary!$B$8+(Q53-Summary!$B$8)*EXP(-Summary!$B$7*Summary!$B$3)+Summary!$B$9*SQRT((1-EXP(-2*Summary!$B$7*Summary!$B$3))/(2*Summary!$B$7))*Shocks!Q53</f>
        <v>0.042700245865272</v>
      </c>
      <c r="R54" s="0" t="n">
        <f aca="false">Summary!$B$8+(R53-Summary!$B$8)*EXP(-Summary!$B$7*Summary!$B$3)+Summary!$B$9*SQRT((1-EXP(-2*Summary!$B$7*Summary!$B$3))/(2*Summary!$B$7))*Shocks!R53</f>
        <v>0.0409639642709113</v>
      </c>
      <c r="S54" s="0" t="n">
        <f aca="false">Summary!$B$8+(S53-Summary!$B$8)*EXP(-Summary!$B$7*Summary!$B$3)+Summary!$B$9*SQRT((1-EXP(-2*Summary!$B$7*Summary!$B$3))/(2*Summary!$B$7))*Shocks!S53</f>
        <v>0.0450159445921588</v>
      </c>
      <c r="T54" s="0" t="n">
        <f aca="false">Summary!$B$8+(T53-Summary!$B$8)*EXP(-Summary!$B$7*Summary!$B$3)+Summary!$B$9*SQRT((1-EXP(-2*Summary!$B$7*Summary!$B$3))/(2*Summary!$B$7))*Shocks!T53</f>
        <v>0.0462607468159965</v>
      </c>
      <c r="U54" s="0" t="n">
        <f aca="false">Summary!$B$8+(U53-Summary!$B$8)*EXP(-Summary!$B$7*Summary!$B$3)+Summary!$B$9*SQRT((1-EXP(-2*Summary!$B$7*Summary!$B$3))/(2*Summary!$B$7))*Shocks!U53</f>
        <v>0.0430781091231808</v>
      </c>
    </row>
    <row r="55" customFormat="false" ht="15" hidden="false" customHeight="false" outlineLevel="0" collapsed="false">
      <c r="A55" s="0" t="n">
        <v>53</v>
      </c>
      <c r="B55" s="0" t="n">
        <f aca="false">Summary!$B$8+(B54-Summary!$B$8)*EXP(-Summary!$B$7*Summary!$B$3)+Summary!$B$9*SQRT((1-EXP(-2*Summary!$B$7*Summary!$B$3))/(2*Summary!$B$7))*Shocks!B54</f>
        <v>0.0432790350565492</v>
      </c>
      <c r="C55" s="0" t="n">
        <f aca="false">Summary!$B$8+(C54-Summary!$B$8)*EXP(-Summary!$B$7*Summary!$B$3)+Summary!$B$9*SQRT((1-EXP(-2*Summary!$B$7*Summary!$B$3))/(2*Summary!$B$7))*Shocks!C54</f>
        <v>0.0431329486956014</v>
      </c>
      <c r="D55" s="0" t="n">
        <f aca="false">Summary!$B$8+(D54-Summary!$B$8)*EXP(-Summary!$B$7*Summary!$B$3)+Summary!$B$9*SQRT((1-EXP(-2*Summary!$B$7*Summary!$B$3))/(2*Summary!$B$7))*Shocks!D54</f>
        <v>0.0466365292571123</v>
      </c>
      <c r="E55" s="0" t="n">
        <f aca="false">Summary!$B$8+(E54-Summary!$B$8)*EXP(-Summary!$B$7*Summary!$B$3)+Summary!$B$9*SQRT((1-EXP(-2*Summary!$B$7*Summary!$B$3))/(2*Summary!$B$7))*Shocks!E54</f>
        <v>0.0418995127666837</v>
      </c>
      <c r="F55" s="0" t="n">
        <f aca="false">Summary!$B$8+(F54-Summary!$B$8)*EXP(-Summary!$B$7*Summary!$B$3)+Summary!$B$9*SQRT((1-EXP(-2*Summary!$B$7*Summary!$B$3))/(2*Summary!$B$7))*Shocks!F54</f>
        <v>0.0441286101684996</v>
      </c>
      <c r="G55" s="0" t="n">
        <f aca="false">Summary!$B$8+(G54-Summary!$B$8)*EXP(-Summary!$B$7*Summary!$B$3)+Summary!$B$9*SQRT((1-EXP(-2*Summary!$B$7*Summary!$B$3))/(2*Summary!$B$7))*Shocks!G54</f>
        <v>0.0411157244869833</v>
      </c>
      <c r="H55" s="0" t="n">
        <f aca="false">Summary!$B$8+(H54-Summary!$B$8)*EXP(-Summary!$B$7*Summary!$B$3)+Summary!$B$9*SQRT((1-EXP(-2*Summary!$B$7*Summary!$B$3))/(2*Summary!$B$7))*Shocks!H54</f>
        <v>0.045668339836831</v>
      </c>
      <c r="I55" s="0" t="n">
        <f aca="false">Summary!$B$8+(I54-Summary!$B$8)*EXP(-Summary!$B$7*Summary!$B$3)+Summary!$B$9*SQRT((1-EXP(-2*Summary!$B$7*Summary!$B$3))/(2*Summary!$B$7))*Shocks!I54</f>
        <v>0.0439593315194705</v>
      </c>
      <c r="J55" s="0" t="n">
        <f aca="false">Summary!$B$8+(J54-Summary!$B$8)*EXP(-Summary!$B$7*Summary!$B$3)+Summary!$B$9*SQRT((1-EXP(-2*Summary!$B$7*Summary!$B$3))/(2*Summary!$B$7))*Shocks!J54</f>
        <v>0.0431858726704915</v>
      </c>
      <c r="K55" s="0" t="n">
        <f aca="false">Summary!$B$8+(K54-Summary!$B$8)*EXP(-Summary!$B$7*Summary!$B$3)+Summary!$B$9*SQRT((1-EXP(-2*Summary!$B$7*Summary!$B$3))/(2*Summary!$B$7))*Shocks!K54</f>
        <v>0.0407630792039829</v>
      </c>
      <c r="L55" s="0" t="n">
        <f aca="false">Summary!$B$8+(L54-Summary!$B$8)*EXP(-Summary!$B$7*Summary!$B$3)+Summary!$B$9*SQRT((1-EXP(-2*Summary!$B$7*Summary!$B$3))/(2*Summary!$B$7))*Shocks!L54</f>
        <v>0.0423889767496011</v>
      </c>
      <c r="M55" s="0" t="n">
        <f aca="false">Summary!$B$8+(M54-Summary!$B$8)*EXP(-Summary!$B$7*Summary!$B$3)+Summary!$B$9*SQRT((1-EXP(-2*Summary!$B$7*Summary!$B$3))/(2*Summary!$B$7))*Shocks!M54</f>
        <v>0.0426676429228672</v>
      </c>
      <c r="N55" s="0" t="n">
        <f aca="false">Summary!$B$8+(N54-Summary!$B$8)*EXP(-Summary!$B$7*Summary!$B$3)+Summary!$B$9*SQRT((1-EXP(-2*Summary!$B$7*Summary!$B$3))/(2*Summary!$B$7))*Shocks!N54</f>
        <v>0.0452696472350808</v>
      </c>
      <c r="O55" s="0" t="n">
        <f aca="false">Summary!$B$8+(O54-Summary!$B$8)*EXP(-Summary!$B$7*Summary!$B$3)+Summary!$B$9*SQRT((1-EXP(-2*Summary!$B$7*Summary!$B$3))/(2*Summary!$B$7))*Shocks!O54</f>
        <v>0.0492727134060888</v>
      </c>
      <c r="P55" s="0" t="n">
        <f aca="false">Summary!$B$8+(P54-Summary!$B$8)*EXP(-Summary!$B$7*Summary!$B$3)+Summary!$B$9*SQRT((1-EXP(-2*Summary!$B$7*Summary!$B$3))/(2*Summary!$B$7))*Shocks!P54</f>
        <v>0.0418117698120875</v>
      </c>
      <c r="Q55" s="0" t="n">
        <f aca="false">Summary!$B$8+(Q54-Summary!$B$8)*EXP(-Summary!$B$7*Summary!$B$3)+Summary!$B$9*SQRT((1-EXP(-2*Summary!$B$7*Summary!$B$3))/(2*Summary!$B$7))*Shocks!Q54</f>
        <v>0.0426767548532679</v>
      </c>
      <c r="R55" s="0" t="n">
        <f aca="false">Summary!$B$8+(R54-Summary!$B$8)*EXP(-Summary!$B$7*Summary!$B$3)+Summary!$B$9*SQRT((1-EXP(-2*Summary!$B$7*Summary!$B$3))/(2*Summary!$B$7))*Shocks!R54</f>
        <v>0.0414952488975195</v>
      </c>
      <c r="S55" s="0" t="n">
        <f aca="false">Summary!$B$8+(S54-Summary!$B$8)*EXP(-Summary!$B$7*Summary!$B$3)+Summary!$B$9*SQRT((1-EXP(-2*Summary!$B$7*Summary!$B$3))/(2*Summary!$B$7))*Shocks!S54</f>
        <v>0.0452546715509979</v>
      </c>
      <c r="T55" s="0" t="n">
        <f aca="false">Summary!$B$8+(T54-Summary!$B$8)*EXP(-Summary!$B$7*Summary!$B$3)+Summary!$B$9*SQRT((1-EXP(-2*Summary!$B$7*Summary!$B$3))/(2*Summary!$B$7))*Shocks!T54</f>
        <v>0.0460762476415357</v>
      </c>
      <c r="U55" s="0" t="n">
        <f aca="false">Summary!$B$8+(U54-Summary!$B$8)*EXP(-Summary!$B$7*Summary!$B$3)+Summary!$B$9*SQRT((1-EXP(-2*Summary!$B$7*Summary!$B$3))/(2*Summary!$B$7))*Shocks!U54</f>
        <v>0.043066279059062</v>
      </c>
    </row>
    <row r="56" customFormat="false" ht="15" hidden="false" customHeight="false" outlineLevel="0" collapsed="false">
      <c r="A56" s="0" t="n">
        <v>54</v>
      </c>
      <c r="B56" s="0" t="n">
        <f aca="false">Summary!$B$8+(B55-Summary!$B$8)*EXP(-Summary!$B$7*Summary!$B$3)+Summary!$B$9*SQRT((1-EXP(-2*Summary!$B$7*Summary!$B$3))/(2*Summary!$B$7))*Shocks!B55</f>
        <v>0.041950008226595</v>
      </c>
      <c r="C56" s="0" t="n">
        <f aca="false">Summary!$B$8+(C55-Summary!$B$8)*EXP(-Summary!$B$7*Summary!$B$3)+Summary!$B$9*SQRT((1-EXP(-2*Summary!$B$7*Summary!$B$3))/(2*Summary!$B$7))*Shocks!C55</f>
        <v>0.0436522645964679</v>
      </c>
      <c r="D56" s="0" t="n">
        <f aca="false">Summary!$B$8+(D55-Summary!$B$8)*EXP(-Summary!$B$7*Summary!$B$3)+Summary!$B$9*SQRT((1-EXP(-2*Summary!$B$7*Summary!$B$3))/(2*Summary!$B$7))*Shocks!D55</f>
        <v>0.0458188293848148</v>
      </c>
      <c r="E56" s="0" t="n">
        <f aca="false">Summary!$B$8+(E55-Summary!$B$8)*EXP(-Summary!$B$7*Summary!$B$3)+Summary!$B$9*SQRT((1-EXP(-2*Summary!$B$7*Summary!$B$3))/(2*Summary!$B$7))*Shocks!E55</f>
        <v>0.0417205793936323</v>
      </c>
      <c r="F56" s="0" t="n">
        <f aca="false">Summary!$B$8+(F55-Summary!$B$8)*EXP(-Summary!$B$7*Summary!$B$3)+Summary!$B$9*SQRT((1-EXP(-2*Summary!$B$7*Summary!$B$3))/(2*Summary!$B$7))*Shocks!F55</f>
        <v>0.0435986347110726</v>
      </c>
      <c r="G56" s="0" t="n">
        <f aca="false">Summary!$B$8+(G55-Summary!$B$8)*EXP(-Summary!$B$7*Summary!$B$3)+Summary!$B$9*SQRT((1-EXP(-2*Summary!$B$7*Summary!$B$3))/(2*Summary!$B$7))*Shocks!G55</f>
        <v>0.0405060610724777</v>
      </c>
      <c r="H56" s="0" t="n">
        <f aca="false">Summary!$B$8+(H55-Summary!$B$8)*EXP(-Summary!$B$7*Summary!$B$3)+Summary!$B$9*SQRT((1-EXP(-2*Summary!$B$7*Summary!$B$3))/(2*Summary!$B$7))*Shocks!H55</f>
        <v>0.0461921939460043</v>
      </c>
      <c r="I56" s="0" t="n">
        <f aca="false">Summary!$B$8+(I55-Summary!$B$8)*EXP(-Summary!$B$7*Summary!$B$3)+Summary!$B$9*SQRT((1-EXP(-2*Summary!$B$7*Summary!$B$3))/(2*Summary!$B$7))*Shocks!I55</f>
        <v>0.0437308839088329</v>
      </c>
      <c r="J56" s="0" t="n">
        <f aca="false">Summary!$B$8+(J55-Summary!$B$8)*EXP(-Summary!$B$7*Summary!$B$3)+Summary!$B$9*SQRT((1-EXP(-2*Summary!$B$7*Summary!$B$3))/(2*Summary!$B$7))*Shocks!J55</f>
        <v>0.0433342155731346</v>
      </c>
      <c r="K56" s="0" t="n">
        <f aca="false">Summary!$B$8+(K55-Summary!$B$8)*EXP(-Summary!$B$7*Summary!$B$3)+Summary!$B$9*SQRT((1-EXP(-2*Summary!$B$7*Summary!$B$3))/(2*Summary!$B$7))*Shocks!K55</f>
        <v>0.0407305022639193</v>
      </c>
      <c r="L56" s="0" t="n">
        <f aca="false">Summary!$B$8+(L55-Summary!$B$8)*EXP(-Summary!$B$7*Summary!$B$3)+Summary!$B$9*SQRT((1-EXP(-2*Summary!$B$7*Summary!$B$3))/(2*Summary!$B$7))*Shocks!L55</f>
        <v>0.0425980040162485</v>
      </c>
      <c r="M56" s="0" t="n">
        <f aca="false">Summary!$B$8+(M55-Summary!$B$8)*EXP(-Summary!$B$7*Summary!$B$3)+Summary!$B$9*SQRT((1-EXP(-2*Summary!$B$7*Summary!$B$3))/(2*Summary!$B$7))*Shocks!M55</f>
        <v>0.0426915020551437</v>
      </c>
      <c r="N56" s="0" t="n">
        <f aca="false">Summary!$B$8+(N55-Summary!$B$8)*EXP(-Summary!$B$7*Summary!$B$3)+Summary!$B$9*SQRT((1-EXP(-2*Summary!$B$7*Summary!$B$3))/(2*Summary!$B$7))*Shocks!N55</f>
        <v>0.0446636870695686</v>
      </c>
      <c r="O56" s="0" t="n">
        <f aca="false">Summary!$B$8+(O55-Summary!$B$8)*EXP(-Summary!$B$7*Summary!$B$3)+Summary!$B$9*SQRT((1-EXP(-2*Summary!$B$7*Summary!$B$3))/(2*Summary!$B$7))*Shocks!O55</f>
        <v>0.0497190014430958</v>
      </c>
      <c r="P56" s="0" t="n">
        <f aca="false">Summary!$B$8+(P55-Summary!$B$8)*EXP(-Summary!$B$7*Summary!$B$3)+Summary!$B$9*SQRT((1-EXP(-2*Summary!$B$7*Summary!$B$3))/(2*Summary!$B$7))*Shocks!P55</f>
        <v>0.0415721544111435</v>
      </c>
      <c r="Q56" s="0" t="n">
        <f aca="false">Summary!$B$8+(Q55-Summary!$B$8)*EXP(-Summary!$B$7*Summary!$B$3)+Summary!$B$9*SQRT((1-EXP(-2*Summary!$B$7*Summary!$B$3))/(2*Summary!$B$7))*Shocks!Q55</f>
        <v>0.0419453539580601</v>
      </c>
      <c r="R56" s="0" t="n">
        <f aca="false">Summary!$B$8+(R55-Summary!$B$8)*EXP(-Summary!$B$7*Summary!$B$3)+Summary!$B$9*SQRT((1-EXP(-2*Summary!$B$7*Summary!$B$3))/(2*Summary!$B$7))*Shocks!R55</f>
        <v>0.0412861145623346</v>
      </c>
      <c r="S56" s="0" t="n">
        <f aca="false">Summary!$B$8+(S55-Summary!$B$8)*EXP(-Summary!$B$7*Summary!$B$3)+Summary!$B$9*SQRT((1-EXP(-2*Summary!$B$7*Summary!$B$3))/(2*Summary!$B$7))*Shocks!S55</f>
        <v>0.0459358739757331</v>
      </c>
      <c r="T56" s="0" t="n">
        <f aca="false">Summary!$B$8+(T55-Summary!$B$8)*EXP(-Summary!$B$7*Summary!$B$3)+Summary!$B$9*SQRT((1-EXP(-2*Summary!$B$7*Summary!$B$3))/(2*Summary!$B$7))*Shocks!T55</f>
        <v>0.0464563165109085</v>
      </c>
      <c r="U56" s="0" t="n">
        <f aca="false">Summary!$B$8+(U55-Summary!$B$8)*EXP(-Summary!$B$7*Summary!$B$3)+Summary!$B$9*SQRT((1-EXP(-2*Summary!$B$7*Summary!$B$3))/(2*Summary!$B$7))*Shocks!U55</f>
        <v>0.0430544538411134</v>
      </c>
    </row>
    <row r="57" customFormat="false" ht="15" hidden="false" customHeight="false" outlineLevel="0" collapsed="false">
      <c r="A57" s="0" t="n">
        <v>55</v>
      </c>
      <c r="B57" s="0" t="n">
        <f aca="false">Summary!$B$8+(B56-Summary!$B$8)*EXP(-Summary!$B$7*Summary!$B$3)+Summary!$B$9*SQRT((1-EXP(-2*Summary!$B$7*Summary!$B$3))/(2*Summary!$B$7))*Shocks!B56</f>
        <v>0.0417771498579291</v>
      </c>
      <c r="C57" s="0" t="n">
        <f aca="false">Summary!$B$8+(C56-Summary!$B$8)*EXP(-Summary!$B$7*Summary!$B$3)+Summary!$B$9*SQRT((1-EXP(-2*Summary!$B$7*Summary!$B$3))/(2*Summary!$B$7))*Shocks!C56</f>
        <v>0.0434914811146595</v>
      </c>
      <c r="D57" s="0" t="n">
        <f aca="false">Summary!$B$8+(D56-Summary!$B$8)*EXP(-Summary!$B$7*Summary!$B$3)+Summary!$B$9*SQRT((1-EXP(-2*Summary!$B$7*Summary!$B$3))/(2*Summary!$B$7))*Shocks!D56</f>
        <v>0.0467661271993856</v>
      </c>
      <c r="E57" s="0" t="n">
        <f aca="false">Summary!$B$8+(E56-Summary!$B$8)*EXP(-Summary!$B$7*Summary!$B$3)+Summary!$B$9*SQRT((1-EXP(-2*Summary!$B$7*Summary!$B$3))/(2*Summary!$B$7))*Shocks!E56</f>
        <v>0.0418859054674678</v>
      </c>
      <c r="F57" s="0" t="n">
        <f aca="false">Summary!$B$8+(F56-Summary!$B$8)*EXP(-Summary!$B$7*Summary!$B$3)+Summary!$B$9*SQRT((1-EXP(-2*Summary!$B$7*Summary!$B$3))/(2*Summary!$B$7))*Shocks!F56</f>
        <v>0.0437854348742981</v>
      </c>
      <c r="G57" s="0" t="n">
        <f aca="false">Summary!$B$8+(G56-Summary!$B$8)*EXP(-Summary!$B$7*Summary!$B$3)+Summary!$B$9*SQRT((1-EXP(-2*Summary!$B$7*Summary!$B$3))/(2*Summary!$B$7))*Shocks!G56</f>
        <v>0.040971669032048</v>
      </c>
      <c r="H57" s="0" t="n">
        <f aca="false">Summary!$B$8+(H56-Summary!$B$8)*EXP(-Summary!$B$7*Summary!$B$3)+Summary!$B$9*SQRT((1-EXP(-2*Summary!$B$7*Summary!$B$3))/(2*Summary!$B$7))*Shocks!H56</f>
        <v>0.0462894999784631</v>
      </c>
      <c r="I57" s="0" t="n">
        <f aca="false">Summary!$B$8+(I56-Summary!$B$8)*EXP(-Summary!$B$7*Summary!$B$3)+Summary!$B$9*SQRT((1-EXP(-2*Summary!$B$7*Summary!$B$3))/(2*Summary!$B$7))*Shocks!I56</f>
        <v>0.0435990100452214</v>
      </c>
      <c r="J57" s="0" t="n">
        <f aca="false">Summary!$B$8+(J56-Summary!$B$8)*EXP(-Summary!$B$7*Summary!$B$3)+Summary!$B$9*SQRT((1-EXP(-2*Summary!$B$7*Summary!$B$3))/(2*Summary!$B$7))*Shocks!J56</f>
        <v>0.0432314919854293</v>
      </c>
      <c r="K57" s="0" t="n">
        <f aca="false">Summary!$B$8+(K56-Summary!$B$8)*EXP(-Summary!$B$7*Summary!$B$3)+Summary!$B$9*SQRT((1-EXP(-2*Summary!$B$7*Summary!$B$3))/(2*Summary!$B$7))*Shocks!K56</f>
        <v>0.0406865267697974</v>
      </c>
      <c r="L57" s="0" t="n">
        <f aca="false">Summary!$B$8+(L56-Summary!$B$8)*EXP(-Summary!$B$7*Summary!$B$3)+Summary!$B$9*SQRT((1-EXP(-2*Summary!$B$7*Summary!$B$3))/(2*Summary!$B$7))*Shocks!L56</f>
        <v>0.0425691597393192</v>
      </c>
      <c r="M57" s="0" t="n">
        <f aca="false">Summary!$B$8+(M56-Summary!$B$8)*EXP(-Summary!$B$7*Summary!$B$3)+Summary!$B$9*SQRT((1-EXP(-2*Summary!$B$7*Summary!$B$3))/(2*Summary!$B$7))*Shocks!M56</f>
        <v>0.0430162730713883</v>
      </c>
      <c r="N57" s="0" t="n">
        <f aca="false">Summary!$B$8+(N56-Summary!$B$8)*EXP(-Summary!$B$7*Summary!$B$3)+Summary!$B$9*SQRT((1-EXP(-2*Summary!$B$7*Summary!$B$3))/(2*Summary!$B$7))*Shocks!N56</f>
        <v>0.0446752263112333</v>
      </c>
      <c r="O57" s="0" t="n">
        <f aca="false">Summary!$B$8+(O56-Summary!$B$8)*EXP(-Summary!$B$7*Summary!$B$3)+Summary!$B$9*SQRT((1-EXP(-2*Summary!$B$7*Summary!$B$3))/(2*Summary!$B$7))*Shocks!O56</f>
        <v>0.0500432104333829</v>
      </c>
      <c r="P57" s="0" t="n">
        <f aca="false">Summary!$B$8+(P56-Summary!$B$8)*EXP(-Summary!$B$7*Summary!$B$3)+Summary!$B$9*SQRT((1-EXP(-2*Summary!$B$7*Summary!$B$3))/(2*Summary!$B$7))*Shocks!P56</f>
        <v>0.0415236193763262</v>
      </c>
      <c r="Q57" s="0" t="n">
        <f aca="false">Summary!$B$8+(Q56-Summary!$B$8)*EXP(-Summary!$B$7*Summary!$B$3)+Summary!$B$9*SQRT((1-EXP(-2*Summary!$B$7*Summary!$B$3))/(2*Summary!$B$7))*Shocks!Q56</f>
        <v>0.0419703474117522</v>
      </c>
      <c r="R57" s="0" t="n">
        <f aca="false">Summary!$B$8+(R56-Summary!$B$8)*EXP(-Summary!$B$7*Summary!$B$3)+Summary!$B$9*SQRT((1-EXP(-2*Summary!$B$7*Summary!$B$3))/(2*Summary!$B$7))*Shocks!R56</f>
        <v>0.0403510868221153</v>
      </c>
      <c r="S57" s="0" t="n">
        <f aca="false">Summary!$B$8+(S56-Summary!$B$8)*EXP(-Summary!$B$7*Summary!$B$3)+Summary!$B$9*SQRT((1-EXP(-2*Summary!$B$7*Summary!$B$3))/(2*Summary!$B$7))*Shocks!S56</f>
        <v>0.0463465665335608</v>
      </c>
      <c r="T57" s="0" t="n">
        <f aca="false">Summary!$B$8+(T56-Summary!$B$8)*EXP(-Summary!$B$7*Summary!$B$3)+Summary!$B$9*SQRT((1-EXP(-2*Summary!$B$7*Summary!$B$3))/(2*Summary!$B$7))*Shocks!T56</f>
        <v>0.0466033125571795</v>
      </c>
      <c r="U57" s="0" t="n">
        <f aca="false">Summary!$B$8+(U56-Summary!$B$8)*EXP(-Summary!$B$7*Summary!$B$3)+Summary!$B$9*SQRT((1-EXP(-2*Summary!$B$7*Summary!$B$3))/(2*Summary!$B$7))*Shocks!U56</f>
        <v>0.0430426334673496</v>
      </c>
    </row>
    <row r="58" customFormat="false" ht="15" hidden="false" customHeight="false" outlineLevel="0" collapsed="false">
      <c r="A58" s="0" t="n">
        <v>56</v>
      </c>
      <c r="B58" s="0" t="n">
        <f aca="false">Summary!$B$8+(B57-Summary!$B$8)*EXP(-Summary!$B$7*Summary!$B$3)+Summary!$B$9*SQRT((1-EXP(-2*Summary!$B$7*Summary!$B$3))/(2*Summary!$B$7))*Shocks!B57</f>
        <v>0.040426676759311</v>
      </c>
      <c r="C58" s="0" t="n">
        <f aca="false">Summary!$B$8+(C57-Summary!$B$8)*EXP(-Summary!$B$7*Summary!$B$3)+Summary!$B$9*SQRT((1-EXP(-2*Summary!$B$7*Summary!$B$3))/(2*Summary!$B$7))*Shocks!C57</f>
        <v>0.0444451083094429</v>
      </c>
      <c r="D58" s="0" t="n">
        <f aca="false">Summary!$B$8+(D57-Summary!$B$8)*EXP(-Summary!$B$7*Summary!$B$3)+Summary!$B$9*SQRT((1-EXP(-2*Summary!$B$7*Summary!$B$3))/(2*Summary!$B$7))*Shocks!D57</f>
        <v>0.0466882426305785</v>
      </c>
      <c r="E58" s="0" t="n">
        <f aca="false">Summary!$B$8+(E57-Summary!$B$8)*EXP(-Summary!$B$7*Summary!$B$3)+Summary!$B$9*SQRT((1-EXP(-2*Summary!$B$7*Summary!$B$3))/(2*Summary!$B$7))*Shocks!E57</f>
        <v>0.0423869674284171</v>
      </c>
      <c r="F58" s="0" t="n">
        <f aca="false">Summary!$B$8+(F57-Summary!$B$8)*EXP(-Summary!$B$7*Summary!$B$3)+Summary!$B$9*SQRT((1-EXP(-2*Summary!$B$7*Summary!$B$3))/(2*Summary!$B$7))*Shocks!F57</f>
        <v>0.0432924814104346</v>
      </c>
      <c r="G58" s="0" t="n">
        <f aca="false">Summary!$B$8+(G57-Summary!$B$8)*EXP(-Summary!$B$7*Summary!$B$3)+Summary!$B$9*SQRT((1-EXP(-2*Summary!$B$7*Summary!$B$3))/(2*Summary!$B$7))*Shocks!G57</f>
        <v>0.0412440374109508</v>
      </c>
      <c r="H58" s="0" t="n">
        <f aca="false">Summary!$B$8+(H57-Summary!$B$8)*EXP(-Summary!$B$7*Summary!$B$3)+Summary!$B$9*SQRT((1-EXP(-2*Summary!$B$7*Summary!$B$3))/(2*Summary!$B$7))*Shocks!H57</f>
        <v>0.0457892741168949</v>
      </c>
      <c r="I58" s="0" t="n">
        <f aca="false">Summary!$B$8+(I57-Summary!$B$8)*EXP(-Summary!$B$7*Summary!$B$3)+Summary!$B$9*SQRT((1-EXP(-2*Summary!$B$7*Summary!$B$3))/(2*Summary!$B$7))*Shocks!I57</f>
        <v>0.0432985471377471</v>
      </c>
      <c r="J58" s="0" t="n">
        <f aca="false">Summary!$B$8+(J57-Summary!$B$8)*EXP(-Summary!$B$7*Summary!$B$3)+Summary!$B$9*SQRT((1-EXP(-2*Summary!$B$7*Summary!$B$3))/(2*Summary!$B$7))*Shocks!J57</f>
        <v>0.044104612480221</v>
      </c>
      <c r="K58" s="0" t="n">
        <f aca="false">Summary!$B$8+(K57-Summary!$B$8)*EXP(-Summary!$B$7*Summary!$B$3)+Summary!$B$9*SQRT((1-EXP(-2*Summary!$B$7*Summary!$B$3))/(2*Summary!$B$7))*Shocks!K57</f>
        <v>0.0405875083296485</v>
      </c>
      <c r="L58" s="0" t="n">
        <f aca="false">Summary!$B$8+(L57-Summary!$B$8)*EXP(-Summary!$B$7*Summary!$B$3)+Summary!$B$9*SQRT((1-EXP(-2*Summary!$B$7*Summary!$B$3))/(2*Summary!$B$7))*Shocks!L57</f>
        <v>0.0426580751836154</v>
      </c>
      <c r="M58" s="0" t="n">
        <f aca="false">Summary!$B$8+(M57-Summary!$B$8)*EXP(-Summary!$B$7*Summary!$B$3)+Summary!$B$9*SQRT((1-EXP(-2*Summary!$B$7*Summary!$B$3))/(2*Summary!$B$7))*Shocks!M57</f>
        <v>0.0434067718805586</v>
      </c>
      <c r="N58" s="0" t="n">
        <f aca="false">Summary!$B$8+(N57-Summary!$B$8)*EXP(-Summary!$B$7*Summary!$B$3)+Summary!$B$9*SQRT((1-EXP(-2*Summary!$B$7*Summary!$B$3))/(2*Summary!$B$7))*Shocks!N57</f>
        <v>0.0448919363072541</v>
      </c>
      <c r="O58" s="0" t="n">
        <f aca="false">Summary!$B$8+(O57-Summary!$B$8)*EXP(-Summary!$B$7*Summary!$B$3)+Summary!$B$9*SQRT((1-EXP(-2*Summary!$B$7*Summary!$B$3))/(2*Summary!$B$7))*Shocks!O57</f>
        <v>0.0500980780990018</v>
      </c>
      <c r="P58" s="0" t="n">
        <f aca="false">Summary!$B$8+(P57-Summary!$B$8)*EXP(-Summary!$B$7*Summary!$B$3)+Summary!$B$9*SQRT((1-EXP(-2*Summary!$B$7*Summary!$B$3))/(2*Summary!$B$7))*Shocks!P57</f>
        <v>0.0416811774567888</v>
      </c>
      <c r="Q58" s="0" t="n">
        <f aca="false">Summary!$B$8+(Q57-Summary!$B$8)*EXP(-Summary!$B$7*Summary!$B$3)+Summary!$B$9*SQRT((1-EXP(-2*Summary!$B$7*Summary!$B$3))/(2*Summary!$B$7))*Shocks!Q57</f>
        <v>0.0430702669276138</v>
      </c>
      <c r="R58" s="0" t="n">
        <f aca="false">Summary!$B$8+(R57-Summary!$B$8)*EXP(-Summary!$B$7*Summary!$B$3)+Summary!$B$9*SQRT((1-EXP(-2*Summary!$B$7*Summary!$B$3))/(2*Summary!$B$7))*Shocks!R57</f>
        <v>0.0403137319920961</v>
      </c>
      <c r="S58" s="0" t="n">
        <f aca="false">Summary!$B$8+(S57-Summary!$B$8)*EXP(-Summary!$B$7*Summary!$B$3)+Summary!$B$9*SQRT((1-EXP(-2*Summary!$B$7*Summary!$B$3))/(2*Summary!$B$7))*Shocks!S57</f>
        <v>0.0464263821029735</v>
      </c>
      <c r="T58" s="0" t="n">
        <f aca="false">Summary!$B$8+(T57-Summary!$B$8)*EXP(-Summary!$B$7*Summary!$B$3)+Summary!$B$9*SQRT((1-EXP(-2*Summary!$B$7*Summary!$B$3))/(2*Summary!$B$7))*Shocks!T57</f>
        <v>0.047075841939937</v>
      </c>
      <c r="U58" s="0" t="n">
        <f aca="false">Summary!$B$8+(U57-Summary!$B$8)*EXP(-Summary!$B$7*Summary!$B$3)+Summary!$B$9*SQRT((1-EXP(-2*Summary!$B$7*Summary!$B$3))/(2*Summary!$B$7))*Shocks!U57</f>
        <v>0.0430308179357863</v>
      </c>
    </row>
    <row r="59" customFormat="false" ht="15" hidden="false" customHeight="false" outlineLevel="0" collapsed="false">
      <c r="A59" s="0" t="n">
        <v>57</v>
      </c>
      <c r="B59" s="0" t="n">
        <f aca="false">Summary!$B$8+(B58-Summary!$B$8)*EXP(-Summary!$B$7*Summary!$B$3)+Summary!$B$9*SQRT((1-EXP(-2*Summary!$B$7*Summary!$B$3))/(2*Summary!$B$7))*Shocks!B58</f>
        <v>0.0409647941405064</v>
      </c>
      <c r="C59" s="0" t="n">
        <f aca="false">Summary!$B$8+(C58-Summary!$B$8)*EXP(-Summary!$B$7*Summary!$B$3)+Summary!$B$9*SQRT((1-EXP(-2*Summary!$B$7*Summary!$B$3))/(2*Summary!$B$7))*Shocks!C58</f>
        <v>0.0447280555288534</v>
      </c>
      <c r="D59" s="0" t="n">
        <f aca="false">Summary!$B$8+(D58-Summary!$B$8)*EXP(-Summary!$B$7*Summary!$B$3)+Summary!$B$9*SQRT((1-EXP(-2*Summary!$B$7*Summary!$B$3))/(2*Summary!$B$7))*Shocks!D58</f>
        <v>0.0461464289338473</v>
      </c>
      <c r="E59" s="0" t="n">
        <f aca="false">Summary!$B$8+(E58-Summary!$B$8)*EXP(-Summary!$B$7*Summary!$B$3)+Summary!$B$9*SQRT((1-EXP(-2*Summary!$B$7*Summary!$B$3))/(2*Summary!$B$7))*Shocks!E58</f>
        <v>0.0431306896120401</v>
      </c>
      <c r="F59" s="0" t="n">
        <f aca="false">Summary!$B$8+(F58-Summary!$B$8)*EXP(-Summary!$B$7*Summary!$B$3)+Summary!$B$9*SQRT((1-EXP(-2*Summary!$B$7*Summary!$B$3))/(2*Summary!$B$7))*Shocks!F58</f>
        <v>0.0427505142052824</v>
      </c>
      <c r="G59" s="0" t="n">
        <f aca="false">Summary!$B$8+(G58-Summary!$B$8)*EXP(-Summary!$B$7*Summary!$B$3)+Summary!$B$9*SQRT((1-EXP(-2*Summary!$B$7*Summary!$B$3))/(2*Summary!$B$7))*Shocks!G58</f>
        <v>0.041372891823495</v>
      </c>
      <c r="H59" s="0" t="n">
        <f aca="false">Summary!$B$8+(H58-Summary!$B$8)*EXP(-Summary!$B$7*Summary!$B$3)+Summary!$B$9*SQRT((1-EXP(-2*Summary!$B$7*Summary!$B$3))/(2*Summary!$B$7))*Shocks!H58</f>
        <v>0.0454275699514233</v>
      </c>
      <c r="I59" s="0" t="n">
        <f aca="false">Summary!$B$8+(I58-Summary!$B$8)*EXP(-Summary!$B$7*Summary!$B$3)+Summary!$B$9*SQRT((1-EXP(-2*Summary!$B$7*Summary!$B$3))/(2*Summary!$B$7))*Shocks!I58</f>
        <v>0.0432569703630064</v>
      </c>
      <c r="J59" s="0" t="n">
        <f aca="false">Summary!$B$8+(J58-Summary!$B$8)*EXP(-Summary!$B$7*Summary!$B$3)+Summary!$B$9*SQRT((1-EXP(-2*Summary!$B$7*Summary!$B$3))/(2*Summary!$B$7))*Shocks!J58</f>
        <v>0.0442443756876239</v>
      </c>
      <c r="K59" s="0" t="n">
        <f aca="false">Summary!$B$8+(K58-Summary!$B$8)*EXP(-Summary!$B$7*Summary!$B$3)+Summary!$B$9*SQRT((1-EXP(-2*Summary!$B$7*Summary!$B$3))/(2*Summary!$B$7))*Shocks!K58</f>
        <v>0.0407252882862896</v>
      </c>
      <c r="L59" s="0" t="n">
        <f aca="false">Summary!$B$8+(L58-Summary!$B$8)*EXP(-Summary!$B$7*Summary!$B$3)+Summary!$B$9*SQRT((1-EXP(-2*Summary!$B$7*Summary!$B$3))/(2*Summary!$B$7))*Shocks!L58</f>
        <v>0.0428415056921563</v>
      </c>
      <c r="M59" s="0" t="n">
        <f aca="false">Summary!$B$8+(M58-Summary!$B$8)*EXP(-Summary!$B$7*Summary!$B$3)+Summary!$B$9*SQRT((1-EXP(-2*Summary!$B$7*Summary!$B$3))/(2*Summary!$B$7))*Shocks!M58</f>
        <v>0.0441409580104893</v>
      </c>
      <c r="N59" s="0" t="n">
        <f aca="false">Summary!$B$8+(N58-Summary!$B$8)*EXP(-Summary!$B$7*Summary!$B$3)+Summary!$B$9*SQRT((1-EXP(-2*Summary!$B$7*Summary!$B$3))/(2*Summary!$B$7))*Shocks!N58</f>
        <v>0.0450890692485711</v>
      </c>
      <c r="O59" s="0" t="n">
        <f aca="false">Summary!$B$8+(O58-Summary!$B$8)*EXP(-Summary!$B$7*Summary!$B$3)+Summary!$B$9*SQRT((1-EXP(-2*Summary!$B$7*Summary!$B$3))/(2*Summary!$B$7))*Shocks!O58</f>
        <v>0.0499704787128689</v>
      </c>
      <c r="P59" s="0" t="n">
        <f aca="false">Summary!$B$8+(P58-Summary!$B$8)*EXP(-Summary!$B$7*Summary!$B$3)+Summary!$B$9*SQRT((1-EXP(-2*Summary!$B$7*Summary!$B$3))/(2*Summary!$B$7))*Shocks!P58</f>
        <v>0.0421156960692576</v>
      </c>
      <c r="Q59" s="0" t="n">
        <f aca="false">Summary!$B$8+(Q58-Summary!$B$8)*EXP(-Summary!$B$7*Summary!$B$3)+Summary!$B$9*SQRT((1-EXP(-2*Summary!$B$7*Summary!$B$3))/(2*Summary!$B$7))*Shocks!Q58</f>
        <v>0.0436084296621338</v>
      </c>
      <c r="R59" s="0" t="n">
        <f aca="false">Summary!$B$8+(R58-Summary!$B$8)*EXP(-Summary!$B$7*Summary!$B$3)+Summary!$B$9*SQRT((1-EXP(-2*Summary!$B$7*Summary!$B$3))/(2*Summary!$B$7))*Shocks!R58</f>
        <v>0.0397354107572013</v>
      </c>
      <c r="S59" s="0" t="n">
        <f aca="false">Summary!$B$8+(S58-Summary!$B$8)*EXP(-Summary!$B$7*Summary!$B$3)+Summary!$B$9*SQRT((1-EXP(-2*Summary!$B$7*Summary!$B$3))/(2*Summary!$B$7))*Shocks!S58</f>
        <v>0.0466894073832427</v>
      </c>
      <c r="T59" s="0" t="n">
        <f aca="false">Summary!$B$8+(T58-Summary!$B$8)*EXP(-Summary!$B$7*Summary!$B$3)+Summary!$B$9*SQRT((1-EXP(-2*Summary!$B$7*Summary!$B$3))/(2*Summary!$B$7))*Shocks!T58</f>
        <v>0.0473865837719385</v>
      </c>
      <c r="U59" s="0" t="n">
        <f aca="false">Summary!$B$8+(U58-Summary!$B$8)*EXP(-Summary!$B$7*Summary!$B$3)+Summary!$B$9*SQRT((1-EXP(-2*Summary!$B$7*Summary!$B$3))/(2*Summary!$B$7))*Shocks!U58</f>
        <v>0.0430190072444399</v>
      </c>
    </row>
    <row r="60" customFormat="false" ht="15" hidden="false" customHeight="false" outlineLevel="0" collapsed="false">
      <c r="A60" s="0" t="n">
        <v>58</v>
      </c>
      <c r="B60" s="0" t="n">
        <f aca="false">Summary!$B$8+(B59-Summary!$B$8)*EXP(-Summary!$B$7*Summary!$B$3)+Summary!$B$9*SQRT((1-EXP(-2*Summary!$B$7*Summary!$B$3))/(2*Summary!$B$7))*Shocks!B59</f>
        <v>0.0415899316786497</v>
      </c>
      <c r="C60" s="0" t="n">
        <f aca="false">Summary!$B$8+(C59-Summary!$B$8)*EXP(-Summary!$B$7*Summary!$B$3)+Summary!$B$9*SQRT((1-EXP(-2*Summary!$B$7*Summary!$B$3))/(2*Summary!$B$7))*Shocks!C59</f>
        <v>0.0446461665837993</v>
      </c>
      <c r="D60" s="0" t="n">
        <f aca="false">Summary!$B$8+(D59-Summary!$B$8)*EXP(-Summary!$B$7*Summary!$B$3)+Summary!$B$9*SQRT((1-EXP(-2*Summary!$B$7*Summary!$B$3))/(2*Summary!$B$7))*Shocks!D59</f>
        <v>0.0461914062116551</v>
      </c>
      <c r="E60" s="0" t="n">
        <f aca="false">Summary!$B$8+(E59-Summary!$B$8)*EXP(-Summary!$B$7*Summary!$B$3)+Summary!$B$9*SQRT((1-EXP(-2*Summary!$B$7*Summary!$B$3))/(2*Summary!$B$7))*Shocks!E59</f>
        <v>0.0430388127350567</v>
      </c>
      <c r="F60" s="0" t="n">
        <f aca="false">Summary!$B$8+(F59-Summary!$B$8)*EXP(-Summary!$B$7*Summary!$B$3)+Summary!$B$9*SQRT((1-EXP(-2*Summary!$B$7*Summary!$B$3))/(2*Summary!$B$7))*Shocks!F59</f>
        <v>0.0427460218091043</v>
      </c>
      <c r="G60" s="0" t="n">
        <f aca="false">Summary!$B$8+(G59-Summary!$B$8)*EXP(-Summary!$B$7*Summary!$B$3)+Summary!$B$9*SQRT((1-EXP(-2*Summary!$B$7*Summary!$B$3))/(2*Summary!$B$7))*Shocks!G59</f>
        <v>0.0408548625773341</v>
      </c>
      <c r="H60" s="0" t="n">
        <f aca="false">Summary!$B$8+(H59-Summary!$B$8)*EXP(-Summary!$B$7*Summary!$B$3)+Summary!$B$9*SQRT((1-EXP(-2*Summary!$B$7*Summary!$B$3))/(2*Summary!$B$7))*Shocks!H59</f>
        <v>0.0447489240172869</v>
      </c>
      <c r="I60" s="0" t="n">
        <f aca="false">Summary!$B$8+(I59-Summary!$B$8)*EXP(-Summary!$B$7*Summary!$B$3)+Summary!$B$9*SQRT((1-EXP(-2*Summary!$B$7*Summary!$B$3))/(2*Summary!$B$7))*Shocks!I59</f>
        <v>0.0439823372576082</v>
      </c>
      <c r="J60" s="0" t="n">
        <f aca="false">Summary!$B$8+(J59-Summary!$B$8)*EXP(-Summary!$B$7*Summary!$B$3)+Summary!$B$9*SQRT((1-EXP(-2*Summary!$B$7*Summary!$B$3))/(2*Summary!$B$7))*Shocks!J59</f>
        <v>0.0438404482939504</v>
      </c>
      <c r="K60" s="0" t="n">
        <f aca="false">Summary!$B$8+(K59-Summary!$B$8)*EXP(-Summary!$B$7*Summary!$B$3)+Summary!$B$9*SQRT((1-EXP(-2*Summary!$B$7*Summary!$B$3))/(2*Summary!$B$7))*Shocks!K59</f>
        <v>0.0402560202060746</v>
      </c>
      <c r="L60" s="0" t="n">
        <f aca="false">Summary!$B$8+(L59-Summary!$B$8)*EXP(-Summary!$B$7*Summary!$B$3)+Summary!$B$9*SQRT((1-EXP(-2*Summary!$B$7*Summary!$B$3))/(2*Summary!$B$7))*Shocks!L59</f>
        <v>0.0418340840099755</v>
      </c>
      <c r="M60" s="0" t="n">
        <f aca="false">Summary!$B$8+(M59-Summary!$B$8)*EXP(-Summary!$B$7*Summary!$B$3)+Summary!$B$9*SQRT((1-EXP(-2*Summary!$B$7*Summary!$B$3))/(2*Summary!$B$7))*Shocks!M59</f>
        <v>0.043833248225524</v>
      </c>
      <c r="N60" s="0" t="n">
        <f aca="false">Summary!$B$8+(N59-Summary!$B$8)*EXP(-Summary!$B$7*Summary!$B$3)+Summary!$B$9*SQRT((1-EXP(-2*Summary!$B$7*Summary!$B$3))/(2*Summary!$B$7))*Shocks!N59</f>
        <v>0.0444646426676516</v>
      </c>
      <c r="O60" s="0" t="n">
        <f aca="false">Summary!$B$8+(O59-Summary!$B$8)*EXP(-Summary!$B$7*Summary!$B$3)+Summary!$B$9*SQRT((1-EXP(-2*Summary!$B$7*Summary!$B$3))/(2*Summary!$B$7))*Shocks!O59</f>
        <v>0.0507150632349917</v>
      </c>
      <c r="P60" s="0" t="n">
        <f aca="false">Summary!$B$8+(P59-Summary!$B$8)*EXP(-Summary!$B$7*Summary!$B$3)+Summary!$B$9*SQRT((1-EXP(-2*Summary!$B$7*Summary!$B$3))/(2*Summary!$B$7))*Shocks!P59</f>
        <v>0.0425711813680526</v>
      </c>
      <c r="Q60" s="0" t="n">
        <f aca="false">Summary!$B$8+(Q59-Summary!$B$8)*EXP(-Summary!$B$7*Summary!$B$3)+Summary!$B$9*SQRT((1-EXP(-2*Summary!$B$7*Summary!$B$3))/(2*Summary!$B$7))*Shocks!Q59</f>
        <v>0.0432781941111322</v>
      </c>
      <c r="R60" s="0" t="n">
        <f aca="false">Summary!$B$8+(R59-Summary!$B$8)*EXP(-Summary!$B$7*Summary!$B$3)+Summary!$B$9*SQRT((1-EXP(-2*Summary!$B$7*Summary!$B$3))/(2*Summary!$B$7))*Shocks!R59</f>
        <v>0.0407664354993147</v>
      </c>
      <c r="S60" s="0" t="n">
        <f aca="false">Summary!$B$8+(S59-Summary!$B$8)*EXP(-Summary!$B$7*Summary!$B$3)+Summary!$B$9*SQRT((1-EXP(-2*Summary!$B$7*Summary!$B$3))/(2*Summary!$B$7))*Shocks!S59</f>
        <v>0.0471300485149626</v>
      </c>
      <c r="T60" s="0" t="n">
        <f aca="false">Summary!$B$8+(T59-Summary!$B$8)*EXP(-Summary!$B$7*Summary!$B$3)+Summary!$B$9*SQRT((1-EXP(-2*Summary!$B$7*Summary!$B$3))/(2*Summary!$B$7))*Shocks!T59</f>
        <v>0.0472227926051238</v>
      </c>
      <c r="U60" s="0" t="n">
        <f aca="false">Summary!$B$8+(U59-Summary!$B$8)*EXP(-Summary!$B$7*Summary!$B$3)+Summary!$B$9*SQRT((1-EXP(-2*Summary!$B$7*Summary!$B$3))/(2*Summary!$B$7))*Shocks!U59</f>
        <v>0.0430072013913276</v>
      </c>
    </row>
    <row r="61" customFormat="false" ht="15" hidden="false" customHeight="false" outlineLevel="0" collapsed="false">
      <c r="A61" s="0" t="n">
        <v>59</v>
      </c>
      <c r="B61" s="0" t="n">
        <f aca="false">Summary!$B$8+(B60-Summary!$B$8)*EXP(-Summary!$B$7*Summary!$B$3)+Summary!$B$9*SQRT((1-EXP(-2*Summary!$B$7*Summary!$B$3))/(2*Summary!$B$7))*Shocks!B60</f>
        <v>0.0426380015496736</v>
      </c>
      <c r="C61" s="0" t="n">
        <f aca="false">Summary!$B$8+(C60-Summary!$B$8)*EXP(-Summary!$B$7*Summary!$B$3)+Summary!$B$9*SQRT((1-EXP(-2*Summary!$B$7*Summary!$B$3))/(2*Summary!$B$7))*Shocks!C60</f>
        <v>0.043991181054703</v>
      </c>
      <c r="D61" s="0" t="n">
        <f aca="false">Summary!$B$8+(D60-Summary!$B$8)*EXP(-Summary!$B$7*Summary!$B$3)+Summary!$B$9*SQRT((1-EXP(-2*Summary!$B$7*Summary!$B$3))/(2*Summary!$B$7))*Shocks!D60</f>
        <v>0.0454174982439784</v>
      </c>
      <c r="E61" s="0" t="n">
        <f aca="false">Summary!$B$8+(E60-Summary!$B$8)*EXP(-Summary!$B$7*Summary!$B$3)+Summary!$B$9*SQRT((1-EXP(-2*Summary!$B$7*Summary!$B$3))/(2*Summary!$B$7))*Shocks!E60</f>
        <v>0.0434998167947304</v>
      </c>
      <c r="F61" s="0" t="n">
        <f aca="false">Summary!$B$8+(F60-Summary!$B$8)*EXP(-Summary!$B$7*Summary!$B$3)+Summary!$B$9*SQRT((1-EXP(-2*Summary!$B$7*Summary!$B$3))/(2*Summary!$B$7))*Shocks!F60</f>
        <v>0.0438624250581771</v>
      </c>
      <c r="G61" s="0" t="n">
        <f aca="false">Summary!$B$8+(G60-Summary!$B$8)*EXP(-Summary!$B$7*Summary!$B$3)+Summary!$B$9*SQRT((1-EXP(-2*Summary!$B$7*Summary!$B$3))/(2*Summary!$B$7))*Shocks!G60</f>
        <v>0.0414840059142783</v>
      </c>
      <c r="H61" s="0" t="n">
        <f aca="false">Summary!$B$8+(H60-Summary!$B$8)*EXP(-Summary!$B$7*Summary!$B$3)+Summary!$B$9*SQRT((1-EXP(-2*Summary!$B$7*Summary!$B$3))/(2*Summary!$B$7))*Shocks!H60</f>
        <v>0.0449971508581283</v>
      </c>
      <c r="I61" s="0" t="n">
        <f aca="false">Summary!$B$8+(I60-Summary!$B$8)*EXP(-Summary!$B$7*Summary!$B$3)+Summary!$B$9*SQRT((1-EXP(-2*Summary!$B$7*Summary!$B$3))/(2*Summary!$B$7))*Shocks!I60</f>
        <v>0.0442451404008772</v>
      </c>
      <c r="J61" s="0" t="n">
        <f aca="false">Summary!$B$8+(J60-Summary!$B$8)*EXP(-Summary!$B$7*Summary!$B$3)+Summary!$B$9*SQRT((1-EXP(-2*Summary!$B$7*Summary!$B$3))/(2*Summary!$B$7))*Shocks!J60</f>
        <v>0.0442229098184844</v>
      </c>
      <c r="K61" s="0" t="n">
        <f aca="false">Summary!$B$8+(K60-Summary!$B$8)*EXP(-Summary!$B$7*Summary!$B$3)+Summary!$B$9*SQRT((1-EXP(-2*Summary!$B$7*Summary!$B$3))/(2*Summary!$B$7))*Shocks!K60</f>
        <v>0.0405962610256501</v>
      </c>
      <c r="L61" s="0" t="n">
        <f aca="false">Summary!$B$8+(L60-Summary!$B$8)*EXP(-Summary!$B$7*Summary!$B$3)+Summary!$B$9*SQRT((1-EXP(-2*Summary!$B$7*Summary!$B$3))/(2*Summary!$B$7))*Shocks!L60</f>
        <v>0.0419527813748602</v>
      </c>
      <c r="M61" s="0" t="n">
        <f aca="false">Summary!$B$8+(M60-Summary!$B$8)*EXP(-Summary!$B$7*Summary!$B$3)+Summary!$B$9*SQRT((1-EXP(-2*Summary!$B$7*Summary!$B$3))/(2*Summary!$B$7))*Shocks!M60</f>
        <v>0.0438692895207191</v>
      </c>
      <c r="N61" s="0" t="n">
        <f aca="false">Summary!$B$8+(N60-Summary!$B$8)*EXP(-Summary!$B$7*Summary!$B$3)+Summary!$B$9*SQRT((1-EXP(-2*Summary!$B$7*Summary!$B$3))/(2*Summary!$B$7))*Shocks!N60</f>
        <v>0.0444233026845244</v>
      </c>
      <c r="O61" s="0" t="n">
        <f aca="false">Summary!$B$8+(O60-Summary!$B$8)*EXP(-Summary!$B$7*Summary!$B$3)+Summary!$B$9*SQRT((1-EXP(-2*Summary!$B$7*Summary!$B$3))/(2*Summary!$B$7))*Shocks!O60</f>
        <v>0.0503514851480348</v>
      </c>
      <c r="P61" s="0" t="n">
        <f aca="false">Summary!$B$8+(P60-Summary!$B$8)*EXP(-Summary!$B$7*Summary!$B$3)+Summary!$B$9*SQRT((1-EXP(-2*Summary!$B$7*Summary!$B$3))/(2*Summary!$B$7))*Shocks!P60</f>
        <v>0.0424297798999951</v>
      </c>
      <c r="Q61" s="0" t="n">
        <f aca="false">Summary!$B$8+(Q60-Summary!$B$8)*EXP(-Summary!$B$7*Summary!$B$3)+Summary!$B$9*SQRT((1-EXP(-2*Summary!$B$7*Summary!$B$3))/(2*Summary!$B$7))*Shocks!Q60</f>
        <v>0.042483489548992</v>
      </c>
      <c r="R61" s="0" t="n">
        <f aca="false">Summary!$B$8+(R60-Summary!$B$8)*EXP(-Summary!$B$7*Summary!$B$3)+Summary!$B$9*SQRT((1-EXP(-2*Summary!$B$7*Summary!$B$3))/(2*Summary!$B$7))*Shocks!R60</f>
        <v>0.040710081948945</v>
      </c>
      <c r="S61" s="0" t="n">
        <f aca="false">Summary!$B$8+(S60-Summary!$B$8)*EXP(-Summary!$B$7*Summary!$B$3)+Summary!$B$9*SQRT((1-EXP(-2*Summary!$B$7*Summary!$B$3))/(2*Summary!$B$7))*Shocks!S60</f>
        <v>0.0466594519768382</v>
      </c>
      <c r="T61" s="0" t="n">
        <f aca="false">Summary!$B$8+(T60-Summary!$B$8)*EXP(-Summary!$B$7*Summary!$B$3)+Summary!$B$9*SQRT((1-EXP(-2*Summary!$B$7*Summary!$B$3))/(2*Summary!$B$7))*Shocks!T60</f>
        <v>0.0466989849873681</v>
      </c>
      <c r="U61" s="0" t="n">
        <f aca="false">Summary!$B$8+(U60-Summary!$B$8)*EXP(-Summary!$B$7*Summary!$B$3)+Summary!$B$9*SQRT((1-EXP(-2*Summary!$B$7*Summary!$B$3))/(2*Summary!$B$7))*Shocks!U60</f>
        <v>0.0429954003744674</v>
      </c>
    </row>
    <row r="62" customFormat="false" ht="15" hidden="false" customHeight="false" outlineLevel="0" collapsed="false">
      <c r="A62" s="0" t="n">
        <v>60</v>
      </c>
      <c r="B62" s="0" t="n">
        <f aca="false">Summary!$B$8+(B61-Summary!$B$8)*EXP(-Summary!$B$7*Summary!$B$3)+Summary!$B$9*SQRT((1-EXP(-2*Summary!$B$7*Summary!$B$3))/(2*Summary!$B$7))*Shocks!B61</f>
        <v>0.0432699883918683</v>
      </c>
      <c r="C62" s="0" t="n">
        <f aca="false">Summary!$B$8+(C61-Summary!$B$8)*EXP(-Summary!$B$7*Summary!$B$3)+Summary!$B$9*SQRT((1-EXP(-2*Summary!$B$7*Summary!$B$3))/(2*Summary!$B$7))*Shocks!C61</f>
        <v>0.044403589899183</v>
      </c>
      <c r="D62" s="0" t="n">
        <f aca="false">Summary!$B$8+(D61-Summary!$B$8)*EXP(-Summary!$B$7*Summary!$B$3)+Summary!$B$9*SQRT((1-EXP(-2*Summary!$B$7*Summary!$B$3))/(2*Summary!$B$7))*Shocks!D61</f>
        <v>0.0446785388500696</v>
      </c>
      <c r="E62" s="0" t="n">
        <f aca="false">Summary!$B$8+(E61-Summary!$B$8)*EXP(-Summary!$B$7*Summary!$B$3)+Summary!$B$9*SQRT((1-EXP(-2*Summary!$B$7*Summary!$B$3))/(2*Summary!$B$7))*Shocks!E61</f>
        <v>0.04303022787263</v>
      </c>
      <c r="F62" s="0" t="n">
        <f aca="false">Summary!$B$8+(F61-Summary!$B$8)*EXP(-Summary!$B$7*Summary!$B$3)+Summary!$B$9*SQRT((1-EXP(-2*Summary!$B$7*Summary!$B$3))/(2*Summary!$B$7))*Shocks!F61</f>
        <v>0.0442852692389351</v>
      </c>
      <c r="G62" s="0" t="n">
        <f aca="false">Summary!$B$8+(G61-Summary!$B$8)*EXP(-Summary!$B$7*Summary!$B$3)+Summary!$B$9*SQRT((1-EXP(-2*Summary!$B$7*Summary!$B$3))/(2*Summary!$B$7))*Shocks!G61</f>
        <v>0.0410185445165383</v>
      </c>
      <c r="H62" s="0" t="n">
        <f aca="false">Summary!$B$8+(H61-Summary!$B$8)*EXP(-Summary!$B$7*Summary!$B$3)+Summary!$B$9*SQRT((1-EXP(-2*Summary!$B$7*Summary!$B$3))/(2*Summary!$B$7))*Shocks!H61</f>
        <v>0.0448806683656858</v>
      </c>
      <c r="I62" s="0" t="n">
        <f aca="false">Summary!$B$8+(I61-Summary!$B$8)*EXP(-Summary!$B$7*Summary!$B$3)+Summary!$B$9*SQRT((1-EXP(-2*Summary!$B$7*Summary!$B$3))/(2*Summary!$B$7))*Shocks!I61</f>
        <v>0.044487166380749</v>
      </c>
      <c r="J62" s="0" t="n">
        <f aca="false">Summary!$B$8+(J61-Summary!$B$8)*EXP(-Summary!$B$7*Summary!$B$3)+Summary!$B$9*SQRT((1-EXP(-2*Summary!$B$7*Summary!$B$3))/(2*Summary!$B$7))*Shocks!J61</f>
        <v>0.0437628658707794</v>
      </c>
      <c r="K62" s="0" t="n">
        <f aca="false">Summary!$B$8+(K61-Summary!$B$8)*EXP(-Summary!$B$7*Summary!$B$3)+Summary!$B$9*SQRT((1-EXP(-2*Summary!$B$7*Summary!$B$3))/(2*Summary!$B$7))*Shocks!K61</f>
        <v>0.0406341713706509</v>
      </c>
      <c r="L62" s="0" t="n">
        <f aca="false">Summary!$B$8+(L61-Summary!$B$8)*EXP(-Summary!$B$7*Summary!$B$3)+Summary!$B$9*SQRT((1-EXP(-2*Summary!$B$7*Summary!$B$3))/(2*Summary!$B$7))*Shocks!L61</f>
        <v>0.041324583100033</v>
      </c>
      <c r="M62" s="0" t="n">
        <f aca="false">Summary!$B$8+(M61-Summary!$B$8)*EXP(-Summary!$B$7*Summary!$B$3)+Summary!$B$9*SQRT((1-EXP(-2*Summary!$B$7*Summary!$B$3))/(2*Summary!$B$7))*Shocks!M61</f>
        <v>0.0435790738562876</v>
      </c>
      <c r="N62" s="0" t="n">
        <f aca="false">Summary!$B$8+(N61-Summary!$B$8)*EXP(-Summary!$B$7*Summary!$B$3)+Summary!$B$9*SQRT((1-EXP(-2*Summary!$B$7*Summary!$B$3))/(2*Summary!$B$7))*Shocks!N61</f>
        <v>0.0445587829315675</v>
      </c>
      <c r="O62" s="0" t="n">
        <f aca="false">Summary!$B$8+(O61-Summary!$B$8)*EXP(-Summary!$B$7*Summary!$B$3)+Summary!$B$9*SQRT((1-EXP(-2*Summary!$B$7*Summary!$B$3))/(2*Summary!$B$7))*Shocks!O61</f>
        <v>0.0496001041375008</v>
      </c>
      <c r="P62" s="0" t="n">
        <f aca="false">Summary!$B$8+(P61-Summary!$B$8)*EXP(-Summary!$B$7*Summary!$B$3)+Summary!$B$9*SQRT((1-EXP(-2*Summary!$B$7*Summary!$B$3))/(2*Summary!$B$7))*Shocks!P61</f>
        <v>0.0426218829550428</v>
      </c>
      <c r="Q62" s="0" t="n">
        <f aca="false">Summary!$B$8+(Q61-Summary!$B$8)*EXP(-Summary!$B$7*Summary!$B$3)+Summary!$B$9*SQRT((1-EXP(-2*Summary!$B$7*Summary!$B$3))/(2*Summary!$B$7))*Shocks!Q61</f>
        <v>0.0424628229078527</v>
      </c>
      <c r="R62" s="0" t="n">
        <f aca="false">Summary!$B$8+(R61-Summary!$B$8)*EXP(-Summary!$B$7*Summary!$B$3)+Summary!$B$9*SQRT((1-EXP(-2*Summary!$B$7*Summary!$B$3))/(2*Summary!$B$7))*Shocks!R61</f>
        <v>0.0409546832809662</v>
      </c>
      <c r="S62" s="0" t="n">
        <f aca="false">Summary!$B$8+(S61-Summary!$B$8)*EXP(-Summary!$B$7*Summary!$B$3)+Summary!$B$9*SQRT((1-EXP(-2*Summary!$B$7*Summary!$B$3))/(2*Summary!$B$7))*Shocks!S61</f>
        <v>0.0467496886558406</v>
      </c>
      <c r="T62" s="0" t="n">
        <f aca="false">Summary!$B$8+(T61-Summary!$B$8)*EXP(-Summary!$B$7*Summary!$B$3)+Summary!$B$9*SQRT((1-EXP(-2*Summary!$B$7*Summary!$B$3))/(2*Summary!$B$7))*Shocks!T61</f>
        <v>0.047316425435885</v>
      </c>
      <c r="U62" s="0" t="n">
        <f aca="false">Summary!$B$8+(U61-Summary!$B$8)*EXP(-Summary!$B$7*Summary!$B$3)+Summary!$B$9*SQRT((1-EXP(-2*Summary!$B$7*Summary!$B$3))/(2*Summary!$B$7))*Shocks!U61</f>
        <v>0.0429836041918782</v>
      </c>
    </row>
    <row r="63" customFormat="false" ht="15" hidden="false" customHeight="false" outlineLevel="0" collapsed="false">
      <c r="A63" s="0" t="n">
        <v>61</v>
      </c>
      <c r="B63" s="0" t="n">
        <f aca="false">Summary!$B$8+(B62-Summary!$B$8)*EXP(-Summary!$B$7*Summary!$B$3)+Summary!$B$9*SQRT((1-EXP(-2*Summary!$B$7*Summary!$B$3))/(2*Summary!$B$7))*Shocks!B62</f>
        <v>0.0430595303886085</v>
      </c>
      <c r="C63" s="0" t="n">
        <f aca="false">Summary!$B$8+(C62-Summary!$B$8)*EXP(-Summary!$B$7*Summary!$B$3)+Summary!$B$9*SQRT((1-EXP(-2*Summary!$B$7*Summary!$B$3))/(2*Summary!$B$7))*Shocks!C62</f>
        <v>0.0444477650014689</v>
      </c>
      <c r="D63" s="0" t="n">
        <f aca="false">Summary!$B$8+(D62-Summary!$B$8)*EXP(-Summary!$B$7*Summary!$B$3)+Summary!$B$9*SQRT((1-EXP(-2*Summary!$B$7*Summary!$B$3))/(2*Summary!$B$7))*Shocks!D62</f>
        <v>0.044917264329345</v>
      </c>
      <c r="E63" s="0" t="n">
        <f aca="false">Summary!$B$8+(E62-Summary!$B$8)*EXP(-Summary!$B$7*Summary!$B$3)+Summary!$B$9*SQRT((1-EXP(-2*Summary!$B$7*Summary!$B$3))/(2*Summary!$B$7))*Shocks!E62</f>
        <v>0.0430410094335692</v>
      </c>
      <c r="F63" s="0" t="n">
        <f aca="false">Summary!$B$8+(F62-Summary!$B$8)*EXP(-Summary!$B$7*Summary!$B$3)+Summary!$B$9*SQRT((1-EXP(-2*Summary!$B$7*Summary!$B$3))/(2*Summary!$B$7))*Shocks!F62</f>
        <v>0.0442917135252581</v>
      </c>
      <c r="G63" s="0" t="n">
        <f aca="false">Summary!$B$8+(G62-Summary!$B$8)*EXP(-Summary!$B$7*Summary!$B$3)+Summary!$B$9*SQRT((1-EXP(-2*Summary!$B$7*Summary!$B$3))/(2*Summary!$B$7))*Shocks!G62</f>
        <v>0.0406829699227072</v>
      </c>
      <c r="H63" s="0" t="n">
        <f aca="false">Summary!$B$8+(H62-Summary!$B$8)*EXP(-Summary!$B$7*Summary!$B$3)+Summary!$B$9*SQRT((1-EXP(-2*Summary!$B$7*Summary!$B$3))/(2*Summary!$B$7))*Shocks!H62</f>
        <v>0.0445615865212829</v>
      </c>
      <c r="I63" s="0" t="n">
        <f aca="false">Summary!$B$8+(I62-Summary!$B$8)*EXP(-Summary!$B$7*Summary!$B$3)+Summary!$B$9*SQRT((1-EXP(-2*Summary!$B$7*Summary!$B$3))/(2*Summary!$B$7))*Shocks!I62</f>
        <v>0.0438262198531434</v>
      </c>
      <c r="J63" s="0" t="n">
        <f aca="false">Summary!$B$8+(J62-Summary!$B$8)*EXP(-Summary!$B$7*Summary!$B$3)+Summary!$B$9*SQRT((1-EXP(-2*Summary!$B$7*Summary!$B$3))/(2*Summary!$B$7))*Shocks!J62</f>
        <v>0.0445597278589442</v>
      </c>
      <c r="K63" s="0" t="n">
        <f aca="false">Summary!$B$8+(K62-Summary!$B$8)*EXP(-Summary!$B$7*Summary!$B$3)+Summary!$B$9*SQRT((1-EXP(-2*Summary!$B$7*Summary!$B$3))/(2*Summary!$B$7))*Shocks!K62</f>
        <v>0.040048202656613</v>
      </c>
      <c r="L63" s="0" t="n">
        <f aca="false">Summary!$B$8+(L62-Summary!$B$8)*EXP(-Summary!$B$7*Summary!$B$3)+Summary!$B$9*SQRT((1-EXP(-2*Summary!$B$7*Summary!$B$3))/(2*Summary!$B$7))*Shocks!L62</f>
        <v>0.0409930845661218</v>
      </c>
      <c r="M63" s="0" t="n">
        <f aca="false">Summary!$B$8+(M62-Summary!$B$8)*EXP(-Summary!$B$7*Summary!$B$3)+Summary!$B$9*SQRT((1-EXP(-2*Summary!$B$7*Summary!$B$3))/(2*Summary!$B$7))*Shocks!M62</f>
        <v>0.0432348600794954</v>
      </c>
      <c r="N63" s="0" t="n">
        <f aca="false">Summary!$B$8+(N62-Summary!$B$8)*EXP(-Summary!$B$7*Summary!$B$3)+Summary!$B$9*SQRT((1-EXP(-2*Summary!$B$7*Summary!$B$3))/(2*Summary!$B$7))*Shocks!N62</f>
        <v>0.0449601431161307</v>
      </c>
      <c r="O63" s="0" t="n">
        <f aca="false">Summary!$B$8+(O62-Summary!$B$8)*EXP(-Summary!$B$7*Summary!$B$3)+Summary!$B$9*SQRT((1-EXP(-2*Summary!$B$7*Summary!$B$3))/(2*Summary!$B$7))*Shocks!O62</f>
        <v>0.0494492229636599</v>
      </c>
      <c r="P63" s="0" t="n">
        <f aca="false">Summary!$B$8+(P62-Summary!$B$8)*EXP(-Summary!$B$7*Summary!$B$3)+Summary!$B$9*SQRT((1-EXP(-2*Summary!$B$7*Summary!$B$3))/(2*Summary!$B$7))*Shocks!P62</f>
        <v>0.0431871730931847</v>
      </c>
      <c r="Q63" s="0" t="n">
        <f aca="false">Summary!$B$8+(Q62-Summary!$B$8)*EXP(-Summary!$B$7*Summary!$B$3)+Summary!$B$9*SQRT((1-EXP(-2*Summary!$B$7*Summary!$B$3))/(2*Summary!$B$7))*Shocks!Q62</f>
        <v>0.0421398350422865</v>
      </c>
      <c r="R63" s="0" t="n">
        <f aca="false">Summary!$B$8+(R62-Summary!$B$8)*EXP(-Summary!$B$7*Summary!$B$3)+Summary!$B$9*SQRT((1-EXP(-2*Summary!$B$7*Summary!$B$3))/(2*Summary!$B$7))*Shocks!R62</f>
        <v>0.0410727249172072</v>
      </c>
      <c r="S63" s="0" t="n">
        <f aca="false">Summary!$B$8+(S62-Summary!$B$8)*EXP(-Summary!$B$7*Summary!$B$3)+Summary!$B$9*SQRT((1-EXP(-2*Summary!$B$7*Summary!$B$3))/(2*Summary!$B$7))*Shocks!S62</f>
        <v>0.0463501052034624</v>
      </c>
      <c r="T63" s="0" t="n">
        <f aca="false">Summary!$B$8+(T62-Summary!$B$8)*EXP(-Summary!$B$7*Summary!$B$3)+Summary!$B$9*SQRT((1-EXP(-2*Summary!$B$7*Summary!$B$3))/(2*Summary!$B$7))*Shocks!T62</f>
        <v>0.0482947372110192</v>
      </c>
      <c r="U63" s="0" t="n">
        <f aca="false">Summary!$B$8+(U62-Summary!$B$8)*EXP(-Summary!$B$7*Summary!$B$3)+Summary!$B$9*SQRT((1-EXP(-2*Summary!$B$7*Summary!$B$3))/(2*Summary!$B$7))*Shocks!U62</f>
        <v>0.0429718128415795</v>
      </c>
    </row>
    <row r="64" customFormat="false" ht="15" hidden="false" customHeight="false" outlineLevel="0" collapsed="false">
      <c r="A64" s="0" t="n">
        <v>62</v>
      </c>
      <c r="B64" s="0" t="n">
        <f aca="false">Summary!$B$8+(B63-Summary!$B$8)*EXP(-Summary!$B$7*Summary!$B$3)+Summary!$B$9*SQRT((1-EXP(-2*Summary!$B$7*Summary!$B$3))/(2*Summary!$B$7))*Shocks!B63</f>
        <v>0.0431909634138518</v>
      </c>
      <c r="C64" s="0" t="n">
        <f aca="false">Summary!$B$8+(C63-Summary!$B$8)*EXP(-Summary!$B$7*Summary!$B$3)+Summary!$B$9*SQRT((1-EXP(-2*Summary!$B$7*Summary!$B$3))/(2*Summary!$B$7))*Shocks!C63</f>
        <v>0.0447284207974618</v>
      </c>
      <c r="D64" s="0" t="n">
        <f aca="false">Summary!$B$8+(D63-Summary!$B$8)*EXP(-Summary!$B$7*Summary!$B$3)+Summary!$B$9*SQRT((1-EXP(-2*Summary!$B$7*Summary!$B$3))/(2*Summary!$B$7))*Shocks!D63</f>
        <v>0.0450960140572084</v>
      </c>
      <c r="E64" s="0" t="n">
        <f aca="false">Summary!$B$8+(E63-Summary!$B$8)*EXP(-Summary!$B$7*Summary!$B$3)+Summary!$B$9*SQRT((1-EXP(-2*Summary!$B$7*Summary!$B$3))/(2*Summary!$B$7))*Shocks!E63</f>
        <v>0.0429435209135388</v>
      </c>
      <c r="F64" s="0" t="n">
        <f aca="false">Summary!$B$8+(F63-Summary!$B$8)*EXP(-Summary!$B$7*Summary!$B$3)+Summary!$B$9*SQRT((1-EXP(-2*Summary!$B$7*Summary!$B$3))/(2*Summary!$B$7))*Shocks!F63</f>
        <v>0.0442193595721083</v>
      </c>
      <c r="G64" s="0" t="n">
        <f aca="false">Summary!$B$8+(G63-Summary!$B$8)*EXP(-Summary!$B$7*Summary!$B$3)+Summary!$B$9*SQRT((1-EXP(-2*Summary!$B$7*Summary!$B$3))/(2*Summary!$B$7))*Shocks!G63</f>
        <v>0.0406923786544295</v>
      </c>
      <c r="H64" s="0" t="n">
        <f aca="false">Summary!$B$8+(H63-Summary!$B$8)*EXP(-Summary!$B$7*Summary!$B$3)+Summary!$B$9*SQRT((1-EXP(-2*Summary!$B$7*Summary!$B$3))/(2*Summary!$B$7))*Shocks!H63</f>
        <v>0.0444811776925596</v>
      </c>
      <c r="I64" s="0" t="n">
        <f aca="false">Summary!$B$8+(I63-Summary!$B$8)*EXP(-Summary!$B$7*Summary!$B$3)+Summary!$B$9*SQRT((1-EXP(-2*Summary!$B$7*Summary!$B$3))/(2*Summary!$B$7))*Shocks!I63</f>
        <v>0.0442597635525931</v>
      </c>
      <c r="J64" s="0" t="n">
        <f aca="false">Summary!$B$8+(J63-Summary!$B$8)*EXP(-Summary!$B$7*Summary!$B$3)+Summary!$B$9*SQRT((1-EXP(-2*Summary!$B$7*Summary!$B$3))/(2*Summary!$B$7))*Shocks!J63</f>
        <v>0.0455693966054619</v>
      </c>
      <c r="K64" s="0" t="n">
        <f aca="false">Summary!$B$8+(K63-Summary!$B$8)*EXP(-Summary!$B$7*Summary!$B$3)+Summary!$B$9*SQRT((1-EXP(-2*Summary!$B$7*Summary!$B$3))/(2*Summary!$B$7))*Shocks!K63</f>
        <v>0.0397798396969622</v>
      </c>
      <c r="L64" s="0" t="n">
        <f aca="false">Summary!$B$8+(L63-Summary!$B$8)*EXP(-Summary!$B$7*Summary!$B$3)+Summary!$B$9*SQRT((1-EXP(-2*Summary!$B$7*Summary!$B$3))/(2*Summary!$B$7))*Shocks!L63</f>
        <v>0.0403487365696486</v>
      </c>
      <c r="M64" s="0" t="n">
        <f aca="false">Summary!$B$8+(M63-Summary!$B$8)*EXP(-Summary!$B$7*Summary!$B$3)+Summary!$B$9*SQRT((1-EXP(-2*Summary!$B$7*Summary!$B$3))/(2*Summary!$B$7))*Shocks!M63</f>
        <v>0.0431821457841647</v>
      </c>
      <c r="N64" s="0" t="n">
        <f aca="false">Summary!$B$8+(N63-Summary!$B$8)*EXP(-Summary!$B$7*Summary!$B$3)+Summary!$B$9*SQRT((1-EXP(-2*Summary!$B$7*Summary!$B$3))/(2*Summary!$B$7))*Shocks!N63</f>
        <v>0.0461403529006196</v>
      </c>
      <c r="O64" s="0" t="n">
        <f aca="false">Summary!$B$8+(O63-Summary!$B$8)*EXP(-Summary!$B$7*Summary!$B$3)+Summary!$B$9*SQRT((1-EXP(-2*Summary!$B$7*Summary!$B$3))/(2*Summary!$B$7))*Shocks!O63</f>
        <v>0.0490631784335215</v>
      </c>
      <c r="P64" s="0" t="n">
        <f aca="false">Summary!$B$8+(P63-Summary!$B$8)*EXP(-Summary!$B$7*Summary!$B$3)+Summary!$B$9*SQRT((1-EXP(-2*Summary!$B$7*Summary!$B$3))/(2*Summary!$B$7))*Shocks!P63</f>
        <v>0.0439331962408288</v>
      </c>
      <c r="Q64" s="0" t="n">
        <f aca="false">Summary!$B$8+(Q63-Summary!$B$8)*EXP(-Summary!$B$7*Summary!$B$3)+Summary!$B$9*SQRT((1-EXP(-2*Summary!$B$7*Summary!$B$3))/(2*Summary!$B$7))*Shocks!Q63</f>
        <v>0.0429041277765482</v>
      </c>
      <c r="R64" s="0" t="n">
        <f aca="false">Summary!$B$8+(R63-Summary!$B$8)*EXP(-Summary!$B$7*Summary!$B$3)+Summary!$B$9*SQRT((1-EXP(-2*Summary!$B$7*Summary!$B$3))/(2*Summary!$B$7))*Shocks!R63</f>
        <v>0.0408057471910082</v>
      </c>
      <c r="S64" s="0" t="n">
        <f aca="false">Summary!$B$8+(S63-Summary!$B$8)*EXP(-Summary!$B$7*Summary!$B$3)+Summary!$B$9*SQRT((1-EXP(-2*Summary!$B$7*Summary!$B$3))/(2*Summary!$B$7))*Shocks!S63</f>
        <v>0.0466000222292482</v>
      </c>
      <c r="T64" s="0" t="n">
        <f aca="false">Summary!$B$8+(T63-Summary!$B$8)*EXP(-Summary!$B$7*Summary!$B$3)+Summary!$B$9*SQRT((1-EXP(-2*Summary!$B$7*Summary!$B$3))/(2*Summary!$B$7))*Shocks!T63</f>
        <v>0.0490337112338569</v>
      </c>
      <c r="U64" s="0" t="n">
        <f aca="false">Summary!$B$8+(U63-Summary!$B$8)*EXP(-Summary!$B$7*Summary!$B$3)+Summary!$B$9*SQRT((1-EXP(-2*Summary!$B$7*Summary!$B$3))/(2*Summary!$B$7))*Shocks!U63</f>
        <v>0.0429600263215919</v>
      </c>
    </row>
    <row r="65" customFormat="false" ht="15" hidden="false" customHeight="false" outlineLevel="0" collapsed="false">
      <c r="A65" s="0" t="n">
        <v>63</v>
      </c>
      <c r="B65" s="0" t="n">
        <f aca="false">Summary!$B$8+(B64-Summary!$B$8)*EXP(-Summary!$B$7*Summary!$B$3)+Summary!$B$9*SQRT((1-EXP(-2*Summary!$B$7*Summary!$B$3))/(2*Summary!$B$7))*Shocks!B64</f>
        <v>0.0430849552520165</v>
      </c>
      <c r="C65" s="0" t="n">
        <f aca="false">Summary!$B$8+(C64-Summary!$B$8)*EXP(-Summary!$B$7*Summary!$B$3)+Summary!$B$9*SQRT((1-EXP(-2*Summary!$B$7*Summary!$B$3))/(2*Summary!$B$7))*Shocks!C64</f>
        <v>0.044446955978024</v>
      </c>
      <c r="D65" s="0" t="n">
        <f aca="false">Summary!$B$8+(D64-Summary!$B$8)*EXP(-Summary!$B$7*Summary!$B$3)+Summary!$B$9*SQRT((1-EXP(-2*Summary!$B$7*Summary!$B$3))/(2*Summary!$B$7))*Shocks!D64</f>
        <v>0.0446141522487303</v>
      </c>
      <c r="E65" s="0" t="n">
        <f aca="false">Summary!$B$8+(E64-Summary!$B$8)*EXP(-Summary!$B$7*Summary!$B$3)+Summary!$B$9*SQRT((1-EXP(-2*Summary!$B$7*Summary!$B$3))/(2*Summary!$B$7))*Shocks!E64</f>
        <v>0.0426315318194403</v>
      </c>
      <c r="F65" s="0" t="n">
        <f aca="false">Summary!$B$8+(F64-Summary!$B$8)*EXP(-Summary!$B$7*Summary!$B$3)+Summary!$B$9*SQRT((1-EXP(-2*Summary!$B$7*Summary!$B$3))/(2*Summary!$B$7))*Shocks!F64</f>
        <v>0.0436411342099071</v>
      </c>
      <c r="G65" s="0" t="n">
        <f aca="false">Summary!$B$8+(G64-Summary!$B$8)*EXP(-Summary!$B$7*Summary!$B$3)+Summary!$B$9*SQRT((1-EXP(-2*Summary!$B$7*Summary!$B$3))/(2*Summary!$B$7))*Shocks!G64</f>
        <v>0.0406972854793495</v>
      </c>
      <c r="H65" s="0" t="n">
        <f aca="false">Summary!$B$8+(H64-Summary!$B$8)*EXP(-Summary!$B$7*Summary!$B$3)+Summary!$B$9*SQRT((1-EXP(-2*Summary!$B$7*Summary!$B$3))/(2*Summary!$B$7))*Shocks!H64</f>
        <v>0.0441127512026975</v>
      </c>
      <c r="I65" s="0" t="n">
        <f aca="false">Summary!$B$8+(I64-Summary!$B$8)*EXP(-Summary!$B$7*Summary!$B$3)+Summary!$B$9*SQRT((1-EXP(-2*Summary!$B$7*Summary!$B$3))/(2*Summary!$B$7))*Shocks!I64</f>
        <v>0.0443555477918064</v>
      </c>
      <c r="J65" s="0" t="n">
        <f aca="false">Summary!$B$8+(J64-Summary!$B$8)*EXP(-Summary!$B$7*Summary!$B$3)+Summary!$B$9*SQRT((1-EXP(-2*Summary!$B$7*Summary!$B$3))/(2*Summary!$B$7))*Shocks!J64</f>
        <v>0.0448371280540777</v>
      </c>
      <c r="K65" s="0" t="n">
        <f aca="false">Summary!$B$8+(K64-Summary!$B$8)*EXP(-Summary!$B$7*Summary!$B$3)+Summary!$B$9*SQRT((1-EXP(-2*Summary!$B$7*Summary!$B$3))/(2*Summary!$B$7))*Shocks!K64</f>
        <v>0.039922353784267</v>
      </c>
      <c r="L65" s="0" t="n">
        <f aca="false">Summary!$B$8+(L64-Summary!$B$8)*EXP(-Summary!$B$7*Summary!$B$3)+Summary!$B$9*SQRT((1-EXP(-2*Summary!$B$7*Summary!$B$3))/(2*Summary!$B$7))*Shocks!L64</f>
        <v>0.0407234332673333</v>
      </c>
      <c r="M65" s="0" t="n">
        <f aca="false">Summary!$B$8+(M64-Summary!$B$8)*EXP(-Summary!$B$7*Summary!$B$3)+Summary!$B$9*SQRT((1-EXP(-2*Summary!$B$7*Summary!$B$3))/(2*Summary!$B$7))*Shocks!M64</f>
        <v>0.0422484058917032</v>
      </c>
      <c r="N65" s="0" t="n">
        <f aca="false">Summary!$B$8+(N64-Summary!$B$8)*EXP(-Summary!$B$7*Summary!$B$3)+Summary!$B$9*SQRT((1-EXP(-2*Summary!$B$7*Summary!$B$3))/(2*Summary!$B$7))*Shocks!N64</f>
        <v>0.0463002253677315</v>
      </c>
      <c r="O65" s="0" t="n">
        <f aca="false">Summary!$B$8+(O64-Summary!$B$8)*EXP(-Summary!$B$7*Summary!$B$3)+Summary!$B$9*SQRT((1-EXP(-2*Summary!$B$7*Summary!$B$3))/(2*Summary!$B$7))*Shocks!O64</f>
        <v>0.0496165484751776</v>
      </c>
      <c r="P65" s="0" t="n">
        <f aca="false">Summary!$B$8+(P64-Summary!$B$8)*EXP(-Summary!$B$7*Summary!$B$3)+Summary!$B$9*SQRT((1-EXP(-2*Summary!$B$7*Summary!$B$3))/(2*Summary!$B$7))*Shocks!P64</f>
        <v>0.0433616998180859</v>
      </c>
      <c r="Q65" s="0" t="n">
        <f aca="false">Summary!$B$8+(Q64-Summary!$B$8)*EXP(-Summary!$B$7*Summary!$B$3)+Summary!$B$9*SQRT((1-EXP(-2*Summary!$B$7*Summary!$B$3))/(2*Summary!$B$7))*Shocks!Q64</f>
        <v>0.0436657361275376</v>
      </c>
      <c r="R65" s="0" t="n">
        <f aca="false">Summary!$B$8+(R64-Summary!$B$8)*EXP(-Summary!$B$7*Summary!$B$3)+Summary!$B$9*SQRT((1-EXP(-2*Summary!$B$7*Summary!$B$3))/(2*Summary!$B$7))*Shocks!R64</f>
        <v>0.0409885947890499</v>
      </c>
      <c r="S65" s="0" t="n">
        <f aca="false">Summary!$B$8+(S64-Summary!$B$8)*EXP(-Summary!$B$7*Summary!$B$3)+Summary!$B$9*SQRT((1-EXP(-2*Summary!$B$7*Summary!$B$3))/(2*Summary!$B$7))*Shocks!S64</f>
        <v>0.0462607647195551</v>
      </c>
      <c r="T65" s="0" t="n">
        <f aca="false">Summary!$B$8+(T64-Summary!$B$8)*EXP(-Summary!$B$7*Summary!$B$3)+Summary!$B$9*SQRT((1-EXP(-2*Summary!$B$7*Summary!$B$3))/(2*Summary!$B$7))*Shocks!T64</f>
        <v>0.0489936548549289</v>
      </c>
      <c r="U65" s="0" t="n">
        <f aca="false">Summary!$B$8+(U64-Summary!$B$8)*EXP(-Summary!$B$7*Summary!$B$3)+Summary!$B$9*SQRT((1-EXP(-2*Summary!$B$7*Summary!$B$3))/(2*Summary!$B$7))*Shocks!U64</f>
        <v>0.0429482446299367</v>
      </c>
    </row>
    <row r="66" customFormat="false" ht="15" hidden="false" customHeight="false" outlineLevel="0" collapsed="false">
      <c r="A66" s="0" t="n">
        <v>64</v>
      </c>
      <c r="B66" s="0" t="n">
        <f aca="false">Summary!$B$8+(B65-Summary!$B$8)*EXP(-Summary!$B$7*Summary!$B$3)+Summary!$B$9*SQRT((1-EXP(-2*Summary!$B$7*Summary!$B$3))/(2*Summary!$B$7))*Shocks!B65</f>
        <v>0.0431082658982171</v>
      </c>
      <c r="C66" s="0" t="n">
        <f aca="false">Summary!$B$8+(C65-Summary!$B$8)*EXP(-Summary!$B$7*Summary!$B$3)+Summary!$B$9*SQRT((1-EXP(-2*Summary!$B$7*Summary!$B$3))/(2*Summary!$B$7))*Shocks!C65</f>
        <v>0.0446836761695556</v>
      </c>
      <c r="D66" s="0" t="n">
        <f aca="false">Summary!$B$8+(D65-Summary!$B$8)*EXP(-Summary!$B$7*Summary!$B$3)+Summary!$B$9*SQRT((1-EXP(-2*Summary!$B$7*Summary!$B$3))/(2*Summary!$B$7))*Shocks!D65</f>
        <v>0.0441759901711818</v>
      </c>
      <c r="E66" s="0" t="n">
        <f aca="false">Summary!$B$8+(E65-Summary!$B$8)*EXP(-Summary!$B$7*Summary!$B$3)+Summary!$B$9*SQRT((1-EXP(-2*Summary!$B$7*Summary!$B$3))/(2*Summary!$B$7))*Shocks!E65</f>
        <v>0.0426981940692352</v>
      </c>
      <c r="F66" s="0" t="n">
        <f aca="false">Summary!$B$8+(F65-Summary!$B$8)*EXP(-Summary!$B$7*Summary!$B$3)+Summary!$B$9*SQRT((1-EXP(-2*Summary!$B$7*Summary!$B$3))/(2*Summary!$B$7))*Shocks!F65</f>
        <v>0.0429753975540099</v>
      </c>
      <c r="G66" s="0" t="n">
        <f aca="false">Summary!$B$8+(G65-Summary!$B$8)*EXP(-Summary!$B$7*Summary!$B$3)+Summary!$B$9*SQRT((1-EXP(-2*Summary!$B$7*Summary!$B$3))/(2*Summary!$B$7))*Shocks!G65</f>
        <v>0.0406350018025186</v>
      </c>
      <c r="H66" s="0" t="n">
        <f aca="false">Summary!$B$8+(H65-Summary!$B$8)*EXP(-Summary!$B$7*Summary!$B$3)+Summary!$B$9*SQRT((1-EXP(-2*Summary!$B$7*Summary!$B$3))/(2*Summary!$B$7))*Shocks!H65</f>
        <v>0.0436825467954436</v>
      </c>
      <c r="I66" s="0" t="n">
        <f aca="false">Summary!$B$8+(I65-Summary!$B$8)*EXP(-Summary!$B$7*Summary!$B$3)+Summary!$B$9*SQRT((1-EXP(-2*Summary!$B$7*Summary!$B$3))/(2*Summary!$B$7))*Shocks!I65</f>
        <v>0.0440030987181146</v>
      </c>
      <c r="J66" s="0" t="n">
        <f aca="false">Summary!$B$8+(J65-Summary!$B$8)*EXP(-Summary!$B$7*Summary!$B$3)+Summary!$B$9*SQRT((1-EXP(-2*Summary!$B$7*Summary!$B$3))/(2*Summary!$B$7))*Shocks!J65</f>
        <v>0.04539612448103</v>
      </c>
      <c r="K66" s="0" t="n">
        <f aca="false">Summary!$B$8+(K65-Summary!$B$8)*EXP(-Summary!$B$7*Summary!$B$3)+Summary!$B$9*SQRT((1-EXP(-2*Summary!$B$7*Summary!$B$3))/(2*Summary!$B$7))*Shocks!K65</f>
        <v>0.040416418482813</v>
      </c>
      <c r="L66" s="0" t="n">
        <f aca="false">Summary!$B$8+(L65-Summary!$B$8)*EXP(-Summary!$B$7*Summary!$B$3)+Summary!$B$9*SQRT((1-EXP(-2*Summary!$B$7*Summary!$B$3))/(2*Summary!$B$7))*Shocks!L65</f>
        <v>0.040994222215021</v>
      </c>
      <c r="M66" s="0" t="n">
        <f aca="false">Summary!$B$8+(M65-Summary!$B$8)*EXP(-Summary!$B$7*Summary!$B$3)+Summary!$B$9*SQRT((1-EXP(-2*Summary!$B$7*Summary!$B$3))/(2*Summary!$B$7))*Shocks!M65</f>
        <v>0.0417318500983112</v>
      </c>
      <c r="N66" s="0" t="n">
        <f aca="false">Summary!$B$8+(N65-Summary!$B$8)*EXP(-Summary!$B$7*Summary!$B$3)+Summary!$B$9*SQRT((1-EXP(-2*Summary!$B$7*Summary!$B$3))/(2*Summary!$B$7))*Shocks!N65</f>
        <v>0.0461407738380678</v>
      </c>
      <c r="O66" s="0" t="n">
        <f aca="false">Summary!$B$8+(O65-Summary!$B$8)*EXP(-Summary!$B$7*Summary!$B$3)+Summary!$B$9*SQRT((1-EXP(-2*Summary!$B$7*Summary!$B$3))/(2*Summary!$B$7))*Shocks!O65</f>
        <v>0.0501629543280914</v>
      </c>
      <c r="P66" s="0" t="n">
        <f aca="false">Summary!$B$8+(P65-Summary!$B$8)*EXP(-Summary!$B$7*Summary!$B$3)+Summary!$B$9*SQRT((1-EXP(-2*Summary!$B$7*Summary!$B$3))/(2*Summary!$B$7))*Shocks!P65</f>
        <v>0.0434152809126097</v>
      </c>
      <c r="Q66" s="0" t="n">
        <f aca="false">Summary!$B$8+(Q65-Summary!$B$8)*EXP(-Summary!$B$7*Summary!$B$3)+Summary!$B$9*SQRT((1-EXP(-2*Summary!$B$7*Summary!$B$3))/(2*Summary!$B$7))*Shocks!Q65</f>
        <v>0.0447260812670111</v>
      </c>
      <c r="R66" s="0" t="n">
        <f aca="false">Summary!$B$8+(R65-Summary!$B$8)*EXP(-Summary!$B$7*Summary!$B$3)+Summary!$B$9*SQRT((1-EXP(-2*Summary!$B$7*Summary!$B$3))/(2*Summary!$B$7))*Shocks!R65</f>
        <v>0.0411594837288444</v>
      </c>
      <c r="S66" s="0" t="n">
        <f aca="false">Summary!$B$8+(S65-Summary!$B$8)*EXP(-Summary!$B$7*Summary!$B$3)+Summary!$B$9*SQRT((1-EXP(-2*Summary!$B$7*Summary!$B$3))/(2*Summary!$B$7))*Shocks!S65</f>
        <v>0.0463364309139287</v>
      </c>
      <c r="T66" s="0" t="n">
        <f aca="false">Summary!$B$8+(T65-Summary!$B$8)*EXP(-Summary!$B$7*Summary!$B$3)+Summary!$B$9*SQRT((1-EXP(-2*Summary!$B$7*Summary!$B$3))/(2*Summary!$B$7))*Shocks!T65</f>
        <v>0.0488364716473078</v>
      </c>
      <c r="U66" s="0" t="n">
        <f aca="false">Summary!$B$8+(U65-Summary!$B$8)*EXP(-Summary!$B$7*Summary!$B$3)+Summary!$B$9*SQRT((1-EXP(-2*Summary!$B$7*Summary!$B$3))/(2*Summary!$B$7))*Shocks!U65</f>
        <v>0.0429364677646358</v>
      </c>
    </row>
    <row r="67" customFormat="false" ht="15" hidden="false" customHeight="false" outlineLevel="0" collapsed="false">
      <c r="A67" s="0" t="n">
        <v>65</v>
      </c>
      <c r="B67" s="0" t="n">
        <f aca="false">Summary!$B$8+(B66-Summary!$B$8)*EXP(-Summary!$B$7*Summary!$B$3)+Summary!$B$9*SQRT((1-EXP(-2*Summary!$B$7*Summary!$B$3))/(2*Summary!$B$7))*Shocks!B66</f>
        <v>0.0430259241927209</v>
      </c>
      <c r="C67" s="0" t="n">
        <f aca="false">Summary!$B$8+(C66-Summary!$B$8)*EXP(-Summary!$B$7*Summary!$B$3)+Summary!$B$9*SQRT((1-EXP(-2*Summary!$B$7*Summary!$B$3))/(2*Summary!$B$7))*Shocks!C66</f>
        <v>0.0449986049993924</v>
      </c>
      <c r="D67" s="0" t="n">
        <f aca="false">Summary!$B$8+(D66-Summary!$B$8)*EXP(-Summary!$B$7*Summary!$B$3)+Summary!$B$9*SQRT((1-EXP(-2*Summary!$B$7*Summary!$B$3))/(2*Summary!$B$7))*Shocks!D66</f>
        <v>0.0446060721654959</v>
      </c>
      <c r="E67" s="0" t="n">
        <f aca="false">Summary!$B$8+(E66-Summary!$B$8)*EXP(-Summary!$B$7*Summary!$B$3)+Summary!$B$9*SQRT((1-EXP(-2*Summary!$B$7*Summary!$B$3))/(2*Summary!$B$7))*Shocks!E66</f>
        <v>0.0423230923621723</v>
      </c>
      <c r="F67" s="0" t="n">
        <f aca="false">Summary!$B$8+(F66-Summary!$B$8)*EXP(-Summary!$B$7*Summary!$B$3)+Summary!$B$9*SQRT((1-EXP(-2*Summary!$B$7*Summary!$B$3))/(2*Summary!$B$7))*Shocks!F66</f>
        <v>0.0423480715863068</v>
      </c>
      <c r="G67" s="0" t="n">
        <f aca="false">Summary!$B$8+(G66-Summary!$B$8)*EXP(-Summary!$B$7*Summary!$B$3)+Summary!$B$9*SQRT((1-EXP(-2*Summary!$B$7*Summary!$B$3))/(2*Summary!$B$7))*Shocks!G66</f>
        <v>0.0397751444844171</v>
      </c>
      <c r="H67" s="0" t="n">
        <f aca="false">Summary!$B$8+(H66-Summary!$B$8)*EXP(-Summary!$B$7*Summary!$B$3)+Summary!$B$9*SQRT((1-EXP(-2*Summary!$B$7*Summary!$B$3))/(2*Summary!$B$7))*Shocks!H66</f>
        <v>0.0439053551026812</v>
      </c>
      <c r="I67" s="0" t="n">
        <f aca="false">Summary!$B$8+(I66-Summary!$B$8)*EXP(-Summary!$B$7*Summary!$B$3)+Summary!$B$9*SQRT((1-EXP(-2*Summary!$B$7*Summary!$B$3))/(2*Summary!$B$7))*Shocks!I66</f>
        <v>0.0434807130212494</v>
      </c>
      <c r="J67" s="0" t="n">
        <f aca="false">Summary!$B$8+(J66-Summary!$B$8)*EXP(-Summary!$B$7*Summary!$B$3)+Summary!$B$9*SQRT((1-EXP(-2*Summary!$B$7*Summary!$B$3))/(2*Summary!$B$7))*Shocks!J66</f>
        <v>0.0443878872719322</v>
      </c>
      <c r="K67" s="0" t="n">
        <f aca="false">Summary!$B$8+(K66-Summary!$B$8)*EXP(-Summary!$B$7*Summary!$B$3)+Summary!$B$9*SQRT((1-EXP(-2*Summary!$B$7*Summary!$B$3))/(2*Summary!$B$7))*Shocks!K66</f>
        <v>0.0405853504776078</v>
      </c>
      <c r="L67" s="0" t="n">
        <f aca="false">Summary!$B$8+(L66-Summary!$B$8)*EXP(-Summary!$B$7*Summary!$B$3)+Summary!$B$9*SQRT((1-EXP(-2*Summary!$B$7*Summary!$B$3))/(2*Summary!$B$7))*Shocks!L66</f>
        <v>0.0421359635851514</v>
      </c>
      <c r="M67" s="0" t="n">
        <f aca="false">Summary!$B$8+(M66-Summary!$B$8)*EXP(-Summary!$B$7*Summary!$B$3)+Summary!$B$9*SQRT((1-EXP(-2*Summary!$B$7*Summary!$B$3))/(2*Summary!$B$7))*Shocks!M66</f>
        <v>0.041717764448006</v>
      </c>
      <c r="N67" s="0" t="n">
        <f aca="false">Summary!$B$8+(N66-Summary!$B$8)*EXP(-Summary!$B$7*Summary!$B$3)+Summary!$B$9*SQRT((1-EXP(-2*Summary!$B$7*Summary!$B$3))/(2*Summary!$B$7))*Shocks!N66</f>
        <v>0.0465153920876336</v>
      </c>
      <c r="O67" s="0" t="n">
        <f aca="false">Summary!$B$8+(O66-Summary!$B$8)*EXP(-Summary!$B$7*Summary!$B$3)+Summary!$B$9*SQRT((1-EXP(-2*Summary!$B$7*Summary!$B$3))/(2*Summary!$B$7))*Shocks!O66</f>
        <v>0.050186058378131</v>
      </c>
      <c r="P67" s="0" t="n">
        <f aca="false">Summary!$B$8+(P66-Summary!$B$8)*EXP(-Summary!$B$7*Summary!$B$3)+Summary!$B$9*SQRT((1-EXP(-2*Summary!$B$7*Summary!$B$3))/(2*Summary!$B$7))*Shocks!P66</f>
        <v>0.0433575879439869</v>
      </c>
      <c r="Q67" s="0" t="n">
        <f aca="false">Summary!$B$8+(Q66-Summary!$B$8)*EXP(-Summary!$B$7*Summary!$B$3)+Summary!$B$9*SQRT((1-EXP(-2*Summary!$B$7*Summary!$B$3))/(2*Summary!$B$7))*Shocks!Q66</f>
        <v>0.0451385404139306</v>
      </c>
      <c r="R67" s="0" t="n">
        <f aca="false">Summary!$B$8+(R66-Summary!$B$8)*EXP(-Summary!$B$7*Summary!$B$3)+Summary!$B$9*SQRT((1-EXP(-2*Summary!$B$7*Summary!$B$3))/(2*Summary!$B$7))*Shocks!R66</f>
        <v>0.04101422194123</v>
      </c>
      <c r="S67" s="0" t="n">
        <f aca="false">Summary!$B$8+(S66-Summary!$B$8)*EXP(-Summary!$B$7*Summary!$B$3)+Summary!$B$9*SQRT((1-EXP(-2*Summary!$B$7*Summary!$B$3))/(2*Summary!$B$7))*Shocks!S66</f>
        <v>0.0464469034401528</v>
      </c>
      <c r="T67" s="0" t="n">
        <f aca="false">Summary!$B$8+(T66-Summary!$B$8)*EXP(-Summary!$B$7*Summary!$B$3)+Summary!$B$9*SQRT((1-EXP(-2*Summary!$B$7*Summary!$B$3))/(2*Summary!$B$7))*Shocks!T66</f>
        <v>0.0489710299100194</v>
      </c>
      <c r="U67" s="0" t="n">
        <f aca="false">Summary!$B$8+(U66-Summary!$B$8)*EXP(-Summary!$B$7*Summary!$B$3)+Summary!$B$9*SQRT((1-EXP(-2*Summary!$B$7*Summary!$B$3))/(2*Summary!$B$7))*Shocks!U66</f>
        <v>0.0429246957237122</v>
      </c>
    </row>
    <row r="68" customFormat="false" ht="15" hidden="false" customHeight="false" outlineLevel="0" collapsed="false">
      <c r="A68" s="0" t="n">
        <v>66</v>
      </c>
      <c r="B68" s="0" t="n">
        <f aca="false">Summary!$B$8+(B67-Summary!$B$8)*EXP(-Summary!$B$7*Summary!$B$3)+Summary!$B$9*SQRT((1-EXP(-2*Summary!$B$7*Summary!$B$3))/(2*Summary!$B$7))*Shocks!B67</f>
        <v>0.0434728179003816</v>
      </c>
      <c r="C68" s="0" t="n">
        <f aca="false">Summary!$B$8+(C67-Summary!$B$8)*EXP(-Summary!$B$7*Summary!$B$3)+Summary!$B$9*SQRT((1-EXP(-2*Summary!$B$7*Summary!$B$3))/(2*Summary!$B$7))*Shocks!C67</f>
        <v>0.0449050899876264</v>
      </c>
      <c r="D68" s="0" t="n">
        <f aca="false">Summary!$B$8+(D67-Summary!$B$8)*EXP(-Summary!$B$7*Summary!$B$3)+Summary!$B$9*SQRT((1-EXP(-2*Summary!$B$7*Summary!$B$3))/(2*Summary!$B$7))*Shocks!D67</f>
        <v>0.0442441733150807</v>
      </c>
      <c r="E68" s="0" t="n">
        <f aca="false">Summary!$B$8+(E67-Summary!$B$8)*EXP(-Summary!$B$7*Summary!$B$3)+Summary!$B$9*SQRT((1-EXP(-2*Summary!$B$7*Summary!$B$3))/(2*Summary!$B$7))*Shocks!E67</f>
        <v>0.0425596440131134</v>
      </c>
      <c r="F68" s="0" t="n">
        <f aca="false">Summary!$B$8+(F67-Summary!$B$8)*EXP(-Summary!$B$7*Summary!$B$3)+Summary!$B$9*SQRT((1-EXP(-2*Summary!$B$7*Summary!$B$3))/(2*Summary!$B$7))*Shocks!F67</f>
        <v>0.0419211052777232</v>
      </c>
      <c r="G68" s="0" t="n">
        <f aca="false">Summary!$B$8+(G67-Summary!$B$8)*EXP(-Summary!$B$7*Summary!$B$3)+Summary!$B$9*SQRT((1-EXP(-2*Summary!$B$7*Summary!$B$3))/(2*Summary!$B$7))*Shocks!G67</f>
        <v>0.0397776979315695</v>
      </c>
      <c r="H68" s="0" t="n">
        <f aca="false">Summary!$B$8+(H67-Summary!$B$8)*EXP(-Summary!$B$7*Summary!$B$3)+Summary!$B$9*SQRT((1-EXP(-2*Summary!$B$7*Summary!$B$3))/(2*Summary!$B$7))*Shocks!H67</f>
        <v>0.0438889696996421</v>
      </c>
      <c r="I68" s="0" t="n">
        <f aca="false">Summary!$B$8+(I67-Summary!$B$8)*EXP(-Summary!$B$7*Summary!$B$3)+Summary!$B$9*SQRT((1-EXP(-2*Summary!$B$7*Summary!$B$3))/(2*Summary!$B$7))*Shocks!I67</f>
        <v>0.0439708164506963</v>
      </c>
      <c r="J68" s="0" t="n">
        <f aca="false">Summary!$B$8+(J67-Summary!$B$8)*EXP(-Summary!$B$7*Summary!$B$3)+Summary!$B$9*SQRT((1-EXP(-2*Summary!$B$7*Summary!$B$3))/(2*Summary!$B$7))*Shocks!J67</f>
        <v>0.0445950125143802</v>
      </c>
      <c r="K68" s="0" t="n">
        <f aca="false">Summary!$B$8+(K67-Summary!$B$8)*EXP(-Summary!$B$7*Summary!$B$3)+Summary!$B$9*SQRT((1-EXP(-2*Summary!$B$7*Summary!$B$3))/(2*Summary!$B$7))*Shocks!K67</f>
        <v>0.0405629695568475</v>
      </c>
      <c r="L68" s="0" t="n">
        <f aca="false">Summary!$B$8+(L67-Summary!$B$8)*EXP(-Summary!$B$7*Summary!$B$3)+Summary!$B$9*SQRT((1-EXP(-2*Summary!$B$7*Summary!$B$3))/(2*Summary!$B$7))*Shocks!L67</f>
        <v>0.0425026397783701</v>
      </c>
      <c r="M68" s="0" t="n">
        <f aca="false">Summary!$B$8+(M67-Summary!$B$8)*EXP(-Summary!$B$7*Summary!$B$3)+Summary!$B$9*SQRT((1-EXP(-2*Summary!$B$7*Summary!$B$3))/(2*Summary!$B$7))*Shocks!M67</f>
        <v>0.0423492984101153</v>
      </c>
      <c r="N68" s="0" t="n">
        <f aca="false">Summary!$B$8+(N67-Summary!$B$8)*EXP(-Summary!$B$7*Summary!$B$3)+Summary!$B$9*SQRT((1-EXP(-2*Summary!$B$7*Summary!$B$3))/(2*Summary!$B$7))*Shocks!N67</f>
        <v>0.0467600753162972</v>
      </c>
      <c r="O68" s="0" t="n">
        <f aca="false">Summary!$B$8+(O67-Summary!$B$8)*EXP(-Summary!$B$7*Summary!$B$3)+Summary!$B$9*SQRT((1-EXP(-2*Summary!$B$7*Summary!$B$3))/(2*Summary!$B$7))*Shocks!O67</f>
        <v>0.050176103415697</v>
      </c>
      <c r="P68" s="0" t="n">
        <f aca="false">Summary!$B$8+(P67-Summary!$B$8)*EXP(-Summary!$B$7*Summary!$B$3)+Summary!$B$9*SQRT((1-EXP(-2*Summary!$B$7*Summary!$B$3))/(2*Summary!$B$7))*Shocks!P67</f>
        <v>0.0427390741046727</v>
      </c>
      <c r="Q68" s="0" t="n">
        <f aca="false">Summary!$B$8+(Q67-Summary!$B$8)*EXP(-Summary!$B$7*Summary!$B$3)+Summary!$B$9*SQRT((1-EXP(-2*Summary!$B$7*Summary!$B$3))/(2*Summary!$B$7))*Shocks!Q67</f>
        <v>0.0446333770521463</v>
      </c>
      <c r="R68" s="0" t="n">
        <f aca="false">Summary!$B$8+(R67-Summary!$B$8)*EXP(-Summary!$B$7*Summary!$B$3)+Summary!$B$9*SQRT((1-EXP(-2*Summary!$B$7*Summary!$B$3))/(2*Summary!$B$7))*Shocks!R67</f>
        <v>0.0408621069769366</v>
      </c>
      <c r="S68" s="0" t="n">
        <f aca="false">Summary!$B$8+(S67-Summary!$B$8)*EXP(-Summary!$B$7*Summary!$B$3)+Summary!$B$9*SQRT((1-EXP(-2*Summary!$B$7*Summary!$B$3))/(2*Summary!$B$7))*Shocks!S67</f>
        <v>0.0461518659635531</v>
      </c>
      <c r="T68" s="0" t="n">
        <f aca="false">Summary!$B$8+(T67-Summary!$B$8)*EXP(-Summary!$B$7*Summary!$B$3)+Summary!$B$9*SQRT((1-EXP(-2*Summary!$B$7*Summary!$B$3))/(2*Summary!$B$7))*Shocks!T67</f>
        <v>0.0488703336784358</v>
      </c>
      <c r="U68" s="0" t="n">
        <f aca="false">Summary!$B$8+(U67-Summary!$B$8)*EXP(-Summary!$B$7*Summary!$B$3)+Summary!$B$9*SQRT((1-EXP(-2*Summary!$B$7*Summary!$B$3))/(2*Summary!$B$7))*Shocks!U67</f>
        <v>0.0429129285051897</v>
      </c>
    </row>
    <row r="69" customFormat="false" ht="15" hidden="false" customHeight="false" outlineLevel="0" collapsed="false">
      <c r="A69" s="0" t="n">
        <v>67</v>
      </c>
      <c r="B69" s="0" t="n">
        <f aca="false">Summary!$B$8+(B68-Summary!$B$8)*EXP(-Summary!$B$7*Summary!$B$3)+Summary!$B$9*SQRT((1-EXP(-2*Summary!$B$7*Summary!$B$3))/(2*Summary!$B$7))*Shocks!B68</f>
        <v>0.0437057464693343</v>
      </c>
      <c r="C69" s="0" t="n">
        <f aca="false">Summary!$B$8+(C68-Summary!$B$8)*EXP(-Summary!$B$7*Summary!$B$3)+Summary!$B$9*SQRT((1-EXP(-2*Summary!$B$7*Summary!$B$3))/(2*Summary!$B$7))*Shocks!C68</f>
        <v>0.0448599141465518</v>
      </c>
      <c r="D69" s="0" t="n">
        <f aca="false">Summary!$B$8+(D68-Summary!$B$8)*EXP(-Summary!$B$7*Summary!$B$3)+Summary!$B$9*SQRT((1-EXP(-2*Summary!$B$7*Summary!$B$3))/(2*Summary!$B$7))*Shocks!D68</f>
        <v>0.0444568151129581</v>
      </c>
      <c r="E69" s="0" t="n">
        <f aca="false">Summary!$B$8+(E68-Summary!$B$8)*EXP(-Summary!$B$7*Summary!$B$3)+Summary!$B$9*SQRT((1-EXP(-2*Summary!$B$7*Summary!$B$3))/(2*Summary!$B$7))*Shocks!E68</f>
        <v>0.0425778381378721</v>
      </c>
      <c r="F69" s="0" t="n">
        <f aca="false">Summary!$B$8+(F68-Summary!$B$8)*EXP(-Summary!$B$7*Summary!$B$3)+Summary!$B$9*SQRT((1-EXP(-2*Summary!$B$7*Summary!$B$3))/(2*Summary!$B$7))*Shocks!F68</f>
        <v>0.0409963292584179</v>
      </c>
      <c r="G69" s="0" t="n">
        <f aca="false">Summary!$B$8+(G68-Summary!$B$8)*EXP(-Summary!$B$7*Summary!$B$3)+Summary!$B$9*SQRT((1-EXP(-2*Summary!$B$7*Summary!$B$3))/(2*Summary!$B$7))*Shocks!G68</f>
        <v>0.0393328882228581</v>
      </c>
      <c r="H69" s="0" t="n">
        <f aca="false">Summary!$B$8+(H68-Summary!$B$8)*EXP(-Summary!$B$7*Summary!$B$3)+Summary!$B$9*SQRT((1-EXP(-2*Summary!$B$7*Summary!$B$3))/(2*Summary!$B$7))*Shocks!H68</f>
        <v>0.0438101839944517</v>
      </c>
      <c r="I69" s="0" t="n">
        <f aca="false">Summary!$B$8+(I68-Summary!$B$8)*EXP(-Summary!$B$7*Summary!$B$3)+Summary!$B$9*SQRT((1-EXP(-2*Summary!$B$7*Summary!$B$3))/(2*Summary!$B$7))*Shocks!I68</f>
        <v>0.0433992797758113</v>
      </c>
      <c r="J69" s="0" t="n">
        <f aca="false">Summary!$B$8+(J68-Summary!$B$8)*EXP(-Summary!$B$7*Summary!$B$3)+Summary!$B$9*SQRT((1-EXP(-2*Summary!$B$7*Summary!$B$3))/(2*Summary!$B$7))*Shocks!J68</f>
        <v>0.0448599572193804</v>
      </c>
      <c r="K69" s="0" t="n">
        <f aca="false">Summary!$B$8+(K68-Summary!$B$8)*EXP(-Summary!$B$7*Summary!$B$3)+Summary!$B$9*SQRT((1-EXP(-2*Summary!$B$7*Summary!$B$3))/(2*Summary!$B$7))*Shocks!K68</f>
        <v>0.0412599612449764</v>
      </c>
      <c r="L69" s="0" t="n">
        <f aca="false">Summary!$B$8+(L68-Summary!$B$8)*EXP(-Summary!$B$7*Summary!$B$3)+Summary!$B$9*SQRT((1-EXP(-2*Summary!$B$7*Summary!$B$3))/(2*Summary!$B$7))*Shocks!L68</f>
        <v>0.0430545788356238</v>
      </c>
      <c r="M69" s="0" t="n">
        <f aca="false">Summary!$B$8+(M68-Summary!$B$8)*EXP(-Summary!$B$7*Summary!$B$3)+Summary!$B$9*SQRT((1-EXP(-2*Summary!$B$7*Summary!$B$3))/(2*Summary!$B$7))*Shocks!M68</f>
        <v>0.0422390747890602</v>
      </c>
      <c r="N69" s="0" t="n">
        <f aca="false">Summary!$B$8+(N68-Summary!$B$8)*EXP(-Summary!$B$7*Summary!$B$3)+Summary!$B$9*SQRT((1-EXP(-2*Summary!$B$7*Summary!$B$3))/(2*Summary!$B$7))*Shocks!N68</f>
        <v>0.0474360216747953</v>
      </c>
      <c r="O69" s="0" t="n">
        <f aca="false">Summary!$B$8+(O68-Summary!$B$8)*EXP(-Summary!$B$7*Summary!$B$3)+Summary!$B$9*SQRT((1-EXP(-2*Summary!$B$7*Summary!$B$3))/(2*Summary!$B$7))*Shocks!O68</f>
        <v>0.0502301068041113</v>
      </c>
      <c r="P69" s="0" t="n">
        <f aca="false">Summary!$B$8+(P68-Summary!$B$8)*EXP(-Summary!$B$7*Summary!$B$3)+Summary!$B$9*SQRT((1-EXP(-2*Summary!$B$7*Summary!$B$3))/(2*Summary!$B$7))*Shocks!P68</f>
        <v>0.0425715204849422</v>
      </c>
      <c r="Q69" s="0" t="n">
        <f aca="false">Summary!$B$8+(Q68-Summary!$B$8)*EXP(-Summary!$B$7*Summary!$B$3)+Summary!$B$9*SQRT((1-EXP(-2*Summary!$B$7*Summary!$B$3))/(2*Summary!$B$7))*Shocks!Q68</f>
        <v>0.0443372836054338</v>
      </c>
      <c r="R69" s="0" t="n">
        <f aca="false">Summary!$B$8+(R68-Summary!$B$8)*EXP(-Summary!$B$7*Summary!$B$3)+Summary!$B$9*SQRT((1-EXP(-2*Summary!$B$7*Summary!$B$3))/(2*Summary!$B$7))*Shocks!R68</f>
        <v>0.0407113281966435</v>
      </c>
      <c r="S69" s="0" t="n">
        <f aca="false">Summary!$B$8+(S68-Summary!$B$8)*EXP(-Summary!$B$7*Summary!$B$3)+Summary!$B$9*SQRT((1-EXP(-2*Summary!$B$7*Summary!$B$3))/(2*Summary!$B$7))*Shocks!S68</f>
        <v>0.0459592908167031</v>
      </c>
      <c r="T69" s="0" t="n">
        <f aca="false">Summary!$B$8+(T68-Summary!$B$8)*EXP(-Summary!$B$7*Summary!$B$3)+Summary!$B$9*SQRT((1-EXP(-2*Summary!$B$7*Summary!$B$3))/(2*Summary!$B$7))*Shocks!T68</f>
        <v>0.0489349282083545</v>
      </c>
      <c r="U69" s="0" t="n">
        <f aca="false">Summary!$B$8+(U68-Summary!$B$8)*EXP(-Summary!$B$7*Summary!$B$3)+Summary!$B$9*SQRT((1-EXP(-2*Summary!$B$7*Summary!$B$3))/(2*Summary!$B$7))*Shocks!U68</f>
        <v>0.0429011661070926</v>
      </c>
    </row>
    <row r="70" customFormat="false" ht="15" hidden="false" customHeight="false" outlineLevel="0" collapsed="false">
      <c r="A70" s="0" t="n">
        <v>68</v>
      </c>
      <c r="B70" s="0" t="n">
        <f aca="false">Summary!$B$8+(B69-Summary!$B$8)*EXP(-Summary!$B$7*Summary!$B$3)+Summary!$B$9*SQRT((1-EXP(-2*Summary!$B$7*Summary!$B$3))/(2*Summary!$B$7))*Shocks!B69</f>
        <v>0.0436950677188939</v>
      </c>
      <c r="C70" s="0" t="n">
        <f aca="false">Summary!$B$8+(C69-Summary!$B$8)*EXP(-Summary!$B$7*Summary!$B$3)+Summary!$B$9*SQRT((1-EXP(-2*Summary!$B$7*Summary!$B$3))/(2*Summary!$B$7))*Shocks!C69</f>
        <v>0.0450493864553034</v>
      </c>
      <c r="D70" s="0" t="n">
        <f aca="false">Summary!$B$8+(D69-Summary!$B$8)*EXP(-Summary!$B$7*Summary!$B$3)+Summary!$B$9*SQRT((1-EXP(-2*Summary!$B$7*Summary!$B$3))/(2*Summary!$B$7))*Shocks!D69</f>
        <v>0.0449949535119102</v>
      </c>
      <c r="E70" s="0" t="n">
        <f aca="false">Summary!$B$8+(E69-Summary!$B$8)*EXP(-Summary!$B$7*Summary!$B$3)+Summary!$B$9*SQRT((1-EXP(-2*Summary!$B$7*Summary!$B$3))/(2*Summary!$B$7))*Shocks!E69</f>
        <v>0.0430052696236093</v>
      </c>
      <c r="F70" s="0" t="n">
        <f aca="false">Summary!$B$8+(F69-Summary!$B$8)*EXP(-Summary!$B$7*Summary!$B$3)+Summary!$B$9*SQRT((1-EXP(-2*Summary!$B$7*Summary!$B$3))/(2*Summary!$B$7))*Shocks!F69</f>
        <v>0.0402987620968583</v>
      </c>
      <c r="G70" s="0" t="n">
        <f aca="false">Summary!$B$8+(G69-Summary!$B$8)*EXP(-Summary!$B$7*Summary!$B$3)+Summary!$B$9*SQRT((1-EXP(-2*Summary!$B$7*Summary!$B$3))/(2*Summary!$B$7))*Shocks!G69</f>
        <v>0.0381417055595345</v>
      </c>
      <c r="H70" s="0" t="n">
        <f aca="false">Summary!$B$8+(H69-Summary!$B$8)*EXP(-Summary!$B$7*Summary!$B$3)+Summary!$B$9*SQRT((1-EXP(-2*Summary!$B$7*Summary!$B$3))/(2*Summary!$B$7))*Shocks!H69</f>
        <v>0.0442300666223008</v>
      </c>
      <c r="I70" s="0" t="n">
        <f aca="false">Summary!$B$8+(I69-Summary!$B$8)*EXP(-Summary!$B$7*Summary!$B$3)+Summary!$B$9*SQRT((1-EXP(-2*Summary!$B$7*Summary!$B$3))/(2*Summary!$B$7))*Shocks!I69</f>
        <v>0.0427552982192383</v>
      </c>
      <c r="J70" s="0" t="n">
        <f aca="false">Summary!$B$8+(J69-Summary!$B$8)*EXP(-Summary!$B$7*Summary!$B$3)+Summary!$B$9*SQRT((1-EXP(-2*Summary!$B$7*Summary!$B$3))/(2*Summary!$B$7))*Shocks!J69</f>
        <v>0.044743469777252</v>
      </c>
      <c r="K70" s="0" t="n">
        <f aca="false">Summary!$B$8+(K69-Summary!$B$8)*EXP(-Summary!$B$7*Summary!$B$3)+Summary!$B$9*SQRT((1-EXP(-2*Summary!$B$7*Summary!$B$3))/(2*Summary!$B$7))*Shocks!K69</f>
        <v>0.040707836936469</v>
      </c>
      <c r="L70" s="0" t="n">
        <f aca="false">Summary!$B$8+(L69-Summary!$B$8)*EXP(-Summary!$B$7*Summary!$B$3)+Summary!$B$9*SQRT((1-EXP(-2*Summary!$B$7*Summary!$B$3))/(2*Summary!$B$7))*Shocks!L69</f>
        <v>0.0422095553305952</v>
      </c>
      <c r="M70" s="0" t="n">
        <f aca="false">Summary!$B$8+(M69-Summary!$B$8)*EXP(-Summary!$B$7*Summary!$B$3)+Summary!$B$9*SQRT((1-EXP(-2*Summary!$B$7*Summary!$B$3))/(2*Summary!$B$7))*Shocks!M69</f>
        <v>0.0424779509817362</v>
      </c>
      <c r="N70" s="0" t="n">
        <f aca="false">Summary!$B$8+(N69-Summary!$B$8)*EXP(-Summary!$B$7*Summary!$B$3)+Summary!$B$9*SQRT((1-EXP(-2*Summary!$B$7*Summary!$B$3))/(2*Summary!$B$7))*Shocks!N69</f>
        <v>0.0477734259783622</v>
      </c>
      <c r="O70" s="0" t="n">
        <f aca="false">Summary!$B$8+(O69-Summary!$B$8)*EXP(-Summary!$B$7*Summary!$B$3)+Summary!$B$9*SQRT((1-EXP(-2*Summary!$B$7*Summary!$B$3))/(2*Summary!$B$7))*Shocks!O69</f>
        <v>0.0499487789778361</v>
      </c>
      <c r="P70" s="0" t="n">
        <f aca="false">Summary!$B$8+(P69-Summary!$B$8)*EXP(-Summary!$B$7*Summary!$B$3)+Summary!$B$9*SQRT((1-EXP(-2*Summary!$B$7*Summary!$B$3))/(2*Summary!$B$7))*Shocks!P69</f>
        <v>0.0413618469701826</v>
      </c>
      <c r="Q70" s="0" t="n">
        <f aca="false">Summary!$B$8+(Q69-Summary!$B$8)*EXP(-Summary!$B$7*Summary!$B$3)+Summary!$B$9*SQRT((1-EXP(-2*Summary!$B$7*Summary!$B$3))/(2*Summary!$B$7))*Shocks!Q69</f>
        <v>0.0440723641940183</v>
      </c>
      <c r="R70" s="0" t="n">
        <f aca="false">Summary!$B$8+(R69-Summary!$B$8)*EXP(-Summary!$B$7*Summary!$B$3)+Summary!$B$9*SQRT((1-EXP(-2*Summary!$B$7*Summary!$B$3))/(2*Summary!$B$7))*Shocks!R69</f>
        <v>0.0408816307489427</v>
      </c>
      <c r="S70" s="0" t="n">
        <f aca="false">Summary!$B$8+(S69-Summary!$B$8)*EXP(-Summary!$B$7*Summary!$B$3)+Summary!$B$9*SQRT((1-EXP(-2*Summary!$B$7*Summary!$B$3))/(2*Summary!$B$7))*Shocks!S69</f>
        <v>0.0452624585871663</v>
      </c>
      <c r="T70" s="0" t="n">
        <f aca="false">Summary!$B$8+(T69-Summary!$B$8)*EXP(-Summary!$B$7*Summary!$B$3)+Summary!$B$9*SQRT((1-EXP(-2*Summary!$B$7*Summary!$B$3))/(2*Summary!$B$7))*Shocks!T69</f>
        <v>0.0490054812081884</v>
      </c>
      <c r="U70" s="0" t="n">
        <f aca="false">Summary!$B$8+(U69-Summary!$B$8)*EXP(-Summary!$B$7*Summary!$B$3)+Summary!$B$9*SQRT((1-EXP(-2*Summary!$B$7*Summary!$B$3))/(2*Summary!$B$7))*Shocks!U69</f>
        <v>0.0428894085274464</v>
      </c>
    </row>
    <row r="71" customFormat="false" ht="15" hidden="false" customHeight="false" outlineLevel="0" collapsed="false">
      <c r="A71" s="0" t="n">
        <v>69</v>
      </c>
      <c r="B71" s="0" t="n">
        <f aca="false">Summary!$B$8+(B70-Summary!$B$8)*EXP(-Summary!$B$7*Summary!$B$3)+Summary!$B$9*SQRT((1-EXP(-2*Summary!$B$7*Summary!$B$3))/(2*Summary!$B$7))*Shocks!B70</f>
        <v>0.0439508388039578</v>
      </c>
      <c r="C71" s="0" t="n">
        <f aca="false">Summary!$B$8+(C70-Summary!$B$8)*EXP(-Summary!$B$7*Summary!$B$3)+Summary!$B$9*SQRT((1-EXP(-2*Summary!$B$7*Summary!$B$3))/(2*Summary!$B$7))*Shocks!C70</f>
        <v>0.0450920406541049</v>
      </c>
      <c r="D71" s="0" t="n">
        <f aca="false">Summary!$B$8+(D70-Summary!$B$8)*EXP(-Summary!$B$7*Summary!$B$3)+Summary!$B$9*SQRT((1-EXP(-2*Summary!$B$7*Summary!$B$3))/(2*Summary!$B$7))*Shocks!D70</f>
        <v>0.0445324087808588</v>
      </c>
      <c r="E71" s="0" t="n">
        <f aca="false">Summary!$B$8+(E70-Summary!$B$8)*EXP(-Summary!$B$7*Summary!$B$3)+Summary!$B$9*SQRT((1-EXP(-2*Summary!$B$7*Summary!$B$3))/(2*Summary!$B$7))*Shocks!E70</f>
        <v>0.0435467423637213</v>
      </c>
      <c r="F71" s="0" t="n">
        <f aca="false">Summary!$B$8+(F70-Summary!$B$8)*EXP(-Summary!$B$7*Summary!$B$3)+Summary!$B$9*SQRT((1-EXP(-2*Summary!$B$7*Summary!$B$3))/(2*Summary!$B$7))*Shocks!F70</f>
        <v>0.0402147693885314</v>
      </c>
      <c r="G71" s="0" t="n">
        <f aca="false">Summary!$B$8+(G70-Summary!$B$8)*EXP(-Summary!$B$7*Summary!$B$3)+Summary!$B$9*SQRT((1-EXP(-2*Summary!$B$7*Summary!$B$3))/(2*Summary!$B$7))*Shocks!G70</f>
        <v>0.0381192725626358</v>
      </c>
      <c r="H71" s="0" t="n">
        <f aca="false">Summary!$B$8+(H70-Summary!$B$8)*EXP(-Summary!$B$7*Summary!$B$3)+Summary!$B$9*SQRT((1-EXP(-2*Summary!$B$7*Summary!$B$3))/(2*Summary!$B$7))*Shocks!H70</f>
        <v>0.0437862384784521</v>
      </c>
      <c r="I71" s="0" t="n">
        <f aca="false">Summary!$B$8+(I70-Summary!$B$8)*EXP(-Summary!$B$7*Summary!$B$3)+Summary!$B$9*SQRT((1-EXP(-2*Summary!$B$7*Summary!$B$3))/(2*Summary!$B$7))*Shocks!I70</f>
        <v>0.0425386347190108</v>
      </c>
      <c r="J71" s="0" t="n">
        <f aca="false">Summary!$B$8+(J70-Summary!$B$8)*EXP(-Summary!$B$7*Summary!$B$3)+Summary!$B$9*SQRT((1-EXP(-2*Summary!$B$7*Summary!$B$3))/(2*Summary!$B$7))*Shocks!J70</f>
        <v>0.0443218407689968</v>
      </c>
      <c r="K71" s="0" t="n">
        <f aca="false">Summary!$B$8+(K70-Summary!$B$8)*EXP(-Summary!$B$7*Summary!$B$3)+Summary!$B$9*SQRT((1-EXP(-2*Summary!$B$7*Summary!$B$3))/(2*Summary!$B$7))*Shocks!K70</f>
        <v>0.04061701072904</v>
      </c>
      <c r="L71" s="0" t="n">
        <f aca="false">Summary!$B$8+(L70-Summary!$B$8)*EXP(-Summary!$B$7*Summary!$B$3)+Summary!$B$9*SQRT((1-EXP(-2*Summary!$B$7*Summary!$B$3))/(2*Summary!$B$7))*Shocks!L70</f>
        <v>0.0429895440321803</v>
      </c>
      <c r="M71" s="0" t="n">
        <f aca="false">Summary!$B$8+(M70-Summary!$B$8)*EXP(-Summary!$B$7*Summary!$B$3)+Summary!$B$9*SQRT((1-EXP(-2*Summary!$B$7*Summary!$B$3))/(2*Summary!$B$7))*Shocks!M70</f>
        <v>0.0418320245590101</v>
      </c>
      <c r="N71" s="0" t="n">
        <f aca="false">Summary!$B$8+(N70-Summary!$B$8)*EXP(-Summary!$B$7*Summary!$B$3)+Summary!$B$9*SQRT((1-EXP(-2*Summary!$B$7*Summary!$B$3))/(2*Summary!$B$7))*Shocks!N70</f>
        <v>0.0470135909513063</v>
      </c>
      <c r="O71" s="0" t="n">
        <f aca="false">Summary!$B$8+(O70-Summary!$B$8)*EXP(-Summary!$B$7*Summary!$B$3)+Summary!$B$9*SQRT((1-EXP(-2*Summary!$B$7*Summary!$B$3))/(2*Summary!$B$7))*Shocks!O70</f>
        <v>0.0506143768364439</v>
      </c>
      <c r="P71" s="0" t="n">
        <f aca="false">Summary!$B$8+(P70-Summary!$B$8)*EXP(-Summary!$B$7*Summary!$B$3)+Summary!$B$9*SQRT((1-EXP(-2*Summary!$B$7*Summary!$B$3))/(2*Summary!$B$7))*Shocks!P70</f>
        <v>0.0412539324978162</v>
      </c>
      <c r="Q71" s="0" t="n">
        <f aca="false">Summary!$B$8+(Q70-Summary!$B$8)*EXP(-Summary!$B$7*Summary!$B$3)+Summary!$B$9*SQRT((1-EXP(-2*Summary!$B$7*Summary!$B$3))/(2*Summary!$B$7))*Shocks!Q70</f>
        <v>0.0437507597321798</v>
      </c>
      <c r="R71" s="0" t="n">
        <f aca="false">Summary!$B$8+(R70-Summary!$B$8)*EXP(-Summary!$B$7*Summary!$B$3)+Summary!$B$9*SQRT((1-EXP(-2*Summary!$B$7*Summary!$B$3))/(2*Summary!$B$7))*Shocks!R70</f>
        <v>0.041351533540743</v>
      </c>
      <c r="S71" s="0" t="n">
        <f aca="false">Summary!$B$8+(S70-Summary!$B$8)*EXP(-Summary!$B$7*Summary!$B$3)+Summary!$B$9*SQRT((1-EXP(-2*Summary!$B$7*Summary!$B$3))/(2*Summary!$B$7))*Shocks!S70</f>
        <v>0.0449697080628824</v>
      </c>
      <c r="T71" s="0" t="n">
        <f aca="false">Summary!$B$8+(T70-Summary!$B$8)*EXP(-Summary!$B$7*Summary!$B$3)+Summary!$B$9*SQRT((1-EXP(-2*Summary!$B$7*Summary!$B$3))/(2*Summary!$B$7))*Shocks!T70</f>
        <v>0.0498355367854924</v>
      </c>
      <c r="U71" s="0" t="n">
        <f aca="false">Summary!$B$8+(U70-Summary!$B$8)*EXP(-Summary!$B$7*Summary!$B$3)+Summary!$B$9*SQRT((1-EXP(-2*Summary!$B$7*Summary!$B$3))/(2*Summary!$B$7))*Shocks!U70</f>
        <v>0.0428776557642771</v>
      </c>
    </row>
    <row r="72" customFormat="false" ht="15" hidden="false" customHeight="false" outlineLevel="0" collapsed="false">
      <c r="A72" s="0" t="n">
        <v>70</v>
      </c>
      <c r="B72" s="0" t="n">
        <f aca="false">Summary!$B$8+(B71-Summary!$B$8)*EXP(-Summary!$B$7*Summary!$B$3)+Summary!$B$9*SQRT((1-EXP(-2*Summary!$B$7*Summary!$B$3))/(2*Summary!$B$7))*Shocks!B71</f>
        <v>0.0437130498391701</v>
      </c>
      <c r="C72" s="0" t="n">
        <f aca="false">Summary!$B$8+(C71-Summary!$B$8)*EXP(-Summary!$B$7*Summary!$B$3)+Summary!$B$9*SQRT((1-EXP(-2*Summary!$B$7*Summary!$B$3))/(2*Summary!$B$7))*Shocks!C71</f>
        <v>0.0460768857861812</v>
      </c>
      <c r="D72" s="0" t="n">
        <f aca="false">Summary!$B$8+(D71-Summary!$B$8)*EXP(-Summary!$B$7*Summary!$B$3)+Summary!$B$9*SQRT((1-EXP(-2*Summary!$B$7*Summary!$B$3))/(2*Summary!$B$7))*Shocks!D71</f>
        <v>0.0442399113674924</v>
      </c>
      <c r="E72" s="0" t="n">
        <f aca="false">Summary!$B$8+(E71-Summary!$B$8)*EXP(-Summary!$B$7*Summary!$B$3)+Summary!$B$9*SQRT((1-EXP(-2*Summary!$B$7*Summary!$B$3))/(2*Summary!$B$7))*Shocks!E71</f>
        <v>0.0438778517686433</v>
      </c>
      <c r="F72" s="0" t="n">
        <f aca="false">Summary!$B$8+(F71-Summary!$B$8)*EXP(-Summary!$B$7*Summary!$B$3)+Summary!$B$9*SQRT((1-EXP(-2*Summary!$B$7*Summary!$B$3))/(2*Summary!$B$7))*Shocks!F71</f>
        <v>0.040342499750028</v>
      </c>
      <c r="G72" s="0" t="n">
        <f aca="false">Summary!$B$8+(G71-Summary!$B$8)*EXP(-Summary!$B$7*Summary!$B$3)+Summary!$B$9*SQRT((1-EXP(-2*Summary!$B$7*Summary!$B$3))/(2*Summary!$B$7))*Shocks!G71</f>
        <v>0.0387113754478476</v>
      </c>
      <c r="H72" s="0" t="n">
        <f aca="false">Summary!$B$8+(H71-Summary!$B$8)*EXP(-Summary!$B$7*Summary!$B$3)+Summary!$B$9*SQRT((1-EXP(-2*Summary!$B$7*Summary!$B$3))/(2*Summary!$B$7))*Shocks!H71</f>
        <v>0.0444961327934605</v>
      </c>
      <c r="I72" s="0" t="n">
        <f aca="false">Summary!$B$8+(I71-Summary!$B$8)*EXP(-Summary!$B$7*Summary!$B$3)+Summary!$B$9*SQRT((1-EXP(-2*Summary!$B$7*Summary!$B$3))/(2*Summary!$B$7))*Shocks!I71</f>
        <v>0.0425418237880835</v>
      </c>
      <c r="J72" s="0" t="n">
        <f aca="false">Summary!$B$8+(J71-Summary!$B$8)*EXP(-Summary!$B$7*Summary!$B$3)+Summary!$B$9*SQRT((1-EXP(-2*Summary!$B$7*Summary!$B$3))/(2*Summary!$B$7))*Shocks!J71</f>
        <v>0.0439611344498993</v>
      </c>
      <c r="K72" s="0" t="n">
        <f aca="false">Summary!$B$8+(K71-Summary!$B$8)*EXP(-Summary!$B$7*Summary!$B$3)+Summary!$B$9*SQRT((1-EXP(-2*Summary!$B$7*Summary!$B$3))/(2*Summary!$B$7))*Shocks!K71</f>
        <v>0.0408188716291083</v>
      </c>
      <c r="L72" s="0" t="n">
        <f aca="false">Summary!$B$8+(L71-Summary!$B$8)*EXP(-Summary!$B$7*Summary!$B$3)+Summary!$B$9*SQRT((1-EXP(-2*Summary!$B$7*Summary!$B$3))/(2*Summary!$B$7))*Shocks!L71</f>
        <v>0.042664386950284</v>
      </c>
      <c r="M72" s="0" t="n">
        <f aca="false">Summary!$B$8+(M71-Summary!$B$8)*EXP(-Summary!$B$7*Summary!$B$3)+Summary!$B$9*SQRT((1-EXP(-2*Summary!$B$7*Summary!$B$3))/(2*Summary!$B$7))*Shocks!M71</f>
        <v>0.0427516587074474</v>
      </c>
      <c r="N72" s="0" t="n">
        <f aca="false">Summary!$B$8+(N71-Summary!$B$8)*EXP(-Summary!$B$7*Summary!$B$3)+Summary!$B$9*SQRT((1-EXP(-2*Summary!$B$7*Summary!$B$3))/(2*Summary!$B$7))*Shocks!N71</f>
        <v>0.0470632801836369</v>
      </c>
      <c r="O72" s="0" t="n">
        <f aca="false">Summary!$B$8+(O71-Summary!$B$8)*EXP(-Summary!$B$7*Summary!$B$3)+Summary!$B$9*SQRT((1-EXP(-2*Summary!$B$7*Summary!$B$3))/(2*Summary!$B$7))*Shocks!O71</f>
        <v>0.0504305414890614</v>
      </c>
      <c r="P72" s="0" t="n">
        <f aca="false">Summary!$B$8+(P71-Summary!$B$8)*EXP(-Summary!$B$7*Summary!$B$3)+Summary!$B$9*SQRT((1-EXP(-2*Summary!$B$7*Summary!$B$3))/(2*Summary!$B$7))*Shocks!P71</f>
        <v>0.0413282425299697</v>
      </c>
      <c r="Q72" s="0" t="n">
        <f aca="false">Summary!$B$8+(Q71-Summary!$B$8)*EXP(-Summary!$B$7*Summary!$B$3)+Summary!$B$9*SQRT((1-EXP(-2*Summary!$B$7*Summary!$B$3))/(2*Summary!$B$7))*Shocks!Q71</f>
        <v>0.0431157673480171</v>
      </c>
      <c r="R72" s="0" t="n">
        <f aca="false">Summary!$B$8+(R71-Summary!$B$8)*EXP(-Summary!$B$7*Summary!$B$3)+Summary!$B$9*SQRT((1-EXP(-2*Summary!$B$7*Summary!$B$3))/(2*Summary!$B$7))*Shocks!R71</f>
        <v>0.0408911540523402</v>
      </c>
      <c r="S72" s="0" t="n">
        <f aca="false">Summary!$B$8+(S71-Summary!$B$8)*EXP(-Summary!$B$7*Summary!$B$3)+Summary!$B$9*SQRT((1-EXP(-2*Summary!$B$7*Summary!$B$3))/(2*Summary!$B$7))*Shocks!S71</f>
        <v>0.0455121527323772</v>
      </c>
      <c r="T72" s="0" t="n">
        <f aca="false">Summary!$B$8+(T71-Summary!$B$8)*EXP(-Summary!$B$7*Summary!$B$3)+Summary!$B$9*SQRT((1-EXP(-2*Summary!$B$7*Summary!$B$3))/(2*Summary!$B$7))*Shocks!T71</f>
        <v>0.0495172025465579</v>
      </c>
      <c r="U72" s="0" t="n">
        <f aca="false">Summary!$B$8+(U71-Summary!$B$8)*EXP(-Summary!$B$7*Summary!$B$3)+Summary!$B$9*SQRT((1-EXP(-2*Summary!$B$7*Summary!$B$3))/(2*Summary!$B$7))*Shocks!U71</f>
        <v>0.0428659078156117</v>
      </c>
    </row>
    <row r="73" customFormat="false" ht="15" hidden="false" customHeight="false" outlineLevel="0" collapsed="false">
      <c r="A73" s="0" t="n">
        <v>71</v>
      </c>
      <c r="B73" s="0" t="n">
        <f aca="false">Summary!$B$8+(B72-Summary!$B$8)*EXP(-Summary!$B$7*Summary!$B$3)+Summary!$B$9*SQRT((1-EXP(-2*Summary!$B$7*Summary!$B$3))/(2*Summary!$B$7))*Shocks!B72</f>
        <v>0.0439490981743792</v>
      </c>
      <c r="C73" s="0" t="n">
        <f aca="false">Summary!$B$8+(C72-Summary!$B$8)*EXP(-Summary!$B$7*Summary!$B$3)+Summary!$B$9*SQRT((1-EXP(-2*Summary!$B$7*Summary!$B$3))/(2*Summary!$B$7))*Shocks!C72</f>
        <v>0.046612075378592</v>
      </c>
      <c r="D73" s="0" t="n">
        <f aca="false">Summary!$B$8+(D72-Summary!$B$8)*EXP(-Summary!$B$7*Summary!$B$3)+Summary!$B$9*SQRT((1-EXP(-2*Summary!$B$7*Summary!$B$3))/(2*Summary!$B$7))*Shocks!D72</f>
        <v>0.0445600363471048</v>
      </c>
      <c r="E73" s="0" t="n">
        <f aca="false">Summary!$B$8+(E72-Summary!$B$8)*EXP(-Summary!$B$7*Summary!$B$3)+Summary!$B$9*SQRT((1-EXP(-2*Summary!$B$7*Summary!$B$3))/(2*Summary!$B$7))*Shocks!E72</f>
        <v>0.0443262484801636</v>
      </c>
      <c r="F73" s="0" t="n">
        <f aca="false">Summary!$B$8+(F72-Summary!$B$8)*EXP(-Summary!$B$7*Summary!$B$3)+Summary!$B$9*SQRT((1-EXP(-2*Summary!$B$7*Summary!$B$3))/(2*Summary!$B$7))*Shocks!F72</f>
        <v>0.0399818619982474</v>
      </c>
      <c r="G73" s="0" t="n">
        <f aca="false">Summary!$B$8+(G72-Summary!$B$8)*EXP(-Summary!$B$7*Summary!$B$3)+Summary!$B$9*SQRT((1-EXP(-2*Summary!$B$7*Summary!$B$3))/(2*Summary!$B$7))*Shocks!G72</f>
        <v>0.0380439147389788</v>
      </c>
      <c r="H73" s="0" t="n">
        <f aca="false">Summary!$B$8+(H72-Summary!$B$8)*EXP(-Summary!$B$7*Summary!$B$3)+Summary!$B$9*SQRT((1-EXP(-2*Summary!$B$7*Summary!$B$3))/(2*Summary!$B$7))*Shocks!H72</f>
        <v>0.0451779112956641</v>
      </c>
      <c r="I73" s="0" t="n">
        <f aca="false">Summary!$B$8+(I72-Summary!$B$8)*EXP(-Summary!$B$7*Summary!$B$3)+Summary!$B$9*SQRT((1-EXP(-2*Summary!$B$7*Summary!$B$3))/(2*Summary!$B$7))*Shocks!I72</f>
        <v>0.0423810121060306</v>
      </c>
      <c r="J73" s="0" t="n">
        <f aca="false">Summary!$B$8+(J72-Summary!$B$8)*EXP(-Summary!$B$7*Summary!$B$3)+Summary!$B$9*SQRT((1-EXP(-2*Summary!$B$7*Summary!$B$3))/(2*Summary!$B$7))*Shocks!J72</f>
        <v>0.0438329620170253</v>
      </c>
      <c r="K73" s="0" t="n">
        <f aca="false">Summary!$B$8+(K72-Summary!$B$8)*EXP(-Summary!$B$7*Summary!$B$3)+Summary!$B$9*SQRT((1-EXP(-2*Summary!$B$7*Summary!$B$3))/(2*Summary!$B$7))*Shocks!K72</f>
        <v>0.0414220999464511</v>
      </c>
      <c r="L73" s="0" t="n">
        <f aca="false">Summary!$B$8+(L72-Summary!$B$8)*EXP(-Summary!$B$7*Summary!$B$3)+Summary!$B$9*SQRT((1-EXP(-2*Summary!$B$7*Summary!$B$3))/(2*Summary!$B$7))*Shocks!L72</f>
        <v>0.0429099170374539</v>
      </c>
      <c r="M73" s="0" t="n">
        <f aca="false">Summary!$B$8+(M72-Summary!$B$8)*EXP(-Summary!$B$7*Summary!$B$3)+Summary!$B$9*SQRT((1-EXP(-2*Summary!$B$7*Summary!$B$3))/(2*Summary!$B$7))*Shocks!M72</f>
        <v>0.0429507566127692</v>
      </c>
      <c r="N73" s="0" t="n">
        <f aca="false">Summary!$B$8+(N72-Summary!$B$8)*EXP(-Summary!$B$7*Summary!$B$3)+Summary!$B$9*SQRT((1-EXP(-2*Summary!$B$7*Summary!$B$3))/(2*Summary!$B$7))*Shocks!N72</f>
        <v>0.0480508754270017</v>
      </c>
      <c r="O73" s="0" t="n">
        <f aca="false">Summary!$B$8+(O72-Summary!$B$8)*EXP(-Summary!$B$7*Summary!$B$3)+Summary!$B$9*SQRT((1-EXP(-2*Summary!$B$7*Summary!$B$3))/(2*Summary!$B$7))*Shocks!O72</f>
        <v>0.0501181483495653</v>
      </c>
      <c r="P73" s="0" t="n">
        <f aca="false">Summary!$B$8+(P72-Summary!$B$8)*EXP(-Summary!$B$7*Summary!$B$3)+Summary!$B$9*SQRT((1-EXP(-2*Summary!$B$7*Summary!$B$3))/(2*Summary!$B$7))*Shocks!P72</f>
        <v>0.0417461457476196</v>
      </c>
      <c r="Q73" s="0" t="n">
        <f aca="false">Summary!$B$8+(Q72-Summary!$B$8)*EXP(-Summary!$B$7*Summary!$B$3)+Summary!$B$9*SQRT((1-EXP(-2*Summary!$B$7*Summary!$B$3))/(2*Summary!$B$7))*Shocks!Q72</f>
        <v>0.0431302836924224</v>
      </c>
      <c r="R73" s="0" t="n">
        <f aca="false">Summary!$B$8+(R72-Summary!$B$8)*EXP(-Summary!$B$7*Summary!$B$3)+Summary!$B$9*SQRT((1-EXP(-2*Summary!$B$7*Summary!$B$3))/(2*Summary!$B$7))*Shocks!R72</f>
        <v>0.041004412070991</v>
      </c>
      <c r="S73" s="0" t="n">
        <f aca="false">Summary!$B$8+(S72-Summary!$B$8)*EXP(-Summary!$B$7*Summary!$B$3)+Summary!$B$9*SQRT((1-EXP(-2*Summary!$B$7*Summary!$B$3))/(2*Summary!$B$7))*Shocks!S72</f>
        <v>0.0462060616510461</v>
      </c>
      <c r="T73" s="0" t="n">
        <f aca="false">Summary!$B$8+(T72-Summary!$B$8)*EXP(-Summary!$B$7*Summary!$B$3)+Summary!$B$9*SQRT((1-EXP(-2*Summary!$B$7*Summary!$B$3))/(2*Summary!$B$7))*Shocks!T72</f>
        <v>0.0497375487617476</v>
      </c>
      <c r="U73" s="0" t="n">
        <f aca="false">Summary!$B$8+(U72-Summary!$B$8)*EXP(-Summary!$B$7*Summary!$B$3)+Summary!$B$9*SQRT((1-EXP(-2*Summary!$B$7*Summary!$B$3))/(2*Summary!$B$7))*Shocks!U72</f>
        <v>0.042854164679478</v>
      </c>
    </row>
    <row r="74" customFormat="false" ht="15" hidden="false" customHeight="false" outlineLevel="0" collapsed="false">
      <c r="A74" s="0" t="n">
        <v>72</v>
      </c>
      <c r="B74" s="0" t="n">
        <f aca="false">Summary!$B$8+(B73-Summary!$B$8)*EXP(-Summary!$B$7*Summary!$B$3)+Summary!$B$9*SQRT((1-EXP(-2*Summary!$B$7*Summary!$B$3))/(2*Summary!$B$7))*Shocks!B73</f>
        <v>0.0444328192563601</v>
      </c>
      <c r="C74" s="0" t="n">
        <f aca="false">Summary!$B$8+(C73-Summary!$B$8)*EXP(-Summary!$B$7*Summary!$B$3)+Summary!$B$9*SQRT((1-EXP(-2*Summary!$B$7*Summary!$B$3))/(2*Summary!$B$7))*Shocks!C73</f>
        <v>0.0464300501052075</v>
      </c>
      <c r="D74" s="0" t="n">
        <f aca="false">Summary!$B$8+(D73-Summary!$B$8)*EXP(-Summary!$B$7*Summary!$B$3)+Summary!$B$9*SQRT((1-EXP(-2*Summary!$B$7*Summary!$B$3))/(2*Summary!$B$7))*Shocks!D73</f>
        <v>0.0441595638801876</v>
      </c>
      <c r="E74" s="0" t="n">
        <f aca="false">Summary!$B$8+(E73-Summary!$B$8)*EXP(-Summary!$B$7*Summary!$B$3)+Summary!$B$9*SQRT((1-EXP(-2*Summary!$B$7*Summary!$B$3))/(2*Summary!$B$7))*Shocks!E73</f>
        <v>0.0438308062910173</v>
      </c>
      <c r="F74" s="0" t="n">
        <f aca="false">Summary!$B$8+(F73-Summary!$B$8)*EXP(-Summary!$B$7*Summary!$B$3)+Summary!$B$9*SQRT((1-EXP(-2*Summary!$B$7*Summary!$B$3))/(2*Summary!$B$7))*Shocks!F73</f>
        <v>0.0390620926755557</v>
      </c>
      <c r="G74" s="0" t="n">
        <f aca="false">Summary!$B$8+(G73-Summary!$B$8)*EXP(-Summary!$B$7*Summary!$B$3)+Summary!$B$9*SQRT((1-EXP(-2*Summary!$B$7*Summary!$B$3))/(2*Summary!$B$7))*Shocks!G73</f>
        <v>0.0389848998187942</v>
      </c>
      <c r="H74" s="0" t="n">
        <f aca="false">Summary!$B$8+(H73-Summary!$B$8)*EXP(-Summary!$B$7*Summary!$B$3)+Summary!$B$9*SQRT((1-EXP(-2*Summary!$B$7*Summary!$B$3))/(2*Summary!$B$7))*Shocks!H73</f>
        <v>0.0446551175058959</v>
      </c>
      <c r="I74" s="0" t="n">
        <f aca="false">Summary!$B$8+(I73-Summary!$B$8)*EXP(-Summary!$B$7*Summary!$B$3)+Summary!$B$9*SQRT((1-EXP(-2*Summary!$B$7*Summary!$B$3))/(2*Summary!$B$7))*Shocks!I73</f>
        <v>0.0422671639431018</v>
      </c>
      <c r="J74" s="0" t="n">
        <f aca="false">Summary!$B$8+(J73-Summary!$B$8)*EXP(-Summary!$B$7*Summary!$B$3)+Summary!$B$9*SQRT((1-EXP(-2*Summary!$B$7*Summary!$B$3))/(2*Summary!$B$7))*Shocks!J73</f>
        <v>0.0436928292778447</v>
      </c>
      <c r="K74" s="0" t="n">
        <f aca="false">Summary!$B$8+(K73-Summary!$B$8)*EXP(-Summary!$B$7*Summary!$B$3)+Summary!$B$9*SQRT((1-EXP(-2*Summary!$B$7*Summary!$B$3))/(2*Summary!$B$7))*Shocks!K73</f>
        <v>0.0415530875473395</v>
      </c>
      <c r="L74" s="0" t="n">
        <f aca="false">Summary!$B$8+(L73-Summary!$B$8)*EXP(-Summary!$B$7*Summary!$B$3)+Summary!$B$9*SQRT((1-EXP(-2*Summary!$B$7*Summary!$B$3))/(2*Summary!$B$7))*Shocks!L73</f>
        <v>0.0432753379687846</v>
      </c>
      <c r="M74" s="0" t="n">
        <f aca="false">Summary!$B$8+(M73-Summary!$B$8)*EXP(-Summary!$B$7*Summary!$B$3)+Summary!$B$9*SQRT((1-EXP(-2*Summary!$B$7*Summary!$B$3))/(2*Summary!$B$7))*Shocks!M73</f>
        <v>0.043336846056984</v>
      </c>
      <c r="N74" s="0" t="n">
        <f aca="false">Summary!$B$8+(N73-Summary!$B$8)*EXP(-Summary!$B$7*Summary!$B$3)+Summary!$B$9*SQRT((1-EXP(-2*Summary!$B$7*Summary!$B$3))/(2*Summary!$B$7))*Shocks!N73</f>
        <v>0.0477674038407565</v>
      </c>
      <c r="O74" s="0" t="n">
        <f aca="false">Summary!$B$8+(O73-Summary!$B$8)*EXP(-Summary!$B$7*Summary!$B$3)+Summary!$B$9*SQRT((1-EXP(-2*Summary!$B$7*Summary!$B$3))/(2*Summary!$B$7))*Shocks!O73</f>
        <v>0.0500261602925543</v>
      </c>
      <c r="P74" s="0" t="n">
        <f aca="false">Summary!$B$8+(P73-Summary!$B$8)*EXP(-Summary!$B$7*Summary!$B$3)+Summary!$B$9*SQRT((1-EXP(-2*Summary!$B$7*Summary!$B$3))/(2*Summary!$B$7))*Shocks!P73</f>
        <v>0.0418655211657822</v>
      </c>
      <c r="Q74" s="0" t="n">
        <f aca="false">Summary!$B$8+(Q73-Summary!$B$8)*EXP(-Summary!$B$7*Summary!$B$3)+Summary!$B$9*SQRT((1-EXP(-2*Summary!$B$7*Summary!$B$3))/(2*Summary!$B$7))*Shocks!Q73</f>
        <v>0.0430034419876864</v>
      </c>
      <c r="R74" s="0" t="n">
        <f aca="false">Summary!$B$8+(R73-Summary!$B$8)*EXP(-Summary!$B$7*Summary!$B$3)+Summary!$B$9*SQRT((1-EXP(-2*Summary!$B$7*Summary!$B$3))/(2*Summary!$B$7))*Shocks!R73</f>
        <v>0.0417366389434052</v>
      </c>
      <c r="S74" s="0" t="n">
        <f aca="false">Summary!$B$8+(S73-Summary!$B$8)*EXP(-Summary!$B$7*Summary!$B$3)+Summary!$B$9*SQRT((1-EXP(-2*Summary!$B$7*Summary!$B$3))/(2*Summary!$B$7))*Shocks!S73</f>
        <v>0.0464199681403814</v>
      </c>
      <c r="T74" s="0" t="n">
        <f aca="false">Summary!$B$8+(T73-Summary!$B$8)*EXP(-Summary!$B$7*Summary!$B$3)+Summary!$B$9*SQRT((1-EXP(-2*Summary!$B$7*Summary!$B$3))/(2*Summary!$B$7))*Shocks!T73</f>
        <v>0.05006278483014</v>
      </c>
      <c r="U74" s="0" t="n">
        <f aca="false">Summary!$B$8+(U73-Summary!$B$8)*EXP(-Summary!$B$7*Summary!$B$3)+Summary!$B$9*SQRT((1-EXP(-2*Summary!$B$7*Summary!$B$3))/(2*Summary!$B$7))*Shocks!U73</f>
        <v>0.0428424263539044</v>
      </c>
    </row>
    <row r="75" customFormat="false" ht="15" hidden="false" customHeight="false" outlineLevel="0" collapsed="false">
      <c r="A75" s="0" t="n">
        <v>73</v>
      </c>
      <c r="B75" s="0" t="n">
        <f aca="false">Summary!$B$8+(B74-Summary!$B$8)*EXP(-Summary!$B$7*Summary!$B$3)+Summary!$B$9*SQRT((1-EXP(-2*Summary!$B$7*Summary!$B$3))/(2*Summary!$B$7))*Shocks!B74</f>
        <v>0.0449630272708007</v>
      </c>
      <c r="C75" s="0" t="n">
        <f aca="false">Summary!$B$8+(C74-Summary!$B$8)*EXP(-Summary!$B$7*Summary!$B$3)+Summary!$B$9*SQRT((1-EXP(-2*Summary!$B$7*Summary!$B$3))/(2*Summary!$B$7))*Shocks!C74</f>
        <v>0.0465005480092827</v>
      </c>
      <c r="D75" s="0" t="n">
        <f aca="false">Summary!$B$8+(D74-Summary!$B$8)*EXP(-Summary!$B$7*Summary!$B$3)+Summary!$B$9*SQRT((1-EXP(-2*Summary!$B$7*Summary!$B$3))/(2*Summary!$B$7))*Shocks!D74</f>
        <v>0.0435476592215316</v>
      </c>
      <c r="E75" s="0" t="n">
        <f aca="false">Summary!$B$8+(E74-Summary!$B$8)*EXP(-Summary!$B$7*Summary!$B$3)+Summary!$B$9*SQRT((1-EXP(-2*Summary!$B$7*Summary!$B$3))/(2*Summary!$B$7))*Shocks!E74</f>
        <v>0.0440034763470775</v>
      </c>
      <c r="F75" s="0" t="n">
        <f aca="false">Summary!$B$8+(F74-Summary!$B$8)*EXP(-Summary!$B$7*Summary!$B$3)+Summary!$B$9*SQRT((1-EXP(-2*Summary!$B$7*Summary!$B$3))/(2*Summary!$B$7))*Shocks!F74</f>
        <v>0.0387507321502549</v>
      </c>
      <c r="G75" s="0" t="n">
        <f aca="false">Summary!$B$8+(G74-Summary!$B$8)*EXP(-Summary!$B$7*Summary!$B$3)+Summary!$B$9*SQRT((1-EXP(-2*Summary!$B$7*Summary!$B$3))/(2*Summary!$B$7))*Shocks!G74</f>
        <v>0.0387303237639156</v>
      </c>
      <c r="H75" s="0" t="n">
        <f aca="false">Summary!$B$8+(H74-Summary!$B$8)*EXP(-Summary!$B$7*Summary!$B$3)+Summary!$B$9*SQRT((1-EXP(-2*Summary!$B$7*Summary!$B$3))/(2*Summary!$B$7))*Shocks!H74</f>
        <v>0.044913765512449</v>
      </c>
      <c r="I75" s="0" t="n">
        <f aca="false">Summary!$B$8+(I74-Summary!$B$8)*EXP(-Summary!$B$7*Summary!$B$3)+Summary!$B$9*SQRT((1-EXP(-2*Summary!$B$7*Summary!$B$3))/(2*Summary!$B$7))*Shocks!I74</f>
        <v>0.0428282257207591</v>
      </c>
      <c r="J75" s="0" t="n">
        <f aca="false">Summary!$B$8+(J74-Summary!$B$8)*EXP(-Summary!$B$7*Summary!$B$3)+Summary!$B$9*SQRT((1-EXP(-2*Summary!$B$7*Summary!$B$3))/(2*Summary!$B$7))*Shocks!J74</f>
        <v>0.0436905829858049</v>
      </c>
      <c r="K75" s="0" t="n">
        <f aca="false">Summary!$B$8+(K74-Summary!$B$8)*EXP(-Summary!$B$7*Summary!$B$3)+Summary!$B$9*SQRT((1-EXP(-2*Summary!$B$7*Summary!$B$3))/(2*Summary!$B$7))*Shocks!K74</f>
        <v>0.0416846809914268</v>
      </c>
      <c r="L75" s="0" t="n">
        <f aca="false">Summary!$B$8+(L74-Summary!$B$8)*EXP(-Summary!$B$7*Summary!$B$3)+Summary!$B$9*SQRT((1-EXP(-2*Summary!$B$7*Summary!$B$3))/(2*Summary!$B$7))*Shocks!L74</f>
        <v>0.0440505004352438</v>
      </c>
      <c r="M75" s="0" t="n">
        <f aca="false">Summary!$B$8+(M74-Summary!$B$8)*EXP(-Summary!$B$7*Summary!$B$3)+Summary!$B$9*SQRT((1-EXP(-2*Summary!$B$7*Summary!$B$3))/(2*Summary!$B$7))*Shocks!M74</f>
        <v>0.0434362299063789</v>
      </c>
      <c r="N75" s="0" t="n">
        <f aca="false">Summary!$B$8+(N74-Summary!$B$8)*EXP(-Summary!$B$7*Summary!$B$3)+Summary!$B$9*SQRT((1-EXP(-2*Summary!$B$7*Summary!$B$3))/(2*Summary!$B$7))*Shocks!N74</f>
        <v>0.0489566239104296</v>
      </c>
      <c r="O75" s="0" t="n">
        <f aca="false">Summary!$B$8+(O74-Summary!$B$8)*EXP(-Summary!$B$7*Summary!$B$3)+Summary!$B$9*SQRT((1-EXP(-2*Summary!$B$7*Summary!$B$3))/(2*Summary!$B$7))*Shocks!O74</f>
        <v>0.0502729653745406</v>
      </c>
      <c r="P75" s="0" t="n">
        <f aca="false">Summary!$B$8+(P74-Summary!$B$8)*EXP(-Summary!$B$7*Summary!$B$3)+Summary!$B$9*SQRT((1-EXP(-2*Summary!$B$7*Summary!$B$3))/(2*Summary!$B$7))*Shocks!P74</f>
        <v>0.0410400430637825</v>
      </c>
      <c r="Q75" s="0" t="n">
        <f aca="false">Summary!$B$8+(Q74-Summary!$B$8)*EXP(-Summary!$B$7*Summary!$B$3)+Summary!$B$9*SQRT((1-EXP(-2*Summary!$B$7*Summary!$B$3))/(2*Summary!$B$7))*Shocks!Q74</f>
        <v>0.0433399740165489</v>
      </c>
      <c r="R75" s="0" t="n">
        <f aca="false">Summary!$B$8+(R74-Summary!$B$8)*EXP(-Summary!$B$7*Summary!$B$3)+Summary!$B$9*SQRT((1-EXP(-2*Summary!$B$7*Summary!$B$3))/(2*Summary!$B$7))*Shocks!R74</f>
        <v>0.0419015991366154</v>
      </c>
      <c r="S75" s="0" t="n">
        <f aca="false">Summary!$B$8+(S74-Summary!$B$8)*EXP(-Summary!$B$7*Summary!$B$3)+Summary!$B$9*SQRT((1-EXP(-2*Summary!$B$7*Summary!$B$3))/(2*Summary!$B$7))*Shocks!S74</f>
        <v>0.0470031273752777</v>
      </c>
      <c r="T75" s="0" t="n">
        <f aca="false">Summary!$B$8+(T74-Summary!$B$8)*EXP(-Summary!$B$7*Summary!$B$3)+Summary!$B$9*SQRT((1-EXP(-2*Summary!$B$7*Summary!$B$3))/(2*Summary!$B$7))*Shocks!T74</f>
        <v>0.0503593603532709</v>
      </c>
      <c r="U75" s="0" t="n">
        <f aca="false">Summary!$B$8+(U74-Summary!$B$8)*EXP(-Summary!$B$7*Summary!$B$3)+Summary!$B$9*SQRT((1-EXP(-2*Summary!$B$7*Summary!$B$3))/(2*Summary!$B$7))*Shocks!U74</f>
        <v>0.0428306928369204</v>
      </c>
    </row>
    <row r="76" customFormat="false" ht="15" hidden="false" customHeight="false" outlineLevel="0" collapsed="false">
      <c r="A76" s="0" t="n">
        <v>74</v>
      </c>
      <c r="B76" s="0" t="n">
        <f aca="false">Summary!$B$8+(B75-Summary!$B$8)*EXP(-Summary!$B$7*Summary!$B$3)+Summary!$B$9*SQRT((1-EXP(-2*Summary!$B$7*Summary!$B$3))/(2*Summary!$B$7))*Shocks!B75</f>
        <v>0.0443843317474917</v>
      </c>
      <c r="C76" s="0" t="n">
        <f aca="false">Summary!$B$8+(C75-Summary!$B$8)*EXP(-Summary!$B$7*Summary!$B$3)+Summary!$B$9*SQRT((1-EXP(-2*Summary!$B$7*Summary!$B$3))/(2*Summary!$B$7))*Shocks!C75</f>
        <v>0.0463906673835296</v>
      </c>
      <c r="D76" s="0" t="n">
        <f aca="false">Summary!$B$8+(D75-Summary!$B$8)*EXP(-Summary!$B$7*Summary!$B$3)+Summary!$B$9*SQRT((1-EXP(-2*Summary!$B$7*Summary!$B$3))/(2*Summary!$B$7))*Shocks!D75</f>
        <v>0.0431423715708083</v>
      </c>
      <c r="E76" s="0" t="n">
        <f aca="false">Summary!$B$8+(E75-Summary!$B$8)*EXP(-Summary!$B$7*Summary!$B$3)+Summary!$B$9*SQRT((1-EXP(-2*Summary!$B$7*Summary!$B$3))/(2*Summary!$B$7))*Shocks!E75</f>
        <v>0.0437228436906076</v>
      </c>
      <c r="F76" s="0" t="n">
        <f aca="false">Summary!$B$8+(F75-Summary!$B$8)*EXP(-Summary!$B$7*Summary!$B$3)+Summary!$B$9*SQRT((1-EXP(-2*Summary!$B$7*Summary!$B$3))/(2*Summary!$B$7))*Shocks!F75</f>
        <v>0.0390128227722406</v>
      </c>
      <c r="G76" s="0" t="n">
        <f aca="false">Summary!$B$8+(G75-Summary!$B$8)*EXP(-Summary!$B$7*Summary!$B$3)+Summary!$B$9*SQRT((1-EXP(-2*Summary!$B$7*Summary!$B$3))/(2*Summary!$B$7))*Shocks!G75</f>
        <v>0.0394924083277129</v>
      </c>
      <c r="H76" s="0" t="n">
        <f aca="false">Summary!$B$8+(H75-Summary!$B$8)*EXP(-Summary!$B$7*Summary!$B$3)+Summary!$B$9*SQRT((1-EXP(-2*Summary!$B$7*Summary!$B$3))/(2*Summary!$B$7))*Shocks!H75</f>
        <v>0.0450836724331559</v>
      </c>
      <c r="I76" s="0" t="n">
        <f aca="false">Summary!$B$8+(I75-Summary!$B$8)*EXP(-Summary!$B$7*Summary!$B$3)+Summary!$B$9*SQRT((1-EXP(-2*Summary!$B$7*Summary!$B$3))/(2*Summary!$B$7))*Shocks!I75</f>
        <v>0.042263543377421</v>
      </c>
      <c r="J76" s="0" t="n">
        <f aca="false">Summary!$B$8+(J75-Summary!$B$8)*EXP(-Summary!$B$7*Summary!$B$3)+Summary!$B$9*SQRT((1-EXP(-2*Summary!$B$7*Summary!$B$3))/(2*Summary!$B$7))*Shocks!J75</f>
        <v>0.0438840782346385</v>
      </c>
      <c r="K76" s="0" t="n">
        <f aca="false">Summary!$B$8+(K75-Summary!$B$8)*EXP(-Summary!$B$7*Summary!$B$3)+Summary!$B$9*SQRT((1-EXP(-2*Summary!$B$7*Summary!$B$3))/(2*Summary!$B$7))*Shocks!K75</f>
        <v>0.0422267224448932</v>
      </c>
      <c r="L76" s="0" t="n">
        <f aca="false">Summary!$B$8+(L75-Summary!$B$8)*EXP(-Summary!$B$7*Summary!$B$3)+Summary!$B$9*SQRT((1-EXP(-2*Summary!$B$7*Summary!$B$3))/(2*Summary!$B$7))*Shocks!L75</f>
        <v>0.0437563194741957</v>
      </c>
      <c r="M76" s="0" t="n">
        <f aca="false">Summary!$B$8+(M75-Summary!$B$8)*EXP(-Summary!$B$7*Summary!$B$3)+Summary!$B$9*SQRT((1-EXP(-2*Summary!$B$7*Summary!$B$3))/(2*Summary!$B$7))*Shocks!M75</f>
        <v>0.0433622860307416</v>
      </c>
      <c r="N76" s="0" t="n">
        <f aca="false">Summary!$B$8+(N75-Summary!$B$8)*EXP(-Summary!$B$7*Summary!$B$3)+Summary!$B$9*SQRT((1-EXP(-2*Summary!$B$7*Summary!$B$3))/(2*Summary!$B$7))*Shocks!N75</f>
        <v>0.0489491772754121</v>
      </c>
      <c r="O76" s="0" t="n">
        <f aca="false">Summary!$B$8+(O75-Summary!$B$8)*EXP(-Summary!$B$7*Summary!$B$3)+Summary!$B$9*SQRT((1-EXP(-2*Summary!$B$7*Summary!$B$3))/(2*Summary!$B$7))*Shocks!O75</f>
        <v>0.0498952651992138</v>
      </c>
      <c r="P76" s="0" t="n">
        <f aca="false">Summary!$B$8+(P75-Summary!$B$8)*EXP(-Summary!$B$7*Summary!$B$3)+Summary!$B$9*SQRT((1-EXP(-2*Summary!$B$7*Summary!$B$3))/(2*Summary!$B$7))*Shocks!P75</f>
        <v>0.0413288010084425</v>
      </c>
      <c r="Q76" s="0" t="n">
        <f aca="false">Summary!$B$8+(Q75-Summary!$B$8)*EXP(-Summary!$B$7*Summary!$B$3)+Summary!$B$9*SQRT((1-EXP(-2*Summary!$B$7*Summary!$B$3))/(2*Summary!$B$7))*Shocks!Q75</f>
        <v>0.0432721124489899</v>
      </c>
      <c r="R76" s="0" t="n">
        <f aca="false">Summary!$B$8+(R75-Summary!$B$8)*EXP(-Summary!$B$7*Summary!$B$3)+Summary!$B$9*SQRT((1-EXP(-2*Summary!$B$7*Summary!$B$3))/(2*Summary!$B$7))*Shocks!R75</f>
        <v>0.0420842352231786</v>
      </c>
      <c r="S76" s="0" t="n">
        <f aca="false">Summary!$B$8+(S75-Summary!$B$8)*EXP(-Summary!$B$7*Summary!$B$3)+Summary!$B$9*SQRT((1-EXP(-2*Summary!$B$7*Summary!$B$3))/(2*Summary!$B$7))*Shocks!S75</f>
        <v>0.0465793291419925</v>
      </c>
      <c r="T76" s="0" t="n">
        <f aca="false">Summary!$B$8+(T75-Summary!$B$8)*EXP(-Summary!$B$7*Summary!$B$3)+Summary!$B$9*SQRT((1-EXP(-2*Summary!$B$7*Summary!$B$3))/(2*Summary!$B$7))*Shocks!T75</f>
        <v>0.0501422747483249</v>
      </c>
      <c r="U76" s="0" t="n">
        <f aca="false">Summary!$B$8+(U75-Summary!$B$8)*EXP(-Summary!$B$7*Summary!$B$3)+Summary!$B$9*SQRT((1-EXP(-2*Summary!$B$7*Summary!$B$3))/(2*Summary!$B$7))*Shocks!U75</f>
        <v>0.0428189641265561</v>
      </c>
    </row>
    <row r="77" customFormat="false" ht="15" hidden="false" customHeight="false" outlineLevel="0" collapsed="false">
      <c r="A77" s="0" t="n">
        <v>75</v>
      </c>
      <c r="B77" s="0" t="n">
        <f aca="false">Summary!$B$8+(B76-Summary!$B$8)*EXP(-Summary!$B$7*Summary!$B$3)+Summary!$B$9*SQRT((1-EXP(-2*Summary!$B$7*Summary!$B$3))/(2*Summary!$B$7))*Shocks!B76</f>
        <v>0.0441995753018443</v>
      </c>
      <c r="C77" s="0" t="n">
        <f aca="false">Summary!$B$8+(C76-Summary!$B$8)*EXP(-Summary!$B$7*Summary!$B$3)+Summary!$B$9*SQRT((1-EXP(-2*Summary!$B$7*Summary!$B$3))/(2*Summary!$B$7))*Shocks!C76</f>
        <v>0.047175997105067</v>
      </c>
      <c r="D77" s="0" t="n">
        <f aca="false">Summary!$B$8+(D76-Summary!$B$8)*EXP(-Summary!$B$7*Summary!$B$3)+Summary!$B$9*SQRT((1-EXP(-2*Summary!$B$7*Summary!$B$3))/(2*Summary!$B$7))*Shocks!D76</f>
        <v>0.042945730655808</v>
      </c>
      <c r="E77" s="0" t="n">
        <f aca="false">Summary!$B$8+(E76-Summary!$B$8)*EXP(-Summary!$B$7*Summary!$B$3)+Summary!$B$9*SQRT((1-EXP(-2*Summary!$B$7*Summary!$B$3))/(2*Summary!$B$7))*Shocks!E76</f>
        <v>0.0438146396549345</v>
      </c>
      <c r="F77" s="0" t="n">
        <f aca="false">Summary!$B$8+(F76-Summary!$B$8)*EXP(-Summary!$B$7*Summary!$B$3)+Summary!$B$9*SQRT((1-EXP(-2*Summary!$B$7*Summary!$B$3))/(2*Summary!$B$7))*Shocks!F76</f>
        <v>0.039433871137824</v>
      </c>
      <c r="G77" s="0" t="n">
        <f aca="false">Summary!$B$8+(G76-Summary!$B$8)*EXP(-Summary!$B$7*Summary!$B$3)+Summary!$B$9*SQRT((1-EXP(-2*Summary!$B$7*Summary!$B$3))/(2*Summary!$B$7))*Shocks!G76</f>
        <v>0.038826220544686</v>
      </c>
      <c r="H77" s="0" t="n">
        <f aca="false">Summary!$B$8+(H76-Summary!$B$8)*EXP(-Summary!$B$7*Summary!$B$3)+Summary!$B$9*SQRT((1-EXP(-2*Summary!$B$7*Summary!$B$3))/(2*Summary!$B$7))*Shocks!H76</f>
        <v>0.0442568547257539</v>
      </c>
      <c r="I77" s="0" t="n">
        <f aca="false">Summary!$B$8+(I76-Summary!$B$8)*EXP(-Summary!$B$7*Summary!$B$3)+Summary!$B$9*SQRT((1-EXP(-2*Summary!$B$7*Summary!$B$3))/(2*Summary!$B$7))*Shocks!I76</f>
        <v>0.041546611183075</v>
      </c>
      <c r="J77" s="0" t="n">
        <f aca="false">Summary!$B$8+(J76-Summary!$B$8)*EXP(-Summary!$B$7*Summary!$B$3)+Summary!$B$9*SQRT((1-EXP(-2*Summary!$B$7*Summary!$B$3))/(2*Summary!$B$7))*Shocks!J76</f>
        <v>0.0444557140020516</v>
      </c>
      <c r="K77" s="0" t="n">
        <f aca="false">Summary!$B$8+(K76-Summary!$B$8)*EXP(-Summary!$B$7*Summary!$B$3)+Summary!$B$9*SQRT((1-EXP(-2*Summary!$B$7*Summary!$B$3))/(2*Summary!$B$7))*Shocks!K76</f>
        <v>0.0419600719500673</v>
      </c>
      <c r="L77" s="0" t="n">
        <f aca="false">Summary!$B$8+(L76-Summary!$B$8)*EXP(-Summary!$B$7*Summary!$B$3)+Summary!$B$9*SQRT((1-EXP(-2*Summary!$B$7*Summary!$B$3))/(2*Summary!$B$7))*Shocks!L76</f>
        <v>0.0449270765454386</v>
      </c>
      <c r="M77" s="0" t="n">
        <f aca="false">Summary!$B$8+(M76-Summary!$B$8)*EXP(-Summary!$B$7*Summary!$B$3)+Summary!$B$9*SQRT((1-EXP(-2*Summary!$B$7*Summary!$B$3))/(2*Summary!$B$7))*Shocks!M76</f>
        <v>0.0430894416954868</v>
      </c>
      <c r="N77" s="0" t="n">
        <f aca="false">Summary!$B$8+(N76-Summary!$B$8)*EXP(-Summary!$B$7*Summary!$B$3)+Summary!$B$9*SQRT((1-EXP(-2*Summary!$B$7*Summary!$B$3))/(2*Summary!$B$7))*Shocks!N76</f>
        <v>0.0490202753122242</v>
      </c>
      <c r="O77" s="0" t="n">
        <f aca="false">Summary!$B$8+(O76-Summary!$B$8)*EXP(-Summary!$B$7*Summary!$B$3)+Summary!$B$9*SQRT((1-EXP(-2*Summary!$B$7*Summary!$B$3))/(2*Summary!$B$7))*Shocks!O76</f>
        <v>0.0505936861759971</v>
      </c>
      <c r="P77" s="0" t="n">
        <f aca="false">Summary!$B$8+(P76-Summary!$B$8)*EXP(-Summary!$B$7*Summary!$B$3)+Summary!$B$9*SQRT((1-EXP(-2*Summary!$B$7*Summary!$B$3))/(2*Summary!$B$7))*Shocks!P76</f>
        <v>0.0422452685222347</v>
      </c>
      <c r="Q77" s="0" t="n">
        <f aca="false">Summary!$B$8+(Q76-Summary!$B$8)*EXP(-Summary!$B$7*Summary!$B$3)+Summary!$B$9*SQRT((1-EXP(-2*Summary!$B$7*Summary!$B$3))/(2*Summary!$B$7))*Shocks!Q76</f>
        <v>0.0442134047854419</v>
      </c>
      <c r="R77" s="0" t="n">
        <f aca="false">Summary!$B$8+(R76-Summary!$B$8)*EXP(-Summary!$B$7*Summary!$B$3)+Summary!$B$9*SQRT((1-EXP(-2*Summary!$B$7*Summary!$B$3))/(2*Summary!$B$7))*Shocks!R76</f>
        <v>0.0426315389326043</v>
      </c>
      <c r="S77" s="0" t="n">
        <f aca="false">Summary!$B$8+(S76-Summary!$B$8)*EXP(-Summary!$B$7*Summary!$B$3)+Summary!$B$9*SQRT((1-EXP(-2*Summary!$B$7*Summary!$B$3))/(2*Summary!$B$7))*Shocks!S76</f>
        <v>0.0470395727509208</v>
      </c>
      <c r="T77" s="0" t="n">
        <f aca="false">Summary!$B$8+(T76-Summary!$B$8)*EXP(-Summary!$B$7*Summary!$B$3)+Summary!$B$9*SQRT((1-EXP(-2*Summary!$B$7*Summary!$B$3))/(2*Summary!$B$7))*Shocks!T76</f>
        <v>0.0504015245754593</v>
      </c>
      <c r="U77" s="0" t="n">
        <f aca="false">Summary!$B$8+(U76-Summary!$B$8)*EXP(-Summary!$B$7*Summary!$B$3)+Summary!$B$9*SQRT((1-EXP(-2*Summary!$B$7*Summary!$B$3))/(2*Summary!$B$7))*Shocks!U76</f>
        <v>0.0428072402208425</v>
      </c>
    </row>
    <row r="78" customFormat="false" ht="15" hidden="false" customHeight="false" outlineLevel="0" collapsed="false">
      <c r="A78" s="0" t="n">
        <v>76</v>
      </c>
      <c r="B78" s="0" t="n">
        <f aca="false">Summary!$B$8+(B77-Summary!$B$8)*EXP(-Summary!$B$7*Summary!$B$3)+Summary!$B$9*SQRT((1-EXP(-2*Summary!$B$7*Summary!$B$3))/(2*Summary!$B$7))*Shocks!B77</f>
        <v>0.043932427549692</v>
      </c>
      <c r="C78" s="0" t="n">
        <f aca="false">Summary!$B$8+(C77-Summary!$B$8)*EXP(-Summary!$B$7*Summary!$B$3)+Summary!$B$9*SQRT((1-EXP(-2*Summary!$B$7*Summary!$B$3))/(2*Summary!$B$7))*Shocks!C77</f>
        <v>0.0467841680187913</v>
      </c>
      <c r="D78" s="0" t="n">
        <f aca="false">Summary!$B$8+(D77-Summary!$B$8)*EXP(-Summary!$B$7*Summary!$B$3)+Summary!$B$9*SQRT((1-EXP(-2*Summary!$B$7*Summary!$B$3))/(2*Summary!$B$7))*Shocks!D77</f>
        <v>0.0429323945324336</v>
      </c>
      <c r="E78" s="0" t="n">
        <f aca="false">Summary!$B$8+(E77-Summary!$B$8)*EXP(-Summary!$B$7*Summary!$B$3)+Summary!$B$9*SQRT((1-EXP(-2*Summary!$B$7*Summary!$B$3))/(2*Summary!$B$7))*Shocks!E77</f>
        <v>0.0437238175884618</v>
      </c>
      <c r="F78" s="0" t="n">
        <f aca="false">Summary!$B$8+(F77-Summary!$B$8)*EXP(-Summary!$B$7*Summary!$B$3)+Summary!$B$9*SQRT((1-EXP(-2*Summary!$B$7*Summary!$B$3))/(2*Summary!$B$7))*Shocks!F77</f>
        <v>0.0392139694990916</v>
      </c>
      <c r="G78" s="0" t="n">
        <f aca="false">Summary!$B$8+(G77-Summary!$B$8)*EXP(-Summary!$B$7*Summary!$B$3)+Summary!$B$9*SQRT((1-EXP(-2*Summary!$B$7*Summary!$B$3))/(2*Summary!$B$7))*Shocks!G77</f>
        <v>0.0391381291896112</v>
      </c>
      <c r="H78" s="0" t="n">
        <f aca="false">Summary!$B$8+(H77-Summary!$B$8)*EXP(-Summary!$B$7*Summary!$B$3)+Summary!$B$9*SQRT((1-EXP(-2*Summary!$B$7*Summary!$B$3))/(2*Summary!$B$7))*Shocks!H77</f>
        <v>0.0446862575965004</v>
      </c>
      <c r="I78" s="0" t="n">
        <f aca="false">Summary!$B$8+(I77-Summary!$B$8)*EXP(-Summary!$B$7*Summary!$B$3)+Summary!$B$9*SQRT((1-EXP(-2*Summary!$B$7*Summary!$B$3))/(2*Summary!$B$7))*Shocks!I77</f>
        <v>0.0415762862362522</v>
      </c>
      <c r="J78" s="0" t="n">
        <f aca="false">Summary!$B$8+(J77-Summary!$B$8)*EXP(-Summary!$B$7*Summary!$B$3)+Summary!$B$9*SQRT((1-EXP(-2*Summary!$B$7*Summary!$B$3))/(2*Summary!$B$7))*Shocks!J77</f>
        <v>0.0451265027221918</v>
      </c>
      <c r="K78" s="0" t="n">
        <f aca="false">Summary!$B$8+(K77-Summary!$B$8)*EXP(-Summary!$B$7*Summary!$B$3)+Summary!$B$9*SQRT((1-EXP(-2*Summary!$B$7*Summary!$B$3))/(2*Summary!$B$7))*Shocks!K77</f>
        <v>0.0414208035436155</v>
      </c>
      <c r="L78" s="0" t="n">
        <f aca="false">Summary!$B$8+(L77-Summary!$B$8)*EXP(-Summary!$B$7*Summary!$B$3)+Summary!$B$9*SQRT((1-EXP(-2*Summary!$B$7*Summary!$B$3))/(2*Summary!$B$7))*Shocks!L77</f>
        <v>0.0448249444318051</v>
      </c>
      <c r="M78" s="0" t="n">
        <f aca="false">Summary!$B$8+(M77-Summary!$B$8)*EXP(-Summary!$B$7*Summary!$B$3)+Summary!$B$9*SQRT((1-EXP(-2*Summary!$B$7*Summary!$B$3))/(2*Summary!$B$7))*Shocks!M77</f>
        <v>0.0427461613456753</v>
      </c>
      <c r="N78" s="0" t="n">
        <f aca="false">Summary!$B$8+(N77-Summary!$B$8)*EXP(-Summary!$B$7*Summary!$B$3)+Summary!$B$9*SQRT((1-EXP(-2*Summary!$B$7*Summary!$B$3))/(2*Summary!$B$7))*Shocks!N77</f>
        <v>0.0481429583606855</v>
      </c>
      <c r="O78" s="0" t="n">
        <f aca="false">Summary!$B$8+(O77-Summary!$B$8)*EXP(-Summary!$B$7*Summary!$B$3)+Summary!$B$9*SQRT((1-EXP(-2*Summary!$B$7*Summary!$B$3))/(2*Summary!$B$7))*Shocks!O77</f>
        <v>0.0505405473157449</v>
      </c>
      <c r="P78" s="0" t="n">
        <f aca="false">Summary!$B$8+(P77-Summary!$B$8)*EXP(-Summary!$B$7*Summary!$B$3)+Summary!$B$9*SQRT((1-EXP(-2*Summary!$B$7*Summary!$B$3))/(2*Summary!$B$7))*Shocks!P77</f>
        <v>0.0421774857898679</v>
      </c>
      <c r="Q78" s="0" t="n">
        <f aca="false">Summary!$B$8+(Q77-Summary!$B$8)*EXP(-Summary!$B$7*Summary!$B$3)+Summary!$B$9*SQRT((1-EXP(-2*Summary!$B$7*Summary!$B$3))/(2*Summary!$B$7))*Shocks!Q77</f>
        <v>0.0449009013677169</v>
      </c>
      <c r="R78" s="0" t="n">
        <f aca="false">Summary!$B$8+(R77-Summary!$B$8)*EXP(-Summary!$B$7*Summary!$B$3)+Summary!$B$9*SQRT((1-EXP(-2*Summary!$B$7*Summary!$B$3))/(2*Summary!$B$7))*Shocks!R77</f>
        <v>0.0429115676901659</v>
      </c>
      <c r="S78" s="0" t="n">
        <f aca="false">Summary!$B$8+(S77-Summary!$B$8)*EXP(-Summary!$B$7*Summary!$B$3)+Summary!$B$9*SQRT((1-EXP(-2*Summary!$B$7*Summary!$B$3))/(2*Summary!$B$7))*Shocks!S77</f>
        <v>0.0465525544618869</v>
      </c>
      <c r="T78" s="0" t="n">
        <f aca="false">Summary!$B$8+(T77-Summary!$B$8)*EXP(-Summary!$B$7*Summary!$B$3)+Summary!$B$9*SQRT((1-EXP(-2*Summary!$B$7*Summary!$B$3))/(2*Summary!$B$7))*Shocks!T77</f>
        <v>0.0512439932673626</v>
      </c>
      <c r="U78" s="0" t="n">
        <f aca="false">Summary!$B$8+(U77-Summary!$B$8)*EXP(-Summary!$B$7*Summary!$B$3)+Summary!$B$9*SQRT((1-EXP(-2*Summary!$B$7*Summary!$B$3))/(2*Summary!$B$7))*Shocks!U77</f>
        <v>0.0427955211178114</v>
      </c>
    </row>
    <row r="79" customFormat="false" ht="15" hidden="false" customHeight="false" outlineLevel="0" collapsed="false">
      <c r="A79" s="0" t="n">
        <v>77</v>
      </c>
      <c r="B79" s="0" t="n">
        <f aca="false">Summary!$B$8+(B78-Summary!$B$8)*EXP(-Summary!$B$7*Summary!$B$3)+Summary!$B$9*SQRT((1-EXP(-2*Summary!$B$7*Summary!$B$3))/(2*Summary!$B$7))*Shocks!B78</f>
        <v>0.0441893989384002</v>
      </c>
      <c r="C79" s="0" t="n">
        <f aca="false">Summary!$B$8+(C78-Summary!$B$8)*EXP(-Summary!$B$7*Summary!$B$3)+Summary!$B$9*SQRT((1-EXP(-2*Summary!$B$7*Summary!$B$3))/(2*Summary!$B$7))*Shocks!C78</f>
        <v>0.0466660976319447</v>
      </c>
      <c r="D79" s="0" t="n">
        <f aca="false">Summary!$B$8+(D78-Summary!$B$8)*EXP(-Summary!$B$7*Summary!$B$3)+Summary!$B$9*SQRT((1-EXP(-2*Summary!$B$7*Summary!$B$3))/(2*Summary!$B$7))*Shocks!D78</f>
        <v>0.0424769968540037</v>
      </c>
      <c r="E79" s="0" t="n">
        <f aca="false">Summary!$B$8+(E78-Summary!$B$8)*EXP(-Summary!$B$7*Summary!$B$3)+Summary!$B$9*SQRT((1-EXP(-2*Summary!$B$7*Summary!$B$3))/(2*Summary!$B$7))*Shocks!E78</f>
        <v>0.0435396213464805</v>
      </c>
      <c r="F79" s="0" t="n">
        <f aca="false">Summary!$B$8+(F78-Summary!$B$8)*EXP(-Summary!$B$7*Summary!$B$3)+Summary!$B$9*SQRT((1-EXP(-2*Summary!$B$7*Summary!$B$3))/(2*Summary!$B$7))*Shocks!F78</f>
        <v>0.039707139994758</v>
      </c>
      <c r="G79" s="0" t="n">
        <f aca="false">Summary!$B$8+(G78-Summary!$B$8)*EXP(-Summary!$B$7*Summary!$B$3)+Summary!$B$9*SQRT((1-EXP(-2*Summary!$B$7*Summary!$B$3))/(2*Summary!$B$7))*Shocks!G78</f>
        <v>0.0399993116688054</v>
      </c>
      <c r="H79" s="0" t="n">
        <f aca="false">Summary!$B$8+(H78-Summary!$B$8)*EXP(-Summary!$B$7*Summary!$B$3)+Summary!$B$9*SQRT((1-EXP(-2*Summary!$B$7*Summary!$B$3))/(2*Summary!$B$7))*Shocks!H78</f>
        <v>0.0453873365812109</v>
      </c>
      <c r="I79" s="0" t="n">
        <f aca="false">Summary!$B$8+(I78-Summary!$B$8)*EXP(-Summary!$B$7*Summary!$B$3)+Summary!$B$9*SQRT((1-EXP(-2*Summary!$B$7*Summary!$B$3))/(2*Summary!$B$7))*Shocks!I78</f>
        <v>0.0413390362832848</v>
      </c>
      <c r="J79" s="0" t="n">
        <f aca="false">Summary!$B$8+(J78-Summary!$B$8)*EXP(-Summary!$B$7*Summary!$B$3)+Summary!$B$9*SQRT((1-EXP(-2*Summary!$B$7*Summary!$B$3))/(2*Summary!$B$7))*Shocks!J78</f>
        <v>0.0445961427365708</v>
      </c>
      <c r="K79" s="0" t="n">
        <f aca="false">Summary!$B$8+(K78-Summary!$B$8)*EXP(-Summary!$B$7*Summary!$B$3)+Summary!$B$9*SQRT((1-EXP(-2*Summary!$B$7*Summary!$B$3))/(2*Summary!$B$7))*Shocks!K78</f>
        <v>0.0414747956384981</v>
      </c>
      <c r="L79" s="0" t="n">
        <f aca="false">Summary!$B$8+(L78-Summary!$B$8)*EXP(-Summary!$B$7*Summary!$B$3)+Summary!$B$9*SQRT((1-EXP(-2*Summary!$B$7*Summary!$B$3))/(2*Summary!$B$7))*Shocks!L78</f>
        <v>0.0439947044823709</v>
      </c>
      <c r="M79" s="0" t="n">
        <f aca="false">Summary!$B$8+(M78-Summary!$B$8)*EXP(-Summary!$B$7*Summary!$B$3)+Summary!$B$9*SQRT((1-EXP(-2*Summary!$B$7*Summary!$B$3))/(2*Summary!$B$7))*Shocks!M78</f>
        <v>0.0428838941547492</v>
      </c>
      <c r="N79" s="0" t="n">
        <f aca="false">Summary!$B$8+(N78-Summary!$B$8)*EXP(-Summary!$B$7*Summary!$B$3)+Summary!$B$9*SQRT((1-EXP(-2*Summary!$B$7*Summary!$B$3))/(2*Summary!$B$7))*Shocks!N78</f>
        <v>0.0480608047282627</v>
      </c>
      <c r="O79" s="0" t="n">
        <f aca="false">Summary!$B$8+(O78-Summary!$B$8)*EXP(-Summary!$B$7*Summary!$B$3)+Summary!$B$9*SQRT((1-EXP(-2*Summary!$B$7*Summary!$B$3))/(2*Summary!$B$7))*Shocks!O78</f>
        <v>0.0503101734455971</v>
      </c>
      <c r="P79" s="0" t="n">
        <f aca="false">Summary!$B$8+(P78-Summary!$B$8)*EXP(-Summary!$B$7*Summary!$B$3)+Summary!$B$9*SQRT((1-EXP(-2*Summary!$B$7*Summary!$B$3))/(2*Summary!$B$7))*Shocks!P78</f>
        <v>0.041428662882437</v>
      </c>
      <c r="Q79" s="0" t="n">
        <f aca="false">Summary!$B$8+(Q78-Summary!$B$8)*EXP(-Summary!$B$7*Summary!$B$3)+Summary!$B$9*SQRT((1-EXP(-2*Summary!$B$7*Summary!$B$3))/(2*Summary!$B$7))*Shocks!Q78</f>
        <v>0.0451258039756278</v>
      </c>
      <c r="R79" s="0" t="n">
        <f aca="false">Summary!$B$8+(R78-Summary!$B$8)*EXP(-Summary!$B$7*Summary!$B$3)+Summary!$B$9*SQRT((1-EXP(-2*Summary!$B$7*Summary!$B$3))/(2*Summary!$B$7))*Shocks!R78</f>
        <v>0.0426534946404235</v>
      </c>
      <c r="S79" s="0" t="n">
        <f aca="false">Summary!$B$8+(S78-Summary!$B$8)*EXP(-Summary!$B$7*Summary!$B$3)+Summary!$B$9*SQRT((1-EXP(-2*Summary!$B$7*Summary!$B$3))/(2*Summary!$B$7))*Shocks!S78</f>
        <v>0.0459983527644271</v>
      </c>
      <c r="T79" s="0" t="n">
        <f aca="false">Summary!$B$8+(T78-Summary!$B$8)*EXP(-Summary!$B$7*Summary!$B$3)+Summary!$B$9*SQRT((1-EXP(-2*Summary!$B$7*Summary!$B$3))/(2*Summary!$B$7))*Shocks!T78</f>
        <v>0.0499007360932618</v>
      </c>
      <c r="U79" s="0" t="n">
        <f aca="false">Summary!$B$8+(U78-Summary!$B$8)*EXP(-Summary!$B$7*Summary!$B$3)+Summary!$B$9*SQRT((1-EXP(-2*Summary!$B$7*Summary!$B$3))/(2*Summary!$B$7))*Shocks!U78</f>
        <v>0.0427838068154953</v>
      </c>
    </row>
    <row r="80" customFormat="false" ht="15" hidden="false" customHeight="false" outlineLevel="0" collapsed="false">
      <c r="A80" s="0" t="n">
        <v>78</v>
      </c>
      <c r="B80" s="0" t="n">
        <f aca="false">Summary!$B$8+(B79-Summary!$B$8)*EXP(-Summary!$B$7*Summary!$B$3)+Summary!$B$9*SQRT((1-EXP(-2*Summary!$B$7*Summary!$B$3))/(2*Summary!$B$7))*Shocks!B79</f>
        <v>0.0449965706389583</v>
      </c>
      <c r="C80" s="0" t="n">
        <f aca="false">Summary!$B$8+(C79-Summary!$B$8)*EXP(-Summary!$B$7*Summary!$B$3)+Summary!$B$9*SQRT((1-EXP(-2*Summary!$B$7*Summary!$B$3))/(2*Summary!$B$7))*Shocks!C79</f>
        <v>0.0474209338912261</v>
      </c>
      <c r="D80" s="0" t="n">
        <f aca="false">Summary!$B$8+(D79-Summary!$B$8)*EXP(-Summary!$B$7*Summary!$B$3)+Summary!$B$9*SQRT((1-EXP(-2*Summary!$B$7*Summary!$B$3))/(2*Summary!$B$7))*Shocks!D79</f>
        <v>0.0422540600139494</v>
      </c>
      <c r="E80" s="0" t="n">
        <f aca="false">Summary!$B$8+(E79-Summary!$B$8)*EXP(-Summary!$B$7*Summary!$B$3)+Summary!$B$9*SQRT((1-EXP(-2*Summary!$B$7*Summary!$B$3))/(2*Summary!$B$7))*Shocks!E79</f>
        <v>0.0432491502873438</v>
      </c>
      <c r="F80" s="0" t="n">
        <f aca="false">Summary!$B$8+(F79-Summary!$B$8)*EXP(-Summary!$B$7*Summary!$B$3)+Summary!$B$9*SQRT((1-EXP(-2*Summary!$B$7*Summary!$B$3))/(2*Summary!$B$7))*Shocks!F79</f>
        <v>0.0399134435596797</v>
      </c>
      <c r="G80" s="0" t="n">
        <f aca="false">Summary!$B$8+(G79-Summary!$B$8)*EXP(-Summary!$B$7*Summary!$B$3)+Summary!$B$9*SQRT((1-EXP(-2*Summary!$B$7*Summary!$B$3))/(2*Summary!$B$7))*Shocks!G79</f>
        <v>0.0395271075060613</v>
      </c>
      <c r="H80" s="0" t="n">
        <f aca="false">Summary!$B$8+(H79-Summary!$B$8)*EXP(-Summary!$B$7*Summary!$B$3)+Summary!$B$9*SQRT((1-EXP(-2*Summary!$B$7*Summary!$B$3))/(2*Summary!$B$7))*Shocks!H79</f>
        <v>0.045514103647375</v>
      </c>
      <c r="I80" s="0" t="n">
        <f aca="false">Summary!$B$8+(I79-Summary!$B$8)*EXP(-Summary!$B$7*Summary!$B$3)+Summary!$B$9*SQRT((1-EXP(-2*Summary!$B$7*Summary!$B$3))/(2*Summary!$B$7))*Shocks!I79</f>
        <v>0.0416821402578867</v>
      </c>
      <c r="J80" s="0" t="n">
        <f aca="false">Summary!$B$8+(J79-Summary!$B$8)*EXP(-Summary!$B$7*Summary!$B$3)+Summary!$B$9*SQRT((1-EXP(-2*Summary!$B$7*Summary!$B$3))/(2*Summary!$B$7))*Shocks!J79</f>
        <v>0.0451510024874386</v>
      </c>
      <c r="K80" s="0" t="n">
        <f aca="false">Summary!$B$8+(K79-Summary!$B$8)*EXP(-Summary!$B$7*Summary!$B$3)+Summary!$B$9*SQRT((1-EXP(-2*Summary!$B$7*Summary!$B$3))/(2*Summary!$B$7))*Shocks!K79</f>
        <v>0.0414173129407001</v>
      </c>
      <c r="L80" s="0" t="n">
        <f aca="false">Summary!$B$8+(L79-Summary!$B$8)*EXP(-Summary!$B$7*Summary!$B$3)+Summary!$B$9*SQRT((1-EXP(-2*Summary!$B$7*Summary!$B$3))/(2*Summary!$B$7))*Shocks!L79</f>
        <v>0.0438883238871926</v>
      </c>
      <c r="M80" s="0" t="n">
        <f aca="false">Summary!$B$8+(M79-Summary!$B$8)*EXP(-Summary!$B$7*Summary!$B$3)+Summary!$B$9*SQRT((1-EXP(-2*Summary!$B$7*Summary!$B$3))/(2*Summary!$B$7))*Shocks!M79</f>
        <v>0.042466180422373</v>
      </c>
      <c r="N80" s="0" t="n">
        <f aca="false">Summary!$B$8+(N79-Summary!$B$8)*EXP(-Summary!$B$7*Summary!$B$3)+Summary!$B$9*SQRT((1-EXP(-2*Summary!$B$7*Summary!$B$3))/(2*Summary!$B$7))*Shocks!N79</f>
        <v>0.0476645990271168</v>
      </c>
      <c r="O80" s="0" t="n">
        <f aca="false">Summary!$B$8+(O79-Summary!$B$8)*EXP(-Summary!$B$7*Summary!$B$3)+Summary!$B$9*SQRT((1-EXP(-2*Summary!$B$7*Summary!$B$3))/(2*Summary!$B$7))*Shocks!O79</f>
        <v>0.0501906610428887</v>
      </c>
      <c r="P80" s="0" t="n">
        <f aca="false">Summary!$B$8+(P79-Summary!$B$8)*EXP(-Summary!$B$7*Summary!$B$3)+Summary!$B$9*SQRT((1-EXP(-2*Summary!$B$7*Summary!$B$3))/(2*Summary!$B$7))*Shocks!P79</f>
        <v>0.0415873716609136</v>
      </c>
      <c r="Q80" s="0" t="n">
        <f aca="false">Summary!$B$8+(Q79-Summary!$B$8)*EXP(-Summary!$B$7*Summary!$B$3)+Summary!$B$9*SQRT((1-EXP(-2*Summary!$B$7*Summary!$B$3))/(2*Summary!$B$7))*Shocks!Q79</f>
        <v>0.0455355600416857</v>
      </c>
      <c r="R80" s="0" t="n">
        <f aca="false">Summary!$B$8+(R79-Summary!$B$8)*EXP(-Summary!$B$7*Summary!$B$3)+Summary!$B$9*SQRT((1-EXP(-2*Summary!$B$7*Summary!$B$3))/(2*Summary!$B$7))*Shocks!R79</f>
        <v>0.0422704631358539</v>
      </c>
      <c r="S80" s="0" t="n">
        <f aca="false">Summary!$B$8+(S79-Summary!$B$8)*EXP(-Summary!$B$7*Summary!$B$3)+Summary!$B$9*SQRT((1-EXP(-2*Summary!$B$7*Summary!$B$3))/(2*Summary!$B$7))*Shocks!S79</f>
        <v>0.0466755185545851</v>
      </c>
      <c r="T80" s="0" t="n">
        <f aca="false">Summary!$B$8+(T79-Summary!$B$8)*EXP(-Summary!$B$7*Summary!$B$3)+Summary!$B$9*SQRT((1-EXP(-2*Summary!$B$7*Summary!$B$3))/(2*Summary!$B$7))*Shocks!T79</f>
        <v>0.0497607485120334</v>
      </c>
      <c r="U80" s="0" t="n">
        <f aca="false">Summary!$B$8+(U79-Summary!$B$8)*EXP(-Summary!$B$7*Summary!$B$3)+Summary!$B$9*SQRT((1-EXP(-2*Summary!$B$7*Summary!$B$3))/(2*Summary!$B$7))*Shocks!U79</f>
        <v>0.0427720973119276</v>
      </c>
    </row>
    <row r="81" customFormat="false" ht="15" hidden="false" customHeight="false" outlineLevel="0" collapsed="false">
      <c r="A81" s="0" t="n">
        <v>79</v>
      </c>
      <c r="B81" s="0" t="n">
        <f aca="false">Summary!$B$8+(B80-Summary!$B$8)*EXP(-Summary!$B$7*Summary!$B$3)+Summary!$B$9*SQRT((1-EXP(-2*Summary!$B$7*Summary!$B$3))/(2*Summary!$B$7))*Shocks!B80</f>
        <v>0.0446384575479387</v>
      </c>
      <c r="C81" s="0" t="n">
        <f aca="false">Summary!$B$8+(C80-Summary!$B$8)*EXP(-Summary!$B$7*Summary!$B$3)+Summary!$B$9*SQRT((1-EXP(-2*Summary!$B$7*Summary!$B$3))/(2*Summary!$B$7))*Shocks!C80</f>
        <v>0.0462864000556897</v>
      </c>
      <c r="D81" s="0" t="n">
        <f aca="false">Summary!$B$8+(D80-Summary!$B$8)*EXP(-Summary!$B$7*Summary!$B$3)+Summary!$B$9*SQRT((1-EXP(-2*Summary!$B$7*Summary!$B$3))/(2*Summary!$B$7))*Shocks!D80</f>
        <v>0.0426513340818486</v>
      </c>
      <c r="E81" s="0" t="n">
        <f aca="false">Summary!$B$8+(E80-Summary!$B$8)*EXP(-Summary!$B$7*Summary!$B$3)+Summary!$B$9*SQRT((1-EXP(-2*Summary!$B$7*Summary!$B$3))/(2*Summary!$B$7))*Shocks!E80</f>
        <v>0.0435779534136868</v>
      </c>
      <c r="F81" s="0" t="n">
        <f aca="false">Summary!$B$8+(F80-Summary!$B$8)*EXP(-Summary!$B$7*Summary!$B$3)+Summary!$B$9*SQRT((1-EXP(-2*Summary!$B$7*Summary!$B$3))/(2*Summary!$B$7))*Shocks!F80</f>
        <v>0.0397728291353636</v>
      </c>
      <c r="G81" s="0" t="n">
        <f aca="false">Summary!$B$8+(G80-Summary!$B$8)*EXP(-Summary!$B$7*Summary!$B$3)+Summary!$B$9*SQRT((1-EXP(-2*Summary!$B$7*Summary!$B$3))/(2*Summary!$B$7))*Shocks!G80</f>
        <v>0.0395477073979997</v>
      </c>
      <c r="H81" s="0" t="n">
        <f aca="false">Summary!$B$8+(H80-Summary!$B$8)*EXP(-Summary!$B$7*Summary!$B$3)+Summary!$B$9*SQRT((1-EXP(-2*Summary!$B$7*Summary!$B$3))/(2*Summary!$B$7))*Shocks!H80</f>
        <v>0.0457398366203577</v>
      </c>
      <c r="I81" s="0" t="n">
        <f aca="false">Summary!$B$8+(I80-Summary!$B$8)*EXP(-Summary!$B$7*Summary!$B$3)+Summary!$B$9*SQRT((1-EXP(-2*Summary!$B$7*Summary!$B$3))/(2*Summary!$B$7))*Shocks!I80</f>
        <v>0.0409483891790895</v>
      </c>
      <c r="J81" s="0" t="n">
        <f aca="false">Summary!$B$8+(J80-Summary!$B$8)*EXP(-Summary!$B$7*Summary!$B$3)+Summary!$B$9*SQRT((1-EXP(-2*Summary!$B$7*Summary!$B$3))/(2*Summary!$B$7))*Shocks!J80</f>
        <v>0.0448936989002976</v>
      </c>
      <c r="K81" s="0" t="n">
        <f aca="false">Summary!$B$8+(K80-Summary!$B$8)*EXP(-Summary!$B$7*Summary!$B$3)+Summary!$B$9*SQRT((1-EXP(-2*Summary!$B$7*Summary!$B$3))/(2*Summary!$B$7))*Shocks!K80</f>
        <v>0.0417734168054533</v>
      </c>
      <c r="L81" s="0" t="n">
        <f aca="false">Summary!$B$8+(L80-Summary!$B$8)*EXP(-Summary!$B$7*Summary!$B$3)+Summary!$B$9*SQRT((1-EXP(-2*Summary!$B$7*Summary!$B$3))/(2*Summary!$B$7))*Shocks!L80</f>
        <v>0.0432962012337032</v>
      </c>
      <c r="M81" s="0" t="n">
        <f aca="false">Summary!$B$8+(M80-Summary!$B$8)*EXP(-Summary!$B$7*Summary!$B$3)+Summary!$B$9*SQRT((1-EXP(-2*Summary!$B$7*Summary!$B$3))/(2*Summary!$B$7))*Shocks!M80</f>
        <v>0.0425903368989538</v>
      </c>
      <c r="N81" s="0" t="n">
        <f aca="false">Summary!$B$8+(N80-Summary!$B$8)*EXP(-Summary!$B$7*Summary!$B$3)+Summary!$B$9*SQRT((1-EXP(-2*Summary!$B$7*Summary!$B$3))/(2*Summary!$B$7))*Shocks!N80</f>
        <v>0.0470236312851346</v>
      </c>
      <c r="O81" s="0" t="n">
        <f aca="false">Summary!$B$8+(O80-Summary!$B$8)*EXP(-Summary!$B$7*Summary!$B$3)+Summary!$B$9*SQRT((1-EXP(-2*Summary!$B$7*Summary!$B$3))/(2*Summary!$B$7))*Shocks!O80</f>
        <v>0.050391586097652</v>
      </c>
      <c r="P81" s="0" t="n">
        <f aca="false">Summary!$B$8+(P80-Summary!$B$8)*EXP(-Summary!$B$7*Summary!$B$3)+Summary!$B$9*SQRT((1-EXP(-2*Summary!$B$7*Summary!$B$3))/(2*Summary!$B$7))*Shocks!P80</f>
        <v>0.0415596723002771</v>
      </c>
      <c r="Q81" s="0" t="n">
        <f aca="false">Summary!$B$8+(Q80-Summary!$B$8)*EXP(-Summary!$B$7*Summary!$B$3)+Summary!$B$9*SQRT((1-EXP(-2*Summary!$B$7*Summary!$B$3))/(2*Summary!$B$7))*Shocks!Q80</f>
        <v>0.0447759156206304</v>
      </c>
      <c r="R81" s="0" t="n">
        <f aca="false">Summary!$B$8+(R80-Summary!$B$8)*EXP(-Summary!$B$7*Summary!$B$3)+Summary!$B$9*SQRT((1-EXP(-2*Summary!$B$7*Summary!$B$3))/(2*Summary!$B$7))*Shocks!R80</f>
        <v>0.0427975182807973</v>
      </c>
      <c r="S81" s="0" t="n">
        <f aca="false">Summary!$B$8+(S80-Summary!$B$8)*EXP(-Summary!$B$7*Summary!$B$3)+Summary!$B$9*SQRT((1-EXP(-2*Summary!$B$7*Summary!$B$3))/(2*Summary!$B$7))*Shocks!S80</f>
        <v>0.0463225529912655</v>
      </c>
      <c r="T81" s="0" t="n">
        <f aca="false">Summary!$B$8+(T80-Summary!$B$8)*EXP(-Summary!$B$7*Summary!$B$3)+Summary!$B$9*SQRT((1-EXP(-2*Summary!$B$7*Summary!$B$3))/(2*Summary!$B$7))*Shocks!T80</f>
        <v>0.0493715348784925</v>
      </c>
      <c r="U81" s="0" t="n">
        <f aca="false">Summary!$B$8+(U80-Summary!$B$8)*EXP(-Summary!$B$7*Summary!$B$3)+Summary!$B$9*SQRT((1-EXP(-2*Summary!$B$7*Summary!$B$3))/(2*Summary!$B$7))*Shocks!U80</f>
        <v>0.0427603926051427</v>
      </c>
    </row>
    <row r="82" customFormat="false" ht="15" hidden="false" customHeight="false" outlineLevel="0" collapsed="false">
      <c r="A82" s="0" t="n">
        <v>80</v>
      </c>
      <c r="B82" s="0" t="n">
        <f aca="false">Summary!$B$8+(B81-Summary!$B$8)*EXP(-Summary!$B$7*Summary!$B$3)+Summary!$B$9*SQRT((1-EXP(-2*Summary!$B$7*Summary!$B$3))/(2*Summary!$B$7))*Shocks!B81</f>
        <v>0.0451570973719458</v>
      </c>
      <c r="C82" s="0" t="n">
        <f aca="false">Summary!$B$8+(C81-Summary!$B$8)*EXP(-Summary!$B$7*Summary!$B$3)+Summary!$B$9*SQRT((1-EXP(-2*Summary!$B$7*Summary!$B$3))/(2*Summary!$B$7))*Shocks!C81</f>
        <v>0.0458035581296508</v>
      </c>
      <c r="D82" s="0" t="n">
        <f aca="false">Summary!$B$8+(D81-Summary!$B$8)*EXP(-Summary!$B$7*Summary!$B$3)+Summary!$B$9*SQRT((1-EXP(-2*Summary!$B$7*Summary!$B$3))/(2*Summary!$B$7))*Shocks!D81</f>
        <v>0.0426681984897255</v>
      </c>
      <c r="E82" s="0" t="n">
        <f aca="false">Summary!$B$8+(E81-Summary!$B$8)*EXP(-Summary!$B$7*Summary!$B$3)+Summary!$B$9*SQRT((1-EXP(-2*Summary!$B$7*Summary!$B$3))/(2*Summary!$B$7))*Shocks!E81</f>
        <v>0.043764195563285</v>
      </c>
      <c r="F82" s="0" t="n">
        <f aca="false">Summary!$B$8+(F81-Summary!$B$8)*EXP(-Summary!$B$7*Summary!$B$3)+Summary!$B$9*SQRT((1-EXP(-2*Summary!$B$7*Summary!$B$3))/(2*Summary!$B$7))*Shocks!F81</f>
        <v>0.0400828325399336</v>
      </c>
      <c r="G82" s="0" t="n">
        <f aca="false">Summary!$B$8+(G81-Summary!$B$8)*EXP(-Summary!$B$7*Summary!$B$3)+Summary!$B$9*SQRT((1-EXP(-2*Summary!$B$7*Summary!$B$3))/(2*Summary!$B$7))*Shocks!G81</f>
        <v>0.0396189069341259</v>
      </c>
      <c r="H82" s="0" t="n">
        <f aca="false">Summary!$B$8+(H81-Summary!$B$8)*EXP(-Summary!$B$7*Summary!$B$3)+Summary!$B$9*SQRT((1-EXP(-2*Summary!$B$7*Summary!$B$3))/(2*Summary!$B$7))*Shocks!H81</f>
        <v>0.0455572091654024</v>
      </c>
      <c r="I82" s="0" t="n">
        <f aca="false">Summary!$B$8+(I81-Summary!$B$8)*EXP(-Summary!$B$7*Summary!$B$3)+Summary!$B$9*SQRT((1-EXP(-2*Summary!$B$7*Summary!$B$3))/(2*Summary!$B$7))*Shocks!I81</f>
        <v>0.0405547688401195</v>
      </c>
      <c r="J82" s="0" t="n">
        <f aca="false">Summary!$B$8+(J81-Summary!$B$8)*EXP(-Summary!$B$7*Summary!$B$3)+Summary!$B$9*SQRT((1-EXP(-2*Summary!$B$7*Summary!$B$3))/(2*Summary!$B$7))*Shocks!J81</f>
        <v>0.0449209564517507</v>
      </c>
      <c r="K82" s="0" t="n">
        <f aca="false">Summary!$B$8+(K81-Summary!$B$8)*EXP(-Summary!$B$7*Summary!$B$3)+Summary!$B$9*SQRT((1-EXP(-2*Summary!$B$7*Summary!$B$3))/(2*Summary!$B$7))*Shocks!K81</f>
        <v>0.0412663835681557</v>
      </c>
      <c r="L82" s="0" t="n">
        <f aca="false">Summary!$B$8+(L81-Summary!$B$8)*EXP(-Summary!$B$7*Summary!$B$3)+Summary!$B$9*SQRT((1-EXP(-2*Summary!$B$7*Summary!$B$3))/(2*Summary!$B$7))*Shocks!L81</f>
        <v>0.0419335023360417</v>
      </c>
      <c r="M82" s="0" t="n">
        <f aca="false">Summary!$B$8+(M81-Summary!$B$8)*EXP(-Summary!$B$7*Summary!$B$3)+Summary!$B$9*SQRT((1-EXP(-2*Summary!$B$7*Summary!$B$3))/(2*Summary!$B$7))*Shocks!M81</f>
        <v>0.042780563987636</v>
      </c>
      <c r="N82" s="0" t="n">
        <f aca="false">Summary!$B$8+(N81-Summary!$B$8)*EXP(-Summary!$B$7*Summary!$B$3)+Summary!$B$9*SQRT((1-EXP(-2*Summary!$B$7*Summary!$B$3))/(2*Summary!$B$7))*Shocks!N81</f>
        <v>0.0474281480230668</v>
      </c>
      <c r="O82" s="0" t="n">
        <f aca="false">Summary!$B$8+(O81-Summary!$B$8)*EXP(-Summary!$B$7*Summary!$B$3)+Summary!$B$9*SQRT((1-EXP(-2*Summary!$B$7*Summary!$B$3))/(2*Summary!$B$7))*Shocks!O81</f>
        <v>0.0492841829648636</v>
      </c>
      <c r="P82" s="0" t="n">
        <f aca="false">Summary!$B$8+(P81-Summary!$B$8)*EXP(-Summary!$B$7*Summary!$B$3)+Summary!$B$9*SQRT((1-EXP(-2*Summary!$B$7*Summary!$B$3))/(2*Summary!$B$7))*Shocks!P81</f>
        <v>0.0410815830928037</v>
      </c>
      <c r="Q82" s="0" t="n">
        <f aca="false">Summary!$B$8+(Q81-Summary!$B$8)*EXP(-Summary!$B$7*Summary!$B$3)+Summary!$B$9*SQRT((1-EXP(-2*Summary!$B$7*Summary!$B$3))/(2*Summary!$B$7))*Shocks!Q81</f>
        <v>0.0450496757558454</v>
      </c>
      <c r="R82" s="0" t="n">
        <f aca="false">Summary!$B$8+(R81-Summary!$B$8)*EXP(-Summary!$B$7*Summary!$B$3)+Summary!$B$9*SQRT((1-EXP(-2*Summary!$B$7*Summary!$B$3))/(2*Summary!$B$7))*Shocks!R81</f>
        <v>0.0437371517581575</v>
      </c>
      <c r="S82" s="0" t="n">
        <f aca="false">Summary!$B$8+(S81-Summary!$B$8)*EXP(-Summary!$B$7*Summary!$B$3)+Summary!$B$9*SQRT((1-EXP(-2*Summary!$B$7*Summary!$B$3))/(2*Summary!$B$7))*Shocks!S81</f>
        <v>0.0463190084783954</v>
      </c>
      <c r="T82" s="0" t="n">
        <f aca="false">Summary!$B$8+(T81-Summary!$B$8)*EXP(-Summary!$B$7*Summary!$B$3)+Summary!$B$9*SQRT((1-EXP(-2*Summary!$B$7*Summary!$B$3))/(2*Summary!$B$7))*Shocks!T81</f>
        <v>0.0490205113612702</v>
      </c>
      <c r="U82" s="0" t="n">
        <f aca="false">Summary!$B$8+(U81-Summary!$B$8)*EXP(-Summary!$B$7*Summary!$B$3)+Summary!$B$9*SQRT((1-EXP(-2*Summary!$B$7*Summary!$B$3))/(2*Summary!$B$7))*Shocks!U81</f>
        <v>0.0427486926931754</v>
      </c>
    </row>
    <row r="83" customFormat="false" ht="15" hidden="false" customHeight="false" outlineLevel="0" collapsed="false">
      <c r="A83" s="0" t="n">
        <v>81</v>
      </c>
      <c r="B83" s="0" t="n">
        <f aca="false">Summary!$B$8+(B82-Summary!$B$8)*EXP(-Summary!$B$7*Summary!$B$3)+Summary!$B$9*SQRT((1-EXP(-2*Summary!$B$7*Summary!$B$3))/(2*Summary!$B$7))*Shocks!B82</f>
        <v>0.0457801335794101</v>
      </c>
      <c r="C83" s="0" t="n">
        <f aca="false">Summary!$B$8+(C82-Summary!$B$8)*EXP(-Summary!$B$7*Summary!$B$3)+Summary!$B$9*SQRT((1-EXP(-2*Summary!$B$7*Summary!$B$3))/(2*Summary!$B$7))*Shocks!C82</f>
        <v>0.0454919294654208</v>
      </c>
      <c r="D83" s="0" t="n">
        <f aca="false">Summary!$B$8+(D82-Summary!$B$8)*EXP(-Summary!$B$7*Summary!$B$3)+Summary!$B$9*SQRT((1-EXP(-2*Summary!$B$7*Summary!$B$3))/(2*Summary!$B$7))*Shocks!D82</f>
        <v>0.0422870044523701</v>
      </c>
      <c r="E83" s="0" t="n">
        <f aca="false">Summary!$B$8+(E82-Summary!$B$8)*EXP(-Summary!$B$7*Summary!$B$3)+Summary!$B$9*SQRT((1-EXP(-2*Summary!$B$7*Summary!$B$3))/(2*Summary!$B$7))*Shocks!E82</f>
        <v>0.0435288725934173</v>
      </c>
      <c r="F83" s="0" t="n">
        <f aca="false">Summary!$B$8+(F82-Summary!$B$8)*EXP(-Summary!$B$7*Summary!$B$3)+Summary!$B$9*SQRT((1-EXP(-2*Summary!$B$7*Summary!$B$3))/(2*Summary!$B$7))*Shocks!F82</f>
        <v>0.0396314276246073</v>
      </c>
      <c r="G83" s="0" t="n">
        <f aca="false">Summary!$B$8+(G82-Summary!$B$8)*EXP(-Summary!$B$7*Summary!$B$3)+Summary!$B$9*SQRT((1-EXP(-2*Summary!$B$7*Summary!$B$3))/(2*Summary!$B$7))*Shocks!G82</f>
        <v>0.0396652144574151</v>
      </c>
      <c r="H83" s="0" t="n">
        <f aca="false">Summary!$B$8+(H82-Summary!$B$8)*EXP(-Summary!$B$7*Summary!$B$3)+Summary!$B$9*SQRT((1-EXP(-2*Summary!$B$7*Summary!$B$3))/(2*Summary!$B$7))*Shocks!H82</f>
        <v>0.0462955854010649</v>
      </c>
      <c r="I83" s="0" t="n">
        <f aca="false">Summary!$B$8+(I82-Summary!$B$8)*EXP(-Summary!$B$7*Summary!$B$3)+Summary!$B$9*SQRT((1-EXP(-2*Summary!$B$7*Summary!$B$3))/(2*Summary!$B$7))*Shocks!I82</f>
        <v>0.0406933584566888</v>
      </c>
      <c r="J83" s="0" t="n">
        <f aca="false">Summary!$B$8+(J82-Summary!$B$8)*EXP(-Summary!$B$7*Summary!$B$3)+Summary!$B$9*SQRT((1-EXP(-2*Summary!$B$7*Summary!$B$3))/(2*Summary!$B$7))*Shocks!J82</f>
        <v>0.0447916877840586</v>
      </c>
      <c r="K83" s="0" t="n">
        <f aca="false">Summary!$B$8+(K82-Summary!$B$8)*EXP(-Summary!$B$7*Summary!$B$3)+Summary!$B$9*SQRT((1-EXP(-2*Summary!$B$7*Summary!$B$3))/(2*Summary!$B$7))*Shocks!K82</f>
        <v>0.0411203674355143</v>
      </c>
      <c r="L83" s="0" t="n">
        <f aca="false">Summary!$B$8+(L82-Summary!$B$8)*EXP(-Summary!$B$7*Summary!$B$3)+Summary!$B$9*SQRT((1-EXP(-2*Summary!$B$7*Summary!$B$3))/(2*Summary!$B$7))*Shocks!L82</f>
        <v>0.0411993500730791</v>
      </c>
      <c r="M83" s="0" t="n">
        <f aca="false">Summary!$B$8+(M82-Summary!$B$8)*EXP(-Summary!$B$7*Summary!$B$3)+Summary!$B$9*SQRT((1-EXP(-2*Summary!$B$7*Summary!$B$3))/(2*Summary!$B$7))*Shocks!M82</f>
        <v>0.0431771897605192</v>
      </c>
      <c r="N83" s="0" t="n">
        <f aca="false">Summary!$B$8+(N82-Summary!$B$8)*EXP(-Summary!$B$7*Summary!$B$3)+Summary!$B$9*SQRT((1-EXP(-2*Summary!$B$7*Summary!$B$3))/(2*Summary!$B$7))*Shocks!N82</f>
        <v>0.0473785454627437</v>
      </c>
      <c r="O83" s="0" t="n">
        <f aca="false">Summary!$B$8+(O82-Summary!$B$8)*EXP(-Summary!$B$7*Summary!$B$3)+Summary!$B$9*SQRT((1-EXP(-2*Summary!$B$7*Summary!$B$3))/(2*Summary!$B$7))*Shocks!O82</f>
        <v>0.0491863599512968</v>
      </c>
      <c r="P83" s="0" t="n">
        <f aca="false">Summary!$B$8+(P82-Summary!$B$8)*EXP(-Summary!$B$7*Summary!$B$3)+Summary!$B$9*SQRT((1-EXP(-2*Summary!$B$7*Summary!$B$3))/(2*Summary!$B$7))*Shocks!P82</f>
        <v>0.0425470059435195</v>
      </c>
      <c r="Q83" s="0" t="n">
        <f aca="false">Summary!$B$8+(Q82-Summary!$B$8)*EXP(-Summary!$B$7*Summary!$B$3)+Summary!$B$9*SQRT((1-EXP(-2*Summary!$B$7*Summary!$B$3))/(2*Summary!$B$7))*Shocks!Q82</f>
        <v>0.0451751759697762</v>
      </c>
      <c r="R83" s="0" t="n">
        <f aca="false">Summary!$B$8+(R82-Summary!$B$8)*EXP(-Summary!$B$7*Summary!$B$3)+Summary!$B$9*SQRT((1-EXP(-2*Summary!$B$7*Summary!$B$3))/(2*Summary!$B$7))*Shocks!R82</f>
        <v>0.043377437168326</v>
      </c>
      <c r="S83" s="0" t="n">
        <f aca="false">Summary!$B$8+(S82-Summary!$B$8)*EXP(-Summary!$B$7*Summary!$B$3)+Summary!$B$9*SQRT((1-EXP(-2*Summary!$B$7*Summary!$B$3))/(2*Summary!$B$7))*Shocks!S82</f>
        <v>0.0461087107625534</v>
      </c>
      <c r="T83" s="0" t="n">
        <f aca="false">Summary!$B$8+(T82-Summary!$B$8)*EXP(-Summary!$B$7*Summary!$B$3)+Summary!$B$9*SQRT((1-EXP(-2*Summary!$B$7*Summary!$B$3))/(2*Summary!$B$7))*Shocks!T82</f>
        <v>0.0495372674717591</v>
      </c>
      <c r="U83" s="0" t="n">
        <f aca="false">Summary!$B$8+(U82-Summary!$B$8)*EXP(-Summary!$B$7*Summary!$B$3)+Summary!$B$9*SQRT((1-EXP(-2*Summary!$B$7*Summary!$B$3))/(2*Summary!$B$7))*Shocks!U82</f>
        <v>0.0427369975740615</v>
      </c>
    </row>
    <row r="84" customFormat="false" ht="15" hidden="false" customHeight="false" outlineLevel="0" collapsed="false">
      <c r="A84" s="0" t="n">
        <v>82</v>
      </c>
      <c r="B84" s="0" t="n">
        <f aca="false">Summary!$B$8+(B83-Summary!$B$8)*EXP(-Summary!$B$7*Summary!$B$3)+Summary!$B$9*SQRT((1-EXP(-2*Summary!$B$7*Summary!$B$3))/(2*Summary!$B$7))*Shocks!B83</f>
        <v>0.0451021629768403</v>
      </c>
      <c r="C84" s="0" t="n">
        <f aca="false">Summary!$B$8+(C83-Summary!$B$8)*EXP(-Summary!$B$7*Summary!$B$3)+Summary!$B$9*SQRT((1-EXP(-2*Summary!$B$7*Summary!$B$3))/(2*Summary!$B$7))*Shocks!C83</f>
        <v>0.0459041453744883</v>
      </c>
      <c r="D84" s="0" t="n">
        <f aca="false">Summary!$B$8+(D83-Summary!$B$8)*EXP(-Summary!$B$7*Summary!$B$3)+Summary!$B$9*SQRT((1-EXP(-2*Summary!$B$7*Summary!$B$3))/(2*Summary!$B$7))*Shocks!D83</f>
        <v>0.0419665607531532</v>
      </c>
      <c r="E84" s="0" t="n">
        <f aca="false">Summary!$B$8+(E83-Summary!$B$8)*EXP(-Summary!$B$7*Summary!$B$3)+Summary!$B$9*SQRT((1-EXP(-2*Summary!$B$7*Summary!$B$3))/(2*Summary!$B$7))*Shocks!E83</f>
        <v>0.0443830367989297</v>
      </c>
      <c r="F84" s="0" t="n">
        <f aca="false">Summary!$B$8+(F83-Summary!$B$8)*EXP(-Summary!$B$7*Summary!$B$3)+Summary!$B$9*SQRT((1-EXP(-2*Summary!$B$7*Summary!$B$3))/(2*Summary!$B$7))*Shocks!F83</f>
        <v>0.040120404130702</v>
      </c>
      <c r="G84" s="0" t="n">
        <f aca="false">Summary!$B$8+(G83-Summary!$B$8)*EXP(-Summary!$B$7*Summary!$B$3)+Summary!$B$9*SQRT((1-EXP(-2*Summary!$B$7*Summary!$B$3))/(2*Summary!$B$7))*Shocks!G83</f>
        <v>0.0394479489475612</v>
      </c>
      <c r="H84" s="0" t="n">
        <f aca="false">Summary!$B$8+(H83-Summary!$B$8)*EXP(-Summary!$B$7*Summary!$B$3)+Summary!$B$9*SQRT((1-EXP(-2*Summary!$B$7*Summary!$B$3))/(2*Summary!$B$7))*Shocks!H83</f>
        <v>0.0468747560397763</v>
      </c>
      <c r="I84" s="0" t="n">
        <f aca="false">Summary!$B$8+(I83-Summary!$B$8)*EXP(-Summary!$B$7*Summary!$B$3)+Summary!$B$9*SQRT((1-EXP(-2*Summary!$B$7*Summary!$B$3))/(2*Summary!$B$7))*Shocks!I83</f>
        <v>0.0407138804602099</v>
      </c>
      <c r="J84" s="0" t="n">
        <f aca="false">Summary!$B$8+(J83-Summary!$B$8)*EXP(-Summary!$B$7*Summary!$B$3)+Summary!$B$9*SQRT((1-EXP(-2*Summary!$B$7*Summary!$B$3))/(2*Summary!$B$7))*Shocks!J83</f>
        <v>0.0451734628392288</v>
      </c>
      <c r="K84" s="0" t="n">
        <f aca="false">Summary!$B$8+(K83-Summary!$B$8)*EXP(-Summary!$B$7*Summary!$B$3)+Summary!$B$9*SQRT((1-EXP(-2*Summary!$B$7*Summary!$B$3))/(2*Summary!$B$7))*Shocks!K83</f>
        <v>0.0413334710230242</v>
      </c>
      <c r="L84" s="0" t="n">
        <f aca="false">Summary!$B$8+(L83-Summary!$B$8)*EXP(-Summary!$B$7*Summary!$B$3)+Summary!$B$9*SQRT((1-EXP(-2*Summary!$B$7*Summary!$B$3))/(2*Summary!$B$7))*Shocks!L83</f>
        <v>0.040796949669352</v>
      </c>
      <c r="M84" s="0" t="n">
        <f aca="false">Summary!$B$8+(M83-Summary!$B$8)*EXP(-Summary!$B$7*Summary!$B$3)+Summary!$B$9*SQRT((1-EXP(-2*Summary!$B$7*Summary!$B$3))/(2*Summary!$B$7))*Shocks!M83</f>
        <v>0.0428677533348041</v>
      </c>
      <c r="N84" s="0" t="n">
        <f aca="false">Summary!$B$8+(N83-Summary!$B$8)*EXP(-Summary!$B$7*Summary!$B$3)+Summary!$B$9*SQRT((1-EXP(-2*Summary!$B$7*Summary!$B$3))/(2*Summary!$B$7))*Shocks!N83</f>
        <v>0.047841188936927</v>
      </c>
      <c r="O84" s="0" t="n">
        <f aca="false">Summary!$B$8+(O83-Summary!$B$8)*EXP(-Summary!$B$7*Summary!$B$3)+Summary!$B$9*SQRT((1-EXP(-2*Summary!$B$7*Summary!$B$3))/(2*Summary!$B$7))*Shocks!O83</f>
        <v>0.0490172336070265</v>
      </c>
      <c r="P84" s="0" t="n">
        <f aca="false">Summary!$B$8+(P83-Summary!$B$8)*EXP(-Summary!$B$7*Summary!$B$3)+Summary!$B$9*SQRT((1-EXP(-2*Summary!$B$7*Summary!$B$3))/(2*Summary!$B$7))*Shocks!P83</f>
        <v>0.0423487537148385</v>
      </c>
      <c r="Q84" s="0" t="n">
        <f aca="false">Summary!$B$8+(Q83-Summary!$B$8)*EXP(-Summary!$B$7*Summary!$B$3)+Summary!$B$9*SQRT((1-EXP(-2*Summary!$B$7*Summary!$B$3))/(2*Summary!$B$7))*Shocks!Q83</f>
        <v>0.0447208554829947</v>
      </c>
      <c r="R84" s="0" t="n">
        <f aca="false">Summary!$B$8+(R83-Summary!$B$8)*EXP(-Summary!$B$7*Summary!$B$3)+Summary!$B$9*SQRT((1-EXP(-2*Summary!$B$7*Summary!$B$3))/(2*Summary!$B$7))*Shocks!R83</f>
        <v>0.0435613490119212</v>
      </c>
      <c r="S84" s="0" t="n">
        <f aca="false">Summary!$B$8+(S83-Summary!$B$8)*EXP(-Summary!$B$7*Summary!$B$3)+Summary!$B$9*SQRT((1-EXP(-2*Summary!$B$7*Summary!$B$3))/(2*Summary!$B$7))*Shocks!S83</f>
        <v>0.0470493133405594</v>
      </c>
      <c r="T84" s="0" t="n">
        <f aca="false">Summary!$B$8+(T83-Summary!$B$8)*EXP(-Summary!$B$7*Summary!$B$3)+Summary!$B$9*SQRT((1-EXP(-2*Summary!$B$7*Summary!$B$3))/(2*Summary!$B$7))*Shocks!T83</f>
        <v>0.0490291835593743</v>
      </c>
      <c r="U84" s="0" t="n">
        <f aca="false">Summary!$B$8+(U83-Summary!$B$8)*EXP(-Summary!$B$7*Summary!$B$3)+Summary!$B$9*SQRT((1-EXP(-2*Summary!$B$7*Summary!$B$3))/(2*Summary!$B$7))*Shocks!U83</f>
        <v>0.0427253072458377</v>
      </c>
    </row>
    <row r="85" customFormat="false" ht="15" hidden="false" customHeight="false" outlineLevel="0" collapsed="false">
      <c r="A85" s="0" t="n">
        <v>83</v>
      </c>
      <c r="B85" s="0" t="n">
        <f aca="false">Summary!$B$8+(B84-Summary!$B$8)*EXP(-Summary!$B$7*Summary!$B$3)+Summary!$B$9*SQRT((1-EXP(-2*Summary!$B$7*Summary!$B$3))/(2*Summary!$B$7))*Shocks!B84</f>
        <v>0.0457424889395771</v>
      </c>
      <c r="C85" s="0" t="n">
        <f aca="false">Summary!$B$8+(C84-Summary!$B$8)*EXP(-Summary!$B$7*Summary!$B$3)+Summary!$B$9*SQRT((1-EXP(-2*Summary!$B$7*Summary!$B$3))/(2*Summary!$B$7))*Shocks!C84</f>
        <v>0.0458543328931358</v>
      </c>
      <c r="D85" s="0" t="n">
        <f aca="false">Summary!$B$8+(D84-Summary!$B$8)*EXP(-Summary!$B$7*Summary!$B$3)+Summary!$B$9*SQRT((1-EXP(-2*Summary!$B$7*Summary!$B$3))/(2*Summary!$B$7))*Shocks!D84</f>
        <v>0.0421643545493423</v>
      </c>
      <c r="E85" s="0" t="n">
        <f aca="false">Summary!$B$8+(E84-Summary!$B$8)*EXP(-Summary!$B$7*Summary!$B$3)+Summary!$B$9*SQRT((1-EXP(-2*Summary!$B$7*Summary!$B$3))/(2*Summary!$B$7))*Shocks!E84</f>
        <v>0.0438794406692705</v>
      </c>
      <c r="F85" s="0" t="n">
        <f aca="false">Summary!$B$8+(F84-Summary!$B$8)*EXP(-Summary!$B$7*Summary!$B$3)+Summary!$B$9*SQRT((1-EXP(-2*Summary!$B$7*Summary!$B$3))/(2*Summary!$B$7))*Shocks!F84</f>
        <v>0.0403078271220244</v>
      </c>
      <c r="G85" s="0" t="n">
        <f aca="false">Summary!$B$8+(G84-Summary!$B$8)*EXP(-Summary!$B$7*Summary!$B$3)+Summary!$B$9*SQRT((1-EXP(-2*Summary!$B$7*Summary!$B$3))/(2*Summary!$B$7))*Shocks!G84</f>
        <v>0.0393510738589992</v>
      </c>
      <c r="H85" s="0" t="n">
        <f aca="false">Summary!$B$8+(H84-Summary!$B$8)*EXP(-Summary!$B$7*Summary!$B$3)+Summary!$B$9*SQRT((1-EXP(-2*Summary!$B$7*Summary!$B$3))/(2*Summary!$B$7))*Shocks!H84</f>
        <v>0.0473171543605955</v>
      </c>
      <c r="I85" s="0" t="n">
        <f aca="false">Summary!$B$8+(I84-Summary!$B$8)*EXP(-Summary!$B$7*Summary!$B$3)+Summary!$B$9*SQRT((1-EXP(-2*Summary!$B$7*Summary!$B$3))/(2*Summary!$B$7))*Shocks!I84</f>
        <v>0.0412520446792909</v>
      </c>
      <c r="J85" s="0" t="n">
        <f aca="false">Summary!$B$8+(J84-Summary!$B$8)*EXP(-Summary!$B$7*Summary!$B$3)+Summary!$B$9*SQRT((1-EXP(-2*Summary!$B$7*Summary!$B$3))/(2*Summary!$B$7))*Shocks!J84</f>
        <v>0.0463581416892309</v>
      </c>
      <c r="K85" s="0" t="n">
        <f aca="false">Summary!$B$8+(K84-Summary!$B$8)*EXP(-Summary!$B$7*Summary!$B$3)+Summary!$B$9*SQRT((1-EXP(-2*Summary!$B$7*Summary!$B$3))/(2*Summary!$B$7))*Shocks!K84</f>
        <v>0.0415903675167347</v>
      </c>
      <c r="L85" s="0" t="n">
        <f aca="false">Summary!$B$8+(L84-Summary!$B$8)*EXP(-Summary!$B$7*Summary!$B$3)+Summary!$B$9*SQRT((1-EXP(-2*Summary!$B$7*Summary!$B$3))/(2*Summary!$B$7))*Shocks!L84</f>
        <v>0.040936696388497</v>
      </c>
      <c r="M85" s="0" t="n">
        <f aca="false">Summary!$B$8+(M84-Summary!$B$8)*EXP(-Summary!$B$7*Summary!$B$3)+Summary!$B$9*SQRT((1-EXP(-2*Summary!$B$7*Summary!$B$3))/(2*Summary!$B$7))*Shocks!M84</f>
        <v>0.0429458892190463</v>
      </c>
      <c r="N85" s="0" t="n">
        <f aca="false">Summary!$B$8+(N84-Summary!$B$8)*EXP(-Summary!$B$7*Summary!$B$3)+Summary!$B$9*SQRT((1-EXP(-2*Summary!$B$7*Summary!$B$3))/(2*Summary!$B$7))*Shocks!N84</f>
        <v>0.047664109993427</v>
      </c>
      <c r="O85" s="0" t="n">
        <f aca="false">Summary!$B$8+(O84-Summary!$B$8)*EXP(-Summary!$B$7*Summary!$B$3)+Summary!$B$9*SQRT((1-EXP(-2*Summary!$B$7*Summary!$B$3))/(2*Summary!$B$7))*Shocks!O84</f>
        <v>0.0491594793801004</v>
      </c>
      <c r="P85" s="0" t="n">
        <f aca="false">Summary!$B$8+(P84-Summary!$B$8)*EXP(-Summary!$B$7*Summary!$B$3)+Summary!$B$9*SQRT((1-EXP(-2*Summary!$B$7*Summary!$B$3))/(2*Summary!$B$7))*Shocks!P84</f>
        <v>0.042200634174494</v>
      </c>
      <c r="Q85" s="0" t="n">
        <f aca="false">Summary!$B$8+(Q84-Summary!$B$8)*EXP(-Summary!$B$7*Summary!$B$3)+Summary!$B$9*SQRT((1-EXP(-2*Summary!$B$7*Summary!$B$3))/(2*Summary!$B$7))*Shocks!Q84</f>
        <v>0.044786245770823</v>
      </c>
      <c r="R85" s="0" t="n">
        <f aca="false">Summary!$B$8+(R84-Summary!$B$8)*EXP(-Summary!$B$7*Summary!$B$3)+Summary!$B$9*SQRT((1-EXP(-2*Summary!$B$7*Summary!$B$3))/(2*Summary!$B$7))*Shocks!R84</f>
        <v>0.0441585541984471</v>
      </c>
      <c r="S85" s="0" t="n">
        <f aca="false">Summary!$B$8+(S84-Summary!$B$8)*EXP(-Summary!$B$7*Summary!$B$3)+Summary!$B$9*SQRT((1-EXP(-2*Summary!$B$7*Summary!$B$3))/(2*Summary!$B$7))*Shocks!S84</f>
        <v>0.0465704494467572</v>
      </c>
      <c r="T85" s="0" t="n">
        <f aca="false">Summary!$B$8+(T84-Summary!$B$8)*EXP(-Summary!$B$7*Summary!$B$3)+Summary!$B$9*SQRT((1-EXP(-2*Summary!$B$7*Summary!$B$3))/(2*Summary!$B$7))*Shocks!T84</f>
        <v>0.0495419748233854</v>
      </c>
      <c r="U85" s="0" t="n">
        <f aca="false">Summary!$B$8+(U84-Summary!$B$8)*EXP(-Summary!$B$7*Summary!$B$3)+Summary!$B$9*SQRT((1-EXP(-2*Summary!$B$7*Summary!$B$3))/(2*Summary!$B$7))*Shocks!U84</f>
        <v>0.0427136217065415</v>
      </c>
    </row>
    <row r="86" customFormat="false" ht="15" hidden="false" customHeight="false" outlineLevel="0" collapsed="false">
      <c r="A86" s="0" t="n">
        <v>84</v>
      </c>
      <c r="B86" s="0" t="n">
        <f aca="false">Summary!$B$8+(B85-Summary!$B$8)*EXP(-Summary!$B$7*Summary!$B$3)+Summary!$B$9*SQRT((1-EXP(-2*Summary!$B$7*Summary!$B$3))/(2*Summary!$B$7))*Shocks!B85</f>
        <v>0.0456749746697779</v>
      </c>
      <c r="C86" s="0" t="n">
        <f aca="false">Summary!$B$8+(C85-Summary!$B$8)*EXP(-Summary!$B$7*Summary!$B$3)+Summary!$B$9*SQRT((1-EXP(-2*Summary!$B$7*Summary!$B$3))/(2*Summary!$B$7))*Shocks!C85</f>
        <v>0.0448602583216952</v>
      </c>
      <c r="D86" s="0" t="n">
        <f aca="false">Summary!$B$8+(D85-Summary!$B$8)*EXP(-Summary!$B$7*Summary!$B$3)+Summary!$B$9*SQRT((1-EXP(-2*Summary!$B$7*Summary!$B$3))/(2*Summary!$B$7))*Shocks!D85</f>
        <v>0.0418718529380307</v>
      </c>
      <c r="E86" s="0" t="n">
        <f aca="false">Summary!$B$8+(E85-Summary!$B$8)*EXP(-Summary!$B$7*Summary!$B$3)+Summary!$B$9*SQRT((1-EXP(-2*Summary!$B$7*Summary!$B$3))/(2*Summary!$B$7))*Shocks!E85</f>
        <v>0.0444669891014165</v>
      </c>
      <c r="F86" s="0" t="n">
        <f aca="false">Summary!$B$8+(F85-Summary!$B$8)*EXP(-Summary!$B$7*Summary!$B$3)+Summary!$B$9*SQRT((1-EXP(-2*Summary!$B$7*Summary!$B$3))/(2*Summary!$B$7))*Shocks!F85</f>
        <v>0.0402865581229104</v>
      </c>
      <c r="G86" s="0" t="n">
        <f aca="false">Summary!$B$8+(G85-Summary!$B$8)*EXP(-Summary!$B$7*Summary!$B$3)+Summary!$B$9*SQRT((1-EXP(-2*Summary!$B$7*Summary!$B$3))/(2*Summary!$B$7))*Shocks!G85</f>
        <v>0.0388787113375079</v>
      </c>
      <c r="H86" s="0" t="n">
        <f aca="false">Summary!$B$8+(H85-Summary!$B$8)*EXP(-Summary!$B$7*Summary!$B$3)+Summary!$B$9*SQRT((1-EXP(-2*Summary!$B$7*Summary!$B$3))/(2*Summary!$B$7))*Shocks!H85</f>
        <v>0.0470701890064186</v>
      </c>
      <c r="I86" s="0" t="n">
        <f aca="false">Summary!$B$8+(I85-Summary!$B$8)*EXP(-Summary!$B$7*Summary!$B$3)+Summary!$B$9*SQRT((1-EXP(-2*Summary!$B$7*Summary!$B$3))/(2*Summary!$B$7))*Shocks!I85</f>
        <v>0.0416296501178325</v>
      </c>
      <c r="J86" s="0" t="n">
        <f aca="false">Summary!$B$8+(J85-Summary!$B$8)*EXP(-Summary!$B$7*Summary!$B$3)+Summary!$B$9*SQRT((1-EXP(-2*Summary!$B$7*Summary!$B$3))/(2*Summary!$B$7))*Shocks!J85</f>
        <v>0.0465977676524395</v>
      </c>
      <c r="K86" s="0" t="n">
        <f aca="false">Summary!$B$8+(K85-Summary!$B$8)*EXP(-Summary!$B$7*Summary!$B$3)+Summary!$B$9*SQRT((1-EXP(-2*Summary!$B$7*Summary!$B$3))/(2*Summary!$B$7))*Shocks!K85</f>
        <v>0.04146866903376</v>
      </c>
      <c r="L86" s="0" t="n">
        <f aca="false">Summary!$B$8+(L85-Summary!$B$8)*EXP(-Summary!$B$7*Summary!$B$3)+Summary!$B$9*SQRT((1-EXP(-2*Summary!$B$7*Summary!$B$3))/(2*Summary!$B$7))*Shocks!L85</f>
        <v>0.0407561305946664</v>
      </c>
      <c r="M86" s="0" t="n">
        <f aca="false">Summary!$B$8+(M85-Summary!$B$8)*EXP(-Summary!$B$7*Summary!$B$3)+Summary!$B$9*SQRT((1-EXP(-2*Summary!$B$7*Summary!$B$3))/(2*Summary!$B$7))*Shocks!M85</f>
        <v>0.042752971454044</v>
      </c>
      <c r="N86" s="0" t="n">
        <f aca="false">Summary!$B$8+(N85-Summary!$B$8)*EXP(-Summary!$B$7*Summary!$B$3)+Summary!$B$9*SQRT((1-EXP(-2*Summary!$B$7*Summary!$B$3))/(2*Summary!$B$7))*Shocks!N85</f>
        <v>0.0472238955363381</v>
      </c>
      <c r="O86" s="0" t="n">
        <f aca="false">Summary!$B$8+(O85-Summary!$B$8)*EXP(-Summary!$B$7*Summary!$B$3)+Summary!$B$9*SQRT((1-EXP(-2*Summary!$B$7*Summary!$B$3))/(2*Summary!$B$7))*Shocks!O85</f>
        <v>0.0498920785188292</v>
      </c>
      <c r="P86" s="0" t="n">
        <f aca="false">Summary!$B$8+(P85-Summary!$B$8)*EXP(-Summary!$B$7*Summary!$B$3)+Summary!$B$9*SQRT((1-EXP(-2*Summary!$B$7*Summary!$B$3))/(2*Summary!$B$7))*Shocks!P85</f>
        <v>0.0420401284263162</v>
      </c>
      <c r="Q86" s="0" t="n">
        <f aca="false">Summary!$B$8+(Q85-Summary!$B$8)*EXP(-Summary!$B$7*Summary!$B$3)+Summary!$B$9*SQRT((1-EXP(-2*Summary!$B$7*Summary!$B$3))/(2*Summary!$B$7))*Shocks!Q85</f>
        <v>0.0453365080007789</v>
      </c>
      <c r="R86" s="0" t="n">
        <f aca="false">Summary!$B$8+(R85-Summary!$B$8)*EXP(-Summary!$B$7*Summary!$B$3)+Summary!$B$9*SQRT((1-EXP(-2*Summary!$B$7*Summary!$B$3))/(2*Summary!$B$7))*Shocks!R85</f>
        <v>0.044849710488691</v>
      </c>
      <c r="S86" s="0" t="n">
        <f aca="false">Summary!$B$8+(S85-Summary!$B$8)*EXP(-Summary!$B$7*Summary!$B$3)+Summary!$B$9*SQRT((1-EXP(-2*Summary!$B$7*Summary!$B$3))/(2*Summary!$B$7))*Shocks!S85</f>
        <v>0.0470187896075488</v>
      </c>
      <c r="T86" s="0" t="n">
        <f aca="false">Summary!$B$8+(T85-Summary!$B$8)*EXP(-Summary!$B$7*Summary!$B$3)+Summary!$B$9*SQRT((1-EXP(-2*Summary!$B$7*Summary!$B$3))/(2*Summary!$B$7))*Shocks!T85</f>
        <v>0.0493279234389526</v>
      </c>
      <c r="U86" s="0" t="n">
        <f aca="false">Summary!$B$8+(U85-Summary!$B$8)*EXP(-Summary!$B$7*Summary!$B$3)+Summary!$B$9*SQRT((1-EXP(-2*Summary!$B$7*Summary!$B$3))/(2*Summary!$B$7))*Shocks!U85</f>
        <v>0.0427019409542109</v>
      </c>
    </row>
    <row r="87" customFormat="false" ht="15" hidden="false" customHeight="false" outlineLevel="0" collapsed="false">
      <c r="A87" s="0" t="n">
        <v>85</v>
      </c>
      <c r="B87" s="0" t="n">
        <f aca="false">Summary!$B$8+(B86-Summary!$B$8)*EXP(-Summary!$B$7*Summary!$B$3)+Summary!$B$9*SQRT((1-EXP(-2*Summary!$B$7*Summary!$B$3))/(2*Summary!$B$7))*Shocks!B86</f>
        <v>0.045650893193452</v>
      </c>
      <c r="C87" s="0" t="n">
        <f aca="false">Summary!$B$8+(C86-Summary!$B$8)*EXP(-Summary!$B$7*Summary!$B$3)+Summary!$B$9*SQRT((1-EXP(-2*Summary!$B$7*Summary!$B$3))/(2*Summary!$B$7))*Shocks!C86</f>
        <v>0.044429842848419</v>
      </c>
      <c r="D87" s="0" t="n">
        <f aca="false">Summary!$B$8+(D86-Summary!$B$8)*EXP(-Summary!$B$7*Summary!$B$3)+Summary!$B$9*SQRT((1-EXP(-2*Summary!$B$7*Summary!$B$3))/(2*Summary!$B$7))*Shocks!D86</f>
        <v>0.0420104948656106</v>
      </c>
      <c r="E87" s="0" t="n">
        <f aca="false">Summary!$B$8+(E86-Summary!$B$8)*EXP(-Summary!$B$7*Summary!$B$3)+Summary!$B$9*SQRT((1-EXP(-2*Summary!$B$7*Summary!$B$3))/(2*Summary!$B$7))*Shocks!E86</f>
        <v>0.0439094234638701</v>
      </c>
      <c r="F87" s="0" t="n">
        <f aca="false">Summary!$B$8+(F86-Summary!$B$8)*EXP(-Summary!$B$7*Summary!$B$3)+Summary!$B$9*SQRT((1-EXP(-2*Summary!$B$7*Summary!$B$3))/(2*Summary!$B$7))*Shocks!F86</f>
        <v>0.040825033027684</v>
      </c>
      <c r="G87" s="0" t="n">
        <f aca="false">Summary!$B$8+(G86-Summary!$B$8)*EXP(-Summary!$B$7*Summary!$B$3)+Summary!$B$9*SQRT((1-EXP(-2*Summary!$B$7*Summary!$B$3))/(2*Summary!$B$7))*Shocks!G86</f>
        <v>0.0386537709375064</v>
      </c>
      <c r="H87" s="0" t="n">
        <f aca="false">Summary!$B$8+(H86-Summary!$B$8)*EXP(-Summary!$B$7*Summary!$B$3)+Summary!$B$9*SQRT((1-EXP(-2*Summary!$B$7*Summary!$B$3))/(2*Summary!$B$7))*Shocks!H86</f>
        <v>0.0471497361694179</v>
      </c>
      <c r="I87" s="0" t="n">
        <f aca="false">Summary!$B$8+(I86-Summary!$B$8)*EXP(-Summary!$B$7*Summary!$B$3)+Summary!$B$9*SQRT((1-EXP(-2*Summary!$B$7*Summary!$B$3))/(2*Summary!$B$7))*Shocks!I86</f>
        <v>0.0417494005881365</v>
      </c>
      <c r="J87" s="0" t="n">
        <f aca="false">Summary!$B$8+(J86-Summary!$B$8)*EXP(-Summary!$B$7*Summary!$B$3)+Summary!$B$9*SQRT((1-EXP(-2*Summary!$B$7*Summary!$B$3))/(2*Summary!$B$7))*Shocks!J86</f>
        <v>0.046464782799593</v>
      </c>
      <c r="K87" s="0" t="n">
        <f aca="false">Summary!$B$8+(K86-Summary!$B$8)*EXP(-Summary!$B$7*Summary!$B$3)+Summary!$B$9*SQRT((1-EXP(-2*Summary!$B$7*Summary!$B$3))/(2*Summary!$B$7))*Shocks!K86</f>
        <v>0.0417287748502661</v>
      </c>
      <c r="L87" s="0" t="n">
        <f aca="false">Summary!$B$8+(L86-Summary!$B$8)*EXP(-Summary!$B$7*Summary!$B$3)+Summary!$B$9*SQRT((1-EXP(-2*Summary!$B$7*Summary!$B$3))/(2*Summary!$B$7))*Shocks!L86</f>
        <v>0.0405256648863141</v>
      </c>
      <c r="M87" s="0" t="n">
        <f aca="false">Summary!$B$8+(M86-Summary!$B$8)*EXP(-Summary!$B$7*Summary!$B$3)+Summary!$B$9*SQRT((1-EXP(-2*Summary!$B$7*Summary!$B$3))/(2*Summary!$B$7))*Shocks!M86</f>
        <v>0.0431441466537524</v>
      </c>
      <c r="N87" s="0" t="n">
        <f aca="false">Summary!$B$8+(N86-Summary!$B$8)*EXP(-Summary!$B$7*Summary!$B$3)+Summary!$B$9*SQRT((1-EXP(-2*Summary!$B$7*Summary!$B$3))/(2*Summary!$B$7))*Shocks!N86</f>
        <v>0.0465880105580276</v>
      </c>
      <c r="O87" s="0" t="n">
        <f aca="false">Summary!$B$8+(O86-Summary!$B$8)*EXP(-Summary!$B$7*Summary!$B$3)+Summary!$B$9*SQRT((1-EXP(-2*Summary!$B$7*Summary!$B$3))/(2*Summary!$B$7))*Shocks!O86</f>
        <v>0.0499358927471722</v>
      </c>
      <c r="P87" s="0" t="n">
        <f aca="false">Summary!$B$8+(P86-Summary!$B$8)*EXP(-Summary!$B$7*Summary!$B$3)+Summary!$B$9*SQRT((1-EXP(-2*Summary!$B$7*Summary!$B$3))/(2*Summary!$B$7))*Shocks!P86</f>
        <v>0.0429252491812962</v>
      </c>
      <c r="Q87" s="0" t="n">
        <f aca="false">Summary!$B$8+(Q86-Summary!$B$8)*EXP(-Summary!$B$7*Summary!$B$3)+Summary!$B$9*SQRT((1-EXP(-2*Summary!$B$7*Summary!$B$3))/(2*Summary!$B$7))*Shocks!Q86</f>
        <v>0.044861217720482</v>
      </c>
      <c r="R87" s="0" t="n">
        <f aca="false">Summary!$B$8+(R86-Summary!$B$8)*EXP(-Summary!$B$7*Summary!$B$3)+Summary!$B$9*SQRT((1-EXP(-2*Summary!$B$7*Summary!$B$3))/(2*Summary!$B$7))*Shocks!R86</f>
        <v>0.0445237777052051</v>
      </c>
      <c r="S87" s="0" t="n">
        <f aca="false">Summary!$B$8+(S86-Summary!$B$8)*EXP(-Summary!$B$7*Summary!$B$3)+Summary!$B$9*SQRT((1-EXP(-2*Summary!$B$7*Summary!$B$3))/(2*Summary!$B$7))*Shocks!S86</f>
        <v>0.0472429669201672</v>
      </c>
      <c r="T87" s="0" t="n">
        <f aca="false">Summary!$B$8+(T86-Summary!$B$8)*EXP(-Summary!$B$7*Summary!$B$3)+Summary!$B$9*SQRT((1-EXP(-2*Summary!$B$7*Summary!$B$3))/(2*Summary!$B$7))*Shocks!T86</f>
        <v>0.0493965685063797</v>
      </c>
      <c r="U87" s="0" t="n">
        <f aca="false">Summary!$B$8+(U86-Summary!$B$8)*EXP(-Summary!$B$7*Summary!$B$3)+Summary!$B$9*SQRT((1-EXP(-2*Summary!$B$7*Summary!$B$3))/(2*Summary!$B$7))*Shocks!U86</f>
        <v>0.0426902649868851</v>
      </c>
    </row>
    <row r="88" customFormat="false" ht="15" hidden="false" customHeight="false" outlineLevel="0" collapsed="false">
      <c r="A88" s="0" t="n">
        <v>86</v>
      </c>
      <c r="B88" s="0" t="n">
        <f aca="false">Summary!$B$8+(B87-Summary!$B$8)*EXP(-Summary!$B$7*Summary!$B$3)+Summary!$B$9*SQRT((1-EXP(-2*Summary!$B$7*Summary!$B$3))/(2*Summary!$B$7))*Shocks!B87</f>
        <v>0.0458642004505721</v>
      </c>
      <c r="C88" s="0" t="n">
        <f aca="false">Summary!$B$8+(C87-Summary!$B$8)*EXP(-Summary!$B$7*Summary!$B$3)+Summary!$B$9*SQRT((1-EXP(-2*Summary!$B$7*Summary!$B$3))/(2*Summary!$B$7))*Shocks!C87</f>
        <v>0.0447109427463904</v>
      </c>
      <c r="D88" s="0" t="n">
        <f aca="false">Summary!$B$8+(D87-Summary!$B$8)*EXP(-Summary!$B$7*Summary!$B$3)+Summary!$B$9*SQRT((1-EXP(-2*Summary!$B$7*Summary!$B$3))/(2*Summary!$B$7))*Shocks!D87</f>
        <v>0.0425122072336315</v>
      </c>
      <c r="E88" s="0" t="n">
        <f aca="false">Summary!$B$8+(E87-Summary!$B$8)*EXP(-Summary!$B$7*Summary!$B$3)+Summary!$B$9*SQRT((1-EXP(-2*Summary!$B$7*Summary!$B$3))/(2*Summary!$B$7))*Shocks!E87</f>
        <v>0.0440867455688885</v>
      </c>
      <c r="F88" s="0" t="n">
        <f aca="false">Summary!$B$8+(F87-Summary!$B$8)*EXP(-Summary!$B$7*Summary!$B$3)+Summary!$B$9*SQRT((1-EXP(-2*Summary!$B$7*Summary!$B$3))/(2*Summary!$B$7))*Shocks!F87</f>
        <v>0.0407025727682991</v>
      </c>
      <c r="G88" s="0" t="n">
        <f aca="false">Summary!$B$8+(G87-Summary!$B$8)*EXP(-Summary!$B$7*Summary!$B$3)+Summary!$B$9*SQRT((1-EXP(-2*Summary!$B$7*Summary!$B$3))/(2*Summary!$B$7))*Shocks!G87</f>
        <v>0.0389547391817183</v>
      </c>
      <c r="H88" s="0" t="n">
        <f aca="false">Summary!$B$8+(H87-Summary!$B$8)*EXP(-Summary!$B$7*Summary!$B$3)+Summary!$B$9*SQRT((1-EXP(-2*Summary!$B$7*Summary!$B$3))/(2*Summary!$B$7))*Shocks!H87</f>
        <v>0.0480147091258919</v>
      </c>
      <c r="I88" s="0" t="n">
        <f aca="false">Summary!$B$8+(I87-Summary!$B$8)*EXP(-Summary!$B$7*Summary!$B$3)+Summary!$B$9*SQRT((1-EXP(-2*Summary!$B$7*Summary!$B$3))/(2*Summary!$B$7))*Shocks!I87</f>
        <v>0.0416767873883563</v>
      </c>
      <c r="J88" s="0" t="n">
        <f aca="false">Summary!$B$8+(J87-Summary!$B$8)*EXP(-Summary!$B$7*Summary!$B$3)+Summary!$B$9*SQRT((1-EXP(-2*Summary!$B$7*Summary!$B$3))/(2*Summary!$B$7))*Shocks!J87</f>
        <v>0.0460009607091815</v>
      </c>
      <c r="K88" s="0" t="n">
        <f aca="false">Summary!$B$8+(K87-Summary!$B$8)*EXP(-Summary!$B$7*Summary!$B$3)+Summary!$B$9*SQRT((1-EXP(-2*Summary!$B$7*Summary!$B$3))/(2*Summary!$B$7))*Shocks!K87</f>
        <v>0.0422293915665684</v>
      </c>
      <c r="L88" s="0" t="n">
        <f aca="false">Summary!$B$8+(L87-Summary!$B$8)*EXP(-Summary!$B$7*Summary!$B$3)+Summary!$B$9*SQRT((1-EXP(-2*Summary!$B$7*Summary!$B$3))/(2*Summary!$B$7))*Shocks!L87</f>
        <v>0.040459218360192</v>
      </c>
      <c r="M88" s="0" t="n">
        <f aca="false">Summary!$B$8+(M87-Summary!$B$8)*EXP(-Summary!$B$7*Summary!$B$3)+Summary!$B$9*SQRT((1-EXP(-2*Summary!$B$7*Summary!$B$3))/(2*Summary!$B$7))*Shocks!M87</f>
        <v>0.0421276865351382</v>
      </c>
      <c r="N88" s="0" t="n">
        <f aca="false">Summary!$B$8+(N87-Summary!$B$8)*EXP(-Summary!$B$7*Summary!$B$3)+Summary!$B$9*SQRT((1-EXP(-2*Summary!$B$7*Summary!$B$3))/(2*Summary!$B$7))*Shocks!N87</f>
        <v>0.0469665750851315</v>
      </c>
      <c r="O88" s="0" t="n">
        <f aca="false">Summary!$B$8+(O87-Summary!$B$8)*EXP(-Summary!$B$7*Summary!$B$3)+Summary!$B$9*SQRT((1-EXP(-2*Summary!$B$7*Summary!$B$3))/(2*Summary!$B$7))*Shocks!O87</f>
        <v>0.0496737273546739</v>
      </c>
      <c r="P88" s="0" t="n">
        <f aca="false">Summary!$B$8+(P87-Summary!$B$8)*EXP(-Summary!$B$7*Summary!$B$3)+Summary!$B$9*SQRT((1-EXP(-2*Summary!$B$7*Summary!$B$3))/(2*Summary!$B$7))*Shocks!P87</f>
        <v>0.0428716207879011</v>
      </c>
      <c r="Q88" s="0" t="n">
        <f aca="false">Summary!$B$8+(Q87-Summary!$B$8)*EXP(-Summary!$B$7*Summary!$B$3)+Summary!$B$9*SQRT((1-EXP(-2*Summary!$B$7*Summary!$B$3))/(2*Summary!$B$7))*Shocks!Q87</f>
        <v>0.0450021588935308</v>
      </c>
      <c r="R88" s="0" t="n">
        <f aca="false">Summary!$B$8+(R87-Summary!$B$8)*EXP(-Summary!$B$7*Summary!$B$3)+Summary!$B$9*SQRT((1-EXP(-2*Summary!$B$7*Summary!$B$3))/(2*Summary!$B$7))*Shocks!R87</f>
        <v>0.044599439022572</v>
      </c>
      <c r="S88" s="0" t="n">
        <f aca="false">Summary!$B$8+(S87-Summary!$B$8)*EXP(-Summary!$B$7*Summary!$B$3)+Summary!$B$9*SQRT((1-EXP(-2*Summary!$B$7*Summary!$B$3))/(2*Summary!$B$7))*Shocks!S87</f>
        <v>0.0475574683837224</v>
      </c>
      <c r="T88" s="0" t="n">
        <f aca="false">Summary!$B$8+(T87-Summary!$B$8)*EXP(-Summary!$B$7*Summary!$B$3)+Summary!$B$9*SQRT((1-EXP(-2*Summary!$B$7*Summary!$B$3))/(2*Summary!$B$7))*Shocks!T87</f>
        <v>0.0491807890924028</v>
      </c>
      <c r="U88" s="0" t="n">
        <f aca="false">Summary!$B$8+(U87-Summary!$B$8)*EXP(-Summary!$B$7*Summary!$B$3)+Summary!$B$9*SQRT((1-EXP(-2*Summary!$B$7*Summary!$B$3))/(2*Summary!$B$7))*Shocks!U87</f>
        <v>0.0426785938026039</v>
      </c>
    </row>
    <row r="89" customFormat="false" ht="15" hidden="false" customHeight="false" outlineLevel="0" collapsed="false">
      <c r="A89" s="0" t="n">
        <v>87</v>
      </c>
      <c r="B89" s="0" t="n">
        <f aca="false">Summary!$B$8+(B88-Summary!$B$8)*EXP(-Summary!$B$7*Summary!$B$3)+Summary!$B$9*SQRT((1-EXP(-2*Summary!$B$7*Summary!$B$3))/(2*Summary!$B$7))*Shocks!B88</f>
        <v>0.0457312193903214</v>
      </c>
      <c r="C89" s="0" t="n">
        <f aca="false">Summary!$B$8+(C88-Summary!$B$8)*EXP(-Summary!$B$7*Summary!$B$3)+Summary!$B$9*SQRT((1-EXP(-2*Summary!$B$7*Summary!$B$3))/(2*Summary!$B$7))*Shocks!C88</f>
        <v>0.0450400563640735</v>
      </c>
      <c r="D89" s="0" t="n">
        <f aca="false">Summary!$B$8+(D88-Summary!$B$8)*EXP(-Summary!$B$7*Summary!$B$3)+Summary!$B$9*SQRT((1-EXP(-2*Summary!$B$7*Summary!$B$3))/(2*Summary!$B$7))*Shocks!D88</f>
        <v>0.042785143756976</v>
      </c>
      <c r="E89" s="0" t="n">
        <f aca="false">Summary!$B$8+(E88-Summary!$B$8)*EXP(-Summary!$B$7*Summary!$B$3)+Summary!$B$9*SQRT((1-EXP(-2*Summary!$B$7*Summary!$B$3))/(2*Summary!$B$7))*Shocks!E88</f>
        <v>0.0436419724241307</v>
      </c>
      <c r="F89" s="0" t="n">
        <f aca="false">Summary!$B$8+(F88-Summary!$B$8)*EXP(-Summary!$B$7*Summary!$B$3)+Summary!$B$9*SQRT((1-EXP(-2*Summary!$B$7*Summary!$B$3))/(2*Summary!$B$7))*Shocks!F88</f>
        <v>0.0411938542785362</v>
      </c>
      <c r="G89" s="0" t="n">
        <f aca="false">Summary!$B$8+(G88-Summary!$B$8)*EXP(-Summary!$B$7*Summary!$B$3)+Summary!$B$9*SQRT((1-EXP(-2*Summary!$B$7*Summary!$B$3))/(2*Summary!$B$7))*Shocks!G88</f>
        <v>0.0386967784719398</v>
      </c>
      <c r="H89" s="0" t="n">
        <f aca="false">Summary!$B$8+(H88-Summary!$B$8)*EXP(-Summary!$B$7*Summary!$B$3)+Summary!$B$9*SQRT((1-EXP(-2*Summary!$B$7*Summary!$B$3))/(2*Summary!$B$7))*Shocks!H88</f>
        <v>0.0483744880639876</v>
      </c>
      <c r="I89" s="0" t="n">
        <f aca="false">Summary!$B$8+(I88-Summary!$B$8)*EXP(-Summary!$B$7*Summary!$B$3)+Summary!$B$9*SQRT((1-EXP(-2*Summary!$B$7*Summary!$B$3))/(2*Summary!$B$7))*Shocks!I88</f>
        <v>0.04183535836774</v>
      </c>
      <c r="J89" s="0" t="n">
        <f aca="false">Summary!$B$8+(J88-Summary!$B$8)*EXP(-Summary!$B$7*Summary!$B$3)+Summary!$B$9*SQRT((1-EXP(-2*Summary!$B$7*Summary!$B$3))/(2*Summary!$B$7))*Shocks!J88</f>
        <v>0.0468378761041972</v>
      </c>
      <c r="K89" s="0" t="n">
        <f aca="false">Summary!$B$8+(K88-Summary!$B$8)*EXP(-Summary!$B$7*Summary!$B$3)+Summary!$B$9*SQRT((1-EXP(-2*Summary!$B$7*Summary!$B$3))/(2*Summary!$B$7))*Shocks!K88</f>
        <v>0.0421145825602059</v>
      </c>
      <c r="L89" s="0" t="n">
        <f aca="false">Summary!$B$8+(L88-Summary!$B$8)*EXP(-Summary!$B$7*Summary!$B$3)+Summary!$B$9*SQRT((1-EXP(-2*Summary!$B$7*Summary!$B$3))/(2*Summary!$B$7))*Shocks!L88</f>
        <v>0.0402869433686468</v>
      </c>
      <c r="M89" s="0" t="n">
        <f aca="false">Summary!$B$8+(M88-Summary!$B$8)*EXP(-Summary!$B$7*Summary!$B$3)+Summary!$B$9*SQRT((1-EXP(-2*Summary!$B$7*Summary!$B$3))/(2*Summary!$B$7))*Shocks!M88</f>
        <v>0.0421072665367378</v>
      </c>
      <c r="N89" s="0" t="n">
        <f aca="false">Summary!$B$8+(N88-Summary!$B$8)*EXP(-Summary!$B$7*Summary!$B$3)+Summary!$B$9*SQRT((1-EXP(-2*Summary!$B$7*Summary!$B$3))/(2*Summary!$B$7))*Shocks!N88</f>
        <v>0.0468129672818758</v>
      </c>
      <c r="O89" s="0" t="n">
        <f aca="false">Summary!$B$8+(O88-Summary!$B$8)*EXP(-Summary!$B$7*Summary!$B$3)+Summary!$B$9*SQRT((1-EXP(-2*Summary!$B$7*Summary!$B$3))/(2*Summary!$B$7))*Shocks!O88</f>
        <v>0.0500290740348397</v>
      </c>
      <c r="P89" s="0" t="n">
        <f aca="false">Summary!$B$8+(P88-Summary!$B$8)*EXP(-Summary!$B$7*Summary!$B$3)+Summary!$B$9*SQRT((1-EXP(-2*Summary!$B$7*Summary!$B$3))/(2*Summary!$B$7))*Shocks!P88</f>
        <v>0.0421125225937463</v>
      </c>
      <c r="Q89" s="0" t="n">
        <f aca="false">Summary!$B$8+(Q88-Summary!$B$8)*EXP(-Summary!$B$7*Summary!$B$3)+Summary!$B$9*SQRT((1-EXP(-2*Summary!$B$7*Summary!$B$3))/(2*Summary!$B$7))*Shocks!Q88</f>
        <v>0.0445023370001726</v>
      </c>
      <c r="R89" s="0" t="n">
        <f aca="false">Summary!$B$8+(R88-Summary!$B$8)*EXP(-Summary!$B$7*Summary!$B$3)+Summary!$B$9*SQRT((1-EXP(-2*Summary!$B$7*Summary!$B$3))/(2*Summary!$B$7))*Shocks!R88</f>
        <v>0.0440932530385904</v>
      </c>
      <c r="S89" s="0" t="n">
        <f aca="false">Summary!$B$8+(S88-Summary!$B$8)*EXP(-Summary!$B$7*Summary!$B$3)+Summary!$B$9*SQRT((1-EXP(-2*Summary!$B$7*Summary!$B$3))/(2*Summary!$B$7))*Shocks!S88</f>
        <v>0.047983208355153</v>
      </c>
      <c r="T89" s="0" t="n">
        <f aca="false">Summary!$B$8+(T88-Summary!$B$8)*EXP(-Summary!$B$7*Summary!$B$3)+Summary!$B$9*SQRT((1-EXP(-2*Summary!$B$7*Summary!$B$3))/(2*Summary!$B$7))*Shocks!T88</f>
        <v>0.0499574156794172</v>
      </c>
      <c r="U89" s="0" t="n">
        <f aca="false">Summary!$B$8+(U88-Summary!$B$8)*EXP(-Summary!$B$7*Summary!$B$3)+Summary!$B$9*SQRT((1-EXP(-2*Summary!$B$7*Summary!$B$3))/(2*Summary!$B$7))*Shocks!U88</f>
        <v>0.0426669273994079</v>
      </c>
    </row>
    <row r="90" customFormat="false" ht="15" hidden="false" customHeight="false" outlineLevel="0" collapsed="false">
      <c r="A90" s="0" t="n">
        <v>88</v>
      </c>
      <c r="B90" s="0" t="n">
        <f aca="false">Summary!$B$8+(B89-Summary!$B$8)*EXP(-Summary!$B$7*Summary!$B$3)+Summary!$B$9*SQRT((1-EXP(-2*Summary!$B$7*Summary!$B$3))/(2*Summary!$B$7))*Shocks!B89</f>
        <v>0.0456402423794344</v>
      </c>
      <c r="C90" s="0" t="n">
        <f aca="false">Summary!$B$8+(C89-Summary!$B$8)*EXP(-Summary!$B$7*Summary!$B$3)+Summary!$B$9*SQRT((1-EXP(-2*Summary!$B$7*Summary!$B$3))/(2*Summary!$B$7))*Shocks!C89</f>
        <v>0.0450598134408699</v>
      </c>
      <c r="D90" s="0" t="n">
        <f aca="false">Summary!$B$8+(D89-Summary!$B$8)*EXP(-Summary!$B$7*Summary!$B$3)+Summary!$B$9*SQRT((1-EXP(-2*Summary!$B$7*Summary!$B$3))/(2*Summary!$B$7))*Shocks!D89</f>
        <v>0.0433106651651864</v>
      </c>
      <c r="E90" s="0" t="n">
        <f aca="false">Summary!$B$8+(E89-Summary!$B$8)*EXP(-Summary!$B$7*Summary!$B$3)+Summary!$B$9*SQRT((1-EXP(-2*Summary!$B$7*Summary!$B$3))/(2*Summary!$B$7))*Shocks!E89</f>
        <v>0.0432011201000682</v>
      </c>
      <c r="F90" s="0" t="n">
        <f aca="false">Summary!$B$8+(F89-Summary!$B$8)*EXP(-Summary!$B$7*Summary!$B$3)+Summary!$B$9*SQRT((1-EXP(-2*Summary!$B$7*Summary!$B$3))/(2*Summary!$B$7))*Shocks!F89</f>
        <v>0.0412930135923316</v>
      </c>
      <c r="G90" s="0" t="n">
        <f aca="false">Summary!$B$8+(G89-Summary!$B$8)*EXP(-Summary!$B$7*Summary!$B$3)+Summary!$B$9*SQRT((1-EXP(-2*Summary!$B$7*Summary!$B$3))/(2*Summary!$B$7))*Shocks!G89</f>
        <v>0.0391376569154415</v>
      </c>
      <c r="H90" s="0" t="n">
        <f aca="false">Summary!$B$8+(H89-Summary!$B$8)*EXP(-Summary!$B$7*Summary!$B$3)+Summary!$B$9*SQRT((1-EXP(-2*Summary!$B$7*Summary!$B$3))/(2*Summary!$B$7))*Shocks!H89</f>
        <v>0.0485921852033671</v>
      </c>
      <c r="I90" s="0" t="n">
        <f aca="false">Summary!$B$8+(I89-Summary!$B$8)*EXP(-Summary!$B$7*Summary!$B$3)+Summary!$B$9*SQRT((1-EXP(-2*Summary!$B$7*Summary!$B$3))/(2*Summary!$B$7))*Shocks!I89</f>
        <v>0.0419116964967655</v>
      </c>
      <c r="J90" s="0" t="n">
        <f aca="false">Summary!$B$8+(J89-Summary!$B$8)*EXP(-Summary!$B$7*Summary!$B$3)+Summary!$B$9*SQRT((1-EXP(-2*Summary!$B$7*Summary!$B$3))/(2*Summary!$B$7))*Shocks!J89</f>
        <v>0.0472873714183159</v>
      </c>
      <c r="K90" s="0" t="n">
        <f aca="false">Summary!$B$8+(K89-Summary!$B$8)*EXP(-Summary!$B$7*Summary!$B$3)+Summary!$B$9*SQRT((1-EXP(-2*Summary!$B$7*Summary!$B$3))/(2*Summary!$B$7))*Shocks!K89</f>
        <v>0.0408532216073447</v>
      </c>
      <c r="L90" s="0" t="n">
        <f aca="false">Summary!$B$8+(L89-Summary!$B$8)*EXP(-Summary!$B$7*Summary!$B$3)+Summary!$B$9*SQRT((1-EXP(-2*Summary!$B$7*Summary!$B$3))/(2*Summary!$B$7))*Shocks!L89</f>
        <v>0.0405896939581157</v>
      </c>
      <c r="M90" s="0" t="n">
        <f aca="false">Summary!$B$8+(M89-Summary!$B$8)*EXP(-Summary!$B$7*Summary!$B$3)+Summary!$B$9*SQRT((1-EXP(-2*Summary!$B$7*Summary!$B$3))/(2*Summary!$B$7))*Shocks!M89</f>
        <v>0.0417934014411012</v>
      </c>
      <c r="N90" s="0" t="n">
        <f aca="false">Summary!$B$8+(N89-Summary!$B$8)*EXP(-Summary!$B$7*Summary!$B$3)+Summary!$B$9*SQRT((1-EXP(-2*Summary!$B$7*Summary!$B$3))/(2*Summary!$B$7))*Shocks!N89</f>
        <v>0.0459531557803594</v>
      </c>
      <c r="O90" s="0" t="n">
        <f aca="false">Summary!$B$8+(O89-Summary!$B$8)*EXP(-Summary!$B$7*Summary!$B$3)+Summary!$B$9*SQRT((1-EXP(-2*Summary!$B$7*Summary!$B$3))/(2*Summary!$B$7))*Shocks!O89</f>
        <v>0.0502507673298141</v>
      </c>
      <c r="P90" s="0" t="n">
        <f aca="false">Summary!$B$8+(P89-Summary!$B$8)*EXP(-Summary!$B$7*Summary!$B$3)+Summary!$B$9*SQRT((1-EXP(-2*Summary!$B$7*Summary!$B$3))/(2*Summary!$B$7))*Shocks!P89</f>
        <v>0.0427362428843946</v>
      </c>
      <c r="Q90" s="0" t="n">
        <f aca="false">Summary!$B$8+(Q89-Summary!$B$8)*EXP(-Summary!$B$7*Summary!$B$3)+Summary!$B$9*SQRT((1-EXP(-2*Summary!$B$7*Summary!$B$3))/(2*Summary!$B$7))*Shocks!Q89</f>
        <v>0.0444263698020985</v>
      </c>
      <c r="R90" s="0" t="n">
        <f aca="false">Summary!$B$8+(R89-Summary!$B$8)*EXP(-Summary!$B$7*Summary!$B$3)+Summary!$B$9*SQRT((1-EXP(-2*Summary!$B$7*Summary!$B$3))/(2*Summary!$B$7))*Shocks!R89</f>
        <v>0.044521599034809</v>
      </c>
      <c r="S90" s="0" t="n">
        <f aca="false">Summary!$B$8+(S89-Summary!$B$8)*EXP(-Summary!$B$7*Summary!$B$3)+Summary!$B$9*SQRT((1-EXP(-2*Summary!$B$7*Summary!$B$3))/(2*Summary!$B$7))*Shocks!S89</f>
        <v>0.048714857155599</v>
      </c>
      <c r="T90" s="0" t="n">
        <f aca="false">Summary!$B$8+(T89-Summary!$B$8)*EXP(-Summary!$B$7*Summary!$B$3)+Summary!$B$9*SQRT((1-EXP(-2*Summary!$B$7*Summary!$B$3))/(2*Summary!$B$7))*Shocks!T89</f>
        <v>0.0505507601172137</v>
      </c>
      <c r="U90" s="0" t="n">
        <f aca="false">Summary!$B$8+(U89-Summary!$B$8)*EXP(-Summary!$B$7*Summary!$B$3)+Summary!$B$9*SQRT((1-EXP(-2*Summary!$B$7*Summary!$B$3))/(2*Summary!$B$7))*Shocks!U89</f>
        <v>0.0426552657753385</v>
      </c>
    </row>
    <row r="91" customFormat="false" ht="15" hidden="false" customHeight="false" outlineLevel="0" collapsed="false">
      <c r="A91" s="0" t="n">
        <v>89</v>
      </c>
      <c r="B91" s="0" t="n">
        <f aca="false">Summary!$B$8+(B90-Summary!$B$8)*EXP(-Summary!$B$7*Summary!$B$3)+Summary!$B$9*SQRT((1-EXP(-2*Summary!$B$7*Summary!$B$3))/(2*Summary!$B$7))*Shocks!B90</f>
        <v>0.0459705090361156</v>
      </c>
      <c r="C91" s="0" t="n">
        <f aca="false">Summary!$B$8+(C90-Summary!$B$8)*EXP(-Summary!$B$7*Summary!$B$3)+Summary!$B$9*SQRT((1-EXP(-2*Summary!$B$7*Summary!$B$3))/(2*Summary!$B$7))*Shocks!C90</f>
        <v>0.0450820507210312</v>
      </c>
      <c r="D91" s="0" t="n">
        <f aca="false">Summary!$B$8+(D90-Summary!$B$8)*EXP(-Summary!$B$7*Summary!$B$3)+Summary!$B$9*SQRT((1-EXP(-2*Summary!$B$7*Summary!$B$3))/(2*Summary!$B$7))*Shocks!D90</f>
        <v>0.042558019890897</v>
      </c>
      <c r="E91" s="0" t="n">
        <f aca="false">Summary!$B$8+(E90-Summary!$B$8)*EXP(-Summary!$B$7*Summary!$B$3)+Summary!$B$9*SQRT((1-EXP(-2*Summary!$B$7*Summary!$B$3))/(2*Summary!$B$7))*Shocks!E90</f>
        <v>0.0430754648118638</v>
      </c>
      <c r="F91" s="0" t="n">
        <f aca="false">Summary!$B$8+(F90-Summary!$B$8)*EXP(-Summary!$B$7*Summary!$B$3)+Summary!$B$9*SQRT((1-EXP(-2*Summary!$B$7*Summary!$B$3))/(2*Summary!$B$7))*Shocks!F90</f>
        <v>0.0408920128546682</v>
      </c>
      <c r="G91" s="0" t="n">
        <f aca="false">Summary!$B$8+(G90-Summary!$B$8)*EXP(-Summary!$B$7*Summary!$B$3)+Summary!$B$9*SQRT((1-EXP(-2*Summary!$B$7*Summary!$B$3))/(2*Summary!$B$7))*Shocks!G90</f>
        <v>0.0401312456004728</v>
      </c>
      <c r="H91" s="0" t="n">
        <f aca="false">Summary!$B$8+(H90-Summary!$B$8)*EXP(-Summary!$B$7*Summary!$B$3)+Summary!$B$9*SQRT((1-EXP(-2*Summary!$B$7*Summary!$B$3))/(2*Summary!$B$7))*Shocks!H90</f>
        <v>0.0484967698948415</v>
      </c>
      <c r="I91" s="0" t="n">
        <f aca="false">Summary!$B$8+(I90-Summary!$B$8)*EXP(-Summary!$B$7*Summary!$B$3)+Summary!$B$9*SQRT((1-EXP(-2*Summary!$B$7*Summary!$B$3))/(2*Summary!$B$7))*Shocks!I90</f>
        <v>0.0419573119206918</v>
      </c>
      <c r="J91" s="0" t="n">
        <f aca="false">Summary!$B$8+(J90-Summary!$B$8)*EXP(-Summary!$B$7*Summary!$B$3)+Summary!$B$9*SQRT((1-EXP(-2*Summary!$B$7*Summary!$B$3))/(2*Summary!$B$7))*Shocks!J90</f>
        <v>0.0475288138735779</v>
      </c>
      <c r="K91" s="0" t="n">
        <f aca="false">Summary!$B$8+(K90-Summary!$B$8)*EXP(-Summary!$B$7*Summary!$B$3)+Summary!$B$9*SQRT((1-EXP(-2*Summary!$B$7*Summary!$B$3))/(2*Summary!$B$7))*Shocks!K90</f>
        <v>0.0408624639460391</v>
      </c>
      <c r="L91" s="0" t="n">
        <f aca="false">Summary!$B$8+(L90-Summary!$B$8)*EXP(-Summary!$B$7*Summary!$B$3)+Summary!$B$9*SQRT((1-EXP(-2*Summary!$B$7*Summary!$B$3))/(2*Summary!$B$7))*Shocks!L90</f>
        <v>0.0413626441356871</v>
      </c>
      <c r="M91" s="0" t="n">
        <f aca="false">Summary!$B$8+(M90-Summary!$B$8)*EXP(-Summary!$B$7*Summary!$B$3)+Summary!$B$9*SQRT((1-EXP(-2*Summary!$B$7*Summary!$B$3))/(2*Summary!$B$7))*Shocks!M90</f>
        <v>0.0414941958810626</v>
      </c>
      <c r="N91" s="0" t="n">
        <f aca="false">Summary!$B$8+(N90-Summary!$B$8)*EXP(-Summary!$B$7*Summary!$B$3)+Summary!$B$9*SQRT((1-EXP(-2*Summary!$B$7*Summary!$B$3))/(2*Summary!$B$7))*Shocks!N90</f>
        <v>0.0460301309157759</v>
      </c>
      <c r="O91" s="0" t="n">
        <f aca="false">Summary!$B$8+(O90-Summary!$B$8)*EXP(-Summary!$B$7*Summary!$B$3)+Summary!$B$9*SQRT((1-EXP(-2*Summary!$B$7*Summary!$B$3))/(2*Summary!$B$7))*Shocks!O90</f>
        <v>0.0498926940597118</v>
      </c>
      <c r="P91" s="0" t="n">
        <f aca="false">Summary!$B$8+(P90-Summary!$B$8)*EXP(-Summary!$B$7*Summary!$B$3)+Summary!$B$9*SQRT((1-EXP(-2*Summary!$B$7*Summary!$B$3))/(2*Summary!$B$7))*Shocks!P90</f>
        <v>0.0421141983913498</v>
      </c>
      <c r="Q91" s="0" t="n">
        <f aca="false">Summary!$B$8+(Q90-Summary!$B$8)*EXP(-Summary!$B$7*Summary!$B$3)+Summary!$B$9*SQRT((1-EXP(-2*Summary!$B$7*Summary!$B$3))/(2*Summary!$B$7))*Shocks!Q90</f>
        <v>0.0441311164899983</v>
      </c>
      <c r="R91" s="0" t="n">
        <f aca="false">Summary!$B$8+(R90-Summary!$B$8)*EXP(-Summary!$B$7*Summary!$B$3)+Summary!$B$9*SQRT((1-EXP(-2*Summary!$B$7*Summary!$B$3))/(2*Summary!$B$7))*Shocks!R90</f>
        <v>0.0444920525035686</v>
      </c>
      <c r="S91" s="0" t="n">
        <f aca="false">Summary!$B$8+(S90-Summary!$B$8)*EXP(-Summary!$B$7*Summary!$B$3)+Summary!$B$9*SQRT((1-EXP(-2*Summary!$B$7*Summary!$B$3))/(2*Summary!$B$7))*Shocks!S90</f>
        <v>0.0485022164407765</v>
      </c>
      <c r="T91" s="0" t="n">
        <f aca="false">Summary!$B$8+(T90-Summary!$B$8)*EXP(-Summary!$B$7*Summary!$B$3)+Summary!$B$9*SQRT((1-EXP(-2*Summary!$B$7*Summary!$B$3))/(2*Summary!$B$7))*Shocks!T90</f>
        <v>0.0502157059856752</v>
      </c>
      <c r="U91" s="0" t="n">
        <f aca="false">Summary!$B$8+(U90-Summary!$B$8)*EXP(-Summary!$B$7*Summary!$B$3)+Summary!$B$9*SQRT((1-EXP(-2*Summary!$B$7*Summary!$B$3))/(2*Summary!$B$7))*Shocks!U90</f>
        <v>0.042643608928438</v>
      </c>
    </row>
    <row r="92" customFormat="false" ht="15" hidden="false" customHeight="false" outlineLevel="0" collapsed="false">
      <c r="A92" s="0" t="n">
        <v>90</v>
      </c>
      <c r="B92" s="0" t="n">
        <f aca="false">Summary!$B$8+(B91-Summary!$B$8)*EXP(-Summary!$B$7*Summary!$B$3)+Summary!$B$9*SQRT((1-EXP(-2*Summary!$B$7*Summary!$B$3))/(2*Summary!$B$7))*Shocks!B91</f>
        <v>0.0459190675943194</v>
      </c>
      <c r="C92" s="0" t="n">
        <f aca="false">Summary!$B$8+(C91-Summary!$B$8)*EXP(-Summary!$B$7*Summary!$B$3)+Summary!$B$9*SQRT((1-EXP(-2*Summary!$B$7*Summary!$B$3))/(2*Summary!$B$7))*Shocks!C91</f>
        <v>0.044373644328165</v>
      </c>
      <c r="D92" s="0" t="n">
        <f aca="false">Summary!$B$8+(D91-Summary!$B$8)*EXP(-Summary!$B$7*Summary!$B$3)+Summary!$B$9*SQRT((1-EXP(-2*Summary!$B$7*Summary!$B$3))/(2*Summary!$B$7))*Shocks!D91</f>
        <v>0.0428978389765964</v>
      </c>
      <c r="E92" s="0" t="n">
        <f aca="false">Summary!$B$8+(E91-Summary!$B$8)*EXP(-Summary!$B$7*Summary!$B$3)+Summary!$B$9*SQRT((1-EXP(-2*Summary!$B$7*Summary!$B$3))/(2*Summary!$B$7))*Shocks!E91</f>
        <v>0.0431017544779079</v>
      </c>
      <c r="F92" s="0" t="n">
        <f aca="false">Summary!$B$8+(F91-Summary!$B$8)*EXP(-Summary!$B$7*Summary!$B$3)+Summary!$B$9*SQRT((1-EXP(-2*Summary!$B$7*Summary!$B$3))/(2*Summary!$B$7))*Shocks!F91</f>
        <v>0.0402071329375863</v>
      </c>
      <c r="G92" s="0" t="n">
        <f aca="false">Summary!$B$8+(G91-Summary!$B$8)*EXP(-Summary!$B$7*Summary!$B$3)+Summary!$B$9*SQRT((1-EXP(-2*Summary!$B$7*Summary!$B$3))/(2*Summary!$B$7))*Shocks!G91</f>
        <v>0.0399776500445818</v>
      </c>
      <c r="H92" s="0" t="n">
        <f aca="false">Summary!$B$8+(H91-Summary!$B$8)*EXP(-Summary!$B$7*Summary!$B$3)+Summary!$B$9*SQRT((1-EXP(-2*Summary!$B$7*Summary!$B$3))/(2*Summary!$B$7))*Shocks!H91</f>
        <v>0.0481349365999782</v>
      </c>
      <c r="I92" s="0" t="n">
        <f aca="false">Summary!$B$8+(I91-Summary!$B$8)*EXP(-Summary!$B$7*Summary!$B$3)+Summary!$B$9*SQRT((1-EXP(-2*Summary!$B$7*Summary!$B$3))/(2*Summary!$B$7))*Shocks!I91</f>
        <v>0.0420935214958747</v>
      </c>
      <c r="J92" s="0" t="n">
        <f aca="false">Summary!$B$8+(J91-Summary!$B$8)*EXP(-Summary!$B$7*Summary!$B$3)+Summary!$B$9*SQRT((1-EXP(-2*Summary!$B$7*Summary!$B$3))/(2*Summary!$B$7))*Shocks!J91</f>
        <v>0.048134960564767</v>
      </c>
      <c r="K92" s="0" t="n">
        <f aca="false">Summary!$B$8+(K91-Summary!$B$8)*EXP(-Summary!$B$7*Summary!$B$3)+Summary!$B$9*SQRT((1-EXP(-2*Summary!$B$7*Summary!$B$3))/(2*Summary!$B$7))*Shocks!K91</f>
        <v>0.039984495769498</v>
      </c>
      <c r="L92" s="0" t="n">
        <f aca="false">Summary!$B$8+(L91-Summary!$B$8)*EXP(-Summary!$B$7*Summary!$B$3)+Summary!$B$9*SQRT((1-EXP(-2*Summary!$B$7*Summary!$B$3))/(2*Summary!$B$7))*Shocks!L91</f>
        <v>0.0414047027828279</v>
      </c>
      <c r="M92" s="0" t="n">
        <f aca="false">Summary!$B$8+(M91-Summary!$B$8)*EXP(-Summary!$B$7*Summary!$B$3)+Summary!$B$9*SQRT((1-EXP(-2*Summary!$B$7*Summary!$B$3))/(2*Summary!$B$7))*Shocks!M91</f>
        <v>0.0414089721638349</v>
      </c>
      <c r="N92" s="0" t="n">
        <f aca="false">Summary!$B$8+(N91-Summary!$B$8)*EXP(-Summary!$B$7*Summary!$B$3)+Summary!$B$9*SQRT((1-EXP(-2*Summary!$B$7*Summary!$B$3))/(2*Summary!$B$7))*Shocks!N91</f>
        <v>0.0463275070381604</v>
      </c>
      <c r="O92" s="0" t="n">
        <f aca="false">Summary!$B$8+(O91-Summary!$B$8)*EXP(-Summary!$B$7*Summary!$B$3)+Summary!$B$9*SQRT((1-EXP(-2*Summary!$B$7*Summary!$B$3))/(2*Summary!$B$7))*Shocks!O91</f>
        <v>0.0499766506650105</v>
      </c>
      <c r="P92" s="0" t="n">
        <f aca="false">Summary!$B$8+(P91-Summary!$B$8)*EXP(-Summary!$B$7*Summary!$B$3)+Summary!$B$9*SQRT((1-EXP(-2*Summary!$B$7*Summary!$B$3))/(2*Summary!$B$7))*Shocks!P91</f>
        <v>0.0417550662080195</v>
      </c>
      <c r="Q92" s="0" t="n">
        <f aca="false">Summary!$B$8+(Q91-Summary!$B$8)*EXP(-Summary!$B$7*Summary!$B$3)+Summary!$B$9*SQRT((1-EXP(-2*Summary!$B$7*Summary!$B$3))/(2*Summary!$B$7))*Shocks!Q91</f>
        <v>0.0439713303081737</v>
      </c>
      <c r="R92" s="0" t="n">
        <f aca="false">Summary!$B$8+(R91-Summary!$B$8)*EXP(-Summary!$B$7*Summary!$B$3)+Summary!$B$9*SQRT((1-EXP(-2*Summary!$B$7*Summary!$B$3))/(2*Summary!$B$7))*Shocks!R91</f>
        <v>0.0441115752971074</v>
      </c>
      <c r="S92" s="0" t="n">
        <f aca="false">Summary!$B$8+(S91-Summary!$B$8)*EXP(-Summary!$B$7*Summary!$B$3)+Summary!$B$9*SQRT((1-EXP(-2*Summary!$B$7*Summary!$B$3))/(2*Summary!$B$7))*Shocks!S91</f>
        <v>0.0489856905885366</v>
      </c>
      <c r="T92" s="0" t="n">
        <f aca="false">Summary!$B$8+(T91-Summary!$B$8)*EXP(-Summary!$B$7*Summary!$B$3)+Summary!$B$9*SQRT((1-EXP(-2*Summary!$B$7*Summary!$B$3))/(2*Summary!$B$7))*Shocks!T91</f>
        <v>0.0502108061343544</v>
      </c>
      <c r="U92" s="0" t="n">
        <f aca="false">Summary!$B$8+(U91-Summary!$B$8)*EXP(-Summary!$B$7*Summary!$B$3)+Summary!$B$9*SQRT((1-EXP(-2*Summary!$B$7*Summary!$B$3))/(2*Summary!$B$7))*Shocks!U91</f>
        <v>0.0426319568567494</v>
      </c>
    </row>
    <row r="93" customFormat="false" ht="15" hidden="false" customHeight="false" outlineLevel="0" collapsed="false">
      <c r="A93" s="0" t="n">
        <v>91</v>
      </c>
      <c r="B93" s="0" t="n">
        <f aca="false">Summary!$B$8+(B92-Summary!$B$8)*EXP(-Summary!$B$7*Summary!$B$3)+Summary!$B$9*SQRT((1-EXP(-2*Summary!$B$7*Summary!$B$3))/(2*Summary!$B$7))*Shocks!B92</f>
        <v>0.0458780252749396</v>
      </c>
      <c r="C93" s="0" t="n">
        <f aca="false">Summary!$B$8+(C92-Summary!$B$8)*EXP(-Summary!$B$7*Summary!$B$3)+Summary!$B$9*SQRT((1-EXP(-2*Summary!$B$7*Summary!$B$3))/(2*Summary!$B$7))*Shocks!C92</f>
        <v>0.0440337291058762</v>
      </c>
      <c r="D93" s="0" t="n">
        <f aca="false">Summary!$B$8+(D92-Summary!$B$8)*EXP(-Summary!$B$7*Summary!$B$3)+Summary!$B$9*SQRT((1-EXP(-2*Summary!$B$7*Summary!$B$3))/(2*Summary!$B$7))*Shocks!D92</f>
        <v>0.042186168672074</v>
      </c>
      <c r="E93" s="0" t="n">
        <f aca="false">Summary!$B$8+(E92-Summary!$B$8)*EXP(-Summary!$B$7*Summary!$B$3)+Summary!$B$9*SQRT((1-EXP(-2*Summary!$B$7*Summary!$B$3))/(2*Summary!$B$7))*Shocks!E92</f>
        <v>0.0422561756364958</v>
      </c>
      <c r="F93" s="0" t="n">
        <f aca="false">Summary!$B$8+(F92-Summary!$B$8)*EXP(-Summary!$B$7*Summary!$B$3)+Summary!$B$9*SQRT((1-EXP(-2*Summary!$B$7*Summary!$B$3))/(2*Summary!$B$7))*Shocks!F92</f>
        <v>0.0394640032292465</v>
      </c>
      <c r="G93" s="0" t="n">
        <f aca="false">Summary!$B$8+(G92-Summary!$B$8)*EXP(-Summary!$B$7*Summary!$B$3)+Summary!$B$9*SQRT((1-EXP(-2*Summary!$B$7*Summary!$B$3))/(2*Summary!$B$7))*Shocks!G92</f>
        <v>0.0400906045991982</v>
      </c>
      <c r="H93" s="0" t="n">
        <f aca="false">Summary!$B$8+(H92-Summary!$B$8)*EXP(-Summary!$B$7*Summary!$B$3)+Summary!$B$9*SQRT((1-EXP(-2*Summary!$B$7*Summary!$B$3))/(2*Summary!$B$7))*Shocks!H92</f>
        <v>0.0483562602394936</v>
      </c>
      <c r="I93" s="0" t="n">
        <f aca="false">Summary!$B$8+(I92-Summary!$B$8)*EXP(-Summary!$B$7*Summary!$B$3)+Summary!$B$9*SQRT((1-EXP(-2*Summary!$B$7*Summary!$B$3))/(2*Summary!$B$7))*Shocks!I92</f>
        <v>0.0413509808569783</v>
      </c>
      <c r="J93" s="0" t="n">
        <f aca="false">Summary!$B$8+(J92-Summary!$B$8)*EXP(-Summary!$B$7*Summary!$B$3)+Summary!$B$9*SQRT((1-EXP(-2*Summary!$B$7*Summary!$B$3))/(2*Summary!$B$7))*Shocks!J92</f>
        <v>0.0485349084553556</v>
      </c>
      <c r="K93" s="0" t="n">
        <f aca="false">Summary!$B$8+(K92-Summary!$B$8)*EXP(-Summary!$B$7*Summary!$B$3)+Summary!$B$9*SQRT((1-EXP(-2*Summary!$B$7*Summary!$B$3))/(2*Summary!$B$7))*Shocks!K92</f>
        <v>0.0397505743287687</v>
      </c>
      <c r="L93" s="0" t="n">
        <f aca="false">Summary!$B$8+(L92-Summary!$B$8)*EXP(-Summary!$B$7*Summary!$B$3)+Summary!$B$9*SQRT((1-EXP(-2*Summary!$B$7*Summary!$B$3))/(2*Summary!$B$7))*Shocks!L92</f>
        <v>0.0414614326544323</v>
      </c>
      <c r="M93" s="0" t="n">
        <f aca="false">Summary!$B$8+(M92-Summary!$B$8)*EXP(-Summary!$B$7*Summary!$B$3)+Summary!$B$9*SQRT((1-EXP(-2*Summary!$B$7*Summary!$B$3))/(2*Summary!$B$7))*Shocks!M92</f>
        <v>0.0421432874444992</v>
      </c>
      <c r="N93" s="0" t="n">
        <f aca="false">Summary!$B$8+(N92-Summary!$B$8)*EXP(-Summary!$B$7*Summary!$B$3)+Summary!$B$9*SQRT((1-EXP(-2*Summary!$B$7*Summary!$B$3))/(2*Summary!$B$7))*Shocks!N92</f>
        <v>0.0467290281002669</v>
      </c>
      <c r="O93" s="0" t="n">
        <f aca="false">Summary!$B$8+(O92-Summary!$B$8)*EXP(-Summary!$B$7*Summary!$B$3)+Summary!$B$9*SQRT((1-EXP(-2*Summary!$B$7*Summary!$B$3))/(2*Summary!$B$7))*Shocks!O92</f>
        <v>0.0498378309199921</v>
      </c>
      <c r="P93" s="0" t="n">
        <f aca="false">Summary!$B$8+(P92-Summary!$B$8)*EXP(-Summary!$B$7*Summary!$B$3)+Summary!$B$9*SQRT((1-EXP(-2*Summary!$B$7*Summary!$B$3))/(2*Summary!$B$7))*Shocks!P92</f>
        <v>0.0413317070011259</v>
      </c>
      <c r="Q93" s="0" t="n">
        <f aca="false">Summary!$B$8+(Q92-Summary!$B$8)*EXP(-Summary!$B$7*Summary!$B$3)+Summary!$B$9*SQRT((1-EXP(-2*Summary!$B$7*Summary!$B$3))/(2*Summary!$B$7))*Shocks!Q92</f>
        <v>0.0429641739132354</v>
      </c>
      <c r="R93" s="0" t="n">
        <f aca="false">Summary!$B$8+(R92-Summary!$B$8)*EXP(-Summary!$B$7*Summary!$B$3)+Summary!$B$9*SQRT((1-EXP(-2*Summary!$B$7*Summary!$B$3))/(2*Summary!$B$7))*Shocks!R92</f>
        <v>0.0437667984201134</v>
      </c>
      <c r="S93" s="0" t="n">
        <f aca="false">Summary!$B$8+(S92-Summary!$B$8)*EXP(-Summary!$B$7*Summary!$B$3)+Summary!$B$9*SQRT((1-EXP(-2*Summary!$B$7*Summary!$B$3))/(2*Summary!$B$7))*Shocks!S92</f>
        <v>0.0488738176973521</v>
      </c>
      <c r="T93" s="0" t="n">
        <f aca="false">Summary!$B$8+(T92-Summary!$B$8)*EXP(-Summary!$B$7*Summary!$B$3)+Summary!$B$9*SQRT((1-EXP(-2*Summary!$B$7*Summary!$B$3))/(2*Summary!$B$7))*Shocks!T92</f>
        <v>0.0497396002569417</v>
      </c>
      <c r="U93" s="0" t="n">
        <f aca="false">Summary!$B$8+(U92-Summary!$B$8)*EXP(-Summary!$B$7*Summary!$B$3)+Summary!$B$9*SQRT((1-EXP(-2*Summary!$B$7*Summary!$B$3))/(2*Summary!$B$7))*Shocks!U92</f>
        <v>0.0426203095583165</v>
      </c>
    </row>
    <row r="94" customFormat="false" ht="15" hidden="false" customHeight="false" outlineLevel="0" collapsed="false">
      <c r="A94" s="0" t="n">
        <v>92</v>
      </c>
      <c r="B94" s="0" t="n">
        <f aca="false">Summary!$B$8+(B93-Summary!$B$8)*EXP(-Summary!$B$7*Summary!$B$3)+Summary!$B$9*SQRT((1-EXP(-2*Summary!$B$7*Summary!$B$3))/(2*Summary!$B$7))*Shocks!B93</f>
        <v>0.045900583146041</v>
      </c>
      <c r="C94" s="0" t="n">
        <f aca="false">Summary!$B$8+(C93-Summary!$B$8)*EXP(-Summary!$B$7*Summary!$B$3)+Summary!$B$9*SQRT((1-EXP(-2*Summary!$B$7*Summary!$B$3))/(2*Summary!$B$7))*Shocks!C93</f>
        <v>0.0439175382444915</v>
      </c>
      <c r="D94" s="0" t="n">
        <f aca="false">Summary!$B$8+(D93-Summary!$B$8)*EXP(-Summary!$B$7*Summary!$B$3)+Summary!$B$9*SQRT((1-EXP(-2*Summary!$B$7*Summary!$B$3))/(2*Summary!$B$7))*Shocks!D93</f>
        <v>0.0418741545829321</v>
      </c>
      <c r="E94" s="0" t="n">
        <f aca="false">Summary!$B$8+(E93-Summary!$B$8)*EXP(-Summary!$B$7*Summary!$B$3)+Summary!$B$9*SQRT((1-EXP(-2*Summary!$B$7*Summary!$B$3))/(2*Summary!$B$7))*Shocks!E93</f>
        <v>0.0423226651385421</v>
      </c>
      <c r="F94" s="0" t="n">
        <f aca="false">Summary!$B$8+(F93-Summary!$B$8)*EXP(-Summary!$B$7*Summary!$B$3)+Summary!$B$9*SQRT((1-EXP(-2*Summary!$B$7*Summary!$B$3))/(2*Summary!$B$7))*Shocks!F93</f>
        <v>0.0396579990217329</v>
      </c>
      <c r="G94" s="0" t="n">
        <f aca="false">Summary!$B$8+(G93-Summary!$B$8)*EXP(-Summary!$B$7*Summary!$B$3)+Summary!$B$9*SQRT((1-EXP(-2*Summary!$B$7*Summary!$B$3))/(2*Summary!$B$7))*Shocks!G93</f>
        <v>0.0395758176005274</v>
      </c>
      <c r="H94" s="0" t="n">
        <f aca="false">Summary!$B$8+(H93-Summary!$B$8)*EXP(-Summary!$B$7*Summary!$B$3)+Summary!$B$9*SQRT((1-EXP(-2*Summary!$B$7*Summary!$B$3))/(2*Summary!$B$7))*Shocks!H93</f>
        <v>0.0489946575365183</v>
      </c>
      <c r="I94" s="0" t="n">
        <f aca="false">Summary!$B$8+(I93-Summary!$B$8)*EXP(-Summary!$B$7*Summary!$B$3)+Summary!$B$9*SQRT((1-EXP(-2*Summary!$B$7*Summary!$B$3))/(2*Summary!$B$7))*Shocks!I93</f>
        <v>0.0412942729439436</v>
      </c>
      <c r="J94" s="0" t="n">
        <f aca="false">Summary!$B$8+(J93-Summary!$B$8)*EXP(-Summary!$B$7*Summary!$B$3)+Summary!$B$9*SQRT((1-EXP(-2*Summary!$B$7*Summary!$B$3))/(2*Summary!$B$7))*Shocks!J93</f>
        <v>0.0485295587444668</v>
      </c>
      <c r="K94" s="0" t="n">
        <f aca="false">Summary!$B$8+(K93-Summary!$B$8)*EXP(-Summary!$B$7*Summary!$B$3)+Summary!$B$9*SQRT((1-EXP(-2*Summary!$B$7*Summary!$B$3))/(2*Summary!$B$7))*Shocks!K93</f>
        <v>0.0400675728925467</v>
      </c>
      <c r="L94" s="0" t="n">
        <f aca="false">Summary!$B$8+(L93-Summary!$B$8)*EXP(-Summary!$B$7*Summary!$B$3)+Summary!$B$9*SQRT((1-EXP(-2*Summary!$B$7*Summary!$B$3))/(2*Summary!$B$7))*Shocks!L93</f>
        <v>0.0415580997700132</v>
      </c>
      <c r="M94" s="0" t="n">
        <f aca="false">Summary!$B$8+(M93-Summary!$B$8)*EXP(-Summary!$B$7*Summary!$B$3)+Summary!$B$9*SQRT((1-EXP(-2*Summary!$B$7*Summary!$B$3))/(2*Summary!$B$7))*Shocks!M93</f>
        <v>0.0425725534256874</v>
      </c>
      <c r="N94" s="0" t="n">
        <f aca="false">Summary!$B$8+(N93-Summary!$B$8)*EXP(-Summary!$B$7*Summary!$B$3)+Summary!$B$9*SQRT((1-EXP(-2*Summary!$B$7*Summary!$B$3))/(2*Summary!$B$7))*Shocks!N93</f>
        <v>0.0468484634497489</v>
      </c>
      <c r="O94" s="0" t="n">
        <f aca="false">Summary!$B$8+(O93-Summary!$B$8)*EXP(-Summary!$B$7*Summary!$B$3)+Summary!$B$9*SQRT((1-EXP(-2*Summary!$B$7*Summary!$B$3))/(2*Summary!$B$7))*Shocks!O93</f>
        <v>0.0495400518077195</v>
      </c>
      <c r="P94" s="0" t="n">
        <f aca="false">Summary!$B$8+(P93-Summary!$B$8)*EXP(-Summary!$B$7*Summary!$B$3)+Summary!$B$9*SQRT((1-EXP(-2*Summary!$B$7*Summary!$B$3))/(2*Summary!$B$7))*Shocks!P93</f>
        <v>0.0414877450234465</v>
      </c>
      <c r="Q94" s="0" t="n">
        <f aca="false">Summary!$B$8+(Q93-Summary!$B$8)*EXP(-Summary!$B$7*Summary!$B$3)+Summary!$B$9*SQRT((1-EXP(-2*Summary!$B$7*Summary!$B$3))/(2*Summary!$B$7))*Shocks!Q93</f>
        <v>0.0424235522627898</v>
      </c>
      <c r="R94" s="0" t="n">
        <f aca="false">Summary!$B$8+(R93-Summary!$B$8)*EXP(-Summary!$B$7*Summary!$B$3)+Summary!$B$9*SQRT((1-EXP(-2*Summary!$B$7*Summary!$B$3))/(2*Summary!$B$7))*Shocks!R93</f>
        <v>0.0438048822748352</v>
      </c>
      <c r="S94" s="0" t="n">
        <f aca="false">Summary!$B$8+(S93-Summary!$B$8)*EXP(-Summary!$B$7*Summary!$B$3)+Summary!$B$9*SQRT((1-EXP(-2*Summary!$B$7*Summary!$B$3))/(2*Summary!$B$7))*Shocks!S93</f>
        <v>0.0488442484837465</v>
      </c>
      <c r="T94" s="0" t="n">
        <f aca="false">Summary!$B$8+(T93-Summary!$B$8)*EXP(-Summary!$B$7*Summary!$B$3)+Summary!$B$9*SQRT((1-EXP(-2*Summary!$B$7*Summary!$B$3))/(2*Summary!$B$7))*Shocks!T93</f>
        <v>0.0496288118606497</v>
      </c>
      <c r="U94" s="0" t="n">
        <f aca="false">Summary!$B$8+(U93-Summary!$B$8)*EXP(-Summary!$B$7*Summary!$B$3)+Summary!$B$9*SQRT((1-EXP(-2*Summary!$B$7*Summary!$B$3))/(2*Summary!$B$7))*Shocks!U93</f>
        <v>0.0426086670311841</v>
      </c>
    </row>
    <row r="95" customFormat="false" ht="15" hidden="false" customHeight="false" outlineLevel="0" collapsed="false">
      <c r="A95" s="0" t="n">
        <v>93</v>
      </c>
      <c r="B95" s="0" t="n">
        <f aca="false">Summary!$B$8+(B94-Summary!$B$8)*EXP(-Summary!$B$7*Summary!$B$3)+Summary!$B$9*SQRT((1-EXP(-2*Summary!$B$7*Summary!$B$3))/(2*Summary!$B$7))*Shocks!B94</f>
        <v>0.0450174639830206</v>
      </c>
      <c r="C95" s="0" t="n">
        <f aca="false">Summary!$B$8+(C94-Summary!$B$8)*EXP(-Summary!$B$7*Summary!$B$3)+Summary!$B$9*SQRT((1-EXP(-2*Summary!$B$7*Summary!$B$3))/(2*Summary!$B$7))*Shocks!C94</f>
        <v>0.0436516438617173</v>
      </c>
      <c r="D95" s="0" t="n">
        <f aca="false">Summary!$B$8+(D94-Summary!$B$8)*EXP(-Summary!$B$7*Summary!$B$3)+Summary!$B$9*SQRT((1-EXP(-2*Summary!$B$7*Summary!$B$3))/(2*Summary!$B$7))*Shocks!D94</f>
        <v>0.041905747515983</v>
      </c>
      <c r="E95" s="0" t="n">
        <f aca="false">Summary!$B$8+(E94-Summary!$B$8)*EXP(-Summary!$B$7*Summary!$B$3)+Summary!$B$9*SQRT((1-EXP(-2*Summary!$B$7*Summary!$B$3))/(2*Summary!$B$7))*Shocks!E94</f>
        <v>0.0423850592381281</v>
      </c>
      <c r="F95" s="0" t="n">
        <f aca="false">Summary!$B$8+(F94-Summary!$B$8)*EXP(-Summary!$B$7*Summary!$B$3)+Summary!$B$9*SQRT((1-EXP(-2*Summary!$B$7*Summary!$B$3))/(2*Summary!$B$7))*Shocks!F94</f>
        <v>0.0391723916502732</v>
      </c>
      <c r="G95" s="0" t="n">
        <f aca="false">Summary!$B$8+(G94-Summary!$B$8)*EXP(-Summary!$B$7*Summary!$B$3)+Summary!$B$9*SQRT((1-EXP(-2*Summary!$B$7*Summary!$B$3))/(2*Summary!$B$7))*Shocks!G94</f>
        <v>0.0401506626007622</v>
      </c>
      <c r="H95" s="0" t="n">
        <f aca="false">Summary!$B$8+(H94-Summary!$B$8)*EXP(-Summary!$B$7*Summary!$B$3)+Summary!$B$9*SQRT((1-EXP(-2*Summary!$B$7*Summary!$B$3))/(2*Summary!$B$7))*Shocks!H94</f>
        <v>0.0485799002222025</v>
      </c>
      <c r="I95" s="0" t="n">
        <f aca="false">Summary!$B$8+(I94-Summary!$B$8)*EXP(-Summary!$B$7*Summary!$B$3)+Summary!$B$9*SQRT((1-EXP(-2*Summary!$B$7*Summary!$B$3))/(2*Summary!$B$7))*Shocks!I94</f>
        <v>0.0417314330568698</v>
      </c>
      <c r="J95" s="0" t="n">
        <f aca="false">Summary!$B$8+(J94-Summary!$B$8)*EXP(-Summary!$B$7*Summary!$B$3)+Summary!$B$9*SQRT((1-EXP(-2*Summary!$B$7*Summary!$B$3))/(2*Summary!$B$7))*Shocks!J94</f>
        <v>0.0487130224280791</v>
      </c>
      <c r="K95" s="0" t="n">
        <f aca="false">Summary!$B$8+(K94-Summary!$B$8)*EXP(-Summary!$B$7*Summary!$B$3)+Summary!$B$9*SQRT((1-EXP(-2*Summary!$B$7*Summary!$B$3))/(2*Summary!$B$7))*Shocks!K94</f>
        <v>0.0397581723002104</v>
      </c>
      <c r="L95" s="0" t="n">
        <f aca="false">Summary!$B$8+(L94-Summary!$B$8)*EXP(-Summary!$B$7*Summary!$B$3)+Summary!$B$9*SQRT((1-EXP(-2*Summary!$B$7*Summary!$B$3))/(2*Summary!$B$7))*Shocks!L94</f>
        <v>0.042367763941766</v>
      </c>
      <c r="M95" s="0" t="n">
        <f aca="false">Summary!$B$8+(M94-Summary!$B$8)*EXP(-Summary!$B$7*Summary!$B$3)+Summary!$B$9*SQRT((1-EXP(-2*Summary!$B$7*Summary!$B$3))/(2*Summary!$B$7))*Shocks!M94</f>
        <v>0.0420090144343182</v>
      </c>
      <c r="N95" s="0" t="n">
        <f aca="false">Summary!$B$8+(N94-Summary!$B$8)*EXP(-Summary!$B$7*Summary!$B$3)+Summary!$B$9*SQRT((1-EXP(-2*Summary!$B$7*Summary!$B$3))/(2*Summary!$B$7))*Shocks!N94</f>
        <v>0.0472600890883489</v>
      </c>
      <c r="O95" s="0" t="n">
        <f aca="false">Summary!$B$8+(O94-Summary!$B$8)*EXP(-Summary!$B$7*Summary!$B$3)+Summary!$B$9*SQRT((1-EXP(-2*Summary!$B$7*Summary!$B$3))/(2*Summary!$B$7))*Shocks!O94</f>
        <v>0.0499882257382041</v>
      </c>
      <c r="P95" s="0" t="n">
        <f aca="false">Summary!$B$8+(P94-Summary!$B$8)*EXP(-Summary!$B$7*Summary!$B$3)+Summary!$B$9*SQRT((1-EXP(-2*Summary!$B$7*Summary!$B$3))/(2*Summary!$B$7))*Shocks!P94</f>
        <v>0.041166483825172</v>
      </c>
      <c r="Q95" s="0" t="n">
        <f aca="false">Summary!$B$8+(Q94-Summary!$B$8)*EXP(-Summary!$B$7*Summary!$B$3)+Summary!$B$9*SQRT((1-EXP(-2*Summary!$B$7*Summary!$B$3))/(2*Summary!$B$7))*Shocks!Q94</f>
        <v>0.0430558410429998</v>
      </c>
      <c r="R95" s="0" t="n">
        <f aca="false">Summary!$B$8+(R94-Summary!$B$8)*EXP(-Summary!$B$7*Summary!$B$3)+Summary!$B$9*SQRT((1-EXP(-2*Summary!$B$7*Summary!$B$3))/(2*Summary!$B$7))*Shocks!R94</f>
        <v>0.0436771375146551</v>
      </c>
      <c r="S95" s="0" t="n">
        <f aca="false">Summary!$B$8+(S94-Summary!$B$8)*EXP(-Summary!$B$7*Summary!$B$3)+Summary!$B$9*SQRT((1-EXP(-2*Summary!$B$7*Summary!$B$3))/(2*Summary!$B$7))*Shocks!S94</f>
        <v>0.0489635430277271</v>
      </c>
      <c r="T95" s="0" t="n">
        <f aca="false">Summary!$B$8+(T94-Summary!$B$8)*EXP(-Summary!$B$7*Summary!$B$3)+Summary!$B$9*SQRT((1-EXP(-2*Summary!$B$7*Summary!$B$3))/(2*Summary!$B$7))*Shocks!T94</f>
        <v>0.0497346664077986</v>
      </c>
      <c r="U95" s="0" t="n">
        <f aca="false">Summary!$B$8+(U94-Summary!$B$8)*EXP(-Summary!$B$7*Summary!$B$3)+Summary!$B$9*SQRT((1-EXP(-2*Summary!$B$7*Summary!$B$3))/(2*Summary!$B$7))*Shocks!U94</f>
        <v>0.0425970292733975</v>
      </c>
    </row>
    <row r="96" customFormat="false" ht="15" hidden="false" customHeight="false" outlineLevel="0" collapsed="false">
      <c r="A96" s="0" t="n">
        <v>94</v>
      </c>
      <c r="B96" s="0" t="n">
        <f aca="false">Summary!$B$8+(B95-Summary!$B$8)*EXP(-Summary!$B$7*Summary!$B$3)+Summary!$B$9*SQRT((1-EXP(-2*Summary!$B$7*Summary!$B$3))/(2*Summary!$B$7))*Shocks!B95</f>
        <v>0.0453797425083366</v>
      </c>
      <c r="C96" s="0" t="n">
        <f aca="false">Summary!$B$8+(C95-Summary!$B$8)*EXP(-Summary!$B$7*Summary!$B$3)+Summary!$B$9*SQRT((1-EXP(-2*Summary!$B$7*Summary!$B$3))/(2*Summary!$B$7))*Shocks!C95</f>
        <v>0.0440064736463596</v>
      </c>
      <c r="D96" s="0" t="n">
        <f aca="false">Summary!$B$8+(D95-Summary!$B$8)*EXP(-Summary!$B$7*Summary!$B$3)+Summary!$B$9*SQRT((1-EXP(-2*Summary!$B$7*Summary!$B$3))/(2*Summary!$B$7))*Shocks!D95</f>
        <v>0.0410859082289466</v>
      </c>
      <c r="E96" s="0" t="n">
        <f aca="false">Summary!$B$8+(E95-Summary!$B$8)*EXP(-Summary!$B$7*Summary!$B$3)+Summary!$B$9*SQRT((1-EXP(-2*Summary!$B$7*Summary!$B$3))/(2*Summary!$B$7))*Shocks!E95</f>
        <v>0.0429766163584329</v>
      </c>
      <c r="F96" s="0" t="n">
        <f aca="false">Summary!$B$8+(F95-Summary!$B$8)*EXP(-Summary!$B$7*Summary!$B$3)+Summary!$B$9*SQRT((1-EXP(-2*Summary!$B$7*Summary!$B$3))/(2*Summary!$B$7))*Shocks!F95</f>
        <v>0.0383934554078967</v>
      </c>
      <c r="G96" s="0" t="n">
        <f aca="false">Summary!$B$8+(G95-Summary!$B$8)*EXP(-Summary!$B$7*Summary!$B$3)+Summary!$B$9*SQRT((1-EXP(-2*Summary!$B$7*Summary!$B$3))/(2*Summary!$B$7))*Shocks!G95</f>
        <v>0.0406174624035606</v>
      </c>
      <c r="H96" s="0" t="n">
        <f aca="false">Summary!$B$8+(H95-Summary!$B$8)*EXP(-Summary!$B$7*Summary!$B$3)+Summary!$B$9*SQRT((1-EXP(-2*Summary!$B$7*Summary!$B$3))/(2*Summary!$B$7))*Shocks!H95</f>
        <v>0.0490867843820077</v>
      </c>
      <c r="I96" s="0" t="n">
        <f aca="false">Summary!$B$8+(I95-Summary!$B$8)*EXP(-Summary!$B$7*Summary!$B$3)+Summary!$B$9*SQRT((1-EXP(-2*Summary!$B$7*Summary!$B$3))/(2*Summary!$B$7))*Shocks!I95</f>
        <v>0.0412157115613567</v>
      </c>
      <c r="J96" s="0" t="n">
        <f aca="false">Summary!$B$8+(J95-Summary!$B$8)*EXP(-Summary!$B$7*Summary!$B$3)+Summary!$B$9*SQRT((1-EXP(-2*Summary!$B$7*Summary!$B$3))/(2*Summary!$B$7))*Shocks!J95</f>
        <v>0.0485089309514859</v>
      </c>
      <c r="K96" s="0" t="n">
        <f aca="false">Summary!$B$8+(K95-Summary!$B$8)*EXP(-Summary!$B$7*Summary!$B$3)+Summary!$B$9*SQRT((1-EXP(-2*Summary!$B$7*Summary!$B$3))/(2*Summary!$B$7))*Shocks!K95</f>
        <v>0.0392364444542205</v>
      </c>
      <c r="L96" s="0" t="n">
        <f aca="false">Summary!$B$8+(L95-Summary!$B$8)*EXP(-Summary!$B$7*Summary!$B$3)+Summary!$B$9*SQRT((1-EXP(-2*Summary!$B$7*Summary!$B$3))/(2*Summary!$B$7))*Shocks!L95</f>
        <v>0.0422568492822455</v>
      </c>
      <c r="M96" s="0" t="n">
        <f aca="false">Summary!$B$8+(M95-Summary!$B$8)*EXP(-Summary!$B$7*Summary!$B$3)+Summary!$B$9*SQRT((1-EXP(-2*Summary!$B$7*Summary!$B$3))/(2*Summary!$B$7))*Shocks!M95</f>
        <v>0.0418551928558262</v>
      </c>
      <c r="N96" s="0" t="n">
        <f aca="false">Summary!$B$8+(N95-Summary!$B$8)*EXP(-Summary!$B$7*Summary!$B$3)+Summary!$B$9*SQRT((1-EXP(-2*Summary!$B$7*Summary!$B$3))/(2*Summary!$B$7))*Shocks!N95</f>
        <v>0.0476070467746524</v>
      </c>
      <c r="O96" s="0" t="n">
        <f aca="false">Summary!$B$8+(O95-Summary!$B$8)*EXP(-Summary!$B$7*Summary!$B$3)+Summary!$B$9*SQRT((1-EXP(-2*Summary!$B$7*Summary!$B$3))/(2*Summary!$B$7))*Shocks!O95</f>
        <v>0.0505794279590819</v>
      </c>
      <c r="P96" s="0" t="n">
        <f aca="false">Summary!$B$8+(P95-Summary!$B$8)*EXP(-Summary!$B$7*Summary!$B$3)+Summary!$B$9*SQRT((1-EXP(-2*Summary!$B$7*Summary!$B$3))/(2*Summary!$B$7))*Shocks!P95</f>
        <v>0.0418007757428052</v>
      </c>
      <c r="Q96" s="0" t="n">
        <f aca="false">Summary!$B$8+(Q95-Summary!$B$8)*EXP(-Summary!$B$7*Summary!$B$3)+Summary!$B$9*SQRT((1-EXP(-2*Summary!$B$7*Summary!$B$3))/(2*Summary!$B$7))*Shocks!Q95</f>
        <v>0.0427840837989506</v>
      </c>
      <c r="R96" s="0" t="n">
        <f aca="false">Summary!$B$8+(R95-Summary!$B$8)*EXP(-Summary!$B$7*Summary!$B$3)+Summary!$B$9*SQRT((1-EXP(-2*Summary!$B$7*Summary!$B$3))/(2*Summary!$B$7))*Shocks!R95</f>
        <v>0.0435683216586285</v>
      </c>
      <c r="S96" s="0" t="n">
        <f aca="false">Summary!$B$8+(S95-Summary!$B$8)*EXP(-Summary!$B$7*Summary!$B$3)+Summary!$B$9*SQRT((1-EXP(-2*Summary!$B$7*Summary!$B$3))/(2*Summary!$B$7))*Shocks!S95</f>
        <v>0.0481709107081268</v>
      </c>
      <c r="T96" s="0" t="n">
        <f aca="false">Summary!$B$8+(T95-Summary!$B$8)*EXP(-Summary!$B$7*Summary!$B$3)+Summary!$B$9*SQRT((1-EXP(-2*Summary!$B$7*Summary!$B$3))/(2*Summary!$B$7))*Shocks!T95</f>
        <v>0.0493474897874219</v>
      </c>
      <c r="U96" s="0" t="n">
        <f aca="false">Summary!$B$8+(U95-Summary!$B$8)*EXP(-Summary!$B$7*Summary!$B$3)+Summary!$B$9*SQRT((1-EXP(-2*Summary!$B$7*Summary!$B$3))/(2*Summary!$B$7))*Shocks!U95</f>
        <v>0.042585396283003</v>
      </c>
    </row>
    <row r="97" customFormat="false" ht="15" hidden="false" customHeight="false" outlineLevel="0" collapsed="false">
      <c r="A97" s="0" t="n">
        <v>95</v>
      </c>
      <c r="B97" s="0" t="n">
        <f aca="false">Summary!$B$8+(B96-Summary!$B$8)*EXP(-Summary!$B$7*Summary!$B$3)+Summary!$B$9*SQRT((1-EXP(-2*Summary!$B$7*Summary!$B$3))/(2*Summary!$B$7))*Shocks!B96</f>
        <v>0.0461139857863188</v>
      </c>
      <c r="C97" s="0" t="n">
        <f aca="false">Summary!$B$8+(C96-Summary!$B$8)*EXP(-Summary!$B$7*Summary!$B$3)+Summary!$B$9*SQRT((1-EXP(-2*Summary!$B$7*Summary!$B$3))/(2*Summary!$B$7))*Shocks!C96</f>
        <v>0.0434235227423232</v>
      </c>
      <c r="D97" s="0" t="n">
        <f aca="false">Summary!$B$8+(D96-Summary!$B$8)*EXP(-Summary!$B$7*Summary!$B$3)+Summary!$B$9*SQRT((1-EXP(-2*Summary!$B$7*Summary!$B$3))/(2*Summary!$B$7))*Shocks!D96</f>
        <v>0.0408009495366714</v>
      </c>
      <c r="E97" s="0" t="n">
        <f aca="false">Summary!$B$8+(E96-Summary!$B$8)*EXP(-Summary!$B$7*Summary!$B$3)+Summary!$B$9*SQRT((1-EXP(-2*Summary!$B$7*Summary!$B$3))/(2*Summary!$B$7))*Shocks!E96</f>
        <v>0.0429526183274736</v>
      </c>
      <c r="F97" s="0" t="n">
        <f aca="false">Summary!$B$8+(F96-Summary!$B$8)*EXP(-Summary!$B$7*Summary!$B$3)+Summary!$B$9*SQRT((1-EXP(-2*Summary!$B$7*Summary!$B$3))/(2*Summary!$B$7))*Shocks!F96</f>
        <v>0.0385130858458142</v>
      </c>
      <c r="G97" s="0" t="n">
        <f aca="false">Summary!$B$8+(G96-Summary!$B$8)*EXP(-Summary!$B$7*Summary!$B$3)+Summary!$B$9*SQRT((1-EXP(-2*Summary!$B$7*Summary!$B$3))/(2*Summary!$B$7))*Shocks!G96</f>
        <v>0.0402322943525803</v>
      </c>
      <c r="H97" s="0" t="n">
        <f aca="false">Summary!$B$8+(H96-Summary!$B$8)*EXP(-Summary!$B$7*Summary!$B$3)+Summary!$B$9*SQRT((1-EXP(-2*Summary!$B$7*Summary!$B$3))/(2*Summary!$B$7))*Shocks!H96</f>
        <v>0.0492685710097199</v>
      </c>
      <c r="I97" s="0" t="n">
        <f aca="false">Summary!$B$8+(I96-Summary!$B$8)*EXP(-Summary!$B$7*Summary!$B$3)+Summary!$B$9*SQRT((1-EXP(-2*Summary!$B$7*Summary!$B$3))/(2*Summary!$B$7))*Shocks!I96</f>
        <v>0.0409855497037074</v>
      </c>
      <c r="J97" s="0" t="n">
        <f aca="false">Summary!$B$8+(J96-Summary!$B$8)*EXP(-Summary!$B$7*Summary!$B$3)+Summary!$B$9*SQRT((1-EXP(-2*Summary!$B$7*Summary!$B$3))/(2*Summary!$B$7))*Shocks!J96</f>
        <v>0.0484881936903874</v>
      </c>
      <c r="K97" s="0" t="n">
        <f aca="false">Summary!$B$8+(K96-Summary!$B$8)*EXP(-Summary!$B$7*Summary!$B$3)+Summary!$B$9*SQRT((1-EXP(-2*Summary!$B$7*Summary!$B$3))/(2*Summary!$B$7))*Shocks!K96</f>
        <v>0.0394787800537717</v>
      </c>
      <c r="L97" s="0" t="n">
        <f aca="false">Summary!$B$8+(L96-Summary!$B$8)*EXP(-Summary!$B$7*Summary!$B$3)+Summary!$B$9*SQRT((1-EXP(-2*Summary!$B$7*Summary!$B$3))/(2*Summary!$B$7))*Shocks!L96</f>
        <v>0.0422483251872438</v>
      </c>
      <c r="M97" s="0" t="n">
        <f aca="false">Summary!$B$8+(M96-Summary!$B$8)*EXP(-Summary!$B$7*Summary!$B$3)+Summary!$B$9*SQRT((1-EXP(-2*Summary!$B$7*Summary!$B$3))/(2*Summary!$B$7))*Shocks!M96</f>
        <v>0.0416420868346943</v>
      </c>
      <c r="N97" s="0" t="n">
        <f aca="false">Summary!$B$8+(N96-Summary!$B$8)*EXP(-Summary!$B$7*Summary!$B$3)+Summary!$B$9*SQRT((1-EXP(-2*Summary!$B$7*Summary!$B$3))/(2*Summary!$B$7))*Shocks!N96</f>
        <v>0.0475426798513701</v>
      </c>
      <c r="O97" s="0" t="n">
        <f aca="false">Summary!$B$8+(O96-Summary!$B$8)*EXP(-Summary!$B$7*Summary!$B$3)+Summary!$B$9*SQRT((1-EXP(-2*Summary!$B$7*Summary!$B$3))/(2*Summary!$B$7))*Shocks!O96</f>
        <v>0.0505236675595199</v>
      </c>
      <c r="P97" s="0" t="n">
        <f aca="false">Summary!$B$8+(P96-Summary!$B$8)*EXP(-Summary!$B$7*Summary!$B$3)+Summary!$B$9*SQRT((1-EXP(-2*Summary!$B$7*Summary!$B$3))/(2*Summary!$B$7))*Shocks!P96</f>
        <v>0.0416183825455965</v>
      </c>
      <c r="Q97" s="0" t="n">
        <f aca="false">Summary!$B$8+(Q96-Summary!$B$8)*EXP(-Summary!$B$7*Summary!$B$3)+Summary!$B$9*SQRT((1-EXP(-2*Summary!$B$7*Summary!$B$3))/(2*Summary!$B$7))*Shocks!Q96</f>
        <v>0.0426527115751402</v>
      </c>
      <c r="R97" s="0" t="n">
        <f aca="false">Summary!$B$8+(R96-Summary!$B$8)*EXP(-Summary!$B$7*Summary!$B$3)+Summary!$B$9*SQRT((1-EXP(-2*Summary!$B$7*Summary!$B$3))/(2*Summary!$B$7))*Shocks!R96</f>
        <v>0.0442954762438835</v>
      </c>
      <c r="S97" s="0" t="n">
        <f aca="false">Summary!$B$8+(S96-Summary!$B$8)*EXP(-Summary!$B$7*Summary!$B$3)+Summary!$B$9*SQRT((1-EXP(-2*Summary!$B$7*Summary!$B$3))/(2*Summary!$B$7))*Shocks!S96</f>
        <v>0.0484163533664714</v>
      </c>
      <c r="T97" s="0" t="n">
        <f aca="false">Summary!$B$8+(T96-Summary!$B$8)*EXP(-Summary!$B$7*Summary!$B$3)+Summary!$B$9*SQRT((1-EXP(-2*Summary!$B$7*Summary!$B$3))/(2*Summary!$B$7))*Shocks!T96</f>
        <v>0.0491964667385228</v>
      </c>
      <c r="U97" s="0" t="n">
        <f aca="false">Summary!$B$8+(U96-Summary!$B$8)*EXP(-Summary!$B$7*Summary!$B$3)+Summary!$B$9*SQRT((1-EXP(-2*Summary!$B$7*Summary!$B$3))/(2*Summary!$B$7))*Shocks!U96</f>
        <v>0.0425737680580477</v>
      </c>
    </row>
    <row r="98" customFormat="false" ht="15" hidden="false" customHeight="false" outlineLevel="0" collapsed="false">
      <c r="A98" s="0" t="n">
        <v>96</v>
      </c>
      <c r="B98" s="0" t="n">
        <f aca="false">Summary!$B$8+(B97-Summary!$B$8)*EXP(-Summary!$B$7*Summary!$B$3)+Summary!$B$9*SQRT((1-EXP(-2*Summary!$B$7*Summary!$B$3))/(2*Summary!$B$7))*Shocks!B97</f>
        <v>0.0459465600002334</v>
      </c>
      <c r="C98" s="0" t="n">
        <f aca="false">Summary!$B$8+(C97-Summary!$B$8)*EXP(-Summary!$B$7*Summary!$B$3)+Summary!$B$9*SQRT((1-EXP(-2*Summary!$B$7*Summary!$B$3))/(2*Summary!$B$7))*Shocks!C97</f>
        <v>0.0439539827407971</v>
      </c>
      <c r="D98" s="0" t="n">
        <f aca="false">Summary!$B$8+(D97-Summary!$B$8)*EXP(-Summary!$B$7*Summary!$B$3)+Summary!$B$9*SQRT((1-EXP(-2*Summary!$B$7*Summary!$B$3))/(2*Summary!$B$7))*Shocks!D97</f>
        <v>0.0409609681551288</v>
      </c>
      <c r="E98" s="0" t="n">
        <f aca="false">Summary!$B$8+(E97-Summary!$B$8)*EXP(-Summary!$B$7*Summary!$B$3)+Summary!$B$9*SQRT((1-EXP(-2*Summary!$B$7*Summary!$B$3))/(2*Summary!$B$7))*Shocks!E97</f>
        <v>0.0428912251047539</v>
      </c>
      <c r="F98" s="0" t="n">
        <f aca="false">Summary!$B$8+(F97-Summary!$B$8)*EXP(-Summary!$B$7*Summary!$B$3)+Summary!$B$9*SQRT((1-EXP(-2*Summary!$B$7*Summary!$B$3))/(2*Summary!$B$7))*Shocks!F97</f>
        <v>0.0387101420257451</v>
      </c>
      <c r="G98" s="0" t="n">
        <f aca="false">Summary!$B$8+(G97-Summary!$B$8)*EXP(-Summary!$B$7*Summary!$B$3)+Summary!$B$9*SQRT((1-EXP(-2*Summary!$B$7*Summary!$B$3))/(2*Summary!$B$7))*Shocks!G97</f>
        <v>0.0394952854237972</v>
      </c>
      <c r="H98" s="0" t="n">
        <f aca="false">Summary!$B$8+(H97-Summary!$B$8)*EXP(-Summary!$B$7*Summary!$B$3)+Summary!$B$9*SQRT((1-EXP(-2*Summary!$B$7*Summary!$B$3))/(2*Summary!$B$7))*Shocks!H97</f>
        <v>0.0487332081844788</v>
      </c>
      <c r="I98" s="0" t="n">
        <f aca="false">Summary!$B$8+(I97-Summary!$B$8)*EXP(-Summary!$B$7*Summary!$B$3)+Summary!$B$9*SQRT((1-EXP(-2*Summary!$B$7*Summary!$B$3))/(2*Summary!$B$7))*Shocks!I97</f>
        <v>0.0404225275795848</v>
      </c>
      <c r="J98" s="0" t="n">
        <f aca="false">Summary!$B$8+(J97-Summary!$B$8)*EXP(-Summary!$B$7*Summary!$B$3)+Summary!$B$9*SQRT((1-EXP(-2*Summary!$B$7*Summary!$B$3))/(2*Summary!$B$7))*Shocks!J97</f>
        <v>0.0485402416873937</v>
      </c>
      <c r="K98" s="0" t="n">
        <f aca="false">Summary!$B$8+(K97-Summary!$B$8)*EXP(-Summary!$B$7*Summary!$B$3)+Summary!$B$9*SQRT((1-EXP(-2*Summary!$B$7*Summary!$B$3))/(2*Summary!$B$7))*Shocks!K97</f>
        <v>0.0402695079711092</v>
      </c>
      <c r="L98" s="0" t="n">
        <f aca="false">Summary!$B$8+(L97-Summary!$B$8)*EXP(-Summary!$B$7*Summary!$B$3)+Summary!$B$9*SQRT((1-EXP(-2*Summary!$B$7*Summary!$B$3))/(2*Summary!$B$7))*Shocks!L97</f>
        <v>0.0432685477717329</v>
      </c>
      <c r="M98" s="0" t="n">
        <f aca="false">Summary!$B$8+(M97-Summary!$B$8)*EXP(-Summary!$B$7*Summary!$B$3)+Summary!$B$9*SQRT((1-EXP(-2*Summary!$B$7*Summary!$B$3))/(2*Summary!$B$7))*Shocks!M97</f>
        <v>0.0419258682950991</v>
      </c>
      <c r="N98" s="0" t="n">
        <f aca="false">Summary!$B$8+(N97-Summary!$B$8)*EXP(-Summary!$B$7*Summary!$B$3)+Summary!$B$9*SQRT((1-EXP(-2*Summary!$B$7*Summary!$B$3))/(2*Summary!$B$7))*Shocks!N97</f>
        <v>0.0477606022854456</v>
      </c>
      <c r="O98" s="0" t="n">
        <f aca="false">Summary!$B$8+(O97-Summary!$B$8)*EXP(-Summary!$B$7*Summary!$B$3)+Summary!$B$9*SQRT((1-EXP(-2*Summary!$B$7*Summary!$B$3))/(2*Summary!$B$7))*Shocks!O97</f>
        <v>0.0496760109935066</v>
      </c>
      <c r="P98" s="0" t="n">
        <f aca="false">Summary!$B$8+(P97-Summary!$B$8)*EXP(-Summary!$B$7*Summary!$B$3)+Summary!$B$9*SQRT((1-EXP(-2*Summary!$B$7*Summary!$B$3))/(2*Summary!$B$7))*Shocks!P97</f>
        <v>0.0413562279315351</v>
      </c>
      <c r="Q98" s="0" t="n">
        <f aca="false">Summary!$B$8+(Q97-Summary!$B$8)*EXP(-Summary!$B$7*Summary!$B$3)+Summary!$B$9*SQRT((1-EXP(-2*Summary!$B$7*Summary!$B$3))/(2*Summary!$B$7))*Shocks!Q97</f>
        <v>0.0422767988521122</v>
      </c>
      <c r="R98" s="0" t="n">
        <f aca="false">Summary!$B$8+(R97-Summary!$B$8)*EXP(-Summary!$B$7*Summary!$B$3)+Summary!$B$9*SQRT((1-EXP(-2*Summary!$B$7*Summary!$B$3))/(2*Summary!$B$7))*Shocks!R97</f>
        <v>0.0439960788149751</v>
      </c>
      <c r="S98" s="0" t="n">
        <f aca="false">Summary!$B$8+(S97-Summary!$B$8)*EXP(-Summary!$B$7*Summary!$B$3)+Summary!$B$9*SQRT((1-EXP(-2*Summary!$B$7*Summary!$B$3))/(2*Summary!$B$7))*Shocks!S97</f>
        <v>0.0483245898447992</v>
      </c>
      <c r="T98" s="0" t="n">
        <f aca="false">Summary!$B$8+(T97-Summary!$B$8)*EXP(-Summary!$B$7*Summary!$B$3)+Summary!$B$9*SQRT((1-EXP(-2*Summary!$B$7*Summary!$B$3))/(2*Summary!$B$7))*Shocks!T97</f>
        <v>0.0489638441743178</v>
      </c>
      <c r="U98" s="0" t="n">
        <f aca="false">Summary!$B$8+(U97-Summary!$B$8)*EXP(-Summary!$B$7*Summary!$B$3)+Summary!$B$9*SQRT((1-EXP(-2*Summary!$B$7*Summary!$B$3))/(2*Summary!$B$7))*Shocks!U97</f>
        <v>0.0425621445965793</v>
      </c>
    </row>
    <row r="99" customFormat="false" ht="15" hidden="false" customHeight="false" outlineLevel="0" collapsed="false">
      <c r="A99" s="0" t="n">
        <v>97</v>
      </c>
      <c r="B99" s="0" t="n">
        <f aca="false">Summary!$B$8+(B98-Summary!$B$8)*EXP(-Summary!$B$7*Summary!$B$3)+Summary!$B$9*SQRT((1-EXP(-2*Summary!$B$7*Summary!$B$3))/(2*Summary!$B$7))*Shocks!B98</f>
        <v>0.0462793750200079</v>
      </c>
      <c r="C99" s="0" t="n">
        <f aca="false">Summary!$B$8+(C98-Summary!$B$8)*EXP(-Summary!$B$7*Summary!$B$3)+Summary!$B$9*SQRT((1-EXP(-2*Summary!$B$7*Summary!$B$3))/(2*Summary!$B$7))*Shocks!C98</f>
        <v>0.04344577695254</v>
      </c>
      <c r="D99" s="0" t="n">
        <f aca="false">Summary!$B$8+(D98-Summary!$B$8)*EXP(-Summary!$B$7*Summary!$B$3)+Summary!$B$9*SQRT((1-EXP(-2*Summary!$B$7*Summary!$B$3))/(2*Summary!$B$7))*Shocks!D98</f>
        <v>0.041060628786847</v>
      </c>
      <c r="E99" s="0" t="n">
        <f aca="false">Summary!$B$8+(E98-Summary!$B$8)*EXP(-Summary!$B$7*Summary!$B$3)+Summary!$B$9*SQRT((1-EXP(-2*Summary!$B$7*Summary!$B$3))/(2*Summary!$B$7))*Shocks!E98</f>
        <v>0.0438384898157691</v>
      </c>
      <c r="F99" s="0" t="n">
        <f aca="false">Summary!$B$8+(F98-Summary!$B$8)*EXP(-Summary!$B$7*Summary!$B$3)+Summary!$B$9*SQRT((1-EXP(-2*Summary!$B$7*Summary!$B$3))/(2*Summary!$B$7))*Shocks!F98</f>
        <v>0.0382749945290947</v>
      </c>
      <c r="G99" s="0" t="n">
        <f aca="false">Summary!$B$8+(G98-Summary!$B$8)*EXP(-Summary!$B$7*Summary!$B$3)+Summary!$B$9*SQRT((1-EXP(-2*Summary!$B$7*Summary!$B$3))/(2*Summary!$B$7))*Shocks!G98</f>
        <v>0.038314963988401</v>
      </c>
      <c r="H99" s="0" t="n">
        <f aca="false">Summary!$B$8+(H98-Summary!$B$8)*EXP(-Summary!$B$7*Summary!$B$3)+Summary!$B$9*SQRT((1-EXP(-2*Summary!$B$7*Summary!$B$3))/(2*Summary!$B$7))*Shocks!H98</f>
        <v>0.0485868183502607</v>
      </c>
      <c r="I99" s="0" t="n">
        <f aca="false">Summary!$B$8+(I98-Summary!$B$8)*EXP(-Summary!$B$7*Summary!$B$3)+Summary!$B$9*SQRT((1-EXP(-2*Summary!$B$7*Summary!$B$3))/(2*Summary!$B$7))*Shocks!I98</f>
        <v>0.0409208491430885</v>
      </c>
      <c r="J99" s="0" t="n">
        <f aca="false">Summary!$B$8+(J98-Summary!$B$8)*EXP(-Summary!$B$7*Summary!$B$3)+Summary!$B$9*SQRT((1-EXP(-2*Summary!$B$7*Summary!$B$3))/(2*Summary!$B$7))*Shocks!J98</f>
        <v>0.0494316784211354</v>
      </c>
      <c r="K99" s="0" t="n">
        <f aca="false">Summary!$B$8+(K98-Summary!$B$8)*EXP(-Summary!$B$7*Summary!$B$3)+Summary!$B$9*SQRT((1-EXP(-2*Summary!$B$7*Summary!$B$3))/(2*Summary!$B$7))*Shocks!K98</f>
        <v>0.0396903070089799</v>
      </c>
      <c r="L99" s="0" t="n">
        <f aca="false">Summary!$B$8+(L98-Summary!$B$8)*EXP(-Summary!$B$7*Summary!$B$3)+Summary!$B$9*SQRT((1-EXP(-2*Summary!$B$7*Summary!$B$3))/(2*Summary!$B$7))*Shocks!L98</f>
        <v>0.0434863044091365</v>
      </c>
      <c r="M99" s="0" t="n">
        <f aca="false">Summary!$B$8+(M98-Summary!$B$8)*EXP(-Summary!$B$7*Summary!$B$3)+Summary!$B$9*SQRT((1-EXP(-2*Summary!$B$7*Summary!$B$3))/(2*Summary!$B$7))*Shocks!M98</f>
        <v>0.0416993591269039</v>
      </c>
      <c r="N99" s="0" t="n">
        <f aca="false">Summary!$B$8+(N98-Summary!$B$8)*EXP(-Summary!$B$7*Summary!$B$3)+Summary!$B$9*SQRT((1-EXP(-2*Summary!$B$7*Summary!$B$3))/(2*Summary!$B$7))*Shocks!N98</f>
        <v>0.0476978654462654</v>
      </c>
      <c r="O99" s="0" t="n">
        <f aca="false">Summary!$B$8+(O98-Summary!$B$8)*EXP(-Summary!$B$7*Summary!$B$3)+Summary!$B$9*SQRT((1-EXP(-2*Summary!$B$7*Summary!$B$3))/(2*Summary!$B$7))*Shocks!O98</f>
        <v>0.0508841745229137</v>
      </c>
      <c r="P99" s="0" t="n">
        <f aca="false">Summary!$B$8+(P98-Summary!$B$8)*EXP(-Summary!$B$7*Summary!$B$3)+Summary!$B$9*SQRT((1-EXP(-2*Summary!$B$7*Summary!$B$3))/(2*Summary!$B$7))*Shocks!P98</f>
        <v>0.040650157006417</v>
      </c>
      <c r="Q99" s="0" t="n">
        <f aca="false">Summary!$B$8+(Q98-Summary!$B$8)*EXP(-Summary!$B$7*Summary!$B$3)+Summary!$B$9*SQRT((1-EXP(-2*Summary!$B$7*Summary!$B$3))/(2*Summary!$B$7))*Shocks!Q98</f>
        <v>0.0423826216622459</v>
      </c>
      <c r="R99" s="0" t="n">
        <f aca="false">Summary!$B$8+(R98-Summary!$B$8)*EXP(-Summary!$B$7*Summary!$B$3)+Summary!$B$9*SQRT((1-EXP(-2*Summary!$B$7*Summary!$B$3))/(2*Summary!$B$7))*Shocks!R98</f>
        <v>0.0442001255479987</v>
      </c>
      <c r="S99" s="0" t="n">
        <f aca="false">Summary!$B$8+(S98-Summary!$B$8)*EXP(-Summary!$B$7*Summary!$B$3)+Summary!$B$9*SQRT((1-EXP(-2*Summary!$B$7*Summary!$B$3))/(2*Summary!$B$7))*Shocks!S98</f>
        <v>0.0488126584755031</v>
      </c>
      <c r="T99" s="0" t="n">
        <f aca="false">Summary!$B$8+(T98-Summary!$B$8)*EXP(-Summary!$B$7*Summary!$B$3)+Summary!$B$9*SQRT((1-EXP(-2*Summary!$B$7*Summary!$B$3))/(2*Summary!$B$7))*Shocks!T98</f>
        <v>0.0489949086601113</v>
      </c>
      <c r="U99" s="0" t="n">
        <f aca="false">Summary!$B$8+(U98-Summary!$B$8)*EXP(-Summary!$B$7*Summary!$B$3)+Summary!$B$9*SQRT((1-EXP(-2*Summary!$B$7*Summary!$B$3))/(2*Summary!$B$7))*Shocks!U98</f>
        <v>0.0425505258966465</v>
      </c>
    </row>
    <row r="100" customFormat="false" ht="15" hidden="false" customHeight="false" outlineLevel="0" collapsed="false">
      <c r="A100" s="0" t="n">
        <v>98</v>
      </c>
      <c r="B100" s="0" t="n">
        <f aca="false">Summary!$B$8+(B99-Summary!$B$8)*EXP(-Summary!$B$7*Summary!$B$3)+Summary!$B$9*SQRT((1-EXP(-2*Summary!$B$7*Summary!$B$3))/(2*Summary!$B$7))*Shocks!B99</f>
        <v>0.0460851423655104</v>
      </c>
      <c r="C100" s="0" t="n">
        <f aca="false">Summary!$B$8+(C99-Summary!$B$8)*EXP(-Summary!$B$7*Summary!$B$3)+Summary!$B$9*SQRT((1-EXP(-2*Summary!$B$7*Summary!$B$3))/(2*Summary!$B$7))*Shocks!C99</f>
        <v>0.0435582356914886</v>
      </c>
      <c r="D100" s="0" t="n">
        <f aca="false">Summary!$B$8+(D99-Summary!$B$8)*EXP(-Summary!$B$7*Summary!$B$3)+Summary!$B$9*SQRT((1-EXP(-2*Summary!$B$7*Summary!$B$3))/(2*Summary!$B$7))*Shocks!D99</f>
        <v>0.0408909392955984</v>
      </c>
      <c r="E100" s="0" t="n">
        <f aca="false">Summary!$B$8+(E99-Summary!$B$8)*EXP(-Summary!$B$7*Summary!$B$3)+Summary!$B$9*SQRT((1-EXP(-2*Summary!$B$7*Summary!$B$3))/(2*Summary!$B$7))*Shocks!E99</f>
        <v>0.0441137518339686</v>
      </c>
      <c r="F100" s="0" t="n">
        <f aca="false">Summary!$B$8+(F99-Summary!$B$8)*EXP(-Summary!$B$7*Summary!$B$3)+Summary!$B$9*SQRT((1-EXP(-2*Summary!$B$7*Summary!$B$3))/(2*Summary!$B$7))*Shocks!F99</f>
        <v>0.038094230937063</v>
      </c>
      <c r="G100" s="0" t="n">
        <f aca="false">Summary!$B$8+(G99-Summary!$B$8)*EXP(-Summary!$B$7*Summary!$B$3)+Summary!$B$9*SQRT((1-EXP(-2*Summary!$B$7*Summary!$B$3))/(2*Summary!$B$7))*Shocks!G99</f>
        <v>0.0384794495247835</v>
      </c>
      <c r="H100" s="0" t="n">
        <f aca="false">Summary!$B$8+(H99-Summary!$B$8)*EXP(-Summary!$B$7*Summary!$B$3)+Summary!$B$9*SQRT((1-EXP(-2*Summary!$B$7*Summary!$B$3))/(2*Summary!$B$7))*Shocks!H99</f>
        <v>0.0485592010562496</v>
      </c>
      <c r="I100" s="0" t="n">
        <f aca="false">Summary!$B$8+(I99-Summary!$B$8)*EXP(-Summary!$B$7*Summary!$B$3)+Summary!$B$9*SQRT((1-EXP(-2*Summary!$B$7*Summary!$B$3))/(2*Summary!$B$7))*Shocks!I99</f>
        <v>0.0414305680156026</v>
      </c>
      <c r="J100" s="0" t="n">
        <f aca="false">Summary!$B$8+(J99-Summary!$B$8)*EXP(-Summary!$B$7*Summary!$B$3)+Summary!$B$9*SQRT((1-EXP(-2*Summary!$B$7*Summary!$B$3))/(2*Summary!$B$7))*Shocks!J99</f>
        <v>0.0493934820998612</v>
      </c>
      <c r="K100" s="0" t="n">
        <f aca="false">Summary!$B$8+(K99-Summary!$B$8)*EXP(-Summary!$B$7*Summary!$B$3)+Summary!$B$9*SQRT((1-EXP(-2*Summary!$B$7*Summary!$B$3))/(2*Summary!$B$7))*Shocks!K99</f>
        <v>0.0388600466895974</v>
      </c>
      <c r="L100" s="0" t="n">
        <f aca="false">Summary!$B$8+(L99-Summary!$B$8)*EXP(-Summary!$B$7*Summary!$B$3)+Summary!$B$9*SQRT((1-EXP(-2*Summary!$B$7*Summary!$B$3))/(2*Summary!$B$7))*Shocks!L99</f>
        <v>0.0440577967485913</v>
      </c>
      <c r="M100" s="0" t="n">
        <f aca="false">Summary!$B$8+(M99-Summary!$B$8)*EXP(-Summary!$B$7*Summary!$B$3)+Summary!$B$9*SQRT((1-EXP(-2*Summary!$B$7*Summary!$B$3))/(2*Summary!$B$7))*Shocks!M99</f>
        <v>0.0412692996731024</v>
      </c>
      <c r="N100" s="0" t="n">
        <f aca="false">Summary!$B$8+(N99-Summary!$B$8)*EXP(-Summary!$B$7*Summary!$B$3)+Summary!$B$9*SQRT((1-EXP(-2*Summary!$B$7*Summary!$B$3))/(2*Summary!$B$7))*Shocks!N99</f>
        <v>0.0473818532044562</v>
      </c>
      <c r="O100" s="0" t="n">
        <f aca="false">Summary!$B$8+(O99-Summary!$B$8)*EXP(-Summary!$B$7*Summary!$B$3)+Summary!$B$9*SQRT((1-EXP(-2*Summary!$B$7*Summary!$B$3))/(2*Summary!$B$7))*Shocks!O99</f>
        <v>0.0505937237328449</v>
      </c>
      <c r="P100" s="0" t="n">
        <f aca="false">Summary!$B$8+(P99-Summary!$B$8)*EXP(-Summary!$B$7*Summary!$B$3)+Summary!$B$9*SQRT((1-EXP(-2*Summary!$B$7*Summary!$B$3))/(2*Summary!$B$7))*Shocks!P99</f>
        <v>0.0412748368020581</v>
      </c>
      <c r="Q100" s="0" t="n">
        <f aca="false">Summary!$B$8+(Q99-Summary!$B$8)*EXP(-Summary!$B$7*Summary!$B$3)+Summary!$B$9*SQRT((1-EXP(-2*Summary!$B$7*Summary!$B$3))/(2*Summary!$B$7))*Shocks!Q99</f>
        <v>0.0413835794720555</v>
      </c>
      <c r="R100" s="0" t="n">
        <f aca="false">Summary!$B$8+(R99-Summary!$B$8)*EXP(-Summary!$B$7*Summary!$B$3)+Summary!$B$9*SQRT((1-EXP(-2*Summary!$B$7*Summary!$B$3))/(2*Summary!$B$7))*Shocks!R99</f>
        <v>0.0456386738783082</v>
      </c>
      <c r="S100" s="0" t="n">
        <f aca="false">Summary!$B$8+(S99-Summary!$B$8)*EXP(-Summary!$B$7*Summary!$B$3)+Summary!$B$9*SQRT((1-EXP(-2*Summary!$B$7*Summary!$B$3))/(2*Summary!$B$7))*Shocks!S99</f>
        <v>0.0492867807804663</v>
      </c>
      <c r="T100" s="0" t="n">
        <f aca="false">Summary!$B$8+(T99-Summary!$B$8)*EXP(-Summary!$B$7*Summary!$B$3)+Summary!$B$9*SQRT((1-EXP(-2*Summary!$B$7*Summary!$B$3))/(2*Summary!$B$7))*Shocks!T99</f>
        <v>0.0490838764129169</v>
      </c>
      <c r="U100" s="0" t="n">
        <f aca="false">Summary!$B$8+(U99-Summary!$B$8)*EXP(-Summary!$B$7*Summary!$B$3)+Summary!$B$9*SQRT((1-EXP(-2*Summary!$B$7*Summary!$B$3))/(2*Summary!$B$7))*Shocks!U99</f>
        <v>0.0425389119562988</v>
      </c>
    </row>
    <row r="101" customFormat="false" ht="15" hidden="false" customHeight="false" outlineLevel="0" collapsed="false">
      <c r="A101" s="0" t="n">
        <v>99</v>
      </c>
      <c r="B101" s="0" t="n">
        <f aca="false">Summary!$B$8+(B100-Summary!$B$8)*EXP(-Summary!$B$7*Summary!$B$3)+Summary!$B$9*SQRT((1-EXP(-2*Summary!$B$7*Summary!$B$3))/(2*Summary!$B$7))*Shocks!B100</f>
        <v>0.0462041155006266</v>
      </c>
      <c r="C101" s="0" t="n">
        <f aca="false">Summary!$B$8+(C100-Summary!$B$8)*EXP(-Summary!$B$7*Summary!$B$3)+Summary!$B$9*SQRT((1-EXP(-2*Summary!$B$7*Summary!$B$3))/(2*Summary!$B$7))*Shocks!C100</f>
        <v>0.0437871665058251</v>
      </c>
      <c r="D101" s="0" t="n">
        <f aca="false">Summary!$B$8+(D100-Summary!$B$8)*EXP(-Summary!$B$7*Summary!$B$3)+Summary!$B$9*SQRT((1-EXP(-2*Summary!$B$7*Summary!$B$3))/(2*Summary!$B$7))*Shocks!D100</f>
        <v>0.041178341190327</v>
      </c>
      <c r="E101" s="0" t="n">
        <f aca="false">Summary!$B$8+(E100-Summary!$B$8)*EXP(-Summary!$B$7*Summary!$B$3)+Summary!$B$9*SQRT((1-EXP(-2*Summary!$B$7*Summary!$B$3))/(2*Summary!$B$7))*Shocks!E100</f>
        <v>0.0443583989508063</v>
      </c>
      <c r="F101" s="0" t="n">
        <f aca="false">Summary!$B$8+(F100-Summary!$B$8)*EXP(-Summary!$B$7*Summary!$B$3)+Summary!$B$9*SQRT((1-EXP(-2*Summary!$B$7*Summary!$B$3))/(2*Summary!$B$7))*Shocks!F100</f>
        <v>0.0381258629947499</v>
      </c>
      <c r="G101" s="0" t="n">
        <f aca="false">Summary!$B$8+(G100-Summary!$B$8)*EXP(-Summary!$B$7*Summary!$B$3)+Summary!$B$9*SQRT((1-EXP(-2*Summary!$B$7*Summary!$B$3))/(2*Summary!$B$7))*Shocks!G100</f>
        <v>0.038378257588162</v>
      </c>
      <c r="H101" s="0" t="n">
        <f aca="false">Summary!$B$8+(H100-Summary!$B$8)*EXP(-Summary!$B$7*Summary!$B$3)+Summary!$B$9*SQRT((1-EXP(-2*Summary!$B$7*Summary!$B$3))/(2*Summary!$B$7))*Shocks!H100</f>
        <v>0.0484751796466588</v>
      </c>
      <c r="I101" s="0" t="n">
        <f aca="false">Summary!$B$8+(I100-Summary!$B$8)*EXP(-Summary!$B$7*Summary!$B$3)+Summary!$B$9*SQRT((1-EXP(-2*Summary!$B$7*Summary!$B$3))/(2*Summary!$B$7))*Shocks!I100</f>
        <v>0.0413292908098446</v>
      </c>
      <c r="J101" s="0" t="n">
        <f aca="false">Summary!$B$8+(J100-Summary!$B$8)*EXP(-Summary!$B$7*Summary!$B$3)+Summary!$B$9*SQRT((1-EXP(-2*Summary!$B$7*Summary!$B$3))/(2*Summary!$B$7))*Shocks!J100</f>
        <v>0.0499032996863435</v>
      </c>
      <c r="K101" s="0" t="n">
        <f aca="false">Summary!$B$8+(K100-Summary!$B$8)*EXP(-Summary!$B$7*Summary!$B$3)+Summary!$B$9*SQRT((1-EXP(-2*Summary!$B$7*Summary!$B$3))/(2*Summary!$B$7))*Shocks!K100</f>
        <v>0.0391243944149362</v>
      </c>
      <c r="L101" s="0" t="n">
        <f aca="false">Summary!$B$8+(L100-Summary!$B$8)*EXP(-Summary!$B$7*Summary!$B$3)+Summary!$B$9*SQRT((1-EXP(-2*Summary!$B$7*Summary!$B$3))/(2*Summary!$B$7))*Shocks!L100</f>
        <v>0.0426859829684413</v>
      </c>
      <c r="M101" s="0" t="n">
        <f aca="false">Summary!$B$8+(M100-Summary!$B$8)*EXP(-Summary!$B$7*Summary!$B$3)+Summary!$B$9*SQRT((1-EXP(-2*Summary!$B$7*Summary!$B$3))/(2*Summary!$B$7))*Shocks!M100</f>
        <v>0.0415614872113783</v>
      </c>
      <c r="N101" s="0" t="n">
        <f aca="false">Summary!$B$8+(N100-Summary!$B$8)*EXP(-Summary!$B$7*Summary!$B$3)+Summary!$B$9*SQRT((1-EXP(-2*Summary!$B$7*Summary!$B$3))/(2*Summary!$B$7))*Shocks!N100</f>
        <v>0.0474583026026642</v>
      </c>
      <c r="O101" s="0" t="n">
        <f aca="false">Summary!$B$8+(O100-Summary!$B$8)*EXP(-Summary!$B$7*Summary!$B$3)+Summary!$B$9*SQRT((1-EXP(-2*Summary!$B$7*Summary!$B$3))/(2*Summary!$B$7))*Shocks!O100</f>
        <v>0.0505701643173945</v>
      </c>
      <c r="P101" s="0" t="n">
        <f aca="false">Summary!$B$8+(P100-Summary!$B$8)*EXP(-Summary!$B$7*Summary!$B$3)+Summary!$B$9*SQRT((1-EXP(-2*Summary!$B$7*Summary!$B$3))/(2*Summary!$B$7))*Shocks!P100</f>
        <v>0.0410841015581346</v>
      </c>
      <c r="Q101" s="0" t="n">
        <f aca="false">Summary!$B$8+(Q100-Summary!$B$8)*EXP(-Summary!$B$7*Summary!$B$3)+Summary!$B$9*SQRT((1-EXP(-2*Summary!$B$7*Summary!$B$3))/(2*Summary!$B$7))*Shocks!Q100</f>
        <v>0.0418922129085989</v>
      </c>
      <c r="R101" s="0" t="n">
        <f aca="false">Summary!$B$8+(R100-Summary!$B$8)*EXP(-Summary!$B$7*Summary!$B$3)+Summary!$B$9*SQRT((1-EXP(-2*Summary!$B$7*Summary!$B$3))/(2*Summary!$B$7))*Shocks!R100</f>
        <v>0.0460639139373562</v>
      </c>
      <c r="S101" s="0" t="n">
        <f aca="false">Summary!$B$8+(S100-Summary!$B$8)*EXP(-Summary!$B$7*Summary!$B$3)+Summary!$B$9*SQRT((1-EXP(-2*Summary!$B$7*Summary!$B$3))/(2*Summary!$B$7))*Shocks!S100</f>
        <v>0.0489150427227585</v>
      </c>
      <c r="T101" s="0" t="n">
        <f aca="false">Summary!$B$8+(T100-Summary!$B$8)*EXP(-Summary!$B$7*Summary!$B$3)+Summary!$B$9*SQRT((1-EXP(-2*Summary!$B$7*Summary!$B$3))/(2*Summary!$B$7))*Shocks!T100</f>
        <v>0.0492577996908911</v>
      </c>
      <c r="U101" s="0" t="n">
        <f aca="false">Summary!$B$8+(U100-Summary!$B$8)*EXP(-Summary!$B$7*Summary!$B$3)+Summary!$B$9*SQRT((1-EXP(-2*Summary!$B$7*Summary!$B$3))/(2*Summary!$B$7))*Shocks!U100</f>
        <v>0.0425273027735864</v>
      </c>
    </row>
    <row r="102" customFormat="false" ht="15" hidden="false" customHeight="false" outlineLevel="0" collapsed="false">
      <c r="A102" s="0" t="n">
        <v>100</v>
      </c>
      <c r="B102" s="0" t="n">
        <f aca="false">Summary!$B$8+(B101-Summary!$B$8)*EXP(-Summary!$B$7*Summary!$B$3)+Summary!$B$9*SQRT((1-EXP(-2*Summary!$B$7*Summary!$B$3))/(2*Summary!$B$7))*Shocks!B101</f>
        <v>0.0455530944485543</v>
      </c>
      <c r="C102" s="0" t="n">
        <f aca="false">Summary!$B$8+(C101-Summary!$B$8)*EXP(-Summary!$B$7*Summary!$B$3)+Summary!$B$9*SQRT((1-EXP(-2*Summary!$B$7*Summary!$B$3))/(2*Summary!$B$7))*Shocks!C101</f>
        <v>0.0434852632965401</v>
      </c>
      <c r="D102" s="0" t="n">
        <f aca="false">Summary!$B$8+(D101-Summary!$B$8)*EXP(-Summary!$B$7*Summary!$B$3)+Summary!$B$9*SQRT((1-EXP(-2*Summary!$B$7*Summary!$B$3))/(2*Summary!$B$7))*Shocks!D101</f>
        <v>0.0415660444679741</v>
      </c>
      <c r="E102" s="0" t="n">
        <f aca="false">Summary!$B$8+(E101-Summary!$B$8)*EXP(-Summary!$B$7*Summary!$B$3)+Summary!$B$9*SQRT((1-EXP(-2*Summary!$B$7*Summary!$B$3))/(2*Summary!$B$7))*Shocks!E101</f>
        <v>0.0447867521561657</v>
      </c>
      <c r="F102" s="0" t="n">
        <f aca="false">Summary!$B$8+(F101-Summary!$B$8)*EXP(-Summary!$B$7*Summary!$B$3)+Summary!$B$9*SQRT((1-EXP(-2*Summary!$B$7*Summary!$B$3))/(2*Summary!$B$7))*Shocks!F101</f>
        <v>0.0383533030064787</v>
      </c>
      <c r="G102" s="0" t="n">
        <f aca="false">Summary!$B$8+(G101-Summary!$B$8)*EXP(-Summary!$B$7*Summary!$B$3)+Summary!$B$9*SQRT((1-EXP(-2*Summary!$B$7*Summary!$B$3))/(2*Summary!$B$7))*Shocks!G101</f>
        <v>0.0387036239561027</v>
      </c>
      <c r="H102" s="0" t="n">
        <f aca="false">Summary!$B$8+(H101-Summary!$B$8)*EXP(-Summary!$B$7*Summary!$B$3)+Summary!$B$9*SQRT((1-EXP(-2*Summary!$B$7*Summary!$B$3))/(2*Summary!$B$7))*Shocks!H101</f>
        <v>0.0486998101601347</v>
      </c>
      <c r="I102" s="0" t="n">
        <f aca="false">Summary!$B$8+(I101-Summary!$B$8)*EXP(-Summary!$B$7*Summary!$B$3)+Summary!$B$9*SQRT((1-EXP(-2*Summary!$B$7*Summary!$B$3))/(2*Summary!$B$7))*Shocks!I101</f>
        <v>0.0410215676888214</v>
      </c>
      <c r="J102" s="0" t="n">
        <f aca="false">Summary!$B$8+(J101-Summary!$B$8)*EXP(-Summary!$B$7*Summary!$B$3)+Summary!$B$9*SQRT((1-EXP(-2*Summary!$B$7*Summary!$B$3))/(2*Summary!$B$7))*Shocks!J101</f>
        <v>0.05008838684479</v>
      </c>
      <c r="K102" s="0" t="n">
        <f aca="false">Summary!$B$8+(K101-Summary!$B$8)*EXP(-Summary!$B$7*Summary!$B$3)+Summary!$B$9*SQRT((1-EXP(-2*Summary!$B$7*Summary!$B$3))/(2*Summary!$B$7))*Shocks!K101</f>
        <v>0.0394842788359185</v>
      </c>
      <c r="L102" s="0" t="n">
        <f aca="false">Summary!$B$8+(L101-Summary!$B$8)*EXP(-Summary!$B$7*Summary!$B$3)+Summary!$B$9*SQRT((1-EXP(-2*Summary!$B$7*Summary!$B$3))/(2*Summary!$B$7))*Shocks!L101</f>
        <v>0.0430230841720577</v>
      </c>
      <c r="M102" s="0" t="n">
        <f aca="false">Summary!$B$8+(M101-Summary!$B$8)*EXP(-Summary!$B$7*Summary!$B$3)+Summary!$B$9*SQRT((1-EXP(-2*Summary!$B$7*Summary!$B$3))/(2*Summary!$B$7))*Shocks!M101</f>
        <v>0.0421000104145069</v>
      </c>
      <c r="N102" s="0" t="n">
        <f aca="false">Summary!$B$8+(N101-Summary!$B$8)*EXP(-Summary!$B$7*Summary!$B$3)+Summary!$B$9*SQRT((1-EXP(-2*Summary!$B$7*Summary!$B$3))/(2*Summary!$B$7))*Shocks!N101</f>
        <v>0.047772185053758</v>
      </c>
      <c r="O102" s="0" t="n">
        <f aca="false">Summary!$B$8+(O101-Summary!$B$8)*EXP(-Summary!$B$7*Summary!$B$3)+Summary!$B$9*SQRT((1-EXP(-2*Summary!$B$7*Summary!$B$3))/(2*Summary!$B$7))*Shocks!O101</f>
        <v>0.0507177684213317</v>
      </c>
      <c r="P102" s="0" t="n">
        <f aca="false">Summary!$B$8+(P101-Summary!$B$8)*EXP(-Summary!$B$7*Summary!$B$3)+Summary!$B$9*SQRT((1-EXP(-2*Summary!$B$7*Summary!$B$3))/(2*Summary!$B$7))*Shocks!P101</f>
        <v>0.041567906402356</v>
      </c>
      <c r="Q102" s="0" t="n">
        <f aca="false">Summary!$B$8+(Q101-Summary!$B$8)*EXP(-Summary!$B$7*Summary!$B$3)+Summary!$B$9*SQRT((1-EXP(-2*Summary!$B$7*Summary!$B$3))/(2*Summary!$B$7))*Shocks!Q101</f>
        <v>0.0418686056959142</v>
      </c>
      <c r="R102" s="0" t="n">
        <f aca="false">Summary!$B$8+(R101-Summary!$B$8)*EXP(-Summary!$B$7*Summary!$B$3)+Summary!$B$9*SQRT((1-EXP(-2*Summary!$B$7*Summary!$B$3))/(2*Summary!$B$7))*Shocks!R101</f>
        <v>0.0456430978940424</v>
      </c>
      <c r="S102" s="0" t="n">
        <f aca="false">Summary!$B$8+(S101-Summary!$B$8)*EXP(-Summary!$B$7*Summary!$B$3)+Summary!$B$9*SQRT((1-EXP(-2*Summary!$B$7*Summary!$B$3))/(2*Summary!$B$7))*Shocks!S101</f>
        <v>0.0488254223591814</v>
      </c>
      <c r="T102" s="0" t="n">
        <f aca="false">Summary!$B$8+(T101-Summary!$B$8)*EXP(-Summary!$B$7*Summary!$B$3)+Summary!$B$9*SQRT((1-EXP(-2*Summary!$B$7*Summary!$B$3))/(2*Summary!$B$7))*Shocks!T101</f>
        <v>0.0488990086486364</v>
      </c>
      <c r="U102" s="0" t="n">
        <f aca="false">Summary!$B$8+(U101-Summary!$B$8)*EXP(-Summary!$B$7*Summary!$B$3)+Summary!$B$9*SQRT((1-EXP(-2*Summary!$B$7*Summary!$B$3))/(2*Summary!$B$7))*Shocks!U101</f>
        <v>0.0425156983465603</v>
      </c>
    </row>
    <row r="103" customFormat="false" ht="15" hidden="false" customHeight="false" outlineLevel="0" collapsed="false">
      <c r="A103" s="0" t="n">
        <v>101</v>
      </c>
      <c r="B103" s="0" t="n">
        <f aca="false">Summary!$B$8+(B102-Summary!$B$8)*EXP(-Summary!$B$7*Summary!$B$3)+Summary!$B$9*SQRT((1-EXP(-2*Summary!$B$7*Summary!$B$3))/(2*Summary!$B$7))*Shocks!B102</f>
        <v>0.045473427697105</v>
      </c>
      <c r="C103" s="0" t="n">
        <f aca="false">Summary!$B$8+(C102-Summary!$B$8)*EXP(-Summary!$B$7*Summary!$B$3)+Summary!$B$9*SQRT((1-EXP(-2*Summary!$B$7*Summary!$B$3))/(2*Summary!$B$7))*Shocks!C102</f>
        <v>0.0431068658392774</v>
      </c>
      <c r="D103" s="0" t="n">
        <f aca="false">Summary!$B$8+(D102-Summary!$B$8)*EXP(-Summary!$B$7*Summary!$B$3)+Summary!$B$9*SQRT((1-EXP(-2*Summary!$B$7*Summary!$B$3))/(2*Summary!$B$7))*Shocks!D102</f>
        <v>0.0414124379919261</v>
      </c>
      <c r="E103" s="0" t="n">
        <f aca="false">Summary!$B$8+(E102-Summary!$B$8)*EXP(-Summary!$B$7*Summary!$B$3)+Summary!$B$9*SQRT((1-EXP(-2*Summary!$B$7*Summary!$B$3))/(2*Summary!$B$7))*Shocks!E102</f>
        <v>0.0438986490625154</v>
      </c>
      <c r="F103" s="0" t="n">
        <f aca="false">Summary!$B$8+(F102-Summary!$B$8)*EXP(-Summary!$B$7*Summary!$B$3)+Summary!$B$9*SQRT((1-EXP(-2*Summary!$B$7*Summary!$B$3))/(2*Summary!$B$7))*Shocks!F102</f>
        <v>0.0384420315956945</v>
      </c>
      <c r="G103" s="0" t="n">
        <f aca="false">Summary!$B$8+(G102-Summary!$B$8)*EXP(-Summary!$B$7*Summary!$B$3)+Summary!$B$9*SQRT((1-EXP(-2*Summary!$B$7*Summary!$B$3))/(2*Summary!$B$7))*Shocks!G102</f>
        <v>0.0386941432839971</v>
      </c>
      <c r="H103" s="0" t="n">
        <f aca="false">Summary!$B$8+(H102-Summary!$B$8)*EXP(-Summary!$B$7*Summary!$B$3)+Summary!$B$9*SQRT((1-EXP(-2*Summary!$B$7*Summary!$B$3))/(2*Summary!$B$7))*Shocks!H102</f>
        <v>0.0483078702064131</v>
      </c>
      <c r="I103" s="0" t="n">
        <f aca="false">Summary!$B$8+(I102-Summary!$B$8)*EXP(-Summary!$B$7*Summary!$B$3)+Summary!$B$9*SQRT((1-EXP(-2*Summary!$B$7*Summary!$B$3))/(2*Summary!$B$7))*Shocks!I102</f>
        <v>0.0413154033275418</v>
      </c>
      <c r="J103" s="0" t="n">
        <f aca="false">Summary!$B$8+(J102-Summary!$B$8)*EXP(-Summary!$B$7*Summary!$B$3)+Summary!$B$9*SQRT((1-EXP(-2*Summary!$B$7*Summary!$B$3))/(2*Summary!$B$7))*Shocks!J102</f>
        <v>0.0505072004608908</v>
      </c>
      <c r="K103" s="0" t="n">
        <f aca="false">Summary!$B$8+(K102-Summary!$B$8)*EXP(-Summary!$B$7*Summary!$B$3)+Summary!$B$9*SQRT((1-EXP(-2*Summary!$B$7*Summary!$B$3))/(2*Summary!$B$7))*Shocks!K102</f>
        <v>0.0387306144472996</v>
      </c>
      <c r="L103" s="0" t="n">
        <f aca="false">Summary!$B$8+(L102-Summary!$B$8)*EXP(-Summary!$B$7*Summary!$B$3)+Summary!$B$9*SQRT((1-EXP(-2*Summary!$B$7*Summary!$B$3))/(2*Summary!$B$7))*Shocks!L102</f>
        <v>0.0426586065412785</v>
      </c>
      <c r="M103" s="0" t="n">
        <f aca="false">Summary!$B$8+(M102-Summary!$B$8)*EXP(-Summary!$B$7*Summary!$B$3)+Summary!$B$9*SQRT((1-EXP(-2*Summary!$B$7*Summary!$B$3))/(2*Summary!$B$7))*Shocks!M102</f>
        <v>0.0417329435511054</v>
      </c>
      <c r="N103" s="0" t="n">
        <f aca="false">Summary!$B$8+(N102-Summary!$B$8)*EXP(-Summary!$B$7*Summary!$B$3)+Summary!$B$9*SQRT((1-EXP(-2*Summary!$B$7*Summary!$B$3))/(2*Summary!$B$7))*Shocks!N102</f>
        <v>0.0473238379164119</v>
      </c>
      <c r="O103" s="0" t="n">
        <f aca="false">Summary!$B$8+(O102-Summary!$B$8)*EXP(-Summary!$B$7*Summary!$B$3)+Summary!$B$9*SQRT((1-EXP(-2*Summary!$B$7*Summary!$B$3))/(2*Summary!$B$7))*Shocks!O102</f>
        <v>0.0510863429074025</v>
      </c>
      <c r="P103" s="0" t="n">
        <f aca="false">Summary!$B$8+(P102-Summary!$B$8)*EXP(-Summary!$B$7*Summary!$B$3)+Summary!$B$9*SQRT((1-EXP(-2*Summary!$B$7*Summary!$B$3))/(2*Summary!$B$7))*Shocks!P102</f>
        <v>0.0414670732987542</v>
      </c>
      <c r="Q103" s="0" t="n">
        <f aca="false">Summary!$B$8+(Q102-Summary!$B$8)*EXP(-Summary!$B$7*Summary!$B$3)+Summary!$B$9*SQRT((1-EXP(-2*Summary!$B$7*Summary!$B$3))/(2*Summary!$B$7))*Shocks!Q102</f>
        <v>0.0417349642369486</v>
      </c>
      <c r="R103" s="0" t="n">
        <f aca="false">Summary!$B$8+(R102-Summary!$B$8)*EXP(-Summary!$B$7*Summary!$B$3)+Summary!$B$9*SQRT((1-EXP(-2*Summary!$B$7*Summary!$B$3))/(2*Summary!$B$7))*Shocks!R102</f>
        <v>0.0447036674632489</v>
      </c>
      <c r="S103" s="0" t="n">
        <f aca="false">Summary!$B$8+(S102-Summary!$B$8)*EXP(-Summary!$B$7*Summary!$B$3)+Summary!$B$9*SQRT((1-EXP(-2*Summary!$B$7*Summary!$B$3))/(2*Summary!$B$7))*Shocks!S102</f>
        <v>0.0491050436912943</v>
      </c>
      <c r="T103" s="0" t="n">
        <f aca="false">Summary!$B$8+(T102-Summary!$B$8)*EXP(-Summary!$B$7*Summary!$B$3)+Summary!$B$9*SQRT((1-EXP(-2*Summary!$B$7*Summary!$B$3))/(2*Summary!$B$7))*Shocks!T102</f>
        <v>0.0483117834497048</v>
      </c>
      <c r="U103" s="0" t="n">
        <f aca="false">Summary!$B$8+(U102-Summary!$B$8)*EXP(-Summary!$B$7*Summary!$B$3)+Summary!$B$9*SQRT((1-EXP(-2*Summary!$B$7*Summary!$B$3))/(2*Summary!$B$7))*Shocks!U102</f>
        <v>0.0425040986732725</v>
      </c>
    </row>
    <row r="104" customFormat="false" ht="15" hidden="false" customHeight="false" outlineLevel="0" collapsed="false">
      <c r="A104" s="0" t="n">
        <v>102</v>
      </c>
      <c r="B104" s="0" t="n">
        <f aca="false">Summary!$B$8+(B103-Summary!$B$8)*EXP(-Summary!$B$7*Summary!$B$3)+Summary!$B$9*SQRT((1-EXP(-2*Summary!$B$7*Summary!$B$3))/(2*Summary!$B$7))*Shocks!B103</f>
        <v>0.0455888704604952</v>
      </c>
      <c r="C104" s="0" t="n">
        <f aca="false">Summary!$B$8+(C103-Summary!$B$8)*EXP(-Summary!$B$7*Summary!$B$3)+Summary!$B$9*SQRT((1-EXP(-2*Summary!$B$7*Summary!$B$3))/(2*Summary!$B$7))*Shocks!C103</f>
        <v>0.0437241678576831</v>
      </c>
      <c r="D104" s="0" t="n">
        <f aca="false">Summary!$B$8+(D103-Summary!$B$8)*EXP(-Summary!$B$7*Summary!$B$3)+Summary!$B$9*SQRT((1-EXP(-2*Summary!$B$7*Summary!$B$3))/(2*Summary!$B$7))*Shocks!D103</f>
        <v>0.0407961154473193</v>
      </c>
      <c r="E104" s="0" t="n">
        <f aca="false">Summary!$B$8+(E103-Summary!$B$8)*EXP(-Summary!$B$7*Summary!$B$3)+Summary!$B$9*SQRT((1-EXP(-2*Summary!$B$7*Summary!$B$3))/(2*Summary!$B$7))*Shocks!E103</f>
        <v>0.0424903151955231</v>
      </c>
      <c r="F104" s="0" t="n">
        <f aca="false">Summary!$B$8+(F103-Summary!$B$8)*EXP(-Summary!$B$7*Summary!$B$3)+Summary!$B$9*SQRT((1-EXP(-2*Summary!$B$7*Summary!$B$3))/(2*Summary!$B$7))*Shocks!F103</f>
        <v>0.0385171093904601</v>
      </c>
      <c r="G104" s="0" t="n">
        <f aca="false">Summary!$B$8+(G103-Summary!$B$8)*EXP(-Summary!$B$7*Summary!$B$3)+Summary!$B$9*SQRT((1-EXP(-2*Summary!$B$7*Summary!$B$3))/(2*Summary!$B$7))*Shocks!G103</f>
        <v>0.0395166328283828</v>
      </c>
      <c r="H104" s="0" t="n">
        <f aca="false">Summary!$B$8+(H103-Summary!$B$8)*EXP(-Summary!$B$7*Summary!$B$3)+Summary!$B$9*SQRT((1-EXP(-2*Summary!$B$7*Summary!$B$3))/(2*Summary!$B$7))*Shocks!H103</f>
        <v>0.0488667641060792</v>
      </c>
      <c r="I104" s="0" t="n">
        <f aca="false">Summary!$B$8+(I103-Summary!$B$8)*EXP(-Summary!$B$7*Summary!$B$3)+Summary!$B$9*SQRT((1-EXP(-2*Summary!$B$7*Summary!$B$3))/(2*Summary!$B$7))*Shocks!I103</f>
        <v>0.0414012380655105</v>
      </c>
      <c r="J104" s="0" t="n">
        <f aca="false">Summary!$B$8+(J103-Summary!$B$8)*EXP(-Summary!$B$7*Summary!$B$3)+Summary!$B$9*SQRT((1-EXP(-2*Summary!$B$7*Summary!$B$3))/(2*Summary!$B$7))*Shocks!J103</f>
        <v>0.05026500342165</v>
      </c>
      <c r="K104" s="0" t="n">
        <f aca="false">Summary!$B$8+(K103-Summary!$B$8)*EXP(-Summary!$B$7*Summary!$B$3)+Summary!$B$9*SQRT((1-EXP(-2*Summary!$B$7*Summary!$B$3))/(2*Summary!$B$7))*Shocks!K103</f>
        <v>0.0390937641822205</v>
      </c>
      <c r="L104" s="0" t="n">
        <f aca="false">Summary!$B$8+(L103-Summary!$B$8)*EXP(-Summary!$B$7*Summary!$B$3)+Summary!$B$9*SQRT((1-EXP(-2*Summary!$B$7*Summary!$B$3))/(2*Summary!$B$7))*Shocks!L103</f>
        <v>0.0421967982158483</v>
      </c>
      <c r="M104" s="0" t="n">
        <f aca="false">Summary!$B$8+(M103-Summary!$B$8)*EXP(-Summary!$B$7*Summary!$B$3)+Summary!$B$9*SQRT((1-EXP(-2*Summary!$B$7*Summary!$B$3))/(2*Summary!$B$7))*Shocks!M103</f>
        <v>0.0419419237273129</v>
      </c>
      <c r="N104" s="0" t="n">
        <f aca="false">Summary!$B$8+(N103-Summary!$B$8)*EXP(-Summary!$B$7*Summary!$B$3)+Summary!$B$9*SQRT((1-EXP(-2*Summary!$B$7*Summary!$B$3))/(2*Summary!$B$7))*Shocks!N103</f>
        <v>0.0475439888313061</v>
      </c>
      <c r="O104" s="0" t="n">
        <f aca="false">Summary!$B$8+(O103-Summary!$B$8)*EXP(-Summary!$B$7*Summary!$B$3)+Summary!$B$9*SQRT((1-EXP(-2*Summary!$B$7*Summary!$B$3))/(2*Summary!$B$7))*Shocks!O103</f>
        <v>0.0515614541179545</v>
      </c>
      <c r="P104" s="0" t="n">
        <f aca="false">Summary!$B$8+(P103-Summary!$B$8)*EXP(-Summary!$B$7*Summary!$B$3)+Summary!$B$9*SQRT((1-EXP(-2*Summary!$B$7*Summary!$B$3))/(2*Summary!$B$7))*Shocks!P103</f>
        <v>0.042731919955993</v>
      </c>
      <c r="Q104" s="0" t="n">
        <f aca="false">Summary!$B$8+(Q103-Summary!$B$8)*EXP(-Summary!$B$7*Summary!$B$3)+Summary!$B$9*SQRT((1-EXP(-2*Summary!$B$7*Summary!$B$3))/(2*Summary!$B$7))*Shocks!Q103</f>
        <v>0.0419051304181264</v>
      </c>
      <c r="R104" s="0" t="n">
        <f aca="false">Summary!$B$8+(R103-Summary!$B$8)*EXP(-Summary!$B$7*Summary!$B$3)+Summary!$B$9*SQRT((1-EXP(-2*Summary!$B$7*Summary!$B$3))/(2*Summary!$B$7))*Shocks!R103</f>
        <v>0.0444558359395236</v>
      </c>
      <c r="S104" s="0" t="n">
        <f aca="false">Summary!$B$8+(S103-Summary!$B$8)*EXP(-Summary!$B$7*Summary!$B$3)+Summary!$B$9*SQRT((1-EXP(-2*Summary!$B$7*Summary!$B$3))/(2*Summary!$B$7))*Shocks!S103</f>
        <v>0.0490789196031665</v>
      </c>
      <c r="T104" s="0" t="n">
        <f aca="false">Summary!$B$8+(T103-Summary!$B$8)*EXP(-Summary!$B$7*Summary!$B$3)+Summary!$B$9*SQRT((1-EXP(-2*Summary!$B$7*Summary!$B$3))/(2*Summary!$B$7))*Shocks!T103</f>
        <v>0.0474798207970354</v>
      </c>
      <c r="U104" s="0" t="n">
        <f aca="false">Summary!$B$8+(U103-Summary!$B$8)*EXP(-Summary!$B$7*Summary!$B$3)+Summary!$B$9*SQRT((1-EXP(-2*Summary!$B$7*Summary!$B$3))/(2*Summary!$B$7))*Shocks!U103</f>
        <v>0.0424925037517754</v>
      </c>
    </row>
    <row r="105" customFormat="false" ht="15" hidden="false" customHeight="false" outlineLevel="0" collapsed="false">
      <c r="A105" s="0" t="n">
        <v>103</v>
      </c>
      <c r="B105" s="0" t="n">
        <f aca="false">Summary!$B$8+(B104-Summary!$B$8)*EXP(-Summary!$B$7*Summary!$B$3)+Summary!$B$9*SQRT((1-EXP(-2*Summary!$B$7*Summary!$B$3))/(2*Summary!$B$7))*Shocks!B104</f>
        <v>0.0453867670882146</v>
      </c>
      <c r="C105" s="0" t="n">
        <f aca="false">Summary!$B$8+(C104-Summary!$B$8)*EXP(-Summary!$B$7*Summary!$B$3)+Summary!$B$9*SQRT((1-EXP(-2*Summary!$B$7*Summary!$B$3))/(2*Summary!$B$7))*Shocks!C104</f>
        <v>0.043469744164247</v>
      </c>
      <c r="D105" s="0" t="n">
        <f aca="false">Summary!$B$8+(D104-Summary!$B$8)*EXP(-Summary!$B$7*Summary!$B$3)+Summary!$B$9*SQRT((1-EXP(-2*Summary!$B$7*Summary!$B$3))/(2*Summary!$B$7))*Shocks!D104</f>
        <v>0.0408556663291571</v>
      </c>
      <c r="E105" s="0" t="n">
        <f aca="false">Summary!$B$8+(E104-Summary!$B$8)*EXP(-Summary!$B$7*Summary!$B$3)+Summary!$B$9*SQRT((1-EXP(-2*Summary!$B$7*Summary!$B$3))/(2*Summary!$B$7))*Shocks!E104</f>
        <v>0.0420984538561441</v>
      </c>
      <c r="F105" s="0" t="n">
        <f aca="false">Summary!$B$8+(F104-Summary!$B$8)*EXP(-Summary!$B$7*Summary!$B$3)+Summary!$B$9*SQRT((1-EXP(-2*Summary!$B$7*Summary!$B$3))/(2*Summary!$B$7))*Shocks!F104</f>
        <v>0.0390254919874161</v>
      </c>
      <c r="G105" s="0" t="n">
        <f aca="false">Summary!$B$8+(G104-Summary!$B$8)*EXP(-Summary!$B$7*Summary!$B$3)+Summary!$B$9*SQRT((1-EXP(-2*Summary!$B$7*Summary!$B$3))/(2*Summary!$B$7))*Shocks!G104</f>
        <v>0.0395063574613821</v>
      </c>
      <c r="H105" s="0" t="n">
        <f aca="false">Summary!$B$8+(H104-Summary!$B$8)*EXP(-Summary!$B$7*Summary!$B$3)+Summary!$B$9*SQRT((1-EXP(-2*Summary!$B$7*Summary!$B$3))/(2*Summary!$B$7))*Shocks!H104</f>
        <v>0.0488482624272444</v>
      </c>
      <c r="I105" s="0" t="n">
        <f aca="false">Summary!$B$8+(I104-Summary!$B$8)*EXP(-Summary!$B$7*Summary!$B$3)+Summary!$B$9*SQRT((1-EXP(-2*Summary!$B$7*Summary!$B$3))/(2*Summary!$B$7))*Shocks!I104</f>
        <v>0.0412384823580139</v>
      </c>
      <c r="J105" s="0" t="n">
        <f aca="false">Summary!$B$8+(J104-Summary!$B$8)*EXP(-Summary!$B$7*Summary!$B$3)+Summary!$B$9*SQRT((1-EXP(-2*Summary!$B$7*Summary!$B$3))/(2*Summary!$B$7))*Shocks!J104</f>
        <v>0.0503219866140187</v>
      </c>
      <c r="K105" s="0" t="n">
        <f aca="false">Summary!$B$8+(K104-Summary!$B$8)*EXP(-Summary!$B$7*Summary!$B$3)+Summary!$B$9*SQRT((1-EXP(-2*Summary!$B$7*Summary!$B$3))/(2*Summary!$B$7))*Shocks!K104</f>
        <v>0.0394650767762874</v>
      </c>
      <c r="L105" s="0" t="n">
        <f aca="false">Summary!$B$8+(L104-Summary!$B$8)*EXP(-Summary!$B$7*Summary!$B$3)+Summary!$B$9*SQRT((1-EXP(-2*Summary!$B$7*Summary!$B$3))/(2*Summary!$B$7))*Shocks!L104</f>
        <v>0.0417843838910065</v>
      </c>
      <c r="M105" s="0" t="n">
        <f aca="false">Summary!$B$8+(M104-Summary!$B$8)*EXP(-Summary!$B$7*Summary!$B$3)+Summary!$B$9*SQRT((1-EXP(-2*Summary!$B$7*Summary!$B$3))/(2*Summary!$B$7))*Shocks!M104</f>
        <v>0.0416262579687389</v>
      </c>
      <c r="N105" s="0" t="n">
        <f aca="false">Summary!$B$8+(N104-Summary!$B$8)*EXP(-Summary!$B$7*Summary!$B$3)+Summary!$B$9*SQRT((1-EXP(-2*Summary!$B$7*Summary!$B$3))/(2*Summary!$B$7))*Shocks!N104</f>
        <v>0.0473898919170538</v>
      </c>
      <c r="O105" s="0" t="n">
        <f aca="false">Summary!$B$8+(O104-Summary!$B$8)*EXP(-Summary!$B$7*Summary!$B$3)+Summary!$B$9*SQRT((1-EXP(-2*Summary!$B$7*Summary!$B$3))/(2*Summary!$B$7))*Shocks!O104</f>
        <v>0.0509238425516671</v>
      </c>
      <c r="P105" s="0" t="n">
        <f aca="false">Summary!$B$8+(P104-Summary!$B$8)*EXP(-Summary!$B$7*Summary!$B$3)+Summary!$B$9*SQRT((1-EXP(-2*Summary!$B$7*Summary!$B$3))/(2*Summary!$B$7))*Shocks!P104</f>
        <v>0.0423414217286056</v>
      </c>
      <c r="Q105" s="0" t="n">
        <f aca="false">Summary!$B$8+(Q104-Summary!$B$8)*EXP(-Summary!$B$7*Summary!$B$3)+Summary!$B$9*SQRT((1-EXP(-2*Summary!$B$7*Summary!$B$3))/(2*Summary!$B$7))*Shocks!Q104</f>
        <v>0.0416735849662955</v>
      </c>
      <c r="R105" s="0" t="n">
        <f aca="false">Summary!$B$8+(R104-Summary!$B$8)*EXP(-Summary!$B$7*Summary!$B$3)+Summary!$B$9*SQRT((1-EXP(-2*Summary!$B$7*Summary!$B$3))/(2*Summary!$B$7))*Shocks!R104</f>
        <v>0.0448477431938013</v>
      </c>
      <c r="S105" s="0" t="n">
        <f aca="false">Summary!$B$8+(S104-Summary!$B$8)*EXP(-Summary!$B$7*Summary!$B$3)+Summary!$B$9*SQRT((1-EXP(-2*Summary!$B$7*Summary!$B$3))/(2*Summary!$B$7))*Shocks!S104</f>
        <v>0.0491860349126268</v>
      </c>
      <c r="T105" s="0" t="n">
        <f aca="false">Summary!$B$8+(T104-Summary!$B$8)*EXP(-Summary!$B$7*Summary!$B$3)+Summary!$B$9*SQRT((1-EXP(-2*Summary!$B$7*Summary!$B$3))/(2*Summary!$B$7))*Shocks!T104</f>
        <v>0.0475557000423119</v>
      </c>
      <c r="U105" s="0" t="n">
        <f aca="false">Summary!$B$8+(U104-Summary!$B$8)*EXP(-Summary!$B$7*Summary!$B$3)+Summary!$B$9*SQRT((1-EXP(-2*Summary!$B$7*Summary!$B$3))/(2*Summary!$B$7))*Shocks!U104</f>
        <v>0.0424809135801226</v>
      </c>
    </row>
    <row r="106" customFormat="false" ht="15" hidden="false" customHeight="false" outlineLevel="0" collapsed="false">
      <c r="A106" s="0" t="n">
        <v>104</v>
      </c>
      <c r="B106" s="0" t="n">
        <f aca="false">Summary!$B$8+(B105-Summary!$B$8)*EXP(-Summary!$B$7*Summary!$B$3)+Summary!$B$9*SQRT((1-EXP(-2*Summary!$B$7*Summary!$B$3))/(2*Summary!$B$7))*Shocks!B105</f>
        <v>0.0453104730613413</v>
      </c>
      <c r="C106" s="0" t="n">
        <f aca="false">Summary!$B$8+(C105-Summary!$B$8)*EXP(-Summary!$B$7*Summary!$B$3)+Summary!$B$9*SQRT((1-EXP(-2*Summary!$B$7*Summary!$B$3))/(2*Summary!$B$7))*Shocks!C105</f>
        <v>0.0436382975338838</v>
      </c>
      <c r="D106" s="0" t="n">
        <f aca="false">Summary!$B$8+(D105-Summary!$B$8)*EXP(-Summary!$B$7*Summary!$B$3)+Summary!$B$9*SQRT((1-EXP(-2*Summary!$B$7*Summary!$B$3))/(2*Summary!$B$7))*Shocks!D105</f>
        <v>0.0407970188188947</v>
      </c>
      <c r="E106" s="0" t="n">
        <f aca="false">Summary!$B$8+(E105-Summary!$B$8)*EXP(-Summary!$B$7*Summary!$B$3)+Summary!$B$9*SQRT((1-EXP(-2*Summary!$B$7*Summary!$B$3))/(2*Summary!$B$7))*Shocks!E105</f>
        <v>0.0422097238452093</v>
      </c>
      <c r="F106" s="0" t="n">
        <f aca="false">Summary!$B$8+(F105-Summary!$B$8)*EXP(-Summary!$B$7*Summary!$B$3)+Summary!$B$9*SQRT((1-EXP(-2*Summary!$B$7*Summary!$B$3))/(2*Summary!$B$7))*Shocks!F105</f>
        <v>0.0387458650360962</v>
      </c>
      <c r="G106" s="0" t="n">
        <f aca="false">Summary!$B$8+(G105-Summary!$B$8)*EXP(-Summary!$B$7*Summary!$B$3)+Summary!$B$9*SQRT((1-EXP(-2*Summary!$B$7*Summary!$B$3))/(2*Summary!$B$7))*Shocks!G105</f>
        <v>0.0383683257282916</v>
      </c>
      <c r="H106" s="0" t="n">
        <f aca="false">Summary!$B$8+(H105-Summary!$B$8)*EXP(-Summary!$B$7*Summary!$B$3)+Summary!$B$9*SQRT((1-EXP(-2*Summary!$B$7*Summary!$B$3))/(2*Summary!$B$7))*Shocks!H105</f>
        <v>0.048771980377667</v>
      </c>
      <c r="I106" s="0" t="n">
        <f aca="false">Summary!$B$8+(I105-Summary!$B$8)*EXP(-Summary!$B$7*Summary!$B$3)+Summary!$B$9*SQRT((1-EXP(-2*Summary!$B$7*Summary!$B$3))/(2*Summary!$B$7))*Shocks!I105</f>
        <v>0.0418852588348248</v>
      </c>
      <c r="J106" s="0" t="n">
        <f aca="false">Summary!$B$8+(J105-Summary!$B$8)*EXP(-Summary!$B$7*Summary!$B$3)+Summary!$B$9*SQRT((1-EXP(-2*Summary!$B$7*Summary!$B$3))/(2*Summary!$B$7))*Shocks!J105</f>
        <v>0.0507354543125298</v>
      </c>
      <c r="K106" s="0" t="n">
        <f aca="false">Summary!$B$8+(K105-Summary!$B$8)*EXP(-Summary!$B$7*Summary!$B$3)+Summary!$B$9*SQRT((1-EXP(-2*Summary!$B$7*Summary!$B$3))/(2*Summary!$B$7))*Shocks!K105</f>
        <v>0.0399011090779687</v>
      </c>
      <c r="L106" s="0" t="n">
        <f aca="false">Summary!$B$8+(L105-Summary!$B$8)*EXP(-Summary!$B$7*Summary!$B$3)+Summary!$B$9*SQRT((1-EXP(-2*Summary!$B$7*Summary!$B$3))/(2*Summary!$B$7))*Shocks!L105</f>
        <v>0.0423446482314333</v>
      </c>
      <c r="M106" s="0" t="n">
        <f aca="false">Summary!$B$8+(M105-Summary!$B$8)*EXP(-Summary!$B$7*Summary!$B$3)+Summary!$B$9*SQRT((1-EXP(-2*Summary!$B$7*Summary!$B$3))/(2*Summary!$B$7))*Shocks!M105</f>
        <v>0.041656016316009</v>
      </c>
      <c r="N106" s="0" t="n">
        <f aca="false">Summary!$B$8+(N105-Summary!$B$8)*EXP(-Summary!$B$7*Summary!$B$3)+Summary!$B$9*SQRT((1-EXP(-2*Summary!$B$7*Summary!$B$3))/(2*Summary!$B$7))*Shocks!N105</f>
        <v>0.0474675307421074</v>
      </c>
      <c r="O106" s="0" t="n">
        <f aca="false">Summary!$B$8+(O105-Summary!$B$8)*EXP(-Summary!$B$7*Summary!$B$3)+Summary!$B$9*SQRT((1-EXP(-2*Summary!$B$7*Summary!$B$3))/(2*Summary!$B$7))*Shocks!O105</f>
        <v>0.0506232074563026</v>
      </c>
      <c r="P106" s="0" t="n">
        <f aca="false">Summary!$B$8+(P105-Summary!$B$8)*EXP(-Summary!$B$7*Summary!$B$3)+Summary!$B$9*SQRT((1-EXP(-2*Summary!$B$7*Summary!$B$3))/(2*Summary!$B$7))*Shocks!P105</f>
        <v>0.0421837470900444</v>
      </c>
      <c r="Q106" s="0" t="n">
        <f aca="false">Summary!$B$8+(Q105-Summary!$B$8)*EXP(-Summary!$B$7*Summary!$B$3)+Summary!$B$9*SQRT((1-EXP(-2*Summary!$B$7*Summary!$B$3))/(2*Summary!$B$7))*Shocks!Q105</f>
        <v>0.0419470516778699</v>
      </c>
      <c r="R106" s="0" t="n">
        <f aca="false">Summary!$B$8+(R105-Summary!$B$8)*EXP(-Summary!$B$7*Summary!$B$3)+Summary!$B$9*SQRT((1-EXP(-2*Summary!$B$7*Summary!$B$3))/(2*Summary!$B$7))*Shocks!R105</f>
        <v>0.0453918425358277</v>
      </c>
      <c r="S106" s="0" t="n">
        <f aca="false">Summary!$B$8+(S105-Summary!$B$8)*EXP(-Summary!$B$7*Summary!$B$3)+Summary!$B$9*SQRT((1-EXP(-2*Summary!$B$7*Summary!$B$3))/(2*Summary!$B$7))*Shocks!S105</f>
        <v>0.0491072253154097</v>
      </c>
      <c r="T106" s="0" t="n">
        <f aca="false">Summary!$B$8+(T105-Summary!$B$8)*EXP(-Summary!$B$7*Summary!$B$3)+Summary!$B$9*SQRT((1-EXP(-2*Summary!$B$7*Summary!$B$3))/(2*Summary!$B$7))*Shocks!T105</f>
        <v>0.0473338763859503</v>
      </c>
      <c r="U106" s="0" t="n">
        <f aca="false">Summary!$B$8+(U105-Summary!$B$8)*EXP(-Summary!$B$7*Summary!$B$3)+Summary!$B$9*SQRT((1-EXP(-2*Summary!$B$7*Summary!$B$3))/(2*Summary!$B$7))*Shocks!U105</f>
        <v>0.0424693281563683</v>
      </c>
    </row>
    <row r="107" customFormat="false" ht="15" hidden="false" customHeight="false" outlineLevel="0" collapsed="false">
      <c r="A107" s="0" t="n">
        <v>105</v>
      </c>
      <c r="B107" s="0" t="n">
        <f aca="false">Summary!$B$8+(B106-Summary!$B$8)*EXP(-Summary!$B$7*Summary!$B$3)+Summary!$B$9*SQRT((1-EXP(-2*Summary!$B$7*Summary!$B$3))/(2*Summary!$B$7))*Shocks!B106</f>
        <v>0.0455757156116555</v>
      </c>
      <c r="C107" s="0" t="n">
        <f aca="false">Summary!$B$8+(C106-Summary!$B$8)*EXP(-Summary!$B$7*Summary!$B$3)+Summary!$B$9*SQRT((1-EXP(-2*Summary!$B$7*Summary!$B$3))/(2*Summary!$B$7))*Shocks!C106</f>
        <v>0.0429586257029331</v>
      </c>
      <c r="D107" s="0" t="n">
        <f aca="false">Summary!$B$8+(D106-Summary!$B$8)*EXP(-Summary!$B$7*Summary!$B$3)+Summary!$B$9*SQRT((1-EXP(-2*Summary!$B$7*Summary!$B$3))/(2*Summary!$B$7))*Shocks!D106</f>
        <v>0.0397244107630019</v>
      </c>
      <c r="E107" s="0" t="n">
        <f aca="false">Summary!$B$8+(E106-Summary!$B$8)*EXP(-Summary!$B$7*Summary!$B$3)+Summary!$B$9*SQRT((1-EXP(-2*Summary!$B$7*Summary!$B$3))/(2*Summary!$B$7))*Shocks!E106</f>
        <v>0.0419436912573348</v>
      </c>
      <c r="F107" s="0" t="n">
        <f aca="false">Summary!$B$8+(F106-Summary!$B$8)*EXP(-Summary!$B$7*Summary!$B$3)+Summary!$B$9*SQRT((1-EXP(-2*Summary!$B$7*Summary!$B$3))/(2*Summary!$B$7))*Shocks!F106</f>
        <v>0.0381713743787731</v>
      </c>
      <c r="G107" s="0" t="n">
        <f aca="false">Summary!$B$8+(G106-Summary!$B$8)*EXP(-Summary!$B$7*Summary!$B$3)+Summary!$B$9*SQRT((1-EXP(-2*Summary!$B$7*Summary!$B$3))/(2*Summary!$B$7))*Shocks!G106</f>
        <v>0.0381234702071345</v>
      </c>
      <c r="H107" s="0" t="n">
        <f aca="false">Summary!$B$8+(H106-Summary!$B$8)*EXP(-Summary!$B$7*Summary!$B$3)+Summary!$B$9*SQRT((1-EXP(-2*Summary!$B$7*Summary!$B$3))/(2*Summary!$B$7))*Shocks!H106</f>
        <v>0.0486894868869128</v>
      </c>
      <c r="I107" s="0" t="n">
        <f aca="false">Summary!$B$8+(I106-Summary!$B$8)*EXP(-Summary!$B$7*Summary!$B$3)+Summary!$B$9*SQRT((1-EXP(-2*Summary!$B$7*Summary!$B$3))/(2*Summary!$B$7))*Shocks!I106</f>
        <v>0.04166434357441</v>
      </c>
      <c r="J107" s="0" t="n">
        <f aca="false">Summary!$B$8+(J106-Summary!$B$8)*EXP(-Summary!$B$7*Summary!$B$3)+Summary!$B$9*SQRT((1-EXP(-2*Summary!$B$7*Summary!$B$3))/(2*Summary!$B$7))*Shocks!J106</f>
        <v>0.0513920820782602</v>
      </c>
      <c r="K107" s="0" t="n">
        <f aca="false">Summary!$B$8+(K106-Summary!$B$8)*EXP(-Summary!$B$7*Summary!$B$3)+Summary!$B$9*SQRT((1-EXP(-2*Summary!$B$7*Summary!$B$3))/(2*Summary!$B$7))*Shocks!K106</f>
        <v>0.0400416613221942</v>
      </c>
      <c r="L107" s="0" t="n">
        <f aca="false">Summary!$B$8+(L106-Summary!$B$8)*EXP(-Summary!$B$7*Summary!$B$3)+Summary!$B$9*SQRT((1-EXP(-2*Summary!$B$7*Summary!$B$3))/(2*Summary!$B$7))*Shocks!L106</f>
        <v>0.042472052524154</v>
      </c>
      <c r="M107" s="0" t="n">
        <f aca="false">Summary!$B$8+(M106-Summary!$B$8)*EXP(-Summary!$B$7*Summary!$B$3)+Summary!$B$9*SQRT((1-EXP(-2*Summary!$B$7*Summary!$B$3))/(2*Summary!$B$7))*Shocks!M106</f>
        <v>0.0419324661116091</v>
      </c>
      <c r="N107" s="0" t="n">
        <f aca="false">Summary!$B$8+(N106-Summary!$B$8)*EXP(-Summary!$B$7*Summary!$B$3)+Summary!$B$9*SQRT((1-EXP(-2*Summary!$B$7*Summary!$B$3))/(2*Summary!$B$7))*Shocks!N106</f>
        <v>0.0469273267733718</v>
      </c>
      <c r="O107" s="0" t="n">
        <f aca="false">Summary!$B$8+(O106-Summary!$B$8)*EXP(-Summary!$B$7*Summary!$B$3)+Summary!$B$9*SQRT((1-EXP(-2*Summary!$B$7*Summary!$B$3))/(2*Summary!$B$7))*Shocks!O106</f>
        <v>0.0510887530015154</v>
      </c>
      <c r="P107" s="0" t="n">
        <f aca="false">Summary!$B$8+(P106-Summary!$B$8)*EXP(-Summary!$B$7*Summary!$B$3)+Summary!$B$9*SQRT((1-EXP(-2*Summary!$B$7*Summary!$B$3))/(2*Summary!$B$7))*Shocks!P106</f>
        <v>0.0421372513678461</v>
      </c>
      <c r="Q107" s="0" t="n">
        <f aca="false">Summary!$B$8+(Q106-Summary!$B$8)*EXP(-Summary!$B$7*Summary!$B$3)+Summary!$B$9*SQRT((1-EXP(-2*Summary!$B$7*Summary!$B$3))/(2*Summary!$B$7))*Shocks!Q106</f>
        <v>0.0422457030299104</v>
      </c>
      <c r="R107" s="0" t="n">
        <f aca="false">Summary!$B$8+(R106-Summary!$B$8)*EXP(-Summary!$B$7*Summary!$B$3)+Summary!$B$9*SQRT((1-EXP(-2*Summary!$B$7*Summary!$B$3))/(2*Summary!$B$7))*Shocks!R106</f>
        <v>0.0448834573046897</v>
      </c>
      <c r="S107" s="0" t="n">
        <f aca="false">Summary!$B$8+(S106-Summary!$B$8)*EXP(-Summary!$B$7*Summary!$B$3)+Summary!$B$9*SQRT((1-EXP(-2*Summary!$B$7*Summary!$B$3))/(2*Summary!$B$7))*Shocks!S106</f>
        <v>0.0483744955518249</v>
      </c>
      <c r="T107" s="0" t="n">
        <f aca="false">Summary!$B$8+(T106-Summary!$B$8)*EXP(-Summary!$B$7*Summary!$B$3)+Summary!$B$9*SQRT((1-EXP(-2*Summary!$B$7*Summary!$B$3))/(2*Summary!$B$7))*Shocks!T106</f>
        <v>0.0476984802999476</v>
      </c>
      <c r="U107" s="0" t="n">
        <f aca="false">Summary!$B$8+(U106-Summary!$B$8)*EXP(-Summary!$B$7*Summary!$B$3)+Summary!$B$9*SQRT((1-EXP(-2*Summary!$B$7*Summary!$B$3))/(2*Summary!$B$7))*Shocks!U106</f>
        <v>0.0424577474785675</v>
      </c>
    </row>
    <row r="108" customFormat="false" ht="15" hidden="false" customHeight="false" outlineLevel="0" collapsed="false">
      <c r="A108" s="0" t="n">
        <v>106</v>
      </c>
      <c r="B108" s="0" t="n">
        <f aca="false">Summary!$B$8+(B107-Summary!$B$8)*EXP(-Summary!$B$7*Summary!$B$3)+Summary!$B$9*SQRT((1-EXP(-2*Summary!$B$7*Summary!$B$3))/(2*Summary!$B$7))*Shocks!B107</f>
        <v>0.0451457701239892</v>
      </c>
      <c r="C108" s="0" t="n">
        <f aca="false">Summary!$B$8+(C107-Summary!$B$8)*EXP(-Summary!$B$7*Summary!$B$3)+Summary!$B$9*SQRT((1-EXP(-2*Summary!$B$7*Summary!$B$3))/(2*Summary!$B$7))*Shocks!C107</f>
        <v>0.042544728145359</v>
      </c>
      <c r="D108" s="0" t="n">
        <f aca="false">Summary!$B$8+(D107-Summary!$B$8)*EXP(-Summary!$B$7*Summary!$B$3)+Summary!$B$9*SQRT((1-EXP(-2*Summary!$B$7*Summary!$B$3))/(2*Summary!$B$7))*Shocks!D107</f>
        <v>0.0402343351744325</v>
      </c>
      <c r="E108" s="0" t="n">
        <f aca="false">Summary!$B$8+(E107-Summary!$B$8)*EXP(-Summary!$B$7*Summary!$B$3)+Summary!$B$9*SQRT((1-EXP(-2*Summary!$B$7*Summary!$B$3))/(2*Summary!$B$7))*Shocks!E107</f>
        <v>0.0413823634136552</v>
      </c>
      <c r="F108" s="0" t="n">
        <f aca="false">Summary!$B$8+(F107-Summary!$B$8)*EXP(-Summary!$B$7*Summary!$B$3)+Summary!$B$9*SQRT((1-EXP(-2*Summary!$B$7*Summary!$B$3))/(2*Summary!$B$7))*Shocks!F107</f>
        <v>0.0389210965399944</v>
      </c>
      <c r="G108" s="0" t="n">
        <f aca="false">Summary!$B$8+(G107-Summary!$B$8)*EXP(-Summary!$B$7*Summary!$B$3)+Summary!$B$9*SQRT((1-EXP(-2*Summary!$B$7*Summary!$B$3))/(2*Summary!$B$7))*Shocks!G107</f>
        <v>0.0376972391070329</v>
      </c>
      <c r="H108" s="0" t="n">
        <f aca="false">Summary!$B$8+(H107-Summary!$B$8)*EXP(-Summary!$B$7*Summary!$B$3)+Summary!$B$9*SQRT((1-EXP(-2*Summary!$B$7*Summary!$B$3))/(2*Summary!$B$7))*Shocks!H107</f>
        <v>0.0489705389801209</v>
      </c>
      <c r="I108" s="0" t="n">
        <f aca="false">Summary!$B$8+(I107-Summary!$B$8)*EXP(-Summary!$B$7*Summary!$B$3)+Summary!$B$9*SQRT((1-EXP(-2*Summary!$B$7*Summary!$B$3))/(2*Summary!$B$7))*Shocks!I107</f>
        <v>0.0415011454329424</v>
      </c>
      <c r="J108" s="0" t="n">
        <f aca="false">Summary!$B$8+(J107-Summary!$B$8)*EXP(-Summary!$B$7*Summary!$B$3)+Summary!$B$9*SQRT((1-EXP(-2*Summary!$B$7*Summary!$B$3))/(2*Summary!$B$7))*Shocks!J107</f>
        <v>0.0516557491369961</v>
      </c>
      <c r="K108" s="0" t="n">
        <f aca="false">Summary!$B$8+(K107-Summary!$B$8)*EXP(-Summary!$B$7*Summary!$B$3)+Summary!$B$9*SQRT((1-EXP(-2*Summary!$B$7*Summary!$B$3))/(2*Summary!$B$7))*Shocks!K107</f>
        <v>0.0397794866864307</v>
      </c>
      <c r="L108" s="0" t="n">
        <f aca="false">Summary!$B$8+(L107-Summary!$B$8)*EXP(-Summary!$B$7*Summary!$B$3)+Summary!$B$9*SQRT((1-EXP(-2*Summary!$B$7*Summary!$B$3))/(2*Summary!$B$7))*Shocks!L107</f>
        <v>0.042385198242382</v>
      </c>
      <c r="M108" s="0" t="n">
        <f aca="false">Summary!$B$8+(M107-Summary!$B$8)*EXP(-Summary!$B$7*Summary!$B$3)+Summary!$B$9*SQRT((1-EXP(-2*Summary!$B$7*Summary!$B$3))/(2*Summary!$B$7))*Shocks!M107</f>
        <v>0.0419400256433741</v>
      </c>
      <c r="N108" s="0" t="n">
        <f aca="false">Summary!$B$8+(N107-Summary!$B$8)*EXP(-Summary!$B$7*Summary!$B$3)+Summary!$B$9*SQRT((1-EXP(-2*Summary!$B$7*Summary!$B$3))/(2*Summary!$B$7))*Shocks!N107</f>
        <v>0.0464505265748688</v>
      </c>
      <c r="O108" s="0" t="n">
        <f aca="false">Summary!$B$8+(O107-Summary!$B$8)*EXP(-Summary!$B$7*Summary!$B$3)+Summary!$B$9*SQRT((1-EXP(-2*Summary!$B$7*Summary!$B$3))/(2*Summary!$B$7))*Shocks!O107</f>
        <v>0.0514161851321051</v>
      </c>
      <c r="P108" s="0" t="n">
        <f aca="false">Summary!$B$8+(P107-Summary!$B$8)*EXP(-Summary!$B$7*Summary!$B$3)+Summary!$B$9*SQRT((1-EXP(-2*Summary!$B$7*Summary!$B$3))/(2*Summary!$B$7))*Shocks!P107</f>
        <v>0.0418885060775329</v>
      </c>
      <c r="Q108" s="0" t="n">
        <f aca="false">Summary!$B$8+(Q107-Summary!$B$8)*EXP(-Summary!$B$7*Summary!$B$3)+Summary!$B$9*SQRT((1-EXP(-2*Summary!$B$7*Summary!$B$3))/(2*Summary!$B$7))*Shocks!Q107</f>
        <v>0.0421285135040647</v>
      </c>
      <c r="R108" s="0" t="n">
        <f aca="false">Summary!$B$8+(R107-Summary!$B$8)*EXP(-Summary!$B$7*Summary!$B$3)+Summary!$B$9*SQRT((1-EXP(-2*Summary!$B$7*Summary!$B$3))/(2*Summary!$B$7))*Shocks!R107</f>
        <v>0.0444111185612227</v>
      </c>
      <c r="S108" s="0" t="n">
        <f aca="false">Summary!$B$8+(S107-Summary!$B$8)*EXP(-Summary!$B$7*Summary!$B$3)+Summary!$B$9*SQRT((1-EXP(-2*Summary!$B$7*Summary!$B$3))/(2*Summary!$B$7))*Shocks!S107</f>
        <v>0.0471757192075067</v>
      </c>
      <c r="T108" s="0" t="n">
        <f aca="false">Summary!$B$8+(T107-Summary!$B$8)*EXP(-Summary!$B$7*Summary!$B$3)+Summary!$B$9*SQRT((1-EXP(-2*Summary!$B$7*Summary!$B$3))/(2*Summary!$B$7))*Shocks!T107</f>
        <v>0.0475964297332566</v>
      </c>
      <c r="U108" s="0" t="n">
        <f aca="false">Summary!$B$8+(U107-Summary!$B$8)*EXP(-Summary!$B$7*Summary!$B$3)+Summary!$B$9*SQRT((1-EXP(-2*Summary!$B$7*Summary!$B$3))/(2*Summary!$B$7))*Shocks!U107</f>
        <v>0.0424461715447761</v>
      </c>
    </row>
    <row r="109" customFormat="false" ht="15" hidden="false" customHeight="false" outlineLevel="0" collapsed="false">
      <c r="A109" s="0" t="n">
        <v>107</v>
      </c>
      <c r="B109" s="0" t="n">
        <f aca="false">Summary!$B$8+(B108-Summary!$B$8)*EXP(-Summary!$B$7*Summary!$B$3)+Summary!$B$9*SQRT((1-EXP(-2*Summary!$B$7*Summary!$B$3))/(2*Summary!$B$7))*Shocks!B108</f>
        <v>0.045495879841221</v>
      </c>
      <c r="C109" s="0" t="n">
        <f aca="false">Summary!$B$8+(C108-Summary!$B$8)*EXP(-Summary!$B$7*Summary!$B$3)+Summary!$B$9*SQRT((1-EXP(-2*Summary!$B$7*Summary!$B$3))/(2*Summary!$B$7))*Shocks!C108</f>
        <v>0.0425242109297006</v>
      </c>
      <c r="D109" s="0" t="n">
        <f aca="false">Summary!$B$8+(D108-Summary!$B$8)*EXP(-Summary!$B$7*Summary!$B$3)+Summary!$B$9*SQRT((1-EXP(-2*Summary!$B$7*Summary!$B$3))/(2*Summary!$B$7))*Shocks!D108</f>
        <v>0.0401021141059737</v>
      </c>
      <c r="E109" s="0" t="n">
        <f aca="false">Summary!$B$8+(E108-Summary!$B$8)*EXP(-Summary!$B$7*Summary!$B$3)+Summary!$B$9*SQRT((1-EXP(-2*Summary!$B$7*Summary!$B$3))/(2*Summary!$B$7))*Shocks!E108</f>
        <v>0.041381615830999</v>
      </c>
      <c r="F109" s="0" t="n">
        <f aca="false">Summary!$B$8+(F108-Summary!$B$8)*EXP(-Summary!$B$7*Summary!$B$3)+Summary!$B$9*SQRT((1-EXP(-2*Summary!$B$7*Summary!$B$3))/(2*Summary!$B$7))*Shocks!F108</f>
        <v>0.0391639473488435</v>
      </c>
      <c r="G109" s="0" t="n">
        <f aca="false">Summary!$B$8+(G108-Summary!$B$8)*EXP(-Summary!$B$7*Summary!$B$3)+Summary!$B$9*SQRT((1-EXP(-2*Summary!$B$7*Summary!$B$3))/(2*Summary!$B$7))*Shocks!G108</f>
        <v>0.0371416268744021</v>
      </c>
      <c r="H109" s="0" t="n">
        <f aca="false">Summary!$B$8+(H108-Summary!$B$8)*EXP(-Summary!$B$7*Summary!$B$3)+Summary!$B$9*SQRT((1-EXP(-2*Summary!$B$7*Summary!$B$3))/(2*Summary!$B$7))*Shocks!H108</f>
        <v>0.0494715372361631</v>
      </c>
      <c r="I109" s="0" t="n">
        <f aca="false">Summary!$B$8+(I108-Summary!$B$8)*EXP(-Summary!$B$7*Summary!$B$3)+Summary!$B$9*SQRT((1-EXP(-2*Summary!$B$7*Summary!$B$3))/(2*Summary!$B$7))*Shocks!I108</f>
        <v>0.0418207407185756</v>
      </c>
      <c r="J109" s="0" t="n">
        <f aca="false">Summary!$B$8+(J108-Summary!$B$8)*EXP(-Summary!$B$7*Summary!$B$3)+Summary!$B$9*SQRT((1-EXP(-2*Summary!$B$7*Summary!$B$3))/(2*Summary!$B$7))*Shocks!J108</f>
        <v>0.0519724813111069</v>
      </c>
      <c r="K109" s="0" t="n">
        <f aca="false">Summary!$B$8+(K108-Summary!$B$8)*EXP(-Summary!$B$7*Summary!$B$3)+Summary!$B$9*SQRT((1-EXP(-2*Summary!$B$7*Summary!$B$3))/(2*Summary!$B$7))*Shocks!K108</f>
        <v>0.039971751129628</v>
      </c>
      <c r="L109" s="0" t="n">
        <f aca="false">Summary!$B$8+(L108-Summary!$B$8)*EXP(-Summary!$B$7*Summary!$B$3)+Summary!$B$9*SQRT((1-EXP(-2*Summary!$B$7*Summary!$B$3))/(2*Summary!$B$7))*Shocks!L108</f>
        <v>0.0423827224151093</v>
      </c>
      <c r="M109" s="0" t="n">
        <f aca="false">Summary!$B$8+(M108-Summary!$B$8)*EXP(-Summary!$B$7*Summary!$B$3)+Summary!$B$9*SQRT((1-EXP(-2*Summary!$B$7*Summary!$B$3))/(2*Summary!$B$7))*Shocks!M108</f>
        <v>0.0422397806285527</v>
      </c>
      <c r="N109" s="0" t="n">
        <f aca="false">Summary!$B$8+(N108-Summary!$B$8)*EXP(-Summary!$B$7*Summary!$B$3)+Summary!$B$9*SQRT((1-EXP(-2*Summary!$B$7*Summary!$B$3))/(2*Summary!$B$7))*Shocks!N108</f>
        <v>0.0467109591288169</v>
      </c>
      <c r="O109" s="0" t="n">
        <f aca="false">Summary!$B$8+(O108-Summary!$B$8)*EXP(-Summary!$B$7*Summary!$B$3)+Summary!$B$9*SQRT((1-EXP(-2*Summary!$B$7*Summary!$B$3))/(2*Summary!$B$7))*Shocks!O108</f>
        <v>0.0512372373810532</v>
      </c>
      <c r="P109" s="0" t="n">
        <f aca="false">Summary!$B$8+(P108-Summary!$B$8)*EXP(-Summary!$B$7*Summary!$B$3)+Summary!$B$9*SQRT((1-EXP(-2*Summary!$B$7*Summary!$B$3))/(2*Summary!$B$7))*Shocks!P108</f>
        <v>0.0416119402737325</v>
      </c>
      <c r="Q109" s="0" t="n">
        <f aca="false">Summary!$B$8+(Q108-Summary!$B$8)*EXP(-Summary!$B$7*Summary!$B$3)+Summary!$B$9*SQRT((1-EXP(-2*Summary!$B$7*Summary!$B$3))/(2*Summary!$B$7))*Shocks!Q108</f>
        <v>0.042164168944563</v>
      </c>
      <c r="R109" s="0" t="n">
        <f aca="false">Summary!$B$8+(R108-Summary!$B$8)*EXP(-Summary!$B$7*Summary!$B$3)+Summary!$B$9*SQRT((1-EXP(-2*Summary!$B$7*Summary!$B$3))/(2*Summary!$B$7))*Shocks!R108</f>
        <v>0.0451149812621093</v>
      </c>
      <c r="S109" s="0" t="n">
        <f aca="false">Summary!$B$8+(S108-Summary!$B$8)*EXP(-Summary!$B$7*Summary!$B$3)+Summary!$B$9*SQRT((1-EXP(-2*Summary!$B$7*Summary!$B$3))/(2*Summary!$B$7))*Shocks!S108</f>
        <v>0.0465892699190698</v>
      </c>
      <c r="T109" s="0" t="n">
        <f aca="false">Summary!$B$8+(T108-Summary!$B$8)*EXP(-Summary!$B$7*Summary!$B$3)+Summary!$B$9*SQRT((1-EXP(-2*Summary!$B$7*Summary!$B$3))/(2*Summary!$B$7))*Shocks!T108</f>
        <v>0.0469041916719835</v>
      </c>
      <c r="U109" s="0" t="n">
        <f aca="false">Summary!$B$8+(U108-Summary!$B$8)*EXP(-Summary!$B$7*Summary!$B$3)+Summary!$B$9*SQRT((1-EXP(-2*Summary!$B$7*Summary!$B$3))/(2*Summary!$B$7))*Shocks!U108</f>
        <v>0.0424346003530507</v>
      </c>
    </row>
    <row r="110" customFormat="false" ht="15" hidden="false" customHeight="false" outlineLevel="0" collapsed="false">
      <c r="A110" s="0" t="n">
        <v>108</v>
      </c>
      <c r="B110" s="0" t="n">
        <f aca="false">Summary!$B$8+(B109-Summary!$B$8)*EXP(-Summary!$B$7*Summary!$B$3)+Summary!$B$9*SQRT((1-EXP(-2*Summary!$B$7*Summary!$B$3))/(2*Summary!$B$7))*Shocks!B109</f>
        <v>0.0455065888911456</v>
      </c>
      <c r="C110" s="0" t="n">
        <f aca="false">Summary!$B$8+(C109-Summary!$B$8)*EXP(-Summary!$B$7*Summary!$B$3)+Summary!$B$9*SQRT((1-EXP(-2*Summary!$B$7*Summary!$B$3))/(2*Summary!$B$7))*Shocks!C109</f>
        <v>0.0425927578117444</v>
      </c>
      <c r="D110" s="0" t="n">
        <f aca="false">Summary!$B$8+(D109-Summary!$B$8)*EXP(-Summary!$B$7*Summary!$B$3)+Summary!$B$9*SQRT((1-EXP(-2*Summary!$B$7*Summary!$B$3))/(2*Summary!$B$7))*Shocks!D109</f>
        <v>0.040204302689528</v>
      </c>
      <c r="E110" s="0" t="n">
        <f aca="false">Summary!$B$8+(E109-Summary!$B$8)*EXP(-Summary!$B$7*Summary!$B$3)+Summary!$B$9*SQRT((1-EXP(-2*Summary!$B$7*Summary!$B$3))/(2*Summary!$B$7))*Shocks!E109</f>
        <v>0.0412672760577691</v>
      </c>
      <c r="F110" s="0" t="n">
        <f aca="false">Summary!$B$8+(F109-Summary!$B$8)*EXP(-Summary!$B$7*Summary!$B$3)+Summary!$B$9*SQRT((1-EXP(-2*Summary!$B$7*Summary!$B$3))/(2*Summary!$B$7))*Shocks!F109</f>
        <v>0.0398426065550914</v>
      </c>
      <c r="G110" s="0" t="n">
        <f aca="false">Summary!$B$8+(G109-Summary!$B$8)*EXP(-Summary!$B$7*Summary!$B$3)+Summary!$B$9*SQRT((1-EXP(-2*Summary!$B$7*Summary!$B$3))/(2*Summary!$B$7))*Shocks!G109</f>
        <v>0.0363919997110107</v>
      </c>
      <c r="H110" s="0" t="n">
        <f aca="false">Summary!$B$8+(H109-Summary!$B$8)*EXP(-Summary!$B$7*Summary!$B$3)+Summary!$B$9*SQRT((1-EXP(-2*Summary!$B$7*Summary!$B$3))/(2*Summary!$B$7))*Shocks!H109</f>
        <v>0.0490740061110747</v>
      </c>
      <c r="I110" s="0" t="n">
        <f aca="false">Summary!$B$8+(I109-Summary!$B$8)*EXP(-Summary!$B$7*Summary!$B$3)+Summary!$B$9*SQRT((1-EXP(-2*Summary!$B$7*Summary!$B$3))/(2*Summary!$B$7))*Shocks!I109</f>
        <v>0.0417616826049274</v>
      </c>
      <c r="J110" s="0" t="n">
        <f aca="false">Summary!$B$8+(J109-Summary!$B$8)*EXP(-Summary!$B$7*Summary!$B$3)+Summary!$B$9*SQRT((1-EXP(-2*Summary!$B$7*Summary!$B$3))/(2*Summary!$B$7))*Shocks!J109</f>
        <v>0.0511972269679042</v>
      </c>
      <c r="K110" s="0" t="n">
        <f aca="false">Summary!$B$8+(K109-Summary!$B$8)*EXP(-Summary!$B$7*Summary!$B$3)+Summary!$B$9*SQRT((1-EXP(-2*Summary!$B$7*Summary!$B$3))/(2*Summary!$B$7))*Shocks!K109</f>
        <v>0.0398798816930109</v>
      </c>
      <c r="L110" s="0" t="n">
        <f aca="false">Summary!$B$8+(L109-Summary!$B$8)*EXP(-Summary!$B$7*Summary!$B$3)+Summary!$B$9*SQRT((1-EXP(-2*Summary!$B$7*Summary!$B$3))/(2*Summary!$B$7))*Shocks!L109</f>
        <v>0.0431394108933846</v>
      </c>
      <c r="M110" s="0" t="n">
        <f aca="false">Summary!$B$8+(M109-Summary!$B$8)*EXP(-Summary!$B$7*Summary!$B$3)+Summary!$B$9*SQRT((1-EXP(-2*Summary!$B$7*Summary!$B$3))/(2*Summary!$B$7))*Shocks!M109</f>
        <v>0.0422379515180585</v>
      </c>
      <c r="N110" s="0" t="n">
        <f aca="false">Summary!$B$8+(N109-Summary!$B$8)*EXP(-Summary!$B$7*Summary!$B$3)+Summary!$B$9*SQRT((1-EXP(-2*Summary!$B$7*Summary!$B$3))/(2*Summary!$B$7))*Shocks!N109</f>
        <v>0.0468043127881347</v>
      </c>
      <c r="O110" s="0" t="n">
        <f aca="false">Summary!$B$8+(O109-Summary!$B$8)*EXP(-Summary!$B$7*Summary!$B$3)+Summary!$B$9*SQRT((1-EXP(-2*Summary!$B$7*Summary!$B$3))/(2*Summary!$B$7))*Shocks!O109</f>
        <v>0.0506393876032611</v>
      </c>
      <c r="P110" s="0" t="n">
        <f aca="false">Summary!$B$8+(P109-Summary!$B$8)*EXP(-Summary!$B$7*Summary!$B$3)+Summary!$B$9*SQRT((1-EXP(-2*Summary!$B$7*Summary!$B$3))/(2*Summary!$B$7))*Shocks!P109</f>
        <v>0.0413157164847939</v>
      </c>
      <c r="Q110" s="0" t="n">
        <f aca="false">Summary!$B$8+(Q109-Summary!$B$8)*EXP(-Summary!$B$7*Summary!$B$3)+Summary!$B$9*SQRT((1-EXP(-2*Summary!$B$7*Summary!$B$3))/(2*Summary!$B$7))*Shocks!Q109</f>
        <v>0.0419792292717884</v>
      </c>
      <c r="R110" s="0" t="n">
        <f aca="false">Summary!$B$8+(R109-Summary!$B$8)*EXP(-Summary!$B$7*Summary!$B$3)+Summary!$B$9*SQRT((1-EXP(-2*Summary!$B$7*Summary!$B$3))/(2*Summary!$B$7))*Shocks!R109</f>
        <v>0.0449554110962176</v>
      </c>
      <c r="S110" s="0" t="n">
        <f aca="false">Summary!$B$8+(S109-Summary!$B$8)*EXP(-Summary!$B$7*Summary!$B$3)+Summary!$B$9*SQRT((1-EXP(-2*Summary!$B$7*Summary!$B$3))/(2*Summary!$B$7))*Shocks!S109</f>
        <v>0.0471686103640733</v>
      </c>
      <c r="T110" s="0" t="n">
        <f aca="false">Summary!$B$8+(T109-Summary!$B$8)*EXP(-Summary!$B$7*Summary!$B$3)+Summary!$B$9*SQRT((1-EXP(-2*Summary!$B$7*Summary!$B$3))/(2*Summary!$B$7))*Shocks!T109</f>
        <v>0.0471486604923959</v>
      </c>
      <c r="U110" s="0" t="n">
        <f aca="false">Summary!$B$8+(U109-Summary!$B$8)*EXP(-Summary!$B$7*Summary!$B$3)+Summary!$B$9*SQRT((1-EXP(-2*Summary!$B$7*Summary!$B$3))/(2*Summary!$B$7))*Shocks!U109</f>
        <v>0.0424230339014486</v>
      </c>
    </row>
    <row r="111" customFormat="false" ht="15" hidden="false" customHeight="false" outlineLevel="0" collapsed="false">
      <c r="A111" s="0" t="n">
        <v>109</v>
      </c>
      <c r="B111" s="0" t="n">
        <f aca="false">Summary!$B$8+(B110-Summary!$B$8)*EXP(-Summary!$B$7*Summary!$B$3)+Summary!$B$9*SQRT((1-EXP(-2*Summary!$B$7*Summary!$B$3))/(2*Summary!$B$7))*Shocks!B110</f>
        <v>0.0456077433433187</v>
      </c>
      <c r="C111" s="0" t="n">
        <f aca="false">Summary!$B$8+(C110-Summary!$B$8)*EXP(-Summary!$B$7*Summary!$B$3)+Summary!$B$9*SQRT((1-EXP(-2*Summary!$B$7*Summary!$B$3))/(2*Summary!$B$7))*Shocks!C110</f>
        <v>0.0428114952736847</v>
      </c>
      <c r="D111" s="0" t="n">
        <f aca="false">Summary!$B$8+(D110-Summary!$B$8)*EXP(-Summary!$B$7*Summary!$B$3)+Summary!$B$9*SQRT((1-EXP(-2*Summary!$B$7*Summary!$B$3))/(2*Summary!$B$7))*Shocks!D110</f>
        <v>0.0407208341181592</v>
      </c>
      <c r="E111" s="0" t="n">
        <f aca="false">Summary!$B$8+(E110-Summary!$B$8)*EXP(-Summary!$B$7*Summary!$B$3)+Summary!$B$9*SQRT((1-EXP(-2*Summary!$B$7*Summary!$B$3))/(2*Summary!$B$7))*Shocks!E110</f>
        <v>0.0419870011534539</v>
      </c>
      <c r="F111" s="0" t="n">
        <f aca="false">Summary!$B$8+(F110-Summary!$B$8)*EXP(-Summary!$B$7*Summary!$B$3)+Summary!$B$9*SQRT((1-EXP(-2*Summary!$B$7*Summary!$B$3))/(2*Summary!$B$7))*Shocks!F110</f>
        <v>0.0393627407621396</v>
      </c>
      <c r="G111" s="0" t="n">
        <f aca="false">Summary!$B$8+(G110-Summary!$B$8)*EXP(-Summary!$B$7*Summary!$B$3)+Summary!$B$9*SQRT((1-EXP(-2*Summary!$B$7*Summary!$B$3))/(2*Summary!$B$7))*Shocks!G110</f>
        <v>0.0360079827924006</v>
      </c>
      <c r="H111" s="0" t="n">
        <f aca="false">Summary!$B$8+(H110-Summary!$B$8)*EXP(-Summary!$B$7*Summary!$B$3)+Summary!$B$9*SQRT((1-EXP(-2*Summary!$B$7*Summary!$B$3))/(2*Summary!$B$7))*Shocks!H110</f>
        <v>0.0484782386366584</v>
      </c>
      <c r="I111" s="0" t="n">
        <f aca="false">Summary!$B$8+(I110-Summary!$B$8)*EXP(-Summary!$B$7*Summary!$B$3)+Summary!$B$9*SQRT((1-EXP(-2*Summary!$B$7*Summary!$B$3))/(2*Summary!$B$7))*Shocks!I110</f>
        <v>0.0416421852736875</v>
      </c>
      <c r="J111" s="0" t="n">
        <f aca="false">Summary!$B$8+(J110-Summary!$B$8)*EXP(-Summary!$B$7*Summary!$B$3)+Summary!$B$9*SQRT((1-EXP(-2*Summary!$B$7*Summary!$B$3))/(2*Summary!$B$7))*Shocks!J110</f>
        <v>0.0513977065740325</v>
      </c>
      <c r="K111" s="0" t="n">
        <f aca="false">Summary!$B$8+(K110-Summary!$B$8)*EXP(-Summary!$B$7*Summary!$B$3)+Summary!$B$9*SQRT((1-EXP(-2*Summary!$B$7*Summary!$B$3))/(2*Summary!$B$7))*Shocks!K110</f>
        <v>0.0403258873562308</v>
      </c>
      <c r="L111" s="0" t="n">
        <f aca="false">Summary!$B$8+(L110-Summary!$B$8)*EXP(-Summary!$B$7*Summary!$B$3)+Summary!$B$9*SQRT((1-EXP(-2*Summary!$B$7*Summary!$B$3))/(2*Summary!$B$7))*Shocks!L110</f>
        <v>0.0430924373409207</v>
      </c>
      <c r="M111" s="0" t="n">
        <f aca="false">Summary!$B$8+(M110-Summary!$B$8)*EXP(-Summary!$B$7*Summary!$B$3)+Summary!$B$9*SQRT((1-EXP(-2*Summary!$B$7*Summary!$B$3))/(2*Summary!$B$7))*Shocks!M110</f>
        <v>0.0420785739282499</v>
      </c>
      <c r="N111" s="0" t="n">
        <f aca="false">Summary!$B$8+(N110-Summary!$B$8)*EXP(-Summary!$B$7*Summary!$B$3)+Summary!$B$9*SQRT((1-EXP(-2*Summary!$B$7*Summary!$B$3))/(2*Summary!$B$7))*Shocks!N110</f>
        <v>0.0468611264334875</v>
      </c>
      <c r="O111" s="0" t="n">
        <f aca="false">Summary!$B$8+(O110-Summary!$B$8)*EXP(-Summary!$B$7*Summary!$B$3)+Summary!$B$9*SQRT((1-EXP(-2*Summary!$B$7*Summary!$B$3))/(2*Summary!$B$7))*Shocks!O110</f>
        <v>0.0502383051368646</v>
      </c>
      <c r="P111" s="0" t="n">
        <f aca="false">Summary!$B$8+(P110-Summary!$B$8)*EXP(-Summary!$B$7*Summary!$B$3)+Summary!$B$9*SQRT((1-EXP(-2*Summary!$B$7*Summary!$B$3))/(2*Summary!$B$7))*Shocks!P110</f>
        <v>0.0422707731989953</v>
      </c>
      <c r="Q111" s="0" t="n">
        <f aca="false">Summary!$B$8+(Q110-Summary!$B$8)*EXP(-Summary!$B$7*Summary!$B$3)+Summary!$B$9*SQRT((1-EXP(-2*Summary!$B$7*Summary!$B$3))/(2*Summary!$B$7))*Shocks!Q110</f>
        <v>0.0412244960542019</v>
      </c>
      <c r="R111" s="0" t="n">
        <f aca="false">Summary!$B$8+(R110-Summary!$B$8)*EXP(-Summary!$B$7*Summary!$B$3)+Summary!$B$9*SQRT((1-EXP(-2*Summary!$B$7*Summary!$B$3))/(2*Summary!$B$7))*Shocks!R110</f>
        <v>0.0450282326917147</v>
      </c>
      <c r="S111" s="0" t="n">
        <f aca="false">Summary!$B$8+(S110-Summary!$B$8)*EXP(-Summary!$B$7*Summary!$B$3)+Summary!$B$9*SQRT((1-EXP(-2*Summary!$B$7*Summary!$B$3))/(2*Summary!$B$7))*Shocks!S110</f>
        <v>0.0480907834544133</v>
      </c>
      <c r="T111" s="0" t="n">
        <f aca="false">Summary!$B$8+(T110-Summary!$B$8)*EXP(-Summary!$B$7*Summary!$B$3)+Summary!$B$9*SQRT((1-EXP(-2*Summary!$B$7*Summary!$B$3))/(2*Summary!$B$7))*Shocks!T110</f>
        <v>0.0471383070571184</v>
      </c>
      <c r="U111" s="0" t="n">
        <f aca="false">Summary!$B$8+(U110-Summary!$B$8)*EXP(-Summary!$B$7*Summary!$B$3)+Summary!$B$9*SQRT((1-EXP(-2*Summary!$B$7*Summary!$B$3))/(2*Summary!$B$7))*Shocks!U110</f>
        <v>0.0424114721880281</v>
      </c>
    </row>
    <row r="112" customFormat="false" ht="15" hidden="false" customHeight="false" outlineLevel="0" collapsed="false">
      <c r="A112" s="0" t="n">
        <v>110</v>
      </c>
      <c r="B112" s="0" t="n">
        <f aca="false">Summary!$B$8+(B111-Summary!$B$8)*EXP(-Summary!$B$7*Summary!$B$3)+Summary!$B$9*SQRT((1-EXP(-2*Summary!$B$7*Summary!$B$3))/(2*Summary!$B$7))*Shocks!B111</f>
        <v>0.0454296007357318</v>
      </c>
      <c r="C112" s="0" t="n">
        <f aca="false">Summary!$B$8+(C111-Summary!$B$8)*EXP(-Summary!$B$7*Summary!$B$3)+Summary!$B$9*SQRT((1-EXP(-2*Summary!$B$7*Summary!$B$3))/(2*Summary!$B$7))*Shocks!C111</f>
        <v>0.0427163645848686</v>
      </c>
      <c r="D112" s="0" t="n">
        <f aca="false">Summary!$B$8+(D111-Summary!$B$8)*EXP(-Summary!$B$7*Summary!$B$3)+Summary!$B$9*SQRT((1-EXP(-2*Summary!$B$7*Summary!$B$3))/(2*Summary!$B$7))*Shocks!D111</f>
        <v>0.0413447499502467</v>
      </c>
      <c r="E112" s="0" t="n">
        <f aca="false">Summary!$B$8+(E111-Summary!$B$8)*EXP(-Summary!$B$7*Summary!$B$3)+Summary!$B$9*SQRT((1-EXP(-2*Summary!$B$7*Summary!$B$3))/(2*Summary!$B$7))*Shocks!E111</f>
        <v>0.0409528932188946</v>
      </c>
      <c r="F112" s="0" t="n">
        <f aca="false">Summary!$B$8+(F111-Summary!$B$8)*EXP(-Summary!$B$7*Summary!$B$3)+Summary!$B$9*SQRT((1-EXP(-2*Summary!$B$7*Summary!$B$3))/(2*Summary!$B$7))*Shocks!F111</f>
        <v>0.0400614646323638</v>
      </c>
      <c r="G112" s="0" t="n">
        <f aca="false">Summary!$B$8+(G111-Summary!$B$8)*EXP(-Summary!$B$7*Summary!$B$3)+Summary!$B$9*SQRT((1-EXP(-2*Summary!$B$7*Summary!$B$3))/(2*Summary!$B$7))*Shocks!G111</f>
        <v>0.0353406370286877</v>
      </c>
      <c r="H112" s="0" t="n">
        <f aca="false">Summary!$B$8+(H111-Summary!$B$8)*EXP(-Summary!$B$7*Summary!$B$3)+Summary!$B$9*SQRT((1-EXP(-2*Summary!$B$7*Summary!$B$3))/(2*Summary!$B$7))*Shocks!H111</f>
        <v>0.0483409012146411</v>
      </c>
      <c r="I112" s="0" t="n">
        <f aca="false">Summary!$B$8+(I111-Summary!$B$8)*EXP(-Summary!$B$7*Summary!$B$3)+Summary!$B$9*SQRT((1-EXP(-2*Summary!$B$7*Summary!$B$3))/(2*Summary!$B$7))*Shocks!I111</f>
        <v>0.0414324685971712</v>
      </c>
      <c r="J112" s="0" t="n">
        <f aca="false">Summary!$B$8+(J111-Summary!$B$8)*EXP(-Summary!$B$7*Summary!$B$3)+Summary!$B$9*SQRT((1-EXP(-2*Summary!$B$7*Summary!$B$3))/(2*Summary!$B$7))*Shocks!J111</f>
        <v>0.0516546047578635</v>
      </c>
      <c r="K112" s="0" t="n">
        <f aca="false">Summary!$B$8+(K111-Summary!$B$8)*EXP(-Summary!$B$7*Summary!$B$3)+Summary!$B$9*SQRT((1-EXP(-2*Summary!$B$7*Summary!$B$3))/(2*Summary!$B$7))*Shocks!K111</f>
        <v>0.039576241013679</v>
      </c>
      <c r="L112" s="0" t="n">
        <f aca="false">Summary!$B$8+(L111-Summary!$B$8)*EXP(-Summary!$B$7*Summary!$B$3)+Summary!$B$9*SQRT((1-EXP(-2*Summary!$B$7*Summary!$B$3))/(2*Summary!$B$7))*Shocks!L111</f>
        <v>0.0432943016677513</v>
      </c>
      <c r="M112" s="0" t="n">
        <f aca="false">Summary!$B$8+(M111-Summary!$B$8)*EXP(-Summary!$B$7*Summary!$B$3)+Summary!$B$9*SQRT((1-EXP(-2*Summary!$B$7*Summary!$B$3))/(2*Summary!$B$7))*Shocks!M111</f>
        <v>0.0430031573865664</v>
      </c>
      <c r="N112" s="0" t="n">
        <f aca="false">Summary!$B$8+(N111-Summary!$B$8)*EXP(-Summary!$B$7*Summary!$B$3)+Summary!$B$9*SQRT((1-EXP(-2*Summary!$B$7*Summary!$B$3))/(2*Summary!$B$7))*Shocks!N111</f>
        <v>0.0462174397192575</v>
      </c>
      <c r="O112" s="0" t="n">
        <f aca="false">Summary!$B$8+(O111-Summary!$B$8)*EXP(-Summary!$B$7*Summary!$B$3)+Summary!$B$9*SQRT((1-EXP(-2*Summary!$B$7*Summary!$B$3))/(2*Summary!$B$7))*Shocks!O111</f>
        <v>0.0503112585999876</v>
      </c>
      <c r="P112" s="0" t="n">
        <f aca="false">Summary!$B$8+(P111-Summary!$B$8)*EXP(-Summary!$B$7*Summary!$B$3)+Summary!$B$9*SQRT((1-EXP(-2*Summary!$B$7*Summary!$B$3))/(2*Summary!$B$7))*Shocks!P111</f>
        <v>0.0419531853032996</v>
      </c>
      <c r="Q112" s="0" t="n">
        <f aca="false">Summary!$B$8+(Q111-Summary!$B$8)*EXP(-Summary!$B$7*Summary!$B$3)+Summary!$B$9*SQRT((1-EXP(-2*Summary!$B$7*Summary!$B$3))/(2*Summary!$B$7))*Shocks!Q111</f>
        <v>0.0414103478420013</v>
      </c>
      <c r="R112" s="0" t="n">
        <f aca="false">Summary!$B$8+(R111-Summary!$B$8)*EXP(-Summary!$B$7*Summary!$B$3)+Summary!$B$9*SQRT((1-EXP(-2*Summary!$B$7*Summary!$B$3))/(2*Summary!$B$7))*Shocks!R111</f>
        <v>0.0450244573471363</v>
      </c>
      <c r="S112" s="0" t="n">
        <f aca="false">Summary!$B$8+(S111-Summary!$B$8)*EXP(-Summary!$B$7*Summary!$B$3)+Summary!$B$9*SQRT((1-EXP(-2*Summary!$B$7*Summary!$B$3))/(2*Summary!$B$7))*Shocks!S111</f>
        <v>0.047780288039855</v>
      </c>
      <c r="T112" s="0" t="n">
        <f aca="false">Summary!$B$8+(T111-Summary!$B$8)*EXP(-Summary!$B$7*Summary!$B$3)+Summary!$B$9*SQRT((1-EXP(-2*Summary!$B$7*Summary!$B$3))/(2*Summary!$B$7))*Shocks!T111</f>
        <v>0.0473503970365018</v>
      </c>
      <c r="U112" s="0" t="n">
        <f aca="false">Summary!$B$8+(U111-Summary!$B$8)*EXP(-Summary!$B$7*Summary!$B$3)+Summary!$B$9*SQRT((1-EXP(-2*Summary!$B$7*Summary!$B$3))/(2*Summary!$B$7))*Shocks!U111</f>
        <v>0.0423999152108483</v>
      </c>
    </row>
    <row r="113" customFormat="false" ht="15" hidden="false" customHeight="false" outlineLevel="0" collapsed="false">
      <c r="A113" s="0" t="n">
        <v>111</v>
      </c>
      <c r="B113" s="0" t="n">
        <f aca="false">Summary!$B$8+(B112-Summary!$B$8)*EXP(-Summary!$B$7*Summary!$B$3)+Summary!$B$9*SQRT((1-EXP(-2*Summary!$B$7*Summary!$B$3))/(2*Summary!$B$7))*Shocks!B112</f>
        <v>0.0453285369344376</v>
      </c>
      <c r="C113" s="0" t="n">
        <f aca="false">Summary!$B$8+(C112-Summary!$B$8)*EXP(-Summary!$B$7*Summary!$B$3)+Summary!$B$9*SQRT((1-EXP(-2*Summary!$B$7*Summary!$B$3))/(2*Summary!$B$7))*Shocks!C112</f>
        <v>0.0430374857304137</v>
      </c>
      <c r="D113" s="0" t="n">
        <f aca="false">Summary!$B$8+(D112-Summary!$B$8)*EXP(-Summary!$B$7*Summary!$B$3)+Summary!$B$9*SQRT((1-EXP(-2*Summary!$B$7*Summary!$B$3))/(2*Summary!$B$7))*Shocks!D112</f>
        <v>0.0407356439888768</v>
      </c>
      <c r="E113" s="0" t="n">
        <f aca="false">Summary!$B$8+(E112-Summary!$B$8)*EXP(-Summary!$B$7*Summary!$B$3)+Summary!$B$9*SQRT((1-EXP(-2*Summary!$B$7*Summary!$B$3))/(2*Summary!$B$7))*Shocks!E112</f>
        <v>0.0404996949085313</v>
      </c>
      <c r="F113" s="0" t="n">
        <f aca="false">Summary!$B$8+(F112-Summary!$B$8)*EXP(-Summary!$B$7*Summary!$B$3)+Summary!$B$9*SQRT((1-EXP(-2*Summary!$B$7*Summary!$B$3))/(2*Summary!$B$7))*Shocks!F112</f>
        <v>0.0402693024296918</v>
      </c>
      <c r="G113" s="0" t="n">
        <f aca="false">Summary!$B$8+(G112-Summary!$B$8)*EXP(-Summary!$B$7*Summary!$B$3)+Summary!$B$9*SQRT((1-EXP(-2*Summary!$B$7*Summary!$B$3))/(2*Summary!$B$7))*Shocks!G112</f>
        <v>0.0360182049507522</v>
      </c>
      <c r="H113" s="0" t="n">
        <f aca="false">Summary!$B$8+(H112-Summary!$B$8)*EXP(-Summary!$B$7*Summary!$B$3)+Summary!$B$9*SQRT((1-EXP(-2*Summary!$B$7*Summary!$B$3))/(2*Summary!$B$7))*Shocks!H112</f>
        <v>0.0484913444190475</v>
      </c>
      <c r="I113" s="0" t="n">
        <f aca="false">Summary!$B$8+(I112-Summary!$B$8)*EXP(-Summary!$B$7*Summary!$B$3)+Summary!$B$9*SQRT((1-EXP(-2*Summary!$B$7*Summary!$B$3))/(2*Summary!$B$7))*Shocks!I112</f>
        <v>0.0412765603107052</v>
      </c>
      <c r="J113" s="0" t="n">
        <f aca="false">Summary!$B$8+(J112-Summary!$B$8)*EXP(-Summary!$B$7*Summary!$B$3)+Summary!$B$9*SQRT((1-EXP(-2*Summary!$B$7*Summary!$B$3))/(2*Summary!$B$7))*Shocks!J112</f>
        <v>0.0516389337023658</v>
      </c>
      <c r="K113" s="0" t="n">
        <f aca="false">Summary!$B$8+(K112-Summary!$B$8)*EXP(-Summary!$B$7*Summary!$B$3)+Summary!$B$9*SQRT((1-EXP(-2*Summary!$B$7*Summary!$B$3))/(2*Summary!$B$7))*Shocks!K112</f>
        <v>0.0389876796219379</v>
      </c>
      <c r="L113" s="0" t="n">
        <f aca="false">Summary!$B$8+(L112-Summary!$B$8)*EXP(-Summary!$B$7*Summary!$B$3)+Summary!$B$9*SQRT((1-EXP(-2*Summary!$B$7*Summary!$B$3))/(2*Summary!$B$7))*Shocks!L112</f>
        <v>0.0435618999662202</v>
      </c>
      <c r="M113" s="0" t="n">
        <f aca="false">Summary!$B$8+(M112-Summary!$B$8)*EXP(-Summary!$B$7*Summary!$B$3)+Summary!$B$9*SQRT((1-EXP(-2*Summary!$B$7*Summary!$B$3))/(2*Summary!$B$7))*Shocks!M112</f>
        <v>0.0433993328355073</v>
      </c>
      <c r="N113" s="0" t="n">
        <f aca="false">Summary!$B$8+(N112-Summary!$B$8)*EXP(-Summary!$B$7*Summary!$B$3)+Summary!$B$9*SQRT((1-EXP(-2*Summary!$B$7*Summary!$B$3))/(2*Summary!$B$7))*Shocks!N112</f>
        <v>0.0459952852601037</v>
      </c>
      <c r="O113" s="0" t="n">
        <f aca="false">Summary!$B$8+(O112-Summary!$B$8)*EXP(-Summary!$B$7*Summary!$B$3)+Summary!$B$9*SQRT((1-EXP(-2*Summary!$B$7*Summary!$B$3))/(2*Summary!$B$7))*Shocks!O112</f>
        <v>0.0500791265196309</v>
      </c>
      <c r="P113" s="0" t="n">
        <f aca="false">Summary!$B$8+(P112-Summary!$B$8)*EXP(-Summary!$B$7*Summary!$B$3)+Summary!$B$9*SQRT((1-EXP(-2*Summary!$B$7*Summary!$B$3))/(2*Summary!$B$7))*Shocks!P112</f>
        <v>0.04206475333511</v>
      </c>
      <c r="Q113" s="0" t="n">
        <f aca="false">Summary!$B$8+(Q112-Summary!$B$8)*EXP(-Summary!$B$7*Summary!$B$3)+Summary!$B$9*SQRT((1-EXP(-2*Summary!$B$7*Summary!$B$3))/(2*Summary!$B$7))*Shocks!Q112</f>
        <v>0.0411972696869288</v>
      </c>
      <c r="R113" s="0" t="n">
        <f aca="false">Summary!$B$8+(R112-Summary!$B$8)*EXP(-Summary!$B$7*Summary!$B$3)+Summary!$B$9*SQRT((1-EXP(-2*Summary!$B$7*Summary!$B$3))/(2*Summary!$B$7))*Shocks!R112</f>
        <v>0.0449812514421831</v>
      </c>
      <c r="S113" s="0" t="n">
        <f aca="false">Summary!$B$8+(S112-Summary!$B$8)*EXP(-Summary!$B$7*Summary!$B$3)+Summary!$B$9*SQRT((1-EXP(-2*Summary!$B$7*Summary!$B$3))/(2*Summary!$B$7))*Shocks!S112</f>
        <v>0.0487374050166229</v>
      </c>
      <c r="T113" s="0" t="n">
        <f aca="false">Summary!$B$8+(T112-Summary!$B$8)*EXP(-Summary!$B$7*Summary!$B$3)+Summary!$B$9*SQRT((1-EXP(-2*Summary!$B$7*Summary!$B$3))/(2*Summary!$B$7))*Shocks!T112</f>
        <v>0.0472225966304391</v>
      </c>
      <c r="U113" s="0" t="n">
        <f aca="false">Summary!$B$8+(U112-Summary!$B$8)*EXP(-Summary!$B$7*Summary!$B$3)+Summary!$B$9*SQRT((1-EXP(-2*Summary!$B$7*Summary!$B$3))/(2*Summary!$B$7))*Shocks!U112</f>
        <v>0.0423883629679688</v>
      </c>
    </row>
    <row r="114" customFormat="false" ht="15" hidden="false" customHeight="false" outlineLevel="0" collapsed="false">
      <c r="A114" s="0" t="n">
        <v>112</v>
      </c>
      <c r="B114" s="0" t="n">
        <f aca="false">Summary!$B$8+(B113-Summary!$B$8)*EXP(-Summary!$B$7*Summary!$B$3)+Summary!$B$9*SQRT((1-EXP(-2*Summary!$B$7*Summary!$B$3))/(2*Summary!$B$7))*Shocks!B113</f>
        <v>0.0450163733961197</v>
      </c>
      <c r="C114" s="0" t="n">
        <f aca="false">Summary!$B$8+(C113-Summary!$B$8)*EXP(-Summary!$B$7*Summary!$B$3)+Summary!$B$9*SQRT((1-EXP(-2*Summary!$B$7*Summary!$B$3))/(2*Summary!$B$7))*Shocks!C113</f>
        <v>0.0433697731812301</v>
      </c>
      <c r="D114" s="0" t="n">
        <f aca="false">Summary!$B$8+(D113-Summary!$B$8)*EXP(-Summary!$B$7*Summary!$B$3)+Summary!$B$9*SQRT((1-EXP(-2*Summary!$B$7*Summary!$B$3))/(2*Summary!$B$7))*Shocks!D113</f>
        <v>0.0406409787408404</v>
      </c>
      <c r="E114" s="0" t="n">
        <f aca="false">Summary!$B$8+(E113-Summary!$B$8)*EXP(-Summary!$B$7*Summary!$B$3)+Summary!$B$9*SQRT((1-EXP(-2*Summary!$B$7*Summary!$B$3))/(2*Summary!$B$7))*Shocks!E113</f>
        <v>0.0401886627701742</v>
      </c>
      <c r="F114" s="0" t="n">
        <f aca="false">Summary!$B$8+(F113-Summary!$B$8)*EXP(-Summary!$B$7*Summary!$B$3)+Summary!$B$9*SQRT((1-EXP(-2*Summary!$B$7*Summary!$B$3))/(2*Summary!$B$7))*Shocks!F113</f>
        <v>0.0408695700155968</v>
      </c>
      <c r="G114" s="0" t="n">
        <f aca="false">Summary!$B$8+(G113-Summary!$B$8)*EXP(-Summary!$B$7*Summary!$B$3)+Summary!$B$9*SQRT((1-EXP(-2*Summary!$B$7*Summary!$B$3))/(2*Summary!$B$7))*Shocks!G113</f>
        <v>0.0366656656554831</v>
      </c>
      <c r="H114" s="0" t="n">
        <f aca="false">Summary!$B$8+(H113-Summary!$B$8)*EXP(-Summary!$B$7*Summary!$B$3)+Summary!$B$9*SQRT((1-EXP(-2*Summary!$B$7*Summary!$B$3))/(2*Summary!$B$7))*Shocks!H113</f>
        <v>0.0481996718605861</v>
      </c>
      <c r="I114" s="0" t="n">
        <f aca="false">Summary!$B$8+(I113-Summary!$B$8)*EXP(-Summary!$B$7*Summary!$B$3)+Summary!$B$9*SQRT((1-EXP(-2*Summary!$B$7*Summary!$B$3))/(2*Summary!$B$7))*Shocks!I113</f>
        <v>0.0404024140200625</v>
      </c>
      <c r="J114" s="0" t="n">
        <f aca="false">Summary!$B$8+(J113-Summary!$B$8)*EXP(-Summary!$B$7*Summary!$B$3)+Summary!$B$9*SQRT((1-EXP(-2*Summary!$B$7*Summary!$B$3))/(2*Summary!$B$7))*Shocks!J113</f>
        <v>0.0520894527692926</v>
      </c>
      <c r="K114" s="0" t="n">
        <f aca="false">Summary!$B$8+(K113-Summary!$B$8)*EXP(-Summary!$B$7*Summary!$B$3)+Summary!$B$9*SQRT((1-EXP(-2*Summary!$B$7*Summary!$B$3))/(2*Summary!$B$7))*Shocks!K113</f>
        <v>0.038660964779423</v>
      </c>
      <c r="L114" s="0" t="n">
        <f aca="false">Summary!$B$8+(L113-Summary!$B$8)*EXP(-Summary!$B$7*Summary!$B$3)+Summary!$B$9*SQRT((1-EXP(-2*Summary!$B$7*Summary!$B$3))/(2*Summary!$B$7))*Shocks!L113</f>
        <v>0.0439154426589154</v>
      </c>
      <c r="M114" s="0" t="n">
        <f aca="false">Summary!$B$8+(M113-Summary!$B$8)*EXP(-Summary!$B$7*Summary!$B$3)+Summary!$B$9*SQRT((1-EXP(-2*Summary!$B$7*Summary!$B$3))/(2*Summary!$B$7))*Shocks!M113</f>
        <v>0.0424764308999702</v>
      </c>
      <c r="N114" s="0" t="n">
        <f aca="false">Summary!$B$8+(N113-Summary!$B$8)*EXP(-Summary!$B$7*Summary!$B$3)+Summary!$B$9*SQRT((1-EXP(-2*Summary!$B$7*Summary!$B$3))/(2*Summary!$B$7))*Shocks!N113</f>
        <v>0.046394981002913</v>
      </c>
      <c r="O114" s="0" t="n">
        <f aca="false">Summary!$B$8+(O113-Summary!$B$8)*EXP(-Summary!$B$7*Summary!$B$3)+Summary!$B$9*SQRT((1-EXP(-2*Summary!$B$7*Summary!$B$3))/(2*Summary!$B$7))*Shocks!O113</f>
        <v>0.0495044045593791</v>
      </c>
      <c r="P114" s="0" t="n">
        <f aca="false">Summary!$B$8+(P113-Summary!$B$8)*EXP(-Summary!$B$7*Summary!$B$3)+Summary!$B$9*SQRT((1-EXP(-2*Summary!$B$7*Summary!$B$3))/(2*Summary!$B$7))*Shocks!P113</f>
        <v>0.0423912304689802</v>
      </c>
      <c r="Q114" s="0" t="n">
        <f aca="false">Summary!$B$8+(Q113-Summary!$B$8)*EXP(-Summary!$B$7*Summary!$B$3)+Summary!$B$9*SQRT((1-EXP(-2*Summary!$B$7*Summary!$B$3))/(2*Summary!$B$7))*Shocks!Q113</f>
        <v>0.0411928097139601</v>
      </c>
      <c r="R114" s="0" t="n">
        <f aca="false">Summary!$B$8+(R113-Summary!$B$8)*EXP(-Summary!$B$7*Summary!$B$3)+Summary!$B$9*SQRT((1-EXP(-2*Summary!$B$7*Summary!$B$3))/(2*Summary!$B$7))*Shocks!R113</f>
        <v>0.0445275574680365</v>
      </c>
      <c r="S114" s="0" t="n">
        <f aca="false">Summary!$B$8+(S113-Summary!$B$8)*EXP(-Summary!$B$7*Summary!$B$3)+Summary!$B$9*SQRT((1-EXP(-2*Summary!$B$7*Summary!$B$3))/(2*Summary!$B$7))*Shocks!S113</f>
        <v>0.0485350504188834</v>
      </c>
      <c r="T114" s="0" t="n">
        <f aca="false">Summary!$B$8+(T113-Summary!$B$8)*EXP(-Summary!$B$7*Summary!$B$3)+Summary!$B$9*SQRT((1-EXP(-2*Summary!$B$7*Summary!$B$3))/(2*Summary!$B$7))*Shocks!T113</f>
        <v>0.0475264099923721</v>
      </c>
      <c r="U114" s="0" t="n">
        <f aca="false">Summary!$B$8+(U113-Summary!$B$8)*EXP(-Summary!$B$7*Summary!$B$3)+Summary!$B$9*SQRT((1-EXP(-2*Summary!$B$7*Summary!$B$3))/(2*Summary!$B$7))*Shocks!U113</f>
        <v>0.0423768154574504</v>
      </c>
    </row>
    <row r="115" customFormat="false" ht="15" hidden="false" customHeight="false" outlineLevel="0" collapsed="false">
      <c r="A115" s="0" t="n">
        <v>113</v>
      </c>
      <c r="B115" s="0" t="n">
        <f aca="false">Summary!$B$8+(B114-Summary!$B$8)*EXP(-Summary!$B$7*Summary!$B$3)+Summary!$B$9*SQRT((1-EXP(-2*Summary!$B$7*Summary!$B$3))/(2*Summary!$B$7))*Shocks!B114</f>
        <v>0.0452739712899503</v>
      </c>
      <c r="C115" s="0" t="n">
        <f aca="false">Summary!$B$8+(C114-Summary!$B$8)*EXP(-Summary!$B$7*Summary!$B$3)+Summary!$B$9*SQRT((1-EXP(-2*Summary!$B$7*Summary!$B$3))/(2*Summary!$B$7))*Shocks!C114</f>
        <v>0.044271693925934</v>
      </c>
      <c r="D115" s="0" t="n">
        <f aca="false">Summary!$B$8+(D114-Summary!$B$8)*EXP(-Summary!$B$7*Summary!$B$3)+Summary!$B$9*SQRT((1-EXP(-2*Summary!$B$7*Summary!$B$3))/(2*Summary!$B$7))*Shocks!D114</f>
        <v>0.0399068700861992</v>
      </c>
      <c r="E115" s="0" t="n">
        <f aca="false">Summary!$B$8+(E114-Summary!$B$8)*EXP(-Summary!$B$7*Summary!$B$3)+Summary!$B$9*SQRT((1-EXP(-2*Summary!$B$7*Summary!$B$3))/(2*Summary!$B$7))*Shocks!E114</f>
        <v>0.0409257861346119</v>
      </c>
      <c r="F115" s="0" t="n">
        <f aca="false">Summary!$B$8+(F114-Summary!$B$8)*EXP(-Summary!$B$7*Summary!$B$3)+Summary!$B$9*SQRT((1-EXP(-2*Summary!$B$7*Summary!$B$3))/(2*Summary!$B$7))*Shocks!F114</f>
        <v>0.0409068969698873</v>
      </c>
      <c r="G115" s="0" t="n">
        <f aca="false">Summary!$B$8+(G114-Summary!$B$8)*EXP(-Summary!$B$7*Summary!$B$3)+Summary!$B$9*SQRT((1-EXP(-2*Summary!$B$7*Summary!$B$3))/(2*Summary!$B$7))*Shocks!G114</f>
        <v>0.0362408809935412</v>
      </c>
      <c r="H115" s="0" t="n">
        <f aca="false">Summary!$B$8+(H114-Summary!$B$8)*EXP(-Summary!$B$7*Summary!$B$3)+Summary!$B$9*SQRT((1-EXP(-2*Summary!$B$7*Summary!$B$3))/(2*Summary!$B$7))*Shocks!H114</f>
        <v>0.0475706308563357</v>
      </c>
      <c r="I115" s="0" t="n">
        <f aca="false">Summary!$B$8+(I114-Summary!$B$8)*EXP(-Summary!$B$7*Summary!$B$3)+Summary!$B$9*SQRT((1-EXP(-2*Summary!$B$7*Summary!$B$3))/(2*Summary!$B$7))*Shocks!I114</f>
        <v>0.0403042342114205</v>
      </c>
      <c r="J115" s="0" t="n">
        <f aca="false">Summary!$B$8+(J114-Summary!$B$8)*EXP(-Summary!$B$7*Summary!$B$3)+Summary!$B$9*SQRT((1-EXP(-2*Summary!$B$7*Summary!$B$3))/(2*Summary!$B$7))*Shocks!J114</f>
        <v>0.0525000855201677</v>
      </c>
      <c r="K115" s="0" t="n">
        <f aca="false">Summary!$B$8+(K114-Summary!$B$8)*EXP(-Summary!$B$7*Summary!$B$3)+Summary!$B$9*SQRT((1-EXP(-2*Summary!$B$7*Summary!$B$3))/(2*Summary!$B$7))*Shocks!K114</f>
        <v>0.0385919677921557</v>
      </c>
      <c r="L115" s="0" t="n">
        <f aca="false">Summary!$B$8+(L114-Summary!$B$8)*EXP(-Summary!$B$7*Summary!$B$3)+Summary!$B$9*SQRT((1-EXP(-2*Summary!$B$7*Summary!$B$3))/(2*Summary!$B$7))*Shocks!L114</f>
        <v>0.0446020002210633</v>
      </c>
      <c r="M115" s="0" t="n">
        <f aca="false">Summary!$B$8+(M114-Summary!$B$8)*EXP(-Summary!$B$7*Summary!$B$3)+Summary!$B$9*SQRT((1-EXP(-2*Summary!$B$7*Summary!$B$3))/(2*Summary!$B$7))*Shocks!M114</f>
        <v>0.0417938499867951</v>
      </c>
      <c r="N115" s="0" t="n">
        <f aca="false">Summary!$B$8+(N114-Summary!$B$8)*EXP(-Summary!$B$7*Summary!$B$3)+Summary!$B$9*SQRT((1-EXP(-2*Summary!$B$7*Summary!$B$3))/(2*Summary!$B$7))*Shocks!N114</f>
        <v>0.0463762024763328</v>
      </c>
      <c r="O115" s="0" t="n">
        <f aca="false">Summary!$B$8+(O114-Summary!$B$8)*EXP(-Summary!$B$7*Summary!$B$3)+Summary!$B$9*SQRT((1-EXP(-2*Summary!$B$7*Summary!$B$3))/(2*Summary!$B$7))*Shocks!O114</f>
        <v>0.0489108579520672</v>
      </c>
      <c r="P115" s="0" t="n">
        <f aca="false">Summary!$B$8+(P114-Summary!$B$8)*EXP(-Summary!$B$7*Summary!$B$3)+Summary!$B$9*SQRT((1-EXP(-2*Summary!$B$7*Summary!$B$3))/(2*Summary!$B$7))*Shocks!P114</f>
        <v>0.0425478185727915</v>
      </c>
      <c r="Q115" s="0" t="n">
        <f aca="false">Summary!$B$8+(Q114-Summary!$B$8)*EXP(-Summary!$B$7*Summary!$B$3)+Summary!$B$9*SQRT((1-EXP(-2*Summary!$B$7*Summary!$B$3))/(2*Summary!$B$7))*Shocks!Q114</f>
        <v>0.0415918326080127</v>
      </c>
      <c r="R115" s="0" t="n">
        <f aca="false">Summary!$B$8+(R114-Summary!$B$8)*EXP(-Summary!$B$7*Summary!$B$3)+Summary!$B$9*SQRT((1-EXP(-2*Summary!$B$7*Summary!$B$3))/(2*Summary!$B$7))*Shocks!R114</f>
        <v>0.0443205810153537</v>
      </c>
      <c r="S115" s="0" t="n">
        <f aca="false">Summary!$B$8+(S114-Summary!$B$8)*EXP(-Summary!$B$7*Summary!$B$3)+Summary!$B$9*SQRT((1-EXP(-2*Summary!$B$7*Summary!$B$3))/(2*Summary!$B$7))*Shocks!S114</f>
        <v>0.0473168436593884</v>
      </c>
      <c r="T115" s="0" t="n">
        <f aca="false">Summary!$B$8+(T114-Summary!$B$8)*EXP(-Summary!$B$7*Summary!$B$3)+Summary!$B$9*SQRT((1-EXP(-2*Summary!$B$7*Summary!$B$3))/(2*Summary!$B$7))*Shocks!T114</f>
        <v>0.047604747703351</v>
      </c>
      <c r="U115" s="0" t="n">
        <f aca="false">Summary!$B$8+(U114-Summary!$B$8)*EXP(-Summary!$B$7*Summary!$B$3)+Summary!$B$9*SQRT((1-EXP(-2*Summary!$B$7*Summary!$B$3))/(2*Summary!$B$7))*Shocks!U114</f>
        <v>0.0423652726773544</v>
      </c>
    </row>
    <row r="116" customFormat="false" ht="15" hidden="false" customHeight="false" outlineLevel="0" collapsed="false">
      <c r="A116" s="0" t="n">
        <v>114</v>
      </c>
      <c r="B116" s="0" t="n">
        <f aca="false">Summary!$B$8+(B115-Summary!$B$8)*EXP(-Summary!$B$7*Summary!$B$3)+Summary!$B$9*SQRT((1-EXP(-2*Summary!$B$7*Summary!$B$3))/(2*Summary!$B$7))*Shocks!B115</f>
        <v>0.0454481802576485</v>
      </c>
      <c r="C116" s="0" t="n">
        <f aca="false">Summary!$B$8+(C115-Summary!$B$8)*EXP(-Summary!$B$7*Summary!$B$3)+Summary!$B$9*SQRT((1-EXP(-2*Summary!$B$7*Summary!$B$3))/(2*Summary!$B$7))*Shocks!C115</f>
        <v>0.0448307781891493</v>
      </c>
      <c r="D116" s="0" t="n">
        <f aca="false">Summary!$B$8+(D115-Summary!$B$8)*EXP(-Summary!$B$7*Summary!$B$3)+Summary!$B$9*SQRT((1-EXP(-2*Summary!$B$7*Summary!$B$3))/(2*Summary!$B$7))*Shocks!D115</f>
        <v>0.0394011033152895</v>
      </c>
      <c r="E116" s="0" t="n">
        <f aca="false">Summary!$B$8+(E115-Summary!$B$8)*EXP(-Summary!$B$7*Summary!$B$3)+Summary!$B$9*SQRT((1-EXP(-2*Summary!$B$7*Summary!$B$3))/(2*Summary!$B$7))*Shocks!E115</f>
        <v>0.0412293573599517</v>
      </c>
      <c r="F116" s="0" t="n">
        <f aca="false">Summary!$B$8+(F115-Summary!$B$8)*EXP(-Summary!$B$7*Summary!$B$3)+Summary!$B$9*SQRT((1-EXP(-2*Summary!$B$7*Summary!$B$3))/(2*Summary!$B$7))*Shocks!F115</f>
        <v>0.0414473501906721</v>
      </c>
      <c r="G116" s="0" t="n">
        <f aca="false">Summary!$B$8+(G115-Summary!$B$8)*EXP(-Summary!$B$7*Summary!$B$3)+Summary!$B$9*SQRT((1-EXP(-2*Summary!$B$7*Summary!$B$3))/(2*Summary!$B$7))*Shocks!G115</f>
        <v>0.0354094651421464</v>
      </c>
      <c r="H116" s="0" t="n">
        <f aca="false">Summary!$B$8+(H115-Summary!$B$8)*EXP(-Summary!$B$7*Summary!$B$3)+Summary!$B$9*SQRT((1-EXP(-2*Summary!$B$7*Summary!$B$3))/(2*Summary!$B$7))*Shocks!H115</f>
        <v>0.0477047616448718</v>
      </c>
      <c r="I116" s="0" t="n">
        <f aca="false">Summary!$B$8+(I115-Summary!$B$8)*EXP(-Summary!$B$7*Summary!$B$3)+Summary!$B$9*SQRT((1-EXP(-2*Summary!$B$7*Summary!$B$3))/(2*Summary!$B$7))*Shocks!I115</f>
        <v>0.0400604168496364</v>
      </c>
      <c r="J116" s="0" t="n">
        <f aca="false">Summary!$B$8+(J115-Summary!$B$8)*EXP(-Summary!$B$7*Summary!$B$3)+Summary!$B$9*SQRT((1-EXP(-2*Summary!$B$7*Summary!$B$3))/(2*Summary!$B$7))*Shocks!J115</f>
        <v>0.0524467011500391</v>
      </c>
      <c r="K116" s="0" t="n">
        <f aca="false">Summary!$B$8+(K115-Summary!$B$8)*EXP(-Summary!$B$7*Summary!$B$3)+Summary!$B$9*SQRT((1-EXP(-2*Summary!$B$7*Summary!$B$3))/(2*Summary!$B$7))*Shocks!K115</f>
        <v>0.0387427347716709</v>
      </c>
      <c r="L116" s="0" t="n">
        <f aca="false">Summary!$B$8+(L115-Summary!$B$8)*EXP(-Summary!$B$7*Summary!$B$3)+Summary!$B$9*SQRT((1-EXP(-2*Summary!$B$7*Summary!$B$3))/(2*Summary!$B$7))*Shocks!L115</f>
        <v>0.0443642602435609</v>
      </c>
      <c r="M116" s="0" t="n">
        <f aca="false">Summary!$B$8+(M115-Summary!$B$8)*EXP(-Summary!$B$7*Summary!$B$3)+Summary!$B$9*SQRT((1-EXP(-2*Summary!$B$7*Summary!$B$3))/(2*Summary!$B$7))*Shocks!M115</f>
        <v>0.0414701108541553</v>
      </c>
      <c r="N116" s="0" t="n">
        <f aca="false">Summary!$B$8+(N115-Summary!$B$8)*EXP(-Summary!$B$7*Summary!$B$3)+Summary!$B$9*SQRT((1-EXP(-2*Summary!$B$7*Summary!$B$3))/(2*Summary!$B$7))*Shocks!N115</f>
        <v>0.0463788128112136</v>
      </c>
      <c r="O116" s="0" t="n">
        <f aca="false">Summary!$B$8+(O115-Summary!$B$8)*EXP(-Summary!$B$7*Summary!$B$3)+Summary!$B$9*SQRT((1-EXP(-2*Summary!$B$7*Summary!$B$3))/(2*Summary!$B$7))*Shocks!O115</f>
        <v>0.0483939157023796</v>
      </c>
      <c r="P116" s="0" t="n">
        <f aca="false">Summary!$B$8+(P115-Summary!$B$8)*EXP(-Summary!$B$7*Summary!$B$3)+Summary!$B$9*SQRT((1-EXP(-2*Summary!$B$7*Summary!$B$3))/(2*Summary!$B$7))*Shocks!P115</f>
        <v>0.0420341398905422</v>
      </c>
      <c r="Q116" s="0" t="n">
        <f aca="false">Summary!$B$8+(Q115-Summary!$B$8)*EXP(-Summary!$B$7*Summary!$B$3)+Summary!$B$9*SQRT((1-EXP(-2*Summary!$B$7*Summary!$B$3))/(2*Summary!$B$7))*Shocks!Q115</f>
        <v>0.0418947412824565</v>
      </c>
      <c r="R116" s="0" t="n">
        <f aca="false">Summary!$B$8+(R115-Summary!$B$8)*EXP(-Summary!$B$7*Summary!$B$3)+Summary!$B$9*SQRT((1-EXP(-2*Summary!$B$7*Summary!$B$3))/(2*Summary!$B$7))*Shocks!R115</f>
        <v>0.0437770604428322</v>
      </c>
      <c r="S116" s="0" t="n">
        <f aca="false">Summary!$B$8+(S115-Summary!$B$8)*EXP(-Summary!$B$7*Summary!$B$3)+Summary!$B$9*SQRT((1-EXP(-2*Summary!$B$7*Summary!$B$3))/(2*Summary!$B$7))*Shocks!S115</f>
        <v>0.0476113680218308</v>
      </c>
      <c r="T116" s="0" t="n">
        <f aca="false">Summary!$B$8+(T115-Summary!$B$8)*EXP(-Summary!$B$7*Summary!$B$3)+Summary!$B$9*SQRT((1-EXP(-2*Summary!$B$7*Summary!$B$3))/(2*Summary!$B$7))*Shocks!T115</f>
        <v>0.0478049571336373</v>
      </c>
      <c r="U116" s="0" t="n">
        <f aca="false">Summary!$B$8+(U115-Summary!$B$8)*EXP(-Summary!$B$7*Summary!$B$3)+Summary!$B$9*SQRT((1-EXP(-2*Summary!$B$7*Summary!$B$3))/(2*Summary!$B$7))*Shocks!U115</f>
        <v>0.042353734625743</v>
      </c>
    </row>
    <row r="117" customFormat="false" ht="15" hidden="false" customHeight="false" outlineLevel="0" collapsed="false">
      <c r="A117" s="0" t="n">
        <v>115</v>
      </c>
      <c r="B117" s="0" t="n">
        <f aca="false">Summary!$B$8+(B116-Summary!$B$8)*EXP(-Summary!$B$7*Summary!$B$3)+Summary!$B$9*SQRT((1-EXP(-2*Summary!$B$7*Summary!$B$3))/(2*Summary!$B$7))*Shocks!B116</f>
        <v>0.0451220856876742</v>
      </c>
      <c r="C117" s="0" t="n">
        <f aca="false">Summary!$B$8+(C116-Summary!$B$8)*EXP(-Summary!$B$7*Summary!$B$3)+Summary!$B$9*SQRT((1-EXP(-2*Summary!$B$7*Summary!$B$3))/(2*Summary!$B$7))*Shocks!C116</f>
        <v>0.0453703646823347</v>
      </c>
      <c r="D117" s="0" t="n">
        <f aca="false">Summary!$B$8+(D116-Summary!$B$8)*EXP(-Summary!$B$7*Summary!$B$3)+Summary!$B$9*SQRT((1-EXP(-2*Summary!$B$7*Summary!$B$3))/(2*Summary!$B$7))*Shocks!D116</f>
        <v>0.0389371063810494</v>
      </c>
      <c r="E117" s="0" t="n">
        <f aca="false">Summary!$B$8+(E116-Summary!$B$8)*EXP(-Summary!$B$7*Summary!$B$3)+Summary!$B$9*SQRT((1-EXP(-2*Summary!$B$7*Summary!$B$3))/(2*Summary!$B$7))*Shocks!E116</f>
        <v>0.0410035525244317</v>
      </c>
      <c r="F117" s="0" t="n">
        <f aca="false">Summary!$B$8+(F116-Summary!$B$8)*EXP(-Summary!$B$7*Summary!$B$3)+Summary!$B$9*SQRT((1-EXP(-2*Summary!$B$7*Summary!$B$3))/(2*Summary!$B$7))*Shocks!F116</f>
        <v>0.0416498367435485</v>
      </c>
      <c r="G117" s="0" t="n">
        <f aca="false">Summary!$B$8+(G116-Summary!$B$8)*EXP(-Summary!$B$7*Summary!$B$3)+Summary!$B$9*SQRT((1-EXP(-2*Summary!$B$7*Summary!$B$3))/(2*Summary!$B$7))*Shocks!G116</f>
        <v>0.0357630020946157</v>
      </c>
      <c r="H117" s="0" t="n">
        <f aca="false">Summary!$B$8+(H116-Summary!$B$8)*EXP(-Summary!$B$7*Summary!$B$3)+Summary!$B$9*SQRT((1-EXP(-2*Summary!$B$7*Summary!$B$3))/(2*Summary!$B$7))*Shocks!H116</f>
        <v>0.0475747292587689</v>
      </c>
      <c r="I117" s="0" t="n">
        <f aca="false">Summary!$B$8+(I116-Summary!$B$8)*EXP(-Summary!$B$7*Summary!$B$3)+Summary!$B$9*SQRT((1-EXP(-2*Summary!$B$7*Summary!$B$3))/(2*Summary!$B$7))*Shocks!I116</f>
        <v>0.0397735450994505</v>
      </c>
      <c r="J117" s="0" t="n">
        <f aca="false">Summary!$B$8+(J116-Summary!$B$8)*EXP(-Summary!$B$7*Summary!$B$3)+Summary!$B$9*SQRT((1-EXP(-2*Summary!$B$7*Summary!$B$3))/(2*Summary!$B$7))*Shocks!J116</f>
        <v>0.0530887112876194</v>
      </c>
      <c r="K117" s="0" t="n">
        <f aca="false">Summary!$B$8+(K116-Summary!$B$8)*EXP(-Summary!$B$7*Summary!$B$3)+Summary!$B$9*SQRT((1-EXP(-2*Summary!$B$7*Summary!$B$3))/(2*Summary!$B$7))*Shocks!K116</f>
        <v>0.0395367163619936</v>
      </c>
      <c r="L117" s="0" t="n">
        <f aca="false">Summary!$B$8+(L116-Summary!$B$8)*EXP(-Summary!$B$7*Summary!$B$3)+Summary!$B$9*SQRT((1-EXP(-2*Summary!$B$7*Summary!$B$3))/(2*Summary!$B$7))*Shocks!L116</f>
        <v>0.0448045095229473</v>
      </c>
      <c r="M117" s="0" t="n">
        <f aca="false">Summary!$B$8+(M116-Summary!$B$8)*EXP(-Summary!$B$7*Summary!$B$3)+Summary!$B$9*SQRT((1-EXP(-2*Summary!$B$7*Summary!$B$3))/(2*Summary!$B$7))*Shocks!M116</f>
        <v>0.0414983890664982</v>
      </c>
      <c r="N117" s="0" t="n">
        <f aca="false">Summary!$B$8+(N116-Summary!$B$8)*EXP(-Summary!$B$7*Summary!$B$3)+Summary!$B$9*SQRT((1-EXP(-2*Summary!$B$7*Summary!$B$3))/(2*Summary!$B$7))*Shocks!N116</f>
        <v>0.045991903204325</v>
      </c>
      <c r="O117" s="0" t="n">
        <f aca="false">Summary!$B$8+(O116-Summary!$B$8)*EXP(-Summary!$B$7*Summary!$B$3)+Summary!$B$9*SQRT((1-EXP(-2*Summary!$B$7*Summary!$B$3))/(2*Summary!$B$7))*Shocks!O116</f>
        <v>0.0479959255895048</v>
      </c>
      <c r="P117" s="0" t="n">
        <f aca="false">Summary!$B$8+(P116-Summary!$B$8)*EXP(-Summary!$B$7*Summary!$B$3)+Summary!$B$9*SQRT((1-EXP(-2*Summary!$B$7*Summary!$B$3))/(2*Summary!$B$7))*Shocks!P116</f>
        <v>0.0422643385348658</v>
      </c>
      <c r="Q117" s="0" t="n">
        <f aca="false">Summary!$B$8+(Q116-Summary!$B$8)*EXP(-Summary!$B$7*Summary!$B$3)+Summary!$B$9*SQRT((1-EXP(-2*Summary!$B$7*Summary!$B$3))/(2*Summary!$B$7))*Shocks!Q116</f>
        <v>0.0420768557341732</v>
      </c>
      <c r="R117" s="0" t="n">
        <f aca="false">Summary!$B$8+(R116-Summary!$B$8)*EXP(-Summary!$B$7*Summary!$B$3)+Summary!$B$9*SQRT((1-EXP(-2*Summary!$B$7*Summary!$B$3))/(2*Summary!$B$7))*Shocks!R116</f>
        <v>0.0444130178292261</v>
      </c>
      <c r="S117" s="0" t="n">
        <f aca="false">Summary!$B$8+(S116-Summary!$B$8)*EXP(-Summary!$B$7*Summary!$B$3)+Summary!$B$9*SQRT((1-EXP(-2*Summary!$B$7*Summary!$B$3))/(2*Summary!$B$7))*Shocks!S116</f>
        <v>0.0478984372427498</v>
      </c>
      <c r="T117" s="0" t="n">
        <f aca="false">Summary!$B$8+(T116-Summary!$B$8)*EXP(-Summary!$B$7*Summary!$B$3)+Summary!$B$9*SQRT((1-EXP(-2*Summary!$B$7*Summary!$B$3))/(2*Summary!$B$7))*Shocks!T116</f>
        <v>0.0470961936454397</v>
      </c>
      <c r="U117" s="0" t="n">
        <f aca="false">Summary!$B$8+(U116-Summary!$B$8)*EXP(-Summary!$B$7*Summary!$B$3)+Summary!$B$9*SQRT((1-EXP(-2*Summary!$B$7*Summary!$B$3))/(2*Summary!$B$7))*Shocks!U116</f>
        <v>0.0423422013006792</v>
      </c>
    </row>
    <row r="118" customFormat="false" ht="15" hidden="false" customHeight="false" outlineLevel="0" collapsed="false">
      <c r="A118" s="0" t="n">
        <v>116</v>
      </c>
      <c r="B118" s="0" t="n">
        <f aca="false">Summary!$B$8+(B117-Summary!$B$8)*EXP(-Summary!$B$7*Summary!$B$3)+Summary!$B$9*SQRT((1-EXP(-2*Summary!$B$7*Summary!$B$3))/(2*Summary!$B$7))*Shocks!B117</f>
        <v>0.0446479331744485</v>
      </c>
      <c r="C118" s="0" t="n">
        <f aca="false">Summary!$B$8+(C117-Summary!$B$8)*EXP(-Summary!$B$7*Summary!$B$3)+Summary!$B$9*SQRT((1-EXP(-2*Summary!$B$7*Summary!$B$3))/(2*Summary!$B$7))*Shocks!C117</f>
        <v>0.0451800542449371</v>
      </c>
      <c r="D118" s="0" t="n">
        <f aca="false">Summary!$B$8+(D117-Summary!$B$8)*EXP(-Summary!$B$7*Summary!$B$3)+Summary!$B$9*SQRT((1-EXP(-2*Summary!$B$7*Summary!$B$3))/(2*Summary!$B$7))*Shocks!D117</f>
        <v>0.039042660711862</v>
      </c>
      <c r="E118" s="0" t="n">
        <f aca="false">Summary!$B$8+(E117-Summary!$B$8)*EXP(-Summary!$B$7*Summary!$B$3)+Summary!$B$9*SQRT((1-EXP(-2*Summary!$B$7*Summary!$B$3))/(2*Summary!$B$7))*Shocks!E117</f>
        <v>0.0419153327606643</v>
      </c>
      <c r="F118" s="0" t="n">
        <f aca="false">Summary!$B$8+(F117-Summary!$B$8)*EXP(-Summary!$B$7*Summary!$B$3)+Summary!$B$9*SQRT((1-EXP(-2*Summary!$B$7*Summary!$B$3))/(2*Summary!$B$7))*Shocks!F117</f>
        <v>0.0430765617192518</v>
      </c>
      <c r="G118" s="0" t="n">
        <f aca="false">Summary!$B$8+(G117-Summary!$B$8)*EXP(-Summary!$B$7*Summary!$B$3)+Summary!$B$9*SQRT((1-EXP(-2*Summary!$B$7*Summary!$B$3))/(2*Summary!$B$7))*Shocks!G117</f>
        <v>0.0360347063956016</v>
      </c>
      <c r="H118" s="0" t="n">
        <f aca="false">Summary!$B$8+(H117-Summary!$B$8)*EXP(-Summary!$B$7*Summary!$B$3)+Summary!$B$9*SQRT((1-EXP(-2*Summary!$B$7*Summary!$B$3))/(2*Summary!$B$7))*Shocks!H117</f>
        <v>0.0474763503654607</v>
      </c>
      <c r="I118" s="0" t="n">
        <f aca="false">Summary!$B$8+(I117-Summary!$B$8)*EXP(-Summary!$B$7*Summary!$B$3)+Summary!$B$9*SQRT((1-EXP(-2*Summary!$B$7*Summary!$B$3))/(2*Summary!$B$7))*Shocks!I117</f>
        <v>0.0400102144655877</v>
      </c>
      <c r="J118" s="0" t="n">
        <f aca="false">Summary!$B$8+(J117-Summary!$B$8)*EXP(-Summary!$B$7*Summary!$B$3)+Summary!$B$9*SQRT((1-EXP(-2*Summary!$B$7*Summary!$B$3))/(2*Summary!$B$7))*Shocks!J117</f>
        <v>0.0534832161671401</v>
      </c>
      <c r="K118" s="0" t="n">
        <f aca="false">Summary!$B$8+(K117-Summary!$B$8)*EXP(-Summary!$B$7*Summary!$B$3)+Summary!$B$9*SQRT((1-EXP(-2*Summary!$B$7*Summary!$B$3))/(2*Summary!$B$7))*Shocks!K117</f>
        <v>0.0393780661291605</v>
      </c>
      <c r="L118" s="0" t="n">
        <f aca="false">Summary!$B$8+(L117-Summary!$B$8)*EXP(-Summary!$B$7*Summary!$B$3)+Summary!$B$9*SQRT((1-EXP(-2*Summary!$B$7*Summary!$B$3))/(2*Summary!$B$7))*Shocks!L117</f>
        <v>0.0456220454206255</v>
      </c>
      <c r="M118" s="0" t="n">
        <f aca="false">Summary!$B$8+(M117-Summary!$B$8)*EXP(-Summary!$B$7*Summary!$B$3)+Summary!$B$9*SQRT((1-EXP(-2*Summary!$B$7*Summary!$B$3))/(2*Summary!$B$7))*Shocks!M117</f>
        <v>0.0415935866799209</v>
      </c>
      <c r="N118" s="0" t="n">
        <f aca="false">Summary!$B$8+(N117-Summary!$B$8)*EXP(-Summary!$B$7*Summary!$B$3)+Summary!$B$9*SQRT((1-EXP(-2*Summary!$B$7*Summary!$B$3))/(2*Summary!$B$7))*Shocks!N117</f>
        <v>0.0462090268874205</v>
      </c>
      <c r="O118" s="0" t="n">
        <f aca="false">Summary!$B$8+(O117-Summary!$B$8)*EXP(-Summary!$B$7*Summary!$B$3)+Summary!$B$9*SQRT((1-EXP(-2*Summary!$B$7*Summary!$B$3))/(2*Summary!$B$7))*Shocks!O117</f>
        <v>0.0482899922477021</v>
      </c>
      <c r="P118" s="0" t="n">
        <f aca="false">Summary!$B$8+(P117-Summary!$B$8)*EXP(-Summary!$B$7*Summary!$B$3)+Summary!$B$9*SQRT((1-EXP(-2*Summary!$B$7*Summary!$B$3))/(2*Summary!$B$7))*Shocks!P117</f>
        <v>0.0424477758351528</v>
      </c>
      <c r="Q118" s="0" t="n">
        <f aca="false">Summary!$B$8+(Q117-Summary!$B$8)*EXP(-Summary!$B$7*Summary!$B$3)+Summary!$B$9*SQRT((1-EXP(-2*Summary!$B$7*Summary!$B$3))/(2*Summary!$B$7))*Shocks!Q117</f>
        <v>0.0424533467075722</v>
      </c>
      <c r="R118" s="0" t="n">
        <f aca="false">Summary!$B$8+(R117-Summary!$B$8)*EXP(-Summary!$B$7*Summary!$B$3)+Summary!$B$9*SQRT((1-EXP(-2*Summary!$B$7*Summary!$B$3))/(2*Summary!$B$7))*Shocks!R117</f>
        <v>0.0441152342403592</v>
      </c>
      <c r="S118" s="0" t="n">
        <f aca="false">Summary!$B$8+(S117-Summary!$B$8)*EXP(-Summary!$B$7*Summary!$B$3)+Summary!$B$9*SQRT((1-EXP(-2*Summary!$B$7*Summary!$B$3))/(2*Summary!$B$7))*Shocks!S117</f>
        <v>0.0476264839299315</v>
      </c>
      <c r="T118" s="0" t="n">
        <f aca="false">Summary!$B$8+(T117-Summary!$B$8)*EXP(-Summary!$B$7*Summary!$B$3)+Summary!$B$9*SQRT((1-EXP(-2*Summary!$B$7*Summary!$B$3))/(2*Summary!$B$7))*Shocks!T117</f>
        <v>0.0465740262094483</v>
      </c>
      <c r="U118" s="0" t="n">
        <f aca="false">Summary!$B$8+(U117-Summary!$B$8)*EXP(-Summary!$B$7*Summary!$B$3)+Summary!$B$9*SQRT((1-EXP(-2*Summary!$B$7*Summary!$B$3))/(2*Summary!$B$7))*Shocks!U117</f>
        <v>0.0423306727002267</v>
      </c>
    </row>
    <row r="119" customFormat="false" ht="15" hidden="false" customHeight="false" outlineLevel="0" collapsed="false">
      <c r="A119" s="0" t="n">
        <v>117</v>
      </c>
      <c r="B119" s="0" t="n">
        <f aca="false">Summary!$B$8+(B118-Summary!$B$8)*EXP(-Summary!$B$7*Summary!$B$3)+Summary!$B$9*SQRT((1-EXP(-2*Summary!$B$7*Summary!$B$3))/(2*Summary!$B$7))*Shocks!B118</f>
        <v>0.044995626149199</v>
      </c>
      <c r="C119" s="0" t="n">
        <f aca="false">Summary!$B$8+(C118-Summary!$B$8)*EXP(-Summary!$B$7*Summary!$B$3)+Summary!$B$9*SQRT((1-EXP(-2*Summary!$B$7*Summary!$B$3))/(2*Summary!$B$7))*Shocks!C118</f>
        <v>0.045379028994555</v>
      </c>
      <c r="D119" s="0" t="n">
        <f aca="false">Summary!$B$8+(D118-Summary!$B$8)*EXP(-Summary!$B$7*Summary!$B$3)+Summary!$B$9*SQRT((1-EXP(-2*Summary!$B$7*Summary!$B$3))/(2*Summary!$B$7))*Shocks!D118</f>
        <v>0.0398067387024192</v>
      </c>
      <c r="E119" s="0" t="n">
        <f aca="false">Summary!$B$8+(E118-Summary!$B$8)*EXP(-Summary!$B$7*Summary!$B$3)+Summary!$B$9*SQRT((1-EXP(-2*Summary!$B$7*Summary!$B$3))/(2*Summary!$B$7))*Shocks!E118</f>
        <v>0.0419013915287076</v>
      </c>
      <c r="F119" s="0" t="n">
        <f aca="false">Summary!$B$8+(F118-Summary!$B$8)*EXP(-Summary!$B$7*Summary!$B$3)+Summary!$B$9*SQRT((1-EXP(-2*Summary!$B$7*Summary!$B$3))/(2*Summary!$B$7))*Shocks!F118</f>
        <v>0.0433739463046627</v>
      </c>
      <c r="G119" s="0" t="n">
        <f aca="false">Summary!$B$8+(G118-Summary!$B$8)*EXP(-Summary!$B$7*Summary!$B$3)+Summary!$B$9*SQRT((1-EXP(-2*Summary!$B$7*Summary!$B$3))/(2*Summary!$B$7))*Shocks!G118</f>
        <v>0.035520978962154</v>
      </c>
      <c r="H119" s="0" t="n">
        <f aca="false">Summary!$B$8+(H118-Summary!$B$8)*EXP(-Summary!$B$7*Summary!$B$3)+Summary!$B$9*SQRT((1-EXP(-2*Summary!$B$7*Summary!$B$3))/(2*Summary!$B$7))*Shocks!H118</f>
        <v>0.0472837306842655</v>
      </c>
      <c r="I119" s="0" t="n">
        <f aca="false">Summary!$B$8+(I118-Summary!$B$8)*EXP(-Summary!$B$7*Summary!$B$3)+Summary!$B$9*SQRT((1-EXP(-2*Summary!$B$7*Summary!$B$3))/(2*Summary!$B$7))*Shocks!I118</f>
        <v>0.0403212452077703</v>
      </c>
      <c r="J119" s="0" t="n">
        <f aca="false">Summary!$B$8+(J118-Summary!$B$8)*EXP(-Summary!$B$7*Summary!$B$3)+Summary!$B$9*SQRT((1-EXP(-2*Summary!$B$7*Summary!$B$3))/(2*Summary!$B$7))*Shocks!J118</f>
        <v>0.0538597330844073</v>
      </c>
      <c r="K119" s="0" t="n">
        <f aca="false">Summary!$B$8+(K118-Summary!$B$8)*EXP(-Summary!$B$7*Summary!$B$3)+Summary!$B$9*SQRT((1-EXP(-2*Summary!$B$7*Summary!$B$3))/(2*Summary!$B$7))*Shocks!K118</f>
        <v>0.0392318267964951</v>
      </c>
      <c r="L119" s="0" t="n">
        <f aca="false">Summary!$B$8+(L118-Summary!$B$8)*EXP(-Summary!$B$7*Summary!$B$3)+Summary!$B$9*SQRT((1-EXP(-2*Summary!$B$7*Summary!$B$3))/(2*Summary!$B$7))*Shocks!L118</f>
        <v>0.0455760670405755</v>
      </c>
      <c r="M119" s="0" t="n">
        <f aca="false">Summary!$B$8+(M118-Summary!$B$8)*EXP(-Summary!$B$7*Summary!$B$3)+Summary!$B$9*SQRT((1-EXP(-2*Summary!$B$7*Summary!$B$3))/(2*Summary!$B$7))*Shocks!M118</f>
        <v>0.0408805274507252</v>
      </c>
      <c r="N119" s="0" t="n">
        <f aca="false">Summary!$B$8+(N118-Summary!$B$8)*EXP(-Summary!$B$7*Summary!$B$3)+Summary!$B$9*SQRT((1-EXP(-2*Summary!$B$7*Summary!$B$3))/(2*Summary!$B$7))*Shocks!N118</f>
        <v>0.0460308304183323</v>
      </c>
      <c r="O119" s="0" t="n">
        <f aca="false">Summary!$B$8+(O118-Summary!$B$8)*EXP(-Summary!$B$7*Summary!$B$3)+Summary!$B$9*SQRT((1-EXP(-2*Summary!$B$7*Summary!$B$3))/(2*Summary!$B$7))*Shocks!O118</f>
        <v>0.0486877241725587</v>
      </c>
      <c r="P119" s="0" t="n">
        <f aca="false">Summary!$B$8+(P118-Summary!$B$8)*EXP(-Summary!$B$7*Summary!$B$3)+Summary!$B$9*SQRT((1-EXP(-2*Summary!$B$7*Summary!$B$3))/(2*Summary!$B$7))*Shocks!P118</f>
        <v>0.0427021683558175</v>
      </c>
      <c r="Q119" s="0" t="n">
        <f aca="false">Summary!$B$8+(Q118-Summary!$B$8)*EXP(-Summary!$B$7*Summary!$B$3)+Summary!$B$9*SQRT((1-EXP(-2*Summary!$B$7*Summary!$B$3))/(2*Summary!$B$7))*Shocks!Q118</f>
        <v>0.0426732713278336</v>
      </c>
      <c r="R119" s="0" t="n">
        <f aca="false">Summary!$B$8+(R118-Summary!$B$8)*EXP(-Summary!$B$7*Summary!$B$3)+Summary!$B$9*SQRT((1-EXP(-2*Summary!$B$7*Summary!$B$3))/(2*Summary!$B$7))*Shocks!R118</f>
        <v>0.0441259937697425</v>
      </c>
      <c r="S119" s="0" t="n">
        <f aca="false">Summary!$B$8+(S118-Summary!$B$8)*EXP(-Summary!$B$7*Summary!$B$3)+Summary!$B$9*SQRT((1-EXP(-2*Summary!$B$7*Summary!$B$3))/(2*Summary!$B$7))*Shocks!S118</f>
        <v>0.0476160565065654</v>
      </c>
      <c r="T119" s="0" t="n">
        <f aca="false">Summary!$B$8+(T118-Summary!$B$8)*EXP(-Summary!$B$7*Summary!$B$3)+Summary!$B$9*SQRT((1-EXP(-2*Summary!$B$7*Summary!$B$3))/(2*Summary!$B$7))*Shocks!T118</f>
        <v>0.0462554435258495</v>
      </c>
      <c r="U119" s="0" t="n">
        <f aca="false">Summary!$B$8+(U118-Summary!$B$8)*EXP(-Summary!$B$7*Summary!$B$3)+Summary!$B$9*SQRT((1-EXP(-2*Summary!$B$7*Summary!$B$3))/(2*Summary!$B$7))*Shocks!U118</f>
        <v>0.0423191488224502</v>
      </c>
    </row>
    <row r="120" customFormat="false" ht="15" hidden="false" customHeight="false" outlineLevel="0" collapsed="false">
      <c r="A120" s="0" t="n">
        <v>118</v>
      </c>
      <c r="B120" s="0" t="n">
        <f aca="false">Summary!$B$8+(B119-Summary!$B$8)*EXP(-Summary!$B$7*Summary!$B$3)+Summary!$B$9*SQRT((1-EXP(-2*Summary!$B$7*Summary!$B$3))/(2*Summary!$B$7))*Shocks!B119</f>
        <v>0.0451776608329913</v>
      </c>
      <c r="C120" s="0" t="n">
        <f aca="false">Summary!$B$8+(C119-Summary!$B$8)*EXP(-Summary!$B$7*Summary!$B$3)+Summary!$B$9*SQRT((1-EXP(-2*Summary!$B$7*Summary!$B$3))/(2*Summary!$B$7))*Shocks!C119</f>
        <v>0.0455937569554704</v>
      </c>
      <c r="D120" s="0" t="n">
        <f aca="false">Summary!$B$8+(D119-Summary!$B$8)*EXP(-Summary!$B$7*Summary!$B$3)+Summary!$B$9*SQRT((1-EXP(-2*Summary!$B$7*Summary!$B$3))/(2*Summary!$B$7))*Shocks!D119</f>
        <v>0.0395530197779053</v>
      </c>
      <c r="E120" s="0" t="n">
        <f aca="false">Summary!$B$8+(E119-Summary!$B$8)*EXP(-Summary!$B$7*Summary!$B$3)+Summary!$B$9*SQRT((1-EXP(-2*Summary!$B$7*Summary!$B$3))/(2*Summary!$B$7))*Shocks!E119</f>
        <v>0.0408943767845769</v>
      </c>
      <c r="F120" s="0" t="n">
        <f aca="false">Summary!$B$8+(F119-Summary!$B$8)*EXP(-Summary!$B$7*Summary!$B$3)+Summary!$B$9*SQRT((1-EXP(-2*Summary!$B$7*Summary!$B$3))/(2*Summary!$B$7))*Shocks!F119</f>
        <v>0.0438692985711089</v>
      </c>
      <c r="G120" s="0" t="n">
        <f aca="false">Summary!$B$8+(G119-Summary!$B$8)*EXP(-Summary!$B$7*Summary!$B$3)+Summary!$B$9*SQRT((1-EXP(-2*Summary!$B$7*Summary!$B$3))/(2*Summary!$B$7))*Shocks!G119</f>
        <v>0.0352908389092383</v>
      </c>
      <c r="H120" s="0" t="n">
        <f aca="false">Summary!$B$8+(H119-Summary!$B$8)*EXP(-Summary!$B$7*Summary!$B$3)+Summary!$B$9*SQRT((1-EXP(-2*Summary!$B$7*Summary!$B$3))/(2*Summary!$B$7))*Shocks!H119</f>
        <v>0.0468712459237594</v>
      </c>
      <c r="I120" s="0" t="n">
        <f aca="false">Summary!$B$8+(I119-Summary!$B$8)*EXP(-Summary!$B$7*Summary!$B$3)+Summary!$B$9*SQRT((1-EXP(-2*Summary!$B$7*Summary!$B$3))/(2*Summary!$B$7))*Shocks!I119</f>
        <v>0.0406311965637231</v>
      </c>
      <c r="J120" s="0" t="n">
        <f aca="false">Summary!$B$8+(J119-Summary!$B$8)*EXP(-Summary!$B$7*Summary!$B$3)+Summary!$B$9*SQRT((1-EXP(-2*Summary!$B$7*Summary!$B$3))/(2*Summary!$B$7))*Shocks!J119</f>
        <v>0.0536622268057318</v>
      </c>
      <c r="K120" s="0" t="n">
        <f aca="false">Summary!$B$8+(K119-Summary!$B$8)*EXP(-Summary!$B$7*Summary!$B$3)+Summary!$B$9*SQRT((1-EXP(-2*Summary!$B$7*Summary!$B$3))/(2*Summary!$B$7))*Shocks!K119</f>
        <v>0.0397116677216109</v>
      </c>
      <c r="L120" s="0" t="n">
        <f aca="false">Summary!$B$8+(L119-Summary!$B$8)*EXP(-Summary!$B$7*Summary!$B$3)+Summary!$B$9*SQRT((1-EXP(-2*Summary!$B$7*Summary!$B$3))/(2*Summary!$B$7))*Shocks!L119</f>
        <v>0.045848506054569</v>
      </c>
      <c r="M120" s="0" t="n">
        <f aca="false">Summary!$B$8+(M119-Summary!$B$8)*EXP(-Summary!$B$7*Summary!$B$3)+Summary!$B$9*SQRT((1-EXP(-2*Summary!$B$7*Summary!$B$3))/(2*Summary!$B$7))*Shocks!M119</f>
        <v>0.0411856676833106</v>
      </c>
      <c r="N120" s="0" t="n">
        <f aca="false">Summary!$B$8+(N119-Summary!$B$8)*EXP(-Summary!$B$7*Summary!$B$3)+Summary!$B$9*SQRT((1-EXP(-2*Summary!$B$7*Summary!$B$3))/(2*Summary!$B$7))*Shocks!N119</f>
        <v>0.0453861976230706</v>
      </c>
      <c r="O120" s="0" t="n">
        <f aca="false">Summary!$B$8+(O119-Summary!$B$8)*EXP(-Summary!$B$7*Summary!$B$3)+Summary!$B$9*SQRT((1-EXP(-2*Summary!$B$7*Summary!$B$3))/(2*Summary!$B$7))*Shocks!O119</f>
        <v>0.0492339770604118</v>
      </c>
      <c r="P120" s="0" t="n">
        <f aca="false">Summary!$B$8+(P119-Summary!$B$8)*EXP(-Summary!$B$7*Summary!$B$3)+Summary!$B$9*SQRT((1-EXP(-2*Summary!$B$7*Summary!$B$3))/(2*Summary!$B$7))*Shocks!P119</f>
        <v>0.0428112898038736</v>
      </c>
      <c r="Q120" s="0" t="n">
        <f aca="false">Summary!$B$8+(Q119-Summary!$B$8)*EXP(-Summary!$B$7*Summary!$B$3)+Summary!$B$9*SQRT((1-EXP(-2*Summary!$B$7*Summary!$B$3))/(2*Summary!$B$7))*Shocks!Q119</f>
        <v>0.0424908600516851</v>
      </c>
      <c r="R120" s="0" t="n">
        <f aca="false">Summary!$B$8+(R119-Summary!$B$8)*EXP(-Summary!$B$7*Summary!$B$3)+Summary!$B$9*SQRT((1-EXP(-2*Summary!$B$7*Summary!$B$3))/(2*Summary!$B$7))*Shocks!R119</f>
        <v>0.0441800346683823</v>
      </c>
      <c r="S120" s="0" t="n">
        <f aca="false">Summary!$B$8+(S119-Summary!$B$8)*EXP(-Summary!$B$7*Summary!$B$3)+Summary!$B$9*SQRT((1-EXP(-2*Summary!$B$7*Summary!$B$3))/(2*Summary!$B$7))*Shocks!S119</f>
        <v>0.0467810685140628</v>
      </c>
      <c r="T120" s="0" t="n">
        <f aca="false">Summary!$B$8+(T119-Summary!$B$8)*EXP(-Summary!$B$7*Summary!$B$3)+Summary!$B$9*SQRT((1-EXP(-2*Summary!$B$7*Summary!$B$3))/(2*Summary!$B$7))*Shocks!T119</f>
        <v>0.0464312655210564</v>
      </c>
      <c r="U120" s="0" t="n">
        <f aca="false">Summary!$B$8+(U119-Summary!$B$8)*EXP(-Summary!$B$7*Summary!$B$3)+Summary!$B$9*SQRT((1-EXP(-2*Summary!$B$7*Summary!$B$3))/(2*Summary!$B$7))*Shocks!U119</f>
        <v>0.0423076296654149</v>
      </c>
    </row>
    <row r="121" customFormat="false" ht="15" hidden="false" customHeight="false" outlineLevel="0" collapsed="false">
      <c r="A121" s="0" t="n">
        <v>119</v>
      </c>
      <c r="B121" s="0" t="n">
        <f aca="false">Summary!$B$8+(B120-Summary!$B$8)*EXP(-Summary!$B$7*Summary!$B$3)+Summary!$B$9*SQRT((1-EXP(-2*Summary!$B$7*Summary!$B$3))/(2*Summary!$B$7))*Shocks!B120</f>
        <v>0.0445395204773101</v>
      </c>
      <c r="C121" s="0" t="n">
        <f aca="false">Summary!$B$8+(C120-Summary!$B$8)*EXP(-Summary!$B$7*Summary!$B$3)+Summary!$B$9*SQRT((1-EXP(-2*Summary!$B$7*Summary!$B$3))/(2*Summary!$B$7))*Shocks!C120</f>
        <v>0.0448769850759012</v>
      </c>
      <c r="D121" s="0" t="n">
        <f aca="false">Summary!$B$8+(D120-Summary!$B$8)*EXP(-Summary!$B$7*Summary!$B$3)+Summary!$B$9*SQRT((1-EXP(-2*Summary!$B$7*Summary!$B$3))/(2*Summary!$B$7))*Shocks!D120</f>
        <v>0.0400571206908315</v>
      </c>
      <c r="E121" s="0" t="n">
        <f aca="false">Summary!$B$8+(E120-Summary!$B$8)*EXP(-Summary!$B$7*Summary!$B$3)+Summary!$B$9*SQRT((1-EXP(-2*Summary!$B$7*Summary!$B$3))/(2*Summary!$B$7))*Shocks!E120</f>
        <v>0.0405924813003509</v>
      </c>
      <c r="F121" s="0" t="n">
        <f aca="false">Summary!$B$8+(F120-Summary!$B$8)*EXP(-Summary!$B$7*Summary!$B$3)+Summary!$B$9*SQRT((1-EXP(-2*Summary!$B$7*Summary!$B$3))/(2*Summary!$B$7))*Shocks!F120</f>
        <v>0.044566312280141</v>
      </c>
      <c r="G121" s="0" t="n">
        <f aca="false">Summary!$B$8+(G120-Summary!$B$8)*EXP(-Summary!$B$7*Summary!$B$3)+Summary!$B$9*SQRT((1-EXP(-2*Summary!$B$7*Summary!$B$3))/(2*Summary!$B$7))*Shocks!G120</f>
        <v>0.0350344540089296</v>
      </c>
      <c r="H121" s="0" t="n">
        <f aca="false">Summary!$B$8+(H120-Summary!$B$8)*EXP(-Summary!$B$7*Summary!$B$3)+Summary!$B$9*SQRT((1-EXP(-2*Summary!$B$7*Summary!$B$3))/(2*Summary!$B$7))*Shocks!H120</f>
        <v>0.0460684106451162</v>
      </c>
      <c r="I121" s="0" t="n">
        <f aca="false">Summary!$B$8+(I120-Summary!$B$8)*EXP(-Summary!$B$7*Summary!$B$3)+Summary!$B$9*SQRT((1-EXP(-2*Summary!$B$7*Summary!$B$3))/(2*Summary!$B$7))*Shocks!I120</f>
        <v>0.0401041082183625</v>
      </c>
      <c r="J121" s="0" t="n">
        <f aca="false">Summary!$B$8+(J120-Summary!$B$8)*EXP(-Summary!$B$7*Summary!$B$3)+Summary!$B$9*SQRT((1-EXP(-2*Summary!$B$7*Summary!$B$3))/(2*Summary!$B$7))*Shocks!J120</f>
        <v>0.0542174778566299</v>
      </c>
      <c r="K121" s="0" t="n">
        <f aca="false">Summary!$B$8+(K120-Summary!$B$8)*EXP(-Summary!$B$7*Summary!$B$3)+Summary!$B$9*SQRT((1-EXP(-2*Summary!$B$7*Summary!$B$3))/(2*Summary!$B$7))*Shocks!K120</f>
        <v>0.0396291322250946</v>
      </c>
      <c r="L121" s="0" t="n">
        <f aca="false">Summary!$B$8+(L120-Summary!$B$8)*EXP(-Summary!$B$7*Summary!$B$3)+Summary!$B$9*SQRT((1-EXP(-2*Summary!$B$7*Summary!$B$3))/(2*Summary!$B$7))*Shocks!L120</f>
        <v>0.0455820229968922</v>
      </c>
      <c r="M121" s="0" t="n">
        <f aca="false">Summary!$B$8+(M120-Summary!$B$8)*EXP(-Summary!$B$7*Summary!$B$3)+Summary!$B$9*SQRT((1-EXP(-2*Summary!$B$7*Summary!$B$3))/(2*Summary!$B$7))*Shocks!M120</f>
        <v>0.0412486023814408</v>
      </c>
      <c r="N121" s="0" t="n">
        <f aca="false">Summary!$B$8+(N120-Summary!$B$8)*EXP(-Summary!$B$7*Summary!$B$3)+Summary!$B$9*SQRT((1-EXP(-2*Summary!$B$7*Summary!$B$3))/(2*Summary!$B$7))*Shocks!N120</f>
        <v>0.0456054372922159</v>
      </c>
      <c r="O121" s="0" t="n">
        <f aca="false">Summary!$B$8+(O120-Summary!$B$8)*EXP(-Summary!$B$7*Summary!$B$3)+Summary!$B$9*SQRT((1-EXP(-2*Summary!$B$7*Summary!$B$3))/(2*Summary!$B$7))*Shocks!O120</f>
        <v>0.0497362902044555</v>
      </c>
      <c r="P121" s="0" t="n">
        <f aca="false">Summary!$B$8+(P120-Summary!$B$8)*EXP(-Summary!$B$7*Summary!$B$3)+Summary!$B$9*SQRT((1-EXP(-2*Summary!$B$7*Summary!$B$3))/(2*Summary!$B$7))*Shocks!P120</f>
        <v>0.0434693288210343</v>
      </c>
      <c r="Q121" s="0" t="n">
        <f aca="false">Summary!$B$8+(Q120-Summary!$B$8)*EXP(-Summary!$B$7*Summary!$B$3)+Summary!$B$9*SQRT((1-EXP(-2*Summary!$B$7*Summary!$B$3))/(2*Summary!$B$7))*Shocks!Q120</f>
        <v>0.0423129200550372</v>
      </c>
      <c r="R121" s="0" t="n">
        <f aca="false">Summary!$B$8+(R120-Summary!$B$8)*EXP(-Summary!$B$7*Summary!$B$3)+Summary!$B$9*SQRT((1-EXP(-2*Summary!$B$7*Summary!$B$3))/(2*Summary!$B$7))*Shocks!R120</f>
        <v>0.0435546127963376</v>
      </c>
      <c r="S121" s="0" t="n">
        <f aca="false">Summary!$B$8+(S120-Summary!$B$8)*EXP(-Summary!$B$7*Summary!$B$3)+Summary!$B$9*SQRT((1-EXP(-2*Summary!$B$7*Summary!$B$3))/(2*Summary!$B$7))*Shocks!S120</f>
        <v>0.0465765427441491</v>
      </c>
      <c r="T121" s="0" t="n">
        <f aca="false">Summary!$B$8+(T120-Summary!$B$8)*EXP(-Summary!$B$7*Summary!$B$3)+Summary!$B$9*SQRT((1-EXP(-2*Summary!$B$7*Summary!$B$3))/(2*Summary!$B$7))*Shocks!T120</f>
        <v>0.0465384108275804</v>
      </c>
      <c r="U121" s="0" t="n">
        <f aca="false">Summary!$B$8+(U120-Summary!$B$8)*EXP(-Summary!$B$7*Summary!$B$3)+Summary!$B$9*SQRT((1-EXP(-2*Summary!$B$7*Summary!$B$3))/(2*Summary!$B$7))*Shocks!U120</f>
        <v>0.0422961152271872</v>
      </c>
    </row>
    <row r="122" customFormat="false" ht="15" hidden="false" customHeight="false" outlineLevel="0" collapsed="false">
      <c r="A122" s="0" t="n">
        <v>120</v>
      </c>
      <c r="B122" s="0" t="n">
        <f aca="false">Summary!$B$8+(B121-Summary!$B$8)*EXP(-Summary!$B$7*Summary!$B$3)+Summary!$B$9*SQRT((1-EXP(-2*Summary!$B$7*Summary!$B$3))/(2*Summary!$B$7))*Shocks!B121</f>
        <v>0.0440845225203828</v>
      </c>
      <c r="C122" s="0" t="n">
        <f aca="false">Summary!$B$8+(C121-Summary!$B$8)*EXP(-Summary!$B$7*Summary!$B$3)+Summary!$B$9*SQRT((1-EXP(-2*Summary!$B$7*Summary!$B$3))/(2*Summary!$B$7))*Shocks!C121</f>
        <v>0.0450233793873477</v>
      </c>
      <c r="D122" s="0" t="n">
        <f aca="false">Summary!$B$8+(D121-Summary!$B$8)*EXP(-Summary!$B$7*Summary!$B$3)+Summary!$B$9*SQRT((1-EXP(-2*Summary!$B$7*Summary!$B$3))/(2*Summary!$B$7))*Shocks!D121</f>
        <v>0.0400240322054481</v>
      </c>
      <c r="E122" s="0" t="n">
        <f aca="false">Summary!$B$8+(E121-Summary!$B$8)*EXP(-Summary!$B$7*Summary!$B$3)+Summary!$B$9*SQRT((1-EXP(-2*Summary!$B$7*Summary!$B$3))/(2*Summary!$B$7))*Shocks!E121</f>
        <v>0.0405968342063719</v>
      </c>
      <c r="F122" s="0" t="n">
        <f aca="false">Summary!$B$8+(F121-Summary!$B$8)*EXP(-Summary!$B$7*Summary!$B$3)+Summary!$B$9*SQRT((1-EXP(-2*Summary!$B$7*Summary!$B$3))/(2*Summary!$B$7))*Shocks!F121</f>
        <v>0.0442031580861618</v>
      </c>
      <c r="G122" s="0" t="n">
        <f aca="false">Summary!$B$8+(G121-Summary!$B$8)*EXP(-Summary!$B$7*Summary!$B$3)+Summary!$B$9*SQRT((1-EXP(-2*Summary!$B$7*Summary!$B$3))/(2*Summary!$B$7))*Shocks!G121</f>
        <v>0.0349193859049665</v>
      </c>
      <c r="H122" s="0" t="n">
        <f aca="false">Summary!$B$8+(H121-Summary!$B$8)*EXP(-Summary!$B$7*Summary!$B$3)+Summary!$B$9*SQRT((1-EXP(-2*Summary!$B$7*Summary!$B$3))/(2*Summary!$B$7))*Shocks!H121</f>
        <v>0.0456280069606123</v>
      </c>
      <c r="I122" s="0" t="n">
        <f aca="false">Summary!$B$8+(I121-Summary!$B$8)*EXP(-Summary!$B$7*Summary!$B$3)+Summary!$B$9*SQRT((1-EXP(-2*Summary!$B$7*Summary!$B$3))/(2*Summary!$B$7))*Shocks!I121</f>
        <v>0.0405051080536293</v>
      </c>
      <c r="J122" s="0" t="n">
        <f aca="false">Summary!$B$8+(J121-Summary!$B$8)*EXP(-Summary!$B$7*Summary!$B$3)+Summary!$B$9*SQRT((1-EXP(-2*Summary!$B$7*Summary!$B$3))/(2*Summary!$B$7))*Shocks!J121</f>
        <v>0.054679765085635</v>
      </c>
      <c r="K122" s="0" t="n">
        <f aca="false">Summary!$B$8+(K121-Summary!$B$8)*EXP(-Summary!$B$7*Summary!$B$3)+Summary!$B$9*SQRT((1-EXP(-2*Summary!$B$7*Summary!$B$3))/(2*Summary!$B$7))*Shocks!K121</f>
        <v>0.0387650712381661</v>
      </c>
      <c r="L122" s="0" t="n">
        <f aca="false">Summary!$B$8+(L121-Summary!$B$8)*EXP(-Summary!$B$7*Summary!$B$3)+Summary!$B$9*SQRT((1-EXP(-2*Summary!$B$7*Summary!$B$3))/(2*Summary!$B$7))*Shocks!L121</f>
        <v>0.0451393782402996</v>
      </c>
      <c r="M122" s="0" t="n">
        <f aca="false">Summary!$B$8+(M121-Summary!$B$8)*EXP(-Summary!$B$7*Summary!$B$3)+Summary!$B$9*SQRT((1-EXP(-2*Summary!$B$7*Summary!$B$3))/(2*Summary!$B$7))*Shocks!M121</f>
        <v>0.040545553780491</v>
      </c>
      <c r="N122" s="0" t="n">
        <f aca="false">Summary!$B$8+(N121-Summary!$B$8)*EXP(-Summary!$B$7*Summary!$B$3)+Summary!$B$9*SQRT((1-EXP(-2*Summary!$B$7*Summary!$B$3))/(2*Summary!$B$7))*Shocks!N121</f>
        <v>0.0452920126306956</v>
      </c>
      <c r="O122" s="0" t="n">
        <f aca="false">Summary!$B$8+(O121-Summary!$B$8)*EXP(-Summary!$B$7*Summary!$B$3)+Summary!$B$9*SQRT((1-EXP(-2*Summary!$B$7*Summary!$B$3))/(2*Summary!$B$7))*Shocks!O121</f>
        <v>0.0496831524209633</v>
      </c>
      <c r="P122" s="0" t="n">
        <f aca="false">Summary!$B$8+(P121-Summary!$B$8)*EXP(-Summary!$B$7*Summary!$B$3)+Summary!$B$9*SQRT((1-EXP(-2*Summary!$B$7*Summary!$B$3))/(2*Summary!$B$7))*Shocks!P121</f>
        <v>0.042787048830279</v>
      </c>
      <c r="Q122" s="0" t="n">
        <f aca="false">Summary!$B$8+(Q121-Summary!$B$8)*EXP(-Summary!$B$7*Summary!$B$3)+Summary!$B$9*SQRT((1-EXP(-2*Summary!$B$7*Summary!$B$3))/(2*Summary!$B$7))*Shocks!Q121</f>
        <v>0.0418751521875735</v>
      </c>
      <c r="R122" s="0" t="n">
        <f aca="false">Summary!$B$8+(R121-Summary!$B$8)*EXP(-Summary!$B$7*Summary!$B$3)+Summary!$B$9*SQRT((1-EXP(-2*Summary!$B$7*Summary!$B$3))/(2*Summary!$B$7))*Shocks!R121</f>
        <v>0.043078375848451</v>
      </c>
      <c r="S122" s="0" t="n">
        <f aca="false">Summary!$B$8+(S121-Summary!$B$8)*EXP(-Summary!$B$7*Summary!$B$3)+Summary!$B$9*SQRT((1-EXP(-2*Summary!$B$7*Summary!$B$3))/(2*Summary!$B$7))*Shocks!S121</f>
        <v>0.0466591162061785</v>
      </c>
      <c r="T122" s="0" t="n">
        <f aca="false">Summary!$B$8+(T121-Summary!$B$8)*EXP(-Summary!$B$7*Summary!$B$3)+Summary!$B$9*SQRT((1-EXP(-2*Summary!$B$7*Summary!$B$3))/(2*Summary!$B$7))*Shocks!T121</f>
        <v>0.0465572268195089</v>
      </c>
      <c r="U122" s="0" t="n">
        <f aca="false">Summary!$B$8+(U121-Summary!$B$8)*EXP(-Summary!$B$7*Summary!$B$3)+Summary!$B$9*SQRT((1-EXP(-2*Summary!$B$7*Summary!$B$3))/(2*Summary!$B$7))*Shocks!U121</f>
        <v>0.0422846055058338</v>
      </c>
    </row>
    <row r="123" customFormat="false" ht="15" hidden="false" customHeight="false" outlineLevel="0" collapsed="false">
      <c r="A123" s="0" t="n">
        <v>121</v>
      </c>
      <c r="B123" s="0" t="n">
        <f aca="false">Summary!$B$8+(B122-Summary!$B$8)*EXP(-Summary!$B$7*Summary!$B$3)+Summary!$B$9*SQRT((1-EXP(-2*Summary!$B$7*Summary!$B$3))/(2*Summary!$B$7))*Shocks!B122</f>
        <v>0.0441540389454327</v>
      </c>
      <c r="C123" s="0" t="n">
        <f aca="false">Summary!$B$8+(C122-Summary!$B$8)*EXP(-Summary!$B$7*Summary!$B$3)+Summary!$B$9*SQRT((1-EXP(-2*Summary!$B$7*Summary!$B$3))/(2*Summary!$B$7))*Shocks!C122</f>
        <v>0.0447579774873603</v>
      </c>
      <c r="D123" s="0" t="n">
        <f aca="false">Summary!$B$8+(D122-Summary!$B$8)*EXP(-Summary!$B$7*Summary!$B$3)+Summary!$B$9*SQRT((1-EXP(-2*Summary!$B$7*Summary!$B$3))/(2*Summary!$B$7))*Shocks!D122</f>
        <v>0.0398878448426512</v>
      </c>
      <c r="E123" s="0" t="n">
        <f aca="false">Summary!$B$8+(E122-Summary!$B$8)*EXP(-Summary!$B$7*Summary!$B$3)+Summary!$B$9*SQRT((1-EXP(-2*Summary!$B$7*Summary!$B$3))/(2*Summary!$B$7))*Shocks!E122</f>
        <v>0.0413597944960504</v>
      </c>
      <c r="F123" s="0" t="n">
        <f aca="false">Summary!$B$8+(F122-Summary!$B$8)*EXP(-Summary!$B$7*Summary!$B$3)+Summary!$B$9*SQRT((1-EXP(-2*Summary!$B$7*Summary!$B$3))/(2*Summary!$B$7))*Shocks!F122</f>
        <v>0.0448106720317608</v>
      </c>
      <c r="G123" s="0" t="n">
        <f aca="false">Summary!$B$8+(G122-Summary!$B$8)*EXP(-Summary!$B$7*Summary!$B$3)+Summary!$B$9*SQRT((1-EXP(-2*Summary!$B$7*Summary!$B$3))/(2*Summary!$B$7))*Shocks!G122</f>
        <v>0.0343099952516295</v>
      </c>
      <c r="H123" s="0" t="n">
        <f aca="false">Summary!$B$8+(H122-Summary!$B$8)*EXP(-Summary!$B$7*Summary!$B$3)+Summary!$B$9*SQRT((1-EXP(-2*Summary!$B$7*Summary!$B$3))/(2*Summary!$B$7))*Shocks!H122</f>
        <v>0.0459987855591825</v>
      </c>
      <c r="I123" s="0" t="n">
        <f aca="false">Summary!$B$8+(I122-Summary!$B$8)*EXP(-Summary!$B$7*Summary!$B$3)+Summary!$B$9*SQRT((1-EXP(-2*Summary!$B$7*Summary!$B$3))/(2*Summary!$B$7))*Shocks!I122</f>
        <v>0.0408695070702055</v>
      </c>
      <c r="J123" s="0" t="n">
        <f aca="false">Summary!$B$8+(J122-Summary!$B$8)*EXP(-Summary!$B$7*Summary!$B$3)+Summary!$B$9*SQRT((1-EXP(-2*Summary!$B$7*Summary!$B$3))/(2*Summary!$B$7))*Shocks!J122</f>
        <v>0.0541322462945724</v>
      </c>
      <c r="K123" s="0" t="n">
        <f aca="false">Summary!$B$8+(K122-Summary!$B$8)*EXP(-Summary!$B$7*Summary!$B$3)+Summary!$B$9*SQRT((1-EXP(-2*Summary!$B$7*Summary!$B$3))/(2*Summary!$B$7))*Shocks!K122</f>
        <v>0.0391335959403611</v>
      </c>
      <c r="L123" s="0" t="n">
        <f aca="false">Summary!$B$8+(L122-Summary!$B$8)*EXP(-Summary!$B$7*Summary!$B$3)+Summary!$B$9*SQRT((1-EXP(-2*Summary!$B$7*Summary!$B$3))/(2*Summary!$B$7))*Shocks!L122</f>
        <v>0.0458378156126509</v>
      </c>
      <c r="M123" s="0" t="n">
        <f aca="false">Summary!$B$8+(M122-Summary!$B$8)*EXP(-Summary!$B$7*Summary!$B$3)+Summary!$B$9*SQRT((1-EXP(-2*Summary!$B$7*Summary!$B$3))/(2*Summary!$B$7))*Shocks!M122</f>
        <v>0.0400157168103719</v>
      </c>
      <c r="N123" s="0" t="n">
        <f aca="false">Summary!$B$8+(N122-Summary!$B$8)*EXP(-Summary!$B$7*Summary!$B$3)+Summary!$B$9*SQRT((1-EXP(-2*Summary!$B$7*Summary!$B$3))/(2*Summary!$B$7))*Shocks!N122</f>
        <v>0.0448550389760471</v>
      </c>
      <c r="O123" s="0" t="n">
        <f aca="false">Summary!$B$8+(O122-Summary!$B$8)*EXP(-Summary!$B$7*Summary!$B$3)+Summary!$B$9*SQRT((1-EXP(-2*Summary!$B$7*Summary!$B$3))/(2*Summary!$B$7))*Shocks!O122</f>
        <v>0.0501391648191898</v>
      </c>
      <c r="P123" s="0" t="n">
        <f aca="false">Summary!$B$8+(P122-Summary!$B$8)*EXP(-Summary!$B$7*Summary!$B$3)+Summary!$B$9*SQRT((1-EXP(-2*Summary!$B$7*Summary!$B$3))/(2*Summary!$B$7))*Shocks!P122</f>
        <v>0.0429008725074816</v>
      </c>
      <c r="Q123" s="0" t="n">
        <f aca="false">Summary!$B$8+(Q122-Summary!$B$8)*EXP(-Summary!$B$7*Summary!$B$3)+Summary!$B$9*SQRT((1-EXP(-2*Summary!$B$7*Summary!$B$3))/(2*Summary!$B$7))*Shocks!Q122</f>
        <v>0.0421188075432409</v>
      </c>
      <c r="R123" s="0" t="n">
        <f aca="false">Summary!$B$8+(R122-Summary!$B$8)*EXP(-Summary!$B$7*Summary!$B$3)+Summary!$B$9*SQRT((1-EXP(-2*Summary!$B$7*Summary!$B$3))/(2*Summary!$B$7))*Shocks!R122</f>
        <v>0.0432240279530235</v>
      </c>
      <c r="S123" s="0" t="n">
        <f aca="false">Summary!$B$8+(S122-Summary!$B$8)*EXP(-Summary!$B$7*Summary!$B$3)+Summary!$B$9*SQRT((1-EXP(-2*Summary!$B$7*Summary!$B$3))/(2*Summary!$B$7))*Shocks!S122</f>
        <v>0.0468264698968162</v>
      </c>
      <c r="T123" s="0" t="n">
        <f aca="false">Summary!$B$8+(T122-Summary!$B$8)*EXP(-Summary!$B$7*Summary!$B$3)+Summary!$B$9*SQRT((1-EXP(-2*Summary!$B$7*Summary!$B$3))/(2*Summary!$B$7))*Shocks!T122</f>
        <v>0.0459306348794525</v>
      </c>
      <c r="U123" s="0" t="n">
        <f aca="false">Summary!$B$8+(U122-Summary!$B$8)*EXP(-Summary!$B$7*Summary!$B$3)+Summary!$B$9*SQRT((1-EXP(-2*Summary!$B$7*Summary!$B$3))/(2*Summary!$B$7))*Shocks!U122</f>
        <v>0.0422731004994225</v>
      </c>
    </row>
    <row r="124" customFormat="false" ht="15" hidden="false" customHeight="false" outlineLevel="0" collapsed="false">
      <c r="A124" s="0" t="n">
        <v>122</v>
      </c>
      <c r="B124" s="0" t="n">
        <f aca="false">Summary!$B$8+(B123-Summary!$B$8)*EXP(-Summary!$B$7*Summary!$B$3)+Summary!$B$9*SQRT((1-EXP(-2*Summary!$B$7*Summary!$B$3))/(2*Summary!$B$7))*Shocks!B123</f>
        <v>0.0446825653330803</v>
      </c>
      <c r="C124" s="0" t="n">
        <f aca="false">Summary!$B$8+(C123-Summary!$B$8)*EXP(-Summary!$B$7*Summary!$B$3)+Summary!$B$9*SQRT((1-EXP(-2*Summary!$B$7*Summary!$B$3))/(2*Summary!$B$7))*Shocks!C123</f>
        <v>0.0446393931467411</v>
      </c>
      <c r="D124" s="0" t="n">
        <f aca="false">Summary!$B$8+(D123-Summary!$B$8)*EXP(-Summary!$B$7*Summary!$B$3)+Summary!$B$9*SQRT((1-EXP(-2*Summary!$B$7*Summary!$B$3))/(2*Summary!$B$7))*Shocks!D123</f>
        <v>0.0398572187128248</v>
      </c>
      <c r="E124" s="0" t="n">
        <f aca="false">Summary!$B$8+(E123-Summary!$B$8)*EXP(-Summary!$B$7*Summary!$B$3)+Summary!$B$9*SQRT((1-EXP(-2*Summary!$B$7*Summary!$B$3))/(2*Summary!$B$7))*Shocks!E123</f>
        <v>0.0406407119907572</v>
      </c>
      <c r="F124" s="0" t="n">
        <f aca="false">Summary!$B$8+(F123-Summary!$B$8)*EXP(-Summary!$B$7*Summary!$B$3)+Summary!$B$9*SQRT((1-EXP(-2*Summary!$B$7*Summary!$B$3))/(2*Summary!$B$7))*Shocks!F123</f>
        <v>0.0450359143000343</v>
      </c>
      <c r="G124" s="0" t="n">
        <f aca="false">Summary!$B$8+(G123-Summary!$B$8)*EXP(-Summary!$B$7*Summary!$B$3)+Summary!$B$9*SQRT((1-EXP(-2*Summary!$B$7*Summary!$B$3))/(2*Summary!$B$7))*Shocks!G123</f>
        <v>0.034566266022023</v>
      </c>
      <c r="H124" s="0" t="n">
        <f aca="false">Summary!$B$8+(H123-Summary!$B$8)*EXP(-Summary!$B$7*Summary!$B$3)+Summary!$B$9*SQRT((1-EXP(-2*Summary!$B$7*Summary!$B$3))/(2*Summary!$B$7))*Shocks!H123</f>
        <v>0.0459570030452375</v>
      </c>
      <c r="I124" s="0" t="n">
        <f aca="false">Summary!$B$8+(I123-Summary!$B$8)*EXP(-Summary!$B$7*Summary!$B$3)+Summary!$B$9*SQRT((1-EXP(-2*Summary!$B$7*Summary!$B$3))/(2*Summary!$B$7))*Shocks!I123</f>
        <v>0.0413784623633477</v>
      </c>
      <c r="J124" s="0" t="n">
        <f aca="false">Summary!$B$8+(J123-Summary!$B$8)*EXP(-Summary!$B$7*Summary!$B$3)+Summary!$B$9*SQRT((1-EXP(-2*Summary!$B$7*Summary!$B$3))/(2*Summary!$B$7))*Shocks!J123</f>
        <v>0.0539614166638047</v>
      </c>
      <c r="K124" s="0" t="n">
        <f aca="false">Summary!$B$8+(K123-Summary!$B$8)*EXP(-Summary!$B$7*Summary!$B$3)+Summary!$B$9*SQRT((1-EXP(-2*Summary!$B$7*Summary!$B$3))/(2*Summary!$B$7))*Shocks!K123</f>
        <v>0.0393844452833097</v>
      </c>
      <c r="L124" s="0" t="n">
        <f aca="false">Summary!$B$8+(L123-Summary!$B$8)*EXP(-Summary!$B$7*Summary!$B$3)+Summary!$B$9*SQRT((1-EXP(-2*Summary!$B$7*Summary!$B$3))/(2*Summary!$B$7))*Shocks!L123</f>
        <v>0.0453533807371945</v>
      </c>
      <c r="M124" s="0" t="n">
        <f aca="false">Summary!$B$8+(M123-Summary!$B$8)*EXP(-Summary!$B$7*Summary!$B$3)+Summary!$B$9*SQRT((1-EXP(-2*Summary!$B$7*Summary!$B$3))/(2*Summary!$B$7))*Shocks!M123</f>
        <v>0.0399942511637078</v>
      </c>
      <c r="N124" s="0" t="n">
        <f aca="false">Summary!$B$8+(N123-Summary!$B$8)*EXP(-Summary!$B$7*Summary!$B$3)+Summary!$B$9*SQRT((1-EXP(-2*Summary!$B$7*Summary!$B$3))/(2*Summary!$B$7))*Shocks!N123</f>
        <v>0.0447618627475752</v>
      </c>
      <c r="O124" s="0" t="n">
        <f aca="false">Summary!$B$8+(O123-Summary!$B$8)*EXP(-Summary!$B$7*Summary!$B$3)+Summary!$B$9*SQRT((1-EXP(-2*Summary!$B$7*Summary!$B$3))/(2*Summary!$B$7))*Shocks!O123</f>
        <v>0.0502286205007153</v>
      </c>
      <c r="P124" s="0" t="n">
        <f aca="false">Summary!$B$8+(P123-Summary!$B$8)*EXP(-Summary!$B$7*Summary!$B$3)+Summary!$B$9*SQRT((1-EXP(-2*Summary!$B$7*Summary!$B$3))/(2*Summary!$B$7))*Shocks!P123</f>
        <v>0.042718252496635</v>
      </c>
      <c r="Q124" s="0" t="n">
        <f aca="false">Summary!$B$8+(Q123-Summary!$B$8)*EXP(-Summary!$B$7*Summary!$B$3)+Summary!$B$9*SQRT((1-EXP(-2*Summary!$B$7*Summary!$B$3))/(2*Summary!$B$7))*Shocks!Q123</f>
        <v>0.0420465799114242</v>
      </c>
      <c r="R124" s="0" t="n">
        <f aca="false">Summary!$B$8+(R123-Summary!$B$8)*EXP(-Summary!$B$7*Summary!$B$3)+Summary!$B$9*SQRT((1-EXP(-2*Summary!$B$7*Summary!$B$3))/(2*Summary!$B$7))*Shocks!R123</f>
        <v>0.0435940873472849</v>
      </c>
      <c r="S124" s="0" t="n">
        <f aca="false">Summary!$B$8+(S123-Summary!$B$8)*EXP(-Summary!$B$7*Summary!$B$3)+Summary!$B$9*SQRT((1-EXP(-2*Summary!$B$7*Summary!$B$3))/(2*Summary!$B$7))*Shocks!S123</f>
        <v>0.0466111524579593</v>
      </c>
      <c r="T124" s="0" t="n">
        <f aca="false">Summary!$B$8+(T123-Summary!$B$8)*EXP(-Summary!$B$7*Summary!$B$3)+Summary!$B$9*SQRT((1-EXP(-2*Summary!$B$7*Summary!$B$3))/(2*Summary!$B$7))*Shocks!T123</f>
        <v>0.0451747841616878</v>
      </c>
      <c r="U124" s="0" t="n">
        <f aca="false">Summary!$B$8+(U123-Summary!$B$8)*EXP(-Summary!$B$7*Summary!$B$3)+Summary!$B$9*SQRT((1-EXP(-2*Summary!$B$7*Summary!$B$3))/(2*Summary!$B$7))*Shocks!U123</f>
        <v>0.0422616002060219</v>
      </c>
    </row>
    <row r="125" customFormat="false" ht="15" hidden="false" customHeight="false" outlineLevel="0" collapsed="false">
      <c r="A125" s="0" t="n">
        <v>123</v>
      </c>
      <c r="B125" s="0" t="n">
        <f aca="false">Summary!$B$8+(B124-Summary!$B$8)*EXP(-Summary!$B$7*Summary!$B$3)+Summary!$B$9*SQRT((1-EXP(-2*Summary!$B$7*Summary!$B$3))/(2*Summary!$B$7))*Shocks!B124</f>
        <v>0.0453088373224702</v>
      </c>
      <c r="C125" s="0" t="n">
        <f aca="false">Summary!$B$8+(C124-Summary!$B$8)*EXP(-Summary!$B$7*Summary!$B$3)+Summary!$B$9*SQRT((1-EXP(-2*Summary!$B$7*Summary!$B$3))/(2*Summary!$B$7))*Shocks!C124</f>
        <v>0.0440294046663269</v>
      </c>
      <c r="D125" s="0" t="n">
        <f aca="false">Summary!$B$8+(D124-Summary!$B$8)*EXP(-Summary!$B$7*Summary!$B$3)+Summary!$B$9*SQRT((1-EXP(-2*Summary!$B$7*Summary!$B$3))/(2*Summary!$B$7))*Shocks!D124</f>
        <v>0.0401656164652733</v>
      </c>
      <c r="E125" s="0" t="n">
        <f aca="false">Summary!$B$8+(E124-Summary!$B$8)*EXP(-Summary!$B$7*Summary!$B$3)+Summary!$B$9*SQRT((1-EXP(-2*Summary!$B$7*Summary!$B$3))/(2*Summary!$B$7))*Shocks!E124</f>
        <v>0.0403973139894001</v>
      </c>
      <c r="F125" s="0" t="n">
        <f aca="false">Summary!$B$8+(F124-Summary!$B$8)*EXP(-Summary!$B$7*Summary!$B$3)+Summary!$B$9*SQRT((1-EXP(-2*Summary!$B$7*Summary!$B$3))/(2*Summary!$B$7))*Shocks!F124</f>
        <v>0.0451451139343206</v>
      </c>
      <c r="G125" s="0" t="n">
        <f aca="false">Summary!$B$8+(G124-Summary!$B$8)*EXP(-Summary!$B$7*Summary!$B$3)+Summary!$B$9*SQRT((1-EXP(-2*Summary!$B$7*Summary!$B$3))/(2*Summary!$B$7))*Shocks!G124</f>
        <v>0.0346939667254333</v>
      </c>
      <c r="H125" s="0" t="n">
        <f aca="false">Summary!$B$8+(H124-Summary!$B$8)*EXP(-Summary!$B$7*Summary!$B$3)+Summary!$B$9*SQRT((1-EXP(-2*Summary!$B$7*Summary!$B$3))/(2*Summary!$B$7))*Shocks!H124</f>
        <v>0.0458356077295463</v>
      </c>
      <c r="I125" s="0" t="n">
        <f aca="false">Summary!$B$8+(I124-Summary!$B$8)*EXP(-Summary!$B$7*Summary!$B$3)+Summary!$B$9*SQRT((1-EXP(-2*Summary!$B$7*Summary!$B$3))/(2*Summary!$B$7))*Shocks!I124</f>
        <v>0.0410049295250818</v>
      </c>
      <c r="J125" s="0" t="n">
        <f aca="false">Summary!$B$8+(J124-Summary!$B$8)*EXP(-Summary!$B$7*Summary!$B$3)+Summary!$B$9*SQRT((1-EXP(-2*Summary!$B$7*Summary!$B$3))/(2*Summary!$B$7))*Shocks!J124</f>
        <v>0.0536258346057371</v>
      </c>
      <c r="K125" s="0" t="n">
        <f aca="false">Summary!$B$8+(K124-Summary!$B$8)*EXP(-Summary!$B$7*Summary!$B$3)+Summary!$B$9*SQRT((1-EXP(-2*Summary!$B$7*Summary!$B$3))/(2*Summary!$B$7))*Shocks!K124</f>
        <v>0.0389504977947616</v>
      </c>
      <c r="L125" s="0" t="n">
        <f aca="false">Summary!$B$8+(L124-Summary!$B$8)*EXP(-Summary!$B$7*Summary!$B$3)+Summary!$B$9*SQRT((1-EXP(-2*Summary!$B$7*Summary!$B$3))/(2*Summary!$B$7))*Shocks!L124</f>
        <v>0.0449559991049363</v>
      </c>
      <c r="M125" s="0" t="n">
        <f aca="false">Summary!$B$8+(M124-Summary!$B$8)*EXP(-Summary!$B$7*Summary!$B$3)+Summary!$B$9*SQRT((1-EXP(-2*Summary!$B$7*Summary!$B$3))/(2*Summary!$B$7))*Shocks!M124</f>
        <v>0.0399526223747105</v>
      </c>
      <c r="N125" s="0" t="n">
        <f aca="false">Summary!$B$8+(N124-Summary!$B$8)*EXP(-Summary!$B$7*Summary!$B$3)+Summary!$B$9*SQRT((1-EXP(-2*Summary!$B$7*Summary!$B$3))/(2*Summary!$B$7))*Shocks!N124</f>
        <v>0.0444183884955106</v>
      </c>
      <c r="O125" s="0" t="n">
        <f aca="false">Summary!$B$8+(O124-Summary!$B$8)*EXP(-Summary!$B$7*Summary!$B$3)+Summary!$B$9*SQRT((1-EXP(-2*Summary!$B$7*Summary!$B$3))/(2*Summary!$B$7))*Shocks!O124</f>
        <v>0.0505292297469938</v>
      </c>
      <c r="P125" s="0" t="n">
        <f aca="false">Summary!$B$8+(P124-Summary!$B$8)*EXP(-Summary!$B$7*Summary!$B$3)+Summary!$B$9*SQRT((1-EXP(-2*Summary!$B$7*Summary!$B$3))/(2*Summary!$B$7))*Shocks!P124</f>
        <v>0.0433942455021547</v>
      </c>
      <c r="Q125" s="0" t="n">
        <f aca="false">Summary!$B$8+(Q124-Summary!$B$8)*EXP(-Summary!$B$7*Summary!$B$3)+Summary!$B$9*SQRT((1-EXP(-2*Summary!$B$7*Summary!$B$3))/(2*Summary!$B$7))*Shocks!Q124</f>
        <v>0.0417669663108456</v>
      </c>
      <c r="R125" s="0" t="n">
        <f aca="false">Summary!$B$8+(R124-Summary!$B$8)*EXP(-Summary!$B$7*Summary!$B$3)+Summary!$B$9*SQRT((1-EXP(-2*Summary!$B$7*Summary!$B$3))/(2*Summary!$B$7))*Shocks!R124</f>
        <v>0.0436927422134322</v>
      </c>
      <c r="S125" s="0" t="n">
        <f aca="false">Summary!$B$8+(S124-Summary!$B$8)*EXP(-Summary!$B$7*Summary!$B$3)+Summary!$B$9*SQRT((1-EXP(-2*Summary!$B$7*Summary!$B$3))/(2*Summary!$B$7))*Shocks!S124</f>
        <v>0.0468289204218116</v>
      </c>
      <c r="T125" s="0" t="n">
        <f aca="false">Summary!$B$8+(T124-Summary!$B$8)*EXP(-Summary!$B$7*Summary!$B$3)+Summary!$B$9*SQRT((1-EXP(-2*Summary!$B$7*Summary!$B$3))/(2*Summary!$B$7))*Shocks!T124</f>
        <v>0.0453803404889392</v>
      </c>
      <c r="U125" s="0" t="n">
        <f aca="false">Summary!$B$8+(U124-Summary!$B$8)*EXP(-Summary!$B$7*Summary!$B$3)+Summary!$B$9*SQRT((1-EXP(-2*Summary!$B$7*Summary!$B$3))/(2*Summary!$B$7))*Shocks!U124</f>
        <v>0.0422501046237013</v>
      </c>
    </row>
    <row r="126" customFormat="false" ht="15" hidden="false" customHeight="false" outlineLevel="0" collapsed="false">
      <c r="A126" s="0" t="n">
        <v>124</v>
      </c>
      <c r="B126" s="0" t="n">
        <f aca="false">Summary!$B$8+(B125-Summary!$B$8)*EXP(-Summary!$B$7*Summary!$B$3)+Summary!$B$9*SQRT((1-EXP(-2*Summary!$B$7*Summary!$B$3))/(2*Summary!$B$7))*Shocks!B125</f>
        <v>0.0456394963271105</v>
      </c>
      <c r="C126" s="0" t="n">
        <f aca="false">Summary!$B$8+(C125-Summary!$B$8)*EXP(-Summary!$B$7*Summary!$B$3)+Summary!$B$9*SQRT((1-EXP(-2*Summary!$B$7*Summary!$B$3))/(2*Summary!$B$7))*Shocks!C125</f>
        <v>0.0442401680766232</v>
      </c>
      <c r="D126" s="0" t="n">
        <f aca="false">Summary!$B$8+(D125-Summary!$B$8)*EXP(-Summary!$B$7*Summary!$B$3)+Summary!$B$9*SQRT((1-EXP(-2*Summary!$B$7*Summary!$B$3))/(2*Summary!$B$7))*Shocks!D125</f>
        <v>0.0395827068376579</v>
      </c>
      <c r="E126" s="0" t="n">
        <f aca="false">Summary!$B$8+(E125-Summary!$B$8)*EXP(-Summary!$B$7*Summary!$B$3)+Summary!$B$9*SQRT((1-EXP(-2*Summary!$B$7*Summary!$B$3))/(2*Summary!$B$7))*Shocks!E125</f>
        <v>0.0407884641137288</v>
      </c>
      <c r="F126" s="0" t="n">
        <f aca="false">Summary!$B$8+(F125-Summary!$B$8)*EXP(-Summary!$B$7*Summary!$B$3)+Summary!$B$9*SQRT((1-EXP(-2*Summary!$B$7*Summary!$B$3))/(2*Summary!$B$7))*Shocks!F125</f>
        <v>0.0455427043188315</v>
      </c>
      <c r="G126" s="0" t="n">
        <f aca="false">Summary!$B$8+(G125-Summary!$B$8)*EXP(-Summary!$B$7*Summary!$B$3)+Summary!$B$9*SQRT((1-EXP(-2*Summary!$B$7*Summary!$B$3))/(2*Summary!$B$7))*Shocks!G125</f>
        <v>0.0343326415598168</v>
      </c>
      <c r="H126" s="0" t="n">
        <f aca="false">Summary!$B$8+(H125-Summary!$B$8)*EXP(-Summary!$B$7*Summary!$B$3)+Summary!$B$9*SQRT((1-EXP(-2*Summary!$B$7*Summary!$B$3))/(2*Summary!$B$7))*Shocks!H125</f>
        <v>0.0458401898269759</v>
      </c>
      <c r="I126" s="0" t="n">
        <f aca="false">Summary!$B$8+(I125-Summary!$B$8)*EXP(-Summary!$B$7*Summary!$B$3)+Summary!$B$9*SQRT((1-EXP(-2*Summary!$B$7*Summary!$B$3))/(2*Summary!$B$7))*Shocks!I125</f>
        <v>0.0413099076721076</v>
      </c>
      <c r="J126" s="0" t="n">
        <f aca="false">Summary!$B$8+(J125-Summary!$B$8)*EXP(-Summary!$B$7*Summary!$B$3)+Summary!$B$9*SQRT((1-EXP(-2*Summary!$B$7*Summary!$B$3))/(2*Summary!$B$7))*Shocks!J125</f>
        <v>0.0535129007650164</v>
      </c>
      <c r="K126" s="0" t="n">
        <f aca="false">Summary!$B$8+(K125-Summary!$B$8)*EXP(-Summary!$B$7*Summary!$B$3)+Summary!$B$9*SQRT((1-EXP(-2*Summary!$B$7*Summary!$B$3))/(2*Summary!$B$7))*Shocks!K125</f>
        <v>0.0394364841947577</v>
      </c>
      <c r="L126" s="0" t="n">
        <f aca="false">Summary!$B$8+(L125-Summary!$B$8)*EXP(-Summary!$B$7*Summary!$B$3)+Summary!$B$9*SQRT((1-EXP(-2*Summary!$B$7*Summary!$B$3))/(2*Summary!$B$7))*Shocks!L125</f>
        <v>0.04603641154444</v>
      </c>
      <c r="M126" s="0" t="n">
        <f aca="false">Summary!$B$8+(M125-Summary!$B$8)*EXP(-Summary!$B$7*Summary!$B$3)+Summary!$B$9*SQRT((1-EXP(-2*Summary!$B$7*Summary!$B$3))/(2*Summary!$B$7))*Shocks!M125</f>
        <v>0.0395786469724479</v>
      </c>
      <c r="N126" s="0" t="n">
        <f aca="false">Summary!$B$8+(N125-Summary!$B$8)*EXP(-Summary!$B$7*Summary!$B$3)+Summary!$B$9*SQRT((1-EXP(-2*Summary!$B$7*Summary!$B$3))/(2*Summary!$B$7))*Shocks!N125</f>
        <v>0.0437674394049094</v>
      </c>
      <c r="O126" s="0" t="n">
        <f aca="false">Summary!$B$8+(O125-Summary!$B$8)*EXP(-Summary!$B$7*Summary!$B$3)+Summary!$B$9*SQRT((1-EXP(-2*Summary!$B$7*Summary!$B$3))/(2*Summary!$B$7))*Shocks!O125</f>
        <v>0.0506548275508044</v>
      </c>
      <c r="P126" s="0" t="n">
        <f aca="false">Summary!$B$8+(P125-Summary!$B$8)*EXP(-Summary!$B$7*Summary!$B$3)+Summary!$B$9*SQRT((1-EXP(-2*Summary!$B$7*Summary!$B$3))/(2*Summary!$B$7))*Shocks!P125</f>
        <v>0.0437159233518783</v>
      </c>
      <c r="Q126" s="0" t="n">
        <f aca="false">Summary!$B$8+(Q125-Summary!$B$8)*EXP(-Summary!$B$7*Summary!$B$3)+Summary!$B$9*SQRT((1-EXP(-2*Summary!$B$7*Summary!$B$3))/(2*Summary!$B$7))*Shocks!Q125</f>
        <v>0.0416489249295475</v>
      </c>
      <c r="R126" s="0" t="n">
        <f aca="false">Summary!$B$8+(R125-Summary!$B$8)*EXP(-Summary!$B$7*Summary!$B$3)+Summary!$B$9*SQRT((1-EXP(-2*Summary!$B$7*Summary!$B$3))/(2*Summary!$B$7))*Shocks!R125</f>
        <v>0.0443526217452598</v>
      </c>
      <c r="S126" s="0" t="n">
        <f aca="false">Summary!$B$8+(S125-Summary!$B$8)*EXP(-Summary!$B$7*Summary!$B$3)+Summary!$B$9*SQRT((1-EXP(-2*Summary!$B$7*Summary!$B$3))/(2*Summary!$B$7))*Shocks!S125</f>
        <v>0.0461966067931822</v>
      </c>
      <c r="T126" s="0" t="n">
        <f aca="false">Summary!$B$8+(T125-Summary!$B$8)*EXP(-Summary!$B$7*Summary!$B$3)+Summary!$B$9*SQRT((1-EXP(-2*Summary!$B$7*Summary!$B$3))/(2*Summary!$B$7))*Shocks!T125</f>
        <v>0.0456879603257805</v>
      </c>
      <c r="U126" s="0" t="n">
        <f aca="false">Summary!$B$8+(U125-Summary!$B$8)*EXP(-Summary!$B$7*Summary!$B$3)+Summary!$B$9*SQRT((1-EXP(-2*Summary!$B$7*Summary!$B$3))/(2*Summary!$B$7))*Shocks!U125</f>
        <v>0.0422386137505308</v>
      </c>
    </row>
    <row r="127" customFormat="false" ht="15" hidden="false" customHeight="false" outlineLevel="0" collapsed="false">
      <c r="A127" s="0" t="n">
        <v>125</v>
      </c>
      <c r="B127" s="0" t="n">
        <f aca="false">Summary!$B$8+(B126-Summary!$B$8)*EXP(-Summary!$B$7*Summary!$B$3)+Summary!$B$9*SQRT((1-EXP(-2*Summary!$B$7*Summary!$B$3))/(2*Summary!$B$7))*Shocks!B126</f>
        <v>0.0464216261614493</v>
      </c>
      <c r="C127" s="0" t="n">
        <f aca="false">Summary!$B$8+(C126-Summary!$B$8)*EXP(-Summary!$B$7*Summary!$B$3)+Summary!$B$9*SQRT((1-EXP(-2*Summary!$B$7*Summary!$B$3))/(2*Summary!$B$7))*Shocks!C126</f>
        <v>0.0451491649467597</v>
      </c>
      <c r="D127" s="0" t="n">
        <f aca="false">Summary!$B$8+(D126-Summary!$B$8)*EXP(-Summary!$B$7*Summary!$B$3)+Summary!$B$9*SQRT((1-EXP(-2*Summary!$B$7*Summary!$B$3))/(2*Summary!$B$7))*Shocks!D126</f>
        <v>0.0392178205556155</v>
      </c>
      <c r="E127" s="0" t="n">
        <f aca="false">Summary!$B$8+(E126-Summary!$B$8)*EXP(-Summary!$B$7*Summary!$B$3)+Summary!$B$9*SQRT((1-EXP(-2*Summary!$B$7*Summary!$B$3))/(2*Summary!$B$7))*Shocks!E126</f>
        <v>0.04052346674482</v>
      </c>
      <c r="F127" s="0" t="n">
        <f aca="false">Summary!$B$8+(F126-Summary!$B$8)*EXP(-Summary!$B$7*Summary!$B$3)+Summary!$B$9*SQRT((1-EXP(-2*Summary!$B$7*Summary!$B$3))/(2*Summary!$B$7))*Shocks!F126</f>
        <v>0.0459273224890762</v>
      </c>
      <c r="G127" s="0" t="n">
        <f aca="false">Summary!$B$8+(G126-Summary!$B$8)*EXP(-Summary!$B$7*Summary!$B$3)+Summary!$B$9*SQRT((1-EXP(-2*Summary!$B$7*Summary!$B$3))/(2*Summary!$B$7))*Shocks!G126</f>
        <v>0.0341453918720754</v>
      </c>
      <c r="H127" s="0" t="n">
        <f aca="false">Summary!$B$8+(H126-Summary!$B$8)*EXP(-Summary!$B$7*Summary!$B$3)+Summary!$B$9*SQRT((1-EXP(-2*Summary!$B$7*Summary!$B$3))/(2*Summary!$B$7))*Shocks!H126</f>
        <v>0.045806230956393</v>
      </c>
      <c r="I127" s="0" t="n">
        <f aca="false">Summary!$B$8+(I126-Summary!$B$8)*EXP(-Summary!$B$7*Summary!$B$3)+Summary!$B$9*SQRT((1-EXP(-2*Summary!$B$7*Summary!$B$3))/(2*Summary!$B$7))*Shocks!I126</f>
        <v>0.0413105410946802</v>
      </c>
      <c r="J127" s="0" t="n">
        <f aca="false">Summary!$B$8+(J126-Summary!$B$8)*EXP(-Summary!$B$7*Summary!$B$3)+Summary!$B$9*SQRT((1-EXP(-2*Summary!$B$7*Summary!$B$3))/(2*Summary!$B$7))*Shocks!J126</f>
        <v>0.0526091740432051</v>
      </c>
      <c r="K127" s="0" t="n">
        <f aca="false">Summary!$B$8+(K126-Summary!$B$8)*EXP(-Summary!$B$7*Summary!$B$3)+Summary!$B$9*SQRT((1-EXP(-2*Summary!$B$7*Summary!$B$3))/(2*Summary!$B$7))*Shocks!K126</f>
        <v>0.0394197475945931</v>
      </c>
      <c r="L127" s="0" t="n">
        <f aca="false">Summary!$B$8+(L126-Summary!$B$8)*EXP(-Summary!$B$7*Summary!$B$3)+Summary!$B$9*SQRT((1-EXP(-2*Summary!$B$7*Summary!$B$3))/(2*Summary!$B$7))*Shocks!L126</f>
        <v>0.0457044519993566</v>
      </c>
      <c r="M127" s="0" t="n">
        <f aca="false">Summary!$B$8+(M126-Summary!$B$8)*EXP(-Summary!$B$7*Summary!$B$3)+Summary!$B$9*SQRT((1-EXP(-2*Summary!$B$7*Summary!$B$3))/(2*Summary!$B$7))*Shocks!M126</f>
        <v>0.0393402394068066</v>
      </c>
      <c r="N127" s="0" t="n">
        <f aca="false">Summary!$B$8+(N126-Summary!$B$8)*EXP(-Summary!$B$7*Summary!$B$3)+Summary!$B$9*SQRT((1-EXP(-2*Summary!$B$7*Summary!$B$3))/(2*Summary!$B$7))*Shocks!N126</f>
        <v>0.0444228362194065</v>
      </c>
      <c r="O127" s="0" t="n">
        <f aca="false">Summary!$B$8+(O126-Summary!$B$8)*EXP(-Summary!$B$7*Summary!$B$3)+Summary!$B$9*SQRT((1-EXP(-2*Summary!$B$7*Summary!$B$3))/(2*Summary!$B$7))*Shocks!O126</f>
        <v>0.0500589076896041</v>
      </c>
      <c r="P127" s="0" t="n">
        <f aca="false">Summary!$B$8+(P126-Summary!$B$8)*EXP(-Summary!$B$7*Summary!$B$3)+Summary!$B$9*SQRT((1-EXP(-2*Summary!$B$7*Summary!$B$3))/(2*Summary!$B$7))*Shocks!P126</f>
        <v>0.044079843340974</v>
      </c>
      <c r="Q127" s="0" t="n">
        <f aca="false">Summary!$B$8+(Q126-Summary!$B$8)*EXP(-Summary!$B$7*Summary!$B$3)+Summary!$B$9*SQRT((1-EXP(-2*Summary!$B$7*Summary!$B$3))/(2*Summary!$B$7))*Shocks!Q126</f>
        <v>0.0415086929281328</v>
      </c>
      <c r="R127" s="0" t="n">
        <f aca="false">Summary!$B$8+(R126-Summary!$B$8)*EXP(-Summary!$B$7*Summary!$B$3)+Summary!$B$9*SQRT((1-EXP(-2*Summary!$B$7*Summary!$B$3))/(2*Summary!$B$7))*Shocks!R126</f>
        <v>0.0442109135495487</v>
      </c>
      <c r="S127" s="0" t="n">
        <f aca="false">Summary!$B$8+(S126-Summary!$B$8)*EXP(-Summary!$B$7*Summary!$B$3)+Summary!$B$9*SQRT((1-EXP(-2*Summary!$B$7*Summary!$B$3))/(2*Summary!$B$7))*Shocks!S126</f>
        <v>0.0465489528739917</v>
      </c>
      <c r="T127" s="0" t="n">
        <f aca="false">Summary!$B$8+(T126-Summary!$B$8)*EXP(-Summary!$B$7*Summary!$B$3)+Summary!$B$9*SQRT((1-EXP(-2*Summary!$B$7*Summary!$B$3))/(2*Summary!$B$7))*Shocks!T126</f>
        <v>0.0458322946922217</v>
      </c>
      <c r="U127" s="0" t="n">
        <f aca="false">Summary!$B$8+(U126-Summary!$B$8)*EXP(-Summary!$B$7*Summary!$B$3)+Summary!$B$9*SQRT((1-EXP(-2*Summary!$B$7*Summary!$B$3))/(2*Summary!$B$7))*Shocks!U126</f>
        <v>0.0422271275845812</v>
      </c>
    </row>
    <row r="128" customFormat="false" ht="15" hidden="false" customHeight="false" outlineLevel="0" collapsed="false">
      <c r="A128" s="0" t="n">
        <v>126</v>
      </c>
      <c r="B128" s="0" t="n">
        <f aca="false">Summary!$B$8+(B127-Summary!$B$8)*EXP(-Summary!$B$7*Summary!$B$3)+Summary!$B$9*SQRT((1-EXP(-2*Summary!$B$7*Summary!$B$3))/(2*Summary!$B$7))*Shocks!B127</f>
        <v>0.0468560974614914</v>
      </c>
      <c r="C128" s="0" t="n">
        <f aca="false">Summary!$B$8+(C127-Summary!$B$8)*EXP(-Summary!$B$7*Summary!$B$3)+Summary!$B$9*SQRT((1-EXP(-2*Summary!$B$7*Summary!$B$3))/(2*Summary!$B$7))*Shocks!C127</f>
        <v>0.0449832954884021</v>
      </c>
      <c r="D128" s="0" t="n">
        <f aca="false">Summary!$B$8+(D127-Summary!$B$8)*EXP(-Summary!$B$7*Summary!$B$3)+Summary!$B$9*SQRT((1-EXP(-2*Summary!$B$7*Summary!$B$3))/(2*Summary!$B$7))*Shocks!D127</f>
        <v>0.0389244846889041</v>
      </c>
      <c r="E128" s="0" t="n">
        <f aca="false">Summary!$B$8+(E127-Summary!$B$8)*EXP(-Summary!$B$7*Summary!$B$3)+Summary!$B$9*SQRT((1-EXP(-2*Summary!$B$7*Summary!$B$3))/(2*Summary!$B$7))*Shocks!E127</f>
        <v>0.040010929259504</v>
      </c>
      <c r="F128" s="0" t="n">
        <f aca="false">Summary!$B$8+(F127-Summary!$B$8)*EXP(-Summary!$B$7*Summary!$B$3)+Summary!$B$9*SQRT((1-EXP(-2*Summary!$B$7*Summary!$B$3))/(2*Summary!$B$7))*Shocks!F127</f>
        <v>0.0455326703861025</v>
      </c>
      <c r="G128" s="0" t="n">
        <f aca="false">Summary!$B$8+(G127-Summary!$B$8)*EXP(-Summary!$B$7*Summary!$B$3)+Summary!$B$9*SQRT((1-EXP(-2*Summary!$B$7*Summary!$B$3))/(2*Summary!$B$7))*Shocks!G127</f>
        <v>0.0355008288717938</v>
      </c>
      <c r="H128" s="0" t="n">
        <f aca="false">Summary!$B$8+(H127-Summary!$B$8)*EXP(-Summary!$B$7*Summary!$B$3)+Summary!$B$9*SQRT((1-EXP(-2*Summary!$B$7*Summary!$B$3))/(2*Summary!$B$7))*Shocks!H127</f>
        <v>0.0463688005898459</v>
      </c>
      <c r="I128" s="0" t="n">
        <f aca="false">Summary!$B$8+(I127-Summary!$B$8)*EXP(-Summary!$B$7*Summary!$B$3)+Summary!$B$9*SQRT((1-EXP(-2*Summary!$B$7*Summary!$B$3))/(2*Summary!$B$7))*Shocks!I127</f>
        <v>0.0406747228237875</v>
      </c>
      <c r="J128" s="0" t="n">
        <f aca="false">Summary!$B$8+(J127-Summary!$B$8)*EXP(-Summary!$B$7*Summary!$B$3)+Summary!$B$9*SQRT((1-EXP(-2*Summary!$B$7*Summary!$B$3))/(2*Summary!$B$7))*Shocks!J127</f>
        <v>0.0519819590111178</v>
      </c>
      <c r="K128" s="0" t="n">
        <f aca="false">Summary!$B$8+(K127-Summary!$B$8)*EXP(-Summary!$B$7*Summary!$B$3)+Summary!$B$9*SQRT((1-EXP(-2*Summary!$B$7*Summary!$B$3))/(2*Summary!$B$7))*Shocks!K127</f>
        <v>0.0396322223029748</v>
      </c>
      <c r="L128" s="0" t="n">
        <f aca="false">Summary!$B$8+(L127-Summary!$B$8)*EXP(-Summary!$B$7*Summary!$B$3)+Summary!$B$9*SQRT((1-EXP(-2*Summary!$B$7*Summary!$B$3))/(2*Summary!$B$7))*Shocks!L127</f>
        <v>0.0459445913764211</v>
      </c>
      <c r="M128" s="0" t="n">
        <f aca="false">Summary!$B$8+(M127-Summary!$B$8)*EXP(-Summary!$B$7*Summary!$B$3)+Summary!$B$9*SQRT((1-EXP(-2*Summary!$B$7*Summary!$B$3))/(2*Summary!$B$7))*Shocks!M127</f>
        <v>0.0395837344889297</v>
      </c>
      <c r="N128" s="0" t="n">
        <f aca="false">Summary!$B$8+(N127-Summary!$B$8)*EXP(-Summary!$B$7*Summary!$B$3)+Summary!$B$9*SQRT((1-EXP(-2*Summary!$B$7*Summary!$B$3))/(2*Summary!$B$7))*Shocks!N127</f>
        <v>0.0442925683536387</v>
      </c>
      <c r="O128" s="0" t="n">
        <f aca="false">Summary!$B$8+(O127-Summary!$B$8)*EXP(-Summary!$B$7*Summary!$B$3)+Summary!$B$9*SQRT((1-EXP(-2*Summary!$B$7*Summary!$B$3))/(2*Summary!$B$7))*Shocks!O127</f>
        <v>0.0499862101755486</v>
      </c>
      <c r="P128" s="0" t="n">
        <f aca="false">Summary!$B$8+(P127-Summary!$B$8)*EXP(-Summary!$B$7*Summary!$B$3)+Summary!$B$9*SQRT((1-EXP(-2*Summary!$B$7*Summary!$B$3))/(2*Summary!$B$7))*Shocks!P127</f>
        <v>0.0442192084644778</v>
      </c>
      <c r="Q128" s="0" t="n">
        <f aca="false">Summary!$B$8+(Q127-Summary!$B$8)*EXP(-Summary!$B$7*Summary!$B$3)+Summary!$B$9*SQRT((1-EXP(-2*Summary!$B$7*Summary!$B$3))/(2*Summary!$B$7))*Shocks!Q127</f>
        <v>0.0415372211419444</v>
      </c>
      <c r="R128" s="0" t="n">
        <f aca="false">Summary!$B$8+(R127-Summary!$B$8)*EXP(-Summary!$B$7*Summary!$B$3)+Summary!$B$9*SQRT((1-EXP(-2*Summary!$B$7*Summary!$B$3))/(2*Summary!$B$7))*Shocks!R127</f>
        <v>0.0431724551825348</v>
      </c>
      <c r="S128" s="0" t="n">
        <f aca="false">Summary!$B$8+(S127-Summary!$B$8)*EXP(-Summary!$B$7*Summary!$B$3)+Summary!$B$9*SQRT((1-EXP(-2*Summary!$B$7*Summary!$B$3))/(2*Summary!$B$7))*Shocks!S127</f>
        <v>0.0464294458009669</v>
      </c>
      <c r="T128" s="0" t="n">
        <f aca="false">Summary!$B$8+(T127-Summary!$B$8)*EXP(-Summary!$B$7*Summary!$B$3)+Summary!$B$9*SQRT((1-EXP(-2*Summary!$B$7*Summary!$B$3))/(2*Summary!$B$7))*Shocks!T127</f>
        <v>0.0454256614824884</v>
      </c>
      <c r="U128" s="0" t="n">
        <f aca="false">Summary!$B$8+(U127-Summary!$B$8)*EXP(-Summary!$B$7*Summary!$B$3)+Summary!$B$9*SQRT((1-EXP(-2*Summary!$B$7*Summary!$B$3))/(2*Summary!$B$7))*Shocks!U127</f>
        <v>0.0422156461239244</v>
      </c>
    </row>
    <row r="129" customFormat="false" ht="15" hidden="false" customHeight="false" outlineLevel="0" collapsed="false">
      <c r="A129" s="0" t="n">
        <v>127</v>
      </c>
      <c r="B129" s="0" t="n">
        <f aca="false">Summary!$B$8+(B128-Summary!$B$8)*EXP(-Summary!$B$7*Summary!$B$3)+Summary!$B$9*SQRT((1-EXP(-2*Summary!$B$7*Summary!$B$3))/(2*Summary!$B$7))*Shocks!B128</f>
        <v>0.0482230493822633</v>
      </c>
      <c r="C129" s="0" t="n">
        <f aca="false">Summary!$B$8+(C128-Summary!$B$8)*EXP(-Summary!$B$7*Summary!$B$3)+Summary!$B$9*SQRT((1-EXP(-2*Summary!$B$7*Summary!$B$3))/(2*Summary!$B$7))*Shocks!C128</f>
        <v>0.0451406018259896</v>
      </c>
      <c r="D129" s="0" t="n">
        <f aca="false">Summary!$B$8+(D128-Summary!$B$8)*EXP(-Summary!$B$7*Summary!$B$3)+Summary!$B$9*SQRT((1-EXP(-2*Summary!$B$7*Summary!$B$3))/(2*Summary!$B$7))*Shocks!D128</f>
        <v>0.0387693857097096</v>
      </c>
      <c r="E129" s="0" t="n">
        <f aca="false">Summary!$B$8+(E128-Summary!$B$8)*EXP(-Summary!$B$7*Summary!$B$3)+Summary!$B$9*SQRT((1-EXP(-2*Summary!$B$7*Summary!$B$3))/(2*Summary!$B$7))*Shocks!E128</f>
        <v>0.0404265799615776</v>
      </c>
      <c r="F129" s="0" t="n">
        <f aca="false">Summary!$B$8+(F128-Summary!$B$8)*EXP(-Summary!$B$7*Summary!$B$3)+Summary!$B$9*SQRT((1-EXP(-2*Summary!$B$7*Summary!$B$3))/(2*Summary!$B$7))*Shocks!F128</f>
        <v>0.0457430209409516</v>
      </c>
      <c r="G129" s="0" t="n">
        <f aca="false">Summary!$B$8+(G128-Summary!$B$8)*EXP(-Summary!$B$7*Summary!$B$3)+Summary!$B$9*SQRT((1-EXP(-2*Summary!$B$7*Summary!$B$3))/(2*Summary!$B$7))*Shocks!G128</f>
        <v>0.0356863469055627</v>
      </c>
      <c r="H129" s="0" t="n">
        <f aca="false">Summary!$B$8+(H128-Summary!$B$8)*EXP(-Summary!$B$7*Summary!$B$3)+Summary!$B$9*SQRT((1-EXP(-2*Summary!$B$7*Summary!$B$3))/(2*Summary!$B$7))*Shocks!H128</f>
        <v>0.0466362192089492</v>
      </c>
      <c r="I129" s="0" t="n">
        <f aca="false">Summary!$B$8+(I128-Summary!$B$8)*EXP(-Summary!$B$7*Summary!$B$3)+Summary!$B$9*SQRT((1-EXP(-2*Summary!$B$7*Summary!$B$3))/(2*Summary!$B$7))*Shocks!I128</f>
        <v>0.0416147857579423</v>
      </c>
      <c r="J129" s="0" t="n">
        <f aca="false">Summary!$B$8+(J128-Summary!$B$8)*EXP(-Summary!$B$7*Summary!$B$3)+Summary!$B$9*SQRT((1-EXP(-2*Summary!$B$7*Summary!$B$3))/(2*Summary!$B$7))*Shocks!J128</f>
        <v>0.0514435791899224</v>
      </c>
      <c r="K129" s="0" t="n">
        <f aca="false">Summary!$B$8+(K128-Summary!$B$8)*EXP(-Summary!$B$7*Summary!$B$3)+Summary!$B$9*SQRT((1-EXP(-2*Summary!$B$7*Summary!$B$3))/(2*Summary!$B$7))*Shocks!K128</f>
        <v>0.0398408027260544</v>
      </c>
      <c r="L129" s="0" t="n">
        <f aca="false">Summary!$B$8+(L128-Summary!$B$8)*EXP(-Summary!$B$7*Summary!$B$3)+Summary!$B$9*SQRT((1-EXP(-2*Summary!$B$7*Summary!$B$3))/(2*Summary!$B$7))*Shocks!L128</f>
        <v>0.0455032452246712</v>
      </c>
      <c r="M129" s="0" t="n">
        <f aca="false">Summary!$B$8+(M128-Summary!$B$8)*EXP(-Summary!$B$7*Summary!$B$3)+Summary!$B$9*SQRT((1-EXP(-2*Summary!$B$7*Summary!$B$3))/(2*Summary!$B$7))*Shocks!M128</f>
        <v>0.0398301948656359</v>
      </c>
      <c r="N129" s="0" t="n">
        <f aca="false">Summary!$B$8+(N128-Summary!$B$8)*EXP(-Summary!$B$7*Summary!$B$3)+Summary!$B$9*SQRT((1-EXP(-2*Summary!$B$7*Summary!$B$3))/(2*Summary!$B$7))*Shocks!N128</f>
        <v>0.0438554568030057</v>
      </c>
      <c r="O129" s="0" t="n">
        <f aca="false">Summary!$B$8+(O128-Summary!$B$8)*EXP(-Summary!$B$7*Summary!$B$3)+Summary!$B$9*SQRT((1-EXP(-2*Summary!$B$7*Summary!$B$3))/(2*Summary!$B$7))*Shocks!O128</f>
        <v>0.0497785673702306</v>
      </c>
      <c r="P129" s="0" t="n">
        <f aca="false">Summary!$B$8+(P128-Summary!$B$8)*EXP(-Summary!$B$7*Summary!$B$3)+Summary!$B$9*SQRT((1-EXP(-2*Summary!$B$7*Summary!$B$3))/(2*Summary!$B$7))*Shocks!P128</f>
        <v>0.0440704667248751</v>
      </c>
      <c r="Q129" s="0" t="n">
        <f aca="false">Summary!$B$8+(Q128-Summary!$B$8)*EXP(-Summary!$B$7*Summary!$B$3)+Summary!$B$9*SQRT((1-EXP(-2*Summary!$B$7*Summary!$B$3))/(2*Summary!$B$7))*Shocks!Q128</f>
        <v>0.0419772222576506</v>
      </c>
      <c r="R129" s="0" t="n">
        <f aca="false">Summary!$B$8+(R128-Summary!$B$8)*EXP(-Summary!$B$7*Summary!$B$3)+Summary!$B$9*SQRT((1-EXP(-2*Summary!$B$7*Summary!$B$3))/(2*Summary!$B$7))*Shocks!R128</f>
        <v>0.0435852631507498</v>
      </c>
      <c r="S129" s="0" t="n">
        <f aca="false">Summary!$B$8+(S128-Summary!$B$8)*EXP(-Summary!$B$7*Summary!$B$3)+Summary!$B$9*SQRT((1-EXP(-2*Summary!$B$7*Summary!$B$3))/(2*Summary!$B$7))*Shocks!S128</f>
        <v>0.0458402457392185</v>
      </c>
      <c r="T129" s="0" t="n">
        <f aca="false">Summary!$B$8+(T128-Summary!$B$8)*EXP(-Summary!$B$7*Summary!$B$3)+Summary!$B$9*SQRT((1-EXP(-2*Summary!$B$7*Summary!$B$3))/(2*Summary!$B$7))*Shocks!T128</f>
        <v>0.0454382702834877</v>
      </c>
      <c r="U129" s="0" t="n">
        <f aca="false">Summary!$B$8+(U128-Summary!$B$8)*EXP(-Summary!$B$7*Summary!$B$3)+Summary!$B$9*SQRT((1-EXP(-2*Summary!$B$7*Summary!$B$3))/(2*Summary!$B$7))*Shocks!U128</f>
        <v>0.0422041693666328</v>
      </c>
    </row>
    <row r="130" customFormat="false" ht="15" hidden="false" customHeight="false" outlineLevel="0" collapsed="false">
      <c r="A130" s="0" t="n">
        <v>128</v>
      </c>
      <c r="B130" s="0" t="n">
        <f aca="false">Summary!$B$8+(B129-Summary!$B$8)*EXP(-Summary!$B$7*Summary!$B$3)+Summary!$B$9*SQRT((1-EXP(-2*Summary!$B$7*Summary!$B$3))/(2*Summary!$B$7))*Shocks!B129</f>
        <v>0.0476272018492213</v>
      </c>
      <c r="C130" s="0" t="n">
        <f aca="false">Summary!$B$8+(C129-Summary!$B$8)*EXP(-Summary!$B$7*Summary!$B$3)+Summary!$B$9*SQRT((1-EXP(-2*Summary!$B$7*Summary!$B$3))/(2*Summary!$B$7))*Shocks!C129</f>
        <v>0.0450275821153918</v>
      </c>
      <c r="D130" s="0" t="n">
        <f aca="false">Summary!$B$8+(D129-Summary!$B$8)*EXP(-Summary!$B$7*Summary!$B$3)+Summary!$B$9*SQRT((1-EXP(-2*Summary!$B$7*Summary!$B$3))/(2*Summary!$B$7))*Shocks!D129</f>
        <v>0.0386166838605985</v>
      </c>
      <c r="E130" s="0" t="n">
        <f aca="false">Summary!$B$8+(E129-Summary!$B$8)*EXP(-Summary!$B$7*Summary!$B$3)+Summary!$B$9*SQRT((1-EXP(-2*Summary!$B$7*Summary!$B$3))/(2*Summary!$B$7))*Shocks!E129</f>
        <v>0.0415379057939038</v>
      </c>
      <c r="F130" s="0" t="n">
        <f aca="false">Summary!$B$8+(F129-Summary!$B$8)*EXP(-Summary!$B$7*Summary!$B$3)+Summary!$B$9*SQRT((1-EXP(-2*Summary!$B$7*Summary!$B$3))/(2*Summary!$B$7))*Shocks!F129</f>
        <v>0.0459302919718658</v>
      </c>
      <c r="G130" s="0" t="n">
        <f aca="false">Summary!$B$8+(G129-Summary!$B$8)*EXP(-Summary!$B$7*Summary!$B$3)+Summary!$B$9*SQRT((1-EXP(-2*Summary!$B$7*Summary!$B$3))/(2*Summary!$B$7))*Shocks!G129</f>
        <v>0.0350405595142595</v>
      </c>
      <c r="H130" s="0" t="n">
        <f aca="false">Summary!$B$8+(H129-Summary!$B$8)*EXP(-Summary!$B$7*Summary!$B$3)+Summary!$B$9*SQRT((1-EXP(-2*Summary!$B$7*Summary!$B$3))/(2*Summary!$B$7))*Shocks!H129</f>
        <v>0.0463617903109329</v>
      </c>
      <c r="I130" s="0" t="n">
        <f aca="false">Summary!$B$8+(I129-Summary!$B$8)*EXP(-Summary!$B$7*Summary!$B$3)+Summary!$B$9*SQRT((1-EXP(-2*Summary!$B$7*Summary!$B$3))/(2*Summary!$B$7))*Shocks!I129</f>
        <v>0.0420758242579551</v>
      </c>
      <c r="J130" s="0" t="n">
        <f aca="false">Summary!$B$8+(J129-Summary!$B$8)*EXP(-Summary!$B$7*Summary!$B$3)+Summary!$B$9*SQRT((1-EXP(-2*Summary!$B$7*Summary!$B$3))/(2*Summary!$B$7))*Shocks!J129</f>
        <v>0.0523939802916954</v>
      </c>
      <c r="K130" s="0" t="n">
        <f aca="false">Summary!$B$8+(K129-Summary!$B$8)*EXP(-Summary!$B$7*Summary!$B$3)+Summary!$B$9*SQRT((1-EXP(-2*Summary!$B$7*Summary!$B$3))/(2*Summary!$B$7))*Shocks!K129</f>
        <v>0.0390969688943656</v>
      </c>
      <c r="L130" s="0" t="n">
        <f aca="false">Summary!$B$8+(L129-Summary!$B$8)*EXP(-Summary!$B$7*Summary!$B$3)+Summary!$B$9*SQRT((1-EXP(-2*Summary!$B$7*Summary!$B$3))/(2*Summary!$B$7))*Shocks!L129</f>
        <v>0.0446211787586559</v>
      </c>
      <c r="M130" s="0" t="n">
        <f aca="false">Summary!$B$8+(M129-Summary!$B$8)*EXP(-Summary!$B$7*Summary!$B$3)+Summary!$B$9*SQRT((1-EXP(-2*Summary!$B$7*Summary!$B$3))/(2*Summary!$B$7))*Shocks!M129</f>
        <v>0.040684795677253</v>
      </c>
      <c r="N130" s="0" t="n">
        <f aca="false">Summary!$B$8+(N129-Summary!$B$8)*EXP(-Summary!$B$7*Summary!$B$3)+Summary!$B$9*SQRT((1-EXP(-2*Summary!$B$7*Summary!$B$3))/(2*Summary!$B$7))*Shocks!N129</f>
        <v>0.0440234588304041</v>
      </c>
      <c r="O130" s="0" t="n">
        <f aca="false">Summary!$B$8+(O129-Summary!$B$8)*EXP(-Summary!$B$7*Summary!$B$3)+Summary!$B$9*SQRT((1-EXP(-2*Summary!$B$7*Summary!$B$3))/(2*Summary!$B$7))*Shocks!O129</f>
        <v>0.0493625096572852</v>
      </c>
      <c r="P130" s="0" t="n">
        <f aca="false">Summary!$B$8+(P129-Summary!$B$8)*EXP(-Summary!$B$7*Summary!$B$3)+Summary!$B$9*SQRT((1-EXP(-2*Summary!$B$7*Summary!$B$3))/(2*Summary!$B$7))*Shocks!P129</f>
        <v>0.044305432938078</v>
      </c>
      <c r="Q130" s="0" t="n">
        <f aca="false">Summary!$B$8+(Q129-Summary!$B$8)*EXP(-Summary!$B$7*Summary!$B$3)+Summary!$B$9*SQRT((1-EXP(-2*Summary!$B$7*Summary!$B$3))/(2*Summary!$B$7))*Shocks!Q129</f>
        <v>0.0407471212083585</v>
      </c>
      <c r="R130" s="0" t="n">
        <f aca="false">Summary!$B$8+(R129-Summary!$B$8)*EXP(-Summary!$B$7*Summary!$B$3)+Summary!$B$9*SQRT((1-EXP(-2*Summary!$B$7*Summary!$B$3))/(2*Summary!$B$7))*Shocks!R129</f>
        <v>0.0435747861046987</v>
      </c>
      <c r="S130" s="0" t="n">
        <f aca="false">Summary!$B$8+(S129-Summary!$B$8)*EXP(-Summary!$B$7*Summary!$B$3)+Summary!$B$9*SQRT((1-EXP(-2*Summary!$B$7*Summary!$B$3))/(2*Summary!$B$7))*Shocks!S129</f>
        <v>0.0459788627356173</v>
      </c>
      <c r="T130" s="0" t="n">
        <f aca="false">Summary!$B$8+(T129-Summary!$B$8)*EXP(-Summary!$B$7*Summary!$B$3)+Summary!$B$9*SQRT((1-EXP(-2*Summary!$B$7*Summary!$B$3))/(2*Summary!$B$7))*Shocks!T129</f>
        <v>0.0458528391357335</v>
      </c>
      <c r="U130" s="0" t="n">
        <f aca="false">Summary!$B$8+(U129-Summary!$B$8)*EXP(-Summary!$B$7*Summary!$B$3)+Summary!$B$9*SQRT((1-EXP(-2*Summary!$B$7*Summary!$B$3))/(2*Summary!$B$7))*Shocks!U129</f>
        <v>0.0421926973107795</v>
      </c>
    </row>
    <row r="131" customFormat="false" ht="15" hidden="false" customHeight="false" outlineLevel="0" collapsed="false">
      <c r="A131" s="0" t="n">
        <v>129</v>
      </c>
      <c r="B131" s="0" t="n">
        <f aca="false">Summary!$B$8+(B130-Summary!$B$8)*EXP(-Summary!$B$7*Summary!$B$3)+Summary!$B$9*SQRT((1-EXP(-2*Summary!$B$7*Summary!$B$3))/(2*Summary!$B$7))*Shocks!B130</f>
        <v>0.0476531284449998</v>
      </c>
      <c r="C131" s="0" t="n">
        <f aca="false">Summary!$B$8+(C130-Summary!$B$8)*EXP(-Summary!$B$7*Summary!$B$3)+Summary!$B$9*SQRT((1-EXP(-2*Summary!$B$7*Summary!$B$3))/(2*Summary!$B$7))*Shocks!C130</f>
        <v>0.0445870538853429</v>
      </c>
      <c r="D131" s="0" t="n">
        <f aca="false">Summary!$B$8+(D130-Summary!$B$8)*EXP(-Summary!$B$7*Summary!$B$3)+Summary!$B$9*SQRT((1-EXP(-2*Summary!$B$7*Summary!$B$3))/(2*Summary!$B$7))*Shocks!D130</f>
        <v>0.0387247662313357</v>
      </c>
      <c r="E131" s="0" t="n">
        <f aca="false">Summary!$B$8+(E130-Summary!$B$8)*EXP(-Summary!$B$7*Summary!$B$3)+Summary!$B$9*SQRT((1-EXP(-2*Summary!$B$7*Summary!$B$3))/(2*Summary!$B$7))*Shocks!E130</f>
        <v>0.0411127147673819</v>
      </c>
      <c r="F131" s="0" t="n">
        <f aca="false">Summary!$B$8+(F130-Summary!$B$8)*EXP(-Summary!$B$7*Summary!$B$3)+Summary!$B$9*SQRT((1-EXP(-2*Summary!$B$7*Summary!$B$3))/(2*Summary!$B$7))*Shocks!F130</f>
        <v>0.0457285950866451</v>
      </c>
      <c r="G131" s="0" t="n">
        <f aca="false">Summary!$B$8+(G130-Summary!$B$8)*EXP(-Summary!$B$7*Summary!$B$3)+Summary!$B$9*SQRT((1-EXP(-2*Summary!$B$7*Summary!$B$3))/(2*Summary!$B$7))*Shocks!G130</f>
        <v>0.0345715750397066</v>
      </c>
      <c r="H131" s="0" t="n">
        <f aca="false">Summary!$B$8+(H130-Summary!$B$8)*EXP(-Summary!$B$7*Summary!$B$3)+Summary!$B$9*SQRT((1-EXP(-2*Summary!$B$7*Summary!$B$3))/(2*Summary!$B$7))*Shocks!H130</f>
        <v>0.0466496886826978</v>
      </c>
      <c r="I131" s="0" t="n">
        <f aca="false">Summary!$B$8+(I130-Summary!$B$8)*EXP(-Summary!$B$7*Summary!$B$3)+Summary!$B$9*SQRT((1-EXP(-2*Summary!$B$7*Summary!$B$3))/(2*Summary!$B$7))*Shocks!I130</f>
        <v>0.0424613370090471</v>
      </c>
      <c r="J131" s="0" t="n">
        <f aca="false">Summary!$B$8+(J130-Summary!$B$8)*EXP(-Summary!$B$7*Summary!$B$3)+Summary!$B$9*SQRT((1-EXP(-2*Summary!$B$7*Summary!$B$3))/(2*Summary!$B$7))*Shocks!J130</f>
        <v>0.0522698496959634</v>
      </c>
      <c r="K131" s="0" t="n">
        <f aca="false">Summary!$B$8+(K130-Summary!$B$8)*EXP(-Summary!$B$7*Summary!$B$3)+Summary!$B$9*SQRT((1-EXP(-2*Summary!$B$7*Summary!$B$3))/(2*Summary!$B$7))*Shocks!K130</f>
        <v>0.0391044502545988</v>
      </c>
      <c r="L131" s="0" t="n">
        <f aca="false">Summary!$B$8+(L130-Summary!$B$8)*EXP(-Summary!$B$7*Summary!$B$3)+Summary!$B$9*SQRT((1-EXP(-2*Summary!$B$7*Summary!$B$3))/(2*Summary!$B$7))*Shocks!L130</f>
        <v>0.0439389141744508</v>
      </c>
      <c r="M131" s="0" t="n">
        <f aca="false">Summary!$B$8+(M130-Summary!$B$8)*EXP(-Summary!$B$7*Summary!$B$3)+Summary!$B$9*SQRT((1-EXP(-2*Summary!$B$7*Summary!$B$3))/(2*Summary!$B$7))*Shocks!M130</f>
        <v>0.0405353809826486</v>
      </c>
      <c r="N131" s="0" t="n">
        <f aca="false">Summary!$B$8+(N130-Summary!$B$8)*EXP(-Summary!$B$7*Summary!$B$3)+Summary!$B$9*SQRT((1-EXP(-2*Summary!$B$7*Summary!$B$3))/(2*Summary!$B$7))*Shocks!N130</f>
        <v>0.0439880278004393</v>
      </c>
      <c r="O131" s="0" t="n">
        <f aca="false">Summary!$B$8+(O130-Summary!$B$8)*EXP(-Summary!$B$7*Summary!$B$3)+Summary!$B$9*SQRT((1-EXP(-2*Summary!$B$7*Summary!$B$3))/(2*Summary!$B$7))*Shocks!O130</f>
        <v>0.050559912400755</v>
      </c>
      <c r="P131" s="0" t="n">
        <f aca="false">Summary!$B$8+(P130-Summary!$B$8)*EXP(-Summary!$B$7*Summary!$B$3)+Summary!$B$9*SQRT((1-EXP(-2*Summary!$B$7*Summary!$B$3))/(2*Summary!$B$7))*Shocks!P130</f>
        <v>0.0437789467123227</v>
      </c>
      <c r="Q131" s="0" t="n">
        <f aca="false">Summary!$B$8+(Q130-Summary!$B$8)*EXP(-Summary!$B$7*Summary!$B$3)+Summary!$B$9*SQRT((1-EXP(-2*Summary!$B$7*Summary!$B$3))/(2*Summary!$B$7))*Shocks!Q130</f>
        <v>0.041413255036471</v>
      </c>
      <c r="R131" s="0" t="n">
        <f aca="false">Summary!$B$8+(R130-Summary!$B$8)*EXP(-Summary!$B$7*Summary!$B$3)+Summary!$B$9*SQRT((1-EXP(-2*Summary!$B$7*Summary!$B$3))/(2*Summary!$B$7))*Shocks!R130</f>
        <v>0.0440236819988944</v>
      </c>
      <c r="S131" s="0" t="n">
        <f aca="false">Summary!$B$8+(S130-Summary!$B$8)*EXP(-Summary!$B$7*Summary!$B$3)+Summary!$B$9*SQRT((1-EXP(-2*Summary!$B$7*Summary!$B$3))/(2*Summary!$B$7))*Shocks!S130</f>
        <v>0.0460956055664346</v>
      </c>
      <c r="T131" s="0" t="n">
        <f aca="false">Summary!$B$8+(T130-Summary!$B$8)*EXP(-Summary!$B$7*Summary!$B$3)+Summary!$B$9*SQRT((1-EXP(-2*Summary!$B$7*Summary!$B$3))/(2*Summary!$B$7))*Shocks!T130</f>
        <v>0.0466530266309714</v>
      </c>
      <c r="U131" s="0" t="n">
        <f aca="false">Summary!$B$8+(U130-Summary!$B$8)*EXP(-Summary!$B$7*Summary!$B$3)+Summary!$B$9*SQRT((1-EXP(-2*Summary!$B$7*Summary!$B$3))/(2*Summary!$B$7))*Shocks!U130</f>
        <v>0.0421812299544389</v>
      </c>
    </row>
    <row r="132" customFormat="false" ht="15" hidden="false" customHeight="false" outlineLevel="0" collapsed="false">
      <c r="A132" s="0" t="n">
        <v>130</v>
      </c>
      <c r="B132" s="0" t="n">
        <f aca="false">Summary!$B$8+(B131-Summary!$B$8)*EXP(-Summary!$B$7*Summary!$B$3)+Summary!$B$9*SQRT((1-EXP(-2*Summary!$B$7*Summary!$B$3))/(2*Summary!$B$7))*Shocks!B131</f>
        <v>0.0478193643859426</v>
      </c>
      <c r="C132" s="0" t="n">
        <f aca="false">Summary!$B$8+(C131-Summary!$B$8)*EXP(-Summary!$B$7*Summary!$B$3)+Summary!$B$9*SQRT((1-EXP(-2*Summary!$B$7*Summary!$B$3))/(2*Summary!$B$7))*Shocks!C131</f>
        <v>0.0445500436572487</v>
      </c>
      <c r="D132" s="0" t="n">
        <f aca="false">Summary!$B$8+(D131-Summary!$B$8)*EXP(-Summary!$B$7*Summary!$B$3)+Summary!$B$9*SQRT((1-EXP(-2*Summary!$B$7*Summary!$B$3))/(2*Summary!$B$7))*Shocks!D131</f>
        <v>0.0392804755733345</v>
      </c>
      <c r="E132" s="0" t="n">
        <f aca="false">Summary!$B$8+(E131-Summary!$B$8)*EXP(-Summary!$B$7*Summary!$B$3)+Summary!$B$9*SQRT((1-EXP(-2*Summary!$B$7*Summary!$B$3))/(2*Summary!$B$7))*Shocks!E131</f>
        <v>0.0416086773165295</v>
      </c>
      <c r="F132" s="0" t="n">
        <f aca="false">Summary!$B$8+(F131-Summary!$B$8)*EXP(-Summary!$B$7*Summary!$B$3)+Summary!$B$9*SQRT((1-EXP(-2*Summary!$B$7*Summary!$B$3))/(2*Summary!$B$7))*Shocks!F131</f>
        <v>0.0454263774217649</v>
      </c>
      <c r="G132" s="0" t="n">
        <f aca="false">Summary!$B$8+(G131-Summary!$B$8)*EXP(-Summary!$B$7*Summary!$B$3)+Summary!$B$9*SQRT((1-EXP(-2*Summary!$B$7*Summary!$B$3))/(2*Summary!$B$7))*Shocks!G131</f>
        <v>0.033953233684395</v>
      </c>
      <c r="H132" s="0" t="n">
        <f aca="false">Summary!$B$8+(H131-Summary!$B$8)*EXP(-Summary!$B$7*Summary!$B$3)+Summary!$B$9*SQRT((1-EXP(-2*Summary!$B$7*Summary!$B$3))/(2*Summary!$B$7))*Shocks!H131</f>
        <v>0.046542540959535</v>
      </c>
      <c r="I132" s="0" t="n">
        <f aca="false">Summary!$B$8+(I131-Summary!$B$8)*EXP(-Summary!$B$7*Summary!$B$3)+Summary!$B$9*SQRT((1-EXP(-2*Summary!$B$7*Summary!$B$3))/(2*Summary!$B$7))*Shocks!I131</f>
        <v>0.0420798362792714</v>
      </c>
      <c r="J132" s="0" t="n">
        <f aca="false">Summary!$B$8+(J131-Summary!$B$8)*EXP(-Summary!$B$7*Summary!$B$3)+Summary!$B$9*SQRT((1-EXP(-2*Summary!$B$7*Summary!$B$3))/(2*Summary!$B$7))*Shocks!J131</f>
        <v>0.0522248816360265</v>
      </c>
      <c r="K132" s="0" t="n">
        <f aca="false">Summary!$B$8+(K131-Summary!$B$8)*EXP(-Summary!$B$7*Summary!$B$3)+Summary!$B$9*SQRT((1-EXP(-2*Summary!$B$7*Summary!$B$3))/(2*Summary!$B$7))*Shocks!K131</f>
        <v>0.039666416950304</v>
      </c>
      <c r="L132" s="0" t="n">
        <f aca="false">Summary!$B$8+(L131-Summary!$B$8)*EXP(-Summary!$B$7*Summary!$B$3)+Summary!$B$9*SQRT((1-EXP(-2*Summary!$B$7*Summary!$B$3))/(2*Summary!$B$7))*Shocks!L131</f>
        <v>0.0437152834893572</v>
      </c>
      <c r="M132" s="0" t="n">
        <f aca="false">Summary!$B$8+(M131-Summary!$B$8)*EXP(-Summary!$B$7*Summary!$B$3)+Summary!$B$9*SQRT((1-EXP(-2*Summary!$B$7*Summary!$B$3))/(2*Summary!$B$7))*Shocks!M131</f>
        <v>0.0405047917887234</v>
      </c>
      <c r="N132" s="0" t="n">
        <f aca="false">Summary!$B$8+(N131-Summary!$B$8)*EXP(-Summary!$B$7*Summary!$B$3)+Summary!$B$9*SQRT((1-EXP(-2*Summary!$B$7*Summary!$B$3))/(2*Summary!$B$7))*Shocks!N131</f>
        <v>0.0440026536498201</v>
      </c>
      <c r="O132" s="0" t="n">
        <f aca="false">Summary!$B$8+(O131-Summary!$B$8)*EXP(-Summary!$B$7*Summary!$B$3)+Summary!$B$9*SQRT((1-EXP(-2*Summary!$B$7*Summary!$B$3))/(2*Summary!$B$7))*Shocks!O131</f>
        <v>0.0509373164816395</v>
      </c>
      <c r="P132" s="0" t="n">
        <f aca="false">Summary!$B$8+(P131-Summary!$B$8)*EXP(-Summary!$B$7*Summary!$B$3)+Summary!$B$9*SQRT((1-EXP(-2*Summary!$B$7*Summary!$B$3))/(2*Summary!$B$7))*Shocks!P131</f>
        <v>0.0427279086645312</v>
      </c>
      <c r="Q132" s="0" t="n">
        <f aca="false">Summary!$B$8+(Q131-Summary!$B$8)*EXP(-Summary!$B$7*Summary!$B$3)+Summary!$B$9*SQRT((1-EXP(-2*Summary!$B$7*Summary!$B$3))/(2*Summary!$B$7))*Shocks!Q131</f>
        <v>0.0411215797622756</v>
      </c>
      <c r="R132" s="0" t="n">
        <f aca="false">Summary!$B$8+(R131-Summary!$B$8)*EXP(-Summary!$B$7*Summary!$B$3)+Summary!$B$9*SQRT((1-EXP(-2*Summary!$B$7*Summary!$B$3))/(2*Summary!$B$7))*Shocks!R131</f>
        <v>0.0441091583303217</v>
      </c>
      <c r="S132" s="0" t="n">
        <f aca="false">Summary!$B$8+(S131-Summary!$B$8)*EXP(-Summary!$B$7*Summary!$B$3)+Summary!$B$9*SQRT((1-EXP(-2*Summary!$B$7*Summary!$B$3))/(2*Summary!$B$7))*Shocks!S131</f>
        <v>0.0466374341379977</v>
      </c>
      <c r="T132" s="0" t="n">
        <f aca="false">Summary!$B$8+(T131-Summary!$B$8)*EXP(-Summary!$B$7*Summary!$B$3)+Summary!$B$9*SQRT((1-EXP(-2*Summary!$B$7*Summary!$B$3))/(2*Summary!$B$7))*Shocks!T131</f>
        <v>0.0464122853342806</v>
      </c>
      <c r="U132" s="0" t="n">
        <f aca="false">Summary!$B$8+(U131-Summary!$B$8)*EXP(-Summary!$B$7*Summary!$B$3)+Summary!$B$9*SQRT((1-EXP(-2*Summary!$B$7*Summary!$B$3))/(2*Summary!$B$7))*Shocks!U131</f>
        <v>0.0421697672956855</v>
      </c>
    </row>
    <row r="133" customFormat="false" ht="15" hidden="false" customHeight="false" outlineLevel="0" collapsed="false">
      <c r="A133" s="0" t="n">
        <v>131</v>
      </c>
      <c r="B133" s="0" t="n">
        <f aca="false">Summary!$B$8+(B132-Summary!$B$8)*EXP(-Summary!$B$7*Summary!$B$3)+Summary!$B$9*SQRT((1-EXP(-2*Summary!$B$7*Summary!$B$3))/(2*Summary!$B$7))*Shocks!B132</f>
        <v>0.0480921354086183</v>
      </c>
      <c r="C133" s="0" t="n">
        <f aca="false">Summary!$B$8+(C132-Summary!$B$8)*EXP(-Summary!$B$7*Summary!$B$3)+Summary!$B$9*SQRT((1-EXP(-2*Summary!$B$7*Summary!$B$3))/(2*Summary!$B$7))*Shocks!C132</f>
        <v>0.0442438305691627</v>
      </c>
      <c r="D133" s="0" t="n">
        <f aca="false">Summary!$B$8+(D132-Summary!$B$8)*EXP(-Summary!$B$7*Summary!$B$3)+Summary!$B$9*SQRT((1-EXP(-2*Summary!$B$7*Summary!$B$3))/(2*Summary!$B$7))*Shocks!D132</f>
        <v>0.0387201209131561</v>
      </c>
      <c r="E133" s="0" t="n">
        <f aca="false">Summary!$B$8+(E132-Summary!$B$8)*EXP(-Summary!$B$7*Summary!$B$3)+Summary!$B$9*SQRT((1-EXP(-2*Summary!$B$7*Summary!$B$3))/(2*Summary!$B$7))*Shocks!E132</f>
        <v>0.0413087632159</v>
      </c>
      <c r="F133" s="0" t="n">
        <f aca="false">Summary!$B$8+(F132-Summary!$B$8)*EXP(-Summary!$B$7*Summary!$B$3)+Summary!$B$9*SQRT((1-EXP(-2*Summary!$B$7*Summary!$B$3))/(2*Summary!$B$7))*Shocks!F132</f>
        <v>0.0453282642131552</v>
      </c>
      <c r="G133" s="0" t="n">
        <f aca="false">Summary!$B$8+(G132-Summary!$B$8)*EXP(-Summary!$B$7*Summary!$B$3)+Summary!$B$9*SQRT((1-EXP(-2*Summary!$B$7*Summary!$B$3))/(2*Summary!$B$7))*Shocks!G132</f>
        <v>0.0336655186460381</v>
      </c>
      <c r="H133" s="0" t="n">
        <f aca="false">Summary!$B$8+(H132-Summary!$B$8)*EXP(-Summary!$B$7*Summary!$B$3)+Summary!$B$9*SQRT((1-EXP(-2*Summary!$B$7*Summary!$B$3))/(2*Summary!$B$7))*Shocks!H132</f>
        <v>0.0455094779429553</v>
      </c>
      <c r="I133" s="0" t="n">
        <f aca="false">Summary!$B$8+(I132-Summary!$B$8)*EXP(-Summary!$B$7*Summary!$B$3)+Summary!$B$9*SQRT((1-EXP(-2*Summary!$B$7*Summary!$B$3))/(2*Summary!$B$7))*Shocks!I132</f>
        <v>0.0424832022997577</v>
      </c>
      <c r="J133" s="0" t="n">
        <f aca="false">Summary!$B$8+(J132-Summary!$B$8)*EXP(-Summary!$B$7*Summary!$B$3)+Summary!$B$9*SQRT((1-EXP(-2*Summary!$B$7*Summary!$B$3))/(2*Summary!$B$7))*Shocks!J132</f>
        <v>0.0527987837111541</v>
      </c>
      <c r="K133" s="0" t="n">
        <f aca="false">Summary!$B$8+(K132-Summary!$B$8)*EXP(-Summary!$B$7*Summary!$B$3)+Summary!$B$9*SQRT((1-EXP(-2*Summary!$B$7*Summary!$B$3))/(2*Summary!$B$7))*Shocks!K132</f>
        <v>0.0399572364364936</v>
      </c>
      <c r="L133" s="0" t="n">
        <f aca="false">Summary!$B$8+(L132-Summary!$B$8)*EXP(-Summary!$B$7*Summary!$B$3)+Summary!$B$9*SQRT((1-EXP(-2*Summary!$B$7*Summary!$B$3))/(2*Summary!$B$7))*Shocks!L132</f>
        <v>0.0431771471825981</v>
      </c>
      <c r="M133" s="0" t="n">
        <f aca="false">Summary!$B$8+(M132-Summary!$B$8)*EXP(-Summary!$B$7*Summary!$B$3)+Summary!$B$9*SQRT((1-EXP(-2*Summary!$B$7*Summary!$B$3))/(2*Summary!$B$7))*Shocks!M132</f>
        <v>0.0404008498488806</v>
      </c>
      <c r="N133" s="0" t="n">
        <f aca="false">Summary!$B$8+(N132-Summary!$B$8)*EXP(-Summary!$B$7*Summary!$B$3)+Summary!$B$9*SQRT((1-EXP(-2*Summary!$B$7*Summary!$B$3))/(2*Summary!$B$7))*Shocks!N132</f>
        <v>0.0439874295093438</v>
      </c>
      <c r="O133" s="0" t="n">
        <f aca="false">Summary!$B$8+(O132-Summary!$B$8)*EXP(-Summary!$B$7*Summary!$B$3)+Summary!$B$9*SQRT((1-EXP(-2*Summary!$B$7*Summary!$B$3))/(2*Summary!$B$7))*Shocks!O132</f>
        <v>0.051199138571758</v>
      </c>
      <c r="P133" s="0" t="n">
        <f aca="false">Summary!$B$8+(P132-Summary!$B$8)*EXP(-Summary!$B$7*Summary!$B$3)+Summary!$B$9*SQRT((1-EXP(-2*Summary!$B$7*Summary!$B$3))/(2*Summary!$B$7))*Shocks!P132</f>
        <v>0.0430252505829164</v>
      </c>
      <c r="Q133" s="0" t="n">
        <f aca="false">Summary!$B$8+(Q132-Summary!$B$8)*EXP(-Summary!$B$7*Summary!$B$3)+Summary!$B$9*SQRT((1-EXP(-2*Summary!$B$7*Summary!$B$3))/(2*Summary!$B$7))*Shocks!Q132</f>
        <v>0.0407710825356187</v>
      </c>
      <c r="R133" s="0" t="n">
        <f aca="false">Summary!$B$8+(R132-Summary!$B$8)*EXP(-Summary!$B$7*Summary!$B$3)+Summary!$B$9*SQRT((1-EXP(-2*Summary!$B$7*Summary!$B$3))/(2*Summary!$B$7))*Shocks!R132</f>
        <v>0.044134819156766</v>
      </c>
      <c r="S133" s="0" t="n">
        <f aca="false">Summary!$B$8+(S132-Summary!$B$8)*EXP(-Summary!$B$7*Summary!$B$3)+Summary!$B$9*SQRT((1-EXP(-2*Summary!$B$7*Summary!$B$3))/(2*Summary!$B$7))*Shocks!S132</f>
        <v>0.0468355841685847</v>
      </c>
      <c r="T133" s="0" t="n">
        <f aca="false">Summary!$B$8+(T132-Summary!$B$8)*EXP(-Summary!$B$7*Summary!$B$3)+Summary!$B$9*SQRT((1-EXP(-2*Summary!$B$7*Summary!$B$3))/(2*Summary!$B$7))*Shocks!T132</f>
        <v>0.0470722352734569</v>
      </c>
      <c r="U133" s="0" t="n">
        <f aca="false">Summary!$B$8+(U132-Summary!$B$8)*EXP(-Summary!$B$7*Summary!$B$3)+Summary!$B$9*SQRT((1-EXP(-2*Summary!$B$7*Summary!$B$3))/(2*Summary!$B$7))*Shocks!U132</f>
        <v>0.0421583093325952</v>
      </c>
    </row>
    <row r="134" customFormat="false" ht="15" hidden="false" customHeight="false" outlineLevel="0" collapsed="false">
      <c r="A134" s="0" t="n">
        <v>132</v>
      </c>
      <c r="B134" s="0" t="n">
        <f aca="false">Summary!$B$8+(B133-Summary!$B$8)*EXP(-Summary!$B$7*Summary!$B$3)+Summary!$B$9*SQRT((1-EXP(-2*Summary!$B$7*Summary!$B$3))/(2*Summary!$B$7))*Shocks!B133</f>
        <v>0.0484430968599931</v>
      </c>
      <c r="C134" s="0" t="n">
        <f aca="false">Summary!$B$8+(C133-Summary!$B$8)*EXP(-Summary!$B$7*Summary!$B$3)+Summary!$B$9*SQRT((1-EXP(-2*Summary!$B$7*Summary!$B$3))/(2*Summary!$B$7))*Shocks!C133</f>
        <v>0.0442702828815695</v>
      </c>
      <c r="D134" s="0" t="n">
        <f aca="false">Summary!$B$8+(D133-Summary!$B$8)*EXP(-Summary!$B$7*Summary!$B$3)+Summary!$B$9*SQRT((1-EXP(-2*Summary!$B$7*Summary!$B$3))/(2*Summary!$B$7))*Shocks!D133</f>
        <v>0.0393622468268413</v>
      </c>
      <c r="E134" s="0" t="n">
        <f aca="false">Summary!$B$8+(E133-Summary!$B$8)*EXP(-Summary!$B$7*Summary!$B$3)+Summary!$B$9*SQRT((1-EXP(-2*Summary!$B$7*Summary!$B$3))/(2*Summary!$B$7))*Shocks!E133</f>
        <v>0.0414871248488506</v>
      </c>
      <c r="F134" s="0" t="n">
        <f aca="false">Summary!$B$8+(F133-Summary!$B$8)*EXP(-Summary!$B$7*Summary!$B$3)+Summary!$B$9*SQRT((1-EXP(-2*Summary!$B$7*Summary!$B$3))/(2*Summary!$B$7))*Shocks!F133</f>
        <v>0.0449173609399275</v>
      </c>
      <c r="G134" s="0" t="n">
        <f aca="false">Summary!$B$8+(G133-Summary!$B$8)*EXP(-Summary!$B$7*Summary!$B$3)+Summary!$B$9*SQRT((1-EXP(-2*Summary!$B$7*Summary!$B$3))/(2*Summary!$B$7))*Shocks!G133</f>
        <v>0.0343064372648456</v>
      </c>
      <c r="H134" s="0" t="n">
        <f aca="false">Summary!$B$8+(H133-Summary!$B$8)*EXP(-Summary!$B$7*Summary!$B$3)+Summary!$B$9*SQRT((1-EXP(-2*Summary!$B$7*Summary!$B$3))/(2*Summary!$B$7))*Shocks!H133</f>
        <v>0.0458193496903577</v>
      </c>
      <c r="I134" s="0" t="n">
        <f aca="false">Summary!$B$8+(I133-Summary!$B$8)*EXP(-Summary!$B$7*Summary!$B$3)+Summary!$B$9*SQRT((1-EXP(-2*Summary!$B$7*Summary!$B$3))/(2*Summary!$B$7))*Shocks!I133</f>
        <v>0.0422667604165253</v>
      </c>
      <c r="J134" s="0" t="n">
        <f aca="false">Summary!$B$8+(J133-Summary!$B$8)*EXP(-Summary!$B$7*Summary!$B$3)+Summary!$B$9*SQRT((1-EXP(-2*Summary!$B$7*Summary!$B$3))/(2*Summary!$B$7))*Shocks!J133</f>
        <v>0.0525612627317901</v>
      </c>
      <c r="K134" s="0" t="n">
        <f aca="false">Summary!$B$8+(K133-Summary!$B$8)*EXP(-Summary!$B$7*Summary!$B$3)+Summary!$B$9*SQRT((1-EXP(-2*Summary!$B$7*Summary!$B$3))/(2*Summary!$B$7))*Shocks!K133</f>
        <v>0.0400838159881831</v>
      </c>
      <c r="L134" s="0" t="n">
        <f aca="false">Summary!$B$8+(L133-Summary!$B$8)*EXP(-Summary!$B$7*Summary!$B$3)+Summary!$B$9*SQRT((1-EXP(-2*Summary!$B$7*Summary!$B$3))/(2*Summary!$B$7))*Shocks!L133</f>
        <v>0.0433794447983372</v>
      </c>
      <c r="M134" s="0" t="n">
        <f aca="false">Summary!$B$8+(M133-Summary!$B$8)*EXP(-Summary!$B$7*Summary!$B$3)+Summary!$B$9*SQRT((1-EXP(-2*Summary!$B$7*Summary!$B$3))/(2*Summary!$B$7))*Shocks!M133</f>
        <v>0.0404813408867237</v>
      </c>
      <c r="N134" s="0" t="n">
        <f aca="false">Summary!$B$8+(N133-Summary!$B$8)*EXP(-Summary!$B$7*Summary!$B$3)+Summary!$B$9*SQRT((1-EXP(-2*Summary!$B$7*Summary!$B$3))/(2*Summary!$B$7))*Shocks!N133</f>
        <v>0.04411917042915</v>
      </c>
      <c r="O134" s="0" t="n">
        <f aca="false">Summary!$B$8+(O133-Summary!$B$8)*EXP(-Summary!$B$7*Summary!$B$3)+Summary!$B$9*SQRT((1-EXP(-2*Summary!$B$7*Summary!$B$3))/(2*Summary!$B$7))*Shocks!O133</f>
        <v>0.0519700112043186</v>
      </c>
      <c r="P134" s="0" t="n">
        <f aca="false">Summary!$B$8+(P133-Summary!$B$8)*EXP(-Summary!$B$7*Summary!$B$3)+Summary!$B$9*SQRT((1-EXP(-2*Summary!$B$7*Summary!$B$3))/(2*Summary!$B$7))*Shocks!P133</f>
        <v>0.0435089042961458</v>
      </c>
      <c r="Q134" s="0" t="n">
        <f aca="false">Summary!$B$8+(Q133-Summary!$B$8)*EXP(-Summary!$B$7*Summary!$B$3)+Summary!$B$9*SQRT((1-EXP(-2*Summary!$B$7*Summary!$B$3))/(2*Summary!$B$7))*Shocks!Q133</f>
        <v>0.040848343982606</v>
      </c>
      <c r="R134" s="0" t="n">
        <f aca="false">Summary!$B$8+(R133-Summary!$B$8)*EXP(-Summary!$B$7*Summary!$B$3)+Summary!$B$9*SQRT((1-EXP(-2*Summary!$B$7*Summary!$B$3))/(2*Summary!$B$7))*Shocks!R133</f>
        <v>0.0445578011570823</v>
      </c>
      <c r="S134" s="0" t="n">
        <f aca="false">Summary!$B$8+(S133-Summary!$B$8)*EXP(-Summary!$B$7*Summary!$B$3)+Summary!$B$9*SQRT((1-EXP(-2*Summary!$B$7*Summary!$B$3))/(2*Summary!$B$7))*Shocks!S133</f>
        <v>0.046344794528954</v>
      </c>
      <c r="T134" s="0" t="n">
        <f aca="false">Summary!$B$8+(T133-Summary!$B$8)*EXP(-Summary!$B$7*Summary!$B$3)+Summary!$B$9*SQRT((1-EXP(-2*Summary!$B$7*Summary!$B$3))/(2*Summary!$B$7))*Shocks!T133</f>
        <v>0.0472427632733553</v>
      </c>
      <c r="U134" s="0" t="n">
        <f aca="false">Summary!$B$8+(U133-Summary!$B$8)*EXP(-Summary!$B$7*Summary!$B$3)+Summary!$B$9*SQRT((1-EXP(-2*Summary!$B$7*Summary!$B$3))/(2*Summary!$B$7))*Shocks!U133</f>
        <v>0.0421468560632443</v>
      </c>
    </row>
    <row r="135" customFormat="false" ht="15" hidden="false" customHeight="false" outlineLevel="0" collapsed="false">
      <c r="A135" s="0" t="n">
        <v>133</v>
      </c>
      <c r="B135" s="0" t="n">
        <f aca="false">Summary!$B$8+(B134-Summary!$B$8)*EXP(-Summary!$B$7*Summary!$B$3)+Summary!$B$9*SQRT((1-EXP(-2*Summary!$B$7*Summary!$B$3))/(2*Summary!$B$7))*Shocks!B134</f>
        <v>0.0483282485674141</v>
      </c>
      <c r="C135" s="0" t="n">
        <f aca="false">Summary!$B$8+(C134-Summary!$B$8)*EXP(-Summary!$B$7*Summary!$B$3)+Summary!$B$9*SQRT((1-EXP(-2*Summary!$B$7*Summary!$B$3))/(2*Summary!$B$7))*Shocks!C134</f>
        <v>0.0438660338861127</v>
      </c>
      <c r="D135" s="0" t="n">
        <f aca="false">Summary!$B$8+(D134-Summary!$B$8)*EXP(-Summary!$B$7*Summary!$B$3)+Summary!$B$9*SQRT((1-EXP(-2*Summary!$B$7*Summary!$B$3))/(2*Summary!$B$7))*Shocks!D134</f>
        <v>0.0390504248826661</v>
      </c>
      <c r="E135" s="0" t="n">
        <f aca="false">Summary!$B$8+(E134-Summary!$B$8)*EXP(-Summary!$B$7*Summary!$B$3)+Summary!$B$9*SQRT((1-EXP(-2*Summary!$B$7*Summary!$B$3))/(2*Summary!$B$7))*Shocks!E134</f>
        <v>0.0409721199705586</v>
      </c>
      <c r="F135" s="0" t="n">
        <f aca="false">Summary!$B$8+(F134-Summary!$B$8)*EXP(-Summary!$B$7*Summary!$B$3)+Summary!$B$9*SQRT((1-EXP(-2*Summary!$B$7*Summary!$B$3))/(2*Summary!$B$7))*Shocks!F134</f>
        <v>0.0445419177520528</v>
      </c>
      <c r="G135" s="0" t="n">
        <f aca="false">Summary!$B$8+(G134-Summary!$B$8)*EXP(-Summary!$B$7*Summary!$B$3)+Summary!$B$9*SQRT((1-EXP(-2*Summary!$B$7*Summary!$B$3))/(2*Summary!$B$7))*Shocks!G134</f>
        <v>0.0341268842779264</v>
      </c>
      <c r="H135" s="0" t="n">
        <f aca="false">Summary!$B$8+(H134-Summary!$B$8)*EXP(-Summary!$B$7*Summary!$B$3)+Summary!$B$9*SQRT((1-EXP(-2*Summary!$B$7*Summary!$B$3))/(2*Summary!$B$7))*Shocks!H134</f>
        <v>0.0451564879773366</v>
      </c>
      <c r="I135" s="0" t="n">
        <f aca="false">Summary!$B$8+(I134-Summary!$B$8)*EXP(-Summary!$B$7*Summary!$B$3)+Summary!$B$9*SQRT((1-EXP(-2*Summary!$B$7*Summary!$B$3))/(2*Summary!$B$7))*Shocks!I134</f>
        <v>0.0422624843547513</v>
      </c>
      <c r="J135" s="0" t="n">
        <f aca="false">Summary!$B$8+(J134-Summary!$B$8)*EXP(-Summary!$B$7*Summary!$B$3)+Summary!$B$9*SQRT((1-EXP(-2*Summary!$B$7*Summary!$B$3))/(2*Summary!$B$7))*Shocks!J134</f>
        <v>0.0529627445110213</v>
      </c>
      <c r="K135" s="0" t="n">
        <f aca="false">Summary!$B$8+(K134-Summary!$B$8)*EXP(-Summary!$B$7*Summary!$B$3)+Summary!$B$9*SQRT((1-EXP(-2*Summary!$B$7*Summary!$B$3))/(2*Summary!$B$7))*Shocks!K134</f>
        <v>0.0396534825344087</v>
      </c>
      <c r="L135" s="0" t="n">
        <f aca="false">Summary!$B$8+(L134-Summary!$B$8)*EXP(-Summary!$B$7*Summary!$B$3)+Summary!$B$9*SQRT((1-EXP(-2*Summary!$B$7*Summary!$B$3))/(2*Summary!$B$7))*Shocks!L134</f>
        <v>0.044069980630447</v>
      </c>
      <c r="M135" s="0" t="n">
        <f aca="false">Summary!$B$8+(M134-Summary!$B$8)*EXP(-Summary!$B$7*Summary!$B$3)+Summary!$B$9*SQRT((1-EXP(-2*Summary!$B$7*Summary!$B$3))/(2*Summary!$B$7))*Shocks!M134</f>
        <v>0.0407067555851147</v>
      </c>
      <c r="N135" s="0" t="n">
        <f aca="false">Summary!$B$8+(N134-Summary!$B$8)*EXP(-Summary!$B$7*Summary!$B$3)+Summary!$B$9*SQRT((1-EXP(-2*Summary!$B$7*Summary!$B$3))/(2*Summary!$B$7))*Shocks!N134</f>
        <v>0.0445834356715108</v>
      </c>
      <c r="O135" s="0" t="n">
        <f aca="false">Summary!$B$8+(O134-Summary!$B$8)*EXP(-Summary!$B$7*Summary!$B$3)+Summary!$B$9*SQRT((1-EXP(-2*Summary!$B$7*Summary!$B$3))/(2*Summary!$B$7))*Shocks!O134</f>
        <v>0.0516503678147057</v>
      </c>
      <c r="P135" s="0" t="n">
        <f aca="false">Summary!$B$8+(P134-Summary!$B$8)*EXP(-Summary!$B$7*Summary!$B$3)+Summary!$B$9*SQRT((1-EXP(-2*Summary!$B$7*Summary!$B$3))/(2*Summary!$B$7))*Shocks!P134</f>
        <v>0.0438920147277347</v>
      </c>
      <c r="Q135" s="0" t="n">
        <f aca="false">Summary!$B$8+(Q134-Summary!$B$8)*EXP(-Summary!$B$7*Summary!$B$3)+Summary!$B$9*SQRT((1-EXP(-2*Summary!$B$7*Summary!$B$3))/(2*Summary!$B$7))*Shocks!Q134</f>
        <v>0.0403325369026957</v>
      </c>
      <c r="R135" s="0" t="n">
        <f aca="false">Summary!$B$8+(R134-Summary!$B$8)*EXP(-Summary!$B$7*Summary!$B$3)+Summary!$B$9*SQRT((1-EXP(-2*Summary!$B$7*Summary!$B$3))/(2*Summary!$B$7))*Shocks!R134</f>
        <v>0.0449569992411189</v>
      </c>
      <c r="S135" s="0" t="n">
        <f aca="false">Summary!$B$8+(S134-Summary!$B$8)*EXP(-Summary!$B$7*Summary!$B$3)+Summary!$B$9*SQRT((1-EXP(-2*Summary!$B$7*Summary!$B$3))/(2*Summary!$B$7))*Shocks!S134</f>
        <v>0.0464110816663351</v>
      </c>
      <c r="T135" s="0" t="n">
        <f aca="false">Summary!$B$8+(T134-Summary!$B$8)*EXP(-Summary!$B$7*Summary!$B$3)+Summary!$B$9*SQRT((1-EXP(-2*Summary!$B$7*Summary!$B$3))/(2*Summary!$B$7))*Shocks!T134</f>
        <v>0.0474850404965057</v>
      </c>
      <c r="U135" s="0" t="n">
        <f aca="false">Summary!$B$8+(U134-Summary!$B$8)*EXP(-Summary!$B$7*Summary!$B$3)+Summary!$B$9*SQRT((1-EXP(-2*Summary!$B$7*Summary!$B$3))/(2*Summary!$B$7))*Shocks!U134</f>
        <v>0.04213540748571</v>
      </c>
    </row>
    <row r="136" customFormat="false" ht="15" hidden="false" customHeight="false" outlineLevel="0" collapsed="false">
      <c r="A136" s="0" t="n">
        <v>134</v>
      </c>
      <c r="B136" s="0" t="n">
        <f aca="false">Summary!$B$8+(B135-Summary!$B$8)*EXP(-Summary!$B$7*Summary!$B$3)+Summary!$B$9*SQRT((1-EXP(-2*Summary!$B$7*Summary!$B$3))/(2*Summary!$B$7))*Shocks!B135</f>
        <v>0.0479004037253333</v>
      </c>
      <c r="C136" s="0" t="n">
        <f aca="false">Summary!$B$8+(C135-Summary!$B$8)*EXP(-Summary!$B$7*Summary!$B$3)+Summary!$B$9*SQRT((1-EXP(-2*Summary!$B$7*Summary!$B$3))/(2*Summary!$B$7))*Shocks!C135</f>
        <v>0.044130028548581</v>
      </c>
      <c r="D136" s="0" t="n">
        <f aca="false">Summary!$B$8+(D135-Summary!$B$8)*EXP(-Summary!$B$7*Summary!$B$3)+Summary!$B$9*SQRT((1-EXP(-2*Summary!$B$7*Summary!$B$3))/(2*Summary!$B$7))*Shocks!D135</f>
        <v>0.0386017458327665</v>
      </c>
      <c r="E136" s="0" t="n">
        <f aca="false">Summary!$B$8+(E135-Summary!$B$8)*EXP(-Summary!$B$7*Summary!$B$3)+Summary!$B$9*SQRT((1-EXP(-2*Summary!$B$7*Summary!$B$3))/(2*Summary!$B$7))*Shocks!E135</f>
        <v>0.0411753308125244</v>
      </c>
      <c r="F136" s="0" t="n">
        <f aca="false">Summary!$B$8+(F135-Summary!$B$8)*EXP(-Summary!$B$7*Summary!$B$3)+Summary!$B$9*SQRT((1-EXP(-2*Summary!$B$7*Summary!$B$3))/(2*Summary!$B$7))*Shocks!F135</f>
        <v>0.0438973483084821</v>
      </c>
      <c r="G136" s="0" t="n">
        <f aca="false">Summary!$B$8+(G135-Summary!$B$8)*EXP(-Summary!$B$7*Summary!$B$3)+Summary!$B$9*SQRT((1-EXP(-2*Summary!$B$7*Summary!$B$3))/(2*Summary!$B$7))*Shocks!G135</f>
        <v>0.0345109014477098</v>
      </c>
      <c r="H136" s="0" t="n">
        <f aca="false">Summary!$B$8+(H135-Summary!$B$8)*EXP(-Summary!$B$7*Summary!$B$3)+Summary!$B$9*SQRT((1-EXP(-2*Summary!$B$7*Summary!$B$3))/(2*Summary!$B$7))*Shocks!H135</f>
        <v>0.0445739100759569</v>
      </c>
      <c r="I136" s="0" t="n">
        <f aca="false">Summary!$B$8+(I135-Summary!$B$8)*EXP(-Summary!$B$7*Summary!$B$3)+Summary!$B$9*SQRT((1-EXP(-2*Summary!$B$7*Summary!$B$3))/(2*Summary!$B$7))*Shocks!I135</f>
        <v>0.0425063618868859</v>
      </c>
      <c r="J136" s="0" t="n">
        <f aca="false">Summary!$B$8+(J135-Summary!$B$8)*EXP(-Summary!$B$7*Summary!$B$3)+Summary!$B$9*SQRT((1-EXP(-2*Summary!$B$7*Summary!$B$3))/(2*Summary!$B$7))*Shocks!J135</f>
        <v>0.053236145618599</v>
      </c>
      <c r="K136" s="0" t="n">
        <f aca="false">Summary!$B$8+(K135-Summary!$B$8)*EXP(-Summary!$B$7*Summary!$B$3)+Summary!$B$9*SQRT((1-EXP(-2*Summary!$B$7*Summary!$B$3))/(2*Summary!$B$7))*Shocks!K135</f>
        <v>0.0393208807093646</v>
      </c>
      <c r="L136" s="0" t="n">
        <f aca="false">Summary!$B$8+(L135-Summary!$B$8)*EXP(-Summary!$B$7*Summary!$B$3)+Summary!$B$9*SQRT((1-EXP(-2*Summary!$B$7*Summary!$B$3))/(2*Summary!$B$7))*Shocks!L135</f>
        <v>0.0443268627785435</v>
      </c>
      <c r="M136" s="0" t="n">
        <f aca="false">Summary!$B$8+(M135-Summary!$B$8)*EXP(-Summary!$B$7*Summary!$B$3)+Summary!$B$9*SQRT((1-EXP(-2*Summary!$B$7*Summary!$B$3))/(2*Summary!$B$7))*Shocks!M135</f>
        <v>0.0408163207229524</v>
      </c>
      <c r="N136" s="0" t="n">
        <f aca="false">Summary!$B$8+(N135-Summary!$B$8)*EXP(-Summary!$B$7*Summary!$B$3)+Summary!$B$9*SQRT((1-EXP(-2*Summary!$B$7*Summary!$B$3))/(2*Summary!$B$7))*Shocks!N135</f>
        <v>0.0443218382485684</v>
      </c>
      <c r="O136" s="0" t="n">
        <f aca="false">Summary!$B$8+(O135-Summary!$B$8)*EXP(-Summary!$B$7*Summary!$B$3)+Summary!$B$9*SQRT((1-EXP(-2*Summary!$B$7*Summary!$B$3))/(2*Summary!$B$7))*Shocks!O135</f>
        <v>0.0511686887377756</v>
      </c>
      <c r="P136" s="0" t="n">
        <f aca="false">Summary!$B$8+(P135-Summary!$B$8)*EXP(-Summary!$B$7*Summary!$B$3)+Summary!$B$9*SQRT((1-EXP(-2*Summary!$B$7*Summary!$B$3))/(2*Summary!$B$7))*Shocks!P135</f>
        <v>0.042972368715596</v>
      </c>
      <c r="Q136" s="0" t="n">
        <f aca="false">Summary!$B$8+(Q135-Summary!$B$8)*EXP(-Summary!$B$7*Summary!$B$3)+Summary!$B$9*SQRT((1-EXP(-2*Summary!$B$7*Summary!$B$3))/(2*Summary!$B$7))*Shocks!Q135</f>
        <v>0.0404835034004743</v>
      </c>
      <c r="R136" s="0" t="n">
        <f aca="false">Summary!$B$8+(R135-Summary!$B$8)*EXP(-Summary!$B$7*Summary!$B$3)+Summary!$B$9*SQRT((1-EXP(-2*Summary!$B$7*Summary!$B$3))/(2*Summary!$B$7))*Shocks!R135</f>
        <v>0.0442208630643398</v>
      </c>
      <c r="S136" s="0" t="n">
        <f aca="false">Summary!$B$8+(S135-Summary!$B$8)*EXP(-Summary!$B$7*Summary!$B$3)+Summary!$B$9*SQRT((1-EXP(-2*Summary!$B$7*Summary!$B$3))/(2*Summary!$B$7))*Shocks!S135</f>
        <v>0.0464419716834216</v>
      </c>
      <c r="T136" s="0" t="n">
        <f aca="false">Summary!$B$8+(T135-Summary!$B$8)*EXP(-Summary!$B$7*Summary!$B$3)+Summary!$B$9*SQRT((1-EXP(-2*Summary!$B$7*Summary!$B$3))/(2*Summary!$B$7))*Shocks!T135</f>
        <v>0.0473495914606163</v>
      </c>
      <c r="U136" s="0" t="n">
        <f aca="false">Summary!$B$8+(U135-Summary!$B$8)*EXP(-Summary!$B$7*Summary!$B$3)+Summary!$B$9*SQRT((1-EXP(-2*Summary!$B$7*Summary!$B$3))/(2*Summary!$B$7))*Shocks!U135</f>
        <v>0.0421239635980704</v>
      </c>
    </row>
    <row r="137" customFormat="false" ht="15" hidden="false" customHeight="false" outlineLevel="0" collapsed="false">
      <c r="A137" s="0" t="n">
        <v>135</v>
      </c>
      <c r="B137" s="0" t="n">
        <f aca="false">Summary!$B$8+(B136-Summary!$B$8)*EXP(-Summary!$B$7*Summary!$B$3)+Summary!$B$9*SQRT((1-EXP(-2*Summary!$B$7*Summary!$B$3))/(2*Summary!$B$7))*Shocks!B136</f>
        <v>0.0477469378524611</v>
      </c>
      <c r="C137" s="0" t="n">
        <f aca="false">Summary!$B$8+(C136-Summary!$B$8)*EXP(-Summary!$B$7*Summary!$B$3)+Summary!$B$9*SQRT((1-EXP(-2*Summary!$B$7*Summary!$B$3))/(2*Summary!$B$7))*Shocks!C136</f>
        <v>0.0439654368843412</v>
      </c>
      <c r="D137" s="0" t="n">
        <f aca="false">Summary!$B$8+(D136-Summary!$B$8)*EXP(-Summary!$B$7*Summary!$B$3)+Summary!$B$9*SQRT((1-EXP(-2*Summary!$B$7*Summary!$B$3))/(2*Summary!$B$7))*Shocks!D136</f>
        <v>0.038930153248022</v>
      </c>
      <c r="E137" s="0" t="n">
        <f aca="false">Summary!$B$8+(E136-Summary!$B$8)*EXP(-Summary!$B$7*Summary!$B$3)+Summary!$B$9*SQRT((1-EXP(-2*Summary!$B$7*Summary!$B$3))/(2*Summary!$B$7))*Shocks!E136</f>
        <v>0.0413192049762581</v>
      </c>
      <c r="F137" s="0" t="n">
        <f aca="false">Summary!$B$8+(F136-Summary!$B$8)*EXP(-Summary!$B$7*Summary!$B$3)+Summary!$B$9*SQRT((1-EXP(-2*Summary!$B$7*Summary!$B$3))/(2*Summary!$B$7))*Shocks!F136</f>
        <v>0.0440313674260414</v>
      </c>
      <c r="G137" s="0" t="n">
        <f aca="false">Summary!$B$8+(G136-Summary!$B$8)*EXP(-Summary!$B$7*Summary!$B$3)+Summary!$B$9*SQRT((1-EXP(-2*Summary!$B$7*Summary!$B$3))/(2*Summary!$B$7))*Shocks!G136</f>
        <v>0.0347195617534539</v>
      </c>
      <c r="H137" s="0" t="n">
        <f aca="false">Summary!$B$8+(H136-Summary!$B$8)*EXP(-Summary!$B$7*Summary!$B$3)+Summary!$B$9*SQRT((1-EXP(-2*Summary!$B$7*Summary!$B$3))/(2*Summary!$B$7))*Shocks!H136</f>
        <v>0.0438514465528319</v>
      </c>
      <c r="I137" s="0" t="n">
        <f aca="false">Summary!$B$8+(I136-Summary!$B$8)*EXP(-Summary!$B$7*Summary!$B$3)+Summary!$B$9*SQRT((1-EXP(-2*Summary!$B$7*Summary!$B$3))/(2*Summary!$B$7))*Shocks!I136</f>
        <v>0.042844691401478</v>
      </c>
      <c r="J137" s="0" t="n">
        <f aca="false">Summary!$B$8+(J136-Summary!$B$8)*EXP(-Summary!$B$7*Summary!$B$3)+Summary!$B$9*SQRT((1-EXP(-2*Summary!$B$7*Summary!$B$3))/(2*Summary!$B$7))*Shocks!J136</f>
        <v>0.0535033487930699</v>
      </c>
      <c r="K137" s="0" t="n">
        <f aca="false">Summary!$B$8+(K136-Summary!$B$8)*EXP(-Summary!$B$7*Summary!$B$3)+Summary!$B$9*SQRT((1-EXP(-2*Summary!$B$7*Summary!$B$3))/(2*Summary!$B$7))*Shocks!K136</f>
        <v>0.0388404939451742</v>
      </c>
      <c r="L137" s="0" t="n">
        <f aca="false">Summary!$B$8+(L136-Summary!$B$8)*EXP(-Summary!$B$7*Summary!$B$3)+Summary!$B$9*SQRT((1-EXP(-2*Summary!$B$7*Summary!$B$3))/(2*Summary!$B$7))*Shocks!L136</f>
        <v>0.0442016627788852</v>
      </c>
      <c r="M137" s="0" t="n">
        <f aca="false">Summary!$B$8+(M136-Summary!$B$8)*EXP(-Summary!$B$7*Summary!$B$3)+Summary!$B$9*SQRT((1-EXP(-2*Summary!$B$7*Summary!$B$3))/(2*Summary!$B$7))*Shocks!M136</f>
        <v>0.0407872422203983</v>
      </c>
      <c r="N137" s="0" t="n">
        <f aca="false">Summary!$B$8+(N136-Summary!$B$8)*EXP(-Summary!$B$7*Summary!$B$3)+Summary!$B$9*SQRT((1-EXP(-2*Summary!$B$7*Summary!$B$3))/(2*Summary!$B$7))*Shocks!N136</f>
        <v>0.0442473098181037</v>
      </c>
      <c r="O137" s="0" t="n">
        <f aca="false">Summary!$B$8+(O136-Summary!$B$8)*EXP(-Summary!$B$7*Summary!$B$3)+Summary!$B$9*SQRT((1-EXP(-2*Summary!$B$7*Summary!$B$3))/(2*Summary!$B$7))*Shocks!O136</f>
        <v>0.051307915173267</v>
      </c>
      <c r="P137" s="0" t="n">
        <f aca="false">Summary!$B$8+(P136-Summary!$B$8)*EXP(-Summary!$B$7*Summary!$B$3)+Summary!$B$9*SQRT((1-EXP(-2*Summary!$B$7*Summary!$B$3))/(2*Summary!$B$7))*Shocks!P136</f>
        <v>0.0436224200136626</v>
      </c>
      <c r="Q137" s="0" t="n">
        <f aca="false">Summary!$B$8+(Q136-Summary!$B$8)*EXP(-Summary!$B$7*Summary!$B$3)+Summary!$B$9*SQRT((1-EXP(-2*Summary!$B$7*Summary!$B$3))/(2*Summary!$B$7))*Shocks!Q136</f>
        <v>0.0409729255329801</v>
      </c>
      <c r="R137" s="0" t="n">
        <f aca="false">Summary!$B$8+(R136-Summary!$B$8)*EXP(-Summary!$B$7*Summary!$B$3)+Summary!$B$9*SQRT((1-EXP(-2*Summary!$B$7*Summary!$B$3))/(2*Summary!$B$7))*Shocks!R136</f>
        <v>0.0436018185112542</v>
      </c>
      <c r="S137" s="0" t="n">
        <f aca="false">Summary!$B$8+(S136-Summary!$B$8)*EXP(-Summary!$B$7*Summary!$B$3)+Summary!$B$9*SQRT((1-EXP(-2*Summary!$B$7*Summary!$B$3))/(2*Summary!$B$7))*Shocks!S136</f>
        <v>0.0467163975013332</v>
      </c>
      <c r="T137" s="0" t="n">
        <f aca="false">Summary!$B$8+(T136-Summary!$B$8)*EXP(-Summary!$B$7*Summary!$B$3)+Summary!$B$9*SQRT((1-EXP(-2*Summary!$B$7*Summary!$B$3))/(2*Summary!$B$7))*Shocks!T136</f>
        <v>0.0479504862595753</v>
      </c>
      <c r="U137" s="0" t="n">
        <f aca="false">Summary!$B$8+(U136-Summary!$B$8)*EXP(-Summary!$B$7*Summary!$B$3)+Summary!$B$9*SQRT((1-EXP(-2*Summary!$B$7*Summary!$B$3))/(2*Summary!$B$7))*Shocks!U136</f>
        <v>0.0421125243984042</v>
      </c>
    </row>
    <row r="138" customFormat="false" ht="15" hidden="false" customHeight="false" outlineLevel="0" collapsed="false">
      <c r="A138" s="0" t="n">
        <v>136</v>
      </c>
      <c r="B138" s="0" t="n">
        <f aca="false">Summary!$B$8+(B137-Summary!$B$8)*EXP(-Summary!$B$7*Summary!$B$3)+Summary!$B$9*SQRT((1-EXP(-2*Summary!$B$7*Summary!$B$3))/(2*Summary!$B$7))*Shocks!B137</f>
        <v>0.0482376447753121</v>
      </c>
      <c r="C138" s="0" t="n">
        <f aca="false">Summary!$B$8+(C137-Summary!$B$8)*EXP(-Summary!$B$7*Summary!$B$3)+Summary!$B$9*SQRT((1-EXP(-2*Summary!$B$7*Summary!$B$3))/(2*Summary!$B$7))*Shocks!C137</f>
        <v>0.0448836806943266</v>
      </c>
      <c r="D138" s="0" t="n">
        <f aca="false">Summary!$B$8+(D137-Summary!$B$8)*EXP(-Summary!$B$7*Summary!$B$3)+Summary!$B$9*SQRT((1-EXP(-2*Summary!$B$7*Summary!$B$3))/(2*Summary!$B$7))*Shocks!D137</f>
        <v>0.0393933671203251</v>
      </c>
      <c r="E138" s="0" t="n">
        <f aca="false">Summary!$B$8+(E137-Summary!$B$8)*EXP(-Summary!$B$7*Summary!$B$3)+Summary!$B$9*SQRT((1-EXP(-2*Summary!$B$7*Summary!$B$3))/(2*Summary!$B$7))*Shocks!E137</f>
        <v>0.0414233712189523</v>
      </c>
      <c r="F138" s="0" t="n">
        <f aca="false">Summary!$B$8+(F137-Summary!$B$8)*EXP(-Summary!$B$7*Summary!$B$3)+Summary!$B$9*SQRT((1-EXP(-2*Summary!$B$7*Summary!$B$3))/(2*Summary!$B$7))*Shocks!F137</f>
        <v>0.0445023768213473</v>
      </c>
      <c r="G138" s="0" t="n">
        <f aca="false">Summary!$B$8+(G137-Summary!$B$8)*EXP(-Summary!$B$7*Summary!$B$3)+Summary!$B$9*SQRT((1-EXP(-2*Summary!$B$7*Summary!$B$3))/(2*Summary!$B$7))*Shocks!G137</f>
        <v>0.034778149264068</v>
      </c>
      <c r="H138" s="0" t="n">
        <f aca="false">Summary!$B$8+(H137-Summary!$B$8)*EXP(-Summary!$B$7*Summary!$B$3)+Summary!$B$9*SQRT((1-EXP(-2*Summary!$B$7*Summary!$B$3))/(2*Summary!$B$7))*Shocks!H137</f>
        <v>0.0438503520258526</v>
      </c>
      <c r="I138" s="0" t="n">
        <f aca="false">Summary!$B$8+(I137-Summary!$B$8)*EXP(-Summary!$B$7*Summary!$B$3)+Summary!$B$9*SQRT((1-EXP(-2*Summary!$B$7*Summary!$B$3))/(2*Summary!$B$7))*Shocks!I137</f>
        <v>0.0426704693860186</v>
      </c>
      <c r="J138" s="0" t="n">
        <f aca="false">Summary!$B$8+(J137-Summary!$B$8)*EXP(-Summary!$B$7*Summary!$B$3)+Summary!$B$9*SQRT((1-EXP(-2*Summary!$B$7*Summary!$B$3))/(2*Summary!$B$7))*Shocks!J137</f>
        <v>0.0542101420319544</v>
      </c>
      <c r="K138" s="0" t="n">
        <f aca="false">Summary!$B$8+(K137-Summary!$B$8)*EXP(-Summary!$B$7*Summary!$B$3)+Summary!$B$9*SQRT((1-EXP(-2*Summary!$B$7*Summary!$B$3))/(2*Summary!$B$7))*Shocks!K137</f>
        <v>0.0384519732394745</v>
      </c>
      <c r="L138" s="0" t="n">
        <f aca="false">Summary!$B$8+(L137-Summary!$B$8)*EXP(-Summary!$B$7*Summary!$B$3)+Summary!$B$9*SQRT((1-EXP(-2*Summary!$B$7*Summary!$B$3))/(2*Summary!$B$7))*Shocks!L137</f>
        <v>0.0448979115028447</v>
      </c>
      <c r="M138" s="0" t="n">
        <f aca="false">Summary!$B$8+(M137-Summary!$B$8)*EXP(-Summary!$B$7*Summary!$B$3)+Summary!$B$9*SQRT((1-EXP(-2*Summary!$B$7*Summary!$B$3))/(2*Summary!$B$7))*Shocks!M137</f>
        <v>0.0410074787139453</v>
      </c>
      <c r="N138" s="0" t="n">
        <f aca="false">Summary!$B$8+(N137-Summary!$B$8)*EXP(-Summary!$B$7*Summary!$B$3)+Summary!$B$9*SQRT((1-EXP(-2*Summary!$B$7*Summary!$B$3))/(2*Summary!$B$7))*Shocks!N137</f>
        <v>0.0435879869900528</v>
      </c>
      <c r="O138" s="0" t="n">
        <f aca="false">Summary!$B$8+(O137-Summary!$B$8)*EXP(-Summary!$B$7*Summary!$B$3)+Summary!$B$9*SQRT((1-EXP(-2*Summary!$B$7*Summary!$B$3))/(2*Summary!$B$7))*Shocks!O137</f>
        <v>0.0514627081466887</v>
      </c>
      <c r="P138" s="0" t="n">
        <f aca="false">Summary!$B$8+(P137-Summary!$B$8)*EXP(-Summary!$B$7*Summary!$B$3)+Summary!$B$9*SQRT((1-EXP(-2*Summary!$B$7*Summary!$B$3))/(2*Summary!$B$7))*Shocks!P137</f>
        <v>0.0426393527947433</v>
      </c>
      <c r="Q138" s="0" t="n">
        <f aca="false">Summary!$B$8+(Q137-Summary!$B$8)*EXP(-Summary!$B$7*Summary!$B$3)+Summary!$B$9*SQRT((1-EXP(-2*Summary!$B$7*Summary!$B$3))/(2*Summary!$B$7))*Shocks!Q137</f>
        <v>0.0412511814195403</v>
      </c>
      <c r="R138" s="0" t="n">
        <f aca="false">Summary!$B$8+(R137-Summary!$B$8)*EXP(-Summary!$B$7*Summary!$B$3)+Summary!$B$9*SQRT((1-EXP(-2*Summary!$B$7*Summary!$B$3))/(2*Summary!$B$7))*Shocks!R137</f>
        <v>0.0439990888966174</v>
      </c>
      <c r="S138" s="0" t="n">
        <f aca="false">Summary!$B$8+(S137-Summary!$B$8)*EXP(-Summary!$B$7*Summary!$B$3)+Summary!$B$9*SQRT((1-EXP(-2*Summary!$B$7*Summary!$B$3))/(2*Summary!$B$7))*Shocks!S137</f>
        <v>0.0464291823641483</v>
      </c>
      <c r="T138" s="0" t="n">
        <f aca="false">Summary!$B$8+(T137-Summary!$B$8)*EXP(-Summary!$B$7*Summary!$B$3)+Summary!$B$9*SQRT((1-EXP(-2*Summary!$B$7*Summary!$B$3))/(2*Summary!$B$7))*Shocks!T137</f>
        <v>0.0479937864469963</v>
      </c>
      <c r="U138" s="0" t="n">
        <f aca="false">Summary!$B$8+(U137-Summary!$B$8)*EXP(-Summary!$B$7*Summary!$B$3)+Summary!$B$9*SQRT((1-EXP(-2*Summary!$B$7*Summary!$B$3))/(2*Summary!$B$7))*Shocks!U137</f>
        <v>0.042101089884791</v>
      </c>
    </row>
    <row r="139" customFormat="false" ht="15" hidden="false" customHeight="false" outlineLevel="0" collapsed="false">
      <c r="A139" s="0" t="n">
        <v>137</v>
      </c>
      <c r="B139" s="0" t="n">
        <f aca="false">Summary!$B$8+(B138-Summary!$B$8)*EXP(-Summary!$B$7*Summary!$B$3)+Summary!$B$9*SQRT((1-EXP(-2*Summary!$B$7*Summary!$B$3))/(2*Summary!$B$7))*Shocks!B138</f>
        <v>0.0479898530086001</v>
      </c>
      <c r="C139" s="0" t="n">
        <f aca="false">Summary!$B$8+(C138-Summary!$B$8)*EXP(-Summary!$B$7*Summary!$B$3)+Summary!$B$9*SQRT((1-EXP(-2*Summary!$B$7*Summary!$B$3))/(2*Summary!$B$7))*Shocks!C138</f>
        <v>0.0443814913125093</v>
      </c>
      <c r="D139" s="0" t="n">
        <f aca="false">Summary!$B$8+(D138-Summary!$B$8)*EXP(-Summary!$B$7*Summary!$B$3)+Summary!$B$9*SQRT((1-EXP(-2*Summary!$B$7*Summary!$B$3))/(2*Summary!$B$7))*Shocks!D138</f>
        <v>0.0400681407970426</v>
      </c>
      <c r="E139" s="0" t="n">
        <f aca="false">Summary!$B$8+(E138-Summary!$B$8)*EXP(-Summary!$B$7*Summary!$B$3)+Summary!$B$9*SQRT((1-EXP(-2*Summary!$B$7*Summary!$B$3))/(2*Summary!$B$7))*Shocks!E138</f>
        <v>0.0423196837464633</v>
      </c>
      <c r="F139" s="0" t="n">
        <f aca="false">Summary!$B$8+(F138-Summary!$B$8)*EXP(-Summary!$B$7*Summary!$B$3)+Summary!$B$9*SQRT((1-EXP(-2*Summary!$B$7*Summary!$B$3))/(2*Summary!$B$7))*Shocks!F138</f>
        <v>0.0444916721195004</v>
      </c>
      <c r="G139" s="0" t="n">
        <f aca="false">Summary!$B$8+(G138-Summary!$B$8)*EXP(-Summary!$B$7*Summary!$B$3)+Summary!$B$9*SQRT((1-EXP(-2*Summary!$B$7*Summary!$B$3))/(2*Summary!$B$7))*Shocks!G138</f>
        <v>0.0352374014348244</v>
      </c>
      <c r="H139" s="0" t="n">
        <f aca="false">Summary!$B$8+(H138-Summary!$B$8)*EXP(-Summary!$B$7*Summary!$B$3)+Summary!$B$9*SQRT((1-EXP(-2*Summary!$B$7*Summary!$B$3))/(2*Summary!$B$7))*Shocks!H138</f>
        <v>0.0444584797525793</v>
      </c>
      <c r="I139" s="0" t="n">
        <f aca="false">Summary!$B$8+(I138-Summary!$B$8)*EXP(-Summary!$B$7*Summary!$B$3)+Summary!$B$9*SQRT((1-EXP(-2*Summary!$B$7*Summary!$B$3))/(2*Summary!$B$7))*Shocks!I138</f>
        <v>0.0423154950648934</v>
      </c>
      <c r="J139" s="0" t="n">
        <f aca="false">Summary!$B$8+(J138-Summary!$B$8)*EXP(-Summary!$B$7*Summary!$B$3)+Summary!$B$9*SQRT((1-EXP(-2*Summary!$B$7*Summary!$B$3))/(2*Summary!$B$7))*Shocks!J138</f>
        <v>0.0539693551267733</v>
      </c>
      <c r="K139" s="0" t="n">
        <f aca="false">Summary!$B$8+(K138-Summary!$B$8)*EXP(-Summary!$B$7*Summary!$B$3)+Summary!$B$9*SQRT((1-EXP(-2*Summary!$B$7*Summary!$B$3))/(2*Summary!$B$7))*Shocks!K138</f>
        <v>0.0390111723219453</v>
      </c>
      <c r="L139" s="0" t="n">
        <f aca="false">Summary!$B$8+(L138-Summary!$B$8)*EXP(-Summary!$B$7*Summary!$B$3)+Summary!$B$9*SQRT((1-EXP(-2*Summary!$B$7*Summary!$B$3))/(2*Summary!$B$7))*Shocks!L138</f>
        <v>0.0456644560081666</v>
      </c>
      <c r="M139" s="0" t="n">
        <f aca="false">Summary!$B$8+(M138-Summary!$B$8)*EXP(-Summary!$B$7*Summary!$B$3)+Summary!$B$9*SQRT((1-EXP(-2*Summary!$B$7*Summary!$B$3))/(2*Summary!$B$7))*Shocks!M138</f>
        <v>0.0412567627841849</v>
      </c>
      <c r="N139" s="0" t="n">
        <f aca="false">Summary!$B$8+(N138-Summary!$B$8)*EXP(-Summary!$B$7*Summary!$B$3)+Summary!$B$9*SQRT((1-EXP(-2*Summary!$B$7*Summary!$B$3))/(2*Summary!$B$7))*Shocks!N138</f>
        <v>0.043169137851249</v>
      </c>
      <c r="O139" s="0" t="n">
        <f aca="false">Summary!$B$8+(O138-Summary!$B$8)*EXP(-Summary!$B$7*Summary!$B$3)+Summary!$B$9*SQRT((1-EXP(-2*Summary!$B$7*Summary!$B$3))/(2*Summary!$B$7))*Shocks!O138</f>
        <v>0.0523662243704801</v>
      </c>
      <c r="P139" s="0" t="n">
        <f aca="false">Summary!$B$8+(P138-Summary!$B$8)*EXP(-Summary!$B$7*Summary!$B$3)+Summary!$B$9*SQRT((1-EXP(-2*Summary!$B$7*Summary!$B$3))/(2*Summary!$B$7))*Shocks!P138</f>
        <v>0.0423821911512163</v>
      </c>
      <c r="Q139" s="0" t="n">
        <f aca="false">Summary!$B$8+(Q138-Summary!$B$8)*EXP(-Summary!$B$7*Summary!$B$3)+Summary!$B$9*SQRT((1-EXP(-2*Summary!$B$7*Summary!$B$3))/(2*Summary!$B$7))*Shocks!Q138</f>
        <v>0.0410851381207866</v>
      </c>
      <c r="R139" s="0" t="n">
        <f aca="false">Summary!$B$8+(R138-Summary!$B$8)*EXP(-Summary!$B$7*Summary!$B$3)+Summary!$B$9*SQRT((1-EXP(-2*Summary!$B$7*Summary!$B$3))/(2*Summary!$B$7))*Shocks!R138</f>
        <v>0.044145172361605</v>
      </c>
      <c r="S139" s="0" t="n">
        <f aca="false">Summary!$B$8+(S138-Summary!$B$8)*EXP(-Summary!$B$7*Summary!$B$3)+Summary!$B$9*SQRT((1-EXP(-2*Summary!$B$7*Summary!$B$3))/(2*Summary!$B$7))*Shocks!S138</f>
        <v>0.0471345951351483</v>
      </c>
      <c r="T139" s="0" t="n">
        <f aca="false">Summary!$B$8+(T138-Summary!$B$8)*EXP(-Summary!$B$7*Summary!$B$3)+Summary!$B$9*SQRT((1-EXP(-2*Summary!$B$7*Summary!$B$3))/(2*Summary!$B$7))*Shocks!T138</f>
        <v>0.0483748056890643</v>
      </c>
      <c r="U139" s="0" t="n">
        <f aca="false">Summary!$B$8+(U138-Summary!$B$8)*EXP(-Summary!$B$7*Summary!$B$3)+Summary!$B$9*SQRT((1-EXP(-2*Summary!$B$7*Summary!$B$3))/(2*Summary!$B$7))*Shocks!U138</f>
        <v>0.0420896600553113</v>
      </c>
    </row>
    <row r="140" customFormat="false" ht="15" hidden="false" customHeight="false" outlineLevel="0" collapsed="false">
      <c r="A140" s="0" t="n">
        <v>138</v>
      </c>
      <c r="B140" s="0" t="n">
        <f aca="false">Summary!$B$8+(B139-Summary!$B$8)*EXP(-Summary!$B$7*Summary!$B$3)+Summary!$B$9*SQRT((1-EXP(-2*Summary!$B$7*Summary!$B$3))/(2*Summary!$B$7))*Shocks!B139</f>
        <v>0.0481902270708758</v>
      </c>
      <c r="C140" s="0" t="n">
        <f aca="false">Summary!$B$8+(C139-Summary!$B$8)*EXP(-Summary!$B$7*Summary!$B$3)+Summary!$B$9*SQRT((1-EXP(-2*Summary!$B$7*Summary!$B$3))/(2*Summary!$B$7))*Shocks!C139</f>
        <v>0.0443892477133545</v>
      </c>
      <c r="D140" s="0" t="n">
        <f aca="false">Summary!$B$8+(D139-Summary!$B$8)*EXP(-Summary!$B$7*Summary!$B$3)+Summary!$B$9*SQRT((1-EXP(-2*Summary!$B$7*Summary!$B$3))/(2*Summary!$B$7))*Shocks!D139</f>
        <v>0.0403156173535584</v>
      </c>
      <c r="E140" s="0" t="n">
        <f aca="false">Summary!$B$8+(E139-Summary!$B$8)*EXP(-Summary!$B$7*Summary!$B$3)+Summary!$B$9*SQRT((1-EXP(-2*Summary!$B$7*Summary!$B$3))/(2*Summary!$B$7))*Shocks!E139</f>
        <v>0.0411385416574308</v>
      </c>
      <c r="F140" s="0" t="n">
        <f aca="false">Summary!$B$8+(F139-Summary!$B$8)*EXP(-Summary!$B$7*Summary!$B$3)+Summary!$B$9*SQRT((1-EXP(-2*Summary!$B$7*Summary!$B$3))/(2*Summary!$B$7))*Shocks!F139</f>
        <v>0.0443421170803082</v>
      </c>
      <c r="G140" s="0" t="n">
        <f aca="false">Summary!$B$8+(G139-Summary!$B$8)*EXP(-Summary!$B$7*Summary!$B$3)+Summary!$B$9*SQRT((1-EXP(-2*Summary!$B$7*Summary!$B$3))/(2*Summary!$B$7))*Shocks!G139</f>
        <v>0.0353403661931951</v>
      </c>
      <c r="H140" s="0" t="n">
        <f aca="false">Summary!$B$8+(H139-Summary!$B$8)*EXP(-Summary!$B$7*Summary!$B$3)+Summary!$B$9*SQRT((1-EXP(-2*Summary!$B$7*Summary!$B$3))/(2*Summary!$B$7))*Shocks!H139</f>
        <v>0.043913876179869</v>
      </c>
      <c r="I140" s="0" t="n">
        <f aca="false">Summary!$B$8+(I139-Summary!$B$8)*EXP(-Summary!$B$7*Summary!$B$3)+Summary!$B$9*SQRT((1-EXP(-2*Summary!$B$7*Summary!$B$3))/(2*Summary!$B$7))*Shocks!I139</f>
        <v>0.0424826063017924</v>
      </c>
      <c r="J140" s="0" t="n">
        <f aca="false">Summary!$B$8+(J139-Summary!$B$8)*EXP(-Summary!$B$7*Summary!$B$3)+Summary!$B$9*SQRT((1-EXP(-2*Summary!$B$7*Summary!$B$3))/(2*Summary!$B$7))*Shocks!J139</f>
        <v>0.0538585196931069</v>
      </c>
      <c r="K140" s="0" t="n">
        <f aca="false">Summary!$B$8+(K139-Summary!$B$8)*EXP(-Summary!$B$7*Summary!$B$3)+Summary!$B$9*SQRT((1-EXP(-2*Summary!$B$7*Summary!$B$3))/(2*Summary!$B$7))*Shocks!K139</f>
        <v>0.0398127084049778</v>
      </c>
      <c r="L140" s="0" t="n">
        <f aca="false">Summary!$B$8+(L139-Summary!$B$8)*EXP(-Summary!$B$7*Summary!$B$3)+Summary!$B$9*SQRT((1-EXP(-2*Summary!$B$7*Summary!$B$3))/(2*Summary!$B$7))*Shocks!L139</f>
        <v>0.046378902248743</v>
      </c>
      <c r="M140" s="0" t="n">
        <f aca="false">Summary!$B$8+(M139-Summary!$B$8)*EXP(-Summary!$B$7*Summary!$B$3)+Summary!$B$9*SQRT((1-EXP(-2*Summary!$B$7*Summary!$B$3))/(2*Summary!$B$7))*Shocks!M139</f>
        <v>0.0410302987832099</v>
      </c>
      <c r="N140" s="0" t="n">
        <f aca="false">Summary!$B$8+(N139-Summary!$B$8)*EXP(-Summary!$B$7*Summary!$B$3)+Summary!$B$9*SQRT((1-EXP(-2*Summary!$B$7*Summary!$B$3))/(2*Summary!$B$7))*Shocks!N139</f>
        <v>0.0430875258745573</v>
      </c>
      <c r="O140" s="0" t="n">
        <f aca="false">Summary!$B$8+(O139-Summary!$B$8)*EXP(-Summary!$B$7*Summary!$B$3)+Summary!$B$9*SQRT((1-EXP(-2*Summary!$B$7*Summary!$B$3))/(2*Summary!$B$7))*Shocks!O139</f>
        <v>0.0523163974287442</v>
      </c>
      <c r="P140" s="0" t="n">
        <f aca="false">Summary!$B$8+(P139-Summary!$B$8)*EXP(-Summary!$B$7*Summary!$B$3)+Summary!$B$9*SQRT((1-EXP(-2*Summary!$B$7*Summary!$B$3))/(2*Summary!$B$7))*Shocks!P139</f>
        <v>0.04216180701688</v>
      </c>
      <c r="Q140" s="0" t="n">
        <f aca="false">Summary!$B$8+(Q139-Summary!$B$8)*EXP(-Summary!$B$7*Summary!$B$3)+Summary!$B$9*SQRT((1-EXP(-2*Summary!$B$7*Summary!$B$3))/(2*Summary!$B$7))*Shocks!Q139</f>
        <v>0.041164300490942</v>
      </c>
      <c r="R140" s="0" t="n">
        <f aca="false">Summary!$B$8+(R139-Summary!$B$8)*EXP(-Summary!$B$7*Summary!$B$3)+Summary!$B$9*SQRT((1-EXP(-2*Summary!$B$7*Summary!$B$3))/(2*Summary!$B$7))*Shocks!R139</f>
        <v>0.0437822892972812</v>
      </c>
      <c r="S140" s="0" t="n">
        <f aca="false">Summary!$B$8+(S139-Summary!$B$8)*EXP(-Summary!$B$7*Summary!$B$3)+Summary!$B$9*SQRT((1-EXP(-2*Summary!$B$7*Summary!$B$3))/(2*Summary!$B$7))*Shocks!S139</f>
        <v>0.0465983273068221</v>
      </c>
      <c r="T140" s="0" t="n">
        <f aca="false">Summary!$B$8+(T139-Summary!$B$8)*EXP(-Summary!$B$7*Summary!$B$3)+Summary!$B$9*SQRT((1-EXP(-2*Summary!$B$7*Summary!$B$3))/(2*Summary!$B$7))*Shocks!T139</f>
        <v>0.0486487362188683</v>
      </c>
      <c r="U140" s="0" t="n">
        <f aca="false">Summary!$B$8+(U139-Summary!$B$8)*EXP(-Summary!$B$7*Summary!$B$3)+Summary!$B$9*SQRT((1-EXP(-2*Summary!$B$7*Summary!$B$3))/(2*Summary!$B$7))*Shocks!U139</f>
        <v>0.042078234908046</v>
      </c>
    </row>
    <row r="141" customFormat="false" ht="15" hidden="false" customHeight="false" outlineLevel="0" collapsed="false">
      <c r="A141" s="0" t="n">
        <v>139</v>
      </c>
      <c r="B141" s="0" t="n">
        <f aca="false">Summary!$B$8+(B140-Summary!$B$8)*EXP(-Summary!$B$7*Summary!$B$3)+Summary!$B$9*SQRT((1-EXP(-2*Summary!$B$7*Summary!$B$3))/(2*Summary!$B$7))*Shocks!B140</f>
        <v>0.0478044018113288</v>
      </c>
      <c r="C141" s="0" t="n">
        <f aca="false">Summary!$B$8+(C140-Summary!$B$8)*EXP(-Summary!$B$7*Summary!$B$3)+Summary!$B$9*SQRT((1-EXP(-2*Summary!$B$7*Summary!$B$3))/(2*Summary!$B$7))*Shocks!C140</f>
        <v>0.0447908766592651</v>
      </c>
      <c r="D141" s="0" t="n">
        <f aca="false">Summary!$B$8+(D140-Summary!$B$8)*EXP(-Summary!$B$7*Summary!$B$3)+Summary!$B$9*SQRT((1-EXP(-2*Summary!$B$7*Summary!$B$3))/(2*Summary!$B$7))*Shocks!D140</f>
        <v>0.04001288885061</v>
      </c>
      <c r="E141" s="0" t="n">
        <f aca="false">Summary!$B$8+(E140-Summary!$B$8)*EXP(-Summary!$B$7*Summary!$B$3)+Summary!$B$9*SQRT((1-EXP(-2*Summary!$B$7*Summary!$B$3))/(2*Summary!$B$7))*Shocks!E140</f>
        <v>0.0412445651501285</v>
      </c>
      <c r="F141" s="0" t="n">
        <f aca="false">Summary!$B$8+(F140-Summary!$B$8)*EXP(-Summary!$B$7*Summary!$B$3)+Summary!$B$9*SQRT((1-EXP(-2*Summary!$B$7*Summary!$B$3))/(2*Summary!$B$7))*Shocks!F140</f>
        <v>0.0447090814136067</v>
      </c>
      <c r="G141" s="0" t="n">
        <f aca="false">Summary!$B$8+(G140-Summary!$B$8)*EXP(-Summary!$B$7*Summary!$B$3)+Summary!$B$9*SQRT((1-EXP(-2*Summary!$B$7*Summary!$B$3))/(2*Summary!$B$7))*Shocks!G140</f>
        <v>0.0353161640447936</v>
      </c>
      <c r="H141" s="0" t="n">
        <f aca="false">Summary!$B$8+(H140-Summary!$B$8)*EXP(-Summary!$B$7*Summary!$B$3)+Summary!$B$9*SQRT((1-EXP(-2*Summary!$B$7*Summary!$B$3))/(2*Summary!$B$7))*Shocks!H140</f>
        <v>0.0441119676970991</v>
      </c>
      <c r="I141" s="0" t="n">
        <f aca="false">Summary!$B$8+(I140-Summary!$B$8)*EXP(-Summary!$B$7*Summary!$B$3)+Summary!$B$9*SQRT((1-EXP(-2*Summary!$B$7*Summary!$B$3))/(2*Summary!$B$7))*Shocks!I140</f>
        <v>0.0422322324814053</v>
      </c>
      <c r="J141" s="0" t="n">
        <f aca="false">Summary!$B$8+(J140-Summary!$B$8)*EXP(-Summary!$B$7*Summary!$B$3)+Summary!$B$9*SQRT((1-EXP(-2*Summary!$B$7*Summary!$B$3))/(2*Summary!$B$7))*Shocks!J140</f>
        <v>0.0537514308622926</v>
      </c>
      <c r="K141" s="0" t="n">
        <f aca="false">Summary!$B$8+(K140-Summary!$B$8)*EXP(-Summary!$B$7*Summary!$B$3)+Summary!$B$9*SQRT((1-EXP(-2*Summary!$B$7*Summary!$B$3))/(2*Summary!$B$7))*Shocks!K140</f>
        <v>0.0397070303398368</v>
      </c>
      <c r="L141" s="0" t="n">
        <f aca="false">Summary!$B$8+(L140-Summary!$B$8)*EXP(-Summary!$B$7*Summary!$B$3)+Summary!$B$9*SQRT((1-EXP(-2*Summary!$B$7*Summary!$B$3))/(2*Summary!$B$7))*Shocks!L140</f>
        <v>0.0460205157289213</v>
      </c>
      <c r="M141" s="0" t="n">
        <f aca="false">Summary!$B$8+(M140-Summary!$B$8)*EXP(-Summary!$B$7*Summary!$B$3)+Summary!$B$9*SQRT((1-EXP(-2*Summary!$B$7*Summary!$B$3))/(2*Summary!$B$7))*Shocks!M140</f>
        <v>0.0409375704342084</v>
      </c>
      <c r="N141" s="0" t="n">
        <f aca="false">Summary!$B$8+(N140-Summary!$B$8)*EXP(-Summary!$B$7*Summary!$B$3)+Summary!$B$9*SQRT((1-EXP(-2*Summary!$B$7*Summary!$B$3))/(2*Summary!$B$7))*Shocks!N140</f>
        <v>0.04235963893169</v>
      </c>
      <c r="O141" s="0" t="n">
        <f aca="false">Summary!$B$8+(O140-Summary!$B$8)*EXP(-Summary!$B$7*Summary!$B$3)+Summary!$B$9*SQRT((1-EXP(-2*Summary!$B$7*Summary!$B$3))/(2*Summary!$B$7))*Shocks!O140</f>
        <v>0.0520736823251679</v>
      </c>
      <c r="P141" s="0" t="n">
        <f aca="false">Summary!$B$8+(P140-Summary!$B$8)*EXP(-Summary!$B$7*Summary!$B$3)+Summary!$B$9*SQRT((1-EXP(-2*Summary!$B$7*Summary!$B$3))/(2*Summary!$B$7))*Shocks!P140</f>
        <v>0.0420186310520568</v>
      </c>
      <c r="Q141" s="0" t="n">
        <f aca="false">Summary!$B$8+(Q140-Summary!$B$8)*EXP(-Summary!$B$7*Summary!$B$3)+Summary!$B$9*SQRT((1-EXP(-2*Summary!$B$7*Summary!$B$3))/(2*Summary!$B$7))*Shocks!Q140</f>
        <v>0.041034801543605</v>
      </c>
      <c r="R141" s="0" t="n">
        <f aca="false">Summary!$B$8+(R140-Summary!$B$8)*EXP(-Summary!$B$7*Summary!$B$3)+Summary!$B$9*SQRT((1-EXP(-2*Summary!$B$7*Summary!$B$3))/(2*Summary!$B$7))*Shocks!R140</f>
        <v>0.0436585067266491</v>
      </c>
      <c r="S141" s="0" t="n">
        <f aca="false">Summary!$B$8+(S140-Summary!$B$8)*EXP(-Summary!$B$7*Summary!$B$3)+Summary!$B$9*SQRT((1-EXP(-2*Summary!$B$7*Summary!$B$3))/(2*Summary!$B$7))*Shocks!S140</f>
        <v>0.046556496543899</v>
      </c>
      <c r="T141" s="0" t="n">
        <f aca="false">Summary!$B$8+(T140-Summary!$B$8)*EXP(-Summary!$B$7*Summary!$B$3)+Summary!$B$9*SQRT((1-EXP(-2*Summary!$B$7*Summary!$B$3))/(2*Summary!$B$7))*Shocks!T140</f>
        <v>0.0488563092192518</v>
      </c>
      <c r="U141" s="0" t="n">
        <f aca="false">Summary!$B$8+(U140-Summary!$B$8)*EXP(-Summary!$B$7*Summary!$B$3)+Summary!$B$9*SQRT((1-EXP(-2*Summary!$B$7*Summary!$B$3))/(2*Summary!$B$7))*Shocks!U140</f>
        <v>0.0420668144410772</v>
      </c>
    </row>
    <row r="142" customFormat="false" ht="15" hidden="false" customHeight="false" outlineLevel="0" collapsed="false">
      <c r="A142" s="0" t="n">
        <v>140</v>
      </c>
      <c r="B142" s="0" t="n">
        <f aca="false">Summary!$B$8+(B141-Summary!$B$8)*EXP(-Summary!$B$7*Summary!$B$3)+Summary!$B$9*SQRT((1-EXP(-2*Summary!$B$7*Summary!$B$3))/(2*Summary!$B$7))*Shocks!B141</f>
        <v>0.0474901959685852</v>
      </c>
      <c r="C142" s="0" t="n">
        <f aca="false">Summary!$B$8+(C141-Summary!$B$8)*EXP(-Summary!$B$7*Summary!$B$3)+Summary!$B$9*SQRT((1-EXP(-2*Summary!$B$7*Summary!$B$3))/(2*Summary!$B$7))*Shocks!C141</f>
        <v>0.044222006703608</v>
      </c>
      <c r="D142" s="0" t="n">
        <f aca="false">Summary!$B$8+(D141-Summary!$B$8)*EXP(-Summary!$B$7*Summary!$B$3)+Summary!$B$9*SQRT((1-EXP(-2*Summary!$B$7*Summary!$B$3))/(2*Summary!$B$7))*Shocks!D141</f>
        <v>0.0395204920084939</v>
      </c>
      <c r="E142" s="0" t="n">
        <f aca="false">Summary!$B$8+(E141-Summary!$B$8)*EXP(-Summary!$B$7*Summary!$B$3)+Summary!$B$9*SQRT((1-EXP(-2*Summary!$B$7*Summary!$B$3))/(2*Summary!$B$7))*Shocks!E141</f>
        <v>0.0410082123982837</v>
      </c>
      <c r="F142" s="0" t="n">
        <f aca="false">Summary!$B$8+(F141-Summary!$B$8)*EXP(-Summary!$B$7*Summary!$B$3)+Summary!$B$9*SQRT((1-EXP(-2*Summary!$B$7*Summary!$B$3))/(2*Summary!$B$7))*Shocks!F141</f>
        <v>0.0445338611876746</v>
      </c>
      <c r="G142" s="0" t="n">
        <f aca="false">Summary!$B$8+(G141-Summary!$B$8)*EXP(-Summary!$B$7*Summary!$B$3)+Summary!$B$9*SQRT((1-EXP(-2*Summary!$B$7*Summary!$B$3))/(2*Summary!$B$7))*Shocks!G141</f>
        <v>0.0349514814320984</v>
      </c>
      <c r="H142" s="0" t="n">
        <f aca="false">Summary!$B$8+(H141-Summary!$B$8)*EXP(-Summary!$B$7*Summary!$B$3)+Summary!$B$9*SQRT((1-EXP(-2*Summary!$B$7*Summary!$B$3))/(2*Summary!$B$7))*Shocks!H141</f>
        <v>0.0435004132703723</v>
      </c>
      <c r="I142" s="0" t="n">
        <f aca="false">Summary!$B$8+(I141-Summary!$B$8)*EXP(-Summary!$B$7*Summary!$B$3)+Summary!$B$9*SQRT((1-EXP(-2*Summary!$B$7*Summary!$B$3))/(2*Summary!$B$7))*Shocks!I141</f>
        <v>0.0420098469294871</v>
      </c>
      <c r="J142" s="0" t="n">
        <f aca="false">Summary!$B$8+(J141-Summary!$B$8)*EXP(-Summary!$B$7*Summary!$B$3)+Summary!$B$9*SQRT((1-EXP(-2*Summary!$B$7*Summary!$B$3))/(2*Summary!$B$7))*Shocks!J141</f>
        <v>0.0538191168654738</v>
      </c>
      <c r="K142" s="0" t="n">
        <f aca="false">Summary!$B$8+(K141-Summary!$B$8)*EXP(-Summary!$B$7*Summary!$B$3)+Summary!$B$9*SQRT((1-EXP(-2*Summary!$B$7*Summary!$B$3))/(2*Summary!$B$7))*Shocks!K141</f>
        <v>0.0399717120693587</v>
      </c>
      <c r="L142" s="0" t="n">
        <f aca="false">Summary!$B$8+(L141-Summary!$B$8)*EXP(-Summary!$B$7*Summary!$B$3)+Summary!$B$9*SQRT((1-EXP(-2*Summary!$B$7*Summary!$B$3))/(2*Summary!$B$7))*Shocks!L141</f>
        <v>0.0457497379995022</v>
      </c>
      <c r="M142" s="0" t="n">
        <f aca="false">Summary!$B$8+(M141-Summary!$B$8)*EXP(-Summary!$B$7*Summary!$B$3)+Summary!$B$9*SQRT((1-EXP(-2*Summary!$B$7*Summary!$B$3))/(2*Summary!$B$7))*Shocks!M141</f>
        <v>0.040735654534626</v>
      </c>
      <c r="N142" s="0" t="n">
        <f aca="false">Summary!$B$8+(N141-Summary!$B$8)*EXP(-Summary!$B$7*Summary!$B$3)+Summary!$B$9*SQRT((1-EXP(-2*Summary!$B$7*Summary!$B$3))/(2*Summary!$B$7))*Shocks!N141</f>
        <v>0.0419196146932121</v>
      </c>
      <c r="O142" s="0" t="n">
        <f aca="false">Summary!$B$8+(O141-Summary!$B$8)*EXP(-Summary!$B$7*Summary!$B$3)+Summary!$B$9*SQRT((1-EXP(-2*Summary!$B$7*Summary!$B$3))/(2*Summary!$B$7))*Shocks!O141</f>
        <v>0.0520436303340698</v>
      </c>
      <c r="P142" s="0" t="n">
        <f aca="false">Summary!$B$8+(P141-Summary!$B$8)*EXP(-Summary!$B$7*Summary!$B$3)+Summary!$B$9*SQRT((1-EXP(-2*Summary!$B$7*Summary!$B$3))/(2*Summary!$B$7))*Shocks!P141</f>
        <v>0.041614936985348</v>
      </c>
      <c r="Q142" s="0" t="n">
        <f aca="false">Summary!$B$8+(Q141-Summary!$B$8)*EXP(-Summary!$B$7*Summary!$B$3)+Summary!$B$9*SQRT((1-EXP(-2*Summary!$B$7*Summary!$B$3))/(2*Summary!$B$7))*Shocks!Q141</f>
        <v>0.0412888124263795</v>
      </c>
      <c r="R142" s="0" t="n">
        <f aca="false">Summary!$B$8+(R141-Summary!$B$8)*EXP(-Summary!$B$7*Summary!$B$3)+Summary!$B$9*SQRT((1-EXP(-2*Summary!$B$7*Summary!$B$3))/(2*Summary!$B$7))*Shocks!R141</f>
        <v>0.0428206866196403</v>
      </c>
      <c r="S142" s="0" t="n">
        <f aca="false">Summary!$B$8+(S141-Summary!$B$8)*EXP(-Summary!$B$7*Summary!$B$3)+Summary!$B$9*SQRT((1-EXP(-2*Summary!$B$7*Summary!$B$3))/(2*Summary!$B$7))*Shocks!S141</f>
        <v>0.0463769553233893</v>
      </c>
      <c r="T142" s="0" t="n">
        <f aca="false">Summary!$B$8+(T141-Summary!$B$8)*EXP(-Summary!$B$7*Summary!$B$3)+Summary!$B$9*SQRT((1-EXP(-2*Summary!$B$7*Summary!$B$3))/(2*Summary!$B$7))*Shocks!T141</f>
        <v>0.0489813386969406</v>
      </c>
      <c r="U142" s="0" t="n">
        <f aca="false">Summary!$B$8+(U141-Summary!$B$8)*EXP(-Summary!$B$7*Summary!$B$3)+Summary!$B$9*SQRT((1-EXP(-2*Summary!$B$7*Summary!$B$3))/(2*Summary!$B$7))*Shocks!U141</f>
        <v>0.0420553986524876</v>
      </c>
    </row>
    <row r="143" customFormat="false" ht="15" hidden="false" customHeight="false" outlineLevel="0" collapsed="false">
      <c r="A143" s="0" t="n">
        <v>141</v>
      </c>
      <c r="B143" s="0" t="n">
        <f aca="false">Summary!$B$8+(B142-Summary!$B$8)*EXP(-Summary!$B$7*Summary!$B$3)+Summary!$B$9*SQRT((1-EXP(-2*Summary!$B$7*Summary!$B$3))/(2*Summary!$B$7))*Shocks!B142</f>
        <v>0.0487217684339172</v>
      </c>
      <c r="C143" s="0" t="n">
        <f aca="false">Summary!$B$8+(C142-Summary!$B$8)*EXP(-Summary!$B$7*Summary!$B$3)+Summary!$B$9*SQRT((1-EXP(-2*Summary!$B$7*Summary!$B$3))/(2*Summary!$B$7))*Shocks!C142</f>
        <v>0.0443714492319954</v>
      </c>
      <c r="D143" s="0" t="n">
        <f aca="false">Summary!$B$8+(D142-Summary!$B$8)*EXP(-Summary!$B$7*Summary!$B$3)+Summary!$B$9*SQRT((1-EXP(-2*Summary!$B$7*Summary!$B$3))/(2*Summary!$B$7))*Shocks!D142</f>
        <v>0.0390458626778869</v>
      </c>
      <c r="E143" s="0" t="n">
        <f aca="false">Summary!$B$8+(E142-Summary!$B$8)*EXP(-Summary!$B$7*Summary!$B$3)+Summary!$B$9*SQRT((1-EXP(-2*Summary!$B$7*Summary!$B$3))/(2*Summary!$B$7))*Shocks!E142</f>
        <v>0.0409530893277654</v>
      </c>
      <c r="F143" s="0" t="n">
        <f aca="false">Summary!$B$8+(F142-Summary!$B$8)*EXP(-Summary!$B$7*Summary!$B$3)+Summary!$B$9*SQRT((1-EXP(-2*Summary!$B$7*Summary!$B$3))/(2*Summary!$B$7))*Shocks!F142</f>
        <v>0.0437001306797071</v>
      </c>
      <c r="G143" s="0" t="n">
        <f aca="false">Summary!$B$8+(G142-Summary!$B$8)*EXP(-Summary!$B$7*Summary!$B$3)+Summary!$B$9*SQRT((1-EXP(-2*Summary!$B$7*Summary!$B$3))/(2*Summary!$B$7))*Shocks!G142</f>
        <v>0.0349057125676607</v>
      </c>
      <c r="H143" s="0" t="n">
        <f aca="false">Summary!$B$8+(H142-Summary!$B$8)*EXP(-Summary!$B$7*Summary!$B$3)+Summary!$B$9*SQRT((1-EXP(-2*Summary!$B$7*Summary!$B$3))/(2*Summary!$B$7))*Shocks!H142</f>
        <v>0.0431032201944878</v>
      </c>
      <c r="I143" s="0" t="n">
        <f aca="false">Summary!$B$8+(I142-Summary!$B$8)*EXP(-Summary!$B$7*Summary!$B$3)+Summary!$B$9*SQRT((1-EXP(-2*Summary!$B$7*Summary!$B$3))/(2*Summary!$B$7))*Shocks!I142</f>
        <v>0.0424217143427364</v>
      </c>
      <c r="J143" s="0" t="n">
        <f aca="false">Summary!$B$8+(J142-Summary!$B$8)*EXP(-Summary!$B$7*Summary!$B$3)+Summary!$B$9*SQRT((1-EXP(-2*Summary!$B$7*Summary!$B$3))/(2*Summary!$B$7))*Shocks!J142</f>
        <v>0.0535487893032624</v>
      </c>
      <c r="K143" s="0" t="n">
        <f aca="false">Summary!$B$8+(K142-Summary!$B$8)*EXP(-Summary!$B$7*Summary!$B$3)+Summary!$B$9*SQRT((1-EXP(-2*Summary!$B$7*Summary!$B$3))/(2*Summary!$B$7))*Shocks!K142</f>
        <v>0.0399071640944706</v>
      </c>
      <c r="L143" s="0" t="n">
        <f aca="false">Summary!$B$8+(L142-Summary!$B$8)*EXP(-Summary!$B$7*Summary!$B$3)+Summary!$B$9*SQRT((1-EXP(-2*Summary!$B$7*Summary!$B$3))/(2*Summary!$B$7))*Shocks!L142</f>
        <v>0.045442943084487</v>
      </c>
      <c r="M143" s="0" t="n">
        <f aca="false">Summary!$B$8+(M142-Summary!$B$8)*EXP(-Summary!$B$7*Summary!$B$3)+Summary!$B$9*SQRT((1-EXP(-2*Summary!$B$7*Summary!$B$3))/(2*Summary!$B$7))*Shocks!M142</f>
        <v>0.0415287973894362</v>
      </c>
      <c r="N143" s="0" t="n">
        <f aca="false">Summary!$B$8+(N142-Summary!$B$8)*EXP(-Summary!$B$7*Summary!$B$3)+Summary!$B$9*SQRT((1-EXP(-2*Summary!$B$7*Summary!$B$3))/(2*Summary!$B$7))*Shocks!N142</f>
        <v>0.0417597223746621</v>
      </c>
      <c r="O143" s="0" t="n">
        <f aca="false">Summary!$B$8+(O142-Summary!$B$8)*EXP(-Summary!$B$7*Summary!$B$3)+Summary!$B$9*SQRT((1-EXP(-2*Summary!$B$7*Summary!$B$3))/(2*Summary!$B$7))*Shocks!O142</f>
        <v>0.0528754687042437</v>
      </c>
      <c r="P143" s="0" t="n">
        <f aca="false">Summary!$B$8+(P142-Summary!$B$8)*EXP(-Summary!$B$7*Summary!$B$3)+Summary!$B$9*SQRT((1-EXP(-2*Summary!$B$7*Summary!$B$3))/(2*Summary!$B$7))*Shocks!P142</f>
        <v>0.0419801553200179</v>
      </c>
      <c r="Q143" s="0" t="n">
        <f aca="false">Summary!$B$8+(Q142-Summary!$B$8)*EXP(-Summary!$B$7*Summary!$B$3)+Summary!$B$9*SQRT((1-EXP(-2*Summary!$B$7*Summary!$B$3))/(2*Summary!$B$7))*Shocks!Q142</f>
        <v>0.0415006142589673</v>
      </c>
      <c r="R143" s="0" t="n">
        <f aca="false">Summary!$B$8+(R142-Summary!$B$8)*EXP(-Summary!$B$7*Summary!$B$3)+Summary!$B$9*SQRT((1-EXP(-2*Summary!$B$7*Summary!$B$3))/(2*Summary!$B$7))*Shocks!R142</f>
        <v>0.042979457529603</v>
      </c>
      <c r="S143" s="0" t="n">
        <f aca="false">Summary!$B$8+(S142-Summary!$B$8)*EXP(-Summary!$B$7*Summary!$B$3)+Summary!$B$9*SQRT((1-EXP(-2*Summary!$B$7*Summary!$B$3))/(2*Summary!$B$7))*Shocks!S142</f>
        <v>0.0465458586214821</v>
      </c>
      <c r="T143" s="0" t="n">
        <f aca="false">Summary!$B$8+(T142-Summary!$B$8)*EXP(-Summary!$B$7*Summary!$B$3)+Summary!$B$9*SQRT((1-EXP(-2*Summary!$B$7*Summary!$B$3))/(2*Summary!$B$7))*Shocks!T142</f>
        <v>0.0480757695353233</v>
      </c>
      <c r="U143" s="0" t="n">
        <f aca="false">Summary!$B$8+(U142-Summary!$B$8)*EXP(-Summary!$B$7*Summary!$B$3)+Summary!$B$9*SQRT((1-EXP(-2*Summary!$B$7*Summary!$B$3))/(2*Summary!$B$7))*Shocks!U142</f>
        <v>0.0420439875403607</v>
      </c>
    </row>
    <row r="144" customFormat="false" ht="15" hidden="false" customHeight="false" outlineLevel="0" collapsed="false">
      <c r="A144" s="0" t="n">
        <v>142</v>
      </c>
      <c r="B144" s="0" t="n">
        <f aca="false">Summary!$B$8+(B143-Summary!$B$8)*EXP(-Summary!$B$7*Summary!$B$3)+Summary!$B$9*SQRT((1-EXP(-2*Summary!$B$7*Summary!$B$3))/(2*Summary!$B$7))*Shocks!B143</f>
        <v>0.0490984121733366</v>
      </c>
      <c r="C144" s="0" t="n">
        <f aca="false">Summary!$B$8+(C143-Summary!$B$8)*EXP(-Summary!$B$7*Summary!$B$3)+Summary!$B$9*SQRT((1-EXP(-2*Summary!$B$7*Summary!$B$3))/(2*Summary!$B$7))*Shocks!C143</f>
        <v>0.0443364801817975</v>
      </c>
      <c r="D144" s="0" t="n">
        <f aca="false">Summary!$B$8+(D143-Summary!$B$8)*EXP(-Summary!$B$7*Summary!$B$3)+Summary!$B$9*SQRT((1-EXP(-2*Summary!$B$7*Summary!$B$3))/(2*Summary!$B$7))*Shocks!D143</f>
        <v>0.0383859501125304</v>
      </c>
      <c r="E144" s="0" t="n">
        <f aca="false">Summary!$B$8+(E143-Summary!$B$8)*EXP(-Summary!$B$7*Summary!$B$3)+Summary!$B$9*SQRT((1-EXP(-2*Summary!$B$7*Summary!$B$3))/(2*Summary!$B$7))*Shocks!E143</f>
        <v>0.0409178989074685</v>
      </c>
      <c r="F144" s="0" t="n">
        <f aca="false">Summary!$B$8+(F143-Summary!$B$8)*EXP(-Summary!$B$7*Summary!$B$3)+Summary!$B$9*SQRT((1-EXP(-2*Summary!$B$7*Summary!$B$3))/(2*Summary!$B$7))*Shocks!F143</f>
        <v>0.0444759932964305</v>
      </c>
      <c r="G144" s="0" t="n">
        <f aca="false">Summary!$B$8+(G143-Summary!$B$8)*EXP(-Summary!$B$7*Summary!$B$3)+Summary!$B$9*SQRT((1-EXP(-2*Summary!$B$7*Summary!$B$3))/(2*Summary!$B$7))*Shocks!G143</f>
        <v>0.0354737704350759</v>
      </c>
      <c r="H144" s="0" t="n">
        <f aca="false">Summary!$B$8+(H143-Summary!$B$8)*EXP(-Summary!$B$7*Summary!$B$3)+Summary!$B$9*SQRT((1-EXP(-2*Summary!$B$7*Summary!$B$3))/(2*Summary!$B$7))*Shocks!H143</f>
        <v>0.0430627103140041</v>
      </c>
      <c r="I144" s="0" t="n">
        <f aca="false">Summary!$B$8+(I143-Summary!$B$8)*EXP(-Summary!$B$7*Summary!$B$3)+Summary!$B$9*SQRT((1-EXP(-2*Summary!$B$7*Summary!$B$3))/(2*Summary!$B$7))*Shocks!I143</f>
        <v>0.0428500860634999</v>
      </c>
      <c r="J144" s="0" t="n">
        <f aca="false">Summary!$B$8+(J143-Summary!$B$8)*EXP(-Summary!$B$7*Summary!$B$3)+Summary!$B$9*SQRT((1-EXP(-2*Summary!$B$7*Summary!$B$3))/(2*Summary!$B$7))*Shocks!J143</f>
        <v>0.0533632037382973</v>
      </c>
      <c r="K144" s="0" t="n">
        <f aca="false">Summary!$B$8+(K143-Summary!$B$8)*EXP(-Summary!$B$7*Summary!$B$3)+Summary!$B$9*SQRT((1-EXP(-2*Summary!$B$7*Summary!$B$3))/(2*Summary!$B$7))*Shocks!K143</f>
        <v>0.0391087936773655</v>
      </c>
      <c r="L144" s="0" t="n">
        <f aca="false">Summary!$B$8+(L143-Summary!$B$8)*EXP(-Summary!$B$7*Summary!$B$3)+Summary!$B$9*SQRT((1-EXP(-2*Summary!$B$7*Summary!$B$3))/(2*Summary!$B$7))*Shocks!L143</f>
        <v>0.0450026879591627</v>
      </c>
      <c r="M144" s="0" t="n">
        <f aca="false">Summary!$B$8+(M143-Summary!$B$8)*EXP(-Summary!$B$7*Summary!$B$3)+Summary!$B$9*SQRT((1-EXP(-2*Summary!$B$7*Summary!$B$3))/(2*Summary!$B$7))*Shocks!M143</f>
        <v>0.0422402534264145</v>
      </c>
      <c r="N144" s="0" t="n">
        <f aca="false">Summary!$B$8+(N143-Summary!$B$8)*EXP(-Summary!$B$7*Summary!$B$3)+Summary!$B$9*SQRT((1-EXP(-2*Summary!$B$7*Summary!$B$3))/(2*Summary!$B$7))*Shocks!N143</f>
        <v>0.0416217429530527</v>
      </c>
      <c r="O144" s="0" t="n">
        <f aca="false">Summary!$B$8+(O143-Summary!$B$8)*EXP(-Summary!$B$7*Summary!$B$3)+Summary!$B$9*SQRT((1-EXP(-2*Summary!$B$7*Summary!$B$3))/(2*Summary!$B$7))*Shocks!O143</f>
        <v>0.0527470888258074</v>
      </c>
      <c r="P144" s="0" t="n">
        <f aca="false">Summary!$B$8+(P143-Summary!$B$8)*EXP(-Summary!$B$7*Summary!$B$3)+Summary!$B$9*SQRT((1-EXP(-2*Summary!$B$7*Summary!$B$3))/(2*Summary!$B$7))*Shocks!P143</f>
        <v>0.0418301352860589</v>
      </c>
      <c r="Q144" s="0" t="n">
        <f aca="false">Summary!$B$8+(Q143-Summary!$B$8)*EXP(-Summary!$B$7*Summary!$B$3)+Summary!$B$9*SQRT((1-EXP(-2*Summary!$B$7*Summary!$B$3))/(2*Summary!$B$7))*Shocks!Q143</f>
        <v>0.0423698686459374</v>
      </c>
      <c r="R144" s="0" t="n">
        <f aca="false">Summary!$B$8+(R143-Summary!$B$8)*EXP(-Summary!$B$7*Summary!$B$3)+Summary!$B$9*SQRT((1-EXP(-2*Summary!$B$7*Summary!$B$3))/(2*Summary!$B$7))*Shocks!R143</f>
        <v>0.0437194817978636</v>
      </c>
      <c r="S144" s="0" t="n">
        <f aca="false">Summary!$B$8+(S143-Summary!$B$8)*EXP(-Summary!$B$7*Summary!$B$3)+Summary!$B$9*SQRT((1-EXP(-2*Summary!$B$7*Summary!$B$3))/(2*Summary!$B$7))*Shocks!S143</f>
        <v>0.0475585317464462</v>
      </c>
      <c r="T144" s="0" t="n">
        <f aca="false">Summary!$B$8+(T143-Summary!$B$8)*EXP(-Summary!$B$7*Summary!$B$3)+Summary!$B$9*SQRT((1-EXP(-2*Summary!$B$7*Summary!$B$3))/(2*Summary!$B$7))*Shocks!T143</f>
        <v>0.047988352564812</v>
      </c>
      <c r="U144" s="0" t="n">
        <f aca="false">Summary!$B$8+(U143-Summary!$B$8)*EXP(-Summary!$B$7*Summary!$B$3)+Summary!$B$9*SQRT((1-EXP(-2*Summary!$B$7*Summary!$B$3))/(2*Summary!$B$7))*Shocks!U143</f>
        <v>0.0420325811027808</v>
      </c>
    </row>
    <row r="145" customFormat="false" ht="15" hidden="false" customHeight="false" outlineLevel="0" collapsed="false">
      <c r="A145" s="0" t="n">
        <v>143</v>
      </c>
      <c r="B145" s="0" t="n">
        <f aca="false">Summary!$B$8+(B144-Summary!$B$8)*EXP(-Summary!$B$7*Summary!$B$3)+Summary!$B$9*SQRT((1-EXP(-2*Summary!$B$7*Summary!$B$3))/(2*Summary!$B$7))*Shocks!B144</f>
        <v>0.0483828478855903</v>
      </c>
      <c r="C145" s="0" t="n">
        <f aca="false">Summary!$B$8+(C144-Summary!$B$8)*EXP(-Summary!$B$7*Summary!$B$3)+Summary!$B$9*SQRT((1-EXP(-2*Summary!$B$7*Summary!$B$3))/(2*Summary!$B$7))*Shocks!C144</f>
        <v>0.0450070423258723</v>
      </c>
      <c r="D145" s="0" t="n">
        <f aca="false">Summary!$B$8+(D144-Summary!$B$8)*EXP(-Summary!$B$7*Summary!$B$3)+Summary!$B$9*SQRT((1-EXP(-2*Summary!$B$7*Summary!$B$3))/(2*Summary!$B$7))*Shocks!D144</f>
        <v>0.0378360820953149</v>
      </c>
      <c r="E145" s="0" t="n">
        <f aca="false">Summary!$B$8+(E144-Summary!$B$8)*EXP(-Summary!$B$7*Summary!$B$3)+Summary!$B$9*SQRT((1-EXP(-2*Summary!$B$7*Summary!$B$3))/(2*Summary!$B$7))*Shocks!E144</f>
        <v>0.041007186860625</v>
      </c>
      <c r="F145" s="0" t="n">
        <f aca="false">Summary!$B$8+(F144-Summary!$B$8)*EXP(-Summary!$B$7*Summary!$B$3)+Summary!$B$9*SQRT((1-EXP(-2*Summary!$B$7*Summary!$B$3))/(2*Summary!$B$7))*Shocks!F144</f>
        <v>0.0439562177988876</v>
      </c>
      <c r="G145" s="0" t="n">
        <f aca="false">Summary!$B$8+(G144-Summary!$B$8)*EXP(-Summary!$B$7*Summary!$B$3)+Summary!$B$9*SQRT((1-EXP(-2*Summary!$B$7*Summary!$B$3))/(2*Summary!$B$7))*Shocks!G144</f>
        <v>0.0351927741351447</v>
      </c>
      <c r="H145" s="0" t="n">
        <f aca="false">Summary!$B$8+(H144-Summary!$B$8)*EXP(-Summary!$B$7*Summary!$B$3)+Summary!$B$9*SQRT((1-EXP(-2*Summary!$B$7*Summary!$B$3))/(2*Summary!$B$7))*Shocks!H144</f>
        <v>0.0426637515914684</v>
      </c>
      <c r="I145" s="0" t="n">
        <f aca="false">Summary!$B$8+(I144-Summary!$B$8)*EXP(-Summary!$B$7*Summary!$B$3)+Summary!$B$9*SQRT((1-EXP(-2*Summary!$B$7*Summary!$B$3))/(2*Summary!$B$7))*Shocks!I144</f>
        <v>0.0425572789104424</v>
      </c>
      <c r="J145" s="0" t="n">
        <f aca="false">Summary!$B$8+(J144-Summary!$B$8)*EXP(-Summary!$B$7*Summary!$B$3)+Summary!$B$9*SQRT((1-EXP(-2*Summary!$B$7*Summary!$B$3))/(2*Summary!$B$7))*Shocks!J144</f>
        <v>0.0530978798364365</v>
      </c>
      <c r="K145" s="0" t="n">
        <f aca="false">Summary!$B$8+(K144-Summary!$B$8)*EXP(-Summary!$B$7*Summary!$B$3)+Summary!$B$9*SQRT((1-EXP(-2*Summary!$B$7*Summary!$B$3))/(2*Summary!$B$7))*Shocks!K144</f>
        <v>0.0388450800887398</v>
      </c>
      <c r="L145" s="0" t="n">
        <f aca="false">Summary!$B$8+(L144-Summary!$B$8)*EXP(-Summary!$B$7*Summary!$B$3)+Summary!$B$9*SQRT((1-EXP(-2*Summary!$B$7*Summary!$B$3))/(2*Summary!$B$7))*Shocks!L144</f>
        <v>0.045375387984311</v>
      </c>
      <c r="M145" s="0" t="n">
        <f aca="false">Summary!$B$8+(M144-Summary!$B$8)*EXP(-Summary!$B$7*Summary!$B$3)+Summary!$B$9*SQRT((1-EXP(-2*Summary!$B$7*Summary!$B$3))/(2*Summary!$B$7))*Shocks!M144</f>
        <v>0.041717898067104</v>
      </c>
      <c r="N145" s="0" t="n">
        <f aca="false">Summary!$B$8+(N144-Summary!$B$8)*EXP(-Summary!$B$7*Summary!$B$3)+Summary!$B$9*SQRT((1-EXP(-2*Summary!$B$7*Summary!$B$3))/(2*Summary!$B$7))*Shocks!N144</f>
        <v>0.0417124838443099</v>
      </c>
      <c r="O145" s="0" t="n">
        <f aca="false">Summary!$B$8+(O144-Summary!$B$8)*EXP(-Summary!$B$7*Summary!$B$3)+Summary!$B$9*SQRT((1-EXP(-2*Summary!$B$7*Summary!$B$3))/(2*Summary!$B$7))*Shocks!O144</f>
        <v>0.0532944601044122</v>
      </c>
      <c r="P145" s="0" t="n">
        <f aca="false">Summary!$B$8+(P144-Summary!$B$8)*EXP(-Summary!$B$7*Summary!$B$3)+Summary!$B$9*SQRT((1-EXP(-2*Summary!$B$7*Summary!$B$3))/(2*Summary!$B$7))*Shocks!P144</f>
        <v>0.041581523759316</v>
      </c>
      <c r="Q145" s="0" t="n">
        <f aca="false">Summary!$B$8+(Q144-Summary!$B$8)*EXP(-Summary!$B$7*Summary!$B$3)+Summary!$B$9*SQRT((1-EXP(-2*Summary!$B$7*Summary!$B$3))/(2*Summary!$B$7))*Shocks!Q144</f>
        <v>0.0420263760341226</v>
      </c>
      <c r="R145" s="0" t="n">
        <f aca="false">Summary!$B$8+(R144-Summary!$B$8)*EXP(-Summary!$B$7*Summary!$B$3)+Summary!$B$9*SQRT((1-EXP(-2*Summary!$B$7*Summary!$B$3))/(2*Summary!$B$7))*Shocks!R144</f>
        <v>0.043600798589564</v>
      </c>
      <c r="S145" s="0" t="n">
        <f aca="false">Summary!$B$8+(S144-Summary!$B$8)*EXP(-Summary!$B$7*Summary!$B$3)+Summary!$B$9*SQRT((1-EXP(-2*Summary!$B$7*Summary!$B$3))/(2*Summary!$B$7))*Shocks!S144</f>
        <v>0.0480903498281913</v>
      </c>
      <c r="T145" s="0" t="n">
        <f aca="false">Summary!$B$8+(T144-Summary!$B$8)*EXP(-Summary!$B$7*Summary!$B$3)+Summary!$B$9*SQRT((1-EXP(-2*Summary!$B$7*Summary!$B$3))/(2*Summary!$B$7))*Shocks!T144</f>
        <v>0.0480642628748713</v>
      </c>
      <c r="U145" s="0" t="n">
        <f aca="false">Summary!$B$8+(U144-Summary!$B$8)*EXP(-Summary!$B$7*Summary!$B$3)+Summary!$B$9*SQRT((1-EXP(-2*Summary!$B$7*Summary!$B$3))/(2*Summary!$B$7))*Shocks!U144</f>
        <v>0.042021179337833</v>
      </c>
    </row>
    <row r="146" customFormat="false" ht="15" hidden="false" customHeight="false" outlineLevel="0" collapsed="false">
      <c r="A146" s="0" t="n">
        <v>144</v>
      </c>
      <c r="B146" s="0" t="n">
        <f aca="false">Summary!$B$8+(B145-Summary!$B$8)*EXP(-Summary!$B$7*Summary!$B$3)+Summary!$B$9*SQRT((1-EXP(-2*Summary!$B$7*Summary!$B$3))/(2*Summary!$B$7))*Shocks!B145</f>
        <v>0.0485925805319045</v>
      </c>
      <c r="C146" s="0" t="n">
        <f aca="false">Summary!$B$8+(C145-Summary!$B$8)*EXP(-Summary!$B$7*Summary!$B$3)+Summary!$B$9*SQRT((1-EXP(-2*Summary!$B$7*Summary!$B$3))/(2*Summary!$B$7))*Shocks!C145</f>
        <v>0.0444847421739637</v>
      </c>
      <c r="D146" s="0" t="n">
        <f aca="false">Summary!$B$8+(D145-Summary!$B$8)*EXP(-Summary!$B$7*Summary!$B$3)+Summary!$B$9*SQRT((1-EXP(-2*Summary!$B$7*Summary!$B$3))/(2*Summary!$B$7))*Shocks!D145</f>
        <v>0.0381414477035643</v>
      </c>
      <c r="E146" s="0" t="n">
        <f aca="false">Summary!$B$8+(E145-Summary!$B$8)*EXP(-Summary!$B$7*Summary!$B$3)+Summary!$B$9*SQRT((1-EXP(-2*Summary!$B$7*Summary!$B$3))/(2*Summary!$B$7))*Shocks!E145</f>
        <v>0.0411851377571122</v>
      </c>
      <c r="F146" s="0" t="n">
        <f aca="false">Summary!$B$8+(F145-Summary!$B$8)*EXP(-Summary!$B$7*Summary!$B$3)+Summary!$B$9*SQRT((1-EXP(-2*Summary!$B$7*Summary!$B$3))/(2*Summary!$B$7))*Shocks!F145</f>
        <v>0.0438017029629705</v>
      </c>
      <c r="G146" s="0" t="n">
        <f aca="false">Summary!$B$8+(G145-Summary!$B$8)*EXP(-Summary!$B$7*Summary!$B$3)+Summary!$B$9*SQRT((1-EXP(-2*Summary!$B$7*Summary!$B$3))/(2*Summary!$B$7))*Shocks!G145</f>
        <v>0.0347964274204687</v>
      </c>
      <c r="H146" s="0" t="n">
        <f aca="false">Summary!$B$8+(H145-Summary!$B$8)*EXP(-Summary!$B$7*Summary!$B$3)+Summary!$B$9*SQRT((1-EXP(-2*Summary!$B$7*Summary!$B$3))/(2*Summary!$B$7))*Shocks!H145</f>
        <v>0.0422421060875764</v>
      </c>
      <c r="I146" s="0" t="n">
        <f aca="false">Summary!$B$8+(I145-Summary!$B$8)*EXP(-Summary!$B$7*Summary!$B$3)+Summary!$B$9*SQRT((1-EXP(-2*Summary!$B$7*Summary!$B$3))/(2*Summary!$B$7))*Shocks!I145</f>
        <v>0.0427929520425224</v>
      </c>
      <c r="J146" s="0" t="n">
        <f aca="false">Summary!$B$8+(J145-Summary!$B$8)*EXP(-Summary!$B$7*Summary!$B$3)+Summary!$B$9*SQRT((1-EXP(-2*Summary!$B$7*Summary!$B$3))/(2*Summary!$B$7))*Shocks!J145</f>
        <v>0.0536502034864487</v>
      </c>
      <c r="K146" s="0" t="n">
        <f aca="false">Summary!$B$8+(K145-Summary!$B$8)*EXP(-Summary!$B$7*Summary!$B$3)+Summary!$B$9*SQRT((1-EXP(-2*Summary!$B$7*Summary!$B$3))/(2*Summary!$B$7))*Shocks!K145</f>
        <v>0.0385403045330763</v>
      </c>
      <c r="L146" s="0" t="n">
        <f aca="false">Summary!$B$8+(L145-Summary!$B$8)*EXP(-Summary!$B$7*Summary!$B$3)+Summary!$B$9*SQRT((1-EXP(-2*Summary!$B$7*Summary!$B$3))/(2*Summary!$B$7))*Shocks!L145</f>
        <v>0.0455745665430041</v>
      </c>
      <c r="M146" s="0" t="n">
        <f aca="false">Summary!$B$8+(M145-Summary!$B$8)*EXP(-Summary!$B$7*Summary!$B$3)+Summary!$B$9*SQRT((1-EXP(-2*Summary!$B$7*Summary!$B$3))/(2*Summary!$B$7))*Shocks!M145</f>
        <v>0.0407416217611059</v>
      </c>
      <c r="N146" s="0" t="n">
        <f aca="false">Summary!$B$8+(N145-Summary!$B$8)*EXP(-Summary!$B$7*Summary!$B$3)+Summary!$B$9*SQRT((1-EXP(-2*Summary!$B$7*Summary!$B$3))/(2*Summary!$B$7))*Shocks!N145</f>
        <v>0.0414308965686622</v>
      </c>
      <c r="O146" s="0" t="n">
        <f aca="false">Summary!$B$8+(O145-Summary!$B$8)*EXP(-Summary!$B$7*Summary!$B$3)+Summary!$B$9*SQRT((1-EXP(-2*Summary!$B$7*Summary!$B$3))/(2*Summary!$B$7))*Shocks!O145</f>
        <v>0.0532640838382383</v>
      </c>
      <c r="P146" s="0" t="n">
        <f aca="false">Summary!$B$8+(P145-Summary!$B$8)*EXP(-Summary!$B$7*Summary!$B$3)+Summary!$B$9*SQRT((1-EXP(-2*Summary!$B$7*Summary!$B$3))/(2*Summary!$B$7))*Shocks!P145</f>
        <v>0.0411496856521668</v>
      </c>
      <c r="Q146" s="0" t="n">
        <f aca="false">Summary!$B$8+(Q145-Summary!$B$8)*EXP(-Summary!$B$7*Summary!$B$3)+Summary!$B$9*SQRT((1-EXP(-2*Summary!$B$7*Summary!$B$3))/(2*Summary!$B$7))*Shocks!Q145</f>
        <v>0.0415819532445023</v>
      </c>
      <c r="R146" s="0" t="n">
        <f aca="false">Summary!$B$8+(R145-Summary!$B$8)*EXP(-Summary!$B$7*Summary!$B$3)+Summary!$B$9*SQRT((1-EXP(-2*Summary!$B$7*Summary!$B$3))/(2*Summary!$B$7))*Shocks!R145</f>
        <v>0.0432799852479484</v>
      </c>
      <c r="S146" s="0" t="n">
        <f aca="false">Summary!$B$8+(S145-Summary!$B$8)*EXP(-Summary!$B$7*Summary!$B$3)+Summary!$B$9*SQRT((1-EXP(-2*Summary!$B$7*Summary!$B$3))/(2*Summary!$B$7))*Shocks!S145</f>
        <v>0.0482115711257111</v>
      </c>
      <c r="T146" s="0" t="n">
        <f aca="false">Summary!$B$8+(T145-Summary!$B$8)*EXP(-Summary!$B$7*Summary!$B$3)+Summary!$B$9*SQRT((1-EXP(-2*Summary!$B$7*Summary!$B$3))/(2*Summary!$B$7))*Shocks!T145</f>
        <v>0.0479637726980802</v>
      </c>
      <c r="U146" s="0" t="n">
        <f aca="false">Summary!$B$8+(U145-Summary!$B$8)*EXP(-Summary!$B$7*Summary!$B$3)+Summary!$B$9*SQRT((1-EXP(-2*Summary!$B$7*Summary!$B$3))/(2*Summary!$B$7))*Shocks!U145</f>
        <v>0.0420097822436031</v>
      </c>
    </row>
    <row r="147" customFormat="false" ht="15" hidden="false" customHeight="false" outlineLevel="0" collapsed="false">
      <c r="A147" s="0" t="n">
        <v>145</v>
      </c>
      <c r="B147" s="0" t="n">
        <f aca="false">Summary!$B$8+(B146-Summary!$B$8)*EXP(-Summary!$B$7*Summary!$B$3)+Summary!$B$9*SQRT((1-EXP(-2*Summary!$B$7*Summary!$B$3))/(2*Summary!$B$7))*Shocks!B146</f>
        <v>0.0475979181747245</v>
      </c>
      <c r="C147" s="0" t="n">
        <f aca="false">Summary!$B$8+(C146-Summary!$B$8)*EXP(-Summary!$B$7*Summary!$B$3)+Summary!$B$9*SQRT((1-EXP(-2*Summary!$B$7*Summary!$B$3))/(2*Summary!$B$7))*Shocks!C146</f>
        <v>0.0441917324301723</v>
      </c>
      <c r="D147" s="0" t="n">
        <f aca="false">Summary!$B$8+(D146-Summary!$B$8)*EXP(-Summary!$B$7*Summary!$B$3)+Summary!$B$9*SQRT((1-EXP(-2*Summary!$B$7*Summary!$B$3))/(2*Summary!$B$7))*Shocks!D146</f>
        <v>0.0383432659146911</v>
      </c>
      <c r="E147" s="0" t="n">
        <f aca="false">Summary!$B$8+(E146-Summary!$B$8)*EXP(-Summary!$B$7*Summary!$B$3)+Summary!$B$9*SQRT((1-EXP(-2*Summary!$B$7*Summary!$B$3))/(2*Summary!$B$7))*Shocks!E146</f>
        <v>0.0399036867258609</v>
      </c>
      <c r="F147" s="0" t="n">
        <f aca="false">Summary!$B$8+(F146-Summary!$B$8)*EXP(-Summary!$B$7*Summary!$B$3)+Summary!$B$9*SQRT((1-EXP(-2*Summary!$B$7*Summary!$B$3))/(2*Summary!$B$7))*Shocks!F146</f>
        <v>0.0435585103074598</v>
      </c>
      <c r="G147" s="0" t="n">
        <f aca="false">Summary!$B$8+(G146-Summary!$B$8)*EXP(-Summary!$B$7*Summary!$B$3)+Summary!$B$9*SQRT((1-EXP(-2*Summary!$B$7*Summary!$B$3))/(2*Summary!$B$7))*Shocks!G146</f>
        <v>0.0345446624696041</v>
      </c>
      <c r="H147" s="0" t="n">
        <f aca="false">Summary!$B$8+(H146-Summary!$B$8)*EXP(-Summary!$B$7*Summary!$B$3)+Summary!$B$9*SQRT((1-EXP(-2*Summary!$B$7*Summary!$B$3))/(2*Summary!$B$7))*Shocks!H146</f>
        <v>0.0428725607057079</v>
      </c>
      <c r="I147" s="0" t="n">
        <f aca="false">Summary!$B$8+(I146-Summary!$B$8)*EXP(-Summary!$B$7*Summary!$B$3)+Summary!$B$9*SQRT((1-EXP(-2*Summary!$B$7*Summary!$B$3))/(2*Summary!$B$7))*Shocks!I146</f>
        <v>0.0426032116882679</v>
      </c>
      <c r="J147" s="0" t="n">
        <f aca="false">Summary!$B$8+(J146-Summary!$B$8)*EXP(-Summary!$B$7*Summary!$B$3)+Summary!$B$9*SQRT((1-EXP(-2*Summary!$B$7*Summary!$B$3))/(2*Summary!$B$7))*Shocks!J146</f>
        <v>0.0538111297398795</v>
      </c>
      <c r="K147" s="0" t="n">
        <f aca="false">Summary!$B$8+(K146-Summary!$B$8)*EXP(-Summary!$B$7*Summary!$B$3)+Summary!$B$9*SQRT((1-EXP(-2*Summary!$B$7*Summary!$B$3))/(2*Summary!$B$7))*Shocks!K146</f>
        <v>0.038595648114849</v>
      </c>
      <c r="L147" s="0" t="n">
        <f aca="false">Summary!$B$8+(L146-Summary!$B$8)*EXP(-Summary!$B$7*Summary!$B$3)+Summary!$B$9*SQRT((1-EXP(-2*Summary!$B$7*Summary!$B$3))/(2*Summary!$B$7))*Shocks!L146</f>
        <v>0.0445765785004797</v>
      </c>
      <c r="M147" s="0" t="n">
        <f aca="false">Summary!$B$8+(M146-Summary!$B$8)*EXP(-Summary!$B$7*Summary!$B$3)+Summary!$B$9*SQRT((1-EXP(-2*Summary!$B$7*Summary!$B$3))/(2*Summary!$B$7))*Shocks!M146</f>
        <v>0.0410859539234556</v>
      </c>
      <c r="N147" s="0" t="n">
        <f aca="false">Summary!$B$8+(N146-Summary!$B$8)*EXP(-Summary!$B$7*Summary!$B$3)+Summary!$B$9*SQRT((1-EXP(-2*Summary!$B$7*Summary!$B$3))/(2*Summary!$B$7))*Shocks!N146</f>
        <v>0.04151933672145</v>
      </c>
      <c r="O147" s="0" t="n">
        <f aca="false">Summary!$B$8+(O146-Summary!$B$8)*EXP(-Summary!$B$7*Summary!$B$3)+Summary!$B$9*SQRT((1-EXP(-2*Summary!$B$7*Summary!$B$3))/(2*Summary!$B$7))*Shocks!O146</f>
        <v>0.0534830953058897</v>
      </c>
      <c r="P147" s="0" t="n">
        <f aca="false">Summary!$B$8+(P146-Summary!$B$8)*EXP(-Summary!$B$7*Summary!$B$3)+Summary!$B$9*SQRT((1-EXP(-2*Summary!$B$7*Summary!$B$3))/(2*Summary!$B$7))*Shocks!P146</f>
        <v>0.0429540666874164</v>
      </c>
      <c r="Q147" s="0" t="n">
        <f aca="false">Summary!$B$8+(Q146-Summary!$B$8)*EXP(-Summary!$B$7*Summary!$B$3)+Summary!$B$9*SQRT((1-EXP(-2*Summary!$B$7*Summary!$B$3))/(2*Summary!$B$7))*Shocks!Q146</f>
        <v>0.0406070800454591</v>
      </c>
      <c r="R147" s="0" t="n">
        <f aca="false">Summary!$B$8+(R146-Summary!$B$8)*EXP(-Summary!$B$7*Summary!$B$3)+Summary!$B$9*SQRT((1-EXP(-2*Summary!$B$7*Summary!$B$3))/(2*Summary!$B$7))*Shocks!R146</f>
        <v>0.0440655409434581</v>
      </c>
      <c r="S147" s="0" t="n">
        <f aca="false">Summary!$B$8+(S146-Summary!$B$8)*EXP(-Summary!$B$7*Summary!$B$3)+Summary!$B$9*SQRT((1-EXP(-2*Summary!$B$7*Summary!$B$3))/(2*Summary!$B$7))*Shocks!S146</f>
        <v>0.0480647276248215</v>
      </c>
      <c r="T147" s="0" t="n">
        <f aca="false">Summary!$B$8+(T146-Summary!$B$8)*EXP(-Summary!$B$7*Summary!$B$3)+Summary!$B$9*SQRT((1-EXP(-2*Summary!$B$7*Summary!$B$3))/(2*Summary!$B$7))*Shocks!T146</f>
        <v>0.0480827969037647</v>
      </c>
      <c r="U147" s="0" t="n">
        <f aca="false">Summary!$B$8+(U146-Summary!$B$8)*EXP(-Summary!$B$7*Summary!$B$3)+Summary!$B$9*SQRT((1-EXP(-2*Summary!$B$7*Summary!$B$3))/(2*Summary!$B$7))*Shocks!U146</f>
        <v>0.0419983898181778</v>
      </c>
    </row>
    <row r="148" customFormat="false" ht="15" hidden="false" customHeight="false" outlineLevel="0" collapsed="false">
      <c r="A148" s="0" t="n">
        <v>146</v>
      </c>
      <c r="B148" s="0" t="n">
        <f aca="false">Summary!$B$8+(B147-Summary!$B$8)*EXP(-Summary!$B$7*Summary!$B$3)+Summary!$B$9*SQRT((1-EXP(-2*Summary!$B$7*Summary!$B$3))/(2*Summary!$B$7))*Shocks!B147</f>
        <v>0.0473880773886752</v>
      </c>
      <c r="C148" s="0" t="n">
        <f aca="false">Summary!$B$8+(C147-Summary!$B$8)*EXP(-Summary!$B$7*Summary!$B$3)+Summary!$B$9*SQRT((1-EXP(-2*Summary!$B$7*Summary!$B$3))/(2*Summary!$B$7))*Shocks!C147</f>
        <v>0.0439159657581739</v>
      </c>
      <c r="D148" s="0" t="n">
        <f aca="false">Summary!$B$8+(D147-Summary!$B$8)*EXP(-Summary!$B$7*Summary!$B$3)+Summary!$B$9*SQRT((1-EXP(-2*Summary!$B$7*Summary!$B$3))/(2*Summary!$B$7))*Shocks!D147</f>
        <v>0.0384857343373677</v>
      </c>
      <c r="E148" s="0" t="n">
        <f aca="false">Summary!$B$8+(E147-Summary!$B$8)*EXP(-Summary!$B$7*Summary!$B$3)+Summary!$B$9*SQRT((1-EXP(-2*Summary!$B$7*Summary!$B$3))/(2*Summary!$B$7))*Shocks!E147</f>
        <v>0.0391916434523773</v>
      </c>
      <c r="F148" s="0" t="n">
        <f aca="false">Summary!$B$8+(F147-Summary!$B$8)*EXP(-Summary!$B$7*Summary!$B$3)+Summary!$B$9*SQRT((1-EXP(-2*Summary!$B$7*Summary!$B$3))/(2*Summary!$B$7))*Shocks!F147</f>
        <v>0.0438935376448724</v>
      </c>
      <c r="G148" s="0" t="n">
        <f aca="false">Summary!$B$8+(G147-Summary!$B$8)*EXP(-Summary!$B$7*Summary!$B$3)+Summary!$B$9*SQRT((1-EXP(-2*Summary!$B$7*Summary!$B$3))/(2*Summary!$B$7))*Shocks!G147</f>
        <v>0.0343438873744175</v>
      </c>
      <c r="H148" s="0" t="n">
        <f aca="false">Summary!$B$8+(H147-Summary!$B$8)*EXP(-Summary!$B$7*Summary!$B$3)+Summary!$B$9*SQRT((1-EXP(-2*Summary!$B$7*Summary!$B$3))/(2*Summary!$B$7))*Shocks!H147</f>
        <v>0.0423382912727523</v>
      </c>
      <c r="I148" s="0" t="n">
        <f aca="false">Summary!$B$8+(I147-Summary!$B$8)*EXP(-Summary!$B$7*Summary!$B$3)+Summary!$B$9*SQRT((1-EXP(-2*Summary!$B$7*Summary!$B$3))/(2*Summary!$B$7))*Shocks!I147</f>
        <v>0.0423834983795426</v>
      </c>
      <c r="J148" s="0" t="n">
        <f aca="false">Summary!$B$8+(J147-Summary!$B$8)*EXP(-Summary!$B$7*Summary!$B$3)+Summary!$B$9*SQRT((1-EXP(-2*Summary!$B$7*Summary!$B$3))/(2*Summary!$B$7))*Shocks!J147</f>
        <v>0.0543761859107712</v>
      </c>
      <c r="K148" s="0" t="n">
        <f aca="false">Summary!$B$8+(K147-Summary!$B$8)*EXP(-Summary!$B$7*Summary!$B$3)+Summary!$B$9*SQRT((1-EXP(-2*Summary!$B$7*Summary!$B$3))/(2*Summary!$B$7))*Shocks!K147</f>
        <v>0.0383381250476419</v>
      </c>
      <c r="L148" s="0" t="n">
        <f aca="false">Summary!$B$8+(L147-Summary!$B$8)*EXP(-Summary!$B$7*Summary!$B$3)+Summary!$B$9*SQRT((1-EXP(-2*Summary!$B$7*Summary!$B$3))/(2*Summary!$B$7))*Shocks!L147</f>
        <v>0.0447298770437887</v>
      </c>
      <c r="M148" s="0" t="n">
        <f aca="false">Summary!$B$8+(M147-Summary!$B$8)*EXP(-Summary!$B$7*Summary!$B$3)+Summary!$B$9*SQRT((1-EXP(-2*Summary!$B$7*Summary!$B$3))/(2*Summary!$B$7))*Shocks!M147</f>
        <v>0.0407369590151994</v>
      </c>
      <c r="N148" s="0" t="n">
        <f aca="false">Summary!$B$8+(N147-Summary!$B$8)*EXP(-Summary!$B$7*Summary!$B$3)+Summary!$B$9*SQRT((1-EXP(-2*Summary!$B$7*Summary!$B$3))/(2*Summary!$B$7))*Shocks!N147</f>
        <v>0.0418585945268275</v>
      </c>
      <c r="O148" s="0" t="n">
        <f aca="false">Summary!$B$8+(O147-Summary!$B$8)*EXP(-Summary!$B$7*Summary!$B$3)+Summary!$B$9*SQRT((1-EXP(-2*Summary!$B$7*Summary!$B$3))/(2*Summary!$B$7))*Shocks!O147</f>
        <v>0.0537839692014393</v>
      </c>
      <c r="P148" s="0" t="n">
        <f aca="false">Summary!$B$8+(P147-Summary!$B$8)*EXP(-Summary!$B$7*Summary!$B$3)+Summary!$B$9*SQRT((1-EXP(-2*Summary!$B$7*Summary!$B$3))/(2*Summary!$B$7))*Shocks!P147</f>
        <v>0.0437970506418717</v>
      </c>
      <c r="Q148" s="0" t="n">
        <f aca="false">Summary!$B$8+(Q147-Summary!$B$8)*EXP(-Summary!$B$7*Summary!$B$3)+Summary!$B$9*SQRT((1-EXP(-2*Summary!$B$7*Summary!$B$3))/(2*Summary!$B$7))*Shocks!Q147</f>
        <v>0.0405150846501356</v>
      </c>
      <c r="R148" s="0" t="n">
        <f aca="false">Summary!$B$8+(R147-Summary!$B$8)*EXP(-Summary!$B$7*Summary!$B$3)+Summary!$B$9*SQRT((1-EXP(-2*Summary!$B$7*Summary!$B$3))/(2*Summary!$B$7))*Shocks!R147</f>
        <v>0.0443624802365866</v>
      </c>
      <c r="S148" s="0" t="n">
        <f aca="false">Summary!$B$8+(S147-Summary!$B$8)*EXP(-Summary!$B$7*Summary!$B$3)+Summary!$B$9*SQRT((1-EXP(-2*Summary!$B$7*Summary!$B$3))/(2*Summary!$B$7))*Shocks!S147</f>
        <v>0.0480961994511083</v>
      </c>
      <c r="T148" s="0" t="n">
        <f aca="false">Summary!$B$8+(T147-Summary!$B$8)*EXP(-Summary!$B$7*Summary!$B$3)+Summary!$B$9*SQRT((1-EXP(-2*Summary!$B$7*Summary!$B$3))/(2*Summary!$B$7))*Shocks!T147</f>
        <v>0.0486681042905497</v>
      </c>
      <c r="U148" s="0" t="n">
        <f aca="false">Summary!$B$8+(U147-Summary!$B$8)*EXP(-Summary!$B$7*Summary!$B$3)+Summary!$B$9*SQRT((1-EXP(-2*Summary!$B$7*Summary!$B$3))/(2*Summary!$B$7))*Shocks!U147</f>
        <v>0.0419870020596445</v>
      </c>
    </row>
    <row r="149" customFormat="false" ht="15" hidden="false" customHeight="false" outlineLevel="0" collapsed="false">
      <c r="A149" s="0" t="n">
        <v>147</v>
      </c>
      <c r="B149" s="0" t="n">
        <f aca="false">Summary!$B$8+(B148-Summary!$B$8)*EXP(-Summary!$B$7*Summary!$B$3)+Summary!$B$9*SQRT((1-EXP(-2*Summary!$B$7*Summary!$B$3))/(2*Summary!$B$7))*Shocks!B148</f>
        <v>0.0477189586996771</v>
      </c>
      <c r="C149" s="0" t="n">
        <f aca="false">Summary!$B$8+(C148-Summary!$B$8)*EXP(-Summary!$B$7*Summary!$B$3)+Summary!$B$9*SQRT((1-EXP(-2*Summary!$B$7*Summary!$B$3))/(2*Summary!$B$7))*Shocks!C148</f>
        <v>0.0438137679678024</v>
      </c>
      <c r="D149" s="0" t="n">
        <f aca="false">Summary!$B$8+(D148-Summary!$B$8)*EXP(-Summary!$B$7*Summary!$B$3)+Summary!$B$9*SQRT((1-EXP(-2*Summary!$B$7*Summary!$B$3))/(2*Summary!$B$7))*Shocks!D148</f>
        <v>0.0384461060842993</v>
      </c>
      <c r="E149" s="0" t="n">
        <f aca="false">Summary!$B$8+(E148-Summary!$B$8)*EXP(-Summary!$B$7*Summary!$B$3)+Summary!$B$9*SQRT((1-EXP(-2*Summary!$B$7*Summary!$B$3))/(2*Summary!$B$7))*Shocks!E148</f>
        <v>0.039223830158895</v>
      </c>
      <c r="F149" s="0" t="n">
        <f aca="false">Summary!$B$8+(F148-Summary!$B$8)*EXP(-Summary!$B$7*Summary!$B$3)+Summary!$B$9*SQRT((1-EXP(-2*Summary!$B$7*Summary!$B$3))/(2*Summary!$B$7))*Shocks!F148</f>
        <v>0.0439980049271156</v>
      </c>
      <c r="G149" s="0" t="n">
        <f aca="false">Summary!$B$8+(G148-Summary!$B$8)*EXP(-Summary!$B$7*Summary!$B$3)+Summary!$B$9*SQRT((1-EXP(-2*Summary!$B$7*Summary!$B$3))/(2*Summary!$B$7))*Shocks!G148</f>
        <v>0.0342818930706628</v>
      </c>
      <c r="H149" s="0" t="n">
        <f aca="false">Summary!$B$8+(H148-Summary!$B$8)*EXP(-Summary!$B$7*Summary!$B$3)+Summary!$B$9*SQRT((1-EXP(-2*Summary!$B$7*Summary!$B$3))/(2*Summary!$B$7))*Shocks!H148</f>
        <v>0.0424260437566649</v>
      </c>
      <c r="I149" s="0" t="n">
        <f aca="false">Summary!$B$8+(I148-Summary!$B$8)*EXP(-Summary!$B$7*Summary!$B$3)+Summary!$B$9*SQRT((1-EXP(-2*Summary!$B$7*Summary!$B$3))/(2*Summary!$B$7))*Shocks!I148</f>
        <v>0.0431016460365051</v>
      </c>
      <c r="J149" s="0" t="n">
        <f aca="false">Summary!$B$8+(J148-Summary!$B$8)*EXP(-Summary!$B$7*Summary!$B$3)+Summary!$B$9*SQRT((1-EXP(-2*Summary!$B$7*Summary!$B$3))/(2*Summary!$B$7))*Shocks!J148</f>
        <v>0.0548153816704724</v>
      </c>
      <c r="K149" s="0" t="n">
        <f aca="false">Summary!$B$8+(K148-Summary!$B$8)*EXP(-Summary!$B$7*Summary!$B$3)+Summary!$B$9*SQRT((1-EXP(-2*Summary!$B$7*Summary!$B$3))/(2*Summary!$B$7))*Shocks!K148</f>
        <v>0.0387301180354213</v>
      </c>
      <c r="L149" s="0" t="n">
        <f aca="false">Summary!$B$8+(L148-Summary!$B$8)*EXP(-Summary!$B$7*Summary!$B$3)+Summary!$B$9*SQRT((1-EXP(-2*Summary!$B$7*Summary!$B$3))/(2*Summary!$B$7))*Shocks!L148</f>
        <v>0.0445067371183286</v>
      </c>
      <c r="M149" s="0" t="n">
        <f aca="false">Summary!$B$8+(M148-Summary!$B$8)*EXP(-Summary!$B$7*Summary!$B$3)+Summary!$B$9*SQRT((1-EXP(-2*Summary!$B$7*Summary!$B$3))/(2*Summary!$B$7))*Shocks!M148</f>
        <v>0.0403149191652466</v>
      </c>
      <c r="N149" s="0" t="n">
        <f aca="false">Summary!$B$8+(N148-Summary!$B$8)*EXP(-Summary!$B$7*Summary!$B$3)+Summary!$B$9*SQRT((1-EXP(-2*Summary!$B$7*Summary!$B$3))/(2*Summary!$B$7))*Shocks!N148</f>
        <v>0.0422889776914634</v>
      </c>
      <c r="O149" s="0" t="n">
        <f aca="false">Summary!$B$8+(O148-Summary!$B$8)*EXP(-Summary!$B$7*Summary!$B$3)+Summary!$B$9*SQRT((1-EXP(-2*Summary!$B$7*Summary!$B$3))/(2*Summary!$B$7))*Shocks!O148</f>
        <v>0.0541728216479094</v>
      </c>
      <c r="P149" s="0" t="n">
        <f aca="false">Summary!$B$8+(P148-Summary!$B$8)*EXP(-Summary!$B$7*Summary!$B$3)+Summary!$B$9*SQRT((1-EXP(-2*Summary!$B$7*Summary!$B$3))/(2*Summary!$B$7))*Shocks!P148</f>
        <v>0.0444658622816865</v>
      </c>
      <c r="Q149" s="0" t="n">
        <f aca="false">Summary!$B$8+(Q148-Summary!$B$8)*EXP(-Summary!$B$7*Summary!$B$3)+Summary!$B$9*SQRT((1-EXP(-2*Summary!$B$7*Summary!$B$3))/(2*Summary!$B$7))*Shocks!Q148</f>
        <v>0.0402250348357884</v>
      </c>
      <c r="R149" s="0" t="n">
        <f aca="false">Summary!$B$8+(R148-Summary!$B$8)*EXP(-Summary!$B$7*Summary!$B$3)+Summary!$B$9*SQRT((1-EXP(-2*Summary!$B$7*Summary!$B$3))/(2*Summary!$B$7))*Shocks!R148</f>
        <v>0.0442439848955749</v>
      </c>
      <c r="S149" s="0" t="n">
        <f aca="false">Summary!$B$8+(S148-Summary!$B$8)*EXP(-Summary!$B$7*Summary!$B$3)+Summary!$B$9*SQRT((1-EXP(-2*Summary!$B$7*Summary!$B$3))/(2*Summary!$B$7))*Shocks!S148</f>
        <v>0.0473242459839952</v>
      </c>
      <c r="T149" s="0" t="n">
        <f aca="false">Summary!$B$8+(T148-Summary!$B$8)*EXP(-Summary!$B$7*Summary!$B$3)+Summary!$B$9*SQRT((1-EXP(-2*Summary!$B$7*Summary!$B$3))/(2*Summary!$B$7))*Shocks!T148</f>
        <v>0.0484725127693134</v>
      </c>
      <c r="U149" s="0" t="n">
        <f aca="false">Summary!$B$8+(U148-Summary!$B$8)*EXP(-Summary!$B$7*Summary!$B$3)+Summary!$B$9*SQRT((1-EXP(-2*Summary!$B$7*Summary!$B$3))/(2*Summary!$B$7))*Shocks!U148</f>
        <v>0.0419756189660914</v>
      </c>
    </row>
    <row r="150" customFormat="false" ht="15" hidden="false" customHeight="false" outlineLevel="0" collapsed="false">
      <c r="A150" s="0" t="n">
        <v>148</v>
      </c>
      <c r="B150" s="0" t="n">
        <f aca="false">Summary!$B$8+(B149-Summary!$B$8)*EXP(-Summary!$B$7*Summary!$B$3)+Summary!$B$9*SQRT((1-EXP(-2*Summary!$B$7*Summary!$B$3))/(2*Summary!$B$7))*Shocks!B149</f>
        <v>0.0474895285130039</v>
      </c>
      <c r="C150" s="0" t="n">
        <f aca="false">Summary!$B$8+(C149-Summary!$B$8)*EXP(-Summary!$B$7*Summary!$B$3)+Summary!$B$9*SQRT((1-EXP(-2*Summary!$B$7*Summary!$B$3))/(2*Summary!$B$7))*Shocks!C149</f>
        <v>0.0440977827858595</v>
      </c>
      <c r="D150" s="0" t="n">
        <f aca="false">Summary!$B$8+(D149-Summary!$B$8)*EXP(-Summary!$B$7*Summary!$B$3)+Summary!$B$9*SQRT((1-EXP(-2*Summary!$B$7*Summary!$B$3))/(2*Summary!$B$7))*Shocks!D149</f>
        <v>0.0383480883321701</v>
      </c>
      <c r="E150" s="0" t="n">
        <f aca="false">Summary!$B$8+(E149-Summary!$B$8)*EXP(-Summary!$B$7*Summary!$B$3)+Summary!$B$9*SQRT((1-EXP(-2*Summary!$B$7*Summary!$B$3))/(2*Summary!$B$7))*Shocks!E149</f>
        <v>0.0393634170889668</v>
      </c>
      <c r="F150" s="0" t="n">
        <f aca="false">Summary!$B$8+(F149-Summary!$B$8)*EXP(-Summary!$B$7*Summary!$B$3)+Summary!$B$9*SQRT((1-EXP(-2*Summary!$B$7*Summary!$B$3))/(2*Summary!$B$7))*Shocks!F149</f>
        <v>0.043455126340675</v>
      </c>
      <c r="G150" s="0" t="n">
        <f aca="false">Summary!$B$8+(G149-Summary!$B$8)*EXP(-Summary!$B$7*Summary!$B$3)+Summary!$B$9*SQRT((1-EXP(-2*Summary!$B$7*Summary!$B$3))/(2*Summary!$B$7))*Shocks!G149</f>
        <v>0.0343130656692746</v>
      </c>
      <c r="H150" s="0" t="n">
        <f aca="false">Summary!$B$8+(H149-Summary!$B$8)*EXP(-Summary!$B$7*Summary!$B$3)+Summary!$B$9*SQRT((1-EXP(-2*Summary!$B$7*Summary!$B$3))/(2*Summary!$B$7))*Shocks!H149</f>
        <v>0.0410314337738668</v>
      </c>
      <c r="I150" s="0" t="n">
        <f aca="false">Summary!$B$8+(I149-Summary!$B$8)*EXP(-Summary!$B$7*Summary!$B$3)+Summary!$B$9*SQRT((1-EXP(-2*Summary!$B$7*Summary!$B$3))/(2*Summary!$B$7))*Shocks!I149</f>
        <v>0.0430033889358675</v>
      </c>
      <c r="J150" s="0" t="n">
        <f aca="false">Summary!$B$8+(J149-Summary!$B$8)*EXP(-Summary!$B$7*Summary!$B$3)+Summary!$B$9*SQRT((1-EXP(-2*Summary!$B$7*Summary!$B$3))/(2*Summary!$B$7))*Shocks!J149</f>
        <v>0.0540448421847166</v>
      </c>
      <c r="K150" s="0" t="n">
        <f aca="false">Summary!$B$8+(K149-Summary!$B$8)*EXP(-Summary!$B$7*Summary!$B$3)+Summary!$B$9*SQRT((1-EXP(-2*Summary!$B$7*Summary!$B$3))/(2*Summary!$B$7))*Shocks!K149</f>
        <v>0.0392776991169474</v>
      </c>
      <c r="L150" s="0" t="n">
        <f aca="false">Summary!$B$8+(L149-Summary!$B$8)*EXP(-Summary!$B$7*Summary!$B$3)+Summary!$B$9*SQRT((1-EXP(-2*Summary!$B$7*Summary!$B$3))/(2*Summary!$B$7))*Shocks!L149</f>
        <v>0.0448537808822782</v>
      </c>
      <c r="M150" s="0" t="n">
        <f aca="false">Summary!$B$8+(M149-Summary!$B$8)*EXP(-Summary!$B$7*Summary!$B$3)+Summary!$B$9*SQRT((1-EXP(-2*Summary!$B$7*Summary!$B$3))/(2*Summary!$B$7))*Shocks!M149</f>
        <v>0.0405200012384244</v>
      </c>
      <c r="N150" s="0" t="n">
        <f aca="false">Summary!$B$8+(N149-Summary!$B$8)*EXP(-Summary!$B$7*Summary!$B$3)+Summary!$B$9*SQRT((1-EXP(-2*Summary!$B$7*Summary!$B$3))/(2*Summary!$B$7))*Shocks!N149</f>
        <v>0.0429807565938986</v>
      </c>
      <c r="O150" s="0" t="n">
        <f aca="false">Summary!$B$8+(O149-Summary!$B$8)*EXP(-Summary!$B$7*Summary!$B$3)+Summary!$B$9*SQRT((1-EXP(-2*Summary!$B$7*Summary!$B$3))/(2*Summary!$B$7))*Shocks!O149</f>
        <v>0.0537176848564052</v>
      </c>
      <c r="P150" s="0" t="n">
        <f aca="false">Summary!$B$8+(P149-Summary!$B$8)*EXP(-Summary!$B$7*Summary!$B$3)+Summary!$B$9*SQRT((1-EXP(-2*Summary!$B$7*Summary!$B$3))/(2*Summary!$B$7))*Shocks!P149</f>
        <v>0.0452614127851047</v>
      </c>
      <c r="Q150" s="0" t="n">
        <f aca="false">Summary!$B$8+(Q149-Summary!$B$8)*EXP(-Summary!$B$7*Summary!$B$3)+Summary!$B$9*SQRT((1-EXP(-2*Summary!$B$7*Summary!$B$3))/(2*Summary!$B$7))*Shocks!Q149</f>
        <v>0.0406454020061985</v>
      </c>
      <c r="R150" s="0" t="n">
        <f aca="false">Summary!$B$8+(R149-Summary!$B$8)*EXP(-Summary!$B$7*Summary!$B$3)+Summary!$B$9*SQRT((1-EXP(-2*Summary!$B$7*Summary!$B$3))/(2*Summary!$B$7))*Shocks!R149</f>
        <v>0.0441222983564988</v>
      </c>
      <c r="S150" s="0" t="n">
        <f aca="false">Summary!$B$8+(S149-Summary!$B$8)*EXP(-Summary!$B$7*Summary!$B$3)+Summary!$B$9*SQRT((1-EXP(-2*Summary!$B$7*Summary!$B$3))/(2*Summary!$B$7))*Shocks!S149</f>
        <v>0.0478357666600361</v>
      </c>
      <c r="T150" s="0" t="n">
        <f aca="false">Summary!$B$8+(T149-Summary!$B$8)*EXP(-Summary!$B$7*Summary!$B$3)+Summary!$B$9*SQRT((1-EXP(-2*Summary!$B$7*Summary!$B$3))/(2*Summary!$B$7))*Shocks!T149</f>
        <v>0.04794694283452</v>
      </c>
      <c r="U150" s="0" t="n">
        <f aca="false">Summary!$B$8+(U149-Summary!$B$8)*EXP(-Summary!$B$7*Summary!$B$3)+Summary!$B$9*SQRT((1-EXP(-2*Summary!$B$7*Summary!$B$3))/(2*Summary!$B$7))*Shocks!U149</f>
        <v>0.0419642405356075</v>
      </c>
    </row>
    <row r="151" customFormat="false" ht="15" hidden="false" customHeight="false" outlineLevel="0" collapsed="false">
      <c r="A151" s="0" t="n">
        <v>149</v>
      </c>
      <c r="B151" s="0" t="n">
        <f aca="false">Summary!$B$8+(B150-Summary!$B$8)*EXP(-Summary!$B$7*Summary!$B$3)+Summary!$B$9*SQRT((1-EXP(-2*Summary!$B$7*Summary!$B$3))/(2*Summary!$B$7))*Shocks!B150</f>
        <v>0.0471944904639475</v>
      </c>
      <c r="C151" s="0" t="n">
        <f aca="false">Summary!$B$8+(C150-Summary!$B$8)*EXP(-Summary!$B$7*Summary!$B$3)+Summary!$B$9*SQRT((1-EXP(-2*Summary!$B$7*Summary!$B$3))/(2*Summary!$B$7))*Shocks!C150</f>
        <v>0.0438409453132133</v>
      </c>
      <c r="D151" s="0" t="n">
        <f aca="false">Summary!$B$8+(D150-Summary!$B$8)*EXP(-Summary!$B$7*Summary!$B$3)+Summary!$B$9*SQRT((1-EXP(-2*Summary!$B$7*Summary!$B$3))/(2*Summary!$B$7))*Shocks!D150</f>
        <v>0.0378496628187537</v>
      </c>
      <c r="E151" s="0" t="n">
        <f aca="false">Summary!$B$8+(E150-Summary!$B$8)*EXP(-Summary!$B$7*Summary!$B$3)+Summary!$B$9*SQRT((1-EXP(-2*Summary!$B$7*Summary!$B$3))/(2*Summary!$B$7))*Shocks!E150</f>
        <v>0.0399186401762898</v>
      </c>
      <c r="F151" s="0" t="n">
        <f aca="false">Summary!$B$8+(F150-Summary!$B$8)*EXP(-Summary!$B$7*Summary!$B$3)+Summary!$B$9*SQRT((1-EXP(-2*Summary!$B$7*Summary!$B$3))/(2*Summary!$B$7))*Shocks!F150</f>
        <v>0.0433234522508787</v>
      </c>
      <c r="G151" s="0" t="n">
        <f aca="false">Summary!$B$8+(G150-Summary!$B$8)*EXP(-Summary!$B$7*Summary!$B$3)+Summary!$B$9*SQRT((1-EXP(-2*Summary!$B$7*Summary!$B$3))/(2*Summary!$B$7))*Shocks!G150</f>
        <v>0.034467818099214</v>
      </c>
      <c r="H151" s="0" t="n">
        <f aca="false">Summary!$B$8+(H150-Summary!$B$8)*EXP(-Summary!$B$7*Summary!$B$3)+Summary!$B$9*SQRT((1-EXP(-2*Summary!$B$7*Summary!$B$3))/(2*Summary!$B$7))*Shocks!H150</f>
        <v>0.0407567219976223</v>
      </c>
      <c r="I151" s="0" t="n">
        <f aca="false">Summary!$B$8+(I150-Summary!$B$8)*EXP(-Summary!$B$7*Summary!$B$3)+Summary!$B$9*SQRT((1-EXP(-2*Summary!$B$7*Summary!$B$3))/(2*Summary!$B$7))*Shocks!I150</f>
        <v>0.0421497755265546</v>
      </c>
      <c r="J151" s="0" t="n">
        <f aca="false">Summary!$B$8+(J150-Summary!$B$8)*EXP(-Summary!$B$7*Summary!$B$3)+Summary!$B$9*SQRT((1-EXP(-2*Summary!$B$7*Summary!$B$3))/(2*Summary!$B$7))*Shocks!J150</f>
        <v>0.0541533892386268</v>
      </c>
      <c r="K151" s="0" t="n">
        <f aca="false">Summary!$B$8+(K150-Summary!$B$8)*EXP(-Summary!$B$7*Summary!$B$3)+Summary!$B$9*SQRT((1-EXP(-2*Summary!$B$7*Summary!$B$3))/(2*Summary!$B$7))*Shocks!K150</f>
        <v>0.0383832338589487</v>
      </c>
      <c r="L151" s="0" t="n">
        <f aca="false">Summary!$B$8+(L150-Summary!$B$8)*EXP(-Summary!$B$7*Summary!$B$3)+Summary!$B$9*SQRT((1-EXP(-2*Summary!$B$7*Summary!$B$3))/(2*Summary!$B$7))*Shocks!L150</f>
        <v>0.0448094882781633</v>
      </c>
      <c r="M151" s="0" t="n">
        <f aca="false">Summary!$B$8+(M150-Summary!$B$8)*EXP(-Summary!$B$7*Summary!$B$3)+Summary!$B$9*SQRT((1-EXP(-2*Summary!$B$7*Summary!$B$3))/(2*Summary!$B$7))*Shocks!M150</f>
        <v>0.039876535036732</v>
      </c>
      <c r="N151" s="0" t="n">
        <f aca="false">Summary!$B$8+(N150-Summary!$B$8)*EXP(-Summary!$B$7*Summary!$B$3)+Summary!$B$9*SQRT((1-EXP(-2*Summary!$B$7*Summary!$B$3))/(2*Summary!$B$7))*Shocks!N150</f>
        <v>0.043887846798025</v>
      </c>
      <c r="O151" s="0" t="n">
        <f aca="false">Summary!$B$8+(O150-Summary!$B$8)*EXP(-Summary!$B$7*Summary!$B$3)+Summary!$B$9*SQRT((1-EXP(-2*Summary!$B$7*Summary!$B$3))/(2*Summary!$B$7))*Shocks!O150</f>
        <v>0.054122893901674</v>
      </c>
      <c r="P151" s="0" t="n">
        <f aca="false">Summary!$B$8+(P150-Summary!$B$8)*EXP(-Summary!$B$7*Summary!$B$3)+Summary!$B$9*SQRT((1-EXP(-2*Summary!$B$7*Summary!$B$3))/(2*Summary!$B$7))*Shocks!P150</f>
        <v>0.0452975869690392</v>
      </c>
      <c r="Q151" s="0" t="n">
        <f aca="false">Summary!$B$8+(Q150-Summary!$B$8)*EXP(-Summary!$B$7*Summary!$B$3)+Summary!$B$9*SQRT((1-EXP(-2*Summary!$B$7*Summary!$B$3))/(2*Summary!$B$7))*Shocks!Q150</f>
        <v>0.0412188835510135</v>
      </c>
      <c r="R151" s="0" t="n">
        <f aca="false">Summary!$B$8+(R150-Summary!$B$8)*EXP(-Summary!$B$7*Summary!$B$3)+Summary!$B$9*SQRT((1-EXP(-2*Summary!$B$7*Summary!$B$3))/(2*Summary!$B$7))*Shocks!R150</f>
        <v>0.0437187193794226</v>
      </c>
      <c r="S151" s="0" t="n">
        <f aca="false">Summary!$B$8+(S150-Summary!$B$8)*EXP(-Summary!$B$7*Summary!$B$3)+Summary!$B$9*SQRT((1-EXP(-2*Summary!$B$7*Summary!$B$3))/(2*Summary!$B$7))*Shocks!S150</f>
        <v>0.0480732826378966</v>
      </c>
      <c r="T151" s="0" t="n">
        <f aca="false">Summary!$B$8+(T150-Summary!$B$8)*EXP(-Summary!$B$7*Summary!$B$3)+Summary!$B$9*SQRT((1-EXP(-2*Summary!$B$7*Summary!$B$3))/(2*Summary!$B$7))*Shocks!T150</f>
        <v>0.0480255069806136</v>
      </c>
      <c r="U151" s="0" t="n">
        <f aca="false">Summary!$B$8+(U150-Summary!$B$8)*EXP(-Summary!$B$7*Summary!$B$3)+Summary!$B$9*SQRT((1-EXP(-2*Summary!$B$7*Summary!$B$3))/(2*Summary!$B$7))*Shocks!U150</f>
        <v>0.0419528667662827</v>
      </c>
    </row>
    <row r="152" customFormat="false" ht="15" hidden="false" customHeight="false" outlineLevel="0" collapsed="false">
      <c r="A152" s="0" t="n">
        <v>150</v>
      </c>
      <c r="B152" s="0" t="n">
        <f aca="false">Summary!$B$8+(B151-Summary!$B$8)*EXP(-Summary!$B$7*Summary!$B$3)+Summary!$B$9*SQRT((1-EXP(-2*Summary!$B$7*Summary!$B$3))/(2*Summary!$B$7))*Shocks!B151</f>
        <v>0.0477692873172503</v>
      </c>
      <c r="C152" s="0" t="n">
        <f aca="false">Summary!$B$8+(C151-Summary!$B$8)*EXP(-Summary!$B$7*Summary!$B$3)+Summary!$B$9*SQRT((1-EXP(-2*Summary!$B$7*Summary!$B$3))/(2*Summary!$B$7))*Shocks!C151</f>
        <v>0.044167493820725</v>
      </c>
      <c r="D152" s="0" t="n">
        <f aca="false">Summary!$B$8+(D151-Summary!$B$8)*EXP(-Summary!$B$7*Summary!$B$3)+Summary!$B$9*SQRT((1-EXP(-2*Summary!$B$7*Summary!$B$3))/(2*Summary!$B$7))*Shocks!D151</f>
        <v>0.0379734751671795</v>
      </c>
      <c r="E152" s="0" t="n">
        <f aca="false">Summary!$B$8+(E151-Summary!$B$8)*EXP(-Summary!$B$7*Summary!$B$3)+Summary!$B$9*SQRT((1-EXP(-2*Summary!$B$7*Summary!$B$3))/(2*Summary!$B$7))*Shocks!E151</f>
        <v>0.0391429144410582</v>
      </c>
      <c r="F152" s="0" t="n">
        <f aca="false">Summary!$B$8+(F151-Summary!$B$8)*EXP(-Summary!$B$7*Summary!$B$3)+Summary!$B$9*SQRT((1-EXP(-2*Summary!$B$7*Summary!$B$3))/(2*Summary!$B$7))*Shocks!F151</f>
        <v>0.0428676136833028</v>
      </c>
      <c r="G152" s="0" t="n">
        <f aca="false">Summary!$B$8+(G151-Summary!$B$8)*EXP(-Summary!$B$7*Summary!$B$3)+Summary!$B$9*SQRT((1-EXP(-2*Summary!$B$7*Summary!$B$3))/(2*Summary!$B$7))*Shocks!G151</f>
        <v>0.0344027768435429</v>
      </c>
      <c r="H152" s="0" t="n">
        <f aca="false">Summary!$B$8+(H151-Summary!$B$8)*EXP(-Summary!$B$7*Summary!$B$3)+Summary!$B$9*SQRT((1-EXP(-2*Summary!$B$7*Summary!$B$3))/(2*Summary!$B$7))*Shocks!H151</f>
        <v>0.0407890165794676</v>
      </c>
      <c r="I152" s="0" t="n">
        <f aca="false">Summary!$B$8+(I151-Summary!$B$8)*EXP(-Summary!$B$7*Summary!$B$3)+Summary!$B$9*SQRT((1-EXP(-2*Summary!$B$7*Summary!$B$3))/(2*Summary!$B$7))*Shocks!I151</f>
        <v>0.0416157400441117</v>
      </c>
      <c r="J152" s="0" t="n">
        <f aca="false">Summary!$B$8+(J151-Summary!$B$8)*EXP(-Summary!$B$7*Summary!$B$3)+Summary!$B$9*SQRT((1-EXP(-2*Summary!$B$7*Summary!$B$3))/(2*Summary!$B$7))*Shocks!J151</f>
        <v>0.0552521377658946</v>
      </c>
      <c r="K152" s="0" t="n">
        <f aca="false">Summary!$B$8+(K151-Summary!$B$8)*EXP(-Summary!$B$7*Summary!$B$3)+Summary!$B$9*SQRT((1-EXP(-2*Summary!$B$7*Summary!$B$3))/(2*Summary!$B$7))*Shocks!K151</f>
        <v>0.0390744801595205</v>
      </c>
      <c r="L152" s="0" t="n">
        <f aca="false">Summary!$B$8+(L151-Summary!$B$8)*EXP(-Summary!$B$7*Summary!$B$3)+Summary!$B$9*SQRT((1-EXP(-2*Summary!$B$7*Summary!$B$3))/(2*Summary!$B$7))*Shocks!L151</f>
        <v>0.0450753575503471</v>
      </c>
      <c r="M152" s="0" t="n">
        <f aca="false">Summary!$B$8+(M151-Summary!$B$8)*EXP(-Summary!$B$7*Summary!$B$3)+Summary!$B$9*SQRT((1-EXP(-2*Summary!$B$7*Summary!$B$3))/(2*Summary!$B$7))*Shocks!M151</f>
        <v>0.0398993250316585</v>
      </c>
      <c r="N152" s="0" t="n">
        <f aca="false">Summary!$B$8+(N151-Summary!$B$8)*EXP(-Summary!$B$7*Summary!$B$3)+Summary!$B$9*SQRT((1-EXP(-2*Summary!$B$7*Summary!$B$3))/(2*Summary!$B$7))*Shocks!N151</f>
        <v>0.0437775634461196</v>
      </c>
      <c r="O152" s="0" t="n">
        <f aca="false">Summary!$B$8+(O151-Summary!$B$8)*EXP(-Summary!$B$7*Summary!$B$3)+Summary!$B$9*SQRT((1-EXP(-2*Summary!$B$7*Summary!$B$3))/(2*Summary!$B$7))*Shocks!O151</f>
        <v>0.0536663895207525</v>
      </c>
      <c r="P152" s="0" t="n">
        <f aca="false">Summary!$B$8+(P151-Summary!$B$8)*EXP(-Summary!$B$7*Summary!$B$3)+Summary!$B$9*SQRT((1-EXP(-2*Summary!$B$7*Summary!$B$3))/(2*Summary!$B$7))*Shocks!P151</f>
        <v>0.0453206732856093</v>
      </c>
      <c r="Q152" s="0" t="n">
        <f aca="false">Summary!$B$8+(Q151-Summary!$B$8)*EXP(-Summary!$B$7*Summary!$B$3)+Summary!$B$9*SQRT((1-EXP(-2*Summary!$B$7*Summary!$B$3))/(2*Summary!$B$7))*Shocks!Q151</f>
        <v>0.041326995217075</v>
      </c>
      <c r="R152" s="0" t="n">
        <f aca="false">Summary!$B$8+(R151-Summary!$B$8)*EXP(-Summary!$B$7*Summary!$B$3)+Summary!$B$9*SQRT((1-EXP(-2*Summary!$B$7*Summary!$B$3))/(2*Summary!$B$7))*Shocks!R151</f>
        <v>0.0431324593161879</v>
      </c>
      <c r="S152" s="0" t="n">
        <f aca="false">Summary!$B$8+(S151-Summary!$B$8)*EXP(-Summary!$B$7*Summary!$B$3)+Summary!$B$9*SQRT((1-EXP(-2*Summary!$B$7*Summary!$B$3))/(2*Summary!$B$7))*Shocks!S151</f>
        <v>0.0482139234234582</v>
      </c>
      <c r="T152" s="0" t="n">
        <f aca="false">Summary!$B$8+(T151-Summary!$B$8)*EXP(-Summary!$B$7*Summary!$B$3)+Summary!$B$9*SQRT((1-EXP(-2*Summary!$B$7*Summary!$B$3))/(2*Summary!$B$7))*Shocks!T151</f>
        <v>0.0479398612525515</v>
      </c>
      <c r="U152" s="0" t="n">
        <f aca="false">Summary!$B$8+(U151-Summary!$B$8)*EXP(-Summary!$B$7*Summary!$B$3)+Summary!$B$9*SQRT((1-EXP(-2*Summary!$B$7*Summary!$B$3))/(2*Summary!$B$7))*Shocks!U151</f>
        <v>0.0419414976562074</v>
      </c>
    </row>
    <row r="153" customFormat="false" ht="15" hidden="false" customHeight="false" outlineLevel="0" collapsed="false">
      <c r="A153" s="0" t="n">
        <v>151</v>
      </c>
      <c r="B153" s="0" t="n">
        <f aca="false">Summary!$B$8+(B152-Summary!$B$8)*EXP(-Summary!$B$7*Summary!$B$3)+Summary!$B$9*SQRT((1-EXP(-2*Summary!$B$7*Summary!$B$3))/(2*Summary!$B$7))*Shocks!B152</f>
        <v>0.0473577090900706</v>
      </c>
      <c r="C153" s="0" t="n">
        <f aca="false">Summary!$B$8+(C152-Summary!$B$8)*EXP(-Summary!$B$7*Summary!$B$3)+Summary!$B$9*SQRT((1-EXP(-2*Summary!$B$7*Summary!$B$3))/(2*Summary!$B$7))*Shocks!C152</f>
        <v>0.0439639737926228</v>
      </c>
      <c r="D153" s="0" t="n">
        <f aca="false">Summary!$B$8+(D152-Summary!$B$8)*EXP(-Summary!$B$7*Summary!$B$3)+Summary!$B$9*SQRT((1-EXP(-2*Summary!$B$7*Summary!$B$3))/(2*Summary!$B$7))*Shocks!D152</f>
        <v>0.0388365687540087</v>
      </c>
      <c r="E153" s="0" t="n">
        <f aca="false">Summary!$B$8+(E152-Summary!$B$8)*EXP(-Summary!$B$7*Summary!$B$3)+Summary!$B$9*SQRT((1-EXP(-2*Summary!$B$7*Summary!$B$3))/(2*Summary!$B$7))*Shocks!E152</f>
        <v>0.0393900364973634</v>
      </c>
      <c r="F153" s="0" t="n">
        <f aca="false">Summary!$B$8+(F152-Summary!$B$8)*EXP(-Summary!$B$7*Summary!$B$3)+Summary!$B$9*SQRT((1-EXP(-2*Summary!$B$7*Summary!$B$3))/(2*Summary!$B$7))*Shocks!F152</f>
        <v>0.0422383673863308</v>
      </c>
      <c r="G153" s="0" t="n">
        <f aca="false">Summary!$B$8+(G152-Summary!$B$8)*EXP(-Summary!$B$7*Summary!$B$3)+Summary!$B$9*SQRT((1-EXP(-2*Summary!$B$7*Summary!$B$3))/(2*Summary!$B$7))*Shocks!G152</f>
        <v>0.0346192349850301</v>
      </c>
      <c r="H153" s="0" t="n">
        <f aca="false">Summary!$B$8+(H152-Summary!$B$8)*EXP(-Summary!$B$7*Summary!$B$3)+Summary!$B$9*SQRT((1-EXP(-2*Summary!$B$7*Summary!$B$3))/(2*Summary!$B$7))*Shocks!H152</f>
        <v>0.0400626789309714</v>
      </c>
      <c r="I153" s="0" t="n">
        <f aca="false">Summary!$B$8+(I152-Summary!$B$8)*EXP(-Summary!$B$7*Summary!$B$3)+Summary!$B$9*SQRT((1-EXP(-2*Summary!$B$7*Summary!$B$3))/(2*Summary!$B$7))*Shocks!I152</f>
        <v>0.0421051257490548</v>
      </c>
      <c r="J153" s="0" t="n">
        <f aca="false">Summary!$B$8+(J152-Summary!$B$8)*EXP(-Summary!$B$7*Summary!$B$3)+Summary!$B$9*SQRT((1-EXP(-2*Summary!$B$7*Summary!$B$3))/(2*Summary!$B$7))*Shocks!J152</f>
        <v>0.0550174811306732</v>
      </c>
      <c r="K153" s="0" t="n">
        <f aca="false">Summary!$B$8+(K152-Summary!$B$8)*EXP(-Summary!$B$7*Summary!$B$3)+Summary!$B$9*SQRT((1-EXP(-2*Summary!$B$7*Summary!$B$3))/(2*Summary!$B$7))*Shocks!K152</f>
        <v>0.0390209945008905</v>
      </c>
      <c r="L153" s="0" t="n">
        <f aca="false">Summary!$B$8+(L152-Summary!$B$8)*EXP(-Summary!$B$7*Summary!$B$3)+Summary!$B$9*SQRT((1-EXP(-2*Summary!$B$7*Summary!$B$3))/(2*Summary!$B$7))*Shocks!L152</f>
        <v>0.0456757336459659</v>
      </c>
      <c r="M153" s="0" t="n">
        <f aca="false">Summary!$B$8+(M152-Summary!$B$8)*EXP(-Summary!$B$7*Summary!$B$3)+Summary!$B$9*SQRT((1-EXP(-2*Summary!$B$7*Summary!$B$3))/(2*Summary!$B$7))*Shocks!M152</f>
        <v>0.0392936360575233</v>
      </c>
      <c r="N153" s="0" t="n">
        <f aca="false">Summary!$B$8+(N152-Summary!$B$8)*EXP(-Summary!$B$7*Summary!$B$3)+Summary!$B$9*SQRT((1-EXP(-2*Summary!$B$7*Summary!$B$3))/(2*Summary!$B$7))*Shocks!N152</f>
        <v>0.0431194447358075</v>
      </c>
      <c r="O153" s="0" t="n">
        <f aca="false">Summary!$B$8+(O152-Summary!$B$8)*EXP(-Summary!$B$7*Summary!$B$3)+Summary!$B$9*SQRT((1-EXP(-2*Summary!$B$7*Summary!$B$3))/(2*Summary!$B$7))*Shocks!O152</f>
        <v>0.0533803762351397</v>
      </c>
      <c r="P153" s="0" t="n">
        <f aca="false">Summary!$B$8+(P152-Summary!$B$8)*EXP(-Summary!$B$7*Summary!$B$3)+Summary!$B$9*SQRT((1-EXP(-2*Summary!$B$7*Summary!$B$3))/(2*Summary!$B$7))*Shocks!P152</f>
        <v>0.0457880521104312</v>
      </c>
      <c r="Q153" s="0" t="n">
        <f aca="false">Summary!$B$8+(Q152-Summary!$B$8)*EXP(-Summary!$B$7*Summary!$B$3)+Summary!$B$9*SQRT((1-EXP(-2*Summary!$B$7*Summary!$B$3))/(2*Summary!$B$7))*Shocks!Q152</f>
        <v>0.0406133644185812</v>
      </c>
      <c r="R153" s="0" t="n">
        <f aca="false">Summary!$B$8+(R152-Summary!$B$8)*EXP(-Summary!$B$7*Summary!$B$3)+Summary!$B$9*SQRT((1-EXP(-2*Summary!$B$7*Summary!$B$3))/(2*Summary!$B$7))*Shocks!R152</f>
        <v>0.0418110695928684</v>
      </c>
      <c r="S153" s="0" t="n">
        <f aca="false">Summary!$B$8+(S152-Summary!$B$8)*EXP(-Summary!$B$7*Summary!$B$3)+Summary!$B$9*SQRT((1-EXP(-2*Summary!$B$7*Summary!$B$3))/(2*Summary!$B$7))*Shocks!S152</f>
        <v>0.0479913818042789</v>
      </c>
      <c r="T153" s="0" t="n">
        <f aca="false">Summary!$B$8+(T152-Summary!$B$8)*EXP(-Summary!$B$7*Summary!$B$3)+Summary!$B$9*SQRT((1-EXP(-2*Summary!$B$7*Summary!$B$3))/(2*Summary!$B$7))*Shocks!T152</f>
        <v>0.048181154519582</v>
      </c>
      <c r="U153" s="0" t="n">
        <f aca="false">Summary!$B$8+(U152-Summary!$B$8)*EXP(-Summary!$B$7*Summary!$B$3)+Summary!$B$9*SQRT((1-EXP(-2*Summary!$B$7*Summary!$B$3))/(2*Summary!$B$7))*Shocks!U152</f>
        <v>0.041930133203473</v>
      </c>
    </row>
    <row r="154" customFormat="false" ht="15" hidden="false" customHeight="false" outlineLevel="0" collapsed="false">
      <c r="A154" s="0" t="n">
        <v>152</v>
      </c>
      <c r="B154" s="0" t="n">
        <f aca="false">Summary!$B$8+(B153-Summary!$B$8)*EXP(-Summary!$B$7*Summary!$B$3)+Summary!$B$9*SQRT((1-EXP(-2*Summary!$B$7*Summary!$B$3))/(2*Summary!$B$7))*Shocks!B153</f>
        <v>0.0471299684778953</v>
      </c>
      <c r="C154" s="0" t="n">
        <f aca="false">Summary!$B$8+(C153-Summary!$B$8)*EXP(-Summary!$B$7*Summary!$B$3)+Summary!$B$9*SQRT((1-EXP(-2*Summary!$B$7*Summary!$B$3))/(2*Summary!$B$7))*Shocks!C153</f>
        <v>0.0437615446322455</v>
      </c>
      <c r="D154" s="0" t="n">
        <f aca="false">Summary!$B$8+(D153-Summary!$B$8)*EXP(-Summary!$B$7*Summary!$B$3)+Summary!$B$9*SQRT((1-EXP(-2*Summary!$B$7*Summary!$B$3))/(2*Summary!$B$7))*Shocks!D153</f>
        <v>0.039360019007794</v>
      </c>
      <c r="E154" s="0" t="n">
        <f aca="false">Summary!$B$8+(E153-Summary!$B$8)*EXP(-Summary!$B$7*Summary!$B$3)+Summary!$B$9*SQRT((1-EXP(-2*Summary!$B$7*Summary!$B$3))/(2*Summary!$B$7))*Shocks!E153</f>
        <v>0.0385151825883316</v>
      </c>
      <c r="F154" s="0" t="n">
        <f aca="false">Summary!$B$8+(F153-Summary!$B$8)*EXP(-Summary!$B$7*Summary!$B$3)+Summary!$B$9*SQRT((1-EXP(-2*Summary!$B$7*Summary!$B$3))/(2*Summary!$B$7))*Shocks!F153</f>
        <v>0.0420472363596835</v>
      </c>
      <c r="G154" s="0" t="n">
        <f aca="false">Summary!$B$8+(G153-Summary!$B$8)*EXP(-Summary!$B$7*Summary!$B$3)+Summary!$B$9*SQRT((1-EXP(-2*Summary!$B$7*Summary!$B$3))/(2*Summary!$B$7))*Shocks!G153</f>
        <v>0.0346989186413704</v>
      </c>
      <c r="H154" s="0" t="n">
        <f aca="false">Summary!$B$8+(H153-Summary!$B$8)*EXP(-Summary!$B$7*Summary!$B$3)+Summary!$B$9*SQRT((1-EXP(-2*Summary!$B$7*Summary!$B$3))/(2*Summary!$B$7))*Shocks!H153</f>
        <v>0.0402597947251405</v>
      </c>
      <c r="I154" s="0" t="n">
        <f aca="false">Summary!$B$8+(I153-Summary!$B$8)*EXP(-Summary!$B$7*Summary!$B$3)+Summary!$B$9*SQRT((1-EXP(-2*Summary!$B$7*Summary!$B$3))/(2*Summary!$B$7))*Shocks!I153</f>
        <v>0.041857968895389</v>
      </c>
      <c r="J154" s="0" t="n">
        <f aca="false">Summary!$B$8+(J153-Summary!$B$8)*EXP(-Summary!$B$7*Summary!$B$3)+Summary!$B$9*SQRT((1-EXP(-2*Summary!$B$7*Summary!$B$3))/(2*Summary!$B$7))*Shocks!J153</f>
        <v>0.0550166850179139</v>
      </c>
      <c r="K154" s="0" t="n">
        <f aca="false">Summary!$B$8+(K153-Summary!$B$8)*EXP(-Summary!$B$7*Summary!$B$3)+Summary!$B$9*SQRT((1-EXP(-2*Summary!$B$7*Summary!$B$3))/(2*Summary!$B$7))*Shocks!K153</f>
        <v>0.0378602689796037</v>
      </c>
      <c r="L154" s="0" t="n">
        <f aca="false">Summary!$B$8+(L153-Summary!$B$8)*EXP(-Summary!$B$7*Summary!$B$3)+Summary!$B$9*SQRT((1-EXP(-2*Summary!$B$7*Summary!$B$3))/(2*Summary!$B$7))*Shocks!L153</f>
        <v>0.0453584773381736</v>
      </c>
      <c r="M154" s="0" t="n">
        <f aca="false">Summary!$B$8+(M153-Summary!$B$8)*EXP(-Summary!$B$7*Summary!$B$3)+Summary!$B$9*SQRT((1-EXP(-2*Summary!$B$7*Summary!$B$3))/(2*Summary!$B$7))*Shocks!M153</f>
        <v>0.0394930505032636</v>
      </c>
      <c r="N154" s="0" t="n">
        <f aca="false">Summary!$B$8+(N153-Summary!$B$8)*EXP(-Summary!$B$7*Summary!$B$3)+Summary!$B$9*SQRT((1-EXP(-2*Summary!$B$7*Summary!$B$3))/(2*Summary!$B$7))*Shocks!N153</f>
        <v>0.0426534027885436</v>
      </c>
      <c r="O154" s="0" t="n">
        <f aca="false">Summary!$B$8+(O153-Summary!$B$8)*EXP(-Summary!$B$7*Summary!$B$3)+Summary!$B$9*SQRT((1-EXP(-2*Summary!$B$7*Summary!$B$3))/(2*Summary!$B$7))*Shocks!O153</f>
        <v>0.0533915990954582</v>
      </c>
      <c r="P154" s="0" t="n">
        <f aca="false">Summary!$B$8+(P153-Summary!$B$8)*EXP(-Summary!$B$7*Summary!$B$3)+Summary!$B$9*SQRT((1-EXP(-2*Summary!$B$7*Summary!$B$3))/(2*Summary!$B$7))*Shocks!P153</f>
        <v>0.0459817376632401</v>
      </c>
      <c r="Q154" s="0" t="n">
        <f aca="false">Summary!$B$8+(Q153-Summary!$B$8)*EXP(-Summary!$B$7*Summary!$B$3)+Summary!$B$9*SQRT((1-EXP(-2*Summary!$B$7*Summary!$B$3))/(2*Summary!$B$7))*Shocks!Q153</f>
        <v>0.0404441554946425</v>
      </c>
      <c r="R154" s="0" t="n">
        <f aca="false">Summary!$B$8+(R153-Summary!$B$8)*EXP(-Summary!$B$7*Summary!$B$3)+Summary!$B$9*SQRT((1-EXP(-2*Summary!$B$7*Summary!$B$3))/(2*Summary!$B$7))*Shocks!R153</f>
        <v>0.0418785779266049</v>
      </c>
      <c r="S154" s="0" t="n">
        <f aca="false">Summary!$B$8+(S153-Summary!$B$8)*EXP(-Summary!$B$7*Summary!$B$3)+Summary!$B$9*SQRT((1-EXP(-2*Summary!$B$7*Summary!$B$3))/(2*Summary!$B$7))*Shocks!S153</f>
        <v>0.0475323889429925</v>
      </c>
      <c r="T154" s="0" t="n">
        <f aca="false">Summary!$B$8+(T153-Summary!$B$8)*EXP(-Summary!$B$7*Summary!$B$3)+Summary!$B$9*SQRT((1-EXP(-2*Summary!$B$7*Summary!$B$3))/(2*Summary!$B$7))*Shocks!T153</f>
        <v>0.048071700690297</v>
      </c>
      <c r="U154" s="0" t="n">
        <f aca="false">Summary!$B$8+(U153-Summary!$B$8)*EXP(-Summary!$B$7*Summary!$B$3)+Summary!$B$9*SQRT((1-EXP(-2*Summary!$B$7*Summary!$B$3))/(2*Summary!$B$7))*Shocks!U153</f>
        <v>0.0419187734061716</v>
      </c>
    </row>
    <row r="155" customFormat="false" ht="15" hidden="false" customHeight="false" outlineLevel="0" collapsed="false">
      <c r="A155" s="0" t="n">
        <v>153</v>
      </c>
      <c r="B155" s="0" t="n">
        <f aca="false">Summary!$B$8+(B154-Summary!$B$8)*EXP(-Summary!$B$7*Summary!$B$3)+Summary!$B$9*SQRT((1-EXP(-2*Summary!$B$7*Summary!$B$3))/(2*Summary!$B$7))*Shocks!B154</f>
        <v>0.0471890600258013</v>
      </c>
      <c r="C155" s="0" t="n">
        <f aca="false">Summary!$B$8+(C154-Summary!$B$8)*EXP(-Summary!$B$7*Summary!$B$3)+Summary!$B$9*SQRT((1-EXP(-2*Summary!$B$7*Summary!$B$3))/(2*Summary!$B$7))*Shocks!C154</f>
        <v>0.0434782331758623</v>
      </c>
      <c r="D155" s="0" t="n">
        <f aca="false">Summary!$B$8+(D154-Summary!$B$8)*EXP(-Summary!$B$7*Summary!$B$3)+Summary!$B$9*SQRT((1-EXP(-2*Summary!$B$7*Summary!$B$3))/(2*Summary!$B$7))*Shocks!D154</f>
        <v>0.039453385654131</v>
      </c>
      <c r="E155" s="0" t="n">
        <f aca="false">Summary!$B$8+(E154-Summary!$B$8)*EXP(-Summary!$B$7*Summary!$B$3)+Summary!$B$9*SQRT((1-EXP(-2*Summary!$B$7*Summary!$B$3))/(2*Summary!$B$7))*Shocks!E154</f>
        <v>0.0388356443306154</v>
      </c>
      <c r="F155" s="0" t="n">
        <f aca="false">Summary!$B$8+(F154-Summary!$B$8)*EXP(-Summary!$B$7*Summary!$B$3)+Summary!$B$9*SQRT((1-EXP(-2*Summary!$B$7*Summary!$B$3))/(2*Summary!$B$7))*Shocks!F154</f>
        <v>0.0410879729144222</v>
      </c>
      <c r="G155" s="0" t="n">
        <f aca="false">Summary!$B$8+(G154-Summary!$B$8)*EXP(-Summary!$B$7*Summary!$B$3)+Summary!$B$9*SQRT((1-EXP(-2*Summary!$B$7*Summary!$B$3))/(2*Summary!$B$7))*Shocks!G154</f>
        <v>0.0352264559323634</v>
      </c>
      <c r="H155" s="0" t="n">
        <f aca="false">Summary!$B$8+(H154-Summary!$B$8)*EXP(-Summary!$B$7*Summary!$B$3)+Summary!$B$9*SQRT((1-EXP(-2*Summary!$B$7*Summary!$B$3))/(2*Summary!$B$7))*Shocks!H154</f>
        <v>0.0400936410857358</v>
      </c>
      <c r="I155" s="0" t="n">
        <f aca="false">Summary!$B$8+(I154-Summary!$B$8)*EXP(-Summary!$B$7*Summary!$B$3)+Summary!$B$9*SQRT((1-EXP(-2*Summary!$B$7*Summary!$B$3))/(2*Summary!$B$7))*Shocks!I154</f>
        <v>0.0420433774900668</v>
      </c>
      <c r="J155" s="0" t="n">
        <f aca="false">Summary!$B$8+(J154-Summary!$B$8)*EXP(-Summary!$B$7*Summary!$B$3)+Summary!$B$9*SQRT((1-EXP(-2*Summary!$B$7*Summary!$B$3))/(2*Summary!$B$7))*Shocks!J154</f>
        <v>0.0555535496004703</v>
      </c>
      <c r="K155" s="0" t="n">
        <f aca="false">Summary!$B$8+(K154-Summary!$B$8)*EXP(-Summary!$B$7*Summary!$B$3)+Summary!$B$9*SQRT((1-EXP(-2*Summary!$B$7*Summary!$B$3))/(2*Summary!$B$7))*Shocks!K154</f>
        <v>0.0372163393509714</v>
      </c>
      <c r="L155" s="0" t="n">
        <f aca="false">Summary!$B$8+(L154-Summary!$B$8)*EXP(-Summary!$B$7*Summary!$B$3)+Summary!$B$9*SQRT((1-EXP(-2*Summary!$B$7*Summary!$B$3))/(2*Summary!$B$7))*Shocks!L154</f>
        <v>0.0450176804685947</v>
      </c>
      <c r="M155" s="0" t="n">
        <f aca="false">Summary!$B$8+(M154-Summary!$B$8)*EXP(-Summary!$B$7*Summary!$B$3)+Summary!$B$9*SQRT((1-EXP(-2*Summary!$B$7*Summary!$B$3))/(2*Summary!$B$7))*Shocks!M154</f>
        <v>0.0393492693687824</v>
      </c>
      <c r="N155" s="0" t="n">
        <f aca="false">Summary!$B$8+(N154-Summary!$B$8)*EXP(-Summary!$B$7*Summary!$B$3)+Summary!$B$9*SQRT((1-EXP(-2*Summary!$B$7*Summary!$B$3))/(2*Summary!$B$7))*Shocks!N154</f>
        <v>0.0422793532879976</v>
      </c>
      <c r="O155" s="0" t="n">
        <f aca="false">Summary!$B$8+(O154-Summary!$B$8)*EXP(-Summary!$B$7*Summary!$B$3)+Summary!$B$9*SQRT((1-EXP(-2*Summary!$B$7*Summary!$B$3))/(2*Summary!$B$7))*Shocks!O154</f>
        <v>0.0541777473378696</v>
      </c>
      <c r="P155" s="0" t="n">
        <f aca="false">Summary!$B$8+(P154-Summary!$B$8)*EXP(-Summary!$B$7*Summary!$B$3)+Summary!$B$9*SQRT((1-EXP(-2*Summary!$B$7*Summary!$B$3))/(2*Summary!$B$7))*Shocks!P154</f>
        <v>0.0455725622507003</v>
      </c>
      <c r="Q155" s="0" t="n">
        <f aca="false">Summary!$B$8+(Q154-Summary!$B$8)*EXP(-Summary!$B$7*Summary!$B$3)+Summary!$B$9*SQRT((1-EXP(-2*Summary!$B$7*Summary!$B$3))/(2*Summary!$B$7))*Shocks!Q154</f>
        <v>0.0401765296687204</v>
      </c>
      <c r="R155" s="0" t="n">
        <f aca="false">Summary!$B$8+(R154-Summary!$B$8)*EXP(-Summary!$B$7*Summary!$B$3)+Summary!$B$9*SQRT((1-EXP(-2*Summary!$B$7*Summary!$B$3))/(2*Summary!$B$7))*Shocks!R154</f>
        <v>0.0419617450309988</v>
      </c>
      <c r="S155" s="0" t="n">
        <f aca="false">Summary!$B$8+(S154-Summary!$B$8)*EXP(-Summary!$B$7*Summary!$B$3)+Summary!$B$9*SQRT((1-EXP(-2*Summary!$B$7*Summary!$B$3))/(2*Summary!$B$7))*Shocks!S154</f>
        <v>0.046962882046065</v>
      </c>
      <c r="T155" s="0" t="n">
        <f aca="false">Summary!$B$8+(T154-Summary!$B$8)*EXP(-Summary!$B$7*Summary!$B$3)+Summary!$B$9*SQRT((1-EXP(-2*Summary!$B$7*Summary!$B$3))/(2*Summary!$B$7))*Shocks!T154</f>
        <v>0.0478748694215312</v>
      </c>
      <c r="U155" s="0" t="n">
        <f aca="false">Summary!$B$8+(U154-Summary!$B$8)*EXP(-Summary!$B$7*Summary!$B$3)+Summary!$B$9*SQRT((1-EXP(-2*Summary!$B$7*Summary!$B$3))/(2*Summary!$B$7))*Shocks!U154</f>
        <v>0.0419074182623962</v>
      </c>
    </row>
    <row r="156" customFormat="false" ht="15" hidden="false" customHeight="false" outlineLevel="0" collapsed="false">
      <c r="A156" s="0" t="n">
        <v>154</v>
      </c>
      <c r="B156" s="0" t="n">
        <f aca="false">Summary!$B$8+(B155-Summary!$B$8)*EXP(-Summary!$B$7*Summary!$B$3)+Summary!$B$9*SQRT((1-EXP(-2*Summary!$B$7*Summary!$B$3))/(2*Summary!$B$7))*Shocks!B155</f>
        <v>0.0470216373006615</v>
      </c>
      <c r="C156" s="0" t="n">
        <f aca="false">Summary!$B$8+(C155-Summary!$B$8)*EXP(-Summary!$B$7*Summary!$B$3)+Summary!$B$9*SQRT((1-EXP(-2*Summary!$B$7*Summary!$B$3))/(2*Summary!$B$7))*Shocks!C155</f>
        <v>0.0434230588112294</v>
      </c>
      <c r="D156" s="0" t="n">
        <f aca="false">Summary!$B$8+(D155-Summary!$B$8)*EXP(-Summary!$B$7*Summary!$B$3)+Summary!$B$9*SQRT((1-EXP(-2*Summary!$B$7*Summary!$B$3))/(2*Summary!$B$7))*Shocks!D155</f>
        <v>0.039198286882467</v>
      </c>
      <c r="E156" s="0" t="n">
        <f aca="false">Summary!$B$8+(E155-Summary!$B$8)*EXP(-Summary!$B$7*Summary!$B$3)+Summary!$B$9*SQRT((1-EXP(-2*Summary!$B$7*Summary!$B$3))/(2*Summary!$B$7))*Shocks!E155</f>
        <v>0.0381252885766435</v>
      </c>
      <c r="F156" s="0" t="n">
        <f aca="false">Summary!$B$8+(F155-Summary!$B$8)*EXP(-Summary!$B$7*Summary!$B$3)+Summary!$B$9*SQRT((1-EXP(-2*Summary!$B$7*Summary!$B$3))/(2*Summary!$B$7))*Shocks!F155</f>
        <v>0.041225656976628</v>
      </c>
      <c r="G156" s="0" t="n">
        <f aca="false">Summary!$B$8+(G155-Summary!$B$8)*EXP(-Summary!$B$7*Summary!$B$3)+Summary!$B$9*SQRT((1-EXP(-2*Summary!$B$7*Summary!$B$3))/(2*Summary!$B$7))*Shocks!G155</f>
        <v>0.0360292915187278</v>
      </c>
      <c r="H156" s="0" t="n">
        <f aca="false">Summary!$B$8+(H155-Summary!$B$8)*EXP(-Summary!$B$7*Summary!$B$3)+Summary!$B$9*SQRT((1-EXP(-2*Summary!$B$7*Summary!$B$3))/(2*Summary!$B$7))*Shocks!H155</f>
        <v>0.04009154218541</v>
      </c>
      <c r="I156" s="0" t="n">
        <f aca="false">Summary!$B$8+(I155-Summary!$B$8)*EXP(-Summary!$B$7*Summary!$B$3)+Summary!$B$9*SQRT((1-EXP(-2*Summary!$B$7*Summary!$B$3))/(2*Summary!$B$7))*Shocks!I155</f>
        <v>0.0421361293456236</v>
      </c>
      <c r="J156" s="0" t="n">
        <f aca="false">Summary!$B$8+(J155-Summary!$B$8)*EXP(-Summary!$B$7*Summary!$B$3)+Summary!$B$9*SQRT((1-EXP(-2*Summary!$B$7*Summary!$B$3))/(2*Summary!$B$7))*Shocks!J155</f>
        <v>0.0558569114298798</v>
      </c>
      <c r="K156" s="0" t="n">
        <f aca="false">Summary!$B$8+(K155-Summary!$B$8)*EXP(-Summary!$B$7*Summary!$B$3)+Summary!$B$9*SQRT((1-EXP(-2*Summary!$B$7*Summary!$B$3))/(2*Summary!$B$7))*Shocks!K155</f>
        <v>0.0366199951475257</v>
      </c>
      <c r="L156" s="0" t="n">
        <f aca="false">Summary!$B$8+(L155-Summary!$B$8)*EXP(-Summary!$B$7*Summary!$B$3)+Summary!$B$9*SQRT((1-EXP(-2*Summary!$B$7*Summary!$B$3))/(2*Summary!$B$7))*Shocks!L155</f>
        <v>0.0457922677688381</v>
      </c>
      <c r="M156" s="0" t="n">
        <f aca="false">Summary!$B$8+(M155-Summary!$B$8)*EXP(-Summary!$B$7*Summary!$B$3)+Summary!$B$9*SQRT((1-EXP(-2*Summary!$B$7*Summary!$B$3))/(2*Summary!$B$7))*Shocks!M155</f>
        <v>0.039432519985692</v>
      </c>
      <c r="N156" s="0" t="n">
        <f aca="false">Summary!$B$8+(N155-Summary!$B$8)*EXP(-Summary!$B$7*Summary!$B$3)+Summary!$B$9*SQRT((1-EXP(-2*Summary!$B$7*Summary!$B$3))/(2*Summary!$B$7))*Shocks!N155</f>
        <v>0.0430223914737656</v>
      </c>
      <c r="O156" s="0" t="n">
        <f aca="false">Summary!$B$8+(O155-Summary!$B$8)*EXP(-Summary!$B$7*Summary!$B$3)+Summary!$B$9*SQRT((1-EXP(-2*Summary!$B$7*Summary!$B$3))/(2*Summary!$B$7))*Shocks!O155</f>
        <v>0.0538224291561701</v>
      </c>
      <c r="P156" s="0" t="n">
        <f aca="false">Summary!$B$8+(P155-Summary!$B$8)*EXP(-Summary!$B$7*Summary!$B$3)+Summary!$B$9*SQRT((1-EXP(-2*Summary!$B$7*Summary!$B$3))/(2*Summary!$B$7))*Shocks!P155</f>
        <v>0.0464003492042749</v>
      </c>
      <c r="Q156" s="0" t="n">
        <f aca="false">Summary!$B$8+(Q155-Summary!$B$8)*EXP(-Summary!$B$7*Summary!$B$3)+Summary!$B$9*SQRT((1-EXP(-2*Summary!$B$7*Summary!$B$3))/(2*Summary!$B$7))*Shocks!Q155</f>
        <v>0.0405243060777806</v>
      </c>
      <c r="R156" s="0" t="n">
        <f aca="false">Summary!$B$8+(R155-Summary!$B$8)*EXP(-Summary!$B$7*Summary!$B$3)+Summary!$B$9*SQRT((1-EXP(-2*Summary!$B$7*Summary!$B$3))/(2*Summary!$B$7))*Shocks!R155</f>
        <v>0.0422060879916941</v>
      </c>
      <c r="S156" s="0" t="n">
        <f aca="false">Summary!$B$8+(S155-Summary!$B$8)*EXP(-Summary!$B$7*Summary!$B$3)+Summary!$B$9*SQRT((1-EXP(-2*Summary!$B$7*Summary!$B$3))/(2*Summary!$B$7))*Shocks!S155</f>
        <v>0.0470576692541175</v>
      </c>
      <c r="T156" s="0" t="n">
        <f aca="false">Summary!$B$8+(T155-Summary!$B$8)*EXP(-Summary!$B$7*Summary!$B$3)+Summary!$B$9*SQRT((1-EXP(-2*Summary!$B$7*Summary!$B$3))/(2*Summary!$B$7))*Shocks!T155</f>
        <v>0.0477461592443284</v>
      </c>
      <c r="U156" s="0" t="n">
        <f aca="false">Summary!$B$8+(U155-Summary!$B$8)*EXP(-Summary!$B$7*Summary!$B$3)+Summary!$B$9*SQRT((1-EXP(-2*Summary!$B$7*Summary!$B$3))/(2*Summary!$B$7))*Shocks!U155</f>
        <v>0.0418960677702405</v>
      </c>
    </row>
    <row r="157" customFormat="false" ht="15" hidden="false" customHeight="false" outlineLevel="0" collapsed="false">
      <c r="A157" s="0" t="n">
        <v>155</v>
      </c>
      <c r="B157" s="0" t="n">
        <f aca="false">Summary!$B$8+(B156-Summary!$B$8)*EXP(-Summary!$B$7*Summary!$B$3)+Summary!$B$9*SQRT((1-EXP(-2*Summary!$B$7*Summary!$B$3))/(2*Summary!$B$7))*Shocks!B156</f>
        <v>0.0470730916341926</v>
      </c>
      <c r="C157" s="0" t="n">
        <f aca="false">Summary!$B$8+(C156-Summary!$B$8)*EXP(-Summary!$B$7*Summary!$B$3)+Summary!$B$9*SQRT((1-EXP(-2*Summary!$B$7*Summary!$B$3))/(2*Summary!$B$7))*Shocks!C156</f>
        <v>0.0425015500757332</v>
      </c>
      <c r="D157" s="0" t="n">
        <f aca="false">Summary!$B$8+(D156-Summary!$B$8)*EXP(-Summary!$B$7*Summary!$B$3)+Summary!$B$9*SQRT((1-EXP(-2*Summary!$B$7*Summary!$B$3))/(2*Summary!$B$7))*Shocks!D156</f>
        <v>0.0386714794198054</v>
      </c>
      <c r="E157" s="0" t="n">
        <f aca="false">Summary!$B$8+(E156-Summary!$B$8)*EXP(-Summary!$B$7*Summary!$B$3)+Summary!$B$9*SQRT((1-EXP(-2*Summary!$B$7*Summary!$B$3))/(2*Summary!$B$7))*Shocks!E156</f>
        <v>0.0380295557229323</v>
      </c>
      <c r="F157" s="0" t="n">
        <f aca="false">Summary!$B$8+(F156-Summary!$B$8)*EXP(-Summary!$B$7*Summary!$B$3)+Summary!$B$9*SQRT((1-EXP(-2*Summary!$B$7*Summary!$B$3))/(2*Summary!$B$7))*Shocks!F156</f>
        <v>0.0413579236758636</v>
      </c>
      <c r="G157" s="0" t="n">
        <f aca="false">Summary!$B$8+(G156-Summary!$B$8)*EXP(-Summary!$B$7*Summary!$B$3)+Summary!$B$9*SQRT((1-EXP(-2*Summary!$B$7*Summary!$B$3))/(2*Summary!$B$7))*Shocks!G156</f>
        <v>0.0359941835022386</v>
      </c>
      <c r="H157" s="0" t="n">
        <f aca="false">Summary!$B$8+(H156-Summary!$B$8)*EXP(-Summary!$B$7*Summary!$B$3)+Summary!$B$9*SQRT((1-EXP(-2*Summary!$B$7*Summary!$B$3))/(2*Summary!$B$7))*Shocks!H156</f>
        <v>0.0406445655547914</v>
      </c>
      <c r="I157" s="0" t="n">
        <f aca="false">Summary!$B$8+(I156-Summary!$B$8)*EXP(-Summary!$B$7*Summary!$B$3)+Summary!$B$9*SQRT((1-EXP(-2*Summary!$B$7*Summary!$B$3))/(2*Summary!$B$7))*Shocks!I156</f>
        <v>0.0412225310385527</v>
      </c>
      <c r="J157" s="0" t="n">
        <f aca="false">Summary!$B$8+(J156-Summary!$B$8)*EXP(-Summary!$B$7*Summary!$B$3)+Summary!$B$9*SQRT((1-EXP(-2*Summary!$B$7*Summary!$B$3))/(2*Summary!$B$7))*Shocks!J156</f>
        <v>0.0559062390045371</v>
      </c>
      <c r="K157" s="0" t="n">
        <f aca="false">Summary!$B$8+(K156-Summary!$B$8)*EXP(-Summary!$B$7*Summary!$B$3)+Summary!$B$9*SQRT((1-EXP(-2*Summary!$B$7*Summary!$B$3))/(2*Summary!$B$7))*Shocks!K156</f>
        <v>0.0357702100118106</v>
      </c>
      <c r="L157" s="0" t="n">
        <f aca="false">Summary!$B$8+(L156-Summary!$B$8)*EXP(-Summary!$B$7*Summary!$B$3)+Summary!$B$9*SQRT((1-EXP(-2*Summary!$B$7*Summary!$B$3))/(2*Summary!$B$7))*Shocks!L156</f>
        <v>0.0461306030432246</v>
      </c>
      <c r="M157" s="0" t="n">
        <f aca="false">Summary!$B$8+(M156-Summary!$B$8)*EXP(-Summary!$B$7*Summary!$B$3)+Summary!$B$9*SQRT((1-EXP(-2*Summary!$B$7*Summary!$B$3))/(2*Summary!$B$7))*Shocks!M156</f>
        <v>0.0393785073355501</v>
      </c>
      <c r="N157" s="0" t="n">
        <f aca="false">Summary!$B$8+(N156-Summary!$B$8)*EXP(-Summary!$B$7*Summary!$B$3)+Summary!$B$9*SQRT((1-EXP(-2*Summary!$B$7*Summary!$B$3))/(2*Summary!$B$7))*Shocks!N156</f>
        <v>0.0432046042768257</v>
      </c>
      <c r="O157" s="0" t="n">
        <f aca="false">Summary!$B$8+(O156-Summary!$B$8)*EXP(-Summary!$B$7*Summary!$B$3)+Summary!$B$9*SQRT((1-EXP(-2*Summary!$B$7*Summary!$B$3))/(2*Summary!$B$7))*Shocks!O156</f>
        <v>0.0534067538788747</v>
      </c>
      <c r="P157" s="0" t="n">
        <f aca="false">Summary!$B$8+(P156-Summary!$B$8)*EXP(-Summary!$B$7*Summary!$B$3)+Summary!$B$9*SQRT((1-EXP(-2*Summary!$B$7*Summary!$B$3))/(2*Summary!$B$7))*Shocks!P156</f>
        <v>0.0469787595734963</v>
      </c>
      <c r="Q157" s="0" t="n">
        <f aca="false">Summary!$B$8+(Q156-Summary!$B$8)*EXP(-Summary!$B$7*Summary!$B$3)+Summary!$B$9*SQRT((1-EXP(-2*Summary!$B$7*Summary!$B$3))/(2*Summary!$B$7))*Shocks!Q156</f>
        <v>0.0409951967713682</v>
      </c>
      <c r="R157" s="0" t="n">
        <f aca="false">Summary!$B$8+(R156-Summary!$B$8)*EXP(-Summary!$B$7*Summary!$B$3)+Summary!$B$9*SQRT((1-EXP(-2*Summary!$B$7*Summary!$B$3))/(2*Summary!$B$7))*Shocks!R156</f>
        <v>0.0424644354545178</v>
      </c>
      <c r="S157" s="0" t="n">
        <f aca="false">Summary!$B$8+(S156-Summary!$B$8)*EXP(-Summary!$B$7*Summary!$B$3)+Summary!$B$9*SQRT((1-EXP(-2*Summary!$B$7*Summary!$B$3))/(2*Summary!$B$7))*Shocks!S156</f>
        <v>0.0469843225419658</v>
      </c>
      <c r="T157" s="0" t="n">
        <f aca="false">Summary!$B$8+(T156-Summary!$B$8)*EXP(-Summary!$B$7*Summary!$B$3)+Summary!$B$9*SQRT((1-EXP(-2*Summary!$B$7*Summary!$B$3))/(2*Summary!$B$7))*Shocks!T156</f>
        <v>0.048000532414152</v>
      </c>
      <c r="U157" s="0" t="n">
        <f aca="false">Summary!$B$8+(U156-Summary!$B$8)*EXP(-Summary!$B$7*Summary!$B$3)+Summary!$B$9*SQRT((1-EXP(-2*Summary!$B$7*Summary!$B$3))/(2*Summary!$B$7))*Shocks!U156</f>
        <v>0.0418847219277988</v>
      </c>
    </row>
    <row r="158" customFormat="false" ht="15" hidden="false" customHeight="false" outlineLevel="0" collapsed="false">
      <c r="A158" s="0" t="n">
        <v>156</v>
      </c>
      <c r="B158" s="0" t="n">
        <f aca="false">Summary!$B$8+(B157-Summary!$B$8)*EXP(-Summary!$B$7*Summary!$B$3)+Summary!$B$9*SQRT((1-EXP(-2*Summary!$B$7*Summary!$B$3))/(2*Summary!$B$7))*Shocks!B157</f>
        <v>0.0474552184542031</v>
      </c>
      <c r="C158" s="0" t="n">
        <f aca="false">Summary!$B$8+(C157-Summary!$B$8)*EXP(-Summary!$B$7*Summary!$B$3)+Summary!$B$9*SQRT((1-EXP(-2*Summary!$B$7*Summary!$B$3))/(2*Summary!$B$7))*Shocks!C157</f>
        <v>0.0432526462547117</v>
      </c>
      <c r="D158" s="0" t="n">
        <f aca="false">Summary!$B$8+(D157-Summary!$B$8)*EXP(-Summary!$B$7*Summary!$B$3)+Summary!$B$9*SQRT((1-EXP(-2*Summary!$B$7*Summary!$B$3))/(2*Summary!$B$7))*Shocks!D157</f>
        <v>0.0391564854358854</v>
      </c>
      <c r="E158" s="0" t="n">
        <f aca="false">Summary!$B$8+(E157-Summary!$B$8)*EXP(-Summary!$B$7*Summary!$B$3)+Summary!$B$9*SQRT((1-EXP(-2*Summary!$B$7*Summary!$B$3))/(2*Summary!$B$7))*Shocks!E157</f>
        <v>0.0376824388394612</v>
      </c>
      <c r="F158" s="0" t="n">
        <f aca="false">Summary!$B$8+(F157-Summary!$B$8)*EXP(-Summary!$B$7*Summary!$B$3)+Summary!$B$9*SQRT((1-EXP(-2*Summary!$B$7*Summary!$B$3))/(2*Summary!$B$7))*Shocks!F157</f>
        <v>0.0415139110975731</v>
      </c>
      <c r="G158" s="0" t="n">
        <f aca="false">Summary!$B$8+(G157-Summary!$B$8)*EXP(-Summary!$B$7*Summary!$B$3)+Summary!$B$9*SQRT((1-EXP(-2*Summary!$B$7*Summary!$B$3))/(2*Summary!$B$7))*Shocks!G157</f>
        <v>0.0353873301568413</v>
      </c>
      <c r="H158" s="0" t="n">
        <f aca="false">Summary!$B$8+(H157-Summary!$B$8)*EXP(-Summary!$B$7*Summary!$B$3)+Summary!$B$9*SQRT((1-EXP(-2*Summary!$B$7*Summary!$B$3))/(2*Summary!$B$7))*Shocks!H157</f>
        <v>0.0408983952896403</v>
      </c>
      <c r="I158" s="0" t="n">
        <f aca="false">Summary!$B$8+(I157-Summary!$B$8)*EXP(-Summary!$B$7*Summary!$B$3)+Summary!$B$9*SQRT((1-EXP(-2*Summary!$B$7*Summary!$B$3))/(2*Summary!$B$7))*Shocks!I157</f>
        <v>0.0414198119571173</v>
      </c>
      <c r="J158" s="0" t="n">
        <f aca="false">Summary!$B$8+(J157-Summary!$B$8)*EXP(-Summary!$B$7*Summary!$B$3)+Summary!$B$9*SQRT((1-EXP(-2*Summary!$B$7*Summary!$B$3))/(2*Summary!$B$7))*Shocks!J157</f>
        <v>0.0550245847428821</v>
      </c>
      <c r="K158" s="0" t="n">
        <f aca="false">Summary!$B$8+(K157-Summary!$B$8)*EXP(-Summary!$B$7*Summary!$B$3)+Summary!$B$9*SQRT((1-EXP(-2*Summary!$B$7*Summary!$B$3))/(2*Summary!$B$7))*Shocks!K157</f>
        <v>0.0352241858354328</v>
      </c>
      <c r="L158" s="0" t="n">
        <f aca="false">Summary!$B$8+(L157-Summary!$B$8)*EXP(-Summary!$B$7*Summary!$B$3)+Summary!$B$9*SQRT((1-EXP(-2*Summary!$B$7*Summary!$B$3))/(2*Summary!$B$7))*Shocks!L157</f>
        <v>0.0459866042371487</v>
      </c>
      <c r="M158" s="0" t="n">
        <f aca="false">Summary!$B$8+(M157-Summary!$B$8)*EXP(-Summary!$B$7*Summary!$B$3)+Summary!$B$9*SQRT((1-EXP(-2*Summary!$B$7*Summary!$B$3))/(2*Summary!$B$7))*Shocks!M157</f>
        <v>0.0392290807166503</v>
      </c>
      <c r="N158" s="0" t="n">
        <f aca="false">Summary!$B$8+(N157-Summary!$B$8)*EXP(-Summary!$B$7*Summary!$B$3)+Summary!$B$9*SQRT((1-EXP(-2*Summary!$B$7*Summary!$B$3))/(2*Summary!$B$7))*Shocks!N157</f>
        <v>0.0426334821899472</v>
      </c>
      <c r="O158" s="0" t="n">
        <f aca="false">Summary!$B$8+(O157-Summary!$B$8)*EXP(-Summary!$B$7*Summary!$B$3)+Summary!$B$9*SQRT((1-EXP(-2*Summary!$B$7*Summary!$B$3))/(2*Summary!$B$7))*Shocks!O157</f>
        <v>0.053570549410415</v>
      </c>
      <c r="P158" s="0" t="n">
        <f aca="false">Summary!$B$8+(P157-Summary!$B$8)*EXP(-Summary!$B$7*Summary!$B$3)+Summary!$B$9*SQRT((1-EXP(-2*Summary!$B$7*Summary!$B$3))/(2*Summary!$B$7))*Shocks!P157</f>
        <v>0.0470816084500263</v>
      </c>
      <c r="Q158" s="0" t="n">
        <f aca="false">Summary!$B$8+(Q157-Summary!$B$8)*EXP(-Summary!$B$7*Summary!$B$3)+Summary!$B$9*SQRT((1-EXP(-2*Summary!$B$7*Summary!$B$3))/(2*Summary!$B$7))*Shocks!Q157</f>
        <v>0.0408943934454835</v>
      </c>
      <c r="R158" s="0" t="n">
        <f aca="false">Summary!$B$8+(R157-Summary!$B$8)*EXP(-Summary!$B$7*Summary!$B$3)+Summary!$B$9*SQRT((1-EXP(-2*Summary!$B$7*Summary!$B$3))/(2*Summary!$B$7))*Shocks!R157</f>
        <v>0.0421033924956657</v>
      </c>
      <c r="S158" s="0" t="n">
        <f aca="false">Summary!$B$8+(S157-Summary!$B$8)*EXP(-Summary!$B$7*Summary!$B$3)+Summary!$B$9*SQRT((1-EXP(-2*Summary!$B$7*Summary!$B$3))/(2*Summary!$B$7))*Shocks!S157</f>
        <v>0.0474557954623368</v>
      </c>
      <c r="T158" s="0" t="n">
        <f aca="false">Summary!$B$8+(T157-Summary!$B$8)*EXP(-Summary!$B$7*Summary!$B$3)+Summary!$B$9*SQRT((1-EXP(-2*Summary!$B$7*Summary!$B$3))/(2*Summary!$B$7))*Shocks!T157</f>
        <v>0.0487521161183874</v>
      </c>
      <c r="U158" s="0" t="n">
        <f aca="false">Summary!$B$8+(U157-Summary!$B$8)*EXP(-Summary!$B$7*Summary!$B$3)+Summary!$B$9*SQRT((1-EXP(-2*Summary!$B$7*Summary!$B$3))/(2*Summary!$B$7))*Shocks!U157</f>
        <v>0.0418733807331664</v>
      </c>
    </row>
    <row r="159" customFormat="false" ht="15" hidden="false" customHeight="false" outlineLevel="0" collapsed="false">
      <c r="A159" s="0" t="n">
        <v>157</v>
      </c>
      <c r="B159" s="0" t="n">
        <f aca="false">Summary!$B$8+(B158-Summary!$B$8)*EXP(-Summary!$B$7*Summary!$B$3)+Summary!$B$9*SQRT((1-EXP(-2*Summary!$B$7*Summary!$B$3))/(2*Summary!$B$7))*Shocks!B158</f>
        <v>0.0471585404306137</v>
      </c>
      <c r="C159" s="0" t="n">
        <f aca="false">Summary!$B$8+(C158-Summary!$B$8)*EXP(-Summary!$B$7*Summary!$B$3)+Summary!$B$9*SQRT((1-EXP(-2*Summary!$B$7*Summary!$B$3))/(2*Summary!$B$7))*Shocks!C158</f>
        <v>0.0434678702093879</v>
      </c>
      <c r="D159" s="0" t="n">
        <f aca="false">Summary!$B$8+(D158-Summary!$B$8)*EXP(-Summary!$B$7*Summary!$B$3)+Summary!$B$9*SQRT((1-EXP(-2*Summary!$B$7*Summary!$B$3))/(2*Summary!$B$7))*Shocks!D158</f>
        <v>0.0389807155664702</v>
      </c>
      <c r="E159" s="0" t="n">
        <f aca="false">Summary!$B$8+(E158-Summary!$B$8)*EXP(-Summary!$B$7*Summary!$B$3)+Summary!$B$9*SQRT((1-EXP(-2*Summary!$B$7*Summary!$B$3))/(2*Summary!$B$7))*Shocks!E158</f>
        <v>0.0376083643665616</v>
      </c>
      <c r="F159" s="0" t="n">
        <f aca="false">Summary!$B$8+(F158-Summary!$B$8)*EXP(-Summary!$B$7*Summary!$B$3)+Summary!$B$9*SQRT((1-EXP(-2*Summary!$B$7*Summary!$B$3))/(2*Summary!$B$7))*Shocks!F158</f>
        <v>0.0418447240107588</v>
      </c>
      <c r="G159" s="0" t="n">
        <f aca="false">Summary!$B$8+(G158-Summary!$B$8)*EXP(-Summary!$B$7*Summary!$B$3)+Summary!$B$9*SQRT((1-EXP(-2*Summary!$B$7*Summary!$B$3))/(2*Summary!$B$7))*Shocks!G158</f>
        <v>0.0344957989765494</v>
      </c>
      <c r="H159" s="0" t="n">
        <f aca="false">Summary!$B$8+(H158-Summary!$B$8)*EXP(-Summary!$B$7*Summary!$B$3)+Summary!$B$9*SQRT((1-EXP(-2*Summary!$B$7*Summary!$B$3))/(2*Summary!$B$7))*Shocks!H158</f>
        <v>0.0414970172334042</v>
      </c>
      <c r="I159" s="0" t="n">
        <f aca="false">Summary!$B$8+(I158-Summary!$B$8)*EXP(-Summary!$B$7*Summary!$B$3)+Summary!$B$9*SQRT((1-EXP(-2*Summary!$B$7*Summary!$B$3))/(2*Summary!$B$7))*Shocks!I158</f>
        <v>0.0414422673688154</v>
      </c>
      <c r="J159" s="0" t="n">
        <f aca="false">Summary!$B$8+(J158-Summary!$B$8)*EXP(-Summary!$B$7*Summary!$B$3)+Summary!$B$9*SQRT((1-EXP(-2*Summary!$B$7*Summary!$B$3))/(2*Summary!$B$7))*Shocks!J158</f>
        <v>0.0548175938521469</v>
      </c>
      <c r="K159" s="0" t="n">
        <f aca="false">Summary!$B$8+(K158-Summary!$B$8)*EXP(-Summary!$B$7*Summary!$B$3)+Summary!$B$9*SQRT((1-EXP(-2*Summary!$B$7*Summary!$B$3))/(2*Summary!$B$7))*Shocks!K158</f>
        <v>0.0351743128657224</v>
      </c>
      <c r="L159" s="0" t="n">
        <f aca="false">Summary!$B$8+(L158-Summary!$B$8)*EXP(-Summary!$B$7*Summary!$B$3)+Summary!$B$9*SQRT((1-EXP(-2*Summary!$B$7*Summary!$B$3))/(2*Summary!$B$7))*Shocks!L158</f>
        <v>0.0459562107268611</v>
      </c>
      <c r="M159" s="0" t="n">
        <f aca="false">Summary!$B$8+(M158-Summary!$B$8)*EXP(-Summary!$B$7*Summary!$B$3)+Summary!$B$9*SQRT((1-EXP(-2*Summary!$B$7*Summary!$B$3))/(2*Summary!$B$7))*Shocks!M158</f>
        <v>0.038418351310094</v>
      </c>
      <c r="N159" s="0" t="n">
        <f aca="false">Summary!$B$8+(N158-Summary!$B$8)*EXP(-Summary!$B$7*Summary!$B$3)+Summary!$B$9*SQRT((1-EXP(-2*Summary!$B$7*Summary!$B$3))/(2*Summary!$B$7))*Shocks!N158</f>
        <v>0.043313066596182</v>
      </c>
      <c r="O159" s="0" t="n">
        <f aca="false">Summary!$B$8+(O158-Summary!$B$8)*EXP(-Summary!$B$7*Summary!$B$3)+Summary!$B$9*SQRT((1-EXP(-2*Summary!$B$7*Summary!$B$3))/(2*Summary!$B$7))*Shocks!O158</f>
        <v>0.0535735293550357</v>
      </c>
      <c r="P159" s="0" t="n">
        <f aca="false">Summary!$B$8+(P158-Summary!$B$8)*EXP(-Summary!$B$7*Summary!$B$3)+Summary!$B$9*SQRT((1-EXP(-2*Summary!$B$7*Summary!$B$3))/(2*Summary!$B$7))*Shocks!P158</f>
        <v>0.0472729745101183</v>
      </c>
      <c r="Q159" s="0" t="n">
        <f aca="false">Summary!$B$8+(Q158-Summary!$B$8)*EXP(-Summary!$B$7*Summary!$B$3)+Summary!$B$9*SQRT((1-EXP(-2*Summary!$B$7*Summary!$B$3))/(2*Summary!$B$7))*Shocks!Q158</f>
        <v>0.0413234372976125</v>
      </c>
      <c r="R159" s="0" t="n">
        <f aca="false">Summary!$B$8+(R158-Summary!$B$8)*EXP(-Summary!$B$7*Summary!$B$3)+Summary!$B$9*SQRT((1-EXP(-2*Summary!$B$7*Summary!$B$3))/(2*Summary!$B$7))*Shocks!R158</f>
        <v>0.0416197947187007</v>
      </c>
      <c r="S159" s="0" t="n">
        <f aca="false">Summary!$B$8+(S158-Summary!$B$8)*EXP(-Summary!$B$7*Summary!$B$3)+Summary!$B$9*SQRT((1-EXP(-2*Summary!$B$7*Summary!$B$3))/(2*Summary!$B$7))*Shocks!S158</f>
        <v>0.0476610969057181</v>
      </c>
      <c r="T159" s="0" t="n">
        <f aca="false">Summary!$B$8+(T158-Summary!$B$8)*EXP(-Summary!$B$7*Summary!$B$3)+Summary!$B$9*SQRT((1-EXP(-2*Summary!$B$7*Summary!$B$3))/(2*Summary!$B$7))*Shocks!T158</f>
        <v>0.0486142093173568</v>
      </c>
      <c r="U159" s="0" t="n">
        <f aca="false">Summary!$B$8+(U158-Summary!$B$8)*EXP(-Summary!$B$7*Summary!$B$3)+Summary!$B$9*SQRT((1-EXP(-2*Summary!$B$7*Summary!$B$3))/(2*Summary!$B$7))*Shocks!U158</f>
        <v>0.0418620441844395</v>
      </c>
    </row>
    <row r="160" customFormat="false" ht="15" hidden="false" customHeight="false" outlineLevel="0" collapsed="false">
      <c r="A160" s="0" t="n">
        <v>158</v>
      </c>
      <c r="B160" s="0" t="n">
        <f aca="false">Summary!$B$8+(B159-Summary!$B$8)*EXP(-Summary!$B$7*Summary!$B$3)+Summary!$B$9*SQRT((1-EXP(-2*Summary!$B$7*Summary!$B$3))/(2*Summary!$B$7))*Shocks!B159</f>
        <v>0.0461614474358279</v>
      </c>
      <c r="C160" s="0" t="n">
        <f aca="false">Summary!$B$8+(C159-Summary!$B$8)*EXP(-Summary!$B$7*Summary!$B$3)+Summary!$B$9*SQRT((1-EXP(-2*Summary!$B$7*Summary!$B$3))/(2*Summary!$B$7))*Shocks!C159</f>
        <v>0.0434100610725441</v>
      </c>
      <c r="D160" s="0" t="n">
        <f aca="false">Summary!$B$8+(D159-Summary!$B$8)*EXP(-Summary!$B$7*Summary!$B$3)+Summary!$B$9*SQRT((1-EXP(-2*Summary!$B$7*Summary!$B$3))/(2*Summary!$B$7))*Shocks!D159</f>
        <v>0.0386918306535697</v>
      </c>
      <c r="E160" s="0" t="n">
        <f aca="false">Summary!$B$8+(E159-Summary!$B$8)*EXP(-Summary!$B$7*Summary!$B$3)+Summary!$B$9*SQRT((1-EXP(-2*Summary!$B$7*Summary!$B$3))/(2*Summary!$B$7))*Shocks!E159</f>
        <v>0.0377986455265467</v>
      </c>
      <c r="F160" s="0" t="n">
        <f aca="false">Summary!$B$8+(F159-Summary!$B$8)*EXP(-Summary!$B$7*Summary!$B$3)+Summary!$B$9*SQRT((1-EXP(-2*Summary!$B$7*Summary!$B$3))/(2*Summary!$B$7))*Shocks!F159</f>
        <v>0.0420507391104182</v>
      </c>
      <c r="G160" s="0" t="n">
        <f aca="false">Summary!$B$8+(G159-Summary!$B$8)*EXP(-Summary!$B$7*Summary!$B$3)+Summary!$B$9*SQRT((1-EXP(-2*Summary!$B$7*Summary!$B$3))/(2*Summary!$B$7))*Shocks!G159</f>
        <v>0.0341602912616411</v>
      </c>
      <c r="H160" s="0" t="n">
        <f aca="false">Summary!$B$8+(H159-Summary!$B$8)*EXP(-Summary!$B$7*Summary!$B$3)+Summary!$B$9*SQRT((1-EXP(-2*Summary!$B$7*Summary!$B$3))/(2*Summary!$B$7))*Shocks!H159</f>
        <v>0.0411565385801317</v>
      </c>
      <c r="I160" s="0" t="n">
        <f aca="false">Summary!$B$8+(I159-Summary!$B$8)*EXP(-Summary!$B$7*Summary!$B$3)+Summary!$B$9*SQRT((1-EXP(-2*Summary!$B$7*Summary!$B$3))/(2*Summary!$B$7))*Shocks!I159</f>
        <v>0.0413799377653187</v>
      </c>
      <c r="J160" s="0" t="n">
        <f aca="false">Summary!$B$8+(J159-Summary!$B$8)*EXP(-Summary!$B$7*Summary!$B$3)+Summary!$B$9*SQRT((1-EXP(-2*Summary!$B$7*Summary!$B$3))/(2*Summary!$B$7))*Shocks!J159</f>
        <v>0.0543863636160209</v>
      </c>
      <c r="K160" s="0" t="n">
        <f aca="false">Summary!$B$8+(K159-Summary!$B$8)*EXP(-Summary!$B$7*Summary!$B$3)+Summary!$B$9*SQRT((1-EXP(-2*Summary!$B$7*Summary!$B$3))/(2*Summary!$B$7))*Shocks!K159</f>
        <v>0.035555038574859</v>
      </c>
      <c r="L160" s="0" t="n">
        <f aca="false">Summary!$B$8+(L159-Summary!$B$8)*EXP(-Summary!$B$7*Summary!$B$3)+Summary!$B$9*SQRT((1-EXP(-2*Summary!$B$7*Summary!$B$3))/(2*Summary!$B$7))*Shocks!L159</f>
        <v>0.0457724869373615</v>
      </c>
      <c r="M160" s="0" t="n">
        <f aca="false">Summary!$B$8+(M159-Summary!$B$8)*EXP(-Summary!$B$7*Summary!$B$3)+Summary!$B$9*SQRT((1-EXP(-2*Summary!$B$7*Summary!$B$3))/(2*Summary!$B$7))*Shocks!M159</f>
        <v>0.0370642914677342</v>
      </c>
      <c r="N160" s="0" t="n">
        <f aca="false">Summary!$B$8+(N159-Summary!$B$8)*EXP(-Summary!$B$7*Summary!$B$3)+Summary!$B$9*SQRT((1-EXP(-2*Summary!$B$7*Summary!$B$3))/(2*Summary!$B$7))*Shocks!N159</f>
        <v>0.0431278293594962</v>
      </c>
      <c r="O160" s="0" t="n">
        <f aca="false">Summary!$B$8+(O159-Summary!$B$8)*EXP(-Summary!$B$7*Summary!$B$3)+Summary!$B$9*SQRT((1-EXP(-2*Summary!$B$7*Summary!$B$3))/(2*Summary!$B$7))*Shocks!O159</f>
        <v>0.0530771960244582</v>
      </c>
      <c r="P160" s="0" t="n">
        <f aca="false">Summary!$B$8+(P159-Summary!$B$8)*EXP(-Summary!$B$7*Summary!$B$3)+Summary!$B$9*SQRT((1-EXP(-2*Summary!$B$7*Summary!$B$3))/(2*Summary!$B$7))*Shocks!P159</f>
        <v>0.046505153666859</v>
      </c>
      <c r="Q160" s="0" t="n">
        <f aca="false">Summary!$B$8+(Q159-Summary!$B$8)*EXP(-Summary!$B$7*Summary!$B$3)+Summary!$B$9*SQRT((1-EXP(-2*Summary!$B$7*Summary!$B$3))/(2*Summary!$B$7))*Shocks!Q159</f>
        <v>0.0407401623925189</v>
      </c>
      <c r="R160" s="0" t="n">
        <f aca="false">Summary!$B$8+(R159-Summary!$B$8)*EXP(-Summary!$B$7*Summary!$B$3)+Summary!$B$9*SQRT((1-EXP(-2*Summary!$B$7*Summary!$B$3))/(2*Summary!$B$7))*Shocks!R159</f>
        <v>0.0416591505446838</v>
      </c>
      <c r="S160" s="0" t="n">
        <f aca="false">Summary!$B$8+(S159-Summary!$B$8)*EXP(-Summary!$B$7*Summary!$B$3)+Summary!$B$9*SQRT((1-EXP(-2*Summary!$B$7*Summary!$B$3))/(2*Summary!$B$7))*Shocks!S159</f>
        <v>0.048261728854216</v>
      </c>
      <c r="T160" s="0" t="n">
        <f aca="false">Summary!$B$8+(T159-Summary!$B$8)*EXP(-Summary!$B$7*Summary!$B$3)+Summary!$B$9*SQRT((1-EXP(-2*Summary!$B$7*Summary!$B$3))/(2*Summary!$B$7))*Shocks!T159</f>
        <v>0.0487449222190354</v>
      </c>
      <c r="U160" s="0" t="n">
        <f aca="false">Summary!$B$8+(U159-Summary!$B$8)*EXP(-Summary!$B$7*Summary!$B$3)+Summary!$B$9*SQRT((1-EXP(-2*Summary!$B$7*Summary!$B$3))/(2*Summary!$B$7))*Shocks!U159</f>
        <v>0.0418507122797148</v>
      </c>
    </row>
    <row r="161" customFormat="false" ht="15" hidden="false" customHeight="false" outlineLevel="0" collapsed="false">
      <c r="A161" s="0" t="n">
        <v>159</v>
      </c>
      <c r="B161" s="0" t="n">
        <f aca="false">Summary!$B$8+(B160-Summary!$B$8)*EXP(-Summary!$B$7*Summary!$B$3)+Summary!$B$9*SQRT((1-EXP(-2*Summary!$B$7*Summary!$B$3))/(2*Summary!$B$7))*Shocks!B160</f>
        <v>0.0463591561194449</v>
      </c>
      <c r="C161" s="0" t="n">
        <f aca="false">Summary!$B$8+(C160-Summary!$B$8)*EXP(-Summary!$B$7*Summary!$B$3)+Summary!$B$9*SQRT((1-EXP(-2*Summary!$B$7*Summary!$B$3))/(2*Summary!$B$7))*Shocks!C160</f>
        <v>0.0431858199897238</v>
      </c>
      <c r="D161" s="0" t="n">
        <f aca="false">Summary!$B$8+(D160-Summary!$B$8)*EXP(-Summary!$B$7*Summary!$B$3)+Summary!$B$9*SQRT((1-EXP(-2*Summary!$B$7*Summary!$B$3))/(2*Summary!$B$7))*Shocks!D160</f>
        <v>0.038360626806714</v>
      </c>
      <c r="E161" s="0" t="n">
        <f aca="false">Summary!$B$8+(E160-Summary!$B$8)*EXP(-Summary!$B$7*Summary!$B$3)+Summary!$B$9*SQRT((1-EXP(-2*Summary!$B$7*Summary!$B$3))/(2*Summary!$B$7))*Shocks!E160</f>
        <v>0.0372552218213128</v>
      </c>
      <c r="F161" s="0" t="n">
        <f aca="false">Summary!$B$8+(F160-Summary!$B$8)*EXP(-Summary!$B$7*Summary!$B$3)+Summary!$B$9*SQRT((1-EXP(-2*Summary!$B$7*Summary!$B$3))/(2*Summary!$B$7))*Shocks!F160</f>
        <v>0.0412293160317298</v>
      </c>
      <c r="G161" s="0" t="n">
        <f aca="false">Summary!$B$8+(G160-Summary!$B$8)*EXP(-Summary!$B$7*Summary!$B$3)+Summary!$B$9*SQRT((1-EXP(-2*Summary!$B$7*Summary!$B$3))/(2*Summary!$B$7))*Shocks!G160</f>
        <v>0.0339718207181658</v>
      </c>
      <c r="H161" s="0" t="n">
        <f aca="false">Summary!$B$8+(H160-Summary!$B$8)*EXP(-Summary!$B$7*Summary!$B$3)+Summary!$B$9*SQRT((1-EXP(-2*Summary!$B$7*Summary!$B$3))/(2*Summary!$B$7))*Shocks!H160</f>
        <v>0.0412185767526908</v>
      </c>
      <c r="I161" s="0" t="n">
        <f aca="false">Summary!$B$8+(I160-Summary!$B$8)*EXP(-Summary!$B$7*Summary!$B$3)+Summary!$B$9*SQRT((1-EXP(-2*Summary!$B$7*Summary!$B$3))/(2*Summary!$B$7))*Shocks!I160</f>
        <v>0.0413241263218576</v>
      </c>
      <c r="J161" s="0" t="n">
        <f aca="false">Summary!$B$8+(J160-Summary!$B$8)*EXP(-Summary!$B$7*Summary!$B$3)+Summary!$B$9*SQRT((1-EXP(-2*Summary!$B$7*Summary!$B$3))/(2*Summary!$B$7))*Shocks!J160</f>
        <v>0.0541775655754096</v>
      </c>
      <c r="K161" s="0" t="n">
        <f aca="false">Summary!$B$8+(K160-Summary!$B$8)*EXP(-Summary!$B$7*Summary!$B$3)+Summary!$B$9*SQRT((1-EXP(-2*Summary!$B$7*Summary!$B$3))/(2*Summary!$B$7))*Shocks!K160</f>
        <v>0.0351089944968457</v>
      </c>
      <c r="L161" s="0" t="n">
        <f aca="false">Summary!$B$8+(L160-Summary!$B$8)*EXP(-Summary!$B$7*Summary!$B$3)+Summary!$B$9*SQRT((1-EXP(-2*Summary!$B$7*Summary!$B$3))/(2*Summary!$B$7))*Shocks!L160</f>
        <v>0.0460407951349906</v>
      </c>
      <c r="M161" s="0" t="n">
        <f aca="false">Summary!$B$8+(M160-Summary!$B$8)*EXP(-Summary!$B$7*Summary!$B$3)+Summary!$B$9*SQRT((1-EXP(-2*Summary!$B$7*Summary!$B$3))/(2*Summary!$B$7))*Shocks!M160</f>
        <v>0.0364459070390784</v>
      </c>
      <c r="N161" s="0" t="n">
        <f aca="false">Summary!$B$8+(N160-Summary!$B$8)*EXP(-Summary!$B$7*Summary!$B$3)+Summary!$B$9*SQRT((1-EXP(-2*Summary!$B$7*Summary!$B$3))/(2*Summary!$B$7))*Shocks!N160</f>
        <v>0.0434748001636413</v>
      </c>
      <c r="O161" s="0" t="n">
        <f aca="false">Summary!$B$8+(O160-Summary!$B$8)*EXP(-Summary!$B$7*Summary!$B$3)+Summary!$B$9*SQRT((1-EXP(-2*Summary!$B$7*Summary!$B$3))/(2*Summary!$B$7))*Shocks!O160</f>
        <v>0.0525978628706868</v>
      </c>
      <c r="P161" s="0" t="n">
        <f aca="false">Summary!$B$8+(P160-Summary!$B$8)*EXP(-Summary!$B$7*Summary!$B$3)+Summary!$B$9*SQRT((1-EXP(-2*Summary!$B$7*Summary!$B$3))/(2*Summary!$B$7))*Shocks!P160</f>
        <v>0.0461440073081986</v>
      </c>
      <c r="Q161" s="0" t="n">
        <f aca="false">Summary!$B$8+(Q160-Summary!$B$8)*EXP(-Summary!$B$7*Summary!$B$3)+Summary!$B$9*SQRT((1-EXP(-2*Summary!$B$7*Summary!$B$3))/(2*Summary!$B$7))*Shocks!Q160</f>
        <v>0.0400510751894191</v>
      </c>
      <c r="R161" s="0" t="n">
        <f aca="false">Summary!$B$8+(R160-Summary!$B$8)*EXP(-Summary!$B$7*Summary!$B$3)+Summary!$B$9*SQRT((1-EXP(-2*Summary!$B$7*Summary!$B$3))/(2*Summary!$B$7))*Shocks!R160</f>
        <v>0.0414160624939874</v>
      </c>
      <c r="S161" s="0" t="n">
        <f aca="false">Summary!$B$8+(S160-Summary!$B$8)*EXP(-Summary!$B$7*Summary!$B$3)+Summary!$B$9*SQRT((1-EXP(-2*Summary!$B$7*Summary!$B$3))/(2*Summary!$B$7))*Shocks!S160</f>
        <v>0.0486987421231489</v>
      </c>
      <c r="T161" s="0" t="n">
        <f aca="false">Summary!$B$8+(T160-Summary!$B$8)*EXP(-Summary!$B$7*Summary!$B$3)+Summary!$B$9*SQRT((1-EXP(-2*Summary!$B$7*Summary!$B$3))/(2*Summary!$B$7))*Shocks!T160</f>
        <v>0.0489691878309343</v>
      </c>
      <c r="U161" s="0" t="n">
        <f aca="false">Summary!$B$8+(U160-Summary!$B$8)*EXP(-Summary!$B$7*Summary!$B$3)+Summary!$B$9*SQRT((1-EXP(-2*Summary!$B$7*Summary!$B$3))/(2*Summary!$B$7))*Shocks!U160</f>
        <v>0.0418393850170898</v>
      </c>
    </row>
    <row r="162" customFormat="false" ht="15" hidden="false" customHeight="false" outlineLevel="0" collapsed="false">
      <c r="A162" s="0" t="n">
        <v>160</v>
      </c>
      <c r="B162" s="0" t="n">
        <f aca="false">Summary!$B$8+(B161-Summary!$B$8)*EXP(-Summary!$B$7*Summary!$B$3)+Summary!$B$9*SQRT((1-EXP(-2*Summary!$B$7*Summary!$B$3))/(2*Summary!$B$7))*Shocks!B161</f>
        <v>0.046587411224292</v>
      </c>
      <c r="C162" s="0" t="n">
        <f aca="false">Summary!$B$8+(C161-Summary!$B$8)*EXP(-Summary!$B$7*Summary!$B$3)+Summary!$B$9*SQRT((1-EXP(-2*Summary!$B$7*Summary!$B$3))/(2*Summary!$B$7))*Shocks!C161</f>
        <v>0.0426636288854894</v>
      </c>
      <c r="D162" s="0" t="n">
        <f aca="false">Summary!$B$8+(D161-Summary!$B$8)*EXP(-Summary!$B$7*Summary!$B$3)+Summary!$B$9*SQRT((1-EXP(-2*Summary!$B$7*Summary!$B$3))/(2*Summary!$B$7))*Shocks!D161</f>
        <v>0.0381977783136696</v>
      </c>
      <c r="E162" s="0" t="n">
        <f aca="false">Summary!$B$8+(E161-Summary!$B$8)*EXP(-Summary!$B$7*Summary!$B$3)+Summary!$B$9*SQRT((1-EXP(-2*Summary!$B$7*Summary!$B$3))/(2*Summary!$B$7))*Shocks!E161</f>
        <v>0.0368850271648757</v>
      </c>
      <c r="F162" s="0" t="n">
        <f aca="false">Summary!$B$8+(F161-Summary!$B$8)*EXP(-Summary!$B$7*Summary!$B$3)+Summary!$B$9*SQRT((1-EXP(-2*Summary!$B$7*Summary!$B$3))/(2*Summary!$B$7))*Shocks!F161</f>
        <v>0.0418334770323335</v>
      </c>
      <c r="G162" s="0" t="n">
        <f aca="false">Summary!$B$8+(G161-Summary!$B$8)*EXP(-Summary!$B$7*Summary!$B$3)+Summary!$B$9*SQRT((1-EXP(-2*Summary!$B$7*Summary!$B$3))/(2*Summary!$B$7))*Shocks!G161</f>
        <v>0.0334103476636235</v>
      </c>
      <c r="H162" s="0" t="n">
        <f aca="false">Summary!$B$8+(H161-Summary!$B$8)*EXP(-Summary!$B$7*Summary!$B$3)+Summary!$B$9*SQRT((1-EXP(-2*Summary!$B$7*Summary!$B$3))/(2*Summary!$B$7))*Shocks!H161</f>
        <v>0.0416207380502153</v>
      </c>
      <c r="I162" s="0" t="n">
        <f aca="false">Summary!$B$8+(I161-Summary!$B$8)*EXP(-Summary!$B$7*Summary!$B$3)+Summary!$B$9*SQRT((1-EXP(-2*Summary!$B$7*Summary!$B$3))/(2*Summary!$B$7))*Shocks!I161</f>
        <v>0.0417259004525927</v>
      </c>
      <c r="J162" s="0" t="n">
        <f aca="false">Summary!$B$8+(J161-Summary!$B$8)*EXP(-Summary!$B$7*Summary!$B$3)+Summary!$B$9*SQRT((1-EXP(-2*Summary!$B$7*Summary!$B$3))/(2*Summary!$B$7))*Shocks!J161</f>
        <v>0.0550071718394546</v>
      </c>
      <c r="K162" s="0" t="n">
        <f aca="false">Summary!$B$8+(K161-Summary!$B$8)*EXP(-Summary!$B$7*Summary!$B$3)+Summary!$B$9*SQRT((1-EXP(-2*Summary!$B$7*Summary!$B$3))/(2*Summary!$B$7))*Shocks!K161</f>
        <v>0.034910997318175</v>
      </c>
      <c r="L162" s="0" t="n">
        <f aca="false">Summary!$B$8+(L161-Summary!$B$8)*EXP(-Summary!$B$7*Summary!$B$3)+Summary!$B$9*SQRT((1-EXP(-2*Summary!$B$7*Summary!$B$3))/(2*Summary!$B$7))*Shocks!L161</f>
        <v>0.0463571162609263</v>
      </c>
      <c r="M162" s="0" t="n">
        <f aca="false">Summary!$B$8+(M161-Summary!$B$8)*EXP(-Summary!$B$7*Summary!$B$3)+Summary!$B$9*SQRT((1-EXP(-2*Summary!$B$7*Summary!$B$3))/(2*Summary!$B$7))*Shocks!M161</f>
        <v>0.0374917882851067</v>
      </c>
      <c r="N162" s="0" t="n">
        <f aca="false">Summary!$B$8+(N161-Summary!$B$8)*EXP(-Summary!$B$7*Summary!$B$3)+Summary!$B$9*SQRT((1-EXP(-2*Summary!$B$7*Summary!$B$3))/(2*Summary!$B$7))*Shocks!N161</f>
        <v>0.0431772212834899</v>
      </c>
      <c r="O162" s="0" t="n">
        <f aca="false">Summary!$B$8+(O161-Summary!$B$8)*EXP(-Summary!$B$7*Summary!$B$3)+Summary!$B$9*SQRT((1-EXP(-2*Summary!$B$7*Summary!$B$3))/(2*Summary!$B$7))*Shocks!O161</f>
        <v>0.0518723582755781</v>
      </c>
      <c r="P162" s="0" t="n">
        <f aca="false">Summary!$B$8+(P161-Summary!$B$8)*EXP(-Summary!$B$7*Summary!$B$3)+Summary!$B$9*SQRT((1-EXP(-2*Summary!$B$7*Summary!$B$3))/(2*Summary!$B$7))*Shocks!P161</f>
        <v>0.0452616387524056</v>
      </c>
      <c r="Q162" s="0" t="n">
        <f aca="false">Summary!$B$8+(Q161-Summary!$B$8)*EXP(-Summary!$B$7*Summary!$B$3)+Summary!$B$9*SQRT((1-EXP(-2*Summary!$B$7*Summary!$B$3))/(2*Summary!$B$7))*Shocks!Q161</f>
        <v>0.0403700302646961</v>
      </c>
      <c r="R162" s="0" t="n">
        <f aca="false">Summary!$B$8+(R161-Summary!$B$8)*EXP(-Summary!$B$7*Summary!$B$3)+Summary!$B$9*SQRT((1-EXP(-2*Summary!$B$7*Summary!$B$3))/(2*Summary!$B$7))*Shocks!R161</f>
        <v>0.0405341787749469</v>
      </c>
      <c r="S162" s="0" t="n">
        <f aca="false">Summary!$B$8+(S161-Summary!$B$8)*EXP(-Summary!$B$7*Summary!$B$3)+Summary!$B$9*SQRT((1-EXP(-2*Summary!$B$7*Summary!$B$3))/(2*Summary!$B$7))*Shocks!S161</f>
        <v>0.0485124559951234</v>
      </c>
      <c r="T162" s="0" t="n">
        <f aca="false">Summary!$B$8+(T161-Summary!$B$8)*EXP(-Summary!$B$7*Summary!$B$3)+Summary!$B$9*SQRT((1-EXP(-2*Summary!$B$7*Summary!$B$3))/(2*Summary!$B$7))*Shocks!T161</f>
        <v>0.0491571501823513</v>
      </c>
      <c r="U162" s="0" t="n">
        <f aca="false">Summary!$B$8+(U161-Summary!$B$8)*EXP(-Summary!$B$7*Summary!$B$3)+Summary!$B$9*SQRT((1-EXP(-2*Summary!$B$7*Summary!$B$3))/(2*Summary!$B$7))*Shocks!U161</f>
        <v>0.041828062394663</v>
      </c>
    </row>
    <row r="163" customFormat="false" ht="15" hidden="false" customHeight="false" outlineLevel="0" collapsed="false">
      <c r="A163" s="0" t="n">
        <v>161</v>
      </c>
      <c r="B163" s="0" t="n">
        <f aca="false">Summary!$B$8+(B162-Summary!$B$8)*EXP(-Summary!$B$7*Summary!$B$3)+Summary!$B$9*SQRT((1-EXP(-2*Summary!$B$7*Summary!$B$3))/(2*Summary!$B$7))*Shocks!B162</f>
        <v>0.0467708615700596</v>
      </c>
      <c r="C163" s="0" t="n">
        <f aca="false">Summary!$B$8+(C162-Summary!$B$8)*EXP(-Summary!$B$7*Summary!$B$3)+Summary!$B$9*SQRT((1-EXP(-2*Summary!$B$7*Summary!$B$3))/(2*Summary!$B$7))*Shocks!C162</f>
        <v>0.04275475141132</v>
      </c>
      <c r="D163" s="0" t="n">
        <f aca="false">Summary!$B$8+(D162-Summary!$B$8)*EXP(-Summary!$B$7*Summary!$B$3)+Summary!$B$9*SQRT((1-EXP(-2*Summary!$B$7*Summary!$B$3))/(2*Summary!$B$7))*Shocks!D162</f>
        <v>0.0387792718337503</v>
      </c>
      <c r="E163" s="0" t="n">
        <f aca="false">Summary!$B$8+(E162-Summary!$B$8)*EXP(-Summary!$B$7*Summary!$B$3)+Summary!$B$9*SQRT((1-EXP(-2*Summary!$B$7*Summary!$B$3))/(2*Summary!$B$7))*Shocks!E162</f>
        <v>0.0364354002619437</v>
      </c>
      <c r="F163" s="0" t="n">
        <f aca="false">Summary!$B$8+(F162-Summary!$B$8)*EXP(-Summary!$B$7*Summary!$B$3)+Summary!$B$9*SQRT((1-EXP(-2*Summary!$B$7*Summary!$B$3))/(2*Summary!$B$7))*Shocks!F162</f>
        <v>0.0415091265536455</v>
      </c>
      <c r="G163" s="0" t="n">
        <f aca="false">Summary!$B$8+(G162-Summary!$B$8)*EXP(-Summary!$B$7*Summary!$B$3)+Summary!$B$9*SQRT((1-EXP(-2*Summary!$B$7*Summary!$B$3))/(2*Summary!$B$7))*Shocks!G162</f>
        <v>0.0330452142678985</v>
      </c>
      <c r="H163" s="0" t="n">
        <f aca="false">Summary!$B$8+(H162-Summary!$B$8)*EXP(-Summary!$B$7*Summary!$B$3)+Summary!$B$9*SQRT((1-EXP(-2*Summary!$B$7*Summary!$B$3))/(2*Summary!$B$7))*Shocks!H162</f>
        <v>0.0419933706366435</v>
      </c>
      <c r="I163" s="0" t="n">
        <f aca="false">Summary!$B$8+(I162-Summary!$B$8)*EXP(-Summary!$B$7*Summary!$B$3)+Summary!$B$9*SQRT((1-EXP(-2*Summary!$B$7*Summary!$B$3))/(2*Summary!$B$7))*Shocks!I162</f>
        <v>0.0421309522998313</v>
      </c>
      <c r="J163" s="0" t="n">
        <f aca="false">Summary!$B$8+(J162-Summary!$B$8)*EXP(-Summary!$B$7*Summary!$B$3)+Summary!$B$9*SQRT((1-EXP(-2*Summary!$B$7*Summary!$B$3))/(2*Summary!$B$7))*Shocks!J162</f>
        <v>0.0551990934564125</v>
      </c>
      <c r="K163" s="0" t="n">
        <f aca="false">Summary!$B$8+(K162-Summary!$B$8)*EXP(-Summary!$B$7*Summary!$B$3)+Summary!$B$9*SQRT((1-EXP(-2*Summary!$B$7*Summary!$B$3))/(2*Summary!$B$7))*Shocks!K162</f>
        <v>0.0354497389125661</v>
      </c>
      <c r="L163" s="0" t="n">
        <f aca="false">Summary!$B$8+(L162-Summary!$B$8)*EXP(-Summary!$B$7*Summary!$B$3)+Summary!$B$9*SQRT((1-EXP(-2*Summary!$B$7*Summary!$B$3))/(2*Summary!$B$7))*Shocks!L162</f>
        <v>0.0457992382195331</v>
      </c>
      <c r="M163" s="0" t="n">
        <f aca="false">Summary!$B$8+(M162-Summary!$B$8)*EXP(-Summary!$B$7*Summary!$B$3)+Summary!$B$9*SQRT((1-EXP(-2*Summary!$B$7*Summary!$B$3))/(2*Summary!$B$7))*Shocks!M162</f>
        <v>0.0382531408482962</v>
      </c>
      <c r="N163" s="0" t="n">
        <f aca="false">Summary!$B$8+(N162-Summary!$B$8)*EXP(-Summary!$B$7*Summary!$B$3)+Summary!$B$9*SQRT((1-EXP(-2*Summary!$B$7*Summary!$B$3))/(2*Summary!$B$7))*Shocks!N162</f>
        <v>0.0438696685368747</v>
      </c>
      <c r="O163" s="0" t="n">
        <f aca="false">Summary!$B$8+(O162-Summary!$B$8)*EXP(-Summary!$B$7*Summary!$B$3)+Summary!$B$9*SQRT((1-EXP(-2*Summary!$B$7*Summary!$B$3))/(2*Summary!$B$7))*Shocks!O162</f>
        <v>0.0521970639318389</v>
      </c>
      <c r="P163" s="0" t="n">
        <f aca="false">Summary!$B$8+(P162-Summary!$B$8)*EXP(-Summary!$B$7*Summary!$B$3)+Summary!$B$9*SQRT((1-EXP(-2*Summary!$B$7*Summary!$B$3))/(2*Summary!$B$7))*Shocks!P162</f>
        <v>0.0460727857153415</v>
      </c>
      <c r="Q163" s="0" t="n">
        <f aca="false">Summary!$B$8+(Q162-Summary!$B$8)*EXP(-Summary!$B$7*Summary!$B$3)+Summary!$B$9*SQRT((1-EXP(-2*Summary!$B$7*Summary!$B$3))/(2*Summary!$B$7))*Shocks!Q162</f>
        <v>0.0395933170288672</v>
      </c>
      <c r="R163" s="0" t="n">
        <f aca="false">Summary!$B$8+(R162-Summary!$B$8)*EXP(-Summary!$B$7*Summary!$B$3)+Summary!$B$9*SQRT((1-EXP(-2*Summary!$B$7*Summary!$B$3))/(2*Summary!$B$7))*Shocks!R162</f>
        <v>0.0402808955198401</v>
      </c>
      <c r="S163" s="0" t="n">
        <f aca="false">Summary!$B$8+(S162-Summary!$B$8)*EXP(-Summary!$B$7*Summary!$B$3)+Summary!$B$9*SQRT((1-EXP(-2*Summary!$B$7*Summary!$B$3))/(2*Summary!$B$7))*Shocks!S162</f>
        <v>0.0481584087706107</v>
      </c>
      <c r="T163" s="0" t="n">
        <f aca="false">Summary!$B$8+(T162-Summary!$B$8)*EXP(-Summary!$B$7*Summary!$B$3)+Summary!$B$9*SQRT((1-EXP(-2*Summary!$B$7*Summary!$B$3))/(2*Summary!$B$7))*Shocks!T162</f>
        <v>0.0494764288042369</v>
      </c>
      <c r="U163" s="0" t="n">
        <f aca="false">Summary!$B$8+(U162-Summary!$B$8)*EXP(-Summary!$B$7*Summary!$B$3)+Summary!$B$9*SQRT((1-EXP(-2*Summary!$B$7*Summary!$B$3))/(2*Summary!$B$7))*Shocks!U162</f>
        <v>0.0418167444105335</v>
      </c>
    </row>
    <row r="164" customFormat="false" ht="15" hidden="false" customHeight="false" outlineLevel="0" collapsed="false">
      <c r="A164" s="0" t="n">
        <v>162</v>
      </c>
      <c r="B164" s="0" t="n">
        <f aca="false">Summary!$B$8+(B163-Summary!$B$8)*EXP(-Summary!$B$7*Summary!$B$3)+Summary!$B$9*SQRT((1-EXP(-2*Summary!$B$7*Summary!$B$3))/(2*Summary!$B$7))*Shocks!B163</f>
        <v>0.0471077707966136</v>
      </c>
      <c r="C164" s="0" t="n">
        <f aca="false">Summary!$B$8+(C163-Summary!$B$8)*EXP(-Summary!$B$7*Summary!$B$3)+Summary!$B$9*SQRT((1-EXP(-2*Summary!$B$7*Summary!$B$3))/(2*Summary!$B$7))*Shocks!C163</f>
        <v>0.0433767648720998</v>
      </c>
      <c r="D164" s="0" t="n">
        <f aca="false">Summary!$B$8+(D163-Summary!$B$8)*EXP(-Summary!$B$7*Summary!$B$3)+Summary!$B$9*SQRT((1-EXP(-2*Summary!$B$7*Summary!$B$3))/(2*Summary!$B$7))*Shocks!D163</f>
        <v>0.0390906519979265</v>
      </c>
      <c r="E164" s="0" t="n">
        <f aca="false">Summary!$B$8+(E163-Summary!$B$8)*EXP(-Summary!$B$7*Summary!$B$3)+Summary!$B$9*SQRT((1-EXP(-2*Summary!$B$7*Summary!$B$3))/(2*Summary!$B$7))*Shocks!E163</f>
        <v>0.0365574927029724</v>
      </c>
      <c r="F164" s="0" t="n">
        <f aca="false">Summary!$B$8+(F163-Summary!$B$8)*EXP(-Summary!$B$7*Summary!$B$3)+Summary!$B$9*SQRT((1-EXP(-2*Summary!$B$7*Summary!$B$3))/(2*Summary!$B$7))*Shocks!F163</f>
        <v>0.0410411645008687</v>
      </c>
      <c r="G164" s="0" t="n">
        <f aca="false">Summary!$B$8+(G163-Summary!$B$8)*EXP(-Summary!$B$7*Summary!$B$3)+Summary!$B$9*SQRT((1-EXP(-2*Summary!$B$7*Summary!$B$3))/(2*Summary!$B$7))*Shocks!G163</f>
        <v>0.0326459256346154</v>
      </c>
      <c r="H164" s="0" t="n">
        <f aca="false">Summary!$B$8+(H163-Summary!$B$8)*EXP(-Summary!$B$7*Summary!$B$3)+Summary!$B$9*SQRT((1-EXP(-2*Summary!$B$7*Summary!$B$3))/(2*Summary!$B$7))*Shocks!H163</f>
        <v>0.0425597860573987</v>
      </c>
      <c r="I164" s="0" t="n">
        <f aca="false">Summary!$B$8+(I163-Summary!$B$8)*EXP(-Summary!$B$7*Summary!$B$3)+Summary!$B$9*SQRT((1-EXP(-2*Summary!$B$7*Summary!$B$3))/(2*Summary!$B$7))*Shocks!I163</f>
        <v>0.0424798670851708</v>
      </c>
      <c r="J164" s="0" t="n">
        <f aca="false">Summary!$B$8+(J163-Summary!$B$8)*EXP(-Summary!$B$7*Summary!$B$3)+Summary!$B$9*SQRT((1-EXP(-2*Summary!$B$7*Summary!$B$3))/(2*Summary!$B$7))*Shocks!J163</f>
        <v>0.0551642561288487</v>
      </c>
      <c r="K164" s="0" t="n">
        <f aca="false">Summary!$B$8+(K163-Summary!$B$8)*EXP(-Summary!$B$7*Summary!$B$3)+Summary!$B$9*SQRT((1-EXP(-2*Summary!$B$7*Summary!$B$3))/(2*Summary!$B$7))*Shocks!K163</f>
        <v>0.0352478000039679</v>
      </c>
      <c r="L164" s="0" t="n">
        <f aca="false">Summary!$B$8+(L163-Summary!$B$8)*EXP(-Summary!$B$7*Summary!$B$3)+Summary!$B$9*SQRT((1-EXP(-2*Summary!$B$7*Summary!$B$3))/(2*Summary!$B$7))*Shocks!L163</f>
        <v>0.044849596620762</v>
      </c>
      <c r="M164" s="0" t="n">
        <f aca="false">Summary!$B$8+(M163-Summary!$B$8)*EXP(-Summary!$B$7*Summary!$B$3)+Summary!$B$9*SQRT((1-EXP(-2*Summary!$B$7*Summary!$B$3))/(2*Summary!$B$7))*Shocks!M163</f>
        <v>0.0377481445848026</v>
      </c>
      <c r="N164" s="0" t="n">
        <f aca="false">Summary!$B$8+(N163-Summary!$B$8)*EXP(-Summary!$B$7*Summary!$B$3)+Summary!$B$9*SQRT((1-EXP(-2*Summary!$B$7*Summary!$B$3))/(2*Summary!$B$7))*Shocks!N163</f>
        <v>0.0447413197387181</v>
      </c>
      <c r="O164" s="0" t="n">
        <f aca="false">Summary!$B$8+(O163-Summary!$B$8)*EXP(-Summary!$B$7*Summary!$B$3)+Summary!$B$9*SQRT((1-EXP(-2*Summary!$B$7*Summary!$B$3))/(2*Summary!$B$7))*Shocks!O163</f>
        <v>0.0515894388616753</v>
      </c>
      <c r="P164" s="0" t="n">
        <f aca="false">Summary!$B$8+(P163-Summary!$B$8)*EXP(-Summary!$B$7*Summary!$B$3)+Summary!$B$9*SQRT((1-EXP(-2*Summary!$B$7*Summary!$B$3))/(2*Summary!$B$7))*Shocks!P163</f>
        <v>0.0461473409195208</v>
      </c>
      <c r="Q164" s="0" t="n">
        <f aca="false">Summary!$B$8+(Q163-Summary!$B$8)*EXP(-Summary!$B$7*Summary!$B$3)+Summary!$B$9*SQRT((1-EXP(-2*Summary!$B$7*Summary!$B$3))/(2*Summary!$B$7))*Shocks!Q163</f>
        <v>0.0400487383310242</v>
      </c>
      <c r="R164" s="0" t="n">
        <f aca="false">Summary!$B$8+(R163-Summary!$B$8)*EXP(-Summary!$B$7*Summary!$B$3)+Summary!$B$9*SQRT((1-EXP(-2*Summary!$B$7*Summary!$B$3))/(2*Summary!$B$7))*Shocks!R163</f>
        <v>0.0396899578436824</v>
      </c>
      <c r="S164" s="0" t="n">
        <f aca="false">Summary!$B$8+(S163-Summary!$B$8)*EXP(-Summary!$B$7*Summary!$B$3)+Summary!$B$9*SQRT((1-EXP(-2*Summary!$B$7*Summary!$B$3))/(2*Summary!$B$7))*Shocks!S163</f>
        <v>0.0482299043427494</v>
      </c>
      <c r="T164" s="0" t="n">
        <f aca="false">Summary!$B$8+(T163-Summary!$B$8)*EXP(-Summary!$B$7*Summary!$B$3)+Summary!$B$9*SQRT((1-EXP(-2*Summary!$B$7*Summary!$B$3))/(2*Summary!$B$7))*Shocks!T163</f>
        <v>0.0498956528147832</v>
      </c>
      <c r="U164" s="0" t="n">
        <f aca="false">Summary!$B$8+(U163-Summary!$B$8)*EXP(-Summary!$B$7*Summary!$B$3)+Summary!$B$9*SQRT((1-EXP(-2*Summary!$B$7*Summary!$B$3))/(2*Summary!$B$7))*Shocks!U163</f>
        <v>0.0418054310628012</v>
      </c>
    </row>
    <row r="165" customFormat="false" ht="15" hidden="false" customHeight="false" outlineLevel="0" collapsed="false">
      <c r="A165" s="0" t="n">
        <v>163</v>
      </c>
      <c r="B165" s="0" t="n">
        <f aca="false">Summary!$B$8+(B164-Summary!$B$8)*EXP(-Summary!$B$7*Summary!$B$3)+Summary!$B$9*SQRT((1-EXP(-2*Summary!$B$7*Summary!$B$3))/(2*Summary!$B$7))*Shocks!B164</f>
        <v>0.0484205875487548</v>
      </c>
      <c r="C165" s="0" t="n">
        <f aca="false">Summary!$B$8+(C164-Summary!$B$8)*EXP(-Summary!$B$7*Summary!$B$3)+Summary!$B$9*SQRT((1-EXP(-2*Summary!$B$7*Summary!$B$3))/(2*Summary!$B$7))*Shocks!C164</f>
        <v>0.0425932824224949</v>
      </c>
      <c r="D165" s="0" t="n">
        <f aca="false">Summary!$B$8+(D164-Summary!$B$8)*EXP(-Summary!$B$7*Summary!$B$3)+Summary!$B$9*SQRT((1-EXP(-2*Summary!$B$7*Summary!$B$3))/(2*Summary!$B$7))*Shocks!D164</f>
        <v>0.0395699922652482</v>
      </c>
      <c r="E165" s="0" t="n">
        <f aca="false">Summary!$B$8+(E164-Summary!$B$8)*EXP(-Summary!$B$7*Summary!$B$3)+Summary!$B$9*SQRT((1-EXP(-2*Summary!$B$7*Summary!$B$3))/(2*Summary!$B$7))*Shocks!E164</f>
        <v>0.0364684334106898</v>
      </c>
      <c r="F165" s="0" t="n">
        <f aca="false">Summary!$B$8+(F164-Summary!$B$8)*EXP(-Summary!$B$7*Summary!$B$3)+Summary!$B$9*SQRT((1-EXP(-2*Summary!$B$7*Summary!$B$3))/(2*Summary!$B$7))*Shocks!F164</f>
        <v>0.0413870907512326</v>
      </c>
      <c r="G165" s="0" t="n">
        <f aca="false">Summary!$B$8+(G164-Summary!$B$8)*EXP(-Summary!$B$7*Summary!$B$3)+Summary!$B$9*SQRT((1-EXP(-2*Summary!$B$7*Summary!$B$3))/(2*Summary!$B$7))*Shocks!G164</f>
        <v>0.0328424215256439</v>
      </c>
      <c r="H165" s="0" t="n">
        <f aca="false">Summary!$B$8+(H164-Summary!$B$8)*EXP(-Summary!$B$7*Summary!$B$3)+Summary!$B$9*SQRT((1-EXP(-2*Summary!$B$7*Summary!$B$3))/(2*Summary!$B$7))*Shocks!H164</f>
        <v>0.0422091701919949</v>
      </c>
      <c r="I165" s="0" t="n">
        <f aca="false">Summary!$B$8+(I164-Summary!$B$8)*EXP(-Summary!$B$7*Summary!$B$3)+Summary!$B$9*SQRT((1-EXP(-2*Summary!$B$7*Summary!$B$3))/(2*Summary!$B$7))*Shocks!I164</f>
        <v>0.0425741658697249</v>
      </c>
      <c r="J165" s="0" t="n">
        <f aca="false">Summary!$B$8+(J164-Summary!$B$8)*EXP(-Summary!$B$7*Summary!$B$3)+Summary!$B$9*SQRT((1-EXP(-2*Summary!$B$7*Summary!$B$3))/(2*Summary!$B$7))*Shocks!J164</f>
        <v>0.0542884150477248</v>
      </c>
      <c r="K165" s="0" t="n">
        <f aca="false">Summary!$B$8+(K164-Summary!$B$8)*EXP(-Summary!$B$7*Summary!$B$3)+Summary!$B$9*SQRT((1-EXP(-2*Summary!$B$7*Summary!$B$3))/(2*Summary!$B$7))*Shocks!K164</f>
        <v>0.0355181083215489</v>
      </c>
      <c r="L165" s="0" t="n">
        <f aca="false">Summary!$B$8+(L164-Summary!$B$8)*EXP(-Summary!$B$7*Summary!$B$3)+Summary!$B$9*SQRT((1-EXP(-2*Summary!$B$7*Summary!$B$3))/(2*Summary!$B$7))*Shocks!L164</f>
        <v>0.0449749039374703</v>
      </c>
      <c r="M165" s="0" t="n">
        <f aca="false">Summary!$B$8+(M164-Summary!$B$8)*EXP(-Summary!$B$7*Summary!$B$3)+Summary!$B$9*SQRT((1-EXP(-2*Summary!$B$7*Summary!$B$3))/(2*Summary!$B$7))*Shocks!M164</f>
        <v>0.0380338028151313</v>
      </c>
      <c r="N165" s="0" t="n">
        <f aca="false">Summary!$B$8+(N164-Summary!$B$8)*EXP(-Summary!$B$7*Summary!$B$3)+Summary!$B$9*SQRT((1-EXP(-2*Summary!$B$7*Summary!$B$3))/(2*Summary!$B$7))*Shocks!N164</f>
        <v>0.0452180630698387</v>
      </c>
      <c r="O165" s="0" t="n">
        <f aca="false">Summary!$B$8+(O164-Summary!$B$8)*EXP(-Summary!$B$7*Summary!$B$3)+Summary!$B$9*SQRT((1-EXP(-2*Summary!$B$7*Summary!$B$3))/(2*Summary!$B$7))*Shocks!O164</f>
        <v>0.0517441028908581</v>
      </c>
      <c r="P165" s="0" t="n">
        <f aca="false">Summary!$B$8+(P164-Summary!$B$8)*EXP(-Summary!$B$7*Summary!$B$3)+Summary!$B$9*SQRT((1-EXP(-2*Summary!$B$7*Summary!$B$3))/(2*Summary!$B$7))*Shocks!P164</f>
        <v>0.0462027274111497</v>
      </c>
      <c r="Q165" s="0" t="n">
        <f aca="false">Summary!$B$8+(Q164-Summary!$B$8)*EXP(-Summary!$B$7*Summary!$B$3)+Summary!$B$9*SQRT((1-EXP(-2*Summary!$B$7*Summary!$B$3))/(2*Summary!$B$7))*Shocks!Q164</f>
        <v>0.0396307592216782</v>
      </c>
      <c r="R165" s="0" t="n">
        <f aca="false">Summary!$B$8+(R164-Summary!$B$8)*EXP(-Summary!$B$7*Summary!$B$3)+Summary!$B$9*SQRT((1-EXP(-2*Summary!$B$7*Summary!$B$3))/(2*Summary!$B$7))*Shocks!R164</f>
        <v>0.0393501977644333</v>
      </c>
      <c r="S165" s="0" t="n">
        <f aca="false">Summary!$B$8+(S164-Summary!$B$8)*EXP(-Summary!$B$7*Summary!$B$3)+Summary!$B$9*SQRT((1-EXP(-2*Summary!$B$7*Summary!$B$3))/(2*Summary!$B$7))*Shocks!S164</f>
        <v>0.0487646884225246</v>
      </c>
      <c r="T165" s="0" t="n">
        <f aca="false">Summary!$B$8+(T164-Summary!$B$8)*EXP(-Summary!$B$7*Summary!$B$3)+Summary!$B$9*SQRT((1-EXP(-2*Summary!$B$7*Summary!$B$3))/(2*Summary!$B$7))*Shocks!T164</f>
        <v>0.0505451654002604</v>
      </c>
      <c r="U165" s="0" t="n">
        <f aca="false">Summary!$B$8+(U164-Summary!$B$8)*EXP(-Summary!$B$7*Summary!$B$3)+Summary!$B$9*SQRT((1-EXP(-2*Summary!$B$7*Summary!$B$3))/(2*Summary!$B$7))*Shocks!U164</f>
        <v>0.0417941223495669</v>
      </c>
    </row>
    <row r="166" customFormat="false" ht="15" hidden="false" customHeight="false" outlineLevel="0" collapsed="false">
      <c r="A166" s="0" t="n">
        <v>164</v>
      </c>
      <c r="B166" s="0" t="n">
        <f aca="false">Summary!$B$8+(B165-Summary!$B$8)*EXP(-Summary!$B$7*Summary!$B$3)+Summary!$B$9*SQRT((1-EXP(-2*Summary!$B$7*Summary!$B$3))/(2*Summary!$B$7))*Shocks!B165</f>
        <v>0.0484278397816023</v>
      </c>
      <c r="C166" s="0" t="n">
        <f aca="false">Summary!$B$8+(C165-Summary!$B$8)*EXP(-Summary!$B$7*Summary!$B$3)+Summary!$B$9*SQRT((1-EXP(-2*Summary!$B$7*Summary!$B$3))/(2*Summary!$B$7))*Shocks!C165</f>
        <v>0.0421633736828485</v>
      </c>
      <c r="D166" s="0" t="n">
        <f aca="false">Summary!$B$8+(D165-Summary!$B$8)*EXP(-Summary!$B$7*Summary!$B$3)+Summary!$B$9*SQRT((1-EXP(-2*Summary!$B$7*Summary!$B$3))/(2*Summary!$B$7))*Shocks!D165</f>
        <v>0.0401018607968867</v>
      </c>
      <c r="E166" s="0" t="n">
        <f aca="false">Summary!$B$8+(E165-Summary!$B$8)*EXP(-Summary!$B$7*Summary!$B$3)+Summary!$B$9*SQRT((1-EXP(-2*Summary!$B$7*Summary!$B$3))/(2*Summary!$B$7))*Shocks!E165</f>
        <v>0.0367669876651401</v>
      </c>
      <c r="F166" s="0" t="n">
        <f aca="false">Summary!$B$8+(F165-Summary!$B$8)*EXP(-Summary!$B$7*Summary!$B$3)+Summary!$B$9*SQRT((1-EXP(-2*Summary!$B$7*Summary!$B$3))/(2*Summary!$B$7))*Shocks!F165</f>
        <v>0.042273537154194</v>
      </c>
      <c r="G166" s="0" t="n">
        <f aca="false">Summary!$B$8+(G165-Summary!$B$8)*EXP(-Summary!$B$7*Summary!$B$3)+Summary!$B$9*SQRT((1-EXP(-2*Summary!$B$7*Summary!$B$3))/(2*Summary!$B$7))*Shocks!G165</f>
        <v>0.0324286638326537</v>
      </c>
      <c r="H166" s="0" t="n">
        <f aca="false">Summary!$B$8+(H165-Summary!$B$8)*EXP(-Summary!$B$7*Summary!$B$3)+Summary!$B$9*SQRT((1-EXP(-2*Summary!$B$7*Summary!$B$3))/(2*Summary!$B$7))*Shocks!H165</f>
        <v>0.0420229120892542</v>
      </c>
      <c r="I166" s="0" t="n">
        <f aca="false">Summary!$B$8+(I165-Summary!$B$8)*EXP(-Summary!$B$7*Summary!$B$3)+Summary!$B$9*SQRT((1-EXP(-2*Summary!$B$7*Summary!$B$3))/(2*Summary!$B$7))*Shocks!I165</f>
        <v>0.0426695586431934</v>
      </c>
      <c r="J166" s="0" t="n">
        <f aca="false">Summary!$B$8+(J165-Summary!$B$8)*EXP(-Summary!$B$7*Summary!$B$3)+Summary!$B$9*SQRT((1-EXP(-2*Summary!$B$7*Summary!$B$3))/(2*Summary!$B$7))*Shocks!J165</f>
        <v>0.0545709177364295</v>
      </c>
      <c r="K166" s="0" t="n">
        <f aca="false">Summary!$B$8+(K165-Summary!$B$8)*EXP(-Summary!$B$7*Summary!$B$3)+Summary!$B$9*SQRT((1-EXP(-2*Summary!$B$7*Summary!$B$3))/(2*Summary!$B$7))*Shocks!K165</f>
        <v>0.0354096543967366</v>
      </c>
      <c r="L166" s="0" t="n">
        <f aca="false">Summary!$B$8+(L165-Summary!$B$8)*EXP(-Summary!$B$7*Summary!$B$3)+Summary!$B$9*SQRT((1-EXP(-2*Summary!$B$7*Summary!$B$3))/(2*Summary!$B$7))*Shocks!L165</f>
        <v>0.0445586554745403</v>
      </c>
      <c r="M166" s="0" t="n">
        <f aca="false">Summary!$B$8+(M165-Summary!$B$8)*EXP(-Summary!$B$7*Summary!$B$3)+Summary!$B$9*SQRT((1-EXP(-2*Summary!$B$7*Summary!$B$3))/(2*Summary!$B$7))*Shocks!M165</f>
        <v>0.038431586003739</v>
      </c>
      <c r="N166" s="0" t="n">
        <f aca="false">Summary!$B$8+(N165-Summary!$B$8)*EXP(-Summary!$B$7*Summary!$B$3)+Summary!$B$9*SQRT((1-EXP(-2*Summary!$B$7*Summary!$B$3))/(2*Summary!$B$7))*Shocks!N165</f>
        <v>0.0455387962921234</v>
      </c>
      <c r="O166" s="0" t="n">
        <f aca="false">Summary!$B$8+(O165-Summary!$B$8)*EXP(-Summary!$B$7*Summary!$B$3)+Summary!$B$9*SQRT((1-EXP(-2*Summary!$B$7*Summary!$B$3))/(2*Summary!$B$7))*Shocks!O165</f>
        <v>0.0513050542840235</v>
      </c>
      <c r="P166" s="0" t="n">
        <f aca="false">Summary!$B$8+(P165-Summary!$B$8)*EXP(-Summary!$B$7*Summary!$B$3)+Summary!$B$9*SQRT((1-EXP(-2*Summary!$B$7*Summary!$B$3))/(2*Summary!$B$7))*Shocks!P165</f>
        <v>0.0468163495250469</v>
      </c>
      <c r="Q166" s="0" t="n">
        <f aca="false">Summary!$B$8+(Q165-Summary!$B$8)*EXP(-Summary!$B$7*Summary!$B$3)+Summary!$B$9*SQRT((1-EXP(-2*Summary!$B$7*Summary!$B$3))/(2*Summary!$B$7))*Shocks!Q165</f>
        <v>0.0401614200244794</v>
      </c>
      <c r="R166" s="0" t="n">
        <f aca="false">Summary!$B$8+(R165-Summary!$B$8)*EXP(-Summary!$B$7*Summary!$B$3)+Summary!$B$9*SQRT((1-EXP(-2*Summary!$B$7*Summary!$B$3))/(2*Summary!$B$7))*Shocks!R165</f>
        <v>0.0394019910994791</v>
      </c>
      <c r="S166" s="0" t="n">
        <f aca="false">Summary!$B$8+(S165-Summary!$B$8)*EXP(-Summary!$B$7*Summary!$B$3)+Summary!$B$9*SQRT((1-EXP(-2*Summary!$B$7*Summary!$B$3))/(2*Summary!$B$7))*Shocks!S165</f>
        <v>0.0487873334669761</v>
      </c>
      <c r="T166" s="0" t="n">
        <f aca="false">Summary!$B$8+(T165-Summary!$B$8)*EXP(-Summary!$B$7*Summary!$B$3)+Summary!$B$9*SQRT((1-EXP(-2*Summary!$B$7*Summary!$B$3))/(2*Summary!$B$7))*Shocks!T165</f>
        <v>0.0507864627333649</v>
      </c>
      <c r="U166" s="0" t="n">
        <f aca="false">Summary!$B$8+(U165-Summary!$B$8)*EXP(-Summary!$B$7*Summary!$B$3)+Summary!$B$9*SQRT((1-EXP(-2*Summary!$B$7*Summary!$B$3))/(2*Summary!$B$7))*Shocks!U165</f>
        <v>0.041782818268932</v>
      </c>
    </row>
    <row r="167" customFormat="false" ht="15" hidden="false" customHeight="false" outlineLevel="0" collapsed="false">
      <c r="A167" s="0" t="n">
        <v>165</v>
      </c>
      <c r="B167" s="0" t="n">
        <f aca="false">Summary!$B$8+(B166-Summary!$B$8)*EXP(-Summary!$B$7*Summary!$B$3)+Summary!$B$9*SQRT((1-EXP(-2*Summary!$B$7*Summary!$B$3))/(2*Summary!$B$7))*Shocks!B166</f>
        <v>0.0484277042188157</v>
      </c>
      <c r="C167" s="0" t="n">
        <f aca="false">Summary!$B$8+(C166-Summary!$B$8)*EXP(-Summary!$B$7*Summary!$B$3)+Summary!$B$9*SQRT((1-EXP(-2*Summary!$B$7*Summary!$B$3))/(2*Summary!$B$7))*Shocks!C166</f>
        <v>0.0411566952158001</v>
      </c>
      <c r="D167" s="0" t="n">
        <f aca="false">Summary!$B$8+(D166-Summary!$B$8)*EXP(-Summary!$B$7*Summary!$B$3)+Summary!$B$9*SQRT((1-EXP(-2*Summary!$B$7*Summary!$B$3))/(2*Summary!$B$7))*Shocks!D166</f>
        <v>0.0404965071471729</v>
      </c>
      <c r="E167" s="0" t="n">
        <f aca="false">Summary!$B$8+(E166-Summary!$B$8)*EXP(-Summary!$B$7*Summary!$B$3)+Summary!$B$9*SQRT((1-EXP(-2*Summary!$B$7*Summary!$B$3))/(2*Summary!$B$7))*Shocks!E166</f>
        <v>0.0360357367911832</v>
      </c>
      <c r="F167" s="0" t="n">
        <f aca="false">Summary!$B$8+(F166-Summary!$B$8)*EXP(-Summary!$B$7*Summary!$B$3)+Summary!$B$9*SQRT((1-EXP(-2*Summary!$B$7*Summary!$B$3))/(2*Summary!$B$7))*Shocks!F166</f>
        <v>0.042957190749936</v>
      </c>
      <c r="G167" s="0" t="n">
        <f aca="false">Summary!$B$8+(G166-Summary!$B$8)*EXP(-Summary!$B$7*Summary!$B$3)+Summary!$B$9*SQRT((1-EXP(-2*Summary!$B$7*Summary!$B$3))/(2*Summary!$B$7))*Shocks!G166</f>
        <v>0.0322685547541433</v>
      </c>
      <c r="H167" s="0" t="n">
        <f aca="false">Summary!$B$8+(H166-Summary!$B$8)*EXP(-Summary!$B$7*Summary!$B$3)+Summary!$B$9*SQRT((1-EXP(-2*Summary!$B$7*Summary!$B$3))/(2*Summary!$B$7))*Shocks!H166</f>
        <v>0.0419136433107958</v>
      </c>
      <c r="I167" s="0" t="n">
        <f aca="false">Summary!$B$8+(I166-Summary!$B$8)*EXP(-Summary!$B$7*Summary!$B$3)+Summary!$B$9*SQRT((1-EXP(-2*Summary!$B$7*Summary!$B$3))/(2*Summary!$B$7))*Shocks!I166</f>
        <v>0.0423676431654033</v>
      </c>
      <c r="J167" s="0" t="n">
        <f aca="false">Summary!$B$8+(J166-Summary!$B$8)*EXP(-Summary!$B$7*Summary!$B$3)+Summary!$B$9*SQRT((1-EXP(-2*Summary!$B$7*Summary!$B$3))/(2*Summary!$B$7))*Shocks!J166</f>
        <v>0.0544211957060022</v>
      </c>
      <c r="K167" s="0" t="n">
        <f aca="false">Summary!$B$8+(K166-Summary!$B$8)*EXP(-Summary!$B$7*Summary!$B$3)+Summary!$B$9*SQRT((1-EXP(-2*Summary!$B$7*Summary!$B$3))/(2*Summary!$B$7))*Shocks!K166</f>
        <v>0.0360568688775383</v>
      </c>
      <c r="L167" s="0" t="n">
        <f aca="false">Summary!$B$8+(L166-Summary!$B$8)*EXP(-Summary!$B$7*Summary!$B$3)+Summary!$B$9*SQRT((1-EXP(-2*Summary!$B$7*Summary!$B$3))/(2*Summary!$B$7))*Shocks!L166</f>
        <v>0.0433959012937897</v>
      </c>
      <c r="M167" s="0" t="n">
        <f aca="false">Summary!$B$8+(M166-Summary!$B$8)*EXP(-Summary!$B$7*Summary!$B$3)+Summary!$B$9*SQRT((1-EXP(-2*Summary!$B$7*Summary!$B$3))/(2*Summary!$B$7))*Shocks!M166</f>
        <v>0.0390121050217191</v>
      </c>
      <c r="N167" s="0" t="n">
        <f aca="false">Summary!$B$8+(N166-Summary!$B$8)*EXP(-Summary!$B$7*Summary!$B$3)+Summary!$B$9*SQRT((1-EXP(-2*Summary!$B$7*Summary!$B$3))/(2*Summary!$B$7))*Shocks!N166</f>
        <v>0.0456822541392358</v>
      </c>
      <c r="O167" s="0" t="n">
        <f aca="false">Summary!$B$8+(O166-Summary!$B$8)*EXP(-Summary!$B$7*Summary!$B$3)+Summary!$B$9*SQRT((1-EXP(-2*Summary!$B$7*Summary!$B$3))/(2*Summary!$B$7))*Shocks!O166</f>
        <v>0.0507317491389597</v>
      </c>
      <c r="P167" s="0" t="n">
        <f aca="false">Summary!$B$8+(P166-Summary!$B$8)*EXP(-Summary!$B$7*Summary!$B$3)+Summary!$B$9*SQRT((1-EXP(-2*Summary!$B$7*Summary!$B$3))/(2*Summary!$B$7))*Shocks!P166</f>
        <v>0.0463057831431667</v>
      </c>
      <c r="Q167" s="0" t="n">
        <f aca="false">Summary!$B$8+(Q166-Summary!$B$8)*EXP(-Summary!$B$7*Summary!$B$3)+Summary!$B$9*SQRT((1-EXP(-2*Summary!$B$7*Summary!$B$3))/(2*Summary!$B$7))*Shocks!Q166</f>
        <v>0.0409259185169024</v>
      </c>
      <c r="R167" s="0" t="n">
        <f aca="false">Summary!$B$8+(R166-Summary!$B$8)*EXP(-Summary!$B$7*Summary!$B$3)+Summary!$B$9*SQRT((1-EXP(-2*Summary!$B$7*Summary!$B$3))/(2*Summary!$B$7))*Shocks!R166</f>
        <v>0.0389544817152949</v>
      </c>
      <c r="S167" s="0" t="n">
        <f aca="false">Summary!$B$8+(S166-Summary!$B$8)*EXP(-Summary!$B$7*Summary!$B$3)+Summary!$B$9*SQRT((1-EXP(-2*Summary!$B$7*Summary!$B$3))/(2*Summary!$B$7))*Shocks!S166</f>
        <v>0.0482398762635974</v>
      </c>
      <c r="T167" s="0" t="n">
        <f aca="false">Summary!$B$8+(T166-Summary!$B$8)*EXP(-Summary!$B$7*Summary!$B$3)+Summary!$B$9*SQRT((1-EXP(-2*Summary!$B$7*Summary!$B$3))/(2*Summary!$B$7))*Shocks!T166</f>
        <v>0.0512973485745015</v>
      </c>
      <c r="U167" s="0" t="n">
        <f aca="false">Summary!$B$8+(U166-Summary!$B$8)*EXP(-Summary!$B$7*Summary!$B$3)+Summary!$B$9*SQRT((1-EXP(-2*Summary!$B$7*Summary!$B$3))/(2*Summary!$B$7))*Shocks!U166</f>
        <v>0.0417715188189987</v>
      </c>
    </row>
    <row r="168" customFormat="false" ht="15" hidden="false" customHeight="false" outlineLevel="0" collapsed="false">
      <c r="A168" s="0" t="n">
        <v>166</v>
      </c>
      <c r="B168" s="0" t="n">
        <f aca="false">Summary!$B$8+(B167-Summary!$B$8)*EXP(-Summary!$B$7*Summary!$B$3)+Summary!$B$9*SQRT((1-EXP(-2*Summary!$B$7*Summary!$B$3))/(2*Summary!$B$7))*Shocks!B167</f>
        <v>0.0479800029204155</v>
      </c>
      <c r="C168" s="0" t="n">
        <f aca="false">Summary!$B$8+(C167-Summary!$B$8)*EXP(-Summary!$B$7*Summary!$B$3)+Summary!$B$9*SQRT((1-EXP(-2*Summary!$B$7*Summary!$B$3))/(2*Summary!$B$7))*Shocks!C167</f>
        <v>0.0412458157170385</v>
      </c>
      <c r="D168" s="0" t="n">
        <f aca="false">Summary!$B$8+(D167-Summary!$B$8)*EXP(-Summary!$B$7*Summary!$B$3)+Summary!$B$9*SQRT((1-EXP(-2*Summary!$B$7*Summary!$B$3))/(2*Summary!$B$7))*Shocks!D167</f>
        <v>0.0400114451913585</v>
      </c>
      <c r="E168" s="0" t="n">
        <f aca="false">Summary!$B$8+(E167-Summary!$B$8)*EXP(-Summary!$B$7*Summary!$B$3)+Summary!$B$9*SQRT((1-EXP(-2*Summary!$B$7*Summary!$B$3))/(2*Summary!$B$7))*Shocks!E167</f>
        <v>0.036535791479646</v>
      </c>
      <c r="F168" s="0" t="n">
        <f aca="false">Summary!$B$8+(F167-Summary!$B$8)*EXP(-Summary!$B$7*Summary!$B$3)+Summary!$B$9*SQRT((1-EXP(-2*Summary!$B$7*Summary!$B$3))/(2*Summary!$B$7))*Shocks!F167</f>
        <v>0.0434361689087963</v>
      </c>
      <c r="G168" s="0" t="n">
        <f aca="false">Summary!$B$8+(G167-Summary!$B$8)*EXP(-Summary!$B$7*Summary!$B$3)+Summary!$B$9*SQRT((1-EXP(-2*Summary!$B$7*Summary!$B$3))/(2*Summary!$B$7))*Shocks!G167</f>
        <v>0.0325071428294498</v>
      </c>
      <c r="H168" s="0" t="n">
        <f aca="false">Summary!$B$8+(H167-Summary!$B$8)*EXP(-Summary!$B$7*Summary!$B$3)+Summary!$B$9*SQRT((1-EXP(-2*Summary!$B$7*Summary!$B$3))/(2*Summary!$B$7))*Shocks!H167</f>
        <v>0.0420695157854855</v>
      </c>
      <c r="I168" s="0" t="n">
        <f aca="false">Summary!$B$8+(I167-Summary!$B$8)*EXP(-Summary!$B$7*Summary!$B$3)+Summary!$B$9*SQRT((1-EXP(-2*Summary!$B$7*Summary!$B$3))/(2*Summary!$B$7))*Shocks!I167</f>
        <v>0.0431704455970508</v>
      </c>
      <c r="J168" s="0" t="n">
        <f aca="false">Summary!$B$8+(J167-Summary!$B$8)*EXP(-Summary!$B$7*Summary!$B$3)+Summary!$B$9*SQRT((1-EXP(-2*Summary!$B$7*Summary!$B$3))/(2*Summary!$B$7))*Shocks!J167</f>
        <v>0.0544045739249368</v>
      </c>
      <c r="K168" s="0" t="n">
        <f aca="false">Summary!$B$8+(K167-Summary!$B$8)*EXP(-Summary!$B$7*Summary!$B$3)+Summary!$B$9*SQRT((1-EXP(-2*Summary!$B$7*Summary!$B$3))/(2*Summary!$B$7))*Shocks!K167</f>
        <v>0.0355014378898512</v>
      </c>
      <c r="L168" s="0" t="n">
        <f aca="false">Summary!$B$8+(L167-Summary!$B$8)*EXP(-Summary!$B$7*Summary!$B$3)+Summary!$B$9*SQRT((1-EXP(-2*Summary!$B$7*Summary!$B$3))/(2*Summary!$B$7))*Shocks!L167</f>
        <v>0.0435917696337699</v>
      </c>
      <c r="M168" s="0" t="n">
        <f aca="false">Summary!$B$8+(M167-Summary!$B$8)*EXP(-Summary!$B$7*Summary!$B$3)+Summary!$B$9*SQRT((1-EXP(-2*Summary!$B$7*Summary!$B$3))/(2*Summary!$B$7))*Shocks!M167</f>
        <v>0.0399664909214169</v>
      </c>
      <c r="N168" s="0" t="n">
        <f aca="false">Summary!$B$8+(N167-Summary!$B$8)*EXP(-Summary!$B$7*Summary!$B$3)+Summary!$B$9*SQRT((1-EXP(-2*Summary!$B$7*Summary!$B$3))/(2*Summary!$B$7))*Shocks!N167</f>
        <v>0.0452001509009566</v>
      </c>
      <c r="O168" s="0" t="n">
        <f aca="false">Summary!$B$8+(O167-Summary!$B$8)*EXP(-Summary!$B$7*Summary!$B$3)+Summary!$B$9*SQRT((1-EXP(-2*Summary!$B$7*Summary!$B$3))/(2*Summary!$B$7))*Shocks!O167</f>
        <v>0.050549649942207</v>
      </c>
      <c r="P168" s="0" t="n">
        <f aca="false">Summary!$B$8+(P167-Summary!$B$8)*EXP(-Summary!$B$7*Summary!$B$3)+Summary!$B$9*SQRT((1-EXP(-2*Summary!$B$7*Summary!$B$3))/(2*Summary!$B$7))*Shocks!P167</f>
        <v>0.0464851879634953</v>
      </c>
      <c r="Q168" s="0" t="n">
        <f aca="false">Summary!$B$8+(Q167-Summary!$B$8)*EXP(-Summary!$B$7*Summary!$B$3)+Summary!$B$9*SQRT((1-EXP(-2*Summary!$B$7*Summary!$B$3))/(2*Summary!$B$7))*Shocks!Q167</f>
        <v>0.0408900454700648</v>
      </c>
      <c r="R168" s="0" t="n">
        <f aca="false">Summary!$B$8+(R167-Summary!$B$8)*EXP(-Summary!$B$7*Summary!$B$3)+Summary!$B$9*SQRT((1-EXP(-2*Summary!$B$7*Summary!$B$3))/(2*Summary!$B$7))*Shocks!R167</f>
        <v>0.0384901415256707</v>
      </c>
      <c r="S168" s="0" t="n">
        <f aca="false">Summary!$B$8+(S167-Summary!$B$8)*EXP(-Summary!$B$7*Summary!$B$3)+Summary!$B$9*SQRT((1-EXP(-2*Summary!$B$7*Summary!$B$3))/(2*Summary!$B$7))*Shocks!S167</f>
        <v>0.0487446584191124</v>
      </c>
      <c r="T168" s="0" t="n">
        <f aca="false">Summary!$B$8+(T167-Summary!$B$8)*EXP(-Summary!$B$7*Summary!$B$3)+Summary!$B$9*SQRT((1-EXP(-2*Summary!$B$7*Summary!$B$3))/(2*Summary!$B$7))*Shocks!T167</f>
        <v>0.0523548962717058</v>
      </c>
      <c r="U168" s="0" t="n">
        <f aca="false">Summary!$B$8+(U167-Summary!$B$8)*EXP(-Summary!$B$7*Summary!$B$3)+Summary!$B$9*SQRT((1-EXP(-2*Summary!$B$7*Summary!$B$3))/(2*Summary!$B$7))*Shocks!U167</f>
        <v>0.0417602239978702</v>
      </c>
    </row>
    <row r="169" customFormat="false" ht="15" hidden="false" customHeight="false" outlineLevel="0" collapsed="false">
      <c r="A169" s="0" t="n">
        <v>167</v>
      </c>
      <c r="B169" s="0" t="n">
        <f aca="false">Summary!$B$8+(B168-Summary!$B$8)*EXP(-Summary!$B$7*Summary!$B$3)+Summary!$B$9*SQRT((1-EXP(-2*Summary!$B$7*Summary!$B$3))/(2*Summary!$B$7))*Shocks!B168</f>
        <v>0.0475481400177618</v>
      </c>
      <c r="C169" s="0" t="n">
        <f aca="false">Summary!$B$8+(C168-Summary!$B$8)*EXP(-Summary!$B$7*Summary!$B$3)+Summary!$B$9*SQRT((1-EXP(-2*Summary!$B$7*Summary!$B$3))/(2*Summary!$B$7))*Shocks!C168</f>
        <v>0.0405185249891171</v>
      </c>
      <c r="D169" s="0" t="n">
        <f aca="false">Summary!$B$8+(D168-Summary!$B$8)*EXP(-Summary!$B$7*Summary!$B$3)+Summary!$B$9*SQRT((1-EXP(-2*Summary!$B$7*Summary!$B$3))/(2*Summary!$B$7))*Shocks!D168</f>
        <v>0.0401201547980505</v>
      </c>
      <c r="E169" s="0" t="n">
        <f aca="false">Summary!$B$8+(E168-Summary!$B$8)*EXP(-Summary!$B$7*Summary!$B$3)+Summary!$B$9*SQRT((1-EXP(-2*Summary!$B$7*Summary!$B$3))/(2*Summary!$B$7))*Shocks!E168</f>
        <v>0.0370370543348742</v>
      </c>
      <c r="F169" s="0" t="n">
        <f aca="false">Summary!$B$8+(F168-Summary!$B$8)*EXP(-Summary!$B$7*Summary!$B$3)+Summary!$B$9*SQRT((1-EXP(-2*Summary!$B$7*Summary!$B$3))/(2*Summary!$B$7))*Shocks!F168</f>
        <v>0.0436439011159956</v>
      </c>
      <c r="G169" s="0" t="n">
        <f aca="false">Summary!$B$8+(G168-Summary!$B$8)*EXP(-Summary!$B$7*Summary!$B$3)+Summary!$B$9*SQRT((1-EXP(-2*Summary!$B$7*Summary!$B$3))/(2*Summary!$B$7))*Shocks!G168</f>
        <v>0.0324985316552408</v>
      </c>
      <c r="H169" s="0" t="n">
        <f aca="false">Summary!$B$8+(H168-Summary!$B$8)*EXP(-Summary!$B$7*Summary!$B$3)+Summary!$B$9*SQRT((1-EXP(-2*Summary!$B$7*Summary!$B$3))/(2*Summary!$B$7))*Shocks!H168</f>
        <v>0.0417856303634307</v>
      </c>
      <c r="I169" s="0" t="n">
        <f aca="false">Summary!$B$8+(I168-Summary!$B$8)*EXP(-Summary!$B$7*Summary!$B$3)+Summary!$B$9*SQRT((1-EXP(-2*Summary!$B$7*Summary!$B$3))/(2*Summary!$B$7))*Shocks!I168</f>
        <v>0.0426535810472245</v>
      </c>
      <c r="J169" s="0" t="n">
        <f aca="false">Summary!$B$8+(J168-Summary!$B$8)*EXP(-Summary!$B$7*Summary!$B$3)+Summary!$B$9*SQRT((1-EXP(-2*Summary!$B$7*Summary!$B$3))/(2*Summary!$B$7))*Shocks!J168</f>
        <v>0.0547740778667164</v>
      </c>
      <c r="K169" s="0" t="n">
        <f aca="false">Summary!$B$8+(K168-Summary!$B$8)*EXP(-Summary!$B$7*Summary!$B$3)+Summary!$B$9*SQRT((1-EXP(-2*Summary!$B$7*Summary!$B$3))/(2*Summary!$B$7))*Shocks!K168</f>
        <v>0.0359152230279166</v>
      </c>
      <c r="L169" s="0" t="n">
        <f aca="false">Summary!$B$8+(L168-Summary!$B$8)*EXP(-Summary!$B$7*Summary!$B$3)+Summary!$B$9*SQRT((1-EXP(-2*Summary!$B$7*Summary!$B$3))/(2*Summary!$B$7))*Shocks!L168</f>
        <v>0.0428650117237666</v>
      </c>
      <c r="M169" s="0" t="n">
        <f aca="false">Summary!$B$8+(M168-Summary!$B$8)*EXP(-Summary!$B$7*Summary!$B$3)+Summary!$B$9*SQRT((1-EXP(-2*Summary!$B$7*Summary!$B$3))/(2*Summary!$B$7))*Shocks!M168</f>
        <v>0.0406910482434536</v>
      </c>
      <c r="N169" s="0" t="n">
        <f aca="false">Summary!$B$8+(N168-Summary!$B$8)*EXP(-Summary!$B$7*Summary!$B$3)+Summary!$B$9*SQRT((1-EXP(-2*Summary!$B$7*Summary!$B$3))/(2*Summary!$B$7))*Shocks!N168</f>
        <v>0.0454528916684675</v>
      </c>
      <c r="O169" s="0" t="n">
        <f aca="false">Summary!$B$8+(O168-Summary!$B$8)*EXP(-Summary!$B$7*Summary!$B$3)+Summary!$B$9*SQRT((1-EXP(-2*Summary!$B$7*Summary!$B$3))/(2*Summary!$B$7))*Shocks!O168</f>
        <v>0.0511819063571419</v>
      </c>
      <c r="P169" s="0" t="n">
        <f aca="false">Summary!$B$8+(P168-Summary!$B$8)*EXP(-Summary!$B$7*Summary!$B$3)+Summary!$B$9*SQRT((1-EXP(-2*Summary!$B$7*Summary!$B$3))/(2*Summary!$B$7))*Shocks!P168</f>
        <v>0.0458513866591669</v>
      </c>
      <c r="Q169" s="0" t="n">
        <f aca="false">Summary!$B$8+(Q168-Summary!$B$8)*EXP(-Summary!$B$7*Summary!$B$3)+Summary!$B$9*SQRT((1-EXP(-2*Summary!$B$7*Summary!$B$3))/(2*Summary!$B$7))*Shocks!Q168</f>
        <v>0.0402475794195686</v>
      </c>
      <c r="R169" s="0" t="n">
        <f aca="false">Summary!$B$8+(R168-Summary!$B$8)*EXP(-Summary!$B$7*Summary!$B$3)+Summary!$B$9*SQRT((1-EXP(-2*Summary!$B$7*Summary!$B$3))/(2*Summary!$B$7))*Shocks!R168</f>
        <v>0.0384113102087496</v>
      </c>
      <c r="S169" s="0" t="n">
        <f aca="false">Summary!$B$8+(S168-Summary!$B$8)*EXP(-Summary!$B$7*Summary!$B$3)+Summary!$B$9*SQRT((1-EXP(-2*Summary!$B$7*Summary!$B$3))/(2*Summary!$B$7))*Shocks!S168</f>
        <v>0.0489629854628632</v>
      </c>
      <c r="T169" s="0" t="n">
        <f aca="false">Summary!$B$8+(T168-Summary!$B$8)*EXP(-Summary!$B$7*Summary!$B$3)+Summary!$B$9*SQRT((1-EXP(-2*Summary!$B$7*Summary!$B$3))/(2*Summary!$B$7))*Shocks!T168</f>
        <v>0.053169870656142</v>
      </c>
      <c r="U169" s="0" t="n">
        <f aca="false">Summary!$B$8+(U168-Summary!$B$8)*EXP(-Summary!$B$7*Summary!$B$3)+Summary!$B$9*SQRT((1-EXP(-2*Summary!$B$7*Summary!$B$3))/(2*Summary!$B$7))*Shocks!U168</f>
        <v>0.0417489338036503</v>
      </c>
    </row>
    <row r="170" customFormat="false" ht="15" hidden="false" customHeight="false" outlineLevel="0" collapsed="false">
      <c r="A170" s="0" t="n">
        <v>168</v>
      </c>
      <c r="B170" s="0" t="n">
        <f aca="false">Summary!$B$8+(B169-Summary!$B$8)*EXP(-Summary!$B$7*Summary!$B$3)+Summary!$B$9*SQRT((1-EXP(-2*Summary!$B$7*Summary!$B$3))/(2*Summary!$B$7))*Shocks!B169</f>
        <v>0.0474222673894005</v>
      </c>
      <c r="C170" s="0" t="n">
        <f aca="false">Summary!$B$8+(C169-Summary!$B$8)*EXP(-Summary!$B$7*Summary!$B$3)+Summary!$B$9*SQRT((1-EXP(-2*Summary!$B$7*Summary!$B$3))/(2*Summary!$B$7))*Shocks!C169</f>
        <v>0.0400331689441925</v>
      </c>
      <c r="D170" s="0" t="n">
        <f aca="false">Summary!$B$8+(D169-Summary!$B$8)*EXP(-Summary!$B$7*Summary!$B$3)+Summary!$B$9*SQRT((1-EXP(-2*Summary!$B$7*Summary!$B$3))/(2*Summary!$B$7))*Shocks!D169</f>
        <v>0.040678266417941</v>
      </c>
      <c r="E170" s="0" t="n">
        <f aca="false">Summary!$B$8+(E169-Summary!$B$8)*EXP(-Summary!$B$7*Summary!$B$3)+Summary!$B$9*SQRT((1-EXP(-2*Summary!$B$7*Summary!$B$3))/(2*Summary!$B$7))*Shocks!E169</f>
        <v>0.0365816366844429</v>
      </c>
      <c r="F170" s="0" t="n">
        <f aca="false">Summary!$B$8+(F169-Summary!$B$8)*EXP(-Summary!$B$7*Summary!$B$3)+Summary!$B$9*SQRT((1-EXP(-2*Summary!$B$7*Summary!$B$3))/(2*Summary!$B$7))*Shocks!F169</f>
        <v>0.0443848136075772</v>
      </c>
      <c r="G170" s="0" t="n">
        <f aca="false">Summary!$B$8+(G169-Summary!$B$8)*EXP(-Summary!$B$7*Summary!$B$3)+Summary!$B$9*SQRT((1-EXP(-2*Summary!$B$7*Summary!$B$3))/(2*Summary!$B$7))*Shocks!G169</f>
        <v>0.0323595411956468</v>
      </c>
      <c r="H170" s="0" t="n">
        <f aca="false">Summary!$B$8+(H169-Summary!$B$8)*EXP(-Summary!$B$7*Summary!$B$3)+Summary!$B$9*SQRT((1-EXP(-2*Summary!$B$7*Summary!$B$3))/(2*Summary!$B$7))*Shocks!H169</f>
        <v>0.0425097860707943</v>
      </c>
      <c r="I170" s="0" t="n">
        <f aca="false">Summary!$B$8+(I169-Summary!$B$8)*EXP(-Summary!$B$7*Summary!$B$3)+Summary!$B$9*SQRT((1-EXP(-2*Summary!$B$7*Summary!$B$3))/(2*Summary!$B$7))*Shocks!I169</f>
        <v>0.042955850408323</v>
      </c>
      <c r="J170" s="0" t="n">
        <f aca="false">Summary!$B$8+(J169-Summary!$B$8)*EXP(-Summary!$B$7*Summary!$B$3)+Summary!$B$9*SQRT((1-EXP(-2*Summary!$B$7*Summary!$B$3))/(2*Summary!$B$7))*Shocks!J169</f>
        <v>0.0546941123342109</v>
      </c>
      <c r="K170" s="0" t="n">
        <f aca="false">Summary!$B$8+(K169-Summary!$B$8)*EXP(-Summary!$B$7*Summary!$B$3)+Summary!$B$9*SQRT((1-EXP(-2*Summary!$B$7*Summary!$B$3))/(2*Summary!$B$7))*Shocks!K169</f>
        <v>0.0356661677661982</v>
      </c>
      <c r="L170" s="0" t="n">
        <f aca="false">Summary!$B$8+(L169-Summary!$B$8)*EXP(-Summary!$B$7*Summary!$B$3)+Summary!$B$9*SQRT((1-EXP(-2*Summary!$B$7*Summary!$B$3))/(2*Summary!$B$7))*Shocks!L169</f>
        <v>0.0426956393337176</v>
      </c>
      <c r="M170" s="0" t="n">
        <f aca="false">Summary!$B$8+(M169-Summary!$B$8)*EXP(-Summary!$B$7*Summary!$B$3)+Summary!$B$9*SQRT((1-EXP(-2*Summary!$B$7*Summary!$B$3))/(2*Summary!$B$7))*Shocks!M169</f>
        <v>0.0408782419078014</v>
      </c>
      <c r="N170" s="0" t="n">
        <f aca="false">Summary!$B$8+(N169-Summary!$B$8)*EXP(-Summary!$B$7*Summary!$B$3)+Summary!$B$9*SQRT((1-EXP(-2*Summary!$B$7*Summary!$B$3))/(2*Summary!$B$7))*Shocks!N169</f>
        <v>0.0454757645426361</v>
      </c>
      <c r="O170" s="0" t="n">
        <f aca="false">Summary!$B$8+(O169-Summary!$B$8)*EXP(-Summary!$B$7*Summary!$B$3)+Summary!$B$9*SQRT((1-EXP(-2*Summary!$B$7*Summary!$B$3))/(2*Summary!$B$7))*Shocks!O169</f>
        <v>0.0508921889553528</v>
      </c>
      <c r="P170" s="0" t="n">
        <f aca="false">Summary!$B$8+(P169-Summary!$B$8)*EXP(-Summary!$B$7*Summary!$B$3)+Summary!$B$9*SQRT((1-EXP(-2*Summary!$B$7*Summary!$B$3))/(2*Summary!$B$7))*Shocks!P169</f>
        <v>0.0457618355647412</v>
      </c>
      <c r="Q170" s="0" t="n">
        <f aca="false">Summary!$B$8+(Q169-Summary!$B$8)*EXP(-Summary!$B$7*Summary!$B$3)+Summary!$B$9*SQRT((1-EXP(-2*Summary!$B$7*Summary!$B$3))/(2*Summary!$B$7))*Shocks!Q169</f>
        <v>0.0402732414719498</v>
      </c>
      <c r="R170" s="0" t="n">
        <f aca="false">Summary!$B$8+(R169-Summary!$B$8)*EXP(-Summary!$B$7*Summary!$B$3)+Summary!$B$9*SQRT((1-EXP(-2*Summary!$B$7*Summary!$B$3))/(2*Summary!$B$7))*Shocks!R169</f>
        <v>0.0374171038464897</v>
      </c>
      <c r="S170" s="0" t="n">
        <f aca="false">Summary!$B$8+(S169-Summary!$B$8)*EXP(-Summary!$B$7*Summary!$B$3)+Summary!$B$9*SQRT((1-EXP(-2*Summary!$B$7*Summary!$B$3))/(2*Summary!$B$7))*Shocks!S169</f>
        <v>0.0491605932955131</v>
      </c>
      <c r="T170" s="0" t="n">
        <f aca="false">Summary!$B$8+(T169-Summary!$B$8)*EXP(-Summary!$B$7*Summary!$B$3)+Summary!$B$9*SQRT((1-EXP(-2*Summary!$B$7*Summary!$B$3))/(2*Summary!$B$7))*Shocks!T169</f>
        <v>0.0527009011856696</v>
      </c>
      <c r="U170" s="0" t="n">
        <f aca="false">Summary!$B$8+(U169-Summary!$B$8)*EXP(-Summary!$B$7*Summary!$B$3)+Summary!$B$9*SQRT((1-EXP(-2*Summary!$B$7*Summary!$B$3))/(2*Summary!$B$7))*Shocks!U169</f>
        <v>0.0417376482344434</v>
      </c>
    </row>
    <row r="171" customFormat="false" ht="15" hidden="false" customHeight="false" outlineLevel="0" collapsed="false">
      <c r="A171" s="0" t="n">
        <v>169</v>
      </c>
      <c r="B171" s="0" t="n">
        <f aca="false">Summary!$B$8+(B170-Summary!$B$8)*EXP(-Summary!$B$7*Summary!$B$3)+Summary!$B$9*SQRT((1-EXP(-2*Summary!$B$7*Summary!$B$3))/(2*Summary!$B$7))*Shocks!B170</f>
        <v>0.0466284603161343</v>
      </c>
      <c r="C171" s="0" t="n">
        <f aca="false">Summary!$B$8+(C170-Summary!$B$8)*EXP(-Summary!$B$7*Summary!$B$3)+Summary!$B$9*SQRT((1-EXP(-2*Summary!$B$7*Summary!$B$3))/(2*Summary!$B$7))*Shocks!C170</f>
        <v>0.0391931228723993</v>
      </c>
      <c r="D171" s="0" t="n">
        <f aca="false">Summary!$B$8+(D170-Summary!$B$8)*EXP(-Summary!$B$7*Summary!$B$3)+Summary!$B$9*SQRT((1-EXP(-2*Summary!$B$7*Summary!$B$3))/(2*Summary!$B$7))*Shocks!D170</f>
        <v>0.0400406850983246</v>
      </c>
      <c r="E171" s="0" t="n">
        <f aca="false">Summary!$B$8+(E170-Summary!$B$8)*EXP(-Summary!$B$7*Summary!$B$3)+Summary!$B$9*SQRT((1-EXP(-2*Summary!$B$7*Summary!$B$3))/(2*Summary!$B$7))*Shocks!E170</f>
        <v>0.036244629457129</v>
      </c>
      <c r="F171" s="0" t="n">
        <f aca="false">Summary!$B$8+(F170-Summary!$B$8)*EXP(-Summary!$B$7*Summary!$B$3)+Summary!$B$9*SQRT((1-EXP(-2*Summary!$B$7*Summary!$B$3))/(2*Summary!$B$7))*Shocks!F170</f>
        <v>0.0452755998615609</v>
      </c>
      <c r="G171" s="0" t="n">
        <f aca="false">Summary!$B$8+(G170-Summary!$B$8)*EXP(-Summary!$B$7*Summary!$B$3)+Summary!$B$9*SQRT((1-EXP(-2*Summary!$B$7*Summary!$B$3))/(2*Summary!$B$7))*Shocks!G170</f>
        <v>0.0321089447520454</v>
      </c>
      <c r="H171" s="0" t="n">
        <f aca="false">Summary!$B$8+(H170-Summary!$B$8)*EXP(-Summary!$B$7*Summary!$B$3)+Summary!$B$9*SQRT((1-EXP(-2*Summary!$B$7*Summary!$B$3))/(2*Summary!$B$7))*Shocks!H170</f>
        <v>0.0425803772455602</v>
      </c>
      <c r="I171" s="0" t="n">
        <f aca="false">Summary!$B$8+(I170-Summary!$B$8)*EXP(-Summary!$B$7*Summary!$B$3)+Summary!$B$9*SQRT((1-EXP(-2*Summary!$B$7*Summary!$B$3))/(2*Summary!$B$7))*Shocks!I170</f>
        <v>0.0431292457587467</v>
      </c>
      <c r="J171" s="0" t="n">
        <f aca="false">Summary!$B$8+(J170-Summary!$B$8)*EXP(-Summary!$B$7*Summary!$B$3)+Summary!$B$9*SQRT((1-EXP(-2*Summary!$B$7*Summary!$B$3))/(2*Summary!$B$7))*Shocks!J170</f>
        <v>0.0547381259553141</v>
      </c>
      <c r="K171" s="0" t="n">
        <f aca="false">Summary!$B$8+(K170-Summary!$B$8)*EXP(-Summary!$B$7*Summary!$B$3)+Summary!$B$9*SQRT((1-EXP(-2*Summary!$B$7*Summary!$B$3))/(2*Summary!$B$7))*Shocks!K170</f>
        <v>0.0356215655420529</v>
      </c>
      <c r="L171" s="0" t="n">
        <f aca="false">Summary!$B$8+(L170-Summary!$B$8)*EXP(-Summary!$B$7*Summary!$B$3)+Summary!$B$9*SQRT((1-EXP(-2*Summary!$B$7*Summary!$B$3))/(2*Summary!$B$7))*Shocks!L170</f>
        <v>0.042131283785129</v>
      </c>
      <c r="M171" s="0" t="n">
        <f aca="false">Summary!$B$8+(M170-Summary!$B$8)*EXP(-Summary!$B$7*Summary!$B$3)+Summary!$B$9*SQRT((1-EXP(-2*Summary!$B$7*Summary!$B$3))/(2*Summary!$B$7))*Shocks!M170</f>
        <v>0.041538195605867</v>
      </c>
      <c r="N171" s="0" t="n">
        <f aca="false">Summary!$B$8+(N170-Summary!$B$8)*EXP(-Summary!$B$7*Summary!$B$3)+Summary!$B$9*SQRT((1-EXP(-2*Summary!$B$7*Summary!$B$3))/(2*Summary!$B$7))*Shocks!N170</f>
        <v>0.0462985672413051</v>
      </c>
      <c r="O171" s="0" t="n">
        <f aca="false">Summary!$B$8+(O170-Summary!$B$8)*EXP(-Summary!$B$7*Summary!$B$3)+Summary!$B$9*SQRT((1-EXP(-2*Summary!$B$7*Summary!$B$3))/(2*Summary!$B$7))*Shocks!O170</f>
        <v>0.0500991269942851</v>
      </c>
      <c r="P171" s="0" t="n">
        <f aca="false">Summary!$B$8+(P170-Summary!$B$8)*EXP(-Summary!$B$7*Summary!$B$3)+Summary!$B$9*SQRT((1-EXP(-2*Summary!$B$7*Summary!$B$3))/(2*Summary!$B$7))*Shocks!P170</f>
        <v>0.0452754138633309</v>
      </c>
      <c r="Q171" s="0" t="n">
        <f aca="false">Summary!$B$8+(Q170-Summary!$B$8)*EXP(-Summary!$B$7*Summary!$B$3)+Summary!$B$9*SQRT((1-EXP(-2*Summary!$B$7*Summary!$B$3))/(2*Summary!$B$7))*Shocks!Q170</f>
        <v>0.0401331811894803</v>
      </c>
      <c r="R171" s="0" t="n">
        <f aca="false">Summary!$B$8+(R170-Summary!$B$8)*EXP(-Summary!$B$7*Summary!$B$3)+Summary!$B$9*SQRT((1-EXP(-2*Summary!$B$7*Summary!$B$3))/(2*Summary!$B$7))*Shocks!R170</f>
        <v>0.0369616080187396</v>
      </c>
      <c r="S171" s="0" t="n">
        <f aca="false">Summary!$B$8+(S170-Summary!$B$8)*EXP(-Summary!$B$7*Summary!$B$3)+Summary!$B$9*SQRT((1-EXP(-2*Summary!$B$7*Summary!$B$3))/(2*Summary!$B$7))*Shocks!S170</f>
        <v>0.0493802208473319</v>
      </c>
      <c r="T171" s="0" t="n">
        <f aca="false">Summary!$B$8+(T170-Summary!$B$8)*EXP(-Summary!$B$7*Summary!$B$3)+Summary!$B$9*SQRT((1-EXP(-2*Summary!$B$7*Summary!$B$3))/(2*Summary!$B$7))*Shocks!T170</f>
        <v>0.0523483892964561</v>
      </c>
      <c r="U171" s="0" t="n">
        <f aca="false">Summary!$B$8+(U170-Summary!$B$8)*EXP(-Summary!$B$7*Summary!$B$3)+Summary!$B$9*SQRT((1-EXP(-2*Summary!$B$7*Summary!$B$3))/(2*Summary!$B$7))*Shocks!U170</f>
        <v>0.0417263672883551</v>
      </c>
    </row>
    <row r="172" customFormat="false" ht="15" hidden="false" customHeight="false" outlineLevel="0" collapsed="false">
      <c r="A172" s="0" t="n">
        <v>170</v>
      </c>
      <c r="B172" s="0" t="n">
        <f aca="false">Summary!$B$8+(B171-Summary!$B$8)*EXP(-Summary!$B$7*Summary!$B$3)+Summary!$B$9*SQRT((1-EXP(-2*Summary!$B$7*Summary!$B$3))/(2*Summary!$B$7))*Shocks!B171</f>
        <v>0.0471656639378351</v>
      </c>
      <c r="C172" s="0" t="n">
        <f aca="false">Summary!$B$8+(C171-Summary!$B$8)*EXP(-Summary!$B$7*Summary!$B$3)+Summary!$B$9*SQRT((1-EXP(-2*Summary!$B$7*Summary!$B$3))/(2*Summary!$B$7))*Shocks!C171</f>
        <v>0.0392811746650422</v>
      </c>
      <c r="D172" s="0" t="n">
        <f aca="false">Summary!$B$8+(D171-Summary!$B$8)*EXP(-Summary!$B$7*Summary!$B$3)+Summary!$B$9*SQRT((1-EXP(-2*Summary!$B$7*Summary!$B$3))/(2*Summary!$B$7))*Shocks!D171</f>
        <v>0.0405049591373481</v>
      </c>
      <c r="E172" s="0" t="n">
        <f aca="false">Summary!$B$8+(E171-Summary!$B$8)*EXP(-Summary!$B$7*Summary!$B$3)+Summary!$B$9*SQRT((1-EXP(-2*Summary!$B$7*Summary!$B$3))/(2*Summary!$B$7))*Shocks!E171</f>
        <v>0.0367469470224847</v>
      </c>
      <c r="F172" s="0" t="n">
        <f aca="false">Summary!$B$8+(F171-Summary!$B$8)*EXP(-Summary!$B$7*Summary!$B$3)+Summary!$B$9*SQRT((1-EXP(-2*Summary!$B$7*Summary!$B$3))/(2*Summary!$B$7))*Shocks!F171</f>
        <v>0.0450021105055247</v>
      </c>
      <c r="G172" s="0" t="n">
        <f aca="false">Summary!$B$8+(G171-Summary!$B$8)*EXP(-Summary!$B$7*Summary!$B$3)+Summary!$B$9*SQRT((1-EXP(-2*Summary!$B$7*Summary!$B$3))/(2*Summary!$B$7))*Shocks!G171</f>
        <v>0.0317242041377278</v>
      </c>
      <c r="H172" s="0" t="n">
        <f aca="false">Summary!$B$8+(H171-Summary!$B$8)*EXP(-Summary!$B$7*Summary!$B$3)+Summary!$B$9*SQRT((1-EXP(-2*Summary!$B$7*Summary!$B$3))/(2*Summary!$B$7))*Shocks!H171</f>
        <v>0.0426048830120407</v>
      </c>
      <c r="I172" s="0" t="n">
        <f aca="false">Summary!$B$8+(I171-Summary!$B$8)*EXP(-Summary!$B$7*Summary!$B$3)+Summary!$B$9*SQRT((1-EXP(-2*Summary!$B$7*Summary!$B$3))/(2*Summary!$B$7))*Shocks!I171</f>
        <v>0.0435157996669878</v>
      </c>
      <c r="J172" s="0" t="n">
        <f aca="false">Summary!$B$8+(J171-Summary!$B$8)*EXP(-Summary!$B$7*Summary!$B$3)+Summary!$B$9*SQRT((1-EXP(-2*Summary!$B$7*Summary!$B$3))/(2*Summary!$B$7))*Shocks!J171</f>
        <v>0.0547858183875543</v>
      </c>
      <c r="K172" s="0" t="n">
        <f aca="false">Summary!$B$8+(K171-Summary!$B$8)*EXP(-Summary!$B$7*Summary!$B$3)+Summary!$B$9*SQRT((1-EXP(-2*Summary!$B$7*Summary!$B$3))/(2*Summary!$B$7))*Shocks!K171</f>
        <v>0.0348836154625576</v>
      </c>
      <c r="L172" s="0" t="n">
        <f aca="false">Summary!$B$8+(L171-Summary!$B$8)*EXP(-Summary!$B$7*Summary!$B$3)+Summary!$B$9*SQRT((1-EXP(-2*Summary!$B$7*Summary!$B$3))/(2*Summary!$B$7))*Shocks!L171</f>
        <v>0.0417486301210294</v>
      </c>
      <c r="M172" s="0" t="n">
        <f aca="false">Summary!$B$8+(M171-Summary!$B$8)*EXP(-Summary!$B$7*Summary!$B$3)+Summary!$B$9*SQRT((1-EXP(-2*Summary!$B$7*Summary!$B$3))/(2*Summary!$B$7))*Shocks!M171</f>
        <v>0.0414927926544656</v>
      </c>
      <c r="N172" s="0" t="n">
        <f aca="false">Summary!$B$8+(N171-Summary!$B$8)*EXP(-Summary!$B$7*Summary!$B$3)+Summary!$B$9*SQRT((1-EXP(-2*Summary!$B$7*Summary!$B$3))/(2*Summary!$B$7))*Shocks!N171</f>
        <v>0.0462504315173376</v>
      </c>
      <c r="O172" s="0" t="n">
        <f aca="false">Summary!$B$8+(O171-Summary!$B$8)*EXP(-Summary!$B$7*Summary!$B$3)+Summary!$B$9*SQRT((1-EXP(-2*Summary!$B$7*Summary!$B$3))/(2*Summary!$B$7))*Shocks!O171</f>
        <v>0.0509964885150536</v>
      </c>
      <c r="P172" s="0" t="n">
        <f aca="false">Summary!$B$8+(P171-Summary!$B$8)*EXP(-Summary!$B$7*Summary!$B$3)+Summary!$B$9*SQRT((1-EXP(-2*Summary!$B$7*Summary!$B$3))/(2*Summary!$B$7))*Shocks!P171</f>
        <v>0.0446218279829888</v>
      </c>
      <c r="Q172" s="0" t="n">
        <f aca="false">Summary!$B$8+(Q171-Summary!$B$8)*EXP(-Summary!$B$7*Summary!$B$3)+Summary!$B$9*SQRT((1-EXP(-2*Summary!$B$7*Summary!$B$3))/(2*Summary!$B$7))*Shocks!Q171</f>
        <v>0.0403563328090608</v>
      </c>
      <c r="R172" s="0" t="n">
        <f aca="false">Summary!$B$8+(R171-Summary!$B$8)*EXP(-Summary!$B$7*Summary!$B$3)+Summary!$B$9*SQRT((1-EXP(-2*Summary!$B$7*Summary!$B$3))/(2*Summary!$B$7))*Shocks!R171</f>
        <v>0.0376408224712684</v>
      </c>
      <c r="S172" s="0" t="n">
        <f aca="false">Summary!$B$8+(S171-Summary!$B$8)*EXP(-Summary!$B$7*Summary!$B$3)+Summary!$B$9*SQRT((1-EXP(-2*Summary!$B$7*Summary!$B$3))/(2*Summary!$B$7))*Shocks!S171</f>
        <v>0.0504160863068695</v>
      </c>
      <c r="T172" s="0" t="n">
        <f aca="false">Summary!$B$8+(T171-Summary!$B$8)*EXP(-Summary!$B$7*Summary!$B$3)+Summary!$B$9*SQRT((1-EXP(-2*Summary!$B$7*Summary!$B$3))/(2*Summary!$B$7))*Shocks!T171</f>
        <v>0.0521457756385492</v>
      </c>
      <c r="U172" s="0" t="n">
        <f aca="false">Summary!$B$8+(U171-Summary!$B$8)*EXP(-Summary!$B$7*Summary!$B$3)+Summary!$B$9*SQRT((1-EXP(-2*Summary!$B$7*Summary!$B$3))/(2*Summary!$B$7))*Shocks!U171</f>
        <v>0.0417150909634914</v>
      </c>
    </row>
    <row r="173" customFormat="false" ht="15" hidden="false" customHeight="false" outlineLevel="0" collapsed="false">
      <c r="A173" s="0" t="n">
        <v>171</v>
      </c>
      <c r="B173" s="0" t="n">
        <f aca="false">Summary!$B$8+(B172-Summary!$B$8)*EXP(-Summary!$B$7*Summary!$B$3)+Summary!$B$9*SQRT((1-EXP(-2*Summary!$B$7*Summary!$B$3))/(2*Summary!$B$7))*Shocks!B172</f>
        <v>0.0474156062703234</v>
      </c>
      <c r="C173" s="0" t="n">
        <f aca="false">Summary!$B$8+(C172-Summary!$B$8)*EXP(-Summary!$B$7*Summary!$B$3)+Summary!$B$9*SQRT((1-EXP(-2*Summary!$B$7*Summary!$B$3))/(2*Summary!$B$7))*Shocks!C172</f>
        <v>0.0393612872182155</v>
      </c>
      <c r="D173" s="0" t="n">
        <f aca="false">Summary!$B$8+(D172-Summary!$B$8)*EXP(-Summary!$B$7*Summary!$B$3)+Summary!$B$9*SQRT((1-EXP(-2*Summary!$B$7*Summary!$B$3))/(2*Summary!$B$7))*Shocks!D172</f>
        <v>0.0404484789319685</v>
      </c>
      <c r="E173" s="0" t="n">
        <f aca="false">Summary!$B$8+(E172-Summary!$B$8)*EXP(-Summary!$B$7*Summary!$B$3)+Summary!$B$9*SQRT((1-EXP(-2*Summary!$B$7*Summary!$B$3))/(2*Summary!$B$7))*Shocks!E172</f>
        <v>0.0369392976253617</v>
      </c>
      <c r="F173" s="0" t="n">
        <f aca="false">Summary!$B$8+(F172-Summary!$B$8)*EXP(-Summary!$B$7*Summary!$B$3)+Summary!$B$9*SQRT((1-EXP(-2*Summary!$B$7*Summary!$B$3))/(2*Summary!$B$7))*Shocks!F172</f>
        <v>0.0438186276027418</v>
      </c>
      <c r="G173" s="0" t="n">
        <f aca="false">Summary!$B$8+(G172-Summary!$B$8)*EXP(-Summary!$B$7*Summary!$B$3)+Summary!$B$9*SQRT((1-EXP(-2*Summary!$B$7*Summary!$B$3))/(2*Summary!$B$7))*Shocks!G172</f>
        <v>0.0320324017504027</v>
      </c>
      <c r="H173" s="0" t="n">
        <f aca="false">Summary!$B$8+(H172-Summary!$B$8)*EXP(-Summary!$B$7*Summary!$B$3)+Summary!$B$9*SQRT((1-EXP(-2*Summary!$B$7*Summary!$B$3))/(2*Summary!$B$7))*Shocks!H172</f>
        <v>0.0426515891791145</v>
      </c>
      <c r="I173" s="0" t="n">
        <f aca="false">Summary!$B$8+(I172-Summary!$B$8)*EXP(-Summary!$B$7*Summary!$B$3)+Summary!$B$9*SQRT((1-EXP(-2*Summary!$B$7*Summary!$B$3))/(2*Summary!$B$7))*Shocks!I172</f>
        <v>0.0434009219452558</v>
      </c>
      <c r="J173" s="0" t="n">
        <f aca="false">Summary!$B$8+(J172-Summary!$B$8)*EXP(-Summary!$B$7*Summary!$B$3)+Summary!$B$9*SQRT((1-EXP(-2*Summary!$B$7*Summary!$B$3))/(2*Summary!$B$7))*Shocks!J172</f>
        <v>0.0557156242405421</v>
      </c>
      <c r="K173" s="0" t="n">
        <f aca="false">Summary!$B$8+(K172-Summary!$B$8)*EXP(-Summary!$B$7*Summary!$B$3)+Summary!$B$9*SQRT((1-EXP(-2*Summary!$B$7*Summary!$B$3))/(2*Summary!$B$7))*Shocks!K172</f>
        <v>0.0345630650098326</v>
      </c>
      <c r="L173" s="0" t="n">
        <f aca="false">Summary!$B$8+(L172-Summary!$B$8)*EXP(-Summary!$B$7*Summary!$B$3)+Summary!$B$9*SQRT((1-EXP(-2*Summary!$B$7*Summary!$B$3))/(2*Summary!$B$7))*Shocks!L172</f>
        <v>0.0415509696476274</v>
      </c>
      <c r="M173" s="0" t="n">
        <f aca="false">Summary!$B$8+(M172-Summary!$B$8)*EXP(-Summary!$B$7*Summary!$B$3)+Summary!$B$9*SQRT((1-EXP(-2*Summary!$B$7*Summary!$B$3))/(2*Summary!$B$7))*Shocks!M172</f>
        <v>0.0424024701483894</v>
      </c>
      <c r="N173" s="0" t="n">
        <f aca="false">Summary!$B$8+(N172-Summary!$B$8)*EXP(-Summary!$B$7*Summary!$B$3)+Summary!$B$9*SQRT((1-EXP(-2*Summary!$B$7*Summary!$B$3))/(2*Summary!$B$7))*Shocks!N172</f>
        <v>0.0458525718554722</v>
      </c>
      <c r="O173" s="0" t="n">
        <f aca="false">Summary!$B$8+(O172-Summary!$B$8)*EXP(-Summary!$B$7*Summary!$B$3)+Summary!$B$9*SQRT((1-EXP(-2*Summary!$B$7*Summary!$B$3))/(2*Summary!$B$7))*Shocks!O172</f>
        <v>0.0507270513653827</v>
      </c>
      <c r="P173" s="0" t="n">
        <f aca="false">Summary!$B$8+(P172-Summary!$B$8)*EXP(-Summary!$B$7*Summary!$B$3)+Summary!$B$9*SQRT((1-EXP(-2*Summary!$B$7*Summary!$B$3))/(2*Summary!$B$7))*Shocks!P172</f>
        <v>0.0445413836466136</v>
      </c>
      <c r="Q173" s="0" t="n">
        <f aca="false">Summary!$B$8+(Q172-Summary!$B$8)*EXP(-Summary!$B$7*Summary!$B$3)+Summary!$B$9*SQRT((1-EXP(-2*Summary!$B$7*Summary!$B$3))/(2*Summary!$B$7))*Shocks!Q172</f>
        <v>0.0407343580969912</v>
      </c>
      <c r="R173" s="0" t="n">
        <f aca="false">Summary!$B$8+(R172-Summary!$B$8)*EXP(-Summary!$B$7*Summary!$B$3)+Summary!$B$9*SQRT((1-EXP(-2*Summary!$B$7*Summary!$B$3))/(2*Summary!$B$7))*Shocks!R172</f>
        <v>0.037727303895873</v>
      </c>
      <c r="S173" s="0" t="n">
        <f aca="false">Summary!$B$8+(S172-Summary!$B$8)*EXP(-Summary!$B$7*Summary!$B$3)+Summary!$B$9*SQRT((1-EXP(-2*Summary!$B$7*Summary!$B$3))/(2*Summary!$B$7))*Shocks!S172</f>
        <v>0.0498035637280107</v>
      </c>
      <c r="T173" s="0" t="n">
        <f aca="false">Summary!$B$8+(T172-Summary!$B$8)*EXP(-Summary!$B$7*Summary!$B$3)+Summary!$B$9*SQRT((1-EXP(-2*Summary!$B$7*Summary!$B$3))/(2*Summary!$B$7))*Shocks!T172</f>
        <v>0.0518841659227503</v>
      </c>
      <c r="U173" s="0" t="n">
        <f aca="false">Summary!$B$8+(U172-Summary!$B$8)*EXP(-Summary!$B$7*Summary!$B$3)+Summary!$B$9*SQRT((1-EXP(-2*Summary!$B$7*Summary!$B$3))/(2*Summary!$B$7))*Shocks!U172</f>
        <v>0.0417038192579593</v>
      </c>
    </row>
    <row r="174" customFormat="false" ht="15" hidden="false" customHeight="false" outlineLevel="0" collapsed="false">
      <c r="A174" s="0" t="n">
        <v>172</v>
      </c>
      <c r="B174" s="0" t="n">
        <f aca="false">Summary!$B$8+(B173-Summary!$B$8)*EXP(-Summary!$B$7*Summary!$B$3)+Summary!$B$9*SQRT((1-EXP(-2*Summary!$B$7*Summary!$B$3))/(2*Summary!$B$7))*Shocks!B173</f>
        <v>0.0473662937451279</v>
      </c>
      <c r="C174" s="0" t="n">
        <f aca="false">Summary!$B$8+(C173-Summary!$B$8)*EXP(-Summary!$B$7*Summary!$B$3)+Summary!$B$9*SQRT((1-EXP(-2*Summary!$B$7*Summary!$B$3))/(2*Summary!$B$7))*Shocks!C173</f>
        <v>0.039547882131447</v>
      </c>
      <c r="D174" s="0" t="n">
        <f aca="false">Summary!$B$8+(D173-Summary!$B$8)*EXP(-Summary!$B$7*Summary!$B$3)+Summary!$B$9*SQRT((1-EXP(-2*Summary!$B$7*Summary!$B$3))/(2*Summary!$B$7))*Shocks!D173</f>
        <v>0.040631096850818</v>
      </c>
      <c r="E174" s="0" t="n">
        <f aca="false">Summary!$B$8+(E173-Summary!$B$8)*EXP(-Summary!$B$7*Summary!$B$3)+Summary!$B$9*SQRT((1-EXP(-2*Summary!$B$7*Summary!$B$3))/(2*Summary!$B$7))*Shocks!E173</f>
        <v>0.0361087866855838</v>
      </c>
      <c r="F174" s="0" t="n">
        <f aca="false">Summary!$B$8+(F173-Summary!$B$8)*EXP(-Summary!$B$7*Summary!$B$3)+Summary!$B$9*SQRT((1-EXP(-2*Summary!$B$7*Summary!$B$3))/(2*Summary!$B$7))*Shocks!F173</f>
        <v>0.0442984412070246</v>
      </c>
      <c r="G174" s="0" t="n">
        <f aca="false">Summary!$B$8+(G173-Summary!$B$8)*EXP(-Summary!$B$7*Summary!$B$3)+Summary!$B$9*SQRT((1-EXP(-2*Summary!$B$7*Summary!$B$3))/(2*Summary!$B$7))*Shocks!G173</f>
        <v>0.0321418798004054</v>
      </c>
      <c r="H174" s="0" t="n">
        <f aca="false">Summary!$B$8+(H173-Summary!$B$8)*EXP(-Summary!$B$7*Summary!$B$3)+Summary!$B$9*SQRT((1-EXP(-2*Summary!$B$7*Summary!$B$3))/(2*Summary!$B$7))*Shocks!H173</f>
        <v>0.04328011635221</v>
      </c>
      <c r="I174" s="0" t="n">
        <f aca="false">Summary!$B$8+(I173-Summary!$B$8)*EXP(-Summary!$B$7*Summary!$B$3)+Summary!$B$9*SQRT((1-EXP(-2*Summary!$B$7*Summary!$B$3))/(2*Summary!$B$7))*Shocks!I173</f>
        <v>0.0435943488934375</v>
      </c>
      <c r="J174" s="0" t="n">
        <f aca="false">Summary!$B$8+(J173-Summary!$B$8)*EXP(-Summary!$B$7*Summary!$B$3)+Summary!$B$9*SQRT((1-EXP(-2*Summary!$B$7*Summary!$B$3))/(2*Summary!$B$7))*Shocks!J173</f>
        <v>0.0562078490010679</v>
      </c>
      <c r="K174" s="0" t="n">
        <f aca="false">Summary!$B$8+(K173-Summary!$B$8)*EXP(-Summary!$B$7*Summary!$B$3)+Summary!$B$9*SQRT((1-EXP(-2*Summary!$B$7*Summary!$B$3))/(2*Summary!$B$7))*Shocks!K173</f>
        <v>0.034770445214691</v>
      </c>
      <c r="L174" s="0" t="n">
        <f aca="false">Summary!$B$8+(L173-Summary!$B$8)*EXP(-Summary!$B$7*Summary!$B$3)+Summary!$B$9*SQRT((1-EXP(-2*Summary!$B$7*Summary!$B$3))/(2*Summary!$B$7))*Shocks!L173</f>
        <v>0.0421622355535053</v>
      </c>
      <c r="M174" s="0" t="n">
        <f aca="false">Summary!$B$8+(M173-Summary!$B$8)*EXP(-Summary!$B$7*Summary!$B$3)+Summary!$B$9*SQRT((1-EXP(-2*Summary!$B$7*Summary!$B$3))/(2*Summary!$B$7))*Shocks!M173</f>
        <v>0.0426323960833071</v>
      </c>
      <c r="N174" s="0" t="n">
        <f aca="false">Summary!$B$8+(N173-Summary!$B$8)*EXP(-Summary!$B$7*Summary!$B$3)+Summary!$B$9*SQRT((1-EXP(-2*Summary!$B$7*Summary!$B$3))/(2*Summary!$B$7))*Shocks!N173</f>
        <v>0.0457943310018497</v>
      </c>
      <c r="O174" s="0" t="n">
        <f aca="false">Summary!$B$8+(O173-Summary!$B$8)*EXP(-Summary!$B$7*Summary!$B$3)+Summary!$B$9*SQRT((1-EXP(-2*Summary!$B$7*Summary!$B$3))/(2*Summary!$B$7))*Shocks!O173</f>
        <v>0.0517628205321707</v>
      </c>
      <c r="P174" s="0" t="n">
        <f aca="false">Summary!$B$8+(P173-Summary!$B$8)*EXP(-Summary!$B$7*Summary!$B$3)+Summary!$B$9*SQRT((1-EXP(-2*Summary!$B$7*Summary!$B$3))/(2*Summary!$B$7))*Shocks!P173</f>
        <v>0.0449400287989642</v>
      </c>
      <c r="Q174" s="0" t="n">
        <f aca="false">Summary!$B$8+(Q173-Summary!$B$8)*EXP(-Summary!$B$7*Summary!$B$3)+Summary!$B$9*SQRT((1-EXP(-2*Summary!$B$7*Summary!$B$3))/(2*Summary!$B$7))*Shocks!Q173</f>
        <v>0.0409887771642754</v>
      </c>
      <c r="R174" s="0" t="n">
        <f aca="false">Summary!$B$8+(R173-Summary!$B$8)*EXP(-Summary!$B$7*Summary!$B$3)+Summary!$B$9*SQRT((1-EXP(-2*Summary!$B$7*Summary!$B$3))/(2*Summary!$B$7))*Shocks!R173</f>
        <v>0.037127525762327</v>
      </c>
      <c r="S174" s="0" t="n">
        <f aca="false">Summary!$B$8+(S173-Summary!$B$8)*EXP(-Summary!$B$7*Summary!$B$3)+Summary!$B$9*SQRT((1-EXP(-2*Summary!$B$7*Summary!$B$3))/(2*Summary!$B$7))*Shocks!S173</f>
        <v>0.0491932885081334</v>
      </c>
      <c r="T174" s="0" t="n">
        <f aca="false">Summary!$B$8+(T173-Summary!$B$8)*EXP(-Summary!$B$7*Summary!$B$3)+Summary!$B$9*SQRT((1-EXP(-2*Summary!$B$7*Summary!$B$3))/(2*Summary!$B$7))*Shocks!T173</f>
        <v>0.0520040748004094</v>
      </c>
      <c r="U174" s="0" t="n">
        <f aca="false">Summary!$B$8+(U173-Summary!$B$8)*EXP(-Summary!$B$7*Summary!$B$3)+Summary!$B$9*SQRT((1-EXP(-2*Summary!$B$7*Summary!$B$3))/(2*Summary!$B$7))*Shocks!U173</f>
        <v>0.0416925521698665</v>
      </c>
    </row>
    <row r="175" customFormat="false" ht="15" hidden="false" customHeight="false" outlineLevel="0" collapsed="false">
      <c r="A175" s="0" t="n">
        <v>173</v>
      </c>
      <c r="B175" s="0" t="n">
        <f aca="false">Summary!$B$8+(B174-Summary!$B$8)*EXP(-Summary!$B$7*Summary!$B$3)+Summary!$B$9*SQRT((1-EXP(-2*Summary!$B$7*Summary!$B$3))/(2*Summary!$B$7))*Shocks!B174</f>
        <v>0.0470687478933212</v>
      </c>
      <c r="C175" s="0" t="n">
        <f aca="false">Summary!$B$8+(C174-Summary!$B$8)*EXP(-Summary!$B$7*Summary!$B$3)+Summary!$B$9*SQRT((1-EXP(-2*Summary!$B$7*Summary!$B$3))/(2*Summary!$B$7))*Shocks!C174</f>
        <v>0.0396026860640893</v>
      </c>
      <c r="D175" s="0" t="n">
        <f aca="false">Summary!$B$8+(D174-Summary!$B$8)*EXP(-Summary!$B$7*Summary!$B$3)+Summary!$B$9*SQRT((1-EXP(-2*Summary!$B$7*Summary!$B$3))/(2*Summary!$B$7))*Shocks!D174</f>
        <v>0.0413548214879087</v>
      </c>
      <c r="E175" s="0" t="n">
        <f aca="false">Summary!$B$8+(E174-Summary!$B$8)*EXP(-Summary!$B$7*Summary!$B$3)+Summary!$B$9*SQRT((1-EXP(-2*Summary!$B$7*Summary!$B$3))/(2*Summary!$B$7))*Shocks!E174</f>
        <v>0.0364213530900839</v>
      </c>
      <c r="F175" s="0" t="n">
        <f aca="false">Summary!$B$8+(F174-Summary!$B$8)*EXP(-Summary!$B$7*Summary!$B$3)+Summary!$B$9*SQRT((1-EXP(-2*Summary!$B$7*Summary!$B$3))/(2*Summary!$B$7))*Shocks!F174</f>
        <v>0.0437585295898235</v>
      </c>
      <c r="G175" s="0" t="n">
        <f aca="false">Summary!$B$8+(G174-Summary!$B$8)*EXP(-Summary!$B$7*Summary!$B$3)+Summary!$B$9*SQRT((1-EXP(-2*Summary!$B$7*Summary!$B$3))/(2*Summary!$B$7))*Shocks!G174</f>
        <v>0.0320829700884213</v>
      </c>
      <c r="H175" s="0" t="n">
        <f aca="false">Summary!$B$8+(H174-Summary!$B$8)*EXP(-Summary!$B$7*Summary!$B$3)+Summary!$B$9*SQRT((1-EXP(-2*Summary!$B$7*Summary!$B$3))/(2*Summary!$B$7))*Shocks!H174</f>
        <v>0.0428960016313455</v>
      </c>
      <c r="I175" s="0" t="n">
        <f aca="false">Summary!$B$8+(I174-Summary!$B$8)*EXP(-Summary!$B$7*Summary!$B$3)+Summary!$B$9*SQRT((1-EXP(-2*Summary!$B$7*Summary!$B$3))/(2*Summary!$B$7))*Shocks!I174</f>
        <v>0.043403041940972</v>
      </c>
      <c r="J175" s="0" t="n">
        <f aca="false">Summary!$B$8+(J174-Summary!$B$8)*EXP(-Summary!$B$7*Summary!$B$3)+Summary!$B$9*SQRT((1-EXP(-2*Summary!$B$7*Summary!$B$3))/(2*Summary!$B$7))*Shocks!J174</f>
        <v>0.0559993919724389</v>
      </c>
      <c r="K175" s="0" t="n">
        <f aca="false">Summary!$B$8+(K174-Summary!$B$8)*EXP(-Summary!$B$7*Summary!$B$3)+Summary!$B$9*SQRT((1-EXP(-2*Summary!$B$7*Summary!$B$3))/(2*Summary!$B$7))*Shocks!K174</f>
        <v>0.0345411637175832</v>
      </c>
      <c r="L175" s="0" t="n">
        <f aca="false">Summary!$B$8+(L174-Summary!$B$8)*EXP(-Summary!$B$7*Summary!$B$3)+Summary!$B$9*SQRT((1-EXP(-2*Summary!$B$7*Summary!$B$3))/(2*Summary!$B$7))*Shocks!L174</f>
        <v>0.0415704288384313</v>
      </c>
      <c r="M175" s="0" t="n">
        <f aca="false">Summary!$B$8+(M174-Summary!$B$8)*EXP(-Summary!$B$7*Summary!$B$3)+Summary!$B$9*SQRT((1-EXP(-2*Summary!$B$7*Summary!$B$3))/(2*Summary!$B$7))*Shocks!M174</f>
        <v>0.0425617233949007</v>
      </c>
      <c r="N175" s="0" t="n">
        <f aca="false">Summary!$B$8+(N174-Summary!$B$8)*EXP(-Summary!$B$7*Summary!$B$3)+Summary!$B$9*SQRT((1-EXP(-2*Summary!$B$7*Summary!$B$3))/(2*Summary!$B$7))*Shocks!N174</f>
        <v>0.0455221734349283</v>
      </c>
      <c r="O175" s="0" t="n">
        <f aca="false">Summary!$B$8+(O174-Summary!$B$8)*EXP(-Summary!$B$7*Summary!$B$3)+Summary!$B$9*SQRT((1-EXP(-2*Summary!$B$7*Summary!$B$3))/(2*Summary!$B$7))*Shocks!O174</f>
        <v>0.0503929088312609</v>
      </c>
      <c r="P175" s="0" t="n">
        <f aca="false">Summary!$B$8+(P174-Summary!$B$8)*EXP(-Summary!$B$7*Summary!$B$3)+Summary!$B$9*SQRT((1-EXP(-2*Summary!$B$7*Summary!$B$3))/(2*Summary!$B$7))*Shocks!P174</f>
        <v>0.0458766930406797</v>
      </c>
      <c r="Q175" s="0" t="n">
        <f aca="false">Summary!$B$8+(Q174-Summary!$B$8)*EXP(-Summary!$B$7*Summary!$B$3)+Summary!$B$9*SQRT((1-EXP(-2*Summary!$B$7*Summary!$B$3))/(2*Summary!$B$7))*Shocks!Q174</f>
        <v>0.0414812303383059</v>
      </c>
      <c r="R175" s="0" t="n">
        <f aca="false">Summary!$B$8+(R174-Summary!$B$8)*EXP(-Summary!$B$7*Summary!$B$3)+Summary!$B$9*SQRT((1-EXP(-2*Summary!$B$7*Summary!$B$3))/(2*Summary!$B$7))*Shocks!R174</f>
        <v>0.0369441387148525</v>
      </c>
      <c r="S175" s="0" t="n">
        <f aca="false">Summary!$B$8+(S174-Summary!$B$8)*EXP(-Summary!$B$7*Summary!$B$3)+Summary!$B$9*SQRT((1-EXP(-2*Summary!$B$7*Summary!$B$3))/(2*Summary!$B$7))*Shocks!S174</f>
        <v>0.0491876549562313</v>
      </c>
      <c r="T175" s="0" t="n">
        <f aca="false">Summary!$B$8+(T174-Summary!$B$8)*EXP(-Summary!$B$7*Summary!$B$3)+Summary!$B$9*SQRT((1-EXP(-2*Summary!$B$7*Summary!$B$3))/(2*Summary!$B$7))*Shocks!T174</f>
        <v>0.0514468365009901</v>
      </c>
      <c r="U175" s="0" t="n">
        <f aca="false">Summary!$B$8+(U174-Summary!$B$8)*EXP(-Summary!$B$7*Summary!$B$3)+Summary!$B$9*SQRT((1-EXP(-2*Summary!$B$7*Summary!$B$3))/(2*Summary!$B$7))*Shocks!U174</f>
        <v>0.0416812896973214</v>
      </c>
    </row>
    <row r="176" customFormat="false" ht="15" hidden="false" customHeight="false" outlineLevel="0" collapsed="false">
      <c r="A176" s="0" t="n">
        <v>174</v>
      </c>
      <c r="B176" s="0" t="n">
        <f aca="false">Summary!$B$8+(B175-Summary!$B$8)*EXP(-Summary!$B$7*Summary!$B$3)+Summary!$B$9*SQRT((1-EXP(-2*Summary!$B$7*Summary!$B$3))/(2*Summary!$B$7))*Shocks!B175</f>
        <v>0.0479325549593246</v>
      </c>
      <c r="C176" s="0" t="n">
        <f aca="false">Summary!$B$8+(C175-Summary!$B$8)*EXP(-Summary!$B$7*Summary!$B$3)+Summary!$B$9*SQRT((1-EXP(-2*Summary!$B$7*Summary!$B$3))/(2*Summary!$B$7))*Shocks!C175</f>
        <v>0.0396647320411347</v>
      </c>
      <c r="D176" s="0" t="n">
        <f aca="false">Summary!$B$8+(D175-Summary!$B$8)*EXP(-Summary!$B$7*Summary!$B$3)+Summary!$B$9*SQRT((1-EXP(-2*Summary!$B$7*Summary!$B$3))/(2*Summary!$B$7))*Shocks!D175</f>
        <v>0.041816959377069</v>
      </c>
      <c r="E176" s="0" t="n">
        <f aca="false">Summary!$B$8+(E175-Summary!$B$8)*EXP(-Summary!$B$7*Summary!$B$3)+Summary!$B$9*SQRT((1-EXP(-2*Summary!$B$7*Summary!$B$3))/(2*Summary!$B$7))*Shocks!E175</f>
        <v>0.0364932993854758</v>
      </c>
      <c r="F176" s="0" t="n">
        <f aca="false">Summary!$B$8+(F175-Summary!$B$8)*EXP(-Summary!$B$7*Summary!$B$3)+Summary!$B$9*SQRT((1-EXP(-2*Summary!$B$7*Summary!$B$3))/(2*Summary!$B$7))*Shocks!F175</f>
        <v>0.0431283431874985</v>
      </c>
      <c r="G176" s="0" t="n">
        <f aca="false">Summary!$B$8+(G175-Summary!$B$8)*EXP(-Summary!$B$7*Summary!$B$3)+Summary!$B$9*SQRT((1-EXP(-2*Summary!$B$7*Summary!$B$3))/(2*Summary!$B$7))*Shocks!G175</f>
        <v>0.0318852245100159</v>
      </c>
      <c r="H176" s="0" t="n">
        <f aca="false">Summary!$B$8+(H175-Summary!$B$8)*EXP(-Summary!$B$7*Summary!$B$3)+Summary!$B$9*SQRT((1-EXP(-2*Summary!$B$7*Summary!$B$3))/(2*Summary!$B$7))*Shocks!H175</f>
        <v>0.0429452472669812</v>
      </c>
      <c r="I176" s="0" t="n">
        <f aca="false">Summary!$B$8+(I175-Summary!$B$8)*EXP(-Summary!$B$7*Summary!$B$3)+Summary!$B$9*SQRT((1-EXP(-2*Summary!$B$7*Summary!$B$3))/(2*Summary!$B$7))*Shocks!I175</f>
        <v>0.0431809041454598</v>
      </c>
      <c r="J176" s="0" t="n">
        <f aca="false">Summary!$B$8+(J175-Summary!$B$8)*EXP(-Summary!$B$7*Summary!$B$3)+Summary!$B$9*SQRT((1-EXP(-2*Summary!$B$7*Summary!$B$3))/(2*Summary!$B$7))*Shocks!J175</f>
        <v>0.0558811674111163</v>
      </c>
      <c r="K176" s="0" t="n">
        <f aca="false">Summary!$B$8+(K175-Summary!$B$8)*EXP(-Summary!$B$7*Summary!$B$3)+Summary!$B$9*SQRT((1-EXP(-2*Summary!$B$7*Summary!$B$3))/(2*Summary!$B$7))*Shocks!K175</f>
        <v>0.034490569303764</v>
      </c>
      <c r="L176" s="0" t="n">
        <f aca="false">Summary!$B$8+(L175-Summary!$B$8)*EXP(-Summary!$B$7*Summary!$B$3)+Summary!$B$9*SQRT((1-EXP(-2*Summary!$B$7*Summary!$B$3))/(2*Summary!$B$7))*Shocks!L175</f>
        <v>0.0415218196426577</v>
      </c>
      <c r="M176" s="0" t="n">
        <f aca="false">Summary!$B$8+(M175-Summary!$B$8)*EXP(-Summary!$B$7*Summary!$B$3)+Summary!$B$9*SQRT((1-EXP(-2*Summary!$B$7*Summary!$B$3))/(2*Summary!$B$7))*Shocks!M175</f>
        <v>0.0425742682459455</v>
      </c>
      <c r="N176" s="0" t="n">
        <f aca="false">Summary!$B$8+(N175-Summary!$B$8)*EXP(-Summary!$B$7*Summary!$B$3)+Summary!$B$9*SQRT((1-EXP(-2*Summary!$B$7*Summary!$B$3))/(2*Summary!$B$7))*Shocks!N175</f>
        <v>0.0450189376117367</v>
      </c>
      <c r="O176" s="0" t="n">
        <f aca="false">Summary!$B$8+(O175-Summary!$B$8)*EXP(-Summary!$B$7*Summary!$B$3)+Summary!$B$9*SQRT((1-EXP(-2*Summary!$B$7*Summary!$B$3))/(2*Summary!$B$7))*Shocks!O175</f>
        <v>0.0500465470029999</v>
      </c>
      <c r="P176" s="0" t="n">
        <f aca="false">Summary!$B$8+(P175-Summary!$B$8)*EXP(-Summary!$B$7*Summary!$B$3)+Summary!$B$9*SQRT((1-EXP(-2*Summary!$B$7*Summary!$B$3))/(2*Summary!$B$7))*Shocks!P175</f>
        <v>0.0452697480685288</v>
      </c>
      <c r="Q176" s="0" t="n">
        <f aca="false">Summary!$B$8+(Q175-Summary!$B$8)*EXP(-Summary!$B$7*Summary!$B$3)+Summary!$B$9*SQRT((1-EXP(-2*Summary!$B$7*Summary!$B$3))/(2*Summary!$B$7))*Shocks!Q175</f>
        <v>0.0419221786134769</v>
      </c>
      <c r="R176" s="0" t="n">
        <f aca="false">Summary!$B$8+(R175-Summary!$B$8)*EXP(-Summary!$B$7*Summary!$B$3)+Summary!$B$9*SQRT((1-EXP(-2*Summary!$B$7*Summary!$B$3))/(2*Summary!$B$7))*Shocks!R175</f>
        <v>0.0359612084581793</v>
      </c>
      <c r="S176" s="0" t="n">
        <f aca="false">Summary!$B$8+(S175-Summary!$B$8)*EXP(-Summary!$B$7*Summary!$B$3)+Summary!$B$9*SQRT((1-EXP(-2*Summary!$B$7*Summary!$B$3))/(2*Summary!$B$7))*Shocks!S175</f>
        <v>0.0497067213821001</v>
      </c>
      <c r="T176" s="0" t="n">
        <f aca="false">Summary!$B$8+(T175-Summary!$B$8)*EXP(-Summary!$B$7*Summary!$B$3)+Summary!$B$9*SQRT((1-EXP(-2*Summary!$B$7*Summary!$B$3))/(2*Summary!$B$7))*Shocks!T175</f>
        <v>0.052072601022185</v>
      </c>
      <c r="U176" s="0" t="n">
        <f aca="false">Summary!$B$8+(U175-Summary!$B$8)*EXP(-Summary!$B$7*Summary!$B$3)+Summary!$B$9*SQRT((1-EXP(-2*Summary!$B$7*Summary!$B$3))/(2*Summary!$B$7))*Shocks!U175</f>
        <v>0.0416700318384332</v>
      </c>
    </row>
    <row r="177" customFormat="false" ht="15" hidden="false" customHeight="false" outlineLevel="0" collapsed="false">
      <c r="A177" s="0" t="n">
        <v>175</v>
      </c>
      <c r="B177" s="0" t="n">
        <f aca="false">Summary!$B$8+(B176-Summary!$B$8)*EXP(-Summary!$B$7*Summary!$B$3)+Summary!$B$9*SQRT((1-EXP(-2*Summary!$B$7*Summary!$B$3))/(2*Summary!$B$7))*Shocks!B176</f>
        <v>0.0467150928896665</v>
      </c>
      <c r="C177" s="0" t="n">
        <f aca="false">Summary!$B$8+(C176-Summary!$B$8)*EXP(-Summary!$B$7*Summary!$B$3)+Summary!$B$9*SQRT((1-EXP(-2*Summary!$B$7*Summary!$B$3))/(2*Summary!$B$7))*Shocks!C176</f>
        <v>0.0394872368100069</v>
      </c>
      <c r="D177" s="0" t="n">
        <f aca="false">Summary!$B$8+(D176-Summary!$B$8)*EXP(-Summary!$B$7*Summary!$B$3)+Summary!$B$9*SQRT((1-EXP(-2*Summary!$B$7*Summary!$B$3))/(2*Summary!$B$7))*Shocks!D176</f>
        <v>0.0417759683489105</v>
      </c>
      <c r="E177" s="0" t="n">
        <f aca="false">Summary!$B$8+(E176-Summary!$B$8)*EXP(-Summary!$B$7*Summary!$B$3)+Summary!$B$9*SQRT((1-EXP(-2*Summary!$B$7*Summary!$B$3))/(2*Summary!$B$7))*Shocks!E176</f>
        <v>0.0360168844876601</v>
      </c>
      <c r="F177" s="0" t="n">
        <f aca="false">Summary!$B$8+(F176-Summary!$B$8)*EXP(-Summary!$B$7*Summary!$B$3)+Summary!$B$9*SQRT((1-EXP(-2*Summary!$B$7*Summary!$B$3))/(2*Summary!$B$7))*Shocks!F176</f>
        <v>0.0428782649019239</v>
      </c>
      <c r="G177" s="0" t="n">
        <f aca="false">Summary!$B$8+(G176-Summary!$B$8)*EXP(-Summary!$B$7*Summary!$B$3)+Summary!$B$9*SQRT((1-EXP(-2*Summary!$B$7*Summary!$B$3))/(2*Summary!$B$7))*Shocks!G176</f>
        <v>0.0325855141100815</v>
      </c>
      <c r="H177" s="0" t="n">
        <f aca="false">Summary!$B$8+(H176-Summary!$B$8)*EXP(-Summary!$B$7*Summary!$B$3)+Summary!$B$9*SQRT((1-EXP(-2*Summary!$B$7*Summary!$B$3))/(2*Summary!$B$7))*Shocks!H176</f>
        <v>0.0432409218926523</v>
      </c>
      <c r="I177" s="0" t="n">
        <f aca="false">Summary!$B$8+(I176-Summary!$B$8)*EXP(-Summary!$B$7*Summary!$B$3)+Summary!$B$9*SQRT((1-EXP(-2*Summary!$B$7*Summary!$B$3))/(2*Summary!$B$7))*Shocks!I176</f>
        <v>0.0427415302895975</v>
      </c>
      <c r="J177" s="0" t="n">
        <f aca="false">Summary!$B$8+(J176-Summary!$B$8)*EXP(-Summary!$B$7*Summary!$B$3)+Summary!$B$9*SQRT((1-EXP(-2*Summary!$B$7*Summary!$B$3))/(2*Summary!$B$7))*Shocks!J176</f>
        <v>0.0551253917034275</v>
      </c>
      <c r="K177" s="0" t="n">
        <f aca="false">Summary!$B$8+(K176-Summary!$B$8)*EXP(-Summary!$B$7*Summary!$B$3)+Summary!$B$9*SQRT((1-EXP(-2*Summary!$B$7*Summary!$B$3))/(2*Summary!$B$7))*Shocks!K176</f>
        <v>0.0343310502359305</v>
      </c>
      <c r="L177" s="0" t="n">
        <f aca="false">Summary!$B$8+(L176-Summary!$B$8)*EXP(-Summary!$B$7*Summary!$B$3)+Summary!$B$9*SQRT((1-EXP(-2*Summary!$B$7*Summary!$B$3))/(2*Summary!$B$7))*Shocks!L176</f>
        <v>0.0414119285661841</v>
      </c>
      <c r="M177" s="0" t="n">
        <f aca="false">Summary!$B$8+(M176-Summary!$B$8)*EXP(-Summary!$B$7*Summary!$B$3)+Summary!$B$9*SQRT((1-EXP(-2*Summary!$B$7*Summary!$B$3))/(2*Summary!$B$7))*Shocks!M176</f>
        <v>0.0427920780865178</v>
      </c>
      <c r="N177" s="0" t="n">
        <f aca="false">Summary!$B$8+(N176-Summary!$B$8)*EXP(-Summary!$B$7*Summary!$B$3)+Summary!$B$9*SQRT((1-EXP(-2*Summary!$B$7*Summary!$B$3))/(2*Summary!$B$7))*Shocks!N176</f>
        <v>0.0447587917484933</v>
      </c>
      <c r="O177" s="0" t="n">
        <f aca="false">Summary!$B$8+(O176-Summary!$B$8)*EXP(-Summary!$B$7*Summary!$B$3)+Summary!$B$9*SQRT((1-EXP(-2*Summary!$B$7*Summary!$B$3))/(2*Summary!$B$7))*Shocks!O176</f>
        <v>0.0502683704564381</v>
      </c>
      <c r="P177" s="0" t="n">
        <f aca="false">Summary!$B$8+(P176-Summary!$B$8)*EXP(-Summary!$B$7*Summary!$B$3)+Summary!$B$9*SQRT((1-EXP(-2*Summary!$B$7*Summary!$B$3))/(2*Summary!$B$7))*Shocks!P176</f>
        <v>0.0461518003415017</v>
      </c>
      <c r="Q177" s="0" t="n">
        <f aca="false">Summary!$B$8+(Q176-Summary!$B$8)*EXP(-Summary!$B$7*Summary!$B$3)+Summary!$B$9*SQRT((1-EXP(-2*Summary!$B$7*Summary!$B$3))/(2*Summary!$B$7))*Shocks!Q176</f>
        <v>0.0422878949605296</v>
      </c>
      <c r="R177" s="0" t="n">
        <f aca="false">Summary!$B$8+(R176-Summary!$B$8)*EXP(-Summary!$B$7*Summary!$B$3)+Summary!$B$9*SQRT((1-EXP(-2*Summary!$B$7*Summary!$B$3))/(2*Summary!$B$7))*Shocks!R176</f>
        <v>0.035930058569178</v>
      </c>
      <c r="S177" s="0" t="n">
        <f aca="false">Summary!$B$8+(S176-Summary!$B$8)*EXP(-Summary!$B$7*Summary!$B$3)+Summary!$B$9*SQRT((1-EXP(-2*Summary!$B$7*Summary!$B$3))/(2*Summary!$B$7))*Shocks!S176</f>
        <v>0.0496074904588824</v>
      </c>
      <c r="T177" s="0" t="n">
        <f aca="false">Summary!$B$8+(T176-Summary!$B$8)*EXP(-Summary!$B$7*Summary!$B$3)+Summary!$B$9*SQRT((1-EXP(-2*Summary!$B$7*Summary!$B$3))/(2*Summary!$B$7))*Shocks!T176</f>
        <v>0.0518921671864583</v>
      </c>
      <c r="U177" s="0" t="n">
        <f aca="false">Summary!$B$8+(U176-Summary!$B$8)*EXP(-Summary!$B$7*Summary!$B$3)+Summary!$B$9*SQRT((1-EXP(-2*Summary!$B$7*Summary!$B$3))/(2*Summary!$B$7))*Shocks!U176</f>
        <v>0.0416587785913121</v>
      </c>
    </row>
    <row r="178" customFormat="false" ht="15" hidden="false" customHeight="false" outlineLevel="0" collapsed="false">
      <c r="A178" s="0" t="n">
        <v>176</v>
      </c>
      <c r="B178" s="0" t="n">
        <f aca="false">Summary!$B$8+(B177-Summary!$B$8)*EXP(-Summary!$B$7*Summary!$B$3)+Summary!$B$9*SQRT((1-EXP(-2*Summary!$B$7*Summary!$B$3))/(2*Summary!$B$7))*Shocks!B177</f>
        <v>0.0464117145772637</v>
      </c>
      <c r="C178" s="0" t="n">
        <f aca="false">Summary!$B$8+(C177-Summary!$B$8)*EXP(-Summary!$B$7*Summary!$B$3)+Summary!$B$9*SQRT((1-EXP(-2*Summary!$B$7*Summary!$B$3))/(2*Summary!$B$7))*Shocks!C177</f>
        <v>0.0394977879026268</v>
      </c>
      <c r="D178" s="0" t="n">
        <f aca="false">Summary!$B$8+(D177-Summary!$B$8)*EXP(-Summary!$B$7*Summary!$B$3)+Summary!$B$9*SQRT((1-EXP(-2*Summary!$B$7*Summary!$B$3))/(2*Summary!$B$7))*Shocks!D177</f>
        <v>0.0417883446865257</v>
      </c>
      <c r="E178" s="0" t="n">
        <f aca="false">Summary!$B$8+(E177-Summary!$B$8)*EXP(-Summary!$B$7*Summary!$B$3)+Summary!$B$9*SQRT((1-EXP(-2*Summary!$B$7*Summary!$B$3))/(2*Summary!$B$7))*Shocks!E177</f>
        <v>0.035775931132684</v>
      </c>
      <c r="F178" s="0" t="n">
        <f aca="false">Summary!$B$8+(F177-Summary!$B$8)*EXP(-Summary!$B$7*Summary!$B$3)+Summary!$B$9*SQRT((1-EXP(-2*Summary!$B$7*Summary!$B$3))/(2*Summary!$B$7))*Shocks!F177</f>
        <v>0.0422319135205137</v>
      </c>
      <c r="G178" s="0" t="n">
        <f aca="false">Summary!$B$8+(G177-Summary!$B$8)*EXP(-Summary!$B$7*Summary!$B$3)+Summary!$B$9*SQRT((1-EXP(-2*Summary!$B$7*Summary!$B$3))/(2*Summary!$B$7))*Shocks!G177</f>
        <v>0.0327273198777962</v>
      </c>
      <c r="H178" s="0" t="n">
        <f aca="false">Summary!$B$8+(H177-Summary!$B$8)*EXP(-Summary!$B$7*Summary!$B$3)+Summary!$B$9*SQRT((1-EXP(-2*Summary!$B$7*Summary!$B$3))/(2*Summary!$B$7))*Shocks!H177</f>
        <v>0.0432008180020618</v>
      </c>
      <c r="I178" s="0" t="n">
        <f aca="false">Summary!$B$8+(I177-Summary!$B$8)*EXP(-Summary!$B$7*Summary!$B$3)+Summary!$B$9*SQRT((1-EXP(-2*Summary!$B$7*Summary!$B$3))/(2*Summary!$B$7))*Shocks!I177</f>
        <v>0.0429611402270472</v>
      </c>
      <c r="J178" s="0" t="n">
        <f aca="false">Summary!$B$8+(J177-Summary!$B$8)*EXP(-Summary!$B$7*Summary!$B$3)+Summary!$B$9*SQRT((1-EXP(-2*Summary!$B$7*Summary!$B$3))/(2*Summary!$B$7))*Shocks!J177</f>
        <v>0.0548618993797013</v>
      </c>
      <c r="K178" s="0" t="n">
        <f aca="false">Summary!$B$8+(K177-Summary!$B$8)*EXP(-Summary!$B$7*Summary!$B$3)+Summary!$B$9*SQRT((1-EXP(-2*Summary!$B$7*Summary!$B$3))/(2*Summary!$B$7))*Shocks!K177</f>
        <v>0.0348872890250377</v>
      </c>
      <c r="L178" s="0" t="n">
        <f aca="false">Summary!$B$8+(L177-Summary!$B$8)*EXP(-Summary!$B$7*Summary!$B$3)+Summary!$B$9*SQRT((1-EXP(-2*Summary!$B$7*Summary!$B$3))/(2*Summary!$B$7))*Shocks!L177</f>
        <v>0.04099537675233</v>
      </c>
      <c r="M178" s="0" t="n">
        <f aca="false">Summary!$B$8+(M177-Summary!$B$8)*EXP(-Summary!$B$7*Summary!$B$3)+Summary!$B$9*SQRT((1-EXP(-2*Summary!$B$7*Summary!$B$3))/(2*Summary!$B$7))*Shocks!M177</f>
        <v>0.043571981578522</v>
      </c>
      <c r="N178" s="0" t="n">
        <f aca="false">Summary!$B$8+(N177-Summary!$B$8)*EXP(-Summary!$B$7*Summary!$B$3)+Summary!$B$9*SQRT((1-EXP(-2*Summary!$B$7*Summary!$B$3))/(2*Summary!$B$7))*Shocks!N177</f>
        <v>0.0439381977617037</v>
      </c>
      <c r="O178" s="0" t="n">
        <f aca="false">Summary!$B$8+(O177-Summary!$B$8)*EXP(-Summary!$B$7*Summary!$B$3)+Summary!$B$9*SQRT((1-EXP(-2*Summary!$B$7*Summary!$B$3))/(2*Summary!$B$7))*Shocks!O177</f>
        <v>0.0504546247056878</v>
      </c>
      <c r="P178" s="0" t="n">
        <f aca="false">Summary!$B$8+(P177-Summary!$B$8)*EXP(-Summary!$B$7*Summary!$B$3)+Summary!$B$9*SQRT((1-EXP(-2*Summary!$B$7*Summary!$B$3))/(2*Summary!$B$7))*Shocks!P177</f>
        <v>0.0463585416707289</v>
      </c>
      <c r="Q178" s="0" t="n">
        <f aca="false">Summary!$B$8+(Q177-Summary!$B$8)*EXP(-Summary!$B$7*Summary!$B$3)+Summary!$B$9*SQRT((1-EXP(-2*Summary!$B$7*Summary!$B$3))/(2*Summary!$B$7))*Shocks!Q177</f>
        <v>0.0419085374437609</v>
      </c>
      <c r="R178" s="0" t="n">
        <f aca="false">Summary!$B$8+(R177-Summary!$B$8)*EXP(-Summary!$B$7*Summary!$B$3)+Summary!$B$9*SQRT((1-EXP(-2*Summary!$B$7*Summary!$B$3))/(2*Summary!$B$7))*Shocks!R177</f>
        <v>0.0361173887560916</v>
      </c>
      <c r="S178" s="0" t="n">
        <f aca="false">Summary!$B$8+(S177-Summary!$B$8)*EXP(-Summary!$B$7*Summary!$B$3)+Summary!$B$9*SQRT((1-EXP(-2*Summary!$B$7*Summary!$B$3))/(2*Summary!$B$7))*Shocks!S177</f>
        <v>0.050184611874454</v>
      </c>
      <c r="T178" s="0" t="n">
        <f aca="false">Summary!$B$8+(T177-Summary!$B$8)*EXP(-Summary!$B$7*Summary!$B$3)+Summary!$B$9*SQRT((1-EXP(-2*Summary!$B$7*Summary!$B$3))/(2*Summary!$B$7))*Shocks!T177</f>
        <v>0.0508517096200946</v>
      </c>
      <c r="U178" s="0" t="n">
        <f aca="false">Summary!$B$8+(U177-Summary!$B$8)*EXP(-Summary!$B$7*Summary!$B$3)+Summary!$B$9*SQRT((1-EXP(-2*Summary!$B$7*Summary!$B$3))/(2*Summary!$B$7))*Shocks!U177</f>
        <v>0.0416475299540688</v>
      </c>
    </row>
    <row r="179" customFormat="false" ht="15" hidden="false" customHeight="false" outlineLevel="0" collapsed="false">
      <c r="A179" s="0" t="n">
        <v>177</v>
      </c>
      <c r="B179" s="0" t="n">
        <f aca="false">Summary!$B$8+(B178-Summary!$B$8)*EXP(-Summary!$B$7*Summary!$B$3)+Summary!$B$9*SQRT((1-EXP(-2*Summary!$B$7*Summary!$B$3))/(2*Summary!$B$7))*Shocks!B178</f>
        <v>0.0452456756878057</v>
      </c>
      <c r="C179" s="0" t="n">
        <f aca="false">Summary!$B$8+(C178-Summary!$B$8)*EXP(-Summary!$B$7*Summary!$B$3)+Summary!$B$9*SQRT((1-EXP(-2*Summary!$B$7*Summary!$B$3))/(2*Summary!$B$7))*Shocks!C178</f>
        <v>0.0390409186170574</v>
      </c>
      <c r="D179" s="0" t="n">
        <f aca="false">Summary!$B$8+(D178-Summary!$B$8)*EXP(-Summary!$B$7*Summary!$B$3)+Summary!$B$9*SQRT((1-EXP(-2*Summary!$B$7*Summary!$B$3))/(2*Summary!$B$7))*Shocks!D178</f>
        <v>0.0425303399590953</v>
      </c>
      <c r="E179" s="0" t="n">
        <f aca="false">Summary!$B$8+(E178-Summary!$B$8)*EXP(-Summary!$B$7*Summary!$B$3)+Summary!$B$9*SQRT((1-EXP(-2*Summary!$B$7*Summary!$B$3))/(2*Summary!$B$7))*Shocks!E178</f>
        <v>0.0354980869330015</v>
      </c>
      <c r="F179" s="0" t="n">
        <f aca="false">Summary!$B$8+(F178-Summary!$B$8)*EXP(-Summary!$B$7*Summary!$B$3)+Summary!$B$9*SQRT((1-EXP(-2*Summary!$B$7*Summary!$B$3))/(2*Summary!$B$7))*Shocks!F178</f>
        <v>0.0416776492890528</v>
      </c>
      <c r="G179" s="0" t="n">
        <f aca="false">Summary!$B$8+(G178-Summary!$B$8)*EXP(-Summary!$B$7*Summary!$B$3)+Summary!$B$9*SQRT((1-EXP(-2*Summary!$B$7*Summary!$B$3))/(2*Summary!$B$7))*Shocks!G178</f>
        <v>0.0326282071840125</v>
      </c>
      <c r="H179" s="0" t="n">
        <f aca="false">Summary!$B$8+(H178-Summary!$B$8)*EXP(-Summary!$B$7*Summary!$B$3)+Summary!$B$9*SQRT((1-EXP(-2*Summary!$B$7*Summary!$B$3))/(2*Summary!$B$7))*Shocks!H178</f>
        <v>0.0441451000650223</v>
      </c>
      <c r="I179" s="0" t="n">
        <f aca="false">Summary!$B$8+(I178-Summary!$B$8)*EXP(-Summary!$B$7*Summary!$B$3)+Summary!$B$9*SQRT((1-EXP(-2*Summary!$B$7*Summary!$B$3))/(2*Summary!$B$7))*Shocks!I178</f>
        <v>0.0421024214208158</v>
      </c>
      <c r="J179" s="0" t="n">
        <f aca="false">Summary!$B$8+(J178-Summary!$B$8)*EXP(-Summary!$B$7*Summary!$B$3)+Summary!$B$9*SQRT((1-EXP(-2*Summary!$B$7*Summary!$B$3))/(2*Summary!$B$7))*Shocks!J178</f>
        <v>0.0543591354611434</v>
      </c>
      <c r="K179" s="0" t="n">
        <f aca="false">Summary!$B$8+(K178-Summary!$B$8)*EXP(-Summary!$B$7*Summary!$B$3)+Summary!$B$9*SQRT((1-EXP(-2*Summary!$B$7*Summary!$B$3))/(2*Summary!$B$7))*Shocks!K178</f>
        <v>0.0355711995777745</v>
      </c>
      <c r="L179" s="0" t="n">
        <f aca="false">Summary!$B$8+(L178-Summary!$B$8)*EXP(-Summary!$B$7*Summary!$B$3)+Summary!$B$9*SQRT((1-EXP(-2*Summary!$B$7*Summary!$B$3))/(2*Summary!$B$7))*Shocks!L178</f>
        <v>0.0418433677557753</v>
      </c>
      <c r="M179" s="0" t="n">
        <f aca="false">Summary!$B$8+(M178-Summary!$B$8)*EXP(-Summary!$B$7*Summary!$B$3)+Summary!$B$9*SQRT((1-EXP(-2*Summary!$B$7*Summary!$B$3))/(2*Summary!$B$7))*Shocks!M178</f>
        <v>0.0435121244775521</v>
      </c>
      <c r="N179" s="0" t="n">
        <f aca="false">Summary!$B$8+(N178-Summary!$B$8)*EXP(-Summary!$B$7*Summary!$B$3)+Summary!$B$9*SQRT((1-EXP(-2*Summary!$B$7*Summary!$B$3))/(2*Summary!$B$7))*Shocks!N178</f>
        <v>0.043353099860794</v>
      </c>
      <c r="O179" s="0" t="n">
        <f aca="false">Summary!$B$8+(O178-Summary!$B$8)*EXP(-Summary!$B$7*Summary!$B$3)+Summary!$B$9*SQRT((1-EXP(-2*Summary!$B$7*Summary!$B$3))/(2*Summary!$B$7))*Shocks!O178</f>
        <v>0.0514088528942258</v>
      </c>
      <c r="P179" s="0" t="n">
        <f aca="false">Summary!$B$8+(P178-Summary!$B$8)*EXP(-Summary!$B$7*Summary!$B$3)+Summary!$B$9*SQRT((1-EXP(-2*Summary!$B$7*Summary!$B$3))/(2*Summary!$B$7))*Shocks!P178</f>
        <v>0.047082609032592</v>
      </c>
      <c r="Q179" s="0" t="n">
        <f aca="false">Summary!$B$8+(Q178-Summary!$B$8)*EXP(-Summary!$B$7*Summary!$B$3)+Summary!$B$9*SQRT((1-EXP(-2*Summary!$B$7*Summary!$B$3))/(2*Summary!$B$7))*Shocks!Q178</f>
        <v>0.0422111192693196</v>
      </c>
      <c r="R179" s="0" t="n">
        <f aca="false">Summary!$B$8+(R178-Summary!$B$8)*EXP(-Summary!$B$7*Summary!$B$3)+Summary!$B$9*SQRT((1-EXP(-2*Summary!$B$7*Summary!$B$3))/(2*Summary!$B$7))*Shocks!R178</f>
        <v>0.0357327700265428</v>
      </c>
      <c r="S179" s="0" t="n">
        <f aca="false">Summary!$B$8+(S178-Summary!$B$8)*EXP(-Summary!$B$7*Summary!$B$3)+Summary!$B$9*SQRT((1-EXP(-2*Summary!$B$7*Summary!$B$3))/(2*Summary!$B$7))*Shocks!S178</f>
        <v>0.0501472003626981</v>
      </c>
      <c r="T179" s="0" t="n">
        <f aca="false">Summary!$B$8+(T178-Summary!$B$8)*EXP(-Summary!$B$7*Summary!$B$3)+Summary!$B$9*SQRT((1-EXP(-2*Summary!$B$7*Summary!$B$3))/(2*Summary!$B$7))*Shocks!T178</f>
        <v>0.0507625475170541</v>
      </c>
      <c r="U179" s="0" t="n">
        <f aca="false">Summary!$B$8+(U178-Summary!$B$8)*EXP(-Summary!$B$7*Summary!$B$3)+Summary!$B$9*SQRT((1-EXP(-2*Summary!$B$7*Summary!$B$3))/(2*Summary!$B$7))*Shocks!U178</f>
        <v>0.0416362859248148</v>
      </c>
    </row>
    <row r="180" customFormat="false" ht="15" hidden="false" customHeight="false" outlineLevel="0" collapsed="false">
      <c r="A180" s="0" t="n">
        <v>178</v>
      </c>
      <c r="B180" s="0" t="n">
        <f aca="false">Summary!$B$8+(B179-Summary!$B$8)*EXP(-Summary!$B$7*Summary!$B$3)+Summary!$B$9*SQRT((1-EXP(-2*Summary!$B$7*Summary!$B$3))/(2*Summary!$B$7))*Shocks!B179</f>
        <v>0.0459038744377266</v>
      </c>
      <c r="C180" s="0" t="n">
        <f aca="false">Summary!$B$8+(C179-Summary!$B$8)*EXP(-Summary!$B$7*Summary!$B$3)+Summary!$B$9*SQRT((1-EXP(-2*Summary!$B$7*Summary!$B$3))/(2*Summary!$B$7))*Shocks!C179</f>
        <v>0.0394373688765486</v>
      </c>
      <c r="D180" s="0" t="n">
        <f aca="false">Summary!$B$8+(D179-Summary!$B$8)*EXP(-Summary!$B$7*Summary!$B$3)+Summary!$B$9*SQRT((1-EXP(-2*Summary!$B$7*Summary!$B$3))/(2*Summary!$B$7))*Shocks!D179</f>
        <v>0.0420205751253339</v>
      </c>
      <c r="E180" s="0" t="n">
        <f aca="false">Summary!$B$8+(E179-Summary!$B$8)*EXP(-Summary!$B$7*Summary!$B$3)+Summary!$B$9*SQRT((1-EXP(-2*Summary!$B$7*Summary!$B$3))/(2*Summary!$B$7))*Shocks!E179</f>
        <v>0.0361258290142188</v>
      </c>
      <c r="F180" s="0" t="n">
        <f aca="false">Summary!$B$8+(F179-Summary!$B$8)*EXP(-Summary!$B$7*Summary!$B$3)+Summary!$B$9*SQRT((1-EXP(-2*Summary!$B$7*Summary!$B$3))/(2*Summary!$B$7))*Shocks!F179</f>
        <v>0.04181117954515</v>
      </c>
      <c r="G180" s="0" t="n">
        <f aca="false">Summary!$B$8+(G179-Summary!$B$8)*EXP(-Summary!$B$7*Summary!$B$3)+Summary!$B$9*SQRT((1-EXP(-2*Summary!$B$7*Summary!$B$3))/(2*Summary!$B$7))*Shocks!G179</f>
        <v>0.03293834467424</v>
      </c>
      <c r="H180" s="0" t="n">
        <f aca="false">Summary!$B$8+(H179-Summary!$B$8)*EXP(-Summary!$B$7*Summary!$B$3)+Summary!$B$9*SQRT((1-EXP(-2*Summary!$B$7*Summary!$B$3))/(2*Summary!$B$7))*Shocks!H179</f>
        <v>0.0448109348108628</v>
      </c>
      <c r="I180" s="0" t="n">
        <f aca="false">Summary!$B$8+(I179-Summary!$B$8)*EXP(-Summary!$B$7*Summary!$B$3)+Summary!$B$9*SQRT((1-EXP(-2*Summary!$B$7*Summary!$B$3))/(2*Summary!$B$7))*Shocks!I179</f>
        <v>0.041577016494145</v>
      </c>
      <c r="J180" s="0" t="n">
        <f aca="false">Summary!$B$8+(J179-Summary!$B$8)*EXP(-Summary!$B$7*Summary!$B$3)+Summary!$B$9*SQRT((1-EXP(-2*Summary!$B$7*Summary!$B$3))/(2*Summary!$B$7))*Shocks!J179</f>
        <v>0.054326119041514</v>
      </c>
      <c r="K180" s="0" t="n">
        <f aca="false">Summary!$B$8+(K179-Summary!$B$8)*EXP(-Summary!$B$7*Summary!$B$3)+Summary!$B$9*SQRT((1-EXP(-2*Summary!$B$7*Summary!$B$3))/(2*Summary!$B$7))*Shocks!K179</f>
        <v>0.0353167097612354</v>
      </c>
      <c r="L180" s="0" t="n">
        <f aca="false">Summary!$B$8+(L179-Summary!$B$8)*EXP(-Summary!$B$7*Summary!$B$3)+Summary!$B$9*SQRT((1-EXP(-2*Summary!$B$7*Summary!$B$3))/(2*Summary!$B$7))*Shocks!L179</f>
        <v>0.0411070937326301</v>
      </c>
      <c r="M180" s="0" t="n">
        <f aca="false">Summary!$B$8+(M179-Summary!$B$8)*EXP(-Summary!$B$7*Summary!$B$3)+Summary!$B$9*SQRT((1-EXP(-2*Summary!$B$7*Summary!$B$3))/(2*Summary!$B$7))*Shocks!M179</f>
        <v>0.043660429026569</v>
      </c>
      <c r="N180" s="0" t="n">
        <f aca="false">Summary!$B$8+(N179-Summary!$B$8)*EXP(-Summary!$B$7*Summary!$B$3)+Summary!$B$9*SQRT((1-EXP(-2*Summary!$B$7*Summary!$B$3))/(2*Summary!$B$7))*Shocks!N179</f>
        <v>0.0445024553559239</v>
      </c>
      <c r="O180" s="0" t="n">
        <f aca="false">Summary!$B$8+(O179-Summary!$B$8)*EXP(-Summary!$B$7*Summary!$B$3)+Summary!$B$9*SQRT((1-EXP(-2*Summary!$B$7*Summary!$B$3))/(2*Summary!$B$7))*Shocks!O179</f>
        <v>0.0505427915679508</v>
      </c>
      <c r="P180" s="0" t="n">
        <f aca="false">Summary!$B$8+(P179-Summary!$B$8)*EXP(-Summary!$B$7*Summary!$B$3)+Summary!$B$9*SQRT((1-EXP(-2*Summary!$B$7*Summary!$B$3))/(2*Summary!$B$7))*Shocks!P179</f>
        <v>0.0470542125611574</v>
      </c>
      <c r="Q180" s="0" t="n">
        <f aca="false">Summary!$B$8+(Q179-Summary!$B$8)*EXP(-Summary!$B$7*Summary!$B$3)+Summary!$B$9*SQRT((1-EXP(-2*Summary!$B$7*Summary!$B$3))/(2*Summary!$B$7))*Shocks!Q179</f>
        <v>0.0424958198050295</v>
      </c>
      <c r="R180" s="0" t="n">
        <f aca="false">Summary!$B$8+(R179-Summary!$B$8)*EXP(-Summary!$B$7*Summary!$B$3)+Summary!$B$9*SQRT((1-EXP(-2*Summary!$B$7*Summary!$B$3))/(2*Summary!$B$7))*Shocks!R179</f>
        <v>0.035780858099611</v>
      </c>
      <c r="S180" s="0" t="n">
        <f aca="false">Summary!$B$8+(S179-Summary!$B$8)*EXP(-Summary!$B$7*Summary!$B$3)+Summary!$B$9*SQRT((1-EXP(-2*Summary!$B$7*Summary!$B$3))/(2*Summary!$B$7))*Shocks!S179</f>
        <v>0.050080166094504</v>
      </c>
      <c r="T180" s="0" t="n">
        <f aca="false">Summary!$B$8+(T179-Summary!$B$8)*EXP(-Summary!$B$7*Summary!$B$3)+Summary!$B$9*SQRT((1-EXP(-2*Summary!$B$7*Summary!$B$3))/(2*Summary!$B$7))*Shocks!T179</f>
        <v>0.0501468354443957</v>
      </c>
      <c r="U180" s="0" t="n">
        <f aca="false">Summary!$B$8+(U179-Summary!$B$8)*EXP(-Summary!$B$7*Summary!$B$3)+Summary!$B$9*SQRT((1-EXP(-2*Summary!$B$7*Summary!$B$3))/(2*Summary!$B$7))*Shocks!U179</f>
        <v>0.0416250465016626</v>
      </c>
    </row>
    <row r="181" customFormat="false" ht="15" hidden="false" customHeight="false" outlineLevel="0" collapsed="false">
      <c r="A181" s="0" t="n">
        <v>179</v>
      </c>
      <c r="B181" s="0" t="n">
        <f aca="false">Summary!$B$8+(B180-Summary!$B$8)*EXP(-Summary!$B$7*Summary!$B$3)+Summary!$B$9*SQRT((1-EXP(-2*Summary!$B$7*Summary!$B$3))/(2*Summary!$B$7))*Shocks!B180</f>
        <v>0.0455409728615777</v>
      </c>
      <c r="C181" s="0" t="n">
        <f aca="false">Summary!$B$8+(C180-Summary!$B$8)*EXP(-Summary!$B$7*Summary!$B$3)+Summary!$B$9*SQRT((1-EXP(-2*Summary!$B$7*Summary!$B$3))/(2*Summary!$B$7))*Shocks!C180</f>
        <v>0.0384144501490674</v>
      </c>
      <c r="D181" s="0" t="n">
        <f aca="false">Summary!$B$8+(D180-Summary!$B$8)*EXP(-Summary!$B$7*Summary!$B$3)+Summary!$B$9*SQRT((1-EXP(-2*Summary!$B$7*Summary!$B$3))/(2*Summary!$B$7))*Shocks!D180</f>
        <v>0.0425615360605299</v>
      </c>
      <c r="E181" s="0" t="n">
        <f aca="false">Summary!$B$8+(E180-Summary!$B$8)*EXP(-Summary!$B$7*Summary!$B$3)+Summary!$B$9*SQRT((1-EXP(-2*Summary!$B$7*Summary!$B$3))/(2*Summary!$B$7))*Shocks!E180</f>
        <v>0.0365599871676885</v>
      </c>
      <c r="F181" s="0" t="n">
        <f aca="false">Summary!$B$8+(F180-Summary!$B$8)*EXP(-Summary!$B$7*Summary!$B$3)+Summary!$B$9*SQRT((1-EXP(-2*Summary!$B$7*Summary!$B$3))/(2*Summary!$B$7))*Shocks!F180</f>
        <v>0.0418237555760146</v>
      </c>
      <c r="G181" s="0" t="n">
        <f aca="false">Summary!$B$8+(G180-Summary!$B$8)*EXP(-Summary!$B$7*Summary!$B$3)+Summary!$B$9*SQRT((1-EXP(-2*Summary!$B$7*Summary!$B$3))/(2*Summary!$B$7))*Shocks!G180</f>
        <v>0.0330365883333656</v>
      </c>
      <c r="H181" s="0" t="n">
        <f aca="false">Summary!$B$8+(H180-Summary!$B$8)*EXP(-Summary!$B$7*Summary!$B$3)+Summary!$B$9*SQRT((1-EXP(-2*Summary!$B$7*Summary!$B$3))/(2*Summary!$B$7))*Shocks!H180</f>
        <v>0.0452951400660809</v>
      </c>
      <c r="I181" s="0" t="n">
        <f aca="false">Summary!$B$8+(I180-Summary!$B$8)*EXP(-Summary!$B$7*Summary!$B$3)+Summary!$B$9*SQRT((1-EXP(-2*Summary!$B$7*Summary!$B$3))/(2*Summary!$B$7))*Shocks!I180</f>
        <v>0.0416695319401088</v>
      </c>
      <c r="J181" s="0" t="n">
        <f aca="false">Summary!$B$8+(J180-Summary!$B$8)*EXP(-Summary!$B$7*Summary!$B$3)+Summary!$B$9*SQRT((1-EXP(-2*Summary!$B$7*Summary!$B$3))/(2*Summary!$B$7))*Shocks!J180</f>
        <v>0.0547276825702972</v>
      </c>
      <c r="K181" s="0" t="n">
        <f aca="false">Summary!$B$8+(K180-Summary!$B$8)*EXP(-Summary!$B$7*Summary!$B$3)+Summary!$B$9*SQRT((1-EXP(-2*Summary!$B$7*Summary!$B$3))/(2*Summary!$B$7))*Shocks!K180</f>
        <v>0.0351705087684914</v>
      </c>
      <c r="L181" s="0" t="n">
        <f aca="false">Summary!$B$8+(L180-Summary!$B$8)*EXP(-Summary!$B$7*Summary!$B$3)+Summary!$B$9*SQRT((1-EXP(-2*Summary!$B$7*Summary!$B$3))/(2*Summary!$B$7))*Shocks!L180</f>
        <v>0.0417027085836288</v>
      </c>
      <c r="M181" s="0" t="n">
        <f aca="false">Summary!$B$8+(M180-Summary!$B$8)*EXP(-Summary!$B$7*Summary!$B$3)+Summary!$B$9*SQRT((1-EXP(-2*Summary!$B$7*Summary!$B$3))/(2*Summary!$B$7))*Shocks!M180</f>
        <v>0.0437966859189199</v>
      </c>
      <c r="N181" s="0" t="n">
        <f aca="false">Summary!$B$8+(N180-Summary!$B$8)*EXP(-Summary!$B$7*Summary!$B$3)+Summary!$B$9*SQRT((1-EXP(-2*Summary!$B$7*Summary!$B$3))/(2*Summary!$B$7))*Shocks!N180</f>
        <v>0.0445797679103453</v>
      </c>
      <c r="O181" s="0" t="n">
        <f aca="false">Summary!$B$8+(O180-Summary!$B$8)*EXP(-Summary!$B$7*Summary!$B$3)+Summary!$B$9*SQRT((1-EXP(-2*Summary!$B$7*Summary!$B$3))/(2*Summary!$B$7))*Shocks!O180</f>
        <v>0.0499406503884074</v>
      </c>
      <c r="P181" s="0" t="n">
        <f aca="false">Summary!$B$8+(P180-Summary!$B$8)*EXP(-Summary!$B$7*Summary!$B$3)+Summary!$B$9*SQRT((1-EXP(-2*Summary!$B$7*Summary!$B$3))/(2*Summary!$B$7))*Shocks!P180</f>
        <v>0.0471734368753467</v>
      </c>
      <c r="Q181" s="0" t="n">
        <f aca="false">Summary!$B$8+(Q180-Summary!$B$8)*EXP(-Summary!$B$7*Summary!$B$3)+Summary!$B$9*SQRT((1-EXP(-2*Summary!$B$7*Summary!$B$3))/(2*Summary!$B$7))*Shocks!Q180</f>
        <v>0.042099547406471</v>
      </c>
      <c r="R181" s="0" t="n">
        <f aca="false">Summary!$B$8+(R180-Summary!$B$8)*EXP(-Summary!$B$7*Summary!$B$3)+Summary!$B$9*SQRT((1-EXP(-2*Summary!$B$7*Summary!$B$3))/(2*Summary!$B$7))*Shocks!R180</f>
        <v>0.0354768869855913</v>
      </c>
      <c r="S181" s="0" t="n">
        <f aca="false">Summary!$B$8+(S180-Summary!$B$8)*EXP(-Summary!$B$7*Summary!$B$3)+Summary!$B$9*SQRT((1-EXP(-2*Summary!$B$7*Summary!$B$3))/(2*Summary!$B$7))*Shocks!S180</f>
        <v>0.0496884527412108</v>
      </c>
      <c r="T181" s="0" t="n">
        <f aca="false">Summary!$B$8+(T180-Summary!$B$8)*EXP(-Summary!$B$7*Summary!$B$3)+Summary!$B$9*SQRT((1-EXP(-2*Summary!$B$7*Summary!$B$3))/(2*Summary!$B$7))*Shocks!T180</f>
        <v>0.0496391019868023</v>
      </c>
      <c r="U181" s="0" t="n">
        <f aca="false">Summary!$B$8+(U180-Summary!$B$8)*EXP(-Summary!$B$7*Summary!$B$3)+Summary!$B$9*SQRT((1-EXP(-2*Summary!$B$7*Summary!$B$3))/(2*Summary!$B$7))*Shocks!U180</f>
        <v>0.0416138116827252</v>
      </c>
    </row>
    <row r="182" customFormat="false" ht="15" hidden="false" customHeight="false" outlineLevel="0" collapsed="false">
      <c r="A182" s="0" t="n">
        <v>180</v>
      </c>
      <c r="B182" s="0" t="n">
        <f aca="false">Summary!$B$8+(B181-Summary!$B$8)*EXP(-Summary!$B$7*Summary!$B$3)+Summary!$B$9*SQRT((1-EXP(-2*Summary!$B$7*Summary!$B$3))/(2*Summary!$B$7))*Shocks!B181</f>
        <v>0.0461437209304425</v>
      </c>
      <c r="C182" s="0" t="n">
        <f aca="false">Summary!$B$8+(C181-Summary!$B$8)*EXP(-Summary!$B$7*Summary!$B$3)+Summary!$B$9*SQRT((1-EXP(-2*Summary!$B$7*Summary!$B$3))/(2*Summary!$B$7))*Shocks!C181</f>
        <v>0.039292473658751</v>
      </c>
      <c r="D182" s="0" t="n">
        <f aca="false">Summary!$B$8+(D181-Summary!$B$8)*EXP(-Summary!$B$7*Summary!$B$3)+Summary!$B$9*SQRT((1-EXP(-2*Summary!$B$7*Summary!$B$3))/(2*Summary!$B$7))*Shocks!D181</f>
        <v>0.0419844731268935</v>
      </c>
      <c r="E182" s="0" t="n">
        <f aca="false">Summary!$B$8+(E181-Summary!$B$8)*EXP(-Summary!$B$7*Summary!$B$3)+Summary!$B$9*SQRT((1-EXP(-2*Summary!$B$7*Summary!$B$3))/(2*Summary!$B$7))*Shocks!E181</f>
        <v>0.0365837736855648</v>
      </c>
      <c r="F182" s="0" t="n">
        <f aca="false">Summary!$B$8+(F181-Summary!$B$8)*EXP(-Summary!$B$7*Summary!$B$3)+Summary!$B$9*SQRT((1-EXP(-2*Summary!$B$7*Summary!$B$3))/(2*Summary!$B$7))*Shocks!F181</f>
        <v>0.0412143448847039</v>
      </c>
      <c r="G182" s="0" t="n">
        <f aca="false">Summary!$B$8+(G181-Summary!$B$8)*EXP(-Summary!$B$7*Summary!$B$3)+Summary!$B$9*SQRT((1-EXP(-2*Summary!$B$7*Summary!$B$3))/(2*Summary!$B$7))*Shocks!G181</f>
        <v>0.032707195068379</v>
      </c>
      <c r="H182" s="0" t="n">
        <f aca="false">Summary!$B$8+(H181-Summary!$B$8)*EXP(-Summary!$B$7*Summary!$B$3)+Summary!$B$9*SQRT((1-EXP(-2*Summary!$B$7*Summary!$B$3))/(2*Summary!$B$7))*Shocks!H181</f>
        <v>0.0448578765289055</v>
      </c>
      <c r="I182" s="0" t="n">
        <f aca="false">Summary!$B$8+(I181-Summary!$B$8)*EXP(-Summary!$B$7*Summary!$B$3)+Summary!$B$9*SQRT((1-EXP(-2*Summary!$B$7*Summary!$B$3))/(2*Summary!$B$7))*Shocks!I181</f>
        <v>0.0422314400656843</v>
      </c>
      <c r="J182" s="0" t="n">
        <f aca="false">Summary!$B$8+(J181-Summary!$B$8)*EXP(-Summary!$B$7*Summary!$B$3)+Summary!$B$9*SQRT((1-EXP(-2*Summary!$B$7*Summary!$B$3))/(2*Summary!$B$7))*Shocks!J181</f>
        <v>0.054527870855272</v>
      </c>
      <c r="K182" s="0" t="n">
        <f aca="false">Summary!$B$8+(K181-Summary!$B$8)*EXP(-Summary!$B$7*Summary!$B$3)+Summary!$B$9*SQRT((1-EXP(-2*Summary!$B$7*Summary!$B$3))/(2*Summary!$B$7))*Shocks!K181</f>
        <v>0.0356559172739924</v>
      </c>
      <c r="L182" s="0" t="n">
        <f aca="false">Summary!$B$8+(L181-Summary!$B$8)*EXP(-Summary!$B$7*Summary!$B$3)+Summary!$B$9*SQRT((1-EXP(-2*Summary!$B$7*Summary!$B$3))/(2*Summary!$B$7))*Shocks!L181</f>
        <v>0.0419707764956909</v>
      </c>
      <c r="M182" s="0" t="n">
        <f aca="false">Summary!$B$8+(M181-Summary!$B$8)*EXP(-Summary!$B$7*Summary!$B$3)+Summary!$B$9*SQRT((1-EXP(-2*Summary!$B$7*Summary!$B$3))/(2*Summary!$B$7))*Shocks!M181</f>
        <v>0.0448497222791822</v>
      </c>
      <c r="N182" s="0" t="n">
        <f aca="false">Summary!$B$8+(N181-Summary!$B$8)*EXP(-Summary!$B$7*Summary!$B$3)+Summary!$B$9*SQRT((1-EXP(-2*Summary!$B$7*Summary!$B$3))/(2*Summary!$B$7))*Shocks!N181</f>
        <v>0.0438832545108225</v>
      </c>
      <c r="O182" s="0" t="n">
        <f aca="false">Summary!$B$8+(O181-Summary!$B$8)*EXP(-Summary!$B$7*Summary!$B$3)+Summary!$B$9*SQRT((1-EXP(-2*Summary!$B$7*Summary!$B$3))/(2*Summary!$B$7))*Shocks!O181</f>
        <v>0.0505082557104589</v>
      </c>
      <c r="P182" s="0" t="n">
        <f aca="false">Summary!$B$8+(P181-Summary!$B$8)*EXP(-Summary!$B$7*Summary!$B$3)+Summary!$B$9*SQRT((1-EXP(-2*Summary!$B$7*Summary!$B$3))/(2*Summary!$B$7))*Shocks!P181</f>
        <v>0.0476900226363495</v>
      </c>
      <c r="Q182" s="0" t="n">
        <f aca="false">Summary!$B$8+(Q181-Summary!$B$8)*EXP(-Summary!$B$7*Summary!$B$3)+Summary!$B$9*SQRT((1-EXP(-2*Summary!$B$7*Summary!$B$3))/(2*Summary!$B$7))*Shocks!Q181</f>
        <v>0.0416380454838809</v>
      </c>
      <c r="R182" s="0" t="n">
        <f aca="false">Summary!$B$8+(R181-Summary!$B$8)*EXP(-Summary!$B$7*Summary!$B$3)+Summary!$B$9*SQRT((1-EXP(-2*Summary!$B$7*Summary!$B$3))/(2*Summary!$B$7))*Shocks!R181</f>
        <v>0.0359338509450844</v>
      </c>
      <c r="S182" s="0" t="n">
        <f aca="false">Summary!$B$8+(S181-Summary!$B$8)*EXP(-Summary!$B$7*Summary!$B$3)+Summary!$B$9*SQRT((1-EXP(-2*Summary!$B$7*Summary!$B$3))/(2*Summary!$B$7))*Shocks!S181</f>
        <v>0.0498293420943502</v>
      </c>
      <c r="T182" s="0" t="n">
        <f aca="false">Summary!$B$8+(T181-Summary!$B$8)*EXP(-Summary!$B$7*Summary!$B$3)+Summary!$B$9*SQRT((1-EXP(-2*Summary!$B$7*Summary!$B$3))/(2*Summary!$B$7))*Shocks!T181</f>
        <v>0.0495194033227271</v>
      </c>
      <c r="U182" s="0" t="n">
        <f aca="false">Summary!$B$8+(U181-Summary!$B$8)*EXP(-Summary!$B$7*Summary!$B$3)+Summary!$B$9*SQRT((1-EXP(-2*Summary!$B$7*Summary!$B$3))/(2*Summary!$B$7))*Shocks!U181</f>
        <v>0.0416025814661165</v>
      </c>
    </row>
    <row r="183" customFormat="false" ht="15" hidden="false" customHeight="false" outlineLevel="0" collapsed="false">
      <c r="A183" s="0" t="n">
        <v>181</v>
      </c>
      <c r="B183" s="0" t="n">
        <f aca="false">Summary!$B$8+(B182-Summary!$B$8)*EXP(-Summary!$B$7*Summary!$B$3)+Summary!$B$9*SQRT((1-EXP(-2*Summary!$B$7*Summary!$B$3))/(2*Summary!$B$7))*Shocks!B182</f>
        <v>0.0457981318713493</v>
      </c>
      <c r="C183" s="0" t="n">
        <f aca="false">Summary!$B$8+(C182-Summary!$B$8)*EXP(-Summary!$B$7*Summary!$B$3)+Summary!$B$9*SQRT((1-EXP(-2*Summary!$B$7*Summary!$B$3))/(2*Summary!$B$7))*Shocks!C182</f>
        <v>0.0402299903202205</v>
      </c>
      <c r="D183" s="0" t="n">
        <f aca="false">Summary!$B$8+(D182-Summary!$B$8)*EXP(-Summary!$B$7*Summary!$B$3)+Summary!$B$9*SQRT((1-EXP(-2*Summary!$B$7*Summary!$B$3))/(2*Summary!$B$7))*Shocks!D182</f>
        <v>0.0419734067924191</v>
      </c>
      <c r="E183" s="0" t="n">
        <f aca="false">Summary!$B$8+(E182-Summary!$B$8)*EXP(-Summary!$B$7*Summary!$B$3)+Summary!$B$9*SQRT((1-EXP(-2*Summary!$B$7*Summary!$B$3))/(2*Summary!$B$7))*Shocks!E182</f>
        <v>0.0369362467481641</v>
      </c>
      <c r="F183" s="0" t="n">
        <f aca="false">Summary!$B$8+(F182-Summary!$B$8)*EXP(-Summary!$B$7*Summary!$B$3)+Summary!$B$9*SQRT((1-EXP(-2*Summary!$B$7*Summary!$B$3))/(2*Summary!$B$7))*Shocks!F182</f>
        <v>0.0408375807759818</v>
      </c>
      <c r="G183" s="0" t="n">
        <f aca="false">Summary!$B$8+(G182-Summary!$B$8)*EXP(-Summary!$B$7*Summary!$B$3)+Summary!$B$9*SQRT((1-EXP(-2*Summary!$B$7*Summary!$B$3))/(2*Summary!$B$7))*Shocks!G182</f>
        <v>0.0323390235737809</v>
      </c>
      <c r="H183" s="0" t="n">
        <f aca="false">Summary!$B$8+(H182-Summary!$B$8)*EXP(-Summary!$B$7*Summary!$B$3)+Summary!$B$9*SQRT((1-EXP(-2*Summary!$B$7*Summary!$B$3))/(2*Summary!$B$7))*Shocks!H182</f>
        <v>0.0453456075422107</v>
      </c>
      <c r="I183" s="0" t="n">
        <f aca="false">Summary!$B$8+(I182-Summary!$B$8)*EXP(-Summary!$B$7*Summary!$B$3)+Summary!$B$9*SQRT((1-EXP(-2*Summary!$B$7*Summary!$B$3))/(2*Summary!$B$7))*Shocks!I182</f>
        <v>0.041595937269294</v>
      </c>
      <c r="J183" s="0" t="n">
        <f aca="false">Summary!$B$8+(J182-Summary!$B$8)*EXP(-Summary!$B$7*Summary!$B$3)+Summary!$B$9*SQRT((1-EXP(-2*Summary!$B$7*Summary!$B$3))/(2*Summary!$B$7))*Shocks!J182</f>
        <v>0.0543193630939541</v>
      </c>
      <c r="K183" s="0" t="n">
        <f aca="false">Summary!$B$8+(K182-Summary!$B$8)*EXP(-Summary!$B$7*Summary!$B$3)+Summary!$B$9*SQRT((1-EXP(-2*Summary!$B$7*Summary!$B$3))/(2*Summary!$B$7))*Shocks!K182</f>
        <v>0.0356628613588298</v>
      </c>
      <c r="L183" s="0" t="n">
        <f aca="false">Summary!$B$8+(L182-Summary!$B$8)*EXP(-Summary!$B$7*Summary!$B$3)+Summary!$B$9*SQRT((1-EXP(-2*Summary!$B$7*Summary!$B$3))/(2*Summary!$B$7))*Shocks!L182</f>
        <v>0.0420108967205541</v>
      </c>
      <c r="M183" s="0" t="n">
        <f aca="false">Summary!$B$8+(M182-Summary!$B$8)*EXP(-Summary!$B$7*Summary!$B$3)+Summary!$B$9*SQRT((1-EXP(-2*Summary!$B$7*Summary!$B$3))/(2*Summary!$B$7))*Shocks!M182</f>
        <v>0.044754356988481</v>
      </c>
      <c r="N183" s="0" t="n">
        <f aca="false">Summary!$B$8+(N182-Summary!$B$8)*EXP(-Summary!$B$7*Summary!$B$3)+Summary!$B$9*SQRT((1-EXP(-2*Summary!$B$7*Summary!$B$3))/(2*Summary!$B$7))*Shocks!N182</f>
        <v>0.0440541145095665</v>
      </c>
      <c r="O183" s="0" t="n">
        <f aca="false">Summary!$B$8+(O182-Summary!$B$8)*EXP(-Summary!$B$7*Summary!$B$3)+Summary!$B$9*SQRT((1-EXP(-2*Summary!$B$7*Summary!$B$3))/(2*Summary!$B$7))*Shocks!O182</f>
        <v>0.050813745834951</v>
      </c>
      <c r="P183" s="0" t="n">
        <f aca="false">Summary!$B$8+(P182-Summary!$B$8)*EXP(-Summary!$B$7*Summary!$B$3)+Summary!$B$9*SQRT((1-EXP(-2*Summary!$B$7*Summary!$B$3))/(2*Summary!$B$7))*Shocks!P182</f>
        <v>0.0480159863882187</v>
      </c>
      <c r="Q183" s="0" t="n">
        <f aca="false">Summary!$B$8+(Q182-Summary!$B$8)*EXP(-Summary!$B$7*Summary!$B$3)+Summary!$B$9*SQRT((1-EXP(-2*Summary!$B$7*Summary!$B$3))/(2*Summary!$B$7))*Shocks!Q182</f>
        <v>0.0411709875338137</v>
      </c>
      <c r="R183" s="0" t="n">
        <f aca="false">Summary!$B$8+(R182-Summary!$B$8)*EXP(-Summary!$B$7*Summary!$B$3)+Summary!$B$9*SQRT((1-EXP(-2*Summary!$B$7*Summary!$B$3))/(2*Summary!$B$7))*Shocks!R182</f>
        <v>0.0357935593520196</v>
      </c>
      <c r="S183" s="0" t="n">
        <f aca="false">Summary!$B$8+(S182-Summary!$B$8)*EXP(-Summary!$B$7*Summary!$B$3)+Summary!$B$9*SQRT((1-EXP(-2*Summary!$B$7*Summary!$B$3))/(2*Summary!$B$7))*Shocks!S182</f>
        <v>0.050367183079956</v>
      </c>
      <c r="T183" s="0" t="n">
        <f aca="false">Summary!$B$8+(T182-Summary!$B$8)*EXP(-Summary!$B$7*Summary!$B$3)+Summary!$B$9*SQRT((1-EXP(-2*Summary!$B$7*Summary!$B$3))/(2*Summary!$B$7))*Shocks!T182</f>
        <v>0.0499186032283681</v>
      </c>
      <c r="U183" s="0" t="n">
        <f aca="false">Summary!$B$8+(U182-Summary!$B$8)*EXP(-Summary!$B$7*Summary!$B$3)+Summary!$B$9*SQRT((1-EXP(-2*Summary!$B$7*Summary!$B$3))/(2*Summary!$B$7))*Shocks!U182</f>
        <v>0.0415913558499512</v>
      </c>
    </row>
    <row r="184" customFormat="false" ht="15" hidden="false" customHeight="false" outlineLevel="0" collapsed="false">
      <c r="A184" s="0" t="n">
        <v>182</v>
      </c>
      <c r="B184" s="0" t="n">
        <f aca="false">Summary!$B$8+(B183-Summary!$B$8)*EXP(-Summary!$B$7*Summary!$B$3)+Summary!$B$9*SQRT((1-EXP(-2*Summary!$B$7*Summary!$B$3))/(2*Summary!$B$7))*Shocks!B183</f>
        <v>0.0459477054862484</v>
      </c>
      <c r="C184" s="0" t="n">
        <f aca="false">Summary!$B$8+(C183-Summary!$B$8)*EXP(-Summary!$B$7*Summary!$B$3)+Summary!$B$9*SQRT((1-EXP(-2*Summary!$B$7*Summary!$B$3))/(2*Summary!$B$7))*Shocks!C183</f>
        <v>0.039304631498914</v>
      </c>
      <c r="D184" s="0" t="n">
        <f aca="false">Summary!$B$8+(D183-Summary!$B$8)*EXP(-Summary!$B$7*Summary!$B$3)+Summary!$B$9*SQRT((1-EXP(-2*Summary!$B$7*Summary!$B$3))/(2*Summary!$B$7))*Shocks!D183</f>
        <v>0.0419837311158184</v>
      </c>
      <c r="E184" s="0" t="n">
        <f aca="false">Summary!$B$8+(E183-Summary!$B$8)*EXP(-Summary!$B$7*Summary!$B$3)+Summary!$B$9*SQRT((1-EXP(-2*Summary!$B$7*Summary!$B$3))/(2*Summary!$B$7))*Shocks!E183</f>
        <v>0.0378044257472696</v>
      </c>
      <c r="F184" s="0" t="n">
        <f aca="false">Summary!$B$8+(F183-Summary!$B$8)*EXP(-Summary!$B$7*Summary!$B$3)+Summary!$B$9*SQRT((1-EXP(-2*Summary!$B$7*Summary!$B$3))/(2*Summary!$B$7))*Shocks!F183</f>
        <v>0.0403883801364665</v>
      </c>
      <c r="G184" s="0" t="n">
        <f aca="false">Summary!$B$8+(G183-Summary!$B$8)*EXP(-Summary!$B$7*Summary!$B$3)+Summary!$B$9*SQRT((1-EXP(-2*Summary!$B$7*Summary!$B$3))/(2*Summary!$B$7))*Shocks!G183</f>
        <v>0.0319458169139212</v>
      </c>
      <c r="H184" s="0" t="n">
        <f aca="false">Summary!$B$8+(H183-Summary!$B$8)*EXP(-Summary!$B$7*Summary!$B$3)+Summary!$B$9*SQRT((1-EXP(-2*Summary!$B$7*Summary!$B$3))/(2*Summary!$B$7))*Shocks!H183</f>
        <v>0.0456861221176494</v>
      </c>
      <c r="I184" s="0" t="n">
        <f aca="false">Summary!$B$8+(I183-Summary!$B$8)*EXP(-Summary!$B$7*Summary!$B$3)+Summary!$B$9*SQRT((1-EXP(-2*Summary!$B$7*Summary!$B$3))/(2*Summary!$B$7))*Shocks!I183</f>
        <v>0.0408713509290156</v>
      </c>
      <c r="J184" s="0" t="n">
        <f aca="false">Summary!$B$8+(J183-Summary!$B$8)*EXP(-Summary!$B$7*Summary!$B$3)+Summary!$B$9*SQRT((1-EXP(-2*Summary!$B$7*Summary!$B$3))/(2*Summary!$B$7))*Shocks!J183</f>
        <v>0.0540103536125762</v>
      </c>
      <c r="K184" s="0" t="n">
        <f aca="false">Summary!$B$8+(K183-Summary!$B$8)*EXP(-Summary!$B$7*Summary!$B$3)+Summary!$B$9*SQRT((1-EXP(-2*Summary!$B$7*Summary!$B$3))/(2*Summary!$B$7))*Shocks!K183</f>
        <v>0.0359298525082452</v>
      </c>
      <c r="L184" s="0" t="n">
        <f aca="false">Summary!$B$8+(L183-Summary!$B$8)*EXP(-Summary!$B$7*Summary!$B$3)+Summary!$B$9*SQRT((1-EXP(-2*Summary!$B$7*Summary!$B$3))/(2*Summary!$B$7))*Shocks!L183</f>
        <v>0.0417062215637541</v>
      </c>
      <c r="M184" s="0" t="n">
        <f aca="false">Summary!$B$8+(M183-Summary!$B$8)*EXP(-Summary!$B$7*Summary!$B$3)+Summary!$B$9*SQRT((1-EXP(-2*Summary!$B$7*Summary!$B$3))/(2*Summary!$B$7))*Shocks!M183</f>
        <v>0.0446327320082628</v>
      </c>
      <c r="N184" s="0" t="n">
        <f aca="false">Summary!$B$8+(N183-Summary!$B$8)*EXP(-Summary!$B$7*Summary!$B$3)+Summary!$B$9*SQRT((1-EXP(-2*Summary!$B$7*Summary!$B$3))/(2*Summary!$B$7))*Shocks!N183</f>
        <v>0.0443859826046895</v>
      </c>
      <c r="O184" s="0" t="n">
        <f aca="false">Summary!$B$8+(O183-Summary!$B$8)*EXP(-Summary!$B$7*Summary!$B$3)+Summary!$B$9*SQRT((1-EXP(-2*Summary!$B$7*Summary!$B$3))/(2*Summary!$B$7))*Shocks!O183</f>
        <v>0.0509936621428572</v>
      </c>
      <c r="P184" s="0" t="n">
        <f aca="false">Summary!$B$8+(P183-Summary!$B$8)*EXP(-Summary!$B$7*Summary!$B$3)+Summary!$B$9*SQRT((1-EXP(-2*Summary!$B$7*Summary!$B$3))/(2*Summary!$B$7))*Shocks!P183</f>
        <v>0.0481255055175905</v>
      </c>
      <c r="Q184" s="0" t="n">
        <f aca="false">Summary!$B$8+(Q183-Summary!$B$8)*EXP(-Summary!$B$7*Summary!$B$3)+Summary!$B$9*SQRT((1-EXP(-2*Summary!$B$7*Summary!$B$3))/(2*Summary!$B$7))*Shocks!Q183</f>
        <v>0.041003134726707</v>
      </c>
      <c r="R184" s="0" t="n">
        <f aca="false">Summary!$B$8+(R183-Summary!$B$8)*EXP(-Summary!$B$7*Summary!$B$3)+Summary!$B$9*SQRT((1-EXP(-2*Summary!$B$7*Summary!$B$3))/(2*Summary!$B$7))*Shocks!R183</f>
        <v>0.0359558229436763</v>
      </c>
      <c r="S184" s="0" t="n">
        <f aca="false">Summary!$B$8+(S183-Summary!$B$8)*EXP(-Summary!$B$7*Summary!$B$3)+Summary!$B$9*SQRT((1-EXP(-2*Summary!$B$7*Summary!$B$3))/(2*Summary!$B$7))*Shocks!S183</f>
        <v>0.0502951553086253</v>
      </c>
      <c r="T184" s="0" t="n">
        <f aca="false">Summary!$B$8+(T183-Summary!$B$8)*EXP(-Summary!$B$7*Summary!$B$3)+Summary!$B$9*SQRT((1-EXP(-2*Summary!$B$7*Summary!$B$3))/(2*Summary!$B$7))*Shocks!T183</f>
        <v>0.0501156519777886</v>
      </c>
      <c r="U184" s="0" t="n">
        <f aca="false">Summary!$B$8+(U183-Summary!$B$8)*EXP(-Summary!$B$7*Summary!$B$3)+Summary!$B$9*SQRT((1-EXP(-2*Summary!$B$7*Summary!$B$3))/(2*Summary!$B$7))*Shocks!U183</f>
        <v>0.0415801348323447</v>
      </c>
    </row>
    <row r="185" customFormat="false" ht="15" hidden="false" customHeight="false" outlineLevel="0" collapsed="false">
      <c r="A185" s="0" t="n">
        <v>183</v>
      </c>
      <c r="B185" s="0" t="n">
        <f aca="false">Summary!$B$8+(B184-Summary!$B$8)*EXP(-Summary!$B$7*Summary!$B$3)+Summary!$B$9*SQRT((1-EXP(-2*Summary!$B$7*Summary!$B$3))/(2*Summary!$B$7))*Shocks!B184</f>
        <v>0.0458502833124395</v>
      </c>
      <c r="C185" s="0" t="n">
        <f aca="false">Summary!$B$8+(C184-Summary!$B$8)*EXP(-Summary!$B$7*Summary!$B$3)+Summary!$B$9*SQRT((1-EXP(-2*Summary!$B$7*Summary!$B$3))/(2*Summary!$B$7))*Shocks!C184</f>
        <v>0.0388366087019738</v>
      </c>
      <c r="D185" s="0" t="n">
        <f aca="false">Summary!$B$8+(D184-Summary!$B$8)*EXP(-Summary!$B$7*Summary!$B$3)+Summary!$B$9*SQRT((1-EXP(-2*Summary!$B$7*Summary!$B$3))/(2*Summary!$B$7))*Shocks!D184</f>
        <v>0.0419561624781091</v>
      </c>
      <c r="E185" s="0" t="n">
        <f aca="false">Summary!$B$8+(E184-Summary!$B$8)*EXP(-Summary!$B$7*Summary!$B$3)+Summary!$B$9*SQRT((1-EXP(-2*Summary!$B$7*Summary!$B$3))/(2*Summary!$B$7))*Shocks!E184</f>
        <v>0.0374197639466426</v>
      </c>
      <c r="F185" s="0" t="n">
        <f aca="false">Summary!$B$8+(F184-Summary!$B$8)*EXP(-Summary!$B$7*Summary!$B$3)+Summary!$B$9*SQRT((1-EXP(-2*Summary!$B$7*Summary!$B$3))/(2*Summary!$B$7))*Shocks!F184</f>
        <v>0.0398625370380795</v>
      </c>
      <c r="G185" s="0" t="n">
        <f aca="false">Summary!$B$8+(G184-Summary!$B$8)*EXP(-Summary!$B$7*Summary!$B$3)+Summary!$B$9*SQRT((1-EXP(-2*Summary!$B$7*Summary!$B$3))/(2*Summary!$B$7))*Shocks!G184</f>
        <v>0.032058147403199</v>
      </c>
      <c r="H185" s="0" t="n">
        <f aca="false">Summary!$B$8+(H184-Summary!$B$8)*EXP(-Summary!$B$7*Summary!$B$3)+Summary!$B$9*SQRT((1-EXP(-2*Summary!$B$7*Summary!$B$3))/(2*Summary!$B$7))*Shocks!H184</f>
        <v>0.0457715906993247</v>
      </c>
      <c r="I185" s="0" t="n">
        <f aca="false">Summary!$B$8+(I184-Summary!$B$8)*EXP(-Summary!$B$7*Summary!$B$3)+Summary!$B$9*SQRT((1-EXP(-2*Summary!$B$7*Summary!$B$3))/(2*Summary!$B$7))*Shocks!I184</f>
        <v>0.0412224114801135</v>
      </c>
      <c r="J185" s="0" t="n">
        <f aca="false">Summary!$B$8+(J184-Summary!$B$8)*EXP(-Summary!$B$7*Summary!$B$3)+Summary!$B$9*SQRT((1-EXP(-2*Summary!$B$7*Summary!$B$3))/(2*Summary!$B$7))*Shocks!J184</f>
        <v>0.0537947005229398</v>
      </c>
      <c r="K185" s="0" t="n">
        <f aca="false">Summary!$B$8+(K184-Summary!$B$8)*EXP(-Summary!$B$7*Summary!$B$3)+Summary!$B$9*SQRT((1-EXP(-2*Summary!$B$7*Summary!$B$3))/(2*Summary!$B$7))*Shocks!K184</f>
        <v>0.0361096269553853</v>
      </c>
      <c r="L185" s="0" t="n">
        <f aca="false">Summary!$B$8+(L184-Summary!$B$8)*EXP(-Summary!$B$7*Summary!$B$3)+Summary!$B$9*SQRT((1-EXP(-2*Summary!$B$7*Summary!$B$3))/(2*Summary!$B$7))*Shocks!L184</f>
        <v>0.0419496323016832</v>
      </c>
      <c r="M185" s="0" t="n">
        <f aca="false">Summary!$B$8+(M184-Summary!$B$8)*EXP(-Summary!$B$7*Summary!$B$3)+Summary!$B$9*SQRT((1-EXP(-2*Summary!$B$7*Summary!$B$3))/(2*Summary!$B$7))*Shocks!M184</f>
        <v>0.0448259204388483</v>
      </c>
      <c r="N185" s="0" t="n">
        <f aca="false">Summary!$B$8+(N184-Summary!$B$8)*EXP(-Summary!$B$7*Summary!$B$3)+Summary!$B$9*SQRT((1-EXP(-2*Summary!$B$7*Summary!$B$3))/(2*Summary!$B$7))*Shocks!N184</f>
        <v>0.0439918494801048</v>
      </c>
      <c r="O185" s="0" t="n">
        <f aca="false">Summary!$B$8+(O184-Summary!$B$8)*EXP(-Summary!$B$7*Summary!$B$3)+Summary!$B$9*SQRT((1-EXP(-2*Summary!$B$7*Summary!$B$3))/(2*Summary!$B$7))*Shocks!O184</f>
        <v>0.0510476524487914</v>
      </c>
      <c r="P185" s="0" t="n">
        <f aca="false">Summary!$B$8+(P184-Summary!$B$8)*EXP(-Summary!$B$7*Summary!$B$3)+Summary!$B$9*SQRT((1-EXP(-2*Summary!$B$7*Summary!$B$3))/(2*Summary!$B$7))*Shocks!P184</f>
        <v>0.0482799796643623</v>
      </c>
      <c r="Q185" s="0" t="n">
        <f aca="false">Summary!$B$8+(Q184-Summary!$B$8)*EXP(-Summary!$B$7*Summary!$B$3)+Summary!$B$9*SQRT((1-EXP(-2*Summary!$B$7*Summary!$B$3))/(2*Summary!$B$7))*Shocks!Q184</f>
        <v>0.0409954738660411</v>
      </c>
      <c r="R185" s="0" t="n">
        <f aca="false">Summary!$B$8+(R184-Summary!$B$8)*EXP(-Summary!$B$7*Summary!$B$3)+Summary!$B$9*SQRT((1-EXP(-2*Summary!$B$7*Summary!$B$3))/(2*Summary!$B$7))*Shocks!R184</f>
        <v>0.0349821610783423</v>
      </c>
      <c r="S185" s="0" t="n">
        <f aca="false">Summary!$B$8+(S184-Summary!$B$8)*EXP(-Summary!$B$7*Summary!$B$3)+Summary!$B$9*SQRT((1-EXP(-2*Summary!$B$7*Summary!$B$3))/(2*Summary!$B$7))*Shocks!S184</f>
        <v>0.0503545762831397</v>
      </c>
      <c r="T185" s="0" t="n">
        <f aca="false">Summary!$B$8+(T184-Summary!$B$8)*EXP(-Summary!$B$7*Summary!$B$3)+Summary!$B$9*SQRT((1-EXP(-2*Summary!$B$7*Summary!$B$3))/(2*Summary!$B$7))*Shocks!T184</f>
        <v>0.0511239732276089</v>
      </c>
      <c r="U185" s="0" t="n">
        <f aca="false">Summary!$B$8+(U184-Summary!$B$8)*EXP(-Summary!$B$7*Summary!$B$3)+Summary!$B$9*SQRT((1-EXP(-2*Summary!$B$7*Summary!$B$3))/(2*Summary!$B$7))*Shocks!U184</f>
        <v>0.0415689184114133</v>
      </c>
    </row>
    <row r="186" customFormat="false" ht="15" hidden="false" customHeight="false" outlineLevel="0" collapsed="false">
      <c r="A186" s="0" t="n">
        <v>184</v>
      </c>
      <c r="B186" s="0" t="n">
        <f aca="false">Summary!$B$8+(B185-Summary!$B$8)*EXP(-Summary!$B$7*Summary!$B$3)+Summary!$B$9*SQRT((1-EXP(-2*Summary!$B$7*Summary!$B$3))/(2*Summary!$B$7))*Shocks!B185</f>
        <v>0.0455006679825854</v>
      </c>
      <c r="C186" s="0" t="n">
        <f aca="false">Summary!$B$8+(C185-Summary!$B$8)*EXP(-Summary!$B$7*Summary!$B$3)+Summary!$B$9*SQRT((1-EXP(-2*Summary!$B$7*Summary!$B$3))/(2*Summary!$B$7))*Shocks!C185</f>
        <v>0.0389991457671892</v>
      </c>
      <c r="D186" s="0" t="n">
        <f aca="false">Summary!$B$8+(D185-Summary!$B$8)*EXP(-Summary!$B$7*Summary!$B$3)+Summary!$B$9*SQRT((1-EXP(-2*Summary!$B$7*Summary!$B$3))/(2*Summary!$B$7))*Shocks!D185</f>
        <v>0.042089230038295</v>
      </c>
      <c r="E186" s="0" t="n">
        <f aca="false">Summary!$B$8+(E185-Summary!$B$8)*EXP(-Summary!$B$7*Summary!$B$3)+Summary!$B$9*SQRT((1-EXP(-2*Summary!$B$7*Summary!$B$3))/(2*Summary!$B$7))*Shocks!E185</f>
        <v>0.0379617509294499</v>
      </c>
      <c r="F186" s="0" t="n">
        <f aca="false">Summary!$B$8+(F185-Summary!$B$8)*EXP(-Summary!$B$7*Summary!$B$3)+Summary!$B$9*SQRT((1-EXP(-2*Summary!$B$7*Summary!$B$3))/(2*Summary!$B$7))*Shocks!F185</f>
        <v>0.0392704088017214</v>
      </c>
      <c r="G186" s="0" t="n">
        <f aca="false">Summary!$B$8+(G185-Summary!$B$8)*EXP(-Summary!$B$7*Summary!$B$3)+Summary!$B$9*SQRT((1-EXP(-2*Summary!$B$7*Summary!$B$3))/(2*Summary!$B$7))*Shocks!G185</f>
        <v>0.0323890086189188</v>
      </c>
      <c r="H186" s="0" t="n">
        <f aca="false">Summary!$B$8+(H185-Summary!$B$8)*EXP(-Summary!$B$7*Summary!$B$3)+Summary!$B$9*SQRT((1-EXP(-2*Summary!$B$7*Summary!$B$3))/(2*Summary!$B$7))*Shocks!H185</f>
        <v>0.0460316577093787</v>
      </c>
      <c r="I186" s="0" t="n">
        <f aca="false">Summary!$B$8+(I185-Summary!$B$8)*EXP(-Summary!$B$7*Summary!$B$3)+Summary!$B$9*SQRT((1-EXP(-2*Summary!$B$7*Summary!$B$3))/(2*Summary!$B$7))*Shocks!I185</f>
        <v>0.0411456156188604</v>
      </c>
      <c r="J186" s="0" t="n">
        <f aca="false">Summary!$B$8+(J185-Summary!$B$8)*EXP(-Summary!$B$7*Summary!$B$3)+Summary!$B$9*SQRT((1-EXP(-2*Summary!$B$7*Summary!$B$3))/(2*Summary!$B$7))*Shocks!J185</f>
        <v>0.0539350832959101</v>
      </c>
      <c r="K186" s="0" t="n">
        <f aca="false">Summary!$B$8+(K185-Summary!$B$8)*EXP(-Summary!$B$7*Summary!$B$3)+Summary!$B$9*SQRT((1-EXP(-2*Summary!$B$7*Summary!$B$3))/(2*Summary!$B$7))*Shocks!K185</f>
        <v>0.0365766539937015</v>
      </c>
      <c r="L186" s="0" t="n">
        <f aca="false">Summary!$B$8+(L185-Summary!$B$8)*EXP(-Summary!$B$7*Summary!$B$3)+Summary!$B$9*SQRT((1-EXP(-2*Summary!$B$7*Summary!$B$3))/(2*Summary!$B$7))*Shocks!L185</f>
        <v>0.0423416073311336</v>
      </c>
      <c r="M186" s="0" t="n">
        <f aca="false">Summary!$B$8+(M185-Summary!$B$8)*EXP(-Summary!$B$7*Summary!$B$3)+Summary!$B$9*SQRT((1-EXP(-2*Summary!$B$7*Summary!$B$3))/(2*Summary!$B$7))*Shocks!M185</f>
        <v>0.044284862981945</v>
      </c>
      <c r="N186" s="0" t="n">
        <f aca="false">Summary!$B$8+(N185-Summary!$B$8)*EXP(-Summary!$B$7*Summary!$B$3)+Summary!$B$9*SQRT((1-EXP(-2*Summary!$B$7*Summary!$B$3))/(2*Summary!$B$7))*Shocks!N185</f>
        <v>0.0443588713775556</v>
      </c>
      <c r="O186" s="0" t="n">
        <f aca="false">Summary!$B$8+(O185-Summary!$B$8)*EXP(-Summary!$B$7*Summary!$B$3)+Summary!$B$9*SQRT((1-EXP(-2*Summary!$B$7*Summary!$B$3))/(2*Summary!$B$7))*Shocks!O185</f>
        <v>0.0510026468337824</v>
      </c>
      <c r="P186" s="0" t="n">
        <f aca="false">Summary!$B$8+(P185-Summary!$B$8)*EXP(-Summary!$B$7*Summary!$B$3)+Summary!$B$9*SQRT((1-EXP(-2*Summary!$B$7*Summary!$B$3))/(2*Summary!$B$7))*Shocks!P185</f>
        <v>0.0482997143223934</v>
      </c>
      <c r="Q186" s="0" t="n">
        <f aca="false">Summary!$B$8+(Q185-Summary!$B$8)*EXP(-Summary!$B$7*Summary!$B$3)+Summary!$B$9*SQRT((1-EXP(-2*Summary!$B$7*Summary!$B$3))/(2*Summary!$B$7))*Shocks!Q185</f>
        <v>0.0410183419121015</v>
      </c>
      <c r="R186" s="0" t="n">
        <f aca="false">Summary!$B$8+(R185-Summary!$B$8)*EXP(-Summary!$B$7*Summary!$B$3)+Summary!$B$9*SQRT((1-EXP(-2*Summary!$B$7*Summary!$B$3))/(2*Summary!$B$7))*Shocks!R185</f>
        <v>0.0349041778748835</v>
      </c>
      <c r="S186" s="0" t="n">
        <f aca="false">Summary!$B$8+(S185-Summary!$B$8)*EXP(-Summary!$B$7*Summary!$B$3)+Summary!$B$9*SQRT((1-EXP(-2*Summary!$B$7*Summary!$B$3))/(2*Summary!$B$7))*Shocks!S185</f>
        <v>0.0508907893619861</v>
      </c>
      <c r="T186" s="0" t="n">
        <f aca="false">Summary!$B$8+(T185-Summary!$B$8)*EXP(-Summary!$B$7*Summary!$B$3)+Summary!$B$9*SQRT((1-EXP(-2*Summary!$B$7*Summary!$B$3))/(2*Summary!$B$7))*Shocks!T185</f>
        <v>0.051070137519275</v>
      </c>
      <c r="U186" s="0" t="n">
        <f aca="false">Summary!$B$8+(U185-Summary!$B$8)*EXP(-Summary!$B$7*Summary!$B$3)+Summary!$B$9*SQRT((1-EXP(-2*Summary!$B$7*Summary!$B$3))/(2*Summary!$B$7))*Shocks!U185</f>
        <v>0.0415577065852738</v>
      </c>
    </row>
    <row r="187" customFormat="false" ht="15" hidden="false" customHeight="false" outlineLevel="0" collapsed="false">
      <c r="A187" s="0" t="n">
        <v>185</v>
      </c>
      <c r="B187" s="0" t="n">
        <f aca="false">Summary!$B$8+(B186-Summary!$B$8)*EXP(-Summary!$B$7*Summary!$B$3)+Summary!$B$9*SQRT((1-EXP(-2*Summary!$B$7*Summary!$B$3))/(2*Summary!$B$7))*Shocks!B186</f>
        <v>0.0453058844506838</v>
      </c>
      <c r="C187" s="0" t="n">
        <f aca="false">Summary!$B$8+(C186-Summary!$B$8)*EXP(-Summary!$B$7*Summary!$B$3)+Summary!$B$9*SQRT((1-EXP(-2*Summary!$B$7*Summary!$B$3))/(2*Summary!$B$7))*Shocks!C186</f>
        <v>0.0390716118418998</v>
      </c>
      <c r="D187" s="0" t="n">
        <f aca="false">Summary!$B$8+(D186-Summary!$B$8)*EXP(-Summary!$B$7*Summary!$B$3)+Summary!$B$9*SQRT((1-EXP(-2*Summary!$B$7*Summary!$B$3))/(2*Summary!$B$7))*Shocks!D186</f>
        <v>0.0426461716947991</v>
      </c>
      <c r="E187" s="0" t="n">
        <f aca="false">Summary!$B$8+(E186-Summary!$B$8)*EXP(-Summary!$B$7*Summary!$B$3)+Summary!$B$9*SQRT((1-EXP(-2*Summary!$B$7*Summary!$B$3))/(2*Summary!$B$7))*Shocks!E186</f>
        <v>0.0382308768214502</v>
      </c>
      <c r="F187" s="0" t="n">
        <f aca="false">Summary!$B$8+(F186-Summary!$B$8)*EXP(-Summary!$B$7*Summary!$B$3)+Summary!$B$9*SQRT((1-EXP(-2*Summary!$B$7*Summary!$B$3))/(2*Summary!$B$7))*Shocks!F186</f>
        <v>0.038866866466379</v>
      </c>
      <c r="G187" s="0" t="n">
        <f aca="false">Summary!$B$8+(G186-Summary!$B$8)*EXP(-Summary!$B$7*Summary!$B$3)+Summary!$B$9*SQRT((1-EXP(-2*Summary!$B$7*Summary!$B$3))/(2*Summary!$B$7))*Shocks!G186</f>
        <v>0.0335306640856377</v>
      </c>
      <c r="H187" s="0" t="n">
        <f aca="false">Summary!$B$8+(H186-Summary!$B$8)*EXP(-Summary!$B$7*Summary!$B$3)+Summary!$B$9*SQRT((1-EXP(-2*Summary!$B$7*Summary!$B$3))/(2*Summary!$B$7))*Shocks!H186</f>
        <v>0.046141045030765</v>
      </c>
      <c r="I187" s="0" t="n">
        <f aca="false">Summary!$B$8+(I186-Summary!$B$8)*EXP(-Summary!$B$7*Summary!$B$3)+Summary!$B$9*SQRT((1-EXP(-2*Summary!$B$7*Summary!$B$3))/(2*Summary!$B$7))*Shocks!I186</f>
        <v>0.0417242947494734</v>
      </c>
      <c r="J187" s="0" t="n">
        <f aca="false">Summary!$B$8+(J186-Summary!$B$8)*EXP(-Summary!$B$7*Summary!$B$3)+Summary!$B$9*SQRT((1-EXP(-2*Summary!$B$7*Summary!$B$3))/(2*Summary!$B$7))*Shocks!J186</f>
        <v>0.0538486556835432</v>
      </c>
      <c r="K187" s="0" t="n">
        <f aca="false">Summary!$B$8+(K186-Summary!$B$8)*EXP(-Summary!$B$7*Summary!$B$3)+Summary!$B$9*SQRT((1-EXP(-2*Summary!$B$7*Summary!$B$3))/(2*Summary!$B$7))*Shocks!K186</f>
        <v>0.0368141028857341</v>
      </c>
      <c r="L187" s="0" t="n">
        <f aca="false">Summary!$B$8+(L186-Summary!$B$8)*EXP(-Summary!$B$7*Summary!$B$3)+Summary!$B$9*SQRT((1-EXP(-2*Summary!$B$7*Summary!$B$3))/(2*Summary!$B$7))*Shocks!L186</f>
        <v>0.0427182339888892</v>
      </c>
      <c r="M187" s="0" t="n">
        <f aca="false">Summary!$B$8+(M186-Summary!$B$8)*EXP(-Summary!$B$7*Summary!$B$3)+Summary!$B$9*SQRT((1-EXP(-2*Summary!$B$7*Summary!$B$3))/(2*Summary!$B$7))*Shocks!M186</f>
        <v>0.0448358097185941</v>
      </c>
      <c r="N187" s="0" t="n">
        <f aca="false">Summary!$B$8+(N186-Summary!$B$8)*EXP(-Summary!$B$7*Summary!$B$3)+Summary!$B$9*SQRT((1-EXP(-2*Summary!$B$7*Summary!$B$3))/(2*Summary!$B$7))*Shocks!N186</f>
        <v>0.0448354245826279</v>
      </c>
      <c r="O187" s="0" t="n">
        <f aca="false">Summary!$B$8+(O186-Summary!$B$8)*EXP(-Summary!$B$7*Summary!$B$3)+Summary!$B$9*SQRT((1-EXP(-2*Summary!$B$7*Summary!$B$3))/(2*Summary!$B$7))*Shocks!O186</f>
        <v>0.0513908585710565</v>
      </c>
      <c r="P187" s="0" t="n">
        <f aca="false">Summary!$B$8+(P186-Summary!$B$8)*EXP(-Summary!$B$7*Summary!$B$3)+Summary!$B$9*SQRT((1-EXP(-2*Summary!$B$7*Summary!$B$3))/(2*Summary!$B$7))*Shocks!P186</f>
        <v>0.0481400548433924</v>
      </c>
      <c r="Q187" s="0" t="n">
        <f aca="false">Summary!$B$8+(Q186-Summary!$B$8)*EXP(-Summary!$B$7*Summary!$B$3)+Summary!$B$9*SQRT((1-EXP(-2*Summary!$B$7*Summary!$B$3))/(2*Summary!$B$7))*Shocks!Q186</f>
        <v>0.0407429906262389</v>
      </c>
      <c r="R187" s="0" t="n">
        <f aca="false">Summary!$B$8+(R186-Summary!$B$8)*EXP(-Summary!$B$7*Summary!$B$3)+Summary!$B$9*SQRT((1-EXP(-2*Summary!$B$7*Summary!$B$3))/(2*Summary!$B$7))*Shocks!R186</f>
        <v>0.0350494879326844</v>
      </c>
      <c r="S187" s="0" t="n">
        <f aca="false">Summary!$B$8+(S186-Summary!$B$8)*EXP(-Summary!$B$7*Summary!$B$3)+Summary!$B$9*SQRT((1-EXP(-2*Summary!$B$7*Summary!$B$3))/(2*Summary!$B$7))*Shocks!S186</f>
        <v>0.0513072203445142</v>
      </c>
      <c r="T187" s="0" t="n">
        <f aca="false">Summary!$B$8+(T186-Summary!$B$8)*EXP(-Summary!$B$7*Summary!$B$3)+Summary!$B$9*SQRT((1-EXP(-2*Summary!$B$7*Summary!$B$3))/(2*Summary!$B$7))*Shocks!T186</f>
        <v>0.0509520515177198</v>
      </c>
      <c r="U187" s="0" t="n">
        <f aca="false">Summary!$B$8+(U186-Summary!$B$8)*EXP(-Summary!$B$7*Summary!$B$3)+Summary!$B$9*SQRT((1-EXP(-2*Summary!$B$7*Summary!$B$3))/(2*Summary!$B$7))*Shocks!U186</f>
        <v>0.0415464993520441</v>
      </c>
    </row>
    <row r="188" customFormat="false" ht="15" hidden="false" customHeight="false" outlineLevel="0" collapsed="false">
      <c r="A188" s="0" t="n">
        <v>186</v>
      </c>
      <c r="B188" s="0" t="n">
        <f aca="false">Summary!$B$8+(B187-Summary!$B$8)*EXP(-Summary!$B$7*Summary!$B$3)+Summary!$B$9*SQRT((1-EXP(-2*Summary!$B$7*Summary!$B$3))/(2*Summary!$B$7))*Shocks!B187</f>
        <v>0.045964805424996</v>
      </c>
      <c r="C188" s="0" t="n">
        <f aca="false">Summary!$B$8+(C187-Summary!$B$8)*EXP(-Summary!$B$7*Summary!$B$3)+Summary!$B$9*SQRT((1-EXP(-2*Summary!$B$7*Summary!$B$3))/(2*Summary!$B$7))*Shocks!C187</f>
        <v>0.0386377328562353</v>
      </c>
      <c r="D188" s="0" t="n">
        <f aca="false">Summary!$B$8+(D187-Summary!$B$8)*EXP(-Summary!$B$7*Summary!$B$3)+Summary!$B$9*SQRT((1-EXP(-2*Summary!$B$7*Summary!$B$3))/(2*Summary!$B$7))*Shocks!D187</f>
        <v>0.0422475416152435</v>
      </c>
      <c r="E188" s="0" t="n">
        <f aca="false">Summary!$B$8+(E187-Summary!$B$8)*EXP(-Summary!$B$7*Summary!$B$3)+Summary!$B$9*SQRT((1-EXP(-2*Summary!$B$7*Summary!$B$3))/(2*Summary!$B$7))*Shocks!E187</f>
        <v>0.0381561255377364</v>
      </c>
      <c r="F188" s="0" t="n">
        <f aca="false">Summary!$B$8+(F187-Summary!$B$8)*EXP(-Summary!$B$7*Summary!$B$3)+Summary!$B$9*SQRT((1-EXP(-2*Summary!$B$7*Summary!$B$3))/(2*Summary!$B$7))*Shocks!F187</f>
        <v>0.0389989960522525</v>
      </c>
      <c r="G188" s="0" t="n">
        <f aca="false">Summary!$B$8+(G187-Summary!$B$8)*EXP(-Summary!$B$7*Summary!$B$3)+Summary!$B$9*SQRT((1-EXP(-2*Summary!$B$7*Summary!$B$3))/(2*Summary!$B$7))*Shocks!G187</f>
        <v>0.0332801948442595</v>
      </c>
      <c r="H188" s="0" t="n">
        <f aca="false">Summary!$B$8+(H187-Summary!$B$8)*EXP(-Summary!$B$7*Summary!$B$3)+Summary!$B$9*SQRT((1-EXP(-2*Summary!$B$7*Summary!$B$3))/(2*Summary!$B$7))*Shocks!H187</f>
        <v>0.046753194238996</v>
      </c>
      <c r="I188" s="0" t="n">
        <f aca="false">Summary!$B$8+(I187-Summary!$B$8)*EXP(-Summary!$B$7*Summary!$B$3)+Summary!$B$9*SQRT((1-EXP(-2*Summary!$B$7*Summary!$B$3))/(2*Summary!$B$7))*Shocks!I187</f>
        <v>0.0419091001010279</v>
      </c>
      <c r="J188" s="0" t="n">
        <f aca="false">Summary!$B$8+(J187-Summary!$B$8)*EXP(-Summary!$B$7*Summary!$B$3)+Summary!$B$9*SQRT((1-EXP(-2*Summary!$B$7*Summary!$B$3))/(2*Summary!$B$7))*Shocks!J187</f>
        <v>0.0538506530791048</v>
      </c>
      <c r="K188" s="0" t="n">
        <f aca="false">Summary!$B$8+(K187-Summary!$B$8)*EXP(-Summary!$B$7*Summary!$B$3)+Summary!$B$9*SQRT((1-EXP(-2*Summary!$B$7*Summary!$B$3))/(2*Summary!$B$7))*Shocks!K187</f>
        <v>0.0361409003361726</v>
      </c>
      <c r="L188" s="0" t="n">
        <f aca="false">Summary!$B$8+(L187-Summary!$B$8)*EXP(-Summary!$B$7*Summary!$B$3)+Summary!$B$9*SQRT((1-EXP(-2*Summary!$B$7*Summary!$B$3))/(2*Summary!$B$7))*Shocks!L187</f>
        <v>0.0420981419725595</v>
      </c>
      <c r="M188" s="0" t="n">
        <f aca="false">Summary!$B$8+(M187-Summary!$B$8)*EXP(-Summary!$B$7*Summary!$B$3)+Summary!$B$9*SQRT((1-EXP(-2*Summary!$B$7*Summary!$B$3))/(2*Summary!$B$7))*Shocks!M187</f>
        <v>0.0449531931967018</v>
      </c>
      <c r="N188" s="0" t="n">
        <f aca="false">Summary!$B$8+(N187-Summary!$B$8)*EXP(-Summary!$B$7*Summary!$B$3)+Summary!$B$9*SQRT((1-EXP(-2*Summary!$B$7*Summary!$B$3))/(2*Summary!$B$7))*Shocks!N187</f>
        <v>0.0438368010881523</v>
      </c>
      <c r="O188" s="0" t="n">
        <f aca="false">Summary!$B$8+(O187-Summary!$B$8)*EXP(-Summary!$B$7*Summary!$B$3)+Summary!$B$9*SQRT((1-EXP(-2*Summary!$B$7*Summary!$B$3))/(2*Summary!$B$7))*Shocks!O187</f>
        <v>0.0518438483767663</v>
      </c>
      <c r="P188" s="0" t="n">
        <f aca="false">Summary!$B$8+(P187-Summary!$B$8)*EXP(-Summary!$B$7*Summary!$B$3)+Summary!$B$9*SQRT((1-EXP(-2*Summary!$B$7*Summary!$B$3))/(2*Summary!$B$7))*Shocks!P187</f>
        <v>0.0480530236899782</v>
      </c>
      <c r="Q188" s="0" t="n">
        <f aca="false">Summary!$B$8+(Q187-Summary!$B$8)*EXP(-Summary!$B$7*Summary!$B$3)+Summary!$B$9*SQRT((1-EXP(-2*Summary!$B$7*Summary!$B$3))/(2*Summary!$B$7))*Shocks!Q187</f>
        <v>0.0422316645243235</v>
      </c>
      <c r="R188" s="0" t="n">
        <f aca="false">Summary!$B$8+(R187-Summary!$B$8)*EXP(-Summary!$B$7*Summary!$B$3)+Summary!$B$9*SQRT((1-EXP(-2*Summary!$B$7*Summary!$B$3))/(2*Summary!$B$7))*Shocks!R187</f>
        <v>0.0361080854087848</v>
      </c>
      <c r="S188" s="0" t="n">
        <f aca="false">Summary!$B$8+(S187-Summary!$B$8)*EXP(-Summary!$B$7*Summary!$B$3)+Summary!$B$9*SQRT((1-EXP(-2*Summary!$B$7*Summary!$B$3))/(2*Summary!$B$7))*Shocks!S187</f>
        <v>0.0512081204763575</v>
      </c>
      <c r="T188" s="0" t="n">
        <f aca="false">Summary!$B$8+(T187-Summary!$B$8)*EXP(-Summary!$B$7*Summary!$B$3)+Summary!$B$9*SQRT((1-EXP(-2*Summary!$B$7*Summary!$B$3))/(2*Summary!$B$7))*Shocks!T187</f>
        <v>0.0508878276016888</v>
      </c>
      <c r="U188" s="0" t="n">
        <f aca="false">Summary!$B$8+(U187-Summary!$B$8)*EXP(-Summary!$B$7*Summary!$B$3)+Summary!$B$9*SQRT((1-EXP(-2*Summary!$B$7*Summary!$B$3))/(2*Summary!$B$7))*Shocks!U187</f>
        <v>0.0415352967098427</v>
      </c>
    </row>
    <row r="189" customFormat="false" ht="15" hidden="false" customHeight="false" outlineLevel="0" collapsed="false">
      <c r="A189" s="0" t="n">
        <v>187</v>
      </c>
      <c r="B189" s="0" t="n">
        <f aca="false">Summary!$B$8+(B188-Summary!$B$8)*EXP(-Summary!$B$7*Summary!$B$3)+Summary!$B$9*SQRT((1-EXP(-2*Summary!$B$7*Summary!$B$3))/(2*Summary!$B$7))*Shocks!B188</f>
        <v>0.0467393089617303</v>
      </c>
      <c r="C189" s="0" t="n">
        <f aca="false">Summary!$B$8+(C188-Summary!$B$8)*EXP(-Summary!$B$7*Summary!$B$3)+Summary!$B$9*SQRT((1-EXP(-2*Summary!$B$7*Summary!$B$3))/(2*Summary!$B$7))*Shocks!C188</f>
        <v>0.0378703268516637</v>
      </c>
      <c r="D189" s="0" t="n">
        <f aca="false">Summary!$B$8+(D188-Summary!$B$8)*EXP(-Summary!$B$7*Summary!$B$3)+Summary!$B$9*SQRT((1-EXP(-2*Summary!$B$7*Summary!$B$3))/(2*Summary!$B$7))*Shocks!D188</f>
        <v>0.041410064168146</v>
      </c>
      <c r="E189" s="0" t="n">
        <f aca="false">Summary!$B$8+(E188-Summary!$B$8)*EXP(-Summary!$B$7*Summary!$B$3)+Summary!$B$9*SQRT((1-EXP(-2*Summary!$B$7*Summary!$B$3))/(2*Summary!$B$7))*Shocks!E188</f>
        <v>0.037858694142596</v>
      </c>
      <c r="F189" s="0" t="n">
        <f aca="false">Summary!$B$8+(F188-Summary!$B$8)*EXP(-Summary!$B$7*Summary!$B$3)+Summary!$B$9*SQRT((1-EXP(-2*Summary!$B$7*Summary!$B$3))/(2*Summary!$B$7))*Shocks!F188</f>
        <v>0.0392582842834228</v>
      </c>
      <c r="G189" s="0" t="n">
        <f aca="false">Summary!$B$8+(G188-Summary!$B$8)*EXP(-Summary!$B$7*Summary!$B$3)+Summary!$B$9*SQRT((1-EXP(-2*Summary!$B$7*Summary!$B$3))/(2*Summary!$B$7))*Shocks!G188</f>
        <v>0.0335021238214957</v>
      </c>
      <c r="H189" s="0" t="n">
        <f aca="false">Summary!$B$8+(H188-Summary!$B$8)*EXP(-Summary!$B$7*Summary!$B$3)+Summary!$B$9*SQRT((1-EXP(-2*Summary!$B$7*Summary!$B$3))/(2*Summary!$B$7))*Shocks!H188</f>
        <v>0.0472345016043528</v>
      </c>
      <c r="I189" s="0" t="n">
        <f aca="false">Summary!$B$8+(I188-Summary!$B$8)*EXP(-Summary!$B$7*Summary!$B$3)+Summary!$B$9*SQRT((1-EXP(-2*Summary!$B$7*Summary!$B$3))/(2*Summary!$B$7))*Shocks!I188</f>
        <v>0.041343030536219</v>
      </c>
      <c r="J189" s="0" t="n">
        <f aca="false">Summary!$B$8+(J188-Summary!$B$8)*EXP(-Summary!$B$7*Summary!$B$3)+Summary!$B$9*SQRT((1-EXP(-2*Summary!$B$7*Summary!$B$3))/(2*Summary!$B$7))*Shocks!J188</f>
        <v>0.0527634671316692</v>
      </c>
      <c r="K189" s="0" t="n">
        <f aca="false">Summary!$B$8+(K188-Summary!$B$8)*EXP(-Summary!$B$7*Summary!$B$3)+Summary!$B$9*SQRT((1-EXP(-2*Summary!$B$7*Summary!$B$3))/(2*Summary!$B$7))*Shocks!K188</f>
        <v>0.0365286422964889</v>
      </c>
      <c r="L189" s="0" t="n">
        <f aca="false">Summary!$B$8+(L188-Summary!$B$8)*EXP(-Summary!$B$7*Summary!$B$3)+Summary!$B$9*SQRT((1-EXP(-2*Summary!$B$7*Summary!$B$3))/(2*Summary!$B$7))*Shocks!L188</f>
        <v>0.0417037704112761</v>
      </c>
      <c r="M189" s="0" t="n">
        <f aca="false">Summary!$B$8+(M188-Summary!$B$8)*EXP(-Summary!$B$7*Summary!$B$3)+Summary!$B$9*SQRT((1-EXP(-2*Summary!$B$7*Summary!$B$3))/(2*Summary!$B$7))*Shocks!M188</f>
        <v>0.0440072828184594</v>
      </c>
      <c r="N189" s="0" t="n">
        <f aca="false">Summary!$B$8+(N188-Summary!$B$8)*EXP(-Summary!$B$7*Summary!$B$3)+Summary!$B$9*SQRT((1-EXP(-2*Summary!$B$7*Summary!$B$3))/(2*Summary!$B$7))*Shocks!N188</f>
        <v>0.0438917350726474</v>
      </c>
      <c r="O189" s="0" t="n">
        <f aca="false">Summary!$B$8+(O188-Summary!$B$8)*EXP(-Summary!$B$7*Summary!$B$3)+Summary!$B$9*SQRT((1-EXP(-2*Summary!$B$7*Summary!$B$3))/(2*Summary!$B$7))*Shocks!O188</f>
        <v>0.0521951774951873</v>
      </c>
      <c r="P189" s="0" t="n">
        <f aca="false">Summary!$B$8+(P188-Summary!$B$8)*EXP(-Summary!$B$7*Summary!$B$3)+Summary!$B$9*SQRT((1-EXP(-2*Summary!$B$7*Summary!$B$3))/(2*Summary!$B$7))*Shocks!P188</f>
        <v>0.0479827186539849</v>
      </c>
      <c r="Q189" s="0" t="n">
        <f aca="false">Summary!$B$8+(Q188-Summary!$B$8)*EXP(-Summary!$B$7*Summary!$B$3)+Summary!$B$9*SQRT((1-EXP(-2*Summary!$B$7*Summary!$B$3))/(2*Summary!$B$7))*Shocks!Q188</f>
        <v>0.0420084804132463</v>
      </c>
      <c r="R189" s="0" t="n">
        <f aca="false">Summary!$B$8+(R188-Summary!$B$8)*EXP(-Summary!$B$7*Summary!$B$3)+Summary!$B$9*SQRT((1-EXP(-2*Summary!$B$7*Summary!$B$3))/(2*Summary!$B$7))*Shocks!R188</f>
        <v>0.036025424399143</v>
      </c>
      <c r="S189" s="0" t="n">
        <f aca="false">Summary!$B$8+(S188-Summary!$B$8)*EXP(-Summary!$B$7*Summary!$B$3)+Summary!$B$9*SQRT((1-EXP(-2*Summary!$B$7*Summary!$B$3))/(2*Summary!$B$7))*Shocks!S188</f>
        <v>0.0510216092140691</v>
      </c>
      <c r="T189" s="0" t="n">
        <f aca="false">Summary!$B$8+(T188-Summary!$B$8)*EXP(-Summary!$B$7*Summary!$B$3)+Summary!$B$9*SQRT((1-EXP(-2*Summary!$B$7*Summary!$B$3))/(2*Summary!$B$7))*Shocks!T188</f>
        <v>0.0502494857555255</v>
      </c>
      <c r="U189" s="0" t="n">
        <f aca="false">Summary!$B$8+(U188-Summary!$B$8)*EXP(-Summary!$B$7*Summary!$B$3)+Summary!$B$9*SQRT((1-EXP(-2*Summary!$B$7*Summary!$B$3))/(2*Summary!$B$7))*Shocks!U188</f>
        <v>0.0415240986567888</v>
      </c>
    </row>
    <row r="190" customFormat="false" ht="15" hidden="false" customHeight="false" outlineLevel="0" collapsed="false">
      <c r="A190" s="0" t="n">
        <v>188</v>
      </c>
      <c r="B190" s="0" t="n">
        <f aca="false">Summary!$B$8+(B189-Summary!$B$8)*EXP(-Summary!$B$7*Summary!$B$3)+Summary!$B$9*SQRT((1-EXP(-2*Summary!$B$7*Summary!$B$3))/(2*Summary!$B$7))*Shocks!B189</f>
        <v>0.0469670094679486</v>
      </c>
      <c r="C190" s="0" t="n">
        <f aca="false">Summary!$B$8+(C189-Summary!$B$8)*EXP(-Summary!$B$7*Summary!$B$3)+Summary!$B$9*SQRT((1-EXP(-2*Summary!$B$7*Summary!$B$3))/(2*Summary!$B$7))*Shocks!C189</f>
        <v>0.038009368473386</v>
      </c>
      <c r="D190" s="0" t="n">
        <f aca="false">Summary!$B$8+(D189-Summary!$B$8)*EXP(-Summary!$B$7*Summary!$B$3)+Summary!$B$9*SQRT((1-EXP(-2*Summary!$B$7*Summary!$B$3))/(2*Summary!$B$7))*Shocks!D189</f>
        <v>0.0414766252233844</v>
      </c>
      <c r="E190" s="0" t="n">
        <f aca="false">Summary!$B$8+(E189-Summary!$B$8)*EXP(-Summary!$B$7*Summary!$B$3)+Summary!$B$9*SQRT((1-EXP(-2*Summary!$B$7*Summary!$B$3))/(2*Summary!$B$7))*Shocks!E189</f>
        <v>0.0373888635913685</v>
      </c>
      <c r="F190" s="0" t="n">
        <f aca="false">Summary!$B$8+(F189-Summary!$B$8)*EXP(-Summary!$B$7*Summary!$B$3)+Summary!$B$9*SQRT((1-EXP(-2*Summary!$B$7*Summary!$B$3))/(2*Summary!$B$7))*Shocks!F189</f>
        <v>0.0391640952344194</v>
      </c>
      <c r="G190" s="0" t="n">
        <f aca="false">Summary!$B$8+(G189-Summary!$B$8)*EXP(-Summary!$B$7*Summary!$B$3)+Summary!$B$9*SQRT((1-EXP(-2*Summary!$B$7*Summary!$B$3))/(2*Summary!$B$7))*Shocks!G189</f>
        <v>0.032487581145087</v>
      </c>
      <c r="H190" s="0" t="n">
        <f aca="false">Summary!$B$8+(H189-Summary!$B$8)*EXP(-Summary!$B$7*Summary!$B$3)+Summary!$B$9*SQRT((1-EXP(-2*Summary!$B$7*Summary!$B$3))/(2*Summary!$B$7))*Shocks!H189</f>
        <v>0.0473034932527163</v>
      </c>
      <c r="I190" s="0" t="n">
        <f aca="false">Summary!$B$8+(I189-Summary!$B$8)*EXP(-Summary!$B$7*Summary!$B$3)+Summary!$B$9*SQRT((1-EXP(-2*Summary!$B$7*Summary!$B$3))/(2*Summary!$B$7))*Shocks!I189</f>
        <v>0.041992589140186</v>
      </c>
      <c r="J190" s="0" t="n">
        <f aca="false">Summary!$B$8+(J189-Summary!$B$8)*EXP(-Summary!$B$7*Summary!$B$3)+Summary!$B$9*SQRT((1-EXP(-2*Summary!$B$7*Summary!$B$3))/(2*Summary!$B$7))*Shocks!J189</f>
        <v>0.0520660575051849</v>
      </c>
      <c r="K190" s="0" t="n">
        <f aca="false">Summary!$B$8+(K189-Summary!$B$8)*EXP(-Summary!$B$7*Summary!$B$3)+Summary!$B$9*SQRT((1-EXP(-2*Summary!$B$7*Summary!$B$3))/(2*Summary!$B$7))*Shocks!K189</f>
        <v>0.0362485728809424</v>
      </c>
      <c r="L190" s="0" t="n">
        <f aca="false">Summary!$B$8+(L189-Summary!$B$8)*EXP(-Summary!$B$7*Summary!$B$3)+Summary!$B$9*SQRT((1-EXP(-2*Summary!$B$7*Summary!$B$3))/(2*Summary!$B$7))*Shocks!L189</f>
        <v>0.0418446763501646</v>
      </c>
      <c r="M190" s="0" t="n">
        <f aca="false">Summary!$B$8+(M189-Summary!$B$8)*EXP(-Summary!$B$7*Summary!$B$3)+Summary!$B$9*SQRT((1-EXP(-2*Summary!$B$7*Summary!$B$3))/(2*Summary!$B$7))*Shocks!M189</f>
        <v>0.0445743638366486</v>
      </c>
      <c r="N190" s="0" t="n">
        <f aca="false">Summary!$B$8+(N189-Summary!$B$8)*EXP(-Summary!$B$7*Summary!$B$3)+Summary!$B$9*SQRT((1-EXP(-2*Summary!$B$7*Summary!$B$3))/(2*Summary!$B$7))*Shocks!N189</f>
        <v>0.0436723207725566</v>
      </c>
      <c r="O190" s="0" t="n">
        <f aca="false">Summary!$B$8+(O189-Summary!$B$8)*EXP(-Summary!$B$7*Summary!$B$3)+Summary!$B$9*SQRT((1-EXP(-2*Summary!$B$7*Summary!$B$3))/(2*Summary!$B$7))*Shocks!O189</f>
        <v>0.0518595286359913</v>
      </c>
      <c r="P190" s="0" t="n">
        <f aca="false">Summary!$B$8+(P189-Summary!$B$8)*EXP(-Summary!$B$7*Summary!$B$3)+Summary!$B$9*SQRT((1-EXP(-2*Summary!$B$7*Summary!$B$3))/(2*Summary!$B$7))*Shocks!P189</f>
        <v>0.0470584850633566</v>
      </c>
      <c r="Q190" s="0" t="n">
        <f aca="false">Summary!$B$8+(Q189-Summary!$B$8)*EXP(-Summary!$B$7*Summary!$B$3)+Summary!$B$9*SQRT((1-EXP(-2*Summary!$B$7*Summary!$B$3))/(2*Summary!$B$7))*Shocks!Q189</f>
        <v>0.0420449164365219</v>
      </c>
      <c r="R190" s="0" t="n">
        <f aca="false">Summary!$B$8+(R189-Summary!$B$8)*EXP(-Summary!$B$7*Summary!$B$3)+Summary!$B$9*SQRT((1-EXP(-2*Summary!$B$7*Summary!$B$3))/(2*Summary!$B$7))*Shocks!R189</f>
        <v>0.0369607023911659</v>
      </c>
      <c r="S190" s="0" t="n">
        <f aca="false">Summary!$B$8+(S189-Summary!$B$8)*EXP(-Summary!$B$7*Summary!$B$3)+Summary!$B$9*SQRT((1-EXP(-2*Summary!$B$7*Summary!$B$3))/(2*Summary!$B$7))*Shocks!S189</f>
        <v>0.0511347706292734</v>
      </c>
      <c r="T190" s="0" t="n">
        <f aca="false">Summary!$B$8+(T189-Summary!$B$8)*EXP(-Summary!$B$7*Summary!$B$3)+Summary!$B$9*SQRT((1-EXP(-2*Summary!$B$7*Summary!$B$3))/(2*Summary!$B$7))*Shocks!T189</f>
        <v>0.0502244165504501</v>
      </c>
      <c r="U190" s="0" t="n">
        <f aca="false">Summary!$B$8+(U189-Summary!$B$8)*EXP(-Summary!$B$7*Summary!$B$3)+Summary!$B$9*SQRT((1-EXP(-2*Summary!$B$7*Summary!$B$3))/(2*Summary!$B$7))*Shocks!U189</f>
        <v>0.0415129051910026</v>
      </c>
    </row>
    <row r="191" customFormat="false" ht="15" hidden="false" customHeight="false" outlineLevel="0" collapsed="false">
      <c r="A191" s="0" t="n">
        <v>189</v>
      </c>
      <c r="B191" s="0" t="n">
        <f aca="false">Summary!$B$8+(B190-Summary!$B$8)*EXP(-Summary!$B$7*Summary!$B$3)+Summary!$B$9*SQRT((1-EXP(-2*Summary!$B$7*Summary!$B$3))/(2*Summary!$B$7))*Shocks!B190</f>
        <v>0.0469484575794453</v>
      </c>
      <c r="C191" s="0" t="n">
        <f aca="false">Summary!$B$8+(C190-Summary!$B$8)*EXP(-Summary!$B$7*Summary!$B$3)+Summary!$B$9*SQRT((1-EXP(-2*Summary!$B$7*Summary!$B$3))/(2*Summary!$B$7))*Shocks!C190</f>
        <v>0.037623691708361</v>
      </c>
      <c r="D191" s="0" t="n">
        <f aca="false">Summary!$B$8+(D190-Summary!$B$8)*EXP(-Summary!$B$7*Summary!$B$3)+Summary!$B$9*SQRT((1-EXP(-2*Summary!$B$7*Summary!$B$3))/(2*Summary!$B$7))*Shocks!D190</f>
        <v>0.041846120909975</v>
      </c>
      <c r="E191" s="0" t="n">
        <f aca="false">Summary!$B$8+(E190-Summary!$B$8)*EXP(-Summary!$B$7*Summary!$B$3)+Summary!$B$9*SQRT((1-EXP(-2*Summary!$B$7*Summary!$B$3))/(2*Summary!$B$7))*Shocks!E190</f>
        <v>0.0374837521538413</v>
      </c>
      <c r="F191" s="0" t="n">
        <f aca="false">Summary!$B$8+(F190-Summary!$B$8)*EXP(-Summary!$B$7*Summary!$B$3)+Summary!$B$9*SQRT((1-EXP(-2*Summary!$B$7*Summary!$B$3))/(2*Summary!$B$7))*Shocks!F190</f>
        <v>0.0391620125892374</v>
      </c>
      <c r="G191" s="0" t="n">
        <f aca="false">Summary!$B$8+(G190-Summary!$B$8)*EXP(-Summary!$B$7*Summary!$B$3)+Summary!$B$9*SQRT((1-EXP(-2*Summary!$B$7*Summary!$B$3))/(2*Summary!$B$7))*Shocks!G190</f>
        <v>0.0320290979114879</v>
      </c>
      <c r="H191" s="0" t="n">
        <f aca="false">Summary!$B$8+(H190-Summary!$B$8)*EXP(-Summary!$B$7*Summary!$B$3)+Summary!$B$9*SQRT((1-EXP(-2*Summary!$B$7*Summary!$B$3))/(2*Summary!$B$7))*Shocks!H190</f>
        <v>0.0478926506975427</v>
      </c>
      <c r="I191" s="0" t="n">
        <f aca="false">Summary!$B$8+(I190-Summary!$B$8)*EXP(-Summary!$B$7*Summary!$B$3)+Summary!$B$9*SQRT((1-EXP(-2*Summary!$B$7*Summary!$B$3))/(2*Summary!$B$7))*Shocks!I190</f>
        <v>0.0422885502546618</v>
      </c>
      <c r="J191" s="0" t="n">
        <f aca="false">Summary!$B$8+(J190-Summary!$B$8)*EXP(-Summary!$B$7*Summary!$B$3)+Summary!$B$9*SQRT((1-EXP(-2*Summary!$B$7*Summary!$B$3))/(2*Summary!$B$7))*Shocks!J190</f>
        <v>0.0517948849704943</v>
      </c>
      <c r="K191" s="0" t="n">
        <f aca="false">Summary!$B$8+(K190-Summary!$B$8)*EXP(-Summary!$B$7*Summary!$B$3)+Summary!$B$9*SQRT((1-EXP(-2*Summary!$B$7*Summary!$B$3))/(2*Summary!$B$7))*Shocks!K190</f>
        <v>0.036702766174142</v>
      </c>
      <c r="L191" s="0" t="n">
        <f aca="false">Summary!$B$8+(L190-Summary!$B$8)*EXP(-Summary!$B$7*Summary!$B$3)+Summary!$B$9*SQRT((1-EXP(-2*Summary!$B$7*Summary!$B$3))/(2*Summary!$B$7))*Shocks!L190</f>
        <v>0.0416032838266471</v>
      </c>
      <c r="M191" s="0" t="n">
        <f aca="false">Summary!$B$8+(M190-Summary!$B$8)*EXP(-Summary!$B$7*Summary!$B$3)+Summary!$B$9*SQRT((1-EXP(-2*Summary!$B$7*Summary!$B$3))/(2*Summary!$B$7))*Shocks!M190</f>
        <v>0.0442003365984481</v>
      </c>
      <c r="N191" s="0" t="n">
        <f aca="false">Summary!$B$8+(N190-Summary!$B$8)*EXP(-Summary!$B$7*Summary!$B$3)+Summary!$B$9*SQRT((1-EXP(-2*Summary!$B$7*Summary!$B$3))/(2*Summary!$B$7))*Shocks!N190</f>
        <v>0.0433089743441587</v>
      </c>
      <c r="O191" s="0" t="n">
        <f aca="false">Summary!$B$8+(O190-Summary!$B$8)*EXP(-Summary!$B$7*Summary!$B$3)+Summary!$B$9*SQRT((1-EXP(-2*Summary!$B$7*Summary!$B$3))/(2*Summary!$B$7))*Shocks!O190</f>
        <v>0.0510251912898022</v>
      </c>
      <c r="P191" s="0" t="n">
        <f aca="false">Summary!$B$8+(P190-Summary!$B$8)*EXP(-Summary!$B$7*Summary!$B$3)+Summary!$B$9*SQRT((1-EXP(-2*Summary!$B$7*Summary!$B$3))/(2*Summary!$B$7))*Shocks!P190</f>
        <v>0.0472630570899959</v>
      </c>
      <c r="Q191" s="0" t="n">
        <f aca="false">Summary!$B$8+(Q190-Summary!$B$8)*EXP(-Summary!$B$7*Summary!$B$3)+Summary!$B$9*SQRT((1-EXP(-2*Summary!$B$7*Summary!$B$3))/(2*Summary!$B$7))*Shocks!Q190</f>
        <v>0.0411868214297753</v>
      </c>
      <c r="R191" s="0" t="n">
        <f aca="false">Summary!$B$8+(R190-Summary!$B$8)*EXP(-Summary!$B$7*Summary!$B$3)+Summary!$B$9*SQRT((1-EXP(-2*Summary!$B$7*Summary!$B$3))/(2*Summary!$B$7))*Shocks!R190</f>
        <v>0.0363833681617141</v>
      </c>
      <c r="S191" s="0" t="n">
        <f aca="false">Summary!$B$8+(S190-Summary!$B$8)*EXP(-Summary!$B$7*Summary!$B$3)+Summary!$B$9*SQRT((1-EXP(-2*Summary!$B$7*Summary!$B$3))/(2*Summary!$B$7))*Shocks!S190</f>
        <v>0.0501599259044697</v>
      </c>
      <c r="T191" s="0" t="n">
        <f aca="false">Summary!$B$8+(T190-Summary!$B$8)*EXP(-Summary!$B$7*Summary!$B$3)+Summary!$B$9*SQRT((1-EXP(-2*Summary!$B$7*Summary!$B$3))/(2*Summary!$B$7))*Shocks!T190</f>
        <v>0.0501698619456498</v>
      </c>
      <c r="U191" s="0" t="n">
        <f aca="false">Summary!$B$8+(U190-Summary!$B$8)*EXP(-Summary!$B$7*Summary!$B$3)+Summary!$B$9*SQRT((1-EXP(-2*Summary!$B$7*Summary!$B$3))/(2*Summary!$B$7))*Shocks!U190</f>
        <v>0.0415017163106048</v>
      </c>
    </row>
    <row r="192" customFormat="false" ht="15" hidden="false" customHeight="false" outlineLevel="0" collapsed="false">
      <c r="A192" s="0" t="n">
        <v>190</v>
      </c>
      <c r="B192" s="0" t="n">
        <f aca="false">Summary!$B$8+(B191-Summary!$B$8)*EXP(-Summary!$B$7*Summary!$B$3)+Summary!$B$9*SQRT((1-EXP(-2*Summary!$B$7*Summary!$B$3))/(2*Summary!$B$7))*Shocks!B191</f>
        <v>0.0467839836270169</v>
      </c>
      <c r="C192" s="0" t="n">
        <f aca="false">Summary!$B$8+(C191-Summary!$B$8)*EXP(-Summary!$B$7*Summary!$B$3)+Summary!$B$9*SQRT((1-EXP(-2*Summary!$B$7*Summary!$B$3))/(2*Summary!$B$7))*Shocks!C191</f>
        <v>0.0371320270175699</v>
      </c>
      <c r="D192" s="0" t="n">
        <f aca="false">Summary!$B$8+(D191-Summary!$B$8)*EXP(-Summary!$B$7*Summary!$B$3)+Summary!$B$9*SQRT((1-EXP(-2*Summary!$B$7*Summary!$B$3))/(2*Summary!$B$7))*Shocks!D191</f>
        <v>0.0412927758960507</v>
      </c>
      <c r="E192" s="0" t="n">
        <f aca="false">Summary!$B$8+(E191-Summary!$B$8)*EXP(-Summary!$B$7*Summary!$B$3)+Summary!$B$9*SQRT((1-EXP(-2*Summary!$B$7*Summary!$B$3))/(2*Summary!$B$7))*Shocks!E191</f>
        <v>0.037688930015409</v>
      </c>
      <c r="F192" s="0" t="n">
        <f aca="false">Summary!$B$8+(F191-Summary!$B$8)*EXP(-Summary!$B$7*Summary!$B$3)+Summary!$B$9*SQRT((1-EXP(-2*Summary!$B$7*Summary!$B$3))/(2*Summary!$B$7))*Shocks!F191</f>
        <v>0.038897221518505</v>
      </c>
      <c r="G192" s="0" t="n">
        <f aca="false">Summary!$B$8+(G191-Summary!$B$8)*EXP(-Summary!$B$7*Summary!$B$3)+Summary!$B$9*SQRT((1-EXP(-2*Summary!$B$7*Summary!$B$3))/(2*Summary!$B$7))*Shocks!G191</f>
        <v>0.0321680724117355</v>
      </c>
      <c r="H192" s="0" t="n">
        <f aca="false">Summary!$B$8+(H191-Summary!$B$8)*EXP(-Summary!$B$7*Summary!$B$3)+Summary!$B$9*SQRT((1-EXP(-2*Summary!$B$7*Summary!$B$3))/(2*Summary!$B$7))*Shocks!H191</f>
        <v>0.0474695254220767</v>
      </c>
      <c r="I192" s="0" t="n">
        <f aca="false">Summary!$B$8+(I191-Summary!$B$8)*EXP(-Summary!$B$7*Summary!$B$3)+Summary!$B$9*SQRT((1-EXP(-2*Summary!$B$7*Summary!$B$3))/(2*Summary!$B$7))*Shocks!I191</f>
        <v>0.0423607637614401</v>
      </c>
      <c r="J192" s="0" t="n">
        <f aca="false">Summary!$B$8+(J191-Summary!$B$8)*EXP(-Summary!$B$7*Summary!$B$3)+Summary!$B$9*SQRT((1-EXP(-2*Summary!$B$7*Summary!$B$3))/(2*Summary!$B$7))*Shocks!J191</f>
        <v>0.0523820962235397</v>
      </c>
      <c r="K192" s="0" t="n">
        <f aca="false">Summary!$B$8+(K191-Summary!$B$8)*EXP(-Summary!$B$7*Summary!$B$3)+Summary!$B$9*SQRT((1-EXP(-2*Summary!$B$7*Summary!$B$3))/(2*Summary!$B$7))*Shocks!K191</f>
        <v>0.0369645801983255</v>
      </c>
      <c r="L192" s="0" t="n">
        <f aca="false">Summary!$B$8+(L191-Summary!$B$8)*EXP(-Summary!$B$7*Summary!$B$3)+Summary!$B$9*SQRT((1-EXP(-2*Summary!$B$7*Summary!$B$3))/(2*Summary!$B$7))*Shocks!L191</f>
        <v>0.0414013652512802</v>
      </c>
      <c r="M192" s="0" t="n">
        <f aca="false">Summary!$B$8+(M191-Summary!$B$8)*EXP(-Summary!$B$7*Summary!$B$3)+Summary!$B$9*SQRT((1-EXP(-2*Summary!$B$7*Summary!$B$3))/(2*Summary!$B$7))*Shocks!M191</f>
        <v>0.0443069709555795</v>
      </c>
      <c r="N192" s="0" t="n">
        <f aca="false">Summary!$B$8+(N191-Summary!$B$8)*EXP(-Summary!$B$7*Summary!$B$3)+Summary!$B$9*SQRT((1-EXP(-2*Summary!$B$7*Summary!$B$3))/(2*Summary!$B$7))*Shocks!N191</f>
        <v>0.043185770493548</v>
      </c>
      <c r="O192" s="0" t="n">
        <f aca="false">Summary!$B$8+(O191-Summary!$B$8)*EXP(-Summary!$B$7*Summary!$B$3)+Summary!$B$9*SQRT((1-EXP(-2*Summary!$B$7*Summary!$B$3))/(2*Summary!$B$7))*Shocks!O191</f>
        <v>0.051013749368499</v>
      </c>
      <c r="P192" s="0" t="n">
        <f aca="false">Summary!$B$8+(P191-Summary!$B$8)*EXP(-Summary!$B$7*Summary!$B$3)+Summary!$B$9*SQRT((1-EXP(-2*Summary!$B$7*Summary!$B$3))/(2*Summary!$B$7))*Shocks!P191</f>
        <v>0.0470989560210813</v>
      </c>
      <c r="Q192" s="0" t="n">
        <f aca="false">Summary!$B$8+(Q191-Summary!$B$8)*EXP(-Summary!$B$7*Summary!$B$3)+Summary!$B$9*SQRT((1-EXP(-2*Summary!$B$7*Summary!$B$3))/(2*Summary!$B$7))*Shocks!Q191</f>
        <v>0.0410997805097536</v>
      </c>
      <c r="R192" s="0" t="n">
        <f aca="false">Summary!$B$8+(R191-Summary!$B$8)*EXP(-Summary!$B$7*Summary!$B$3)+Summary!$B$9*SQRT((1-EXP(-2*Summary!$B$7*Summary!$B$3))/(2*Summary!$B$7))*Shocks!R191</f>
        <v>0.0364723487100717</v>
      </c>
      <c r="S192" s="0" t="n">
        <f aca="false">Summary!$B$8+(S191-Summary!$B$8)*EXP(-Summary!$B$7*Summary!$B$3)+Summary!$B$9*SQRT((1-EXP(-2*Summary!$B$7*Summary!$B$3))/(2*Summary!$B$7))*Shocks!S191</f>
        <v>0.0496858837327873</v>
      </c>
      <c r="T192" s="0" t="n">
        <f aca="false">Summary!$B$8+(T191-Summary!$B$8)*EXP(-Summary!$B$7*Summary!$B$3)+Summary!$B$9*SQRT((1-EXP(-2*Summary!$B$7*Summary!$B$3))/(2*Summary!$B$7))*Shocks!T191</f>
        <v>0.0496854028051123</v>
      </c>
      <c r="U192" s="0" t="n">
        <f aca="false">Summary!$B$8+(U191-Summary!$B$8)*EXP(-Summary!$B$7*Summary!$B$3)+Summary!$B$9*SQRT((1-EXP(-2*Summary!$B$7*Summary!$B$3))/(2*Summary!$B$7))*Shocks!U191</f>
        <v>0.0414905320137171</v>
      </c>
    </row>
    <row r="193" customFormat="false" ht="15" hidden="false" customHeight="false" outlineLevel="0" collapsed="false">
      <c r="A193" s="0" t="n">
        <v>191</v>
      </c>
      <c r="B193" s="0" t="n">
        <f aca="false">Summary!$B$8+(B192-Summary!$B$8)*EXP(-Summary!$B$7*Summary!$B$3)+Summary!$B$9*SQRT((1-EXP(-2*Summary!$B$7*Summary!$B$3))/(2*Summary!$B$7))*Shocks!B192</f>
        <v>0.0460306991143823</v>
      </c>
      <c r="C193" s="0" t="n">
        <f aca="false">Summary!$B$8+(C192-Summary!$B$8)*EXP(-Summary!$B$7*Summary!$B$3)+Summary!$B$9*SQRT((1-EXP(-2*Summary!$B$7*Summary!$B$3))/(2*Summary!$B$7))*Shocks!C192</f>
        <v>0.0365597833135276</v>
      </c>
      <c r="D193" s="0" t="n">
        <f aca="false">Summary!$B$8+(D192-Summary!$B$8)*EXP(-Summary!$B$7*Summary!$B$3)+Summary!$B$9*SQRT((1-EXP(-2*Summary!$B$7*Summary!$B$3))/(2*Summary!$B$7))*Shocks!D192</f>
        <v>0.0413554097630317</v>
      </c>
      <c r="E193" s="0" t="n">
        <f aca="false">Summary!$B$8+(E192-Summary!$B$8)*EXP(-Summary!$B$7*Summary!$B$3)+Summary!$B$9*SQRT((1-EXP(-2*Summary!$B$7*Summary!$B$3))/(2*Summary!$B$7))*Shocks!E192</f>
        <v>0.0372664988626247</v>
      </c>
      <c r="F193" s="0" t="n">
        <f aca="false">Summary!$B$8+(F192-Summary!$B$8)*EXP(-Summary!$B$7*Summary!$B$3)+Summary!$B$9*SQRT((1-EXP(-2*Summary!$B$7*Summary!$B$3))/(2*Summary!$B$7))*Shocks!F192</f>
        <v>0.0391245901646491</v>
      </c>
      <c r="G193" s="0" t="n">
        <f aca="false">Summary!$B$8+(G192-Summary!$B$8)*EXP(-Summary!$B$7*Summary!$B$3)+Summary!$B$9*SQRT((1-EXP(-2*Summary!$B$7*Summary!$B$3))/(2*Summary!$B$7))*Shocks!G192</f>
        <v>0.0321767626377068</v>
      </c>
      <c r="H193" s="0" t="n">
        <f aca="false">Summary!$B$8+(H192-Summary!$B$8)*EXP(-Summary!$B$7*Summary!$B$3)+Summary!$B$9*SQRT((1-EXP(-2*Summary!$B$7*Summary!$B$3))/(2*Summary!$B$7))*Shocks!H192</f>
        <v>0.0465456957655404</v>
      </c>
      <c r="I193" s="0" t="n">
        <f aca="false">Summary!$B$8+(I192-Summary!$B$8)*EXP(-Summary!$B$7*Summary!$B$3)+Summary!$B$9*SQRT((1-EXP(-2*Summary!$B$7*Summary!$B$3))/(2*Summary!$B$7))*Shocks!I192</f>
        <v>0.0426520763907483</v>
      </c>
      <c r="J193" s="0" t="n">
        <f aca="false">Summary!$B$8+(J192-Summary!$B$8)*EXP(-Summary!$B$7*Summary!$B$3)+Summary!$B$9*SQRT((1-EXP(-2*Summary!$B$7*Summary!$B$3))/(2*Summary!$B$7))*Shocks!J192</f>
        <v>0.0527413533853844</v>
      </c>
      <c r="K193" s="0" t="n">
        <f aca="false">Summary!$B$8+(K192-Summary!$B$8)*EXP(-Summary!$B$7*Summary!$B$3)+Summary!$B$9*SQRT((1-EXP(-2*Summary!$B$7*Summary!$B$3))/(2*Summary!$B$7))*Shocks!K192</f>
        <v>0.0364957104535435</v>
      </c>
      <c r="L193" s="0" t="n">
        <f aca="false">Summary!$B$8+(L192-Summary!$B$8)*EXP(-Summary!$B$7*Summary!$B$3)+Summary!$B$9*SQRT((1-EXP(-2*Summary!$B$7*Summary!$B$3))/(2*Summary!$B$7))*Shocks!L192</f>
        <v>0.0415845110134141</v>
      </c>
      <c r="M193" s="0" t="n">
        <f aca="false">Summary!$B$8+(M192-Summary!$B$8)*EXP(-Summary!$B$7*Summary!$B$3)+Summary!$B$9*SQRT((1-EXP(-2*Summary!$B$7*Summary!$B$3))/(2*Summary!$B$7))*Shocks!M192</f>
        <v>0.0438986082352485</v>
      </c>
      <c r="N193" s="0" t="n">
        <f aca="false">Summary!$B$8+(N192-Summary!$B$8)*EXP(-Summary!$B$7*Summary!$B$3)+Summary!$B$9*SQRT((1-EXP(-2*Summary!$B$7*Summary!$B$3))/(2*Summary!$B$7))*Shocks!N192</f>
        <v>0.0432190573372989</v>
      </c>
      <c r="O193" s="0" t="n">
        <f aca="false">Summary!$B$8+(O192-Summary!$B$8)*EXP(-Summary!$B$7*Summary!$B$3)+Summary!$B$9*SQRT((1-EXP(-2*Summary!$B$7*Summary!$B$3))/(2*Summary!$B$7))*Shocks!O192</f>
        <v>0.0504139873448949</v>
      </c>
      <c r="P193" s="0" t="n">
        <f aca="false">Summary!$B$8+(P192-Summary!$B$8)*EXP(-Summary!$B$7*Summary!$B$3)+Summary!$B$9*SQRT((1-EXP(-2*Summary!$B$7*Summary!$B$3))/(2*Summary!$B$7))*Shocks!P192</f>
        <v>0.0462563789120651</v>
      </c>
      <c r="Q193" s="0" t="n">
        <f aca="false">Summary!$B$8+(Q192-Summary!$B$8)*EXP(-Summary!$B$7*Summary!$B$3)+Summary!$B$9*SQRT((1-EXP(-2*Summary!$B$7*Summary!$B$3))/(2*Summary!$B$7))*Shocks!Q192</f>
        <v>0.0409117531382623</v>
      </c>
      <c r="R193" s="0" t="n">
        <f aca="false">Summary!$B$8+(R192-Summary!$B$8)*EXP(-Summary!$B$7*Summary!$B$3)+Summary!$B$9*SQRT((1-EXP(-2*Summary!$B$7*Summary!$B$3))/(2*Summary!$B$7))*Shocks!R192</f>
        <v>0.0364060146657191</v>
      </c>
      <c r="S193" s="0" t="n">
        <f aca="false">Summary!$B$8+(S192-Summary!$B$8)*EXP(-Summary!$B$7*Summary!$B$3)+Summary!$B$9*SQRT((1-EXP(-2*Summary!$B$7*Summary!$B$3))/(2*Summary!$B$7))*Shocks!S192</f>
        <v>0.0494874669231078</v>
      </c>
      <c r="T193" s="0" t="n">
        <f aca="false">Summary!$B$8+(T192-Summary!$B$8)*EXP(-Summary!$B$7*Summary!$B$3)+Summary!$B$9*SQRT((1-EXP(-2*Summary!$B$7*Summary!$B$3))/(2*Summary!$B$7))*Shocks!T192</f>
        <v>0.0491233918110979</v>
      </c>
      <c r="U193" s="0" t="n">
        <f aca="false">Summary!$B$8+(U192-Summary!$B$8)*EXP(-Summary!$B$7*Summary!$B$3)+Summary!$B$9*SQRT((1-EXP(-2*Summary!$B$7*Summary!$B$3))/(2*Summary!$B$7))*Shocks!U192</f>
        <v>0.0414793522984618</v>
      </c>
    </row>
    <row r="194" customFormat="false" ht="15" hidden="false" customHeight="false" outlineLevel="0" collapsed="false">
      <c r="A194" s="0" t="n">
        <v>192</v>
      </c>
      <c r="B194" s="0" t="n">
        <f aca="false">Summary!$B$8+(B193-Summary!$B$8)*EXP(-Summary!$B$7*Summary!$B$3)+Summary!$B$9*SQRT((1-EXP(-2*Summary!$B$7*Summary!$B$3))/(2*Summary!$B$7))*Shocks!B193</f>
        <v>0.0461421765363044</v>
      </c>
      <c r="C194" s="0" t="n">
        <f aca="false">Summary!$B$8+(C193-Summary!$B$8)*EXP(-Summary!$B$7*Summary!$B$3)+Summary!$B$9*SQRT((1-EXP(-2*Summary!$B$7*Summary!$B$3))/(2*Summary!$B$7))*Shocks!C193</f>
        <v>0.0365298657498478</v>
      </c>
      <c r="D194" s="0" t="n">
        <f aca="false">Summary!$B$8+(D193-Summary!$B$8)*EXP(-Summary!$B$7*Summary!$B$3)+Summary!$B$9*SQRT((1-EXP(-2*Summary!$B$7*Summary!$B$3))/(2*Summary!$B$7))*Shocks!D193</f>
        <v>0.0414286705677904</v>
      </c>
      <c r="E194" s="0" t="n">
        <f aca="false">Summary!$B$8+(E193-Summary!$B$8)*EXP(-Summary!$B$7*Summary!$B$3)+Summary!$B$9*SQRT((1-EXP(-2*Summary!$B$7*Summary!$B$3))/(2*Summary!$B$7))*Shocks!E193</f>
        <v>0.0369472003990878</v>
      </c>
      <c r="F194" s="0" t="n">
        <f aca="false">Summary!$B$8+(F193-Summary!$B$8)*EXP(-Summary!$B$7*Summary!$B$3)+Summary!$B$9*SQRT((1-EXP(-2*Summary!$B$7*Summary!$B$3))/(2*Summary!$B$7))*Shocks!F193</f>
        <v>0.0396561607720206</v>
      </c>
      <c r="G194" s="0" t="n">
        <f aca="false">Summary!$B$8+(G193-Summary!$B$8)*EXP(-Summary!$B$7*Summary!$B$3)+Summary!$B$9*SQRT((1-EXP(-2*Summary!$B$7*Summary!$B$3))/(2*Summary!$B$7))*Shocks!G193</f>
        <v>0.0316255570718124</v>
      </c>
      <c r="H194" s="0" t="n">
        <f aca="false">Summary!$B$8+(H193-Summary!$B$8)*EXP(-Summary!$B$7*Summary!$B$3)+Summary!$B$9*SQRT((1-EXP(-2*Summary!$B$7*Summary!$B$3))/(2*Summary!$B$7))*Shocks!H193</f>
        <v>0.0467578842498613</v>
      </c>
      <c r="I194" s="0" t="n">
        <f aca="false">Summary!$B$8+(I193-Summary!$B$8)*EXP(-Summary!$B$7*Summary!$B$3)+Summary!$B$9*SQRT((1-EXP(-2*Summary!$B$7*Summary!$B$3))/(2*Summary!$B$7))*Shocks!I193</f>
        <v>0.0431869058612075</v>
      </c>
      <c r="J194" s="0" t="n">
        <f aca="false">Summary!$B$8+(J193-Summary!$B$8)*EXP(-Summary!$B$7*Summary!$B$3)+Summary!$B$9*SQRT((1-EXP(-2*Summary!$B$7*Summary!$B$3))/(2*Summary!$B$7))*Shocks!J193</f>
        <v>0.0529479279680892</v>
      </c>
      <c r="K194" s="0" t="n">
        <f aca="false">Summary!$B$8+(K193-Summary!$B$8)*EXP(-Summary!$B$7*Summary!$B$3)+Summary!$B$9*SQRT((1-EXP(-2*Summary!$B$7*Summary!$B$3))/(2*Summary!$B$7))*Shocks!K193</f>
        <v>0.0363929333299958</v>
      </c>
      <c r="L194" s="0" t="n">
        <f aca="false">Summary!$B$8+(L193-Summary!$B$8)*EXP(-Summary!$B$7*Summary!$B$3)+Summary!$B$9*SQRT((1-EXP(-2*Summary!$B$7*Summary!$B$3))/(2*Summary!$B$7))*Shocks!L193</f>
        <v>0.0413290178247157</v>
      </c>
      <c r="M194" s="0" t="n">
        <f aca="false">Summary!$B$8+(M193-Summary!$B$8)*EXP(-Summary!$B$7*Summary!$B$3)+Summary!$B$9*SQRT((1-EXP(-2*Summary!$B$7*Summary!$B$3))/(2*Summary!$B$7))*Shocks!M193</f>
        <v>0.0443655101978152</v>
      </c>
      <c r="N194" s="0" t="n">
        <f aca="false">Summary!$B$8+(N193-Summary!$B$8)*EXP(-Summary!$B$7*Summary!$B$3)+Summary!$B$9*SQRT((1-EXP(-2*Summary!$B$7*Summary!$B$3))/(2*Summary!$B$7))*Shocks!N193</f>
        <v>0.0425492117304763</v>
      </c>
      <c r="O194" s="0" t="n">
        <f aca="false">Summary!$B$8+(O193-Summary!$B$8)*EXP(-Summary!$B$7*Summary!$B$3)+Summary!$B$9*SQRT((1-EXP(-2*Summary!$B$7*Summary!$B$3))/(2*Summary!$B$7))*Shocks!O193</f>
        <v>0.0499505842806699</v>
      </c>
      <c r="P194" s="0" t="n">
        <f aca="false">Summary!$B$8+(P193-Summary!$B$8)*EXP(-Summary!$B$7*Summary!$B$3)+Summary!$B$9*SQRT((1-EXP(-2*Summary!$B$7*Summary!$B$3))/(2*Summary!$B$7))*Shocks!P193</f>
        <v>0.0460594233718534</v>
      </c>
      <c r="Q194" s="0" t="n">
        <f aca="false">Summary!$B$8+(Q193-Summary!$B$8)*EXP(-Summary!$B$7*Summary!$B$3)+Summary!$B$9*SQRT((1-EXP(-2*Summary!$B$7*Summary!$B$3))/(2*Summary!$B$7))*Shocks!Q193</f>
        <v>0.041473079174817</v>
      </c>
      <c r="R194" s="0" t="n">
        <f aca="false">Summary!$B$8+(R193-Summary!$B$8)*EXP(-Summary!$B$7*Summary!$B$3)+Summary!$B$9*SQRT((1-EXP(-2*Summary!$B$7*Summary!$B$3))/(2*Summary!$B$7))*Shocks!R193</f>
        <v>0.0365725154850686</v>
      </c>
      <c r="S194" s="0" t="n">
        <f aca="false">Summary!$B$8+(S193-Summary!$B$8)*EXP(-Summary!$B$7*Summary!$B$3)+Summary!$B$9*SQRT((1-EXP(-2*Summary!$B$7*Summary!$B$3))/(2*Summary!$B$7))*Shocks!S193</f>
        <v>0.0490254044683245</v>
      </c>
      <c r="T194" s="0" t="n">
        <f aca="false">Summary!$B$8+(T193-Summary!$B$8)*EXP(-Summary!$B$7*Summary!$B$3)+Summary!$B$9*SQRT((1-EXP(-2*Summary!$B$7*Summary!$B$3))/(2*Summary!$B$7))*Shocks!T193</f>
        <v>0.0489656046485816</v>
      </c>
      <c r="U194" s="0" t="n">
        <f aca="false">Summary!$B$8+(U193-Summary!$B$8)*EXP(-Summary!$B$7*Summary!$B$3)+Summary!$B$9*SQRT((1-EXP(-2*Summary!$B$7*Summary!$B$3))/(2*Summary!$B$7))*Shocks!U193</f>
        <v>0.0414681771629621</v>
      </c>
    </row>
    <row r="195" customFormat="false" ht="15" hidden="false" customHeight="false" outlineLevel="0" collapsed="false">
      <c r="A195" s="0" t="n">
        <v>193</v>
      </c>
      <c r="B195" s="0" t="n">
        <f aca="false">Summary!$B$8+(B194-Summary!$B$8)*EXP(-Summary!$B$7*Summary!$B$3)+Summary!$B$9*SQRT((1-EXP(-2*Summary!$B$7*Summary!$B$3))/(2*Summary!$B$7))*Shocks!B194</f>
        <v>0.045800897721209</v>
      </c>
      <c r="C195" s="0" t="n">
        <f aca="false">Summary!$B$8+(C194-Summary!$B$8)*EXP(-Summary!$B$7*Summary!$B$3)+Summary!$B$9*SQRT((1-EXP(-2*Summary!$B$7*Summary!$B$3))/(2*Summary!$B$7))*Shocks!C194</f>
        <v>0.0369733389472022</v>
      </c>
      <c r="D195" s="0" t="n">
        <f aca="false">Summary!$B$8+(D194-Summary!$B$8)*EXP(-Summary!$B$7*Summary!$B$3)+Summary!$B$9*SQRT((1-EXP(-2*Summary!$B$7*Summary!$B$3))/(2*Summary!$B$7))*Shocks!D194</f>
        <v>0.0407832470440533</v>
      </c>
      <c r="E195" s="0" t="n">
        <f aca="false">Summary!$B$8+(E194-Summary!$B$8)*EXP(-Summary!$B$7*Summary!$B$3)+Summary!$B$9*SQRT((1-EXP(-2*Summary!$B$7*Summary!$B$3))/(2*Summary!$B$7))*Shocks!E194</f>
        <v>0.037681752950213</v>
      </c>
      <c r="F195" s="0" t="n">
        <f aca="false">Summary!$B$8+(F194-Summary!$B$8)*EXP(-Summary!$B$7*Summary!$B$3)+Summary!$B$9*SQRT((1-EXP(-2*Summary!$B$7*Summary!$B$3))/(2*Summary!$B$7))*Shocks!F194</f>
        <v>0.0400286908954469</v>
      </c>
      <c r="G195" s="0" t="n">
        <f aca="false">Summary!$B$8+(G194-Summary!$B$8)*EXP(-Summary!$B$7*Summary!$B$3)+Summary!$B$9*SQRT((1-EXP(-2*Summary!$B$7*Summary!$B$3))/(2*Summary!$B$7))*Shocks!G194</f>
        <v>0.0321228131870158</v>
      </c>
      <c r="H195" s="0" t="n">
        <f aca="false">Summary!$B$8+(H194-Summary!$B$8)*EXP(-Summary!$B$7*Summary!$B$3)+Summary!$B$9*SQRT((1-EXP(-2*Summary!$B$7*Summary!$B$3))/(2*Summary!$B$7))*Shocks!H194</f>
        <v>0.0465304919345837</v>
      </c>
      <c r="I195" s="0" t="n">
        <f aca="false">Summary!$B$8+(I194-Summary!$B$8)*EXP(-Summary!$B$7*Summary!$B$3)+Summary!$B$9*SQRT((1-EXP(-2*Summary!$B$7*Summary!$B$3))/(2*Summary!$B$7))*Shocks!I194</f>
        <v>0.0431057013589355</v>
      </c>
      <c r="J195" s="0" t="n">
        <f aca="false">Summary!$B$8+(J194-Summary!$B$8)*EXP(-Summary!$B$7*Summary!$B$3)+Summary!$B$9*SQRT((1-EXP(-2*Summary!$B$7*Summary!$B$3))/(2*Summary!$B$7))*Shocks!J194</f>
        <v>0.0522693913332147</v>
      </c>
      <c r="K195" s="0" t="n">
        <f aca="false">Summary!$B$8+(K194-Summary!$B$8)*EXP(-Summary!$B$7*Summary!$B$3)+Summary!$B$9*SQRT((1-EXP(-2*Summary!$B$7*Summary!$B$3))/(2*Summary!$B$7))*Shocks!K194</f>
        <v>0.0361412474556746</v>
      </c>
      <c r="L195" s="0" t="n">
        <f aca="false">Summary!$B$8+(L194-Summary!$B$8)*EXP(-Summary!$B$7*Summary!$B$3)+Summary!$B$9*SQRT((1-EXP(-2*Summary!$B$7*Summary!$B$3))/(2*Summary!$B$7))*Shocks!L194</f>
        <v>0.0415461613239248</v>
      </c>
      <c r="M195" s="0" t="n">
        <f aca="false">Summary!$B$8+(M194-Summary!$B$8)*EXP(-Summary!$B$7*Summary!$B$3)+Summary!$B$9*SQRT((1-EXP(-2*Summary!$B$7*Summary!$B$3))/(2*Summary!$B$7))*Shocks!M194</f>
        <v>0.0449524288105495</v>
      </c>
      <c r="N195" s="0" t="n">
        <f aca="false">Summary!$B$8+(N194-Summary!$B$8)*EXP(-Summary!$B$7*Summary!$B$3)+Summary!$B$9*SQRT((1-EXP(-2*Summary!$B$7*Summary!$B$3))/(2*Summary!$B$7))*Shocks!N194</f>
        <v>0.0420256690918241</v>
      </c>
      <c r="O195" s="0" t="n">
        <f aca="false">Summary!$B$8+(O194-Summary!$B$8)*EXP(-Summary!$B$7*Summary!$B$3)+Summary!$B$9*SQRT((1-EXP(-2*Summary!$B$7*Summary!$B$3))/(2*Summary!$B$7))*Shocks!O194</f>
        <v>0.0497669355984381</v>
      </c>
      <c r="P195" s="0" t="n">
        <f aca="false">Summary!$B$8+(P194-Summary!$B$8)*EXP(-Summary!$B$7*Summary!$B$3)+Summary!$B$9*SQRT((1-EXP(-2*Summary!$B$7*Summary!$B$3))/(2*Summary!$B$7))*Shocks!P194</f>
        <v>0.0459764140002815</v>
      </c>
      <c r="Q195" s="0" t="n">
        <f aca="false">Summary!$B$8+(Q194-Summary!$B$8)*EXP(-Summary!$B$7*Summary!$B$3)+Summary!$B$9*SQRT((1-EXP(-2*Summary!$B$7*Summary!$B$3))/(2*Summary!$B$7))*Shocks!Q194</f>
        <v>0.0408165189910439</v>
      </c>
      <c r="R195" s="0" t="n">
        <f aca="false">Summary!$B$8+(R194-Summary!$B$8)*EXP(-Summary!$B$7*Summary!$B$3)+Summary!$B$9*SQRT((1-EXP(-2*Summary!$B$7*Summary!$B$3))/(2*Summary!$B$7))*Shocks!R194</f>
        <v>0.0368367795955738</v>
      </c>
      <c r="S195" s="0" t="n">
        <f aca="false">Summary!$B$8+(S194-Summary!$B$8)*EXP(-Summary!$B$7*Summary!$B$3)+Summary!$B$9*SQRT((1-EXP(-2*Summary!$B$7*Summary!$B$3))/(2*Summary!$B$7))*Shocks!S194</f>
        <v>0.0486763781008352</v>
      </c>
      <c r="T195" s="0" t="n">
        <f aca="false">Summary!$B$8+(T194-Summary!$B$8)*EXP(-Summary!$B$7*Summary!$B$3)+Summary!$B$9*SQRT((1-EXP(-2*Summary!$B$7*Summary!$B$3))/(2*Summary!$B$7))*Shocks!T194</f>
        <v>0.0488610178242232</v>
      </c>
      <c r="U195" s="0" t="n">
        <f aca="false">Summary!$B$8+(U194-Summary!$B$8)*EXP(-Summary!$B$7*Summary!$B$3)+Summary!$B$9*SQRT((1-EXP(-2*Summary!$B$7*Summary!$B$3))/(2*Summary!$B$7))*Shocks!U194</f>
        <v>0.0414570066053418</v>
      </c>
    </row>
    <row r="196" customFormat="false" ht="15" hidden="false" customHeight="false" outlineLevel="0" collapsed="false">
      <c r="A196" s="0" t="n">
        <v>194</v>
      </c>
      <c r="B196" s="0" t="n">
        <f aca="false">Summary!$B$8+(B195-Summary!$B$8)*EXP(-Summary!$B$7*Summary!$B$3)+Summary!$B$9*SQRT((1-EXP(-2*Summary!$B$7*Summary!$B$3))/(2*Summary!$B$7))*Shocks!B195</f>
        <v>0.0454229764579184</v>
      </c>
      <c r="C196" s="0" t="n">
        <f aca="false">Summary!$B$8+(C195-Summary!$B$8)*EXP(-Summary!$B$7*Summary!$B$3)+Summary!$B$9*SQRT((1-EXP(-2*Summary!$B$7*Summary!$B$3))/(2*Summary!$B$7))*Shocks!C195</f>
        <v>0.0369607522205695</v>
      </c>
      <c r="D196" s="0" t="n">
        <f aca="false">Summary!$B$8+(D195-Summary!$B$8)*EXP(-Summary!$B$7*Summary!$B$3)+Summary!$B$9*SQRT((1-EXP(-2*Summary!$B$7*Summary!$B$3))/(2*Summary!$B$7))*Shocks!D195</f>
        <v>0.0406726631075452</v>
      </c>
      <c r="E196" s="0" t="n">
        <f aca="false">Summary!$B$8+(E195-Summary!$B$8)*EXP(-Summary!$B$7*Summary!$B$3)+Summary!$B$9*SQRT((1-EXP(-2*Summary!$B$7*Summary!$B$3))/(2*Summary!$B$7))*Shocks!E195</f>
        <v>0.037500193154184</v>
      </c>
      <c r="F196" s="0" t="n">
        <f aca="false">Summary!$B$8+(F195-Summary!$B$8)*EXP(-Summary!$B$7*Summary!$B$3)+Summary!$B$9*SQRT((1-EXP(-2*Summary!$B$7*Summary!$B$3))/(2*Summary!$B$7))*Shocks!F195</f>
        <v>0.0396812825763837</v>
      </c>
      <c r="G196" s="0" t="n">
        <f aca="false">Summary!$B$8+(G195-Summary!$B$8)*EXP(-Summary!$B$7*Summary!$B$3)+Summary!$B$9*SQRT((1-EXP(-2*Summary!$B$7*Summary!$B$3))/(2*Summary!$B$7))*Shocks!G195</f>
        <v>0.0322632133594028</v>
      </c>
      <c r="H196" s="0" t="n">
        <f aca="false">Summary!$B$8+(H195-Summary!$B$8)*EXP(-Summary!$B$7*Summary!$B$3)+Summary!$B$9*SQRT((1-EXP(-2*Summary!$B$7*Summary!$B$3))/(2*Summary!$B$7))*Shocks!H195</f>
        <v>0.0472818502472706</v>
      </c>
      <c r="I196" s="0" t="n">
        <f aca="false">Summary!$B$8+(I195-Summary!$B$8)*EXP(-Summary!$B$7*Summary!$B$3)+Summary!$B$9*SQRT((1-EXP(-2*Summary!$B$7*Summary!$B$3))/(2*Summary!$B$7))*Shocks!I195</f>
        <v>0.0431585413116639</v>
      </c>
      <c r="J196" s="0" t="n">
        <f aca="false">Summary!$B$8+(J195-Summary!$B$8)*EXP(-Summary!$B$7*Summary!$B$3)+Summary!$B$9*SQRT((1-EXP(-2*Summary!$B$7*Summary!$B$3))/(2*Summary!$B$7))*Shocks!J195</f>
        <v>0.0527143830730287</v>
      </c>
      <c r="K196" s="0" t="n">
        <f aca="false">Summary!$B$8+(K195-Summary!$B$8)*EXP(-Summary!$B$7*Summary!$B$3)+Summary!$B$9*SQRT((1-EXP(-2*Summary!$B$7*Summary!$B$3))/(2*Summary!$B$7))*Shocks!K195</f>
        <v>0.0354894456576691</v>
      </c>
      <c r="L196" s="0" t="n">
        <f aca="false">Summary!$B$8+(L195-Summary!$B$8)*EXP(-Summary!$B$7*Summary!$B$3)+Summary!$B$9*SQRT((1-EXP(-2*Summary!$B$7*Summary!$B$3))/(2*Summary!$B$7))*Shocks!L195</f>
        <v>0.041607904849128</v>
      </c>
      <c r="M196" s="0" t="n">
        <f aca="false">Summary!$B$8+(M195-Summary!$B$8)*EXP(-Summary!$B$7*Summary!$B$3)+Summary!$B$9*SQRT((1-EXP(-2*Summary!$B$7*Summary!$B$3))/(2*Summary!$B$7))*Shocks!M195</f>
        <v>0.0444324277211064</v>
      </c>
      <c r="N196" s="0" t="n">
        <f aca="false">Summary!$B$8+(N195-Summary!$B$8)*EXP(-Summary!$B$7*Summary!$B$3)+Summary!$B$9*SQRT((1-EXP(-2*Summary!$B$7*Summary!$B$3))/(2*Summary!$B$7))*Shocks!N195</f>
        <v>0.0413313668521128</v>
      </c>
      <c r="O196" s="0" t="n">
        <f aca="false">Summary!$B$8+(O195-Summary!$B$8)*EXP(-Summary!$B$7*Summary!$B$3)+Summary!$B$9*SQRT((1-EXP(-2*Summary!$B$7*Summary!$B$3))/(2*Summary!$B$7))*Shocks!O195</f>
        <v>0.0494104935331869</v>
      </c>
      <c r="P196" s="0" t="n">
        <f aca="false">Summary!$B$8+(P195-Summary!$B$8)*EXP(-Summary!$B$7*Summary!$B$3)+Summary!$B$9*SQRT((1-EXP(-2*Summary!$B$7*Summary!$B$3))/(2*Summary!$B$7))*Shocks!P195</f>
        <v>0.0465145092896095</v>
      </c>
      <c r="Q196" s="0" t="n">
        <f aca="false">Summary!$B$8+(Q195-Summary!$B$8)*EXP(-Summary!$B$7*Summary!$B$3)+Summary!$B$9*SQRT((1-EXP(-2*Summary!$B$7*Summary!$B$3))/(2*Summary!$B$7))*Shocks!Q195</f>
        <v>0.0412448854774177</v>
      </c>
      <c r="R196" s="0" t="n">
        <f aca="false">Summary!$B$8+(R195-Summary!$B$8)*EXP(-Summary!$B$7*Summary!$B$3)+Summary!$B$9*SQRT((1-EXP(-2*Summary!$B$7*Summary!$B$3))/(2*Summary!$B$7))*Shocks!R195</f>
        <v>0.0369398672610554</v>
      </c>
      <c r="S196" s="0" t="n">
        <f aca="false">Summary!$B$8+(S195-Summary!$B$8)*EXP(-Summary!$B$7*Summary!$B$3)+Summary!$B$9*SQRT((1-EXP(-2*Summary!$B$7*Summary!$B$3))/(2*Summary!$B$7))*Shocks!S195</f>
        <v>0.0479535617659184</v>
      </c>
      <c r="T196" s="0" t="n">
        <f aca="false">Summary!$B$8+(T195-Summary!$B$8)*EXP(-Summary!$B$7*Summary!$B$3)+Summary!$B$9*SQRT((1-EXP(-2*Summary!$B$7*Summary!$B$3))/(2*Summary!$B$7))*Shocks!T195</f>
        <v>0.0487560621850448</v>
      </c>
      <c r="U196" s="0" t="n">
        <f aca="false">Summary!$B$8+(U195-Summary!$B$8)*EXP(-Summary!$B$7*Summary!$B$3)+Summary!$B$9*SQRT((1-EXP(-2*Summary!$B$7*Summary!$B$3))/(2*Summary!$B$7))*Shocks!U195</f>
        <v>0.0414458406237257</v>
      </c>
    </row>
    <row r="197" customFormat="false" ht="15" hidden="false" customHeight="false" outlineLevel="0" collapsed="false">
      <c r="A197" s="0" t="n">
        <v>195</v>
      </c>
      <c r="B197" s="0" t="n">
        <f aca="false">Summary!$B$8+(B196-Summary!$B$8)*EXP(-Summary!$B$7*Summary!$B$3)+Summary!$B$9*SQRT((1-EXP(-2*Summary!$B$7*Summary!$B$3))/(2*Summary!$B$7))*Shocks!B196</f>
        <v>0.0454913505916564</v>
      </c>
      <c r="C197" s="0" t="n">
        <f aca="false">Summary!$B$8+(C196-Summary!$B$8)*EXP(-Summary!$B$7*Summary!$B$3)+Summary!$B$9*SQRT((1-EXP(-2*Summary!$B$7*Summary!$B$3))/(2*Summary!$B$7))*Shocks!C196</f>
        <v>0.0360988914030646</v>
      </c>
      <c r="D197" s="0" t="n">
        <f aca="false">Summary!$B$8+(D196-Summary!$B$8)*EXP(-Summary!$B$7*Summary!$B$3)+Summary!$B$9*SQRT((1-EXP(-2*Summary!$B$7*Summary!$B$3))/(2*Summary!$B$7))*Shocks!D196</f>
        <v>0.0402501516019034</v>
      </c>
      <c r="E197" s="0" t="n">
        <f aca="false">Summary!$B$8+(E196-Summary!$B$8)*EXP(-Summary!$B$7*Summary!$B$3)+Summary!$B$9*SQRT((1-EXP(-2*Summary!$B$7*Summary!$B$3))/(2*Summary!$B$7))*Shocks!E196</f>
        <v>0.0374610196797086</v>
      </c>
      <c r="F197" s="0" t="n">
        <f aca="false">Summary!$B$8+(F196-Summary!$B$8)*EXP(-Summary!$B$7*Summary!$B$3)+Summary!$B$9*SQRT((1-EXP(-2*Summary!$B$7*Summary!$B$3))/(2*Summary!$B$7))*Shocks!F196</f>
        <v>0.0399188152100736</v>
      </c>
      <c r="G197" s="0" t="n">
        <f aca="false">Summary!$B$8+(G196-Summary!$B$8)*EXP(-Summary!$B$7*Summary!$B$3)+Summary!$B$9*SQRT((1-EXP(-2*Summary!$B$7*Summary!$B$3))/(2*Summary!$B$7))*Shocks!G196</f>
        <v>0.0312403639196795</v>
      </c>
      <c r="H197" s="0" t="n">
        <f aca="false">Summary!$B$8+(H196-Summary!$B$8)*EXP(-Summary!$B$7*Summary!$B$3)+Summary!$B$9*SQRT((1-EXP(-2*Summary!$B$7*Summary!$B$3))/(2*Summary!$B$7))*Shocks!H196</f>
        <v>0.0471933349395984</v>
      </c>
      <c r="I197" s="0" t="n">
        <f aca="false">Summary!$B$8+(I196-Summary!$B$8)*EXP(-Summary!$B$7*Summary!$B$3)+Summary!$B$9*SQRT((1-EXP(-2*Summary!$B$7*Summary!$B$3))/(2*Summary!$B$7))*Shocks!I196</f>
        <v>0.0432128214559763</v>
      </c>
      <c r="J197" s="0" t="n">
        <f aca="false">Summary!$B$8+(J196-Summary!$B$8)*EXP(-Summary!$B$7*Summary!$B$3)+Summary!$B$9*SQRT((1-EXP(-2*Summary!$B$7*Summary!$B$3))/(2*Summary!$B$7))*Shocks!J196</f>
        <v>0.0530914506999932</v>
      </c>
      <c r="K197" s="0" t="n">
        <f aca="false">Summary!$B$8+(K196-Summary!$B$8)*EXP(-Summary!$B$7*Summary!$B$3)+Summary!$B$9*SQRT((1-EXP(-2*Summary!$B$7*Summary!$B$3))/(2*Summary!$B$7))*Shocks!K196</f>
        <v>0.0358010890632666</v>
      </c>
      <c r="L197" s="0" t="n">
        <f aca="false">Summary!$B$8+(L196-Summary!$B$8)*EXP(-Summary!$B$7*Summary!$B$3)+Summary!$B$9*SQRT((1-EXP(-2*Summary!$B$7*Summary!$B$3))/(2*Summary!$B$7))*Shocks!L196</f>
        <v>0.0418660474666321</v>
      </c>
      <c r="M197" s="0" t="n">
        <f aca="false">Summary!$B$8+(M196-Summary!$B$8)*EXP(-Summary!$B$7*Summary!$B$3)+Summary!$B$9*SQRT((1-EXP(-2*Summary!$B$7*Summary!$B$3))/(2*Summary!$B$7))*Shocks!M196</f>
        <v>0.0440501648767276</v>
      </c>
      <c r="N197" s="0" t="n">
        <f aca="false">Summary!$B$8+(N196-Summary!$B$8)*EXP(-Summary!$B$7*Summary!$B$3)+Summary!$B$9*SQRT((1-EXP(-2*Summary!$B$7*Summary!$B$3))/(2*Summary!$B$7))*Shocks!N196</f>
        <v>0.0404380267471562</v>
      </c>
      <c r="O197" s="0" t="n">
        <f aca="false">Summary!$B$8+(O196-Summary!$B$8)*EXP(-Summary!$B$7*Summary!$B$3)+Summary!$B$9*SQRT((1-EXP(-2*Summary!$B$7*Summary!$B$3))/(2*Summary!$B$7))*Shocks!O196</f>
        <v>0.0492143289483031</v>
      </c>
      <c r="P197" s="0" t="n">
        <f aca="false">Summary!$B$8+(P196-Summary!$B$8)*EXP(-Summary!$B$7*Summary!$B$3)+Summary!$B$9*SQRT((1-EXP(-2*Summary!$B$7*Summary!$B$3))/(2*Summary!$B$7))*Shocks!P196</f>
        <v>0.0469644079026688</v>
      </c>
      <c r="Q197" s="0" t="n">
        <f aca="false">Summary!$B$8+(Q196-Summary!$B$8)*EXP(-Summary!$B$7*Summary!$B$3)+Summary!$B$9*SQRT((1-EXP(-2*Summary!$B$7*Summary!$B$3))/(2*Summary!$B$7))*Shocks!Q196</f>
        <v>0.0418781144977581</v>
      </c>
      <c r="R197" s="0" t="n">
        <f aca="false">Summary!$B$8+(R196-Summary!$B$8)*EXP(-Summary!$B$7*Summary!$B$3)+Summary!$B$9*SQRT((1-EXP(-2*Summary!$B$7*Summary!$B$3))/(2*Summary!$B$7))*Shocks!R196</f>
        <v>0.0372590967405221</v>
      </c>
      <c r="S197" s="0" t="n">
        <f aca="false">Summary!$B$8+(S196-Summary!$B$8)*EXP(-Summary!$B$7*Summary!$B$3)+Summary!$B$9*SQRT((1-EXP(-2*Summary!$B$7*Summary!$B$3))/(2*Summary!$B$7))*Shocks!S196</f>
        <v>0.0481382538905448</v>
      </c>
      <c r="T197" s="0" t="n">
        <f aca="false">Summary!$B$8+(T196-Summary!$B$8)*EXP(-Summary!$B$7*Summary!$B$3)+Summary!$B$9*SQRT((1-EXP(-2*Summary!$B$7*Summary!$B$3))/(2*Summary!$B$7))*Shocks!T196</f>
        <v>0.0489174446445888</v>
      </c>
      <c r="U197" s="0" t="n">
        <f aca="false">Summary!$B$8+(U196-Summary!$B$8)*EXP(-Summary!$B$7*Summary!$B$3)+Summary!$B$9*SQRT((1-EXP(-2*Summary!$B$7*Summary!$B$3))/(2*Summary!$B$7))*Shocks!U196</f>
        <v>0.0414346792162392</v>
      </c>
    </row>
    <row r="198" customFormat="false" ht="15" hidden="false" customHeight="false" outlineLevel="0" collapsed="false">
      <c r="A198" s="0" t="n">
        <v>196</v>
      </c>
      <c r="B198" s="0" t="n">
        <f aca="false">Summary!$B$8+(B197-Summary!$B$8)*EXP(-Summary!$B$7*Summary!$B$3)+Summary!$B$9*SQRT((1-EXP(-2*Summary!$B$7*Summary!$B$3))/(2*Summary!$B$7))*Shocks!B197</f>
        <v>0.0454183944249307</v>
      </c>
      <c r="C198" s="0" t="n">
        <f aca="false">Summary!$B$8+(C197-Summary!$B$8)*EXP(-Summary!$B$7*Summary!$B$3)+Summary!$B$9*SQRT((1-EXP(-2*Summary!$B$7*Summary!$B$3))/(2*Summary!$B$7))*Shocks!C197</f>
        <v>0.0368616678507189</v>
      </c>
      <c r="D198" s="0" t="n">
        <f aca="false">Summary!$B$8+(D197-Summary!$B$8)*EXP(-Summary!$B$7*Summary!$B$3)+Summary!$B$9*SQRT((1-EXP(-2*Summary!$B$7*Summary!$B$3))/(2*Summary!$B$7))*Shocks!D197</f>
        <v>0.0398036582758282</v>
      </c>
      <c r="E198" s="0" t="n">
        <f aca="false">Summary!$B$8+(E197-Summary!$B$8)*EXP(-Summary!$B$7*Summary!$B$3)+Summary!$B$9*SQRT((1-EXP(-2*Summary!$B$7*Summary!$B$3))/(2*Summary!$B$7))*Shocks!E197</f>
        <v>0.0381981350818205</v>
      </c>
      <c r="F198" s="0" t="n">
        <f aca="false">Summary!$B$8+(F197-Summary!$B$8)*EXP(-Summary!$B$7*Summary!$B$3)+Summary!$B$9*SQRT((1-EXP(-2*Summary!$B$7*Summary!$B$3))/(2*Summary!$B$7))*Shocks!F197</f>
        <v>0.0397593793670429</v>
      </c>
      <c r="G198" s="0" t="n">
        <f aca="false">Summary!$B$8+(G197-Summary!$B$8)*EXP(-Summary!$B$7*Summary!$B$3)+Summary!$B$9*SQRT((1-EXP(-2*Summary!$B$7*Summary!$B$3))/(2*Summary!$B$7))*Shocks!G197</f>
        <v>0.0318462389461758</v>
      </c>
      <c r="H198" s="0" t="n">
        <f aca="false">Summary!$B$8+(H197-Summary!$B$8)*EXP(-Summary!$B$7*Summary!$B$3)+Summary!$B$9*SQRT((1-EXP(-2*Summary!$B$7*Summary!$B$3))/(2*Summary!$B$7))*Shocks!H197</f>
        <v>0.0465293333272425</v>
      </c>
      <c r="I198" s="0" t="n">
        <f aca="false">Summary!$B$8+(I197-Summary!$B$8)*EXP(-Summary!$B$7*Summary!$B$3)+Summary!$B$9*SQRT((1-EXP(-2*Summary!$B$7*Summary!$B$3))/(2*Summary!$B$7))*Shocks!I197</f>
        <v>0.0434718476858828</v>
      </c>
      <c r="J198" s="0" t="n">
        <f aca="false">Summary!$B$8+(J197-Summary!$B$8)*EXP(-Summary!$B$7*Summary!$B$3)+Summary!$B$9*SQRT((1-EXP(-2*Summary!$B$7*Summary!$B$3))/(2*Summary!$B$7))*Shocks!J197</f>
        <v>0.0527348495323065</v>
      </c>
      <c r="K198" s="0" t="n">
        <f aca="false">Summary!$B$8+(K197-Summary!$B$8)*EXP(-Summary!$B$7*Summary!$B$3)+Summary!$B$9*SQRT((1-EXP(-2*Summary!$B$7*Summary!$B$3))/(2*Summary!$B$7))*Shocks!K197</f>
        <v>0.0351378461334734</v>
      </c>
      <c r="L198" s="0" t="n">
        <f aca="false">Summary!$B$8+(L197-Summary!$B$8)*EXP(-Summary!$B$7*Summary!$B$3)+Summary!$B$9*SQRT((1-EXP(-2*Summary!$B$7*Summary!$B$3))/(2*Summary!$B$7))*Shocks!L197</f>
        <v>0.0419557601006267</v>
      </c>
      <c r="M198" s="0" t="n">
        <f aca="false">Summary!$B$8+(M197-Summary!$B$8)*EXP(-Summary!$B$7*Summary!$B$3)+Summary!$B$9*SQRT((1-EXP(-2*Summary!$B$7*Summary!$B$3))/(2*Summary!$B$7))*Shocks!M197</f>
        <v>0.0445046980621296</v>
      </c>
      <c r="N198" s="0" t="n">
        <f aca="false">Summary!$B$8+(N197-Summary!$B$8)*EXP(-Summary!$B$7*Summary!$B$3)+Summary!$B$9*SQRT((1-EXP(-2*Summary!$B$7*Summary!$B$3))/(2*Summary!$B$7))*Shocks!N197</f>
        <v>0.0400365925889236</v>
      </c>
      <c r="O198" s="0" t="n">
        <f aca="false">Summary!$B$8+(O197-Summary!$B$8)*EXP(-Summary!$B$7*Summary!$B$3)+Summary!$B$9*SQRT((1-EXP(-2*Summary!$B$7*Summary!$B$3))/(2*Summary!$B$7))*Shocks!O197</f>
        <v>0.0485068673905267</v>
      </c>
      <c r="P198" s="0" t="n">
        <f aca="false">Summary!$B$8+(P197-Summary!$B$8)*EXP(-Summary!$B$7*Summary!$B$3)+Summary!$B$9*SQRT((1-EXP(-2*Summary!$B$7*Summary!$B$3))/(2*Summary!$B$7))*Shocks!P197</f>
        <v>0.0469085184677341</v>
      </c>
      <c r="Q198" s="0" t="n">
        <f aca="false">Summary!$B$8+(Q197-Summary!$B$8)*EXP(-Summary!$B$7*Summary!$B$3)+Summary!$B$9*SQRT((1-EXP(-2*Summary!$B$7*Summary!$B$3))/(2*Summary!$B$7))*Shocks!Q197</f>
        <v>0.0418263474992387</v>
      </c>
      <c r="R198" s="0" t="n">
        <f aca="false">Summary!$B$8+(R197-Summary!$B$8)*EXP(-Summary!$B$7*Summary!$B$3)+Summary!$B$9*SQRT((1-EXP(-2*Summary!$B$7*Summary!$B$3))/(2*Summary!$B$7))*Shocks!R197</f>
        <v>0.0375031834805473</v>
      </c>
      <c r="S198" s="0" t="n">
        <f aca="false">Summary!$B$8+(S197-Summary!$B$8)*EXP(-Summary!$B$7*Summary!$B$3)+Summary!$B$9*SQRT((1-EXP(-2*Summary!$B$7*Summary!$B$3))/(2*Summary!$B$7))*Shocks!S197</f>
        <v>0.0485634262561598</v>
      </c>
      <c r="T198" s="0" t="n">
        <f aca="false">Summary!$B$8+(T197-Summary!$B$8)*EXP(-Summary!$B$7*Summary!$B$3)+Summary!$B$9*SQRT((1-EXP(-2*Summary!$B$7*Summary!$B$3))/(2*Summary!$B$7))*Shocks!T197</f>
        <v>0.0488757500019166</v>
      </c>
      <c r="U198" s="0" t="n">
        <f aca="false">Summary!$B$8+(U197-Summary!$B$8)*EXP(-Summary!$B$7*Summary!$B$3)+Summary!$B$9*SQRT((1-EXP(-2*Summary!$B$7*Summary!$B$3))/(2*Summary!$B$7))*Shocks!U197</f>
        <v>0.0414235223810086</v>
      </c>
    </row>
    <row r="199" customFormat="false" ht="15" hidden="false" customHeight="false" outlineLevel="0" collapsed="false">
      <c r="A199" s="0" t="n">
        <v>197</v>
      </c>
      <c r="B199" s="0" t="n">
        <f aca="false">Summary!$B$8+(B198-Summary!$B$8)*EXP(-Summary!$B$7*Summary!$B$3)+Summary!$B$9*SQRT((1-EXP(-2*Summary!$B$7*Summary!$B$3))/(2*Summary!$B$7))*Shocks!B198</f>
        <v>0.0455092877459862</v>
      </c>
      <c r="C199" s="0" t="n">
        <f aca="false">Summary!$B$8+(C198-Summary!$B$8)*EXP(-Summary!$B$7*Summary!$B$3)+Summary!$B$9*SQRT((1-EXP(-2*Summary!$B$7*Summary!$B$3))/(2*Summary!$B$7))*Shocks!C198</f>
        <v>0.0366922030087219</v>
      </c>
      <c r="D199" s="0" t="n">
        <f aca="false">Summary!$B$8+(D198-Summary!$B$8)*EXP(-Summary!$B$7*Summary!$B$3)+Summary!$B$9*SQRT((1-EXP(-2*Summary!$B$7*Summary!$B$3))/(2*Summary!$B$7))*Shocks!D198</f>
        <v>0.0390480100609448</v>
      </c>
      <c r="E199" s="0" t="n">
        <f aca="false">Summary!$B$8+(E198-Summary!$B$8)*EXP(-Summary!$B$7*Summary!$B$3)+Summary!$B$9*SQRT((1-EXP(-2*Summary!$B$7*Summary!$B$3))/(2*Summary!$B$7))*Shocks!E198</f>
        <v>0.0380668550930745</v>
      </c>
      <c r="F199" s="0" t="n">
        <f aca="false">Summary!$B$8+(F198-Summary!$B$8)*EXP(-Summary!$B$7*Summary!$B$3)+Summary!$B$9*SQRT((1-EXP(-2*Summary!$B$7*Summary!$B$3))/(2*Summary!$B$7))*Shocks!F198</f>
        <v>0.0395933695921331</v>
      </c>
      <c r="G199" s="0" t="n">
        <f aca="false">Summary!$B$8+(G198-Summary!$B$8)*EXP(-Summary!$B$7*Summary!$B$3)+Summary!$B$9*SQRT((1-EXP(-2*Summary!$B$7*Summary!$B$3))/(2*Summary!$B$7))*Shocks!G198</f>
        <v>0.0322830375279674</v>
      </c>
      <c r="H199" s="0" t="n">
        <f aca="false">Summary!$B$8+(H198-Summary!$B$8)*EXP(-Summary!$B$7*Summary!$B$3)+Summary!$B$9*SQRT((1-EXP(-2*Summary!$B$7*Summary!$B$3))/(2*Summary!$B$7))*Shocks!H198</f>
        <v>0.0467299335155111</v>
      </c>
      <c r="I199" s="0" t="n">
        <f aca="false">Summary!$B$8+(I198-Summary!$B$8)*EXP(-Summary!$B$7*Summary!$B$3)+Summary!$B$9*SQRT((1-EXP(-2*Summary!$B$7*Summary!$B$3))/(2*Summary!$B$7))*Shocks!I198</f>
        <v>0.0429145374302623</v>
      </c>
      <c r="J199" s="0" t="n">
        <f aca="false">Summary!$B$8+(J198-Summary!$B$8)*EXP(-Summary!$B$7*Summary!$B$3)+Summary!$B$9*SQRT((1-EXP(-2*Summary!$B$7*Summary!$B$3))/(2*Summary!$B$7))*Shocks!J198</f>
        <v>0.0527987109021358</v>
      </c>
      <c r="K199" s="0" t="n">
        <f aca="false">Summary!$B$8+(K198-Summary!$B$8)*EXP(-Summary!$B$7*Summary!$B$3)+Summary!$B$9*SQRT((1-EXP(-2*Summary!$B$7*Summary!$B$3))/(2*Summary!$B$7))*Shocks!K198</f>
        <v>0.0354397726249068</v>
      </c>
      <c r="L199" s="0" t="n">
        <f aca="false">Summary!$B$8+(L198-Summary!$B$8)*EXP(-Summary!$B$7*Summary!$B$3)+Summary!$B$9*SQRT((1-EXP(-2*Summary!$B$7*Summary!$B$3))/(2*Summary!$B$7))*Shocks!L198</f>
        <v>0.042650923798967</v>
      </c>
      <c r="M199" s="0" t="n">
        <f aca="false">Summary!$B$8+(M198-Summary!$B$8)*EXP(-Summary!$B$7*Summary!$B$3)+Summary!$B$9*SQRT((1-EXP(-2*Summary!$B$7*Summary!$B$3))/(2*Summary!$B$7))*Shocks!M198</f>
        <v>0.0449026493396712</v>
      </c>
      <c r="N199" s="0" t="n">
        <f aca="false">Summary!$B$8+(N198-Summary!$B$8)*EXP(-Summary!$B$7*Summary!$B$3)+Summary!$B$9*SQRT((1-EXP(-2*Summary!$B$7*Summary!$B$3))/(2*Summary!$B$7))*Shocks!N198</f>
        <v>0.0403778101749893</v>
      </c>
      <c r="O199" s="0" t="n">
        <f aca="false">Summary!$B$8+(O198-Summary!$B$8)*EXP(-Summary!$B$7*Summary!$B$3)+Summary!$B$9*SQRT((1-EXP(-2*Summary!$B$7*Summary!$B$3))/(2*Summary!$B$7))*Shocks!O198</f>
        <v>0.0485205961171679</v>
      </c>
      <c r="P199" s="0" t="n">
        <f aca="false">Summary!$B$8+(P198-Summary!$B$8)*EXP(-Summary!$B$7*Summary!$B$3)+Summary!$B$9*SQRT((1-EXP(-2*Summary!$B$7*Summary!$B$3))/(2*Summary!$B$7))*Shocks!P198</f>
        <v>0.047074667711762</v>
      </c>
      <c r="Q199" s="0" t="n">
        <f aca="false">Summary!$B$8+(Q198-Summary!$B$8)*EXP(-Summary!$B$7*Summary!$B$3)+Summary!$B$9*SQRT((1-EXP(-2*Summary!$B$7*Summary!$B$3))/(2*Summary!$B$7))*Shocks!Q198</f>
        <v>0.0423927786271459</v>
      </c>
      <c r="R199" s="0" t="n">
        <f aca="false">Summary!$B$8+(R198-Summary!$B$8)*EXP(-Summary!$B$7*Summary!$B$3)+Summary!$B$9*SQRT((1-EXP(-2*Summary!$B$7*Summary!$B$3))/(2*Summary!$B$7))*Shocks!R198</f>
        <v>0.0368773850752379</v>
      </c>
      <c r="S199" s="0" t="n">
        <f aca="false">Summary!$B$8+(S198-Summary!$B$8)*EXP(-Summary!$B$7*Summary!$B$3)+Summary!$B$9*SQRT((1-EXP(-2*Summary!$B$7*Summary!$B$3))/(2*Summary!$B$7))*Shocks!S198</f>
        <v>0.0483877747304087</v>
      </c>
      <c r="T199" s="0" t="n">
        <f aca="false">Summary!$B$8+(T198-Summary!$B$8)*EXP(-Summary!$B$7*Summary!$B$3)+Summary!$B$9*SQRT((1-EXP(-2*Summary!$B$7*Summary!$B$3))/(2*Summary!$B$7))*Shocks!T198</f>
        <v>0.048504323160999</v>
      </c>
      <c r="U199" s="0" t="n">
        <f aca="false">Summary!$B$8+(U198-Summary!$B$8)*EXP(-Summary!$B$7*Summary!$B$3)+Summary!$B$9*SQRT((1-EXP(-2*Summary!$B$7*Summary!$B$3))/(2*Summary!$B$7))*Shocks!U198</f>
        <v>0.0414123701161607</v>
      </c>
    </row>
    <row r="200" customFormat="false" ht="15" hidden="false" customHeight="false" outlineLevel="0" collapsed="false">
      <c r="A200" s="0" t="n">
        <v>198</v>
      </c>
      <c r="B200" s="0" t="n">
        <f aca="false">Summary!$B$8+(B199-Summary!$B$8)*EXP(-Summary!$B$7*Summary!$B$3)+Summary!$B$9*SQRT((1-EXP(-2*Summary!$B$7*Summary!$B$3))/(2*Summary!$B$7))*Shocks!B199</f>
        <v>0.0460652941798685</v>
      </c>
      <c r="C200" s="0" t="n">
        <f aca="false">Summary!$B$8+(C199-Summary!$B$8)*EXP(-Summary!$B$7*Summary!$B$3)+Summary!$B$9*SQRT((1-EXP(-2*Summary!$B$7*Summary!$B$3))/(2*Summary!$B$7))*Shocks!C199</f>
        <v>0.0364069588370102</v>
      </c>
      <c r="D200" s="0" t="n">
        <f aca="false">Summary!$B$8+(D199-Summary!$B$8)*EXP(-Summary!$B$7*Summary!$B$3)+Summary!$B$9*SQRT((1-EXP(-2*Summary!$B$7*Summary!$B$3))/(2*Summary!$B$7))*Shocks!D199</f>
        <v>0.0379325975240754</v>
      </c>
      <c r="E200" s="0" t="n">
        <f aca="false">Summary!$B$8+(E199-Summary!$B$8)*EXP(-Summary!$B$7*Summary!$B$3)+Summary!$B$9*SQRT((1-EXP(-2*Summary!$B$7*Summary!$B$3))/(2*Summary!$B$7))*Shocks!E199</f>
        <v>0.0378664744846049</v>
      </c>
      <c r="F200" s="0" t="n">
        <f aca="false">Summary!$B$8+(F199-Summary!$B$8)*EXP(-Summary!$B$7*Summary!$B$3)+Summary!$B$9*SQRT((1-EXP(-2*Summary!$B$7*Summary!$B$3))/(2*Summary!$B$7))*Shocks!F199</f>
        <v>0.0400053407371455</v>
      </c>
      <c r="G200" s="0" t="n">
        <f aca="false">Summary!$B$8+(G199-Summary!$B$8)*EXP(-Summary!$B$7*Summary!$B$3)+Summary!$B$9*SQRT((1-EXP(-2*Summary!$B$7*Summary!$B$3))/(2*Summary!$B$7))*Shocks!G199</f>
        <v>0.0325242199692421</v>
      </c>
      <c r="H200" s="0" t="n">
        <f aca="false">Summary!$B$8+(H199-Summary!$B$8)*EXP(-Summary!$B$7*Summary!$B$3)+Summary!$B$9*SQRT((1-EXP(-2*Summary!$B$7*Summary!$B$3))/(2*Summary!$B$7))*Shocks!H199</f>
        <v>0.0469145930432915</v>
      </c>
      <c r="I200" s="0" t="n">
        <f aca="false">Summary!$B$8+(I199-Summary!$B$8)*EXP(-Summary!$B$7*Summary!$B$3)+Summary!$B$9*SQRT((1-EXP(-2*Summary!$B$7*Summary!$B$3))/(2*Summary!$B$7))*Shocks!I199</f>
        <v>0.0427733105472421</v>
      </c>
      <c r="J200" s="0" t="n">
        <f aca="false">Summary!$B$8+(J199-Summary!$B$8)*EXP(-Summary!$B$7*Summary!$B$3)+Summary!$B$9*SQRT((1-EXP(-2*Summary!$B$7*Summary!$B$3))/(2*Summary!$B$7))*Shocks!J199</f>
        <v>0.0521914981858542</v>
      </c>
      <c r="K200" s="0" t="n">
        <f aca="false">Summary!$B$8+(K199-Summary!$B$8)*EXP(-Summary!$B$7*Summary!$B$3)+Summary!$B$9*SQRT((1-EXP(-2*Summary!$B$7*Summary!$B$3))/(2*Summary!$B$7))*Shocks!K199</f>
        <v>0.0356693343460169</v>
      </c>
      <c r="L200" s="0" t="n">
        <f aca="false">Summary!$B$8+(L199-Summary!$B$8)*EXP(-Summary!$B$7*Summary!$B$3)+Summary!$B$9*SQRT((1-EXP(-2*Summary!$B$7*Summary!$B$3))/(2*Summary!$B$7))*Shocks!L199</f>
        <v>0.0422535119493441</v>
      </c>
      <c r="M200" s="0" t="n">
        <f aca="false">Summary!$B$8+(M199-Summary!$B$8)*EXP(-Summary!$B$7*Summary!$B$3)+Summary!$B$9*SQRT((1-EXP(-2*Summary!$B$7*Summary!$B$3))/(2*Summary!$B$7))*Shocks!M199</f>
        <v>0.0458999585816094</v>
      </c>
      <c r="N200" s="0" t="n">
        <f aca="false">Summary!$B$8+(N199-Summary!$B$8)*EXP(-Summary!$B$7*Summary!$B$3)+Summary!$B$9*SQRT((1-EXP(-2*Summary!$B$7*Summary!$B$3))/(2*Summary!$B$7))*Shocks!N199</f>
        <v>0.0406308784732275</v>
      </c>
      <c r="O200" s="0" t="n">
        <f aca="false">Summary!$B$8+(O199-Summary!$B$8)*EXP(-Summary!$B$7*Summary!$B$3)+Summary!$B$9*SQRT((1-EXP(-2*Summary!$B$7*Summary!$B$3))/(2*Summary!$B$7))*Shocks!O199</f>
        <v>0.0482380552989103</v>
      </c>
      <c r="P200" s="0" t="n">
        <f aca="false">Summary!$B$8+(P199-Summary!$B$8)*EXP(-Summary!$B$7*Summary!$B$3)+Summary!$B$9*SQRT((1-EXP(-2*Summary!$B$7*Summary!$B$3))/(2*Summary!$B$7))*Shocks!P199</f>
        <v>0.0467785070102073</v>
      </c>
      <c r="Q200" s="0" t="n">
        <f aca="false">Summary!$B$8+(Q199-Summary!$B$8)*EXP(-Summary!$B$7*Summary!$B$3)+Summary!$B$9*SQRT((1-EXP(-2*Summary!$B$7*Summary!$B$3))/(2*Summary!$B$7))*Shocks!Q199</f>
        <v>0.0423382535919243</v>
      </c>
      <c r="R200" s="0" t="n">
        <f aca="false">Summary!$B$8+(R199-Summary!$B$8)*EXP(-Summary!$B$7*Summary!$B$3)+Summary!$B$9*SQRT((1-EXP(-2*Summary!$B$7*Summary!$B$3))/(2*Summary!$B$7))*Shocks!R199</f>
        <v>0.0367573537835335</v>
      </c>
      <c r="S200" s="0" t="n">
        <f aca="false">Summary!$B$8+(S199-Summary!$B$8)*EXP(-Summary!$B$7*Summary!$B$3)+Summary!$B$9*SQRT((1-EXP(-2*Summary!$B$7*Summary!$B$3))/(2*Summary!$B$7))*Shocks!S199</f>
        <v>0.0488901732556952</v>
      </c>
      <c r="T200" s="0" t="n">
        <f aca="false">Summary!$B$8+(T199-Summary!$B$8)*EXP(-Summary!$B$7*Summary!$B$3)+Summary!$B$9*SQRT((1-EXP(-2*Summary!$B$7*Summary!$B$3))/(2*Summary!$B$7))*Shocks!T199</f>
        <v>0.0485764657121875</v>
      </c>
      <c r="U200" s="0" t="n">
        <f aca="false">Summary!$B$8+(U199-Summary!$B$8)*EXP(-Summary!$B$7*Summary!$B$3)+Summary!$B$9*SQRT((1-EXP(-2*Summary!$B$7*Summary!$B$3))/(2*Summary!$B$7))*Shocks!U199</f>
        <v>0.0414012224198234</v>
      </c>
    </row>
    <row r="201" customFormat="false" ht="15" hidden="false" customHeight="false" outlineLevel="0" collapsed="false">
      <c r="A201" s="0" t="n">
        <v>199</v>
      </c>
      <c r="B201" s="0" t="n">
        <f aca="false">Summary!$B$8+(B200-Summary!$B$8)*EXP(-Summary!$B$7*Summary!$B$3)+Summary!$B$9*SQRT((1-EXP(-2*Summary!$B$7*Summary!$B$3))/(2*Summary!$B$7))*Shocks!B200</f>
        <v>0.0469263459138827</v>
      </c>
      <c r="C201" s="0" t="n">
        <f aca="false">Summary!$B$8+(C200-Summary!$B$8)*EXP(-Summary!$B$7*Summary!$B$3)+Summary!$B$9*SQRT((1-EXP(-2*Summary!$B$7*Summary!$B$3))/(2*Summary!$B$7))*Shocks!C200</f>
        <v>0.0364206608791995</v>
      </c>
      <c r="D201" s="0" t="n">
        <f aca="false">Summary!$B$8+(D200-Summary!$B$8)*EXP(-Summary!$B$7*Summary!$B$3)+Summary!$B$9*SQRT((1-EXP(-2*Summary!$B$7*Summary!$B$3))/(2*Summary!$B$7))*Shocks!D200</f>
        <v>0.0382783728372187</v>
      </c>
      <c r="E201" s="0" t="n">
        <f aca="false">Summary!$B$8+(E200-Summary!$B$8)*EXP(-Summary!$B$7*Summary!$B$3)+Summary!$B$9*SQRT((1-EXP(-2*Summary!$B$7*Summary!$B$3))/(2*Summary!$B$7))*Shocks!E200</f>
        <v>0.0375755464513033</v>
      </c>
      <c r="F201" s="0" t="n">
        <f aca="false">Summary!$B$8+(F200-Summary!$B$8)*EXP(-Summary!$B$7*Summary!$B$3)+Summary!$B$9*SQRT((1-EXP(-2*Summary!$B$7*Summary!$B$3))/(2*Summary!$B$7))*Shocks!F200</f>
        <v>0.0401626675106347</v>
      </c>
      <c r="G201" s="0" t="n">
        <f aca="false">Summary!$B$8+(G200-Summary!$B$8)*EXP(-Summary!$B$7*Summary!$B$3)+Summary!$B$9*SQRT((1-EXP(-2*Summary!$B$7*Summary!$B$3))/(2*Summary!$B$7))*Shocks!G200</f>
        <v>0.0326605649105847</v>
      </c>
      <c r="H201" s="0" t="n">
        <f aca="false">Summary!$B$8+(H200-Summary!$B$8)*EXP(-Summary!$B$7*Summary!$B$3)+Summary!$B$9*SQRT((1-EXP(-2*Summary!$B$7*Summary!$B$3))/(2*Summary!$B$7))*Shocks!H200</f>
        <v>0.0460274517998679</v>
      </c>
      <c r="I201" s="0" t="n">
        <f aca="false">Summary!$B$8+(I200-Summary!$B$8)*EXP(-Summary!$B$7*Summary!$B$3)+Summary!$B$9*SQRT((1-EXP(-2*Summary!$B$7*Summary!$B$3))/(2*Summary!$B$7))*Shocks!I200</f>
        <v>0.0436934320127082</v>
      </c>
      <c r="J201" s="0" t="n">
        <f aca="false">Summary!$B$8+(J200-Summary!$B$8)*EXP(-Summary!$B$7*Summary!$B$3)+Summary!$B$9*SQRT((1-EXP(-2*Summary!$B$7*Summary!$B$3))/(2*Summary!$B$7))*Shocks!J200</f>
        <v>0.0527727054301735</v>
      </c>
      <c r="K201" s="0" t="n">
        <f aca="false">Summary!$B$8+(K200-Summary!$B$8)*EXP(-Summary!$B$7*Summary!$B$3)+Summary!$B$9*SQRT((1-EXP(-2*Summary!$B$7*Summary!$B$3))/(2*Summary!$B$7))*Shocks!K200</f>
        <v>0.0354768833646168</v>
      </c>
      <c r="L201" s="0" t="n">
        <f aca="false">Summary!$B$8+(L200-Summary!$B$8)*EXP(-Summary!$B$7*Summary!$B$3)+Summary!$B$9*SQRT((1-EXP(-2*Summary!$B$7*Summary!$B$3))/(2*Summary!$B$7))*Shocks!L200</f>
        <v>0.0417323501392042</v>
      </c>
      <c r="M201" s="0" t="n">
        <f aca="false">Summary!$B$8+(M200-Summary!$B$8)*EXP(-Summary!$B$7*Summary!$B$3)+Summary!$B$9*SQRT((1-EXP(-2*Summary!$B$7*Summary!$B$3))/(2*Summary!$B$7))*Shocks!M200</f>
        <v>0.0460476787386793</v>
      </c>
      <c r="N201" s="0" t="n">
        <f aca="false">Summary!$B$8+(N200-Summary!$B$8)*EXP(-Summary!$B$7*Summary!$B$3)+Summary!$B$9*SQRT((1-EXP(-2*Summary!$B$7*Summary!$B$3))/(2*Summary!$B$7))*Shocks!N200</f>
        <v>0.0406601383580779</v>
      </c>
      <c r="O201" s="0" t="n">
        <f aca="false">Summary!$B$8+(O200-Summary!$B$8)*EXP(-Summary!$B$7*Summary!$B$3)+Summary!$B$9*SQRT((1-EXP(-2*Summary!$B$7*Summary!$B$3))/(2*Summary!$B$7))*Shocks!O200</f>
        <v>0.048388566342339</v>
      </c>
      <c r="P201" s="0" t="n">
        <f aca="false">Summary!$B$8+(P200-Summary!$B$8)*EXP(-Summary!$B$7*Summary!$B$3)+Summary!$B$9*SQRT((1-EXP(-2*Summary!$B$7*Summary!$B$3))/(2*Summary!$B$7))*Shocks!P200</f>
        <v>0.0468537429972248</v>
      </c>
      <c r="Q201" s="0" t="n">
        <f aca="false">Summary!$B$8+(Q200-Summary!$B$8)*EXP(-Summary!$B$7*Summary!$B$3)+Summary!$B$9*SQRT((1-EXP(-2*Summary!$B$7*Summary!$B$3))/(2*Summary!$B$7))*Shocks!Q200</f>
        <v>0.0425608032627236</v>
      </c>
      <c r="R201" s="0" t="n">
        <f aca="false">Summary!$B$8+(R200-Summary!$B$8)*EXP(-Summary!$B$7*Summary!$B$3)+Summary!$B$9*SQRT((1-EXP(-2*Summary!$B$7*Summary!$B$3))/(2*Summary!$B$7))*Shocks!R200</f>
        <v>0.0374173209207171</v>
      </c>
      <c r="S201" s="0" t="n">
        <f aca="false">Summary!$B$8+(S200-Summary!$B$8)*EXP(-Summary!$B$7*Summary!$B$3)+Summary!$B$9*SQRT((1-EXP(-2*Summary!$B$7*Summary!$B$3))/(2*Summary!$B$7))*Shocks!S200</f>
        <v>0.0491386429081529</v>
      </c>
      <c r="T201" s="0" t="n">
        <f aca="false">Summary!$B$8+(T200-Summary!$B$8)*EXP(-Summary!$B$7*Summary!$B$3)+Summary!$B$9*SQRT((1-EXP(-2*Summary!$B$7*Summary!$B$3))/(2*Summary!$B$7))*Shocks!T200</f>
        <v>0.0480770415836672</v>
      </c>
      <c r="U201" s="0" t="n">
        <f aca="false">Summary!$B$8+(U200-Summary!$B$8)*EXP(-Summary!$B$7*Summary!$B$3)+Summary!$B$9*SQRT((1-EXP(-2*Summary!$B$7*Summary!$B$3))/(2*Summary!$B$7))*Shocks!U200</f>
        <v>0.0413900792901251</v>
      </c>
    </row>
    <row r="202" customFormat="false" ht="15" hidden="false" customHeight="false" outlineLevel="0" collapsed="false">
      <c r="A202" s="0" t="n">
        <v>200</v>
      </c>
      <c r="B202" s="0" t="n">
        <f aca="false">Summary!$B$8+(B201-Summary!$B$8)*EXP(-Summary!$B$7*Summary!$B$3)+Summary!$B$9*SQRT((1-EXP(-2*Summary!$B$7*Summary!$B$3))/(2*Summary!$B$7))*Shocks!B201</f>
        <v>0.0476715298504872</v>
      </c>
      <c r="C202" s="0" t="n">
        <f aca="false">Summary!$B$8+(C201-Summary!$B$8)*EXP(-Summary!$B$7*Summary!$B$3)+Summary!$B$9*SQRT((1-EXP(-2*Summary!$B$7*Summary!$B$3))/(2*Summary!$B$7))*Shocks!C201</f>
        <v>0.0378690119095547</v>
      </c>
      <c r="D202" s="0" t="n">
        <f aca="false">Summary!$B$8+(D201-Summary!$B$8)*EXP(-Summary!$B$7*Summary!$B$3)+Summary!$B$9*SQRT((1-EXP(-2*Summary!$B$7*Summary!$B$3))/(2*Summary!$B$7))*Shocks!D201</f>
        <v>0.0377490257094241</v>
      </c>
      <c r="E202" s="0" t="n">
        <f aca="false">Summary!$B$8+(E201-Summary!$B$8)*EXP(-Summary!$B$7*Summary!$B$3)+Summary!$B$9*SQRT((1-EXP(-2*Summary!$B$7*Summary!$B$3))/(2*Summary!$B$7))*Shocks!E201</f>
        <v>0.0376782747435472</v>
      </c>
      <c r="F202" s="0" t="n">
        <f aca="false">Summary!$B$8+(F201-Summary!$B$8)*EXP(-Summary!$B$7*Summary!$B$3)+Summary!$B$9*SQRT((1-EXP(-2*Summary!$B$7*Summary!$B$3))/(2*Summary!$B$7))*Shocks!F201</f>
        <v>0.039189307066462</v>
      </c>
      <c r="G202" s="0" t="n">
        <f aca="false">Summary!$B$8+(G201-Summary!$B$8)*EXP(-Summary!$B$7*Summary!$B$3)+Summary!$B$9*SQRT((1-EXP(-2*Summary!$B$7*Summary!$B$3))/(2*Summary!$B$7))*Shocks!G201</f>
        <v>0.0329087685196504</v>
      </c>
      <c r="H202" s="0" t="n">
        <f aca="false">Summary!$B$8+(H201-Summary!$B$8)*EXP(-Summary!$B$7*Summary!$B$3)+Summary!$B$9*SQRT((1-EXP(-2*Summary!$B$7*Summary!$B$3))/(2*Summary!$B$7))*Shocks!H201</f>
        <v>0.0457609356637505</v>
      </c>
      <c r="I202" s="0" t="n">
        <f aca="false">Summary!$B$8+(I201-Summary!$B$8)*EXP(-Summary!$B$7*Summary!$B$3)+Summary!$B$9*SQRT((1-EXP(-2*Summary!$B$7*Summary!$B$3))/(2*Summary!$B$7))*Shocks!I201</f>
        <v>0.0445707163411709</v>
      </c>
      <c r="J202" s="0" t="n">
        <f aca="false">Summary!$B$8+(J201-Summary!$B$8)*EXP(-Summary!$B$7*Summary!$B$3)+Summary!$B$9*SQRT((1-EXP(-2*Summary!$B$7*Summary!$B$3))/(2*Summary!$B$7))*Shocks!J201</f>
        <v>0.0523987360710093</v>
      </c>
      <c r="K202" s="0" t="n">
        <f aca="false">Summary!$B$8+(K201-Summary!$B$8)*EXP(-Summary!$B$7*Summary!$B$3)+Summary!$B$9*SQRT((1-EXP(-2*Summary!$B$7*Summary!$B$3))/(2*Summary!$B$7))*Shocks!K201</f>
        <v>0.0346871195248076</v>
      </c>
      <c r="L202" s="0" t="n">
        <f aca="false">Summary!$B$8+(L201-Summary!$B$8)*EXP(-Summary!$B$7*Summary!$B$3)+Summary!$B$9*SQRT((1-EXP(-2*Summary!$B$7*Summary!$B$3))/(2*Summary!$B$7))*Shocks!L201</f>
        <v>0.0415031675549274</v>
      </c>
      <c r="M202" s="0" t="n">
        <f aca="false">Summary!$B$8+(M201-Summary!$B$8)*EXP(-Summary!$B$7*Summary!$B$3)+Summary!$B$9*SQRT((1-EXP(-2*Summary!$B$7*Summary!$B$3))/(2*Summary!$B$7))*Shocks!M201</f>
        <v>0.0451212024692684</v>
      </c>
      <c r="N202" s="0" t="n">
        <f aca="false">Summary!$B$8+(N201-Summary!$B$8)*EXP(-Summary!$B$7*Summary!$B$3)+Summary!$B$9*SQRT((1-EXP(-2*Summary!$B$7*Summary!$B$3))/(2*Summary!$B$7))*Shocks!N201</f>
        <v>0.0409965935809948</v>
      </c>
      <c r="O202" s="0" t="n">
        <f aca="false">Summary!$B$8+(O201-Summary!$B$8)*EXP(-Summary!$B$7*Summary!$B$3)+Summary!$B$9*SQRT((1-EXP(-2*Summary!$B$7*Summary!$B$3))/(2*Summary!$B$7))*Shocks!O201</f>
        <v>0.0474197039008184</v>
      </c>
      <c r="P202" s="0" t="n">
        <f aca="false">Summary!$B$8+(P201-Summary!$B$8)*EXP(-Summary!$B$7*Summary!$B$3)+Summary!$B$9*SQRT((1-EXP(-2*Summary!$B$7*Summary!$B$3))/(2*Summary!$B$7))*Shocks!P201</f>
        <v>0.0468535245192165</v>
      </c>
      <c r="Q202" s="0" t="n">
        <f aca="false">Summary!$B$8+(Q201-Summary!$B$8)*EXP(-Summary!$B$7*Summary!$B$3)+Summary!$B$9*SQRT((1-EXP(-2*Summary!$B$7*Summary!$B$3))/(2*Summary!$B$7))*Shocks!Q201</f>
        <v>0.0415884426025329</v>
      </c>
      <c r="R202" s="0" t="n">
        <f aca="false">Summary!$B$8+(R201-Summary!$B$8)*EXP(-Summary!$B$7*Summary!$B$3)+Summary!$B$9*SQRT((1-EXP(-2*Summary!$B$7*Summary!$B$3))/(2*Summary!$B$7))*Shocks!R201</f>
        <v>0.037259709893958</v>
      </c>
      <c r="S202" s="0" t="n">
        <f aca="false">Summary!$B$8+(S201-Summary!$B$8)*EXP(-Summary!$B$7*Summary!$B$3)+Summary!$B$9*SQRT((1-EXP(-2*Summary!$B$7*Summary!$B$3))/(2*Summary!$B$7))*Shocks!S201</f>
        <v>0.0498841984151956</v>
      </c>
      <c r="T202" s="0" t="n">
        <f aca="false">Summary!$B$8+(T201-Summary!$B$8)*EXP(-Summary!$B$7*Summary!$B$3)+Summary!$B$9*SQRT((1-EXP(-2*Summary!$B$7*Summary!$B$3))/(2*Summary!$B$7))*Shocks!T201</f>
        <v>0.0482299207590555</v>
      </c>
      <c r="U202" s="0" t="n">
        <f aca="false">Summary!$B$8+(U201-Summary!$B$8)*EXP(-Summary!$B$7*Summary!$B$3)+Summary!$B$9*SQRT((1-EXP(-2*Summary!$B$7*Summary!$B$3))/(2*Summary!$B$7))*Shocks!U201</f>
        <v>0.0413789407251952</v>
      </c>
    </row>
    <row r="203" customFormat="false" ht="15" hidden="false" customHeight="false" outlineLevel="0" collapsed="false">
      <c r="A203" s="0" t="n">
        <v>201</v>
      </c>
      <c r="B203" s="0" t="n">
        <f aca="false">Summary!$B$8+(B202-Summary!$B$8)*EXP(-Summary!$B$7*Summary!$B$3)+Summary!$B$9*SQRT((1-EXP(-2*Summary!$B$7*Summary!$B$3))/(2*Summary!$B$7))*Shocks!B202</f>
        <v>0.0476433901701513</v>
      </c>
      <c r="C203" s="0" t="n">
        <f aca="false">Summary!$B$8+(C202-Summary!$B$8)*EXP(-Summary!$B$7*Summary!$B$3)+Summary!$B$9*SQRT((1-EXP(-2*Summary!$B$7*Summary!$B$3))/(2*Summary!$B$7))*Shocks!C202</f>
        <v>0.0378676464201647</v>
      </c>
      <c r="D203" s="0" t="n">
        <f aca="false">Summary!$B$8+(D202-Summary!$B$8)*EXP(-Summary!$B$7*Summary!$B$3)+Summary!$B$9*SQRT((1-EXP(-2*Summary!$B$7*Summary!$B$3))/(2*Summary!$B$7))*Shocks!D202</f>
        <v>0.0379579143992621</v>
      </c>
      <c r="E203" s="0" t="n">
        <f aca="false">Summary!$B$8+(E202-Summary!$B$8)*EXP(-Summary!$B$7*Summary!$B$3)+Summary!$B$9*SQRT((1-EXP(-2*Summary!$B$7*Summary!$B$3))/(2*Summary!$B$7))*Shocks!E202</f>
        <v>0.0370366461917176</v>
      </c>
      <c r="F203" s="0" t="n">
        <f aca="false">Summary!$B$8+(F202-Summary!$B$8)*EXP(-Summary!$B$7*Summary!$B$3)+Summary!$B$9*SQRT((1-EXP(-2*Summary!$B$7*Summary!$B$3))/(2*Summary!$B$7))*Shocks!F202</f>
        <v>0.0394530624077083</v>
      </c>
      <c r="G203" s="0" t="n">
        <f aca="false">Summary!$B$8+(G202-Summary!$B$8)*EXP(-Summary!$B$7*Summary!$B$3)+Summary!$B$9*SQRT((1-EXP(-2*Summary!$B$7*Summary!$B$3))/(2*Summary!$B$7))*Shocks!G202</f>
        <v>0.0316506426591885</v>
      </c>
      <c r="H203" s="0" t="n">
        <f aca="false">Summary!$B$8+(H202-Summary!$B$8)*EXP(-Summary!$B$7*Summary!$B$3)+Summary!$B$9*SQRT((1-EXP(-2*Summary!$B$7*Summary!$B$3))/(2*Summary!$B$7))*Shocks!H202</f>
        <v>0.0454567593876089</v>
      </c>
      <c r="I203" s="0" t="n">
        <f aca="false">Summary!$B$8+(I202-Summary!$B$8)*EXP(-Summary!$B$7*Summary!$B$3)+Summary!$B$9*SQRT((1-EXP(-2*Summary!$B$7*Summary!$B$3))/(2*Summary!$B$7))*Shocks!I202</f>
        <v>0.0443325058613186</v>
      </c>
      <c r="J203" s="0" t="n">
        <f aca="false">Summary!$B$8+(J202-Summary!$B$8)*EXP(-Summary!$B$7*Summary!$B$3)+Summary!$B$9*SQRT((1-EXP(-2*Summary!$B$7*Summary!$B$3))/(2*Summary!$B$7))*Shocks!J202</f>
        <v>0.0526759266650107</v>
      </c>
      <c r="K203" s="0" t="n">
        <f aca="false">Summary!$B$8+(K202-Summary!$B$8)*EXP(-Summary!$B$7*Summary!$B$3)+Summary!$B$9*SQRT((1-EXP(-2*Summary!$B$7*Summary!$B$3))/(2*Summary!$B$7))*Shocks!K202</f>
        <v>0.0346891909144071</v>
      </c>
      <c r="L203" s="0" t="n">
        <f aca="false">Summary!$B$8+(L202-Summary!$B$8)*EXP(-Summary!$B$7*Summary!$B$3)+Summary!$B$9*SQRT((1-EXP(-2*Summary!$B$7*Summary!$B$3))/(2*Summary!$B$7))*Shocks!L202</f>
        <v>0.0408420757937035</v>
      </c>
      <c r="M203" s="0" t="n">
        <f aca="false">Summary!$B$8+(M202-Summary!$B$8)*EXP(-Summary!$B$7*Summary!$B$3)+Summary!$B$9*SQRT((1-EXP(-2*Summary!$B$7*Summary!$B$3))/(2*Summary!$B$7))*Shocks!M202</f>
        <v>0.0446530924935988</v>
      </c>
      <c r="N203" s="0" t="n">
        <f aca="false">Summary!$B$8+(N202-Summary!$B$8)*EXP(-Summary!$B$7*Summary!$B$3)+Summary!$B$9*SQRT((1-EXP(-2*Summary!$B$7*Summary!$B$3))/(2*Summary!$B$7))*Shocks!N202</f>
        <v>0.0410774822408296</v>
      </c>
      <c r="O203" s="0" t="n">
        <f aca="false">Summary!$B$8+(O202-Summary!$B$8)*EXP(-Summary!$B$7*Summary!$B$3)+Summary!$B$9*SQRT((1-EXP(-2*Summary!$B$7*Summary!$B$3))/(2*Summary!$B$7))*Shocks!O202</f>
        <v>0.0473695360029448</v>
      </c>
      <c r="P203" s="0" t="n">
        <f aca="false">Summary!$B$8+(P202-Summary!$B$8)*EXP(-Summary!$B$7*Summary!$B$3)+Summary!$B$9*SQRT((1-EXP(-2*Summary!$B$7*Summary!$B$3))/(2*Summary!$B$7))*Shocks!P202</f>
        <v>0.0465723713738025</v>
      </c>
      <c r="Q203" s="0" t="n">
        <f aca="false">Summary!$B$8+(Q202-Summary!$B$8)*EXP(-Summary!$B$7*Summary!$B$3)+Summary!$B$9*SQRT((1-EXP(-2*Summary!$B$7*Summary!$B$3))/(2*Summary!$B$7))*Shocks!Q202</f>
        <v>0.0413548939527469</v>
      </c>
      <c r="R203" s="0" t="n">
        <f aca="false">Summary!$B$8+(R202-Summary!$B$8)*EXP(-Summary!$B$7*Summary!$B$3)+Summary!$B$9*SQRT((1-EXP(-2*Summary!$B$7*Summary!$B$3))/(2*Summary!$B$7))*Shocks!R202</f>
        <v>0.0375721587880613</v>
      </c>
      <c r="S203" s="0" t="n">
        <f aca="false">Summary!$B$8+(S202-Summary!$B$8)*EXP(-Summary!$B$7*Summary!$B$3)+Summary!$B$9*SQRT((1-EXP(-2*Summary!$B$7*Summary!$B$3))/(2*Summary!$B$7))*Shocks!S202</f>
        <v>0.049630208586926</v>
      </c>
      <c r="T203" s="0" t="n">
        <f aca="false">Summary!$B$8+(T202-Summary!$B$8)*EXP(-Summary!$B$7*Summary!$B$3)+Summary!$B$9*SQRT((1-EXP(-2*Summary!$B$7*Summary!$B$3))/(2*Summary!$B$7))*Shocks!T202</f>
        <v>0.0481752484681817</v>
      </c>
      <c r="U203" s="0" t="n">
        <f aca="false">Summary!$B$8+(U202-Summary!$B$8)*EXP(-Summary!$B$7*Summary!$B$3)+Summary!$B$9*SQRT((1-EXP(-2*Summary!$B$7*Summary!$B$3))/(2*Summary!$B$7))*Shocks!U202</f>
        <v>0.0413678067231637</v>
      </c>
    </row>
    <row r="204" customFormat="false" ht="15" hidden="false" customHeight="false" outlineLevel="0" collapsed="false">
      <c r="A204" s="0" t="n">
        <v>202</v>
      </c>
      <c r="B204" s="0" t="n">
        <f aca="false">Summary!$B$8+(B203-Summary!$B$8)*EXP(-Summary!$B$7*Summary!$B$3)+Summary!$B$9*SQRT((1-EXP(-2*Summary!$B$7*Summary!$B$3))/(2*Summary!$B$7))*Shocks!B203</f>
        <v>0.046971404908213</v>
      </c>
      <c r="C204" s="0" t="n">
        <f aca="false">Summary!$B$8+(C203-Summary!$B$8)*EXP(-Summary!$B$7*Summary!$B$3)+Summary!$B$9*SQRT((1-EXP(-2*Summary!$B$7*Summary!$B$3))/(2*Summary!$B$7))*Shocks!C203</f>
        <v>0.0370016923145221</v>
      </c>
      <c r="D204" s="0" t="n">
        <f aca="false">Summary!$B$8+(D203-Summary!$B$8)*EXP(-Summary!$B$7*Summary!$B$3)+Summary!$B$9*SQRT((1-EXP(-2*Summary!$B$7*Summary!$B$3))/(2*Summary!$B$7))*Shocks!D203</f>
        <v>0.0383104994687627</v>
      </c>
      <c r="E204" s="0" t="n">
        <f aca="false">Summary!$B$8+(E203-Summary!$B$8)*EXP(-Summary!$B$7*Summary!$B$3)+Summary!$B$9*SQRT((1-EXP(-2*Summary!$B$7*Summary!$B$3))/(2*Summary!$B$7))*Shocks!E203</f>
        <v>0.0367134987588019</v>
      </c>
      <c r="F204" s="0" t="n">
        <f aca="false">Summary!$B$8+(F203-Summary!$B$8)*EXP(-Summary!$B$7*Summary!$B$3)+Summary!$B$9*SQRT((1-EXP(-2*Summary!$B$7*Summary!$B$3))/(2*Summary!$B$7))*Shocks!F203</f>
        <v>0.0392955700767729</v>
      </c>
      <c r="G204" s="0" t="n">
        <f aca="false">Summary!$B$8+(G203-Summary!$B$8)*EXP(-Summary!$B$7*Summary!$B$3)+Summary!$B$9*SQRT((1-EXP(-2*Summary!$B$7*Summary!$B$3))/(2*Summary!$B$7))*Shocks!G203</f>
        <v>0.031282301296607</v>
      </c>
      <c r="H204" s="0" t="n">
        <f aca="false">Summary!$B$8+(H203-Summary!$B$8)*EXP(-Summary!$B$7*Summary!$B$3)+Summary!$B$9*SQRT((1-EXP(-2*Summary!$B$7*Summary!$B$3))/(2*Summary!$B$7))*Shocks!H203</f>
        <v>0.0453238280382706</v>
      </c>
      <c r="I204" s="0" t="n">
        <f aca="false">Summary!$B$8+(I203-Summary!$B$8)*EXP(-Summary!$B$7*Summary!$B$3)+Summary!$B$9*SQRT((1-EXP(-2*Summary!$B$7*Summary!$B$3))/(2*Summary!$B$7))*Shocks!I203</f>
        <v>0.045059296972895</v>
      </c>
      <c r="J204" s="0" t="n">
        <f aca="false">Summary!$B$8+(J203-Summary!$B$8)*EXP(-Summary!$B$7*Summary!$B$3)+Summary!$B$9*SQRT((1-EXP(-2*Summary!$B$7*Summary!$B$3))/(2*Summary!$B$7))*Shocks!J203</f>
        <v>0.0530310545223586</v>
      </c>
      <c r="K204" s="0" t="n">
        <f aca="false">Summary!$B$8+(K203-Summary!$B$8)*EXP(-Summary!$B$7*Summary!$B$3)+Summary!$B$9*SQRT((1-EXP(-2*Summary!$B$7*Summary!$B$3))/(2*Summary!$B$7))*Shocks!K203</f>
        <v>0.0350794738772321</v>
      </c>
      <c r="L204" s="0" t="n">
        <f aca="false">Summary!$B$8+(L203-Summary!$B$8)*EXP(-Summary!$B$7*Summary!$B$3)+Summary!$B$9*SQRT((1-EXP(-2*Summary!$B$7*Summary!$B$3))/(2*Summary!$B$7))*Shocks!L203</f>
        <v>0.0401763240067143</v>
      </c>
      <c r="M204" s="0" t="n">
        <f aca="false">Summary!$B$8+(M203-Summary!$B$8)*EXP(-Summary!$B$7*Summary!$B$3)+Summary!$B$9*SQRT((1-EXP(-2*Summary!$B$7*Summary!$B$3))/(2*Summary!$B$7))*Shocks!M203</f>
        <v>0.0441083446250524</v>
      </c>
      <c r="N204" s="0" t="n">
        <f aca="false">Summary!$B$8+(N203-Summary!$B$8)*EXP(-Summary!$B$7*Summary!$B$3)+Summary!$B$9*SQRT((1-EXP(-2*Summary!$B$7*Summary!$B$3))/(2*Summary!$B$7))*Shocks!N203</f>
        <v>0.0397537332381036</v>
      </c>
      <c r="O204" s="0" t="n">
        <f aca="false">Summary!$B$8+(O203-Summary!$B$8)*EXP(-Summary!$B$7*Summary!$B$3)+Summary!$B$9*SQRT((1-EXP(-2*Summary!$B$7*Summary!$B$3))/(2*Summary!$B$7))*Shocks!O203</f>
        <v>0.0469817049458485</v>
      </c>
      <c r="P204" s="0" t="n">
        <f aca="false">Summary!$B$8+(P203-Summary!$B$8)*EXP(-Summary!$B$7*Summary!$B$3)+Summary!$B$9*SQRT((1-EXP(-2*Summary!$B$7*Summary!$B$3))/(2*Summary!$B$7))*Shocks!P203</f>
        <v>0.0470014720958091</v>
      </c>
      <c r="Q204" s="0" t="n">
        <f aca="false">Summary!$B$8+(Q203-Summary!$B$8)*EXP(-Summary!$B$7*Summary!$B$3)+Summary!$B$9*SQRT((1-EXP(-2*Summary!$B$7*Summary!$B$3))/(2*Summary!$B$7))*Shocks!Q203</f>
        <v>0.0415827964968318</v>
      </c>
      <c r="R204" s="0" t="n">
        <f aca="false">Summary!$B$8+(R203-Summary!$B$8)*EXP(-Summary!$B$7*Summary!$B$3)+Summary!$B$9*SQRT((1-EXP(-2*Summary!$B$7*Summary!$B$3))/(2*Summary!$B$7))*Shocks!R203</f>
        <v>0.0374601605129999</v>
      </c>
      <c r="S204" s="0" t="n">
        <f aca="false">Summary!$B$8+(S203-Summary!$B$8)*EXP(-Summary!$B$7*Summary!$B$3)+Summary!$B$9*SQRT((1-EXP(-2*Summary!$B$7*Summary!$B$3))/(2*Summary!$B$7))*Shocks!S203</f>
        <v>0.0496053832170933</v>
      </c>
      <c r="T204" s="0" t="n">
        <f aca="false">Summary!$B$8+(T203-Summary!$B$8)*EXP(-Summary!$B$7*Summary!$B$3)+Summary!$B$9*SQRT((1-EXP(-2*Summary!$B$7*Summary!$B$3))/(2*Summary!$B$7))*Shocks!T203</f>
        <v>0.0478428021839495</v>
      </c>
      <c r="U204" s="0" t="n">
        <f aca="false">Summary!$B$8+(U203-Summary!$B$8)*EXP(-Summary!$B$7*Summary!$B$3)+Summary!$B$9*SQRT((1-EXP(-2*Summary!$B$7*Summary!$B$3))/(2*Summary!$B$7))*Shocks!U203</f>
        <v>0.0413566772821613</v>
      </c>
    </row>
    <row r="205" customFormat="false" ht="15" hidden="false" customHeight="false" outlineLevel="0" collapsed="false">
      <c r="A205" s="0" t="n">
        <v>203</v>
      </c>
      <c r="B205" s="0" t="n">
        <f aca="false">Summary!$B$8+(B204-Summary!$B$8)*EXP(-Summary!$B$7*Summary!$B$3)+Summary!$B$9*SQRT((1-EXP(-2*Summary!$B$7*Summary!$B$3))/(2*Summary!$B$7))*Shocks!B204</f>
        <v>0.0473121081898253</v>
      </c>
      <c r="C205" s="0" t="n">
        <f aca="false">Summary!$B$8+(C204-Summary!$B$8)*EXP(-Summary!$B$7*Summary!$B$3)+Summary!$B$9*SQRT((1-EXP(-2*Summary!$B$7*Summary!$B$3))/(2*Summary!$B$7))*Shocks!C204</f>
        <v>0.0362451946959617</v>
      </c>
      <c r="D205" s="0" t="n">
        <f aca="false">Summary!$B$8+(D204-Summary!$B$8)*EXP(-Summary!$B$7*Summary!$B$3)+Summary!$B$9*SQRT((1-EXP(-2*Summary!$B$7*Summary!$B$3))/(2*Summary!$B$7))*Shocks!D204</f>
        <v>0.0384391741071508</v>
      </c>
      <c r="E205" s="0" t="n">
        <f aca="false">Summary!$B$8+(E204-Summary!$B$8)*EXP(-Summary!$B$7*Summary!$B$3)+Summary!$B$9*SQRT((1-EXP(-2*Summary!$B$7*Summary!$B$3))/(2*Summary!$B$7))*Shocks!E204</f>
        <v>0.0371354169259259</v>
      </c>
      <c r="F205" s="0" t="n">
        <f aca="false">Summary!$B$8+(F204-Summary!$B$8)*EXP(-Summary!$B$7*Summary!$B$3)+Summary!$B$9*SQRT((1-EXP(-2*Summary!$B$7*Summary!$B$3))/(2*Summary!$B$7))*Shocks!F204</f>
        <v>0.0390933546779308</v>
      </c>
      <c r="G205" s="0" t="n">
        <f aca="false">Summary!$B$8+(G204-Summary!$B$8)*EXP(-Summary!$B$7*Summary!$B$3)+Summary!$B$9*SQRT((1-EXP(-2*Summary!$B$7*Summary!$B$3))/(2*Summary!$B$7))*Shocks!G204</f>
        <v>0.0315992946272086</v>
      </c>
      <c r="H205" s="0" t="n">
        <f aca="false">Summary!$B$8+(H204-Summary!$B$8)*EXP(-Summary!$B$7*Summary!$B$3)+Summary!$B$9*SQRT((1-EXP(-2*Summary!$B$7*Summary!$B$3))/(2*Summary!$B$7))*Shocks!H204</f>
        <v>0.0466125231969801</v>
      </c>
      <c r="I205" s="0" t="n">
        <f aca="false">Summary!$B$8+(I204-Summary!$B$8)*EXP(-Summary!$B$7*Summary!$B$3)+Summary!$B$9*SQRT((1-EXP(-2*Summary!$B$7*Summary!$B$3))/(2*Summary!$B$7))*Shocks!I204</f>
        <v>0.0449984091023043</v>
      </c>
      <c r="J205" s="0" t="n">
        <f aca="false">Summary!$B$8+(J204-Summary!$B$8)*EXP(-Summary!$B$7*Summary!$B$3)+Summary!$B$9*SQRT((1-EXP(-2*Summary!$B$7*Summary!$B$3))/(2*Summary!$B$7))*Shocks!J204</f>
        <v>0.0531970052956305</v>
      </c>
      <c r="K205" s="0" t="n">
        <f aca="false">Summary!$B$8+(K204-Summary!$B$8)*EXP(-Summary!$B$7*Summary!$B$3)+Summary!$B$9*SQRT((1-EXP(-2*Summary!$B$7*Summary!$B$3))/(2*Summary!$B$7))*Shocks!K204</f>
        <v>0.0347296562307445</v>
      </c>
      <c r="L205" s="0" t="n">
        <f aca="false">Summary!$B$8+(L204-Summary!$B$8)*EXP(-Summary!$B$7*Summary!$B$3)+Summary!$B$9*SQRT((1-EXP(-2*Summary!$B$7*Summary!$B$3))/(2*Summary!$B$7))*Shocks!L204</f>
        <v>0.0402494899060951</v>
      </c>
      <c r="M205" s="0" t="n">
        <f aca="false">Summary!$B$8+(M204-Summary!$B$8)*EXP(-Summary!$B$7*Summary!$B$3)+Summary!$B$9*SQRT((1-EXP(-2*Summary!$B$7*Summary!$B$3))/(2*Summary!$B$7))*Shocks!M204</f>
        <v>0.0443089137798735</v>
      </c>
      <c r="N205" s="0" t="n">
        <f aca="false">Summary!$B$8+(N204-Summary!$B$8)*EXP(-Summary!$B$7*Summary!$B$3)+Summary!$B$9*SQRT((1-EXP(-2*Summary!$B$7*Summary!$B$3))/(2*Summary!$B$7))*Shocks!N204</f>
        <v>0.0398333565653467</v>
      </c>
      <c r="O205" s="0" t="n">
        <f aca="false">Summary!$B$8+(O204-Summary!$B$8)*EXP(-Summary!$B$7*Summary!$B$3)+Summary!$B$9*SQRT((1-EXP(-2*Summary!$B$7*Summary!$B$3))/(2*Summary!$B$7))*Shocks!O204</f>
        <v>0.046496787152579</v>
      </c>
      <c r="P205" s="0" t="n">
        <f aca="false">Summary!$B$8+(P204-Summary!$B$8)*EXP(-Summary!$B$7*Summary!$B$3)+Summary!$B$9*SQRT((1-EXP(-2*Summary!$B$7*Summary!$B$3))/(2*Summary!$B$7))*Shocks!P204</f>
        <v>0.0470834527724583</v>
      </c>
      <c r="Q205" s="0" t="n">
        <f aca="false">Summary!$B$8+(Q204-Summary!$B$8)*EXP(-Summary!$B$7*Summary!$B$3)+Summary!$B$9*SQRT((1-EXP(-2*Summary!$B$7*Summary!$B$3))/(2*Summary!$B$7))*Shocks!Q204</f>
        <v>0.0422476718744571</v>
      </c>
      <c r="R205" s="0" t="n">
        <f aca="false">Summary!$B$8+(R204-Summary!$B$8)*EXP(-Summary!$B$7*Summary!$B$3)+Summary!$B$9*SQRT((1-EXP(-2*Summary!$B$7*Summary!$B$3))/(2*Summary!$B$7))*Shocks!R204</f>
        <v>0.0376580728767571</v>
      </c>
      <c r="S205" s="0" t="n">
        <f aca="false">Summary!$B$8+(S204-Summary!$B$8)*EXP(-Summary!$B$7*Summary!$B$3)+Summary!$B$9*SQRT((1-EXP(-2*Summary!$B$7*Summary!$B$3))/(2*Summary!$B$7))*Shocks!S204</f>
        <v>0.0500356846968394</v>
      </c>
      <c r="T205" s="0" t="n">
        <f aca="false">Summary!$B$8+(T204-Summary!$B$8)*EXP(-Summary!$B$7*Summary!$B$3)+Summary!$B$9*SQRT((1-EXP(-2*Summary!$B$7*Summary!$B$3))/(2*Summary!$B$7))*Shocks!T204</f>
        <v>0.0477194302322873</v>
      </c>
      <c r="U205" s="0" t="n">
        <f aca="false">Summary!$B$8+(U204-Summary!$B$8)*EXP(-Summary!$B$7*Summary!$B$3)+Summary!$B$9*SQRT((1-EXP(-2*Summary!$B$7*Summary!$B$3))/(2*Summary!$B$7))*Shocks!U204</f>
        <v>0.0413455524003198</v>
      </c>
    </row>
    <row r="206" customFormat="false" ht="15" hidden="false" customHeight="false" outlineLevel="0" collapsed="false">
      <c r="A206" s="0" t="n">
        <v>204</v>
      </c>
      <c r="B206" s="0" t="n">
        <f aca="false">Summary!$B$8+(B205-Summary!$B$8)*EXP(-Summary!$B$7*Summary!$B$3)+Summary!$B$9*SQRT((1-EXP(-2*Summary!$B$7*Summary!$B$3))/(2*Summary!$B$7))*Shocks!B205</f>
        <v>0.047427672058176</v>
      </c>
      <c r="C206" s="0" t="n">
        <f aca="false">Summary!$B$8+(C205-Summary!$B$8)*EXP(-Summary!$B$7*Summary!$B$3)+Summary!$B$9*SQRT((1-EXP(-2*Summary!$B$7*Summary!$B$3))/(2*Summary!$B$7))*Shocks!C205</f>
        <v>0.0357964798471128</v>
      </c>
      <c r="D206" s="0" t="n">
        <f aca="false">Summary!$B$8+(D205-Summary!$B$8)*EXP(-Summary!$B$7*Summary!$B$3)+Summary!$B$9*SQRT((1-EXP(-2*Summary!$B$7*Summary!$B$3))/(2*Summary!$B$7))*Shocks!D205</f>
        <v>0.0385765227136874</v>
      </c>
      <c r="E206" s="0" t="n">
        <f aca="false">Summary!$B$8+(E205-Summary!$B$8)*EXP(-Summary!$B$7*Summary!$B$3)+Summary!$B$9*SQRT((1-EXP(-2*Summary!$B$7*Summary!$B$3))/(2*Summary!$B$7))*Shocks!E205</f>
        <v>0.0366674787224982</v>
      </c>
      <c r="F206" s="0" t="n">
        <f aca="false">Summary!$B$8+(F205-Summary!$B$8)*EXP(-Summary!$B$7*Summary!$B$3)+Summary!$B$9*SQRT((1-EXP(-2*Summary!$B$7*Summary!$B$3))/(2*Summary!$B$7))*Shocks!F205</f>
        <v>0.0387905245997488</v>
      </c>
      <c r="G206" s="0" t="n">
        <f aca="false">Summary!$B$8+(G205-Summary!$B$8)*EXP(-Summary!$B$7*Summary!$B$3)+Summary!$B$9*SQRT((1-EXP(-2*Summary!$B$7*Summary!$B$3))/(2*Summary!$B$7))*Shocks!G205</f>
        <v>0.0316797088205791</v>
      </c>
      <c r="H206" s="0" t="n">
        <f aca="false">Summary!$B$8+(H205-Summary!$B$8)*EXP(-Summary!$B$7*Summary!$B$3)+Summary!$B$9*SQRT((1-EXP(-2*Summary!$B$7*Summary!$B$3))/(2*Summary!$B$7))*Shocks!H205</f>
        <v>0.0467366856270612</v>
      </c>
      <c r="I206" s="0" t="n">
        <f aca="false">Summary!$B$8+(I205-Summary!$B$8)*EXP(-Summary!$B$7*Summary!$B$3)+Summary!$B$9*SQRT((1-EXP(-2*Summary!$B$7*Summary!$B$3))/(2*Summary!$B$7))*Shocks!I205</f>
        <v>0.0444359128616558</v>
      </c>
      <c r="J206" s="0" t="n">
        <f aca="false">Summary!$B$8+(J205-Summary!$B$8)*EXP(-Summary!$B$7*Summary!$B$3)+Summary!$B$9*SQRT((1-EXP(-2*Summary!$B$7*Summary!$B$3))/(2*Summary!$B$7))*Shocks!J205</f>
        <v>0.0536683739483524</v>
      </c>
      <c r="K206" s="0" t="n">
        <f aca="false">Summary!$B$8+(K205-Summary!$B$8)*EXP(-Summary!$B$7*Summary!$B$3)+Summary!$B$9*SQRT((1-EXP(-2*Summary!$B$7*Summary!$B$3))/(2*Summary!$B$7))*Shocks!K205</f>
        <v>0.034985731430538</v>
      </c>
      <c r="L206" s="0" t="n">
        <f aca="false">Summary!$B$8+(L205-Summary!$B$8)*EXP(-Summary!$B$7*Summary!$B$3)+Summary!$B$9*SQRT((1-EXP(-2*Summary!$B$7*Summary!$B$3))/(2*Summary!$B$7))*Shocks!L205</f>
        <v>0.0399129649319074</v>
      </c>
      <c r="M206" s="0" t="n">
        <f aca="false">Summary!$B$8+(M205-Summary!$B$8)*EXP(-Summary!$B$7*Summary!$B$3)+Summary!$B$9*SQRT((1-EXP(-2*Summary!$B$7*Summary!$B$3))/(2*Summary!$B$7))*Shocks!M205</f>
        <v>0.0435856281885184</v>
      </c>
      <c r="N206" s="0" t="n">
        <f aca="false">Summary!$B$8+(N205-Summary!$B$8)*EXP(-Summary!$B$7*Summary!$B$3)+Summary!$B$9*SQRT((1-EXP(-2*Summary!$B$7*Summary!$B$3))/(2*Summary!$B$7))*Shocks!N205</f>
        <v>0.0397558544599266</v>
      </c>
      <c r="O206" s="0" t="n">
        <f aca="false">Summary!$B$8+(O205-Summary!$B$8)*EXP(-Summary!$B$7*Summary!$B$3)+Summary!$B$9*SQRT((1-EXP(-2*Summary!$B$7*Summary!$B$3))/(2*Summary!$B$7))*Shocks!O205</f>
        <v>0.0462773603442781</v>
      </c>
      <c r="P206" s="0" t="n">
        <f aca="false">Summary!$B$8+(P205-Summary!$B$8)*EXP(-Summary!$B$7*Summary!$B$3)+Summary!$B$9*SQRT((1-EXP(-2*Summary!$B$7*Summary!$B$3))/(2*Summary!$B$7))*Shocks!P205</f>
        <v>0.0471222960204406</v>
      </c>
      <c r="Q206" s="0" t="n">
        <f aca="false">Summary!$B$8+(Q205-Summary!$B$8)*EXP(-Summary!$B$7*Summary!$B$3)+Summary!$B$9*SQRT((1-EXP(-2*Summary!$B$7*Summary!$B$3))/(2*Summary!$B$7))*Shocks!Q205</f>
        <v>0.0420682834379266</v>
      </c>
      <c r="R206" s="0" t="n">
        <f aca="false">Summary!$B$8+(R205-Summary!$B$8)*EXP(-Summary!$B$7*Summary!$B$3)+Summary!$B$9*SQRT((1-EXP(-2*Summary!$B$7*Summary!$B$3))/(2*Summary!$B$7))*Shocks!R205</f>
        <v>0.0367202514709727</v>
      </c>
      <c r="S206" s="0" t="n">
        <f aca="false">Summary!$B$8+(S205-Summary!$B$8)*EXP(-Summary!$B$7*Summary!$B$3)+Summary!$B$9*SQRT((1-EXP(-2*Summary!$B$7*Summary!$B$3))/(2*Summary!$B$7))*Shocks!S205</f>
        <v>0.049841439888489</v>
      </c>
      <c r="T206" s="0" t="n">
        <f aca="false">Summary!$B$8+(T205-Summary!$B$8)*EXP(-Summary!$B$7*Summary!$B$3)+Summary!$B$9*SQRT((1-EXP(-2*Summary!$B$7*Summary!$B$3))/(2*Summary!$B$7))*Shocks!T205</f>
        <v>0.0475643861217716</v>
      </c>
      <c r="U206" s="0" t="n">
        <f aca="false">Summary!$B$8+(U205-Summary!$B$8)*EXP(-Summary!$B$7*Summary!$B$3)+Summary!$B$9*SQRT((1-EXP(-2*Summary!$B$7*Summary!$B$3))/(2*Summary!$B$7))*Shocks!U205</f>
        <v>0.0413344320757714</v>
      </c>
    </row>
    <row r="207" customFormat="false" ht="15" hidden="false" customHeight="false" outlineLevel="0" collapsed="false">
      <c r="A207" s="0" t="n">
        <v>205</v>
      </c>
      <c r="B207" s="0" t="n">
        <f aca="false">Summary!$B$8+(B206-Summary!$B$8)*EXP(-Summary!$B$7*Summary!$B$3)+Summary!$B$9*SQRT((1-EXP(-2*Summary!$B$7*Summary!$B$3))/(2*Summary!$B$7))*Shocks!B206</f>
        <v>0.0470912253318661</v>
      </c>
      <c r="C207" s="0" t="n">
        <f aca="false">Summary!$B$8+(C206-Summary!$B$8)*EXP(-Summary!$B$7*Summary!$B$3)+Summary!$B$9*SQRT((1-EXP(-2*Summary!$B$7*Summary!$B$3))/(2*Summary!$B$7))*Shocks!C206</f>
        <v>0.0365638214233218</v>
      </c>
      <c r="D207" s="0" t="n">
        <f aca="false">Summary!$B$8+(D206-Summary!$B$8)*EXP(-Summary!$B$7*Summary!$B$3)+Summary!$B$9*SQRT((1-EXP(-2*Summary!$B$7*Summary!$B$3))/(2*Summary!$B$7))*Shocks!D206</f>
        <v>0.0376826287905469</v>
      </c>
      <c r="E207" s="0" t="n">
        <f aca="false">Summary!$B$8+(E206-Summary!$B$8)*EXP(-Summary!$B$7*Summary!$B$3)+Summary!$B$9*SQRT((1-EXP(-2*Summary!$B$7*Summary!$B$3))/(2*Summary!$B$7))*Shocks!E206</f>
        <v>0.0372645348409827</v>
      </c>
      <c r="F207" s="0" t="n">
        <f aca="false">Summary!$B$8+(F206-Summary!$B$8)*EXP(-Summary!$B$7*Summary!$B$3)+Summary!$B$9*SQRT((1-EXP(-2*Summary!$B$7*Summary!$B$3))/(2*Summary!$B$7))*Shocks!F206</f>
        <v>0.0386767299142731</v>
      </c>
      <c r="G207" s="0" t="n">
        <f aca="false">Summary!$B$8+(G206-Summary!$B$8)*EXP(-Summary!$B$7*Summary!$B$3)+Summary!$B$9*SQRT((1-EXP(-2*Summary!$B$7*Summary!$B$3))/(2*Summary!$B$7))*Shocks!G206</f>
        <v>0.0320700045546841</v>
      </c>
      <c r="H207" s="0" t="n">
        <f aca="false">Summary!$B$8+(H206-Summary!$B$8)*EXP(-Summary!$B$7*Summary!$B$3)+Summary!$B$9*SQRT((1-EXP(-2*Summary!$B$7*Summary!$B$3))/(2*Summary!$B$7))*Shocks!H206</f>
        <v>0.04676025559115</v>
      </c>
      <c r="I207" s="0" t="n">
        <f aca="false">Summary!$B$8+(I206-Summary!$B$8)*EXP(-Summary!$B$7*Summary!$B$3)+Summary!$B$9*SQRT((1-EXP(-2*Summary!$B$7*Summary!$B$3))/(2*Summary!$B$7))*Shocks!I206</f>
        <v>0.0449504363919835</v>
      </c>
      <c r="J207" s="0" t="n">
        <f aca="false">Summary!$B$8+(J206-Summary!$B$8)*EXP(-Summary!$B$7*Summary!$B$3)+Summary!$B$9*SQRT((1-EXP(-2*Summary!$B$7*Summary!$B$3))/(2*Summary!$B$7))*Shocks!J206</f>
        <v>0.0534730964476552</v>
      </c>
      <c r="K207" s="0" t="n">
        <f aca="false">Summary!$B$8+(K206-Summary!$B$8)*EXP(-Summary!$B$7*Summary!$B$3)+Summary!$B$9*SQRT((1-EXP(-2*Summary!$B$7*Summary!$B$3))/(2*Summary!$B$7))*Shocks!K206</f>
        <v>0.0344692342342905</v>
      </c>
      <c r="L207" s="0" t="n">
        <f aca="false">Summary!$B$8+(L206-Summary!$B$8)*EXP(-Summary!$B$7*Summary!$B$3)+Summary!$B$9*SQRT((1-EXP(-2*Summary!$B$7*Summary!$B$3))/(2*Summary!$B$7))*Shocks!L206</f>
        <v>0.0405592468901671</v>
      </c>
      <c r="M207" s="0" t="n">
        <f aca="false">Summary!$B$8+(M206-Summary!$B$8)*EXP(-Summary!$B$7*Summary!$B$3)+Summary!$B$9*SQRT((1-EXP(-2*Summary!$B$7*Summary!$B$3))/(2*Summary!$B$7))*Shocks!M206</f>
        <v>0.0435211188269091</v>
      </c>
      <c r="N207" s="0" t="n">
        <f aca="false">Summary!$B$8+(N206-Summary!$B$8)*EXP(-Summary!$B$7*Summary!$B$3)+Summary!$B$9*SQRT((1-EXP(-2*Summary!$B$7*Summary!$B$3))/(2*Summary!$B$7))*Shocks!N206</f>
        <v>0.0398478299738487</v>
      </c>
      <c r="O207" s="0" t="n">
        <f aca="false">Summary!$B$8+(O206-Summary!$B$8)*EXP(-Summary!$B$7*Summary!$B$3)+Summary!$B$9*SQRT((1-EXP(-2*Summary!$B$7*Summary!$B$3))/(2*Summary!$B$7))*Shocks!O206</f>
        <v>0.0468351466071345</v>
      </c>
      <c r="P207" s="0" t="n">
        <f aca="false">Summary!$B$8+(P206-Summary!$B$8)*EXP(-Summary!$B$7*Summary!$B$3)+Summary!$B$9*SQRT((1-EXP(-2*Summary!$B$7*Summary!$B$3))/(2*Summary!$B$7))*Shocks!P206</f>
        <v>0.0466316518684144</v>
      </c>
      <c r="Q207" s="0" t="n">
        <f aca="false">Summary!$B$8+(Q206-Summary!$B$8)*EXP(-Summary!$B$7*Summary!$B$3)+Summary!$B$9*SQRT((1-EXP(-2*Summary!$B$7*Summary!$B$3))/(2*Summary!$B$7))*Shocks!Q206</f>
        <v>0.0423322112409385</v>
      </c>
      <c r="R207" s="0" t="n">
        <f aca="false">Summary!$B$8+(R206-Summary!$B$8)*EXP(-Summary!$B$7*Summary!$B$3)+Summary!$B$9*SQRT((1-EXP(-2*Summary!$B$7*Summary!$B$3))/(2*Summary!$B$7))*Shocks!R206</f>
        <v>0.0364382692556678</v>
      </c>
      <c r="S207" s="0" t="n">
        <f aca="false">Summary!$B$8+(S206-Summary!$B$8)*EXP(-Summary!$B$7*Summary!$B$3)+Summary!$B$9*SQRT((1-EXP(-2*Summary!$B$7*Summary!$B$3))/(2*Summary!$B$7))*Shocks!S206</f>
        <v>0.0497657265213671</v>
      </c>
      <c r="T207" s="0" t="n">
        <f aca="false">Summary!$B$8+(T206-Summary!$B$8)*EXP(-Summary!$B$7*Summary!$B$3)+Summary!$B$9*SQRT((1-EXP(-2*Summary!$B$7*Summary!$B$3))/(2*Summary!$B$7))*Shocks!T206</f>
        <v>0.0475841387432137</v>
      </c>
      <c r="U207" s="0" t="n">
        <f aca="false">Summary!$B$8+(U206-Summary!$B$8)*EXP(-Summary!$B$7*Summary!$B$3)+Summary!$B$9*SQRT((1-EXP(-2*Summary!$B$7*Summary!$B$3))/(2*Summary!$B$7))*Shocks!U206</f>
        <v>0.0413233163066493</v>
      </c>
    </row>
    <row r="208" customFormat="false" ht="15" hidden="false" customHeight="false" outlineLevel="0" collapsed="false">
      <c r="A208" s="0" t="n">
        <v>206</v>
      </c>
      <c r="B208" s="0" t="n">
        <f aca="false">Summary!$B$8+(B207-Summary!$B$8)*EXP(-Summary!$B$7*Summary!$B$3)+Summary!$B$9*SQRT((1-EXP(-2*Summary!$B$7*Summary!$B$3))/(2*Summary!$B$7))*Shocks!B207</f>
        <v>0.0467176311736039</v>
      </c>
      <c r="C208" s="0" t="n">
        <f aca="false">Summary!$B$8+(C207-Summary!$B$8)*EXP(-Summary!$B$7*Summary!$B$3)+Summary!$B$9*SQRT((1-EXP(-2*Summary!$B$7*Summary!$B$3))/(2*Summary!$B$7))*Shocks!C207</f>
        <v>0.0371793715357681</v>
      </c>
      <c r="D208" s="0" t="n">
        <f aca="false">Summary!$B$8+(D207-Summary!$B$8)*EXP(-Summary!$B$7*Summary!$B$3)+Summary!$B$9*SQRT((1-EXP(-2*Summary!$B$7*Summary!$B$3))/(2*Summary!$B$7))*Shocks!D207</f>
        <v>0.0380827677146173</v>
      </c>
      <c r="E208" s="0" t="n">
        <f aca="false">Summary!$B$8+(E207-Summary!$B$8)*EXP(-Summary!$B$7*Summary!$B$3)+Summary!$B$9*SQRT((1-EXP(-2*Summary!$B$7*Summary!$B$3))/(2*Summary!$B$7))*Shocks!E207</f>
        <v>0.0372261228951321</v>
      </c>
      <c r="F208" s="0" t="n">
        <f aca="false">Summary!$B$8+(F207-Summary!$B$8)*EXP(-Summary!$B$7*Summary!$B$3)+Summary!$B$9*SQRT((1-EXP(-2*Summary!$B$7*Summary!$B$3))/(2*Summary!$B$7))*Shocks!F207</f>
        <v>0.0387791187481253</v>
      </c>
      <c r="G208" s="0" t="n">
        <f aca="false">Summary!$B$8+(G207-Summary!$B$8)*EXP(-Summary!$B$7*Summary!$B$3)+Summary!$B$9*SQRT((1-EXP(-2*Summary!$B$7*Summary!$B$3))/(2*Summary!$B$7))*Shocks!G207</f>
        <v>0.0319266315467687</v>
      </c>
      <c r="H208" s="0" t="n">
        <f aca="false">Summary!$B$8+(H207-Summary!$B$8)*EXP(-Summary!$B$7*Summary!$B$3)+Summary!$B$9*SQRT((1-EXP(-2*Summary!$B$7*Summary!$B$3))/(2*Summary!$B$7))*Shocks!H207</f>
        <v>0.0473741767000596</v>
      </c>
      <c r="I208" s="0" t="n">
        <f aca="false">Summary!$B$8+(I207-Summary!$B$8)*EXP(-Summary!$B$7*Summary!$B$3)+Summary!$B$9*SQRT((1-EXP(-2*Summary!$B$7*Summary!$B$3))/(2*Summary!$B$7))*Shocks!I207</f>
        <v>0.0448451999323812</v>
      </c>
      <c r="J208" s="0" t="n">
        <f aca="false">Summary!$B$8+(J207-Summary!$B$8)*EXP(-Summary!$B$7*Summary!$B$3)+Summary!$B$9*SQRT((1-EXP(-2*Summary!$B$7*Summary!$B$3))/(2*Summary!$B$7))*Shocks!J207</f>
        <v>0.053564207670269</v>
      </c>
      <c r="K208" s="0" t="n">
        <f aca="false">Summary!$B$8+(K207-Summary!$B$8)*EXP(-Summary!$B$7*Summary!$B$3)+Summary!$B$9*SQRT((1-EXP(-2*Summary!$B$7*Summary!$B$3))/(2*Summary!$B$7))*Shocks!K207</f>
        <v>0.0349908343427307</v>
      </c>
      <c r="L208" s="0" t="n">
        <f aca="false">Summary!$B$8+(L207-Summary!$B$8)*EXP(-Summary!$B$7*Summary!$B$3)+Summary!$B$9*SQRT((1-EXP(-2*Summary!$B$7*Summary!$B$3))/(2*Summary!$B$7))*Shocks!L207</f>
        <v>0.0401890061956689</v>
      </c>
      <c r="M208" s="0" t="n">
        <f aca="false">Summary!$B$8+(M207-Summary!$B$8)*EXP(-Summary!$B$7*Summary!$B$3)+Summary!$B$9*SQRT((1-EXP(-2*Summary!$B$7*Summary!$B$3))/(2*Summary!$B$7))*Shocks!M207</f>
        <v>0.0442298631387337</v>
      </c>
      <c r="N208" s="0" t="n">
        <f aca="false">Summary!$B$8+(N207-Summary!$B$8)*EXP(-Summary!$B$7*Summary!$B$3)+Summary!$B$9*SQRT((1-EXP(-2*Summary!$B$7*Summary!$B$3))/(2*Summary!$B$7))*Shocks!N207</f>
        <v>0.0391296655844238</v>
      </c>
      <c r="O208" s="0" t="n">
        <f aca="false">Summary!$B$8+(O207-Summary!$B$8)*EXP(-Summary!$B$7*Summary!$B$3)+Summary!$B$9*SQRT((1-EXP(-2*Summary!$B$7*Summary!$B$3))/(2*Summary!$B$7))*Shocks!O207</f>
        <v>0.0475752944496408</v>
      </c>
      <c r="P208" s="0" t="n">
        <f aca="false">Summary!$B$8+(P207-Summary!$B$8)*EXP(-Summary!$B$7*Summary!$B$3)+Summary!$B$9*SQRT((1-EXP(-2*Summary!$B$7*Summary!$B$3))/(2*Summary!$B$7))*Shocks!P207</f>
        <v>0.0464460476677021</v>
      </c>
      <c r="Q208" s="0" t="n">
        <f aca="false">Summary!$B$8+(Q207-Summary!$B$8)*EXP(-Summary!$B$7*Summary!$B$3)+Summary!$B$9*SQRT((1-EXP(-2*Summary!$B$7*Summary!$B$3))/(2*Summary!$B$7))*Shocks!Q207</f>
        <v>0.0422084672326233</v>
      </c>
      <c r="R208" s="0" t="n">
        <f aca="false">Summary!$B$8+(R207-Summary!$B$8)*EXP(-Summary!$B$7*Summary!$B$3)+Summary!$B$9*SQRT((1-EXP(-2*Summary!$B$7*Summary!$B$3))/(2*Summary!$B$7))*Shocks!R207</f>
        <v>0.0355552527604838</v>
      </c>
      <c r="S208" s="0" t="n">
        <f aca="false">Summary!$B$8+(S207-Summary!$B$8)*EXP(-Summary!$B$7*Summary!$B$3)+Summary!$B$9*SQRT((1-EXP(-2*Summary!$B$7*Summary!$B$3))/(2*Summary!$B$7))*Shocks!S207</f>
        <v>0.0495408680528407</v>
      </c>
      <c r="T208" s="0" t="n">
        <f aca="false">Summary!$B$8+(T207-Summary!$B$8)*EXP(-Summary!$B$7*Summary!$B$3)+Summary!$B$9*SQRT((1-EXP(-2*Summary!$B$7*Summary!$B$3))/(2*Summary!$B$7))*Shocks!T207</f>
        <v>0.0470896751042874</v>
      </c>
      <c r="U208" s="0" t="n">
        <f aca="false">Summary!$B$8+(U207-Summary!$B$8)*EXP(-Summary!$B$7*Summary!$B$3)+Summary!$B$9*SQRT((1-EXP(-2*Summary!$B$7*Summary!$B$3))/(2*Summary!$B$7))*Shocks!U207</f>
        <v>0.0413122050910873</v>
      </c>
    </row>
    <row r="209" customFormat="false" ht="15" hidden="false" customHeight="false" outlineLevel="0" collapsed="false">
      <c r="A209" s="0" t="n">
        <v>207</v>
      </c>
      <c r="B209" s="0" t="n">
        <f aca="false">Summary!$B$8+(B208-Summary!$B$8)*EXP(-Summary!$B$7*Summary!$B$3)+Summary!$B$9*SQRT((1-EXP(-2*Summary!$B$7*Summary!$B$3))/(2*Summary!$B$7))*Shocks!B208</f>
        <v>0.0466408200832901</v>
      </c>
      <c r="C209" s="0" t="n">
        <f aca="false">Summary!$B$8+(C208-Summary!$B$8)*EXP(-Summary!$B$7*Summary!$B$3)+Summary!$B$9*SQRT((1-EXP(-2*Summary!$B$7*Summary!$B$3))/(2*Summary!$B$7))*Shocks!C208</f>
        <v>0.0376128233571487</v>
      </c>
      <c r="D209" s="0" t="n">
        <f aca="false">Summary!$B$8+(D208-Summary!$B$8)*EXP(-Summary!$B$7*Summary!$B$3)+Summary!$B$9*SQRT((1-EXP(-2*Summary!$B$7*Summary!$B$3))/(2*Summary!$B$7))*Shocks!D208</f>
        <v>0.0381689760108361</v>
      </c>
      <c r="E209" s="0" t="n">
        <f aca="false">Summary!$B$8+(E208-Summary!$B$8)*EXP(-Summary!$B$7*Summary!$B$3)+Summary!$B$9*SQRT((1-EXP(-2*Summary!$B$7*Summary!$B$3))/(2*Summary!$B$7))*Shocks!E208</f>
        <v>0.0373589541950417</v>
      </c>
      <c r="F209" s="0" t="n">
        <f aca="false">Summary!$B$8+(F208-Summary!$B$8)*EXP(-Summary!$B$7*Summary!$B$3)+Summary!$B$9*SQRT((1-EXP(-2*Summary!$B$7*Summary!$B$3))/(2*Summary!$B$7))*Shocks!F208</f>
        <v>0.0382625014587501</v>
      </c>
      <c r="G209" s="0" t="n">
        <f aca="false">Summary!$B$8+(G208-Summary!$B$8)*EXP(-Summary!$B$7*Summary!$B$3)+Summary!$B$9*SQRT((1-EXP(-2*Summary!$B$7*Summary!$B$3))/(2*Summary!$B$7))*Shocks!G208</f>
        <v>0.031512124949868</v>
      </c>
      <c r="H209" s="0" t="n">
        <f aca="false">Summary!$B$8+(H208-Summary!$B$8)*EXP(-Summary!$B$7*Summary!$B$3)+Summary!$B$9*SQRT((1-EXP(-2*Summary!$B$7*Summary!$B$3))/(2*Summary!$B$7))*Shocks!H208</f>
        <v>0.0481922845907774</v>
      </c>
      <c r="I209" s="0" t="n">
        <f aca="false">Summary!$B$8+(I208-Summary!$B$8)*EXP(-Summary!$B$7*Summary!$B$3)+Summary!$B$9*SQRT((1-EXP(-2*Summary!$B$7*Summary!$B$3))/(2*Summary!$B$7))*Shocks!I208</f>
        <v>0.0444927023543526</v>
      </c>
      <c r="J209" s="0" t="n">
        <f aca="false">Summary!$B$8+(J208-Summary!$B$8)*EXP(-Summary!$B$7*Summary!$B$3)+Summary!$B$9*SQRT((1-EXP(-2*Summary!$B$7*Summary!$B$3))/(2*Summary!$B$7))*Shocks!J208</f>
        <v>0.0543138826544258</v>
      </c>
      <c r="K209" s="0" t="n">
        <f aca="false">Summary!$B$8+(K208-Summary!$B$8)*EXP(-Summary!$B$7*Summary!$B$3)+Summary!$B$9*SQRT((1-EXP(-2*Summary!$B$7*Summary!$B$3))/(2*Summary!$B$7))*Shocks!K208</f>
        <v>0.0348699301289577</v>
      </c>
      <c r="L209" s="0" t="n">
        <f aca="false">Summary!$B$8+(L208-Summary!$B$8)*EXP(-Summary!$B$7*Summary!$B$3)+Summary!$B$9*SQRT((1-EXP(-2*Summary!$B$7*Summary!$B$3))/(2*Summary!$B$7))*Shocks!L208</f>
        <v>0.0401794175489307</v>
      </c>
      <c r="M209" s="0" t="n">
        <f aca="false">Summary!$B$8+(M208-Summary!$B$8)*EXP(-Summary!$B$7*Summary!$B$3)+Summary!$B$9*SQRT((1-EXP(-2*Summary!$B$7*Summary!$B$3))/(2*Summary!$B$7))*Shocks!M208</f>
        <v>0.0447124787018793</v>
      </c>
      <c r="N209" s="0" t="n">
        <f aca="false">Summary!$B$8+(N208-Summary!$B$8)*EXP(-Summary!$B$7*Summary!$B$3)+Summary!$B$9*SQRT((1-EXP(-2*Summary!$B$7*Summary!$B$3))/(2*Summary!$B$7))*Shocks!N208</f>
        <v>0.0397075529883891</v>
      </c>
      <c r="O209" s="0" t="n">
        <f aca="false">Summary!$B$8+(O208-Summary!$B$8)*EXP(-Summary!$B$7*Summary!$B$3)+Summary!$B$9*SQRT((1-EXP(-2*Summary!$B$7*Summary!$B$3))/(2*Summary!$B$7))*Shocks!O208</f>
        <v>0.0475103844009276</v>
      </c>
      <c r="P209" s="0" t="n">
        <f aca="false">Summary!$B$8+(P208-Summary!$B$8)*EXP(-Summary!$B$7*Summary!$B$3)+Summary!$B$9*SQRT((1-EXP(-2*Summary!$B$7*Summary!$B$3))/(2*Summary!$B$7))*Shocks!P208</f>
        <v>0.0462533213838522</v>
      </c>
      <c r="Q209" s="0" t="n">
        <f aca="false">Summary!$B$8+(Q208-Summary!$B$8)*EXP(-Summary!$B$7*Summary!$B$3)+Summary!$B$9*SQRT((1-EXP(-2*Summary!$B$7*Summary!$B$3))/(2*Summary!$B$7))*Shocks!Q208</f>
        <v>0.0421711368147317</v>
      </c>
      <c r="R209" s="0" t="n">
        <f aca="false">Summary!$B$8+(R208-Summary!$B$8)*EXP(-Summary!$B$7*Summary!$B$3)+Summary!$B$9*SQRT((1-EXP(-2*Summary!$B$7*Summary!$B$3))/(2*Summary!$B$7))*Shocks!R208</f>
        <v>0.0357027698575906</v>
      </c>
      <c r="S209" s="0" t="n">
        <f aca="false">Summary!$B$8+(S208-Summary!$B$8)*EXP(-Summary!$B$7*Summary!$B$3)+Summary!$B$9*SQRT((1-EXP(-2*Summary!$B$7*Summary!$B$3))/(2*Summary!$B$7))*Shocks!S208</f>
        <v>0.0499385131913836</v>
      </c>
      <c r="T209" s="0" t="n">
        <f aca="false">Summary!$B$8+(T208-Summary!$B$8)*EXP(-Summary!$B$7*Summary!$B$3)+Summary!$B$9*SQRT((1-EXP(-2*Summary!$B$7*Summary!$B$3))/(2*Summary!$B$7))*Shocks!T208</f>
        <v>0.0470781575175706</v>
      </c>
      <c r="U209" s="0" t="n">
        <f aca="false">Summary!$B$8+(U208-Summary!$B$8)*EXP(-Summary!$B$7*Summary!$B$3)+Summary!$B$9*SQRT((1-EXP(-2*Summary!$B$7*Summary!$B$3))/(2*Summary!$B$7))*Shocks!U208</f>
        <v>0.04130109842722</v>
      </c>
    </row>
    <row r="210" customFormat="false" ht="15" hidden="false" customHeight="false" outlineLevel="0" collapsed="false">
      <c r="A210" s="0" t="n">
        <v>208</v>
      </c>
      <c r="B210" s="0" t="n">
        <f aca="false">Summary!$B$8+(B209-Summary!$B$8)*EXP(-Summary!$B$7*Summary!$B$3)+Summary!$B$9*SQRT((1-EXP(-2*Summary!$B$7*Summary!$B$3))/(2*Summary!$B$7))*Shocks!B209</f>
        <v>0.0473850783921041</v>
      </c>
      <c r="C210" s="0" t="n">
        <f aca="false">Summary!$B$8+(C209-Summary!$B$8)*EXP(-Summary!$B$7*Summary!$B$3)+Summary!$B$9*SQRT((1-EXP(-2*Summary!$B$7*Summary!$B$3))/(2*Summary!$B$7))*Shocks!C209</f>
        <v>0.0377795427907598</v>
      </c>
      <c r="D210" s="0" t="n">
        <f aca="false">Summary!$B$8+(D209-Summary!$B$8)*EXP(-Summary!$B$7*Summary!$B$3)+Summary!$B$9*SQRT((1-EXP(-2*Summary!$B$7*Summary!$B$3))/(2*Summary!$B$7))*Shocks!D209</f>
        <v>0.0383032595961994</v>
      </c>
      <c r="E210" s="0" t="n">
        <f aca="false">Summary!$B$8+(E209-Summary!$B$8)*EXP(-Summary!$B$7*Summary!$B$3)+Summary!$B$9*SQRT((1-EXP(-2*Summary!$B$7*Summary!$B$3))/(2*Summary!$B$7))*Shocks!E209</f>
        <v>0.0366471501511919</v>
      </c>
      <c r="F210" s="0" t="n">
        <f aca="false">Summary!$B$8+(F209-Summary!$B$8)*EXP(-Summary!$B$7*Summary!$B$3)+Summary!$B$9*SQRT((1-EXP(-2*Summary!$B$7*Summary!$B$3))/(2*Summary!$B$7))*Shocks!F209</f>
        <v>0.0370362421881913</v>
      </c>
      <c r="G210" s="0" t="n">
        <f aca="false">Summary!$B$8+(G209-Summary!$B$8)*EXP(-Summary!$B$7*Summary!$B$3)+Summary!$B$9*SQRT((1-EXP(-2*Summary!$B$7*Summary!$B$3))/(2*Summary!$B$7))*Shocks!G209</f>
        <v>0.0316846107708731</v>
      </c>
      <c r="H210" s="0" t="n">
        <f aca="false">Summary!$B$8+(H209-Summary!$B$8)*EXP(-Summary!$B$7*Summary!$B$3)+Summary!$B$9*SQRT((1-EXP(-2*Summary!$B$7*Summary!$B$3))/(2*Summary!$B$7))*Shocks!H209</f>
        <v>0.0481345145062903</v>
      </c>
      <c r="I210" s="0" t="n">
        <f aca="false">Summary!$B$8+(I209-Summary!$B$8)*EXP(-Summary!$B$7*Summary!$B$3)+Summary!$B$9*SQRT((1-EXP(-2*Summary!$B$7*Summary!$B$3))/(2*Summary!$B$7))*Shocks!I209</f>
        <v>0.0442422666293652</v>
      </c>
      <c r="J210" s="0" t="n">
        <f aca="false">Summary!$B$8+(J209-Summary!$B$8)*EXP(-Summary!$B$7*Summary!$B$3)+Summary!$B$9*SQRT((1-EXP(-2*Summary!$B$7*Summary!$B$3))/(2*Summary!$B$7))*Shocks!J209</f>
        <v>0.0544100538211605</v>
      </c>
      <c r="K210" s="0" t="n">
        <f aca="false">Summary!$B$8+(K209-Summary!$B$8)*EXP(-Summary!$B$7*Summary!$B$3)+Summary!$B$9*SQRT((1-EXP(-2*Summary!$B$7*Summary!$B$3))/(2*Summary!$B$7))*Shocks!K209</f>
        <v>0.0348335329453949</v>
      </c>
      <c r="L210" s="0" t="n">
        <f aca="false">Summary!$B$8+(L209-Summary!$B$8)*EXP(-Summary!$B$7*Summary!$B$3)+Summary!$B$9*SQRT((1-EXP(-2*Summary!$B$7*Summary!$B$3))/(2*Summary!$B$7))*Shocks!L209</f>
        <v>0.0406902400684839</v>
      </c>
      <c r="M210" s="0" t="n">
        <f aca="false">Summary!$B$8+(M209-Summary!$B$8)*EXP(-Summary!$B$7*Summary!$B$3)+Summary!$B$9*SQRT((1-EXP(-2*Summary!$B$7*Summary!$B$3))/(2*Summary!$B$7))*Shocks!M209</f>
        <v>0.0447397952245079</v>
      </c>
      <c r="N210" s="0" t="n">
        <f aca="false">Summary!$B$8+(N209-Summary!$B$8)*EXP(-Summary!$B$7*Summary!$B$3)+Summary!$B$9*SQRT((1-EXP(-2*Summary!$B$7*Summary!$B$3))/(2*Summary!$B$7))*Shocks!N209</f>
        <v>0.0393517398846481</v>
      </c>
      <c r="O210" s="0" t="n">
        <f aca="false">Summary!$B$8+(O209-Summary!$B$8)*EXP(-Summary!$B$7*Summary!$B$3)+Summary!$B$9*SQRT((1-EXP(-2*Summary!$B$7*Summary!$B$3))/(2*Summary!$B$7))*Shocks!O209</f>
        <v>0.0479545735758817</v>
      </c>
      <c r="P210" s="0" t="n">
        <f aca="false">Summary!$B$8+(P209-Summary!$B$8)*EXP(-Summary!$B$7*Summary!$B$3)+Summary!$B$9*SQRT((1-EXP(-2*Summary!$B$7*Summary!$B$3))/(2*Summary!$B$7))*Shocks!P209</f>
        <v>0.0461397931262876</v>
      </c>
      <c r="Q210" s="0" t="n">
        <f aca="false">Summary!$B$8+(Q209-Summary!$B$8)*EXP(-Summary!$B$7*Summary!$B$3)+Summary!$B$9*SQRT((1-EXP(-2*Summary!$B$7*Summary!$B$3))/(2*Summary!$B$7))*Shocks!Q209</f>
        <v>0.0424031393057626</v>
      </c>
      <c r="R210" s="0" t="n">
        <f aca="false">Summary!$B$8+(R209-Summary!$B$8)*EXP(-Summary!$B$7*Summary!$B$3)+Summary!$B$9*SQRT((1-EXP(-2*Summary!$B$7*Summary!$B$3))/(2*Summary!$B$7))*Shocks!R209</f>
        <v>0.0354732150375193</v>
      </c>
      <c r="S210" s="0" t="n">
        <f aca="false">Summary!$B$8+(S209-Summary!$B$8)*EXP(-Summary!$B$7*Summary!$B$3)+Summary!$B$9*SQRT((1-EXP(-2*Summary!$B$7*Summary!$B$3))/(2*Summary!$B$7))*Shocks!S209</f>
        <v>0.049623404602894</v>
      </c>
      <c r="T210" s="0" t="n">
        <f aca="false">Summary!$B$8+(T209-Summary!$B$8)*EXP(-Summary!$B$7*Summary!$B$3)+Summary!$B$9*SQRT((1-EXP(-2*Summary!$B$7*Summary!$B$3))/(2*Summary!$B$7))*Shocks!T209</f>
        <v>0.0471036067023804</v>
      </c>
      <c r="U210" s="0" t="n">
        <f aca="false">Summary!$B$8+(U209-Summary!$B$8)*EXP(-Summary!$B$7*Summary!$B$3)+Summary!$B$9*SQRT((1-EXP(-2*Summary!$B$7*Summary!$B$3))/(2*Summary!$B$7))*Shocks!U209</f>
        <v>0.0412899963131829</v>
      </c>
    </row>
    <row r="211" customFormat="false" ht="15" hidden="false" customHeight="false" outlineLevel="0" collapsed="false">
      <c r="A211" s="0" t="n">
        <v>209</v>
      </c>
      <c r="B211" s="0" t="n">
        <f aca="false">Summary!$B$8+(B210-Summary!$B$8)*EXP(-Summary!$B$7*Summary!$B$3)+Summary!$B$9*SQRT((1-EXP(-2*Summary!$B$7*Summary!$B$3))/(2*Summary!$B$7))*Shocks!B210</f>
        <v>0.0475933473044455</v>
      </c>
      <c r="C211" s="0" t="n">
        <f aca="false">Summary!$B$8+(C210-Summary!$B$8)*EXP(-Summary!$B$7*Summary!$B$3)+Summary!$B$9*SQRT((1-EXP(-2*Summary!$B$7*Summary!$B$3))/(2*Summary!$B$7))*Shocks!C210</f>
        <v>0.037645666352201</v>
      </c>
      <c r="D211" s="0" t="n">
        <f aca="false">Summary!$B$8+(D210-Summary!$B$8)*EXP(-Summary!$B$7*Summary!$B$3)+Summary!$B$9*SQRT((1-EXP(-2*Summary!$B$7*Summary!$B$3))/(2*Summary!$B$7))*Shocks!D210</f>
        <v>0.0374442860765165</v>
      </c>
      <c r="E211" s="0" t="n">
        <f aca="false">Summary!$B$8+(E210-Summary!$B$8)*EXP(-Summary!$B$7*Summary!$B$3)+Summary!$B$9*SQRT((1-EXP(-2*Summary!$B$7*Summary!$B$3))/(2*Summary!$B$7))*Shocks!E210</f>
        <v>0.0364378477243806</v>
      </c>
      <c r="F211" s="0" t="n">
        <f aca="false">Summary!$B$8+(F210-Summary!$B$8)*EXP(-Summary!$B$7*Summary!$B$3)+Summary!$B$9*SQRT((1-EXP(-2*Summary!$B$7*Summary!$B$3))/(2*Summary!$B$7))*Shocks!F210</f>
        <v>0.0373939344322258</v>
      </c>
      <c r="G211" s="0" t="n">
        <f aca="false">Summary!$B$8+(G210-Summary!$B$8)*EXP(-Summary!$B$7*Summary!$B$3)+Summary!$B$9*SQRT((1-EXP(-2*Summary!$B$7*Summary!$B$3))/(2*Summary!$B$7))*Shocks!G210</f>
        <v>0.0315399467313952</v>
      </c>
      <c r="H211" s="0" t="n">
        <f aca="false">Summary!$B$8+(H210-Summary!$B$8)*EXP(-Summary!$B$7*Summary!$B$3)+Summary!$B$9*SQRT((1-EXP(-2*Summary!$B$7*Summary!$B$3))/(2*Summary!$B$7))*Shocks!H210</f>
        <v>0.0480066898745989</v>
      </c>
      <c r="I211" s="0" t="n">
        <f aca="false">Summary!$B$8+(I210-Summary!$B$8)*EXP(-Summary!$B$7*Summary!$B$3)+Summary!$B$9*SQRT((1-EXP(-2*Summary!$B$7*Summary!$B$3))/(2*Summary!$B$7))*Shocks!I210</f>
        <v>0.044686042280596</v>
      </c>
      <c r="J211" s="0" t="n">
        <f aca="false">Summary!$B$8+(J210-Summary!$B$8)*EXP(-Summary!$B$7*Summary!$B$3)+Summary!$B$9*SQRT((1-EXP(-2*Summary!$B$7*Summary!$B$3))/(2*Summary!$B$7))*Shocks!J210</f>
        <v>0.0540643781303985</v>
      </c>
      <c r="K211" s="0" t="n">
        <f aca="false">Summary!$B$8+(K210-Summary!$B$8)*EXP(-Summary!$B$7*Summary!$B$3)+Summary!$B$9*SQRT((1-EXP(-2*Summary!$B$7*Summary!$B$3))/(2*Summary!$B$7))*Shocks!K210</f>
        <v>0.0341117160276536</v>
      </c>
      <c r="L211" s="0" t="n">
        <f aca="false">Summary!$B$8+(L210-Summary!$B$8)*EXP(-Summary!$B$7*Summary!$B$3)+Summary!$B$9*SQRT((1-EXP(-2*Summary!$B$7*Summary!$B$3))/(2*Summary!$B$7))*Shocks!L210</f>
        <v>0.0406051152747289</v>
      </c>
      <c r="M211" s="0" t="n">
        <f aca="false">Summary!$B$8+(M210-Summary!$B$8)*EXP(-Summary!$B$7*Summary!$B$3)+Summary!$B$9*SQRT((1-EXP(-2*Summary!$B$7*Summary!$B$3))/(2*Summary!$B$7))*Shocks!M210</f>
        <v>0.0445034111970658</v>
      </c>
      <c r="N211" s="0" t="n">
        <f aca="false">Summary!$B$8+(N210-Summary!$B$8)*EXP(-Summary!$B$7*Summary!$B$3)+Summary!$B$9*SQRT((1-EXP(-2*Summary!$B$7*Summary!$B$3))/(2*Summary!$B$7))*Shocks!N210</f>
        <v>0.0388946615448956</v>
      </c>
      <c r="O211" s="0" t="n">
        <f aca="false">Summary!$B$8+(O210-Summary!$B$8)*EXP(-Summary!$B$7*Summary!$B$3)+Summary!$B$9*SQRT((1-EXP(-2*Summary!$B$7*Summary!$B$3))/(2*Summary!$B$7))*Shocks!O210</f>
        <v>0.0478596540565777</v>
      </c>
      <c r="P211" s="0" t="n">
        <f aca="false">Summary!$B$8+(P210-Summary!$B$8)*EXP(-Summary!$B$7*Summary!$B$3)+Summary!$B$9*SQRT((1-EXP(-2*Summary!$B$7*Summary!$B$3))/(2*Summary!$B$7))*Shocks!P210</f>
        <v>0.0463539721464631</v>
      </c>
      <c r="Q211" s="0" t="n">
        <f aca="false">Summary!$B$8+(Q210-Summary!$B$8)*EXP(-Summary!$B$7*Summary!$B$3)+Summary!$B$9*SQRT((1-EXP(-2*Summary!$B$7*Summary!$B$3))/(2*Summary!$B$7))*Shocks!Q210</f>
        <v>0.0423872908796921</v>
      </c>
      <c r="R211" s="0" t="n">
        <f aca="false">Summary!$B$8+(R210-Summary!$B$8)*EXP(-Summary!$B$7*Summary!$B$3)+Summary!$B$9*SQRT((1-EXP(-2*Summary!$B$7*Summary!$B$3))/(2*Summary!$B$7))*Shocks!R210</f>
        <v>0.0356064427899048</v>
      </c>
      <c r="S211" s="0" t="n">
        <f aca="false">Summary!$B$8+(S210-Summary!$B$8)*EXP(-Summary!$B$7*Summary!$B$3)+Summary!$B$9*SQRT((1-EXP(-2*Summary!$B$7*Summary!$B$3))/(2*Summary!$B$7))*Shocks!S210</f>
        <v>0.050447380105451</v>
      </c>
      <c r="T211" s="0" t="n">
        <f aca="false">Summary!$B$8+(T210-Summary!$B$8)*EXP(-Summary!$B$7*Summary!$B$3)+Summary!$B$9*SQRT((1-EXP(-2*Summary!$B$7*Summary!$B$3))/(2*Summary!$B$7))*Shocks!T210</f>
        <v>0.0469315866301428</v>
      </c>
      <c r="U211" s="0" t="n">
        <f aca="false">Summary!$B$8+(U210-Summary!$B$8)*EXP(-Summary!$B$7*Summary!$B$3)+Summary!$B$9*SQRT((1-EXP(-2*Summary!$B$7*Summary!$B$3))/(2*Summary!$B$7))*Shocks!U210</f>
        <v>0.0412788987471121</v>
      </c>
    </row>
    <row r="212" customFormat="false" ht="15" hidden="false" customHeight="false" outlineLevel="0" collapsed="false">
      <c r="A212" s="0" t="n">
        <v>210</v>
      </c>
      <c r="B212" s="0" t="n">
        <f aca="false">Summary!$B$8+(B211-Summary!$B$8)*EXP(-Summary!$B$7*Summary!$B$3)+Summary!$B$9*SQRT((1-EXP(-2*Summary!$B$7*Summary!$B$3))/(2*Summary!$B$7))*Shocks!B211</f>
        <v>0.0473442165533842</v>
      </c>
      <c r="C212" s="0" t="n">
        <f aca="false">Summary!$B$8+(C211-Summary!$B$8)*EXP(-Summary!$B$7*Summary!$B$3)+Summary!$B$9*SQRT((1-EXP(-2*Summary!$B$7*Summary!$B$3))/(2*Summary!$B$7))*Shocks!C211</f>
        <v>0.0372447202931583</v>
      </c>
      <c r="D212" s="0" t="n">
        <f aca="false">Summary!$B$8+(D211-Summary!$B$8)*EXP(-Summary!$B$7*Summary!$B$3)+Summary!$B$9*SQRT((1-EXP(-2*Summary!$B$7*Summary!$B$3))/(2*Summary!$B$7))*Shocks!D211</f>
        <v>0.0371643132074127</v>
      </c>
      <c r="E212" s="0" t="n">
        <f aca="false">Summary!$B$8+(E211-Summary!$B$8)*EXP(-Summary!$B$7*Summary!$B$3)+Summary!$B$9*SQRT((1-EXP(-2*Summary!$B$7*Summary!$B$3))/(2*Summary!$B$7))*Shocks!E211</f>
        <v>0.0362073685521453</v>
      </c>
      <c r="F212" s="0" t="n">
        <f aca="false">Summary!$B$8+(F211-Summary!$B$8)*EXP(-Summary!$B$7*Summary!$B$3)+Summary!$B$9*SQRT((1-EXP(-2*Summary!$B$7*Summary!$B$3))/(2*Summary!$B$7))*Shocks!F211</f>
        <v>0.0375506479733701</v>
      </c>
      <c r="G212" s="0" t="n">
        <f aca="false">Summary!$B$8+(G211-Summary!$B$8)*EXP(-Summary!$B$7*Summary!$B$3)+Summary!$B$9*SQRT((1-EXP(-2*Summary!$B$7*Summary!$B$3))/(2*Summary!$B$7))*Shocks!G211</f>
        <v>0.032619013309571</v>
      </c>
      <c r="H212" s="0" t="n">
        <f aca="false">Summary!$B$8+(H211-Summary!$B$8)*EXP(-Summary!$B$7*Summary!$B$3)+Summary!$B$9*SQRT((1-EXP(-2*Summary!$B$7*Summary!$B$3))/(2*Summary!$B$7))*Shocks!H211</f>
        <v>0.0476617553225631</v>
      </c>
      <c r="I212" s="0" t="n">
        <f aca="false">Summary!$B$8+(I211-Summary!$B$8)*EXP(-Summary!$B$7*Summary!$B$3)+Summary!$B$9*SQRT((1-EXP(-2*Summary!$B$7*Summary!$B$3))/(2*Summary!$B$7))*Shocks!I211</f>
        <v>0.0444809135418963</v>
      </c>
      <c r="J212" s="0" t="n">
        <f aca="false">Summary!$B$8+(J211-Summary!$B$8)*EXP(-Summary!$B$7*Summary!$B$3)+Summary!$B$9*SQRT((1-EXP(-2*Summary!$B$7*Summary!$B$3))/(2*Summary!$B$7))*Shocks!J211</f>
        <v>0.0540188606190198</v>
      </c>
      <c r="K212" s="0" t="n">
        <f aca="false">Summary!$B$8+(K211-Summary!$B$8)*EXP(-Summary!$B$7*Summary!$B$3)+Summary!$B$9*SQRT((1-EXP(-2*Summary!$B$7*Summary!$B$3))/(2*Summary!$B$7))*Shocks!K211</f>
        <v>0.0342865692454595</v>
      </c>
      <c r="L212" s="0" t="n">
        <f aca="false">Summary!$B$8+(L211-Summary!$B$8)*EXP(-Summary!$B$7*Summary!$B$3)+Summary!$B$9*SQRT((1-EXP(-2*Summary!$B$7*Summary!$B$3))/(2*Summary!$B$7))*Shocks!L211</f>
        <v>0.0407161593859023</v>
      </c>
      <c r="M212" s="0" t="n">
        <f aca="false">Summary!$B$8+(M211-Summary!$B$8)*EXP(-Summary!$B$7*Summary!$B$3)+Summary!$B$9*SQRT((1-EXP(-2*Summary!$B$7*Summary!$B$3))/(2*Summary!$B$7))*Shocks!M211</f>
        <v>0.0450847398711876</v>
      </c>
      <c r="N212" s="0" t="n">
        <f aca="false">Summary!$B$8+(N211-Summary!$B$8)*EXP(-Summary!$B$7*Summary!$B$3)+Summary!$B$9*SQRT((1-EXP(-2*Summary!$B$7*Summary!$B$3))/(2*Summary!$B$7))*Shocks!N211</f>
        <v>0.037762625527503</v>
      </c>
      <c r="O212" s="0" t="n">
        <f aca="false">Summary!$B$8+(O211-Summary!$B$8)*EXP(-Summary!$B$7*Summary!$B$3)+Summary!$B$9*SQRT((1-EXP(-2*Summary!$B$7*Summary!$B$3))/(2*Summary!$B$7))*Shocks!O211</f>
        <v>0.0467421921477496</v>
      </c>
      <c r="P212" s="0" t="n">
        <f aca="false">Summary!$B$8+(P211-Summary!$B$8)*EXP(-Summary!$B$7*Summary!$B$3)+Summary!$B$9*SQRT((1-EXP(-2*Summary!$B$7*Summary!$B$3))/(2*Summary!$B$7))*Shocks!P211</f>
        <v>0.0461115150541254</v>
      </c>
      <c r="Q212" s="0" t="n">
        <f aca="false">Summary!$B$8+(Q211-Summary!$B$8)*EXP(-Summary!$B$7*Summary!$B$3)+Summary!$B$9*SQRT((1-EXP(-2*Summary!$B$7*Summary!$B$3))/(2*Summary!$B$7))*Shocks!Q211</f>
        <v>0.0428831155183596</v>
      </c>
      <c r="R212" s="0" t="n">
        <f aca="false">Summary!$B$8+(R211-Summary!$B$8)*EXP(-Summary!$B$7*Summary!$B$3)+Summary!$B$9*SQRT((1-EXP(-2*Summary!$B$7*Summary!$B$3))/(2*Summary!$B$7))*Shocks!R211</f>
        <v>0.0348737462232007</v>
      </c>
      <c r="S212" s="0" t="n">
        <f aca="false">Summary!$B$8+(S211-Summary!$B$8)*EXP(-Summary!$B$7*Summary!$B$3)+Summary!$B$9*SQRT((1-EXP(-2*Summary!$B$7*Summary!$B$3))/(2*Summary!$B$7))*Shocks!S211</f>
        <v>0.0490418565710143</v>
      </c>
      <c r="T212" s="0" t="n">
        <f aca="false">Summary!$B$8+(T211-Summary!$B$8)*EXP(-Summary!$B$7*Summary!$B$3)+Summary!$B$9*SQRT((1-EXP(-2*Summary!$B$7*Summary!$B$3))/(2*Summary!$B$7))*Shocks!T211</f>
        <v>0.0471822809946269</v>
      </c>
      <c r="U212" s="0" t="n">
        <f aca="false">Summary!$B$8+(U211-Summary!$B$8)*EXP(-Summary!$B$7*Summary!$B$3)+Summary!$B$9*SQRT((1-EXP(-2*Summary!$B$7*Summary!$B$3))/(2*Summary!$B$7))*Shocks!U211</f>
        <v>0.0412678057271447</v>
      </c>
    </row>
    <row r="213" customFormat="false" ht="15" hidden="false" customHeight="false" outlineLevel="0" collapsed="false">
      <c r="A213" s="0" t="n">
        <v>211</v>
      </c>
      <c r="B213" s="0" t="n">
        <f aca="false">Summary!$B$8+(B212-Summary!$B$8)*EXP(-Summary!$B$7*Summary!$B$3)+Summary!$B$9*SQRT((1-EXP(-2*Summary!$B$7*Summary!$B$3))/(2*Summary!$B$7))*Shocks!B212</f>
        <v>0.0468265462848168</v>
      </c>
      <c r="C213" s="0" t="n">
        <f aca="false">Summary!$B$8+(C212-Summary!$B$8)*EXP(-Summary!$B$7*Summary!$B$3)+Summary!$B$9*SQRT((1-EXP(-2*Summary!$B$7*Summary!$B$3))/(2*Summary!$B$7))*Shocks!C212</f>
        <v>0.0367795842279097</v>
      </c>
      <c r="D213" s="0" t="n">
        <f aca="false">Summary!$B$8+(D212-Summary!$B$8)*EXP(-Summary!$B$7*Summary!$B$3)+Summary!$B$9*SQRT((1-EXP(-2*Summary!$B$7*Summary!$B$3))/(2*Summary!$B$7))*Shocks!D212</f>
        <v>0.0367065138098171</v>
      </c>
      <c r="E213" s="0" t="n">
        <f aca="false">Summary!$B$8+(E212-Summary!$B$8)*EXP(-Summary!$B$7*Summary!$B$3)+Summary!$B$9*SQRT((1-EXP(-2*Summary!$B$7*Summary!$B$3))/(2*Summary!$B$7))*Shocks!E212</f>
        <v>0.0362494626043421</v>
      </c>
      <c r="F213" s="0" t="n">
        <f aca="false">Summary!$B$8+(F212-Summary!$B$8)*EXP(-Summary!$B$7*Summary!$B$3)+Summary!$B$9*SQRT((1-EXP(-2*Summary!$B$7*Summary!$B$3))/(2*Summary!$B$7))*Shocks!F212</f>
        <v>0.0372514853993099</v>
      </c>
      <c r="G213" s="0" t="n">
        <f aca="false">Summary!$B$8+(G212-Summary!$B$8)*EXP(-Summary!$B$7*Summary!$B$3)+Summary!$B$9*SQRT((1-EXP(-2*Summary!$B$7*Summary!$B$3))/(2*Summary!$B$7))*Shocks!G212</f>
        <v>0.0328399139977783</v>
      </c>
      <c r="H213" s="0" t="n">
        <f aca="false">Summary!$B$8+(H212-Summary!$B$8)*EXP(-Summary!$B$7*Summary!$B$3)+Summary!$B$9*SQRT((1-EXP(-2*Summary!$B$7*Summary!$B$3))/(2*Summary!$B$7))*Shocks!H212</f>
        <v>0.0463281199662184</v>
      </c>
      <c r="I213" s="0" t="n">
        <f aca="false">Summary!$B$8+(I212-Summary!$B$8)*EXP(-Summary!$B$7*Summary!$B$3)+Summary!$B$9*SQRT((1-EXP(-2*Summary!$B$7*Summary!$B$3))/(2*Summary!$B$7))*Shocks!I212</f>
        <v>0.0440723160551699</v>
      </c>
      <c r="J213" s="0" t="n">
        <f aca="false">Summary!$B$8+(J212-Summary!$B$8)*EXP(-Summary!$B$7*Summary!$B$3)+Summary!$B$9*SQRT((1-EXP(-2*Summary!$B$7*Summary!$B$3))/(2*Summary!$B$7))*Shocks!J212</f>
        <v>0.053481881757083</v>
      </c>
      <c r="K213" s="0" t="n">
        <f aca="false">Summary!$B$8+(K212-Summary!$B$8)*EXP(-Summary!$B$7*Summary!$B$3)+Summary!$B$9*SQRT((1-EXP(-2*Summary!$B$7*Summary!$B$3))/(2*Summary!$B$7))*Shocks!K212</f>
        <v>0.0341598133424246</v>
      </c>
      <c r="L213" s="0" t="n">
        <f aca="false">Summary!$B$8+(L212-Summary!$B$8)*EXP(-Summary!$B$7*Summary!$B$3)+Summary!$B$9*SQRT((1-EXP(-2*Summary!$B$7*Summary!$B$3))/(2*Summary!$B$7))*Shocks!L212</f>
        <v>0.040456513363955</v>
      </c>
      <c r="M213" s="0" t="n">
        <f aca="false">Summary!$B$8+(M212-Summary!$B$8)*EXP(-Summary!$B$7*Summary!$B$3)+Summary!$B$9*SQRT((1-EXP(-2*Summary!$B$7*Summary!$B$3))/(2*Summary!$B$7))*Shocks!M212</f>
        <v>0.0454409962904174</v>
      </c>
      <c r="N213" s="0" t="n">
        <f aca="false">Summary!$B$8+(N212-Summary!$B$8)*EXP(-Summary!$B$7*Summary!$B$3)+Summary!$B$9*SQRT((1-EXP(-2*Summary!$B$7*Summary!$B$3))/(2*Summary!$B$7))*Shocks!N212</f>
        <v>0.0368932493352799</v>
      </c>
      <c r="O213" s="0" t="n">
        <f aca="false">Summary!$B$8+(O212-Summary!$B$8)*EXP(-Summary!$B$7*Summary!$B$3)+Summary!$B$9*SQRT((1-EXP(-2*Summary!$B$7*Summary!$B$3))/(2*Summary!$B$7))*Shocks!O212</f>
        <v>0.0467498955306497</v>
      </c>
      <c r="P213" s="0" t="n">
        <f aca="false">Summary!$B$8+(P212-Summary!$B$8)*EXP(-Summary!$B$7*Summary!$B$3)+Summary!$B$9*SQRT((1-EXP(-2*Summary!$B$7*Summary!$B$3))/(2*Summary!$B$7))*Shocks!P212</f>
        <v>0.0463566069973778</v>
      </c>
      <c r="Q213" s="0" t="n">
        <f aca="false">Summary!$B$8+(Q212-Summary!$B$8)*EXP(-Summary!$B$7*Summary!$B$3)+Summary!$B$9*SQRT((1-EXP(-2*Summary!$B$7*Summary!$B$3))/(2*Summary!$B$7))*Shocks!Q212</f>
        <v>0.0437298454422581</v>
      </c>
      <c r="R213" s="0" t="n">
        <f aca="false">Summary!$B$8+(R212-Summary!$B$8)*EXP(-Summary!$B$7*Summary!$B$3)+Summary!$B$9*SQRT((1-EXP(-2*Summary!$B$7*Summary!$B$3))/(2*Summary!$B$7))*Shocks!R212</f>
        <v>0.0346425172160464</v>
      </c>
      <c r="S213" s="0" t="n">
        <f aca="false">Summary!$B$8+(S212-Summary!$B$8)*EXP(-Summary!$B$7*Summary!$B$3)+Summary!$B$9*SQRT((1-EXP(-2*Summary!$B$7*Summary!$B$3))/(2*Summary!$B$7))*Shocks!S212</f>
        <v>0.0491776072410711</v>
      </c>
      <c r="T213" s="0" t="n">
        <f aca="false">Summary!$B$8+(T212-Summary!$B$8)*EXP(-Summary!$B$7*Summary!$B$3)+Summary!$B$9*SQRT((1-EXP(-2*Summary!$B$7*Summary!$B$3))/(2*Summary!$B$7))*Shocks!T212</f>
        <v>0.0463346962150551</v>
      </c>
      <c r="U213" s="0" t="n">
        <f aca="false">Summary!$B$8+(U212-Summary!$B$8)*EXP(-Summary!$B$7*Summary!$B$3)+Summary!$B$9*SQRT((1-EXP(-2*Summary!$B$7*Summary!$B$3))/(2*Summary!$B$7))*Shocks!U212</f>
        <v>0.0412567172514181</v>
      </c>
    </row>
    <row r="214" customFormat="false" ht="15" hidden="false" customHeight="false" outlineLevel="0" collapsed="false">
      <c r="A214" s="0" t="n">
        <v>212</v>
      </c>
      <c r="B214" s="0" t="n">
        <f aca="false">Summary!$B$8+(B213-Summary!$B$8)*EXP(-Summary!$B$7*Summary!$B$3)+Summary!$B$9*SQRT((1-EXP(-2*Summary!$B$7*Summary!$B$3))/(2*Summary!$B$7))*Shocks!B213</f>
        <v>0.0472037890319247</v>
      </c>
      <c r="C214" s="0" t="n">
        <f aca="false">Summary!$B$8+(C213-Summary!$B$8)*EXP(-Summary!$B$7*Summary!$B$3)+Summary!$B$9*SQRT((1-EXP(-2*Summary!$B$7*Summary!$B$3))/(2*Summary!$B$7))*Shocks!C213</f>
        <v>0.0367677633672239</v>
      </c>
      <c r="D214" s="0" t="n">
        <f aca="false">Summary!$B$8+(D213-Summary!$B$8)*EXP(-Summary!$B$7*Summary!$B$3)+Summary!$B$9*SQRT((1-EXP(-2*Summary!$B$7*Summary!$B$3))/(2*Summary!$B$7))*Shocks!D213</f>
        <v>0.037242216759762</v>
      </c>
      <c r="E214" s="0" t="n">
        <f aca="false">Summary!$B$8+(E213-Summary!$B$8)*EXP(-Summary!$B$7*Summary!$B$3)+Summary!$B$9*SQRT((1-EXP(-2*Summary!$B$7*Summary!$B$3))/(2*Summary!$B$7))*Shocks!E213</f>
        <v>0.0356053932935055</v>
      </c>
      <c r="F214" s="0" t="n">
        <f aca="false">Summary!$B$8+(F213-Summary!$B$8)*EXP(-Summary!$B$7*Summary!$B$3)+Summary!$B$9*SQRT((1-EXP(-2*Summary!$B$7*Summary!$B$3))/(2*Summary!$B$7))*Shocks!F213</f>
        <v>0.0374824355261258</v>
      </c>
      <c r="G214" s="0" t="n">
        <f aca="false">Summary!$B$8+(G213-Summary!$B$8)*EXP(-Summary!$B$7*Summary!$B$3)+Summary!$B$9*SQRT((1-EXP(-2*Summary!$B$7*Summary!$B$3))/(2*Summary!$B$7))*Shocks!G213</f>
        <v>0.0336963854800209</v>
      </c>
      <c r="H214" s="0" t="n">
        <f aca="false">Summary!$B$8+(H213-Summary!$B$8)*EXP(-Summary!$B$7*Summary!$B$3)+Summary!$B$9*SQRT((1-EXP(-2*Summary!$B$7*Summary!$B$3))/(2*Summary!$B$7))*Shocks!H213</f>
        <v>0.0465090228024793</v>
      </c>
      <c r="I214" s="0" t="n">
        <f aca="false">Summary!$B$8+(I213-Summary!$B$8)*EXP(-Summary!$B$7*Summary!$B$3)+Summary!$B$9*SQRT((1-EXP(-2*Summary!$B$7*Summary!$B$3))/(2*Summary!$B$7))*Shocks!I213</f>
        <v>0.0441879649885879</v>
      </c>
      <c r="J214" s="0" t="n">
        <f aca="false">Summary!$B$8+(J213-Summary!$B$8)*EXP(-Summary!$B$7*Summary!$B$3)+Summary!$B$9*SQRT((1-EXP(-2*Summary!$B$7*Summary!$B$3))/(2*Summary!$B$7))*Shocks!J213</f>
        <v>0.0534697459778933</v>
      </c>
      <c r="K214" s="0" t="n">
        <f aca="false">Summary!$B$8+(K213-Summary!$B$8)*EXP(-Summary!$B$7*Summary!$B$3)+Summary!$B$9*SQRT((1-EXP(-2*Summary!$B$7*Summary!$B$3))/(2*Summary!$B$7))*Shocks!K213</f>
        <v>0.0334252895444948</v>
      </c>
      <c r="L214" s="0" t="n">
        <f aca="false">Summary!$B$8+(L213-Summary!$B$8)*EXP(-Summary!$B$7*Summary!$B$3)+Summary!$B$9*SQRT((1-EXP(-2*Summary!$B$7*Summary!$B$3))/(2*Summary!$B$7))*Shocks!L213</f>
        <v>0.0410725495787194</v>
      </c>
      <c r="M214" s="0" t="n">
        <f aca="false">Summary!$B$8+(M213-Summary!$B$8)*EXP(-Summary!$B$7*Summary!$B$3)+Summary!$B$9*SQRT((1-EXP(-2*Summary!$B$7*Summary!$B$3))/(2*Summary!$B$7))*Shocks!M213</f>
        <v>0.04514574877638</v>
      </c>
      <c r="N214" s="0" t="n">
        <f aca="false">Summary!$B$8+(N213-Summary!$B$8)*EXP(-Summary!$B$7*Summary!$B$3)+Summary!$B$9*SQRT((1-EXP(-2*Summary!$B$7*Summary!$B$3))/(2*Summary!$B$7))*Shocks!N213</f>
        <v>0.0371172168010408</v>
      </c>
      <c r="O214" s="0" t="n">
        <f aca="false">Summary!$B$8+(O213-Summary!$B$8)*EXP(-Summary!$B$7*Summary!$B$3)+Summary!$B$9*SQRT((1-EXP(-2*Summary!$B$7*Summary!$B$3))/(2*Summary!$B$7))*Shocks!O213</f>
        <v>0.0460138426023292</v>
      </c>
      <c r="P214" s="0" t="n">
        <f aca="false">Summary!$B$8+(P213-Summary!$B$8)*EXP(-Summary!$B$7*Summary!$B$3)+Summary!$B$9*SQRT((1-EXP(-2*Summary!$B$7*Summary!$B$3))/(2*Summary!$B$7))*Shocks!P213</f>
        <v>0.0457980731385364</v>
      </c>
      <c r="Q214" s="0" t="n">
        <f aca="false">Summary!$B$8+(Q213-Summary!$B$8)*EXP(-Summary!$B$7*Summary!$B$3)+Summary!$B$9*SQRT((1-EXP(-2*Summary!$B$7*Summary!$B$3))/(2*Summary!$B$7))*Shocks!Q213</f>
        <v>0.0443813067870032</v>
      </c>
      <c r="R214" s="0" t="n">
        <f aca="false">Summary!$B$8+(R213-Summary!$B$8)*EXP(-Summary!$B$7*Summary!$B$3)+Summary!$B$9*SQRT((1-EXP(-2*Summary!$B$7*Summary!$B$3))/(2*Summary!$B$7))*Shocks!R213</f>
        <v>0.034473556500016</v>
      </c>
      <c r="S214" s="0" t="n">
        <f aca="false">Summary!$B$8+(S213-Summary!$B$8)*EXP(-Summary!$B$7*Summary!$B$3)+Summary!$B$9*SQRT((1-EXP(-2*Summary!$B$7*Summary!$B$3))/(2*Summary!$B$7))*Shocks!S213</f>
        <v>0.0498352467543271</v>
      </c>
      <c r="T214" s="0" t="n">
        <f aca="false">Summary!$B$8+(T213-Summary!$B$8)*EXP(-Summary!$B$7*Summary!$B$3)+Summary!$B$9*SQRT((1-EXP(-2*Summary!$B$7*Summary!$B$3))/(2*Summary!$B$7))*Shocks!T213</f>
        <v>0.0462853596561036</v>
      </c>
      <c r="U214" s="0" t="n">
        <f aca="false">Summary!$B$8+(U213-Summary!$B$8)*EXP(-Summary!$B$7*Summary!$B$3)+Summary!$B$9*SQRT((1-EXP(-2*Summary!$B$7*Summary!$B$3))/(2*Summary!$B$7))*Shocks!U213</f>
        <v>0.041245633318071</v>
      </c>
    </row>
    <row r="215" customFormat="false" ht="15" hidden="false" customHeight="false" outlineLevel="0" collapsed="false">
      <c r="A215" s="0" t="n">
        <v>213</v>
      </c>
      <c r="B215" s="0" t="n">
        <f aca="false">Summary!$B$8+(B214-Summary!$B$8)*EXP(-Summary!$B$7*Summary!$B$3)+Summary!$B$9*SQRT((1-EXP(-2*Summary!$B$7*Summary!$B$3))/(2*Summary!$B$7))*Shocks!B214</f>
        <v>0.0476027447712538</v>
      </c>
      <c r="C215" s="0" t="n">
        <f aca="false">Summary!$B$8+(C214-Summary!$B$8)*EXP(-Summary!$B$7*Summary!$B$3)+Summary!$B$9*SQRT((1-EXP(-2*Summary!$B$7*Summary!$B$3))/(2*Summary!$B$7))*Shocks!C214</f>
        <v>0.0364857628163475</v>
      </c>
      <c r="D215" s="0" t="n">
        <f aca="false">Summary!$B$8+(D214-Summary!$B$8)*EXP(-Summary!$B$7*Summary!$B$3)+Summary!$B$9*SQRT((1-EXP(-2*Summary!$B$7*Summary!$B$3))/(2*Summary!$B$7))*Shocks!D214</f>
        <v>0.0375558383996799</v>
      </c>
      <c r="E215" s="0" t="n">
        <f aca="false">Summary!$B$8+(E214-Summary!$B$8)*EXP(-Summary!$B$7*Summary!$B$3)+Summary!$B$9*SQRT((1-EXP(-2*Summary!$B$7*Summary!$B$3))/(2*Summary!$B$7))*Shocks!E214</f>
        <v>0.0356082814655608</v>
      </c>
      <c r="F215" s="0" t="n">
        <f aca="false">Summary!$B$8+(F214-Summary!$B$8)*EXP(-Summary!$B$7*Summary!$B$3)+Summary!$B$9*SQRT((1-EXP(-2*Summary!$B$7*Summary!$B$3))/(2*Summary!$B$7))*Shocks!F214</f>
        <v>0.0367593878341718</v>
      </c>
      <c r="G215" s="0" t="n">
        <f aca="false">Summary!$B$8+(G214-Summary!$B$8)*EXP(-Summary!$B$7*Summary!$B$3)+Summary!$B$9*SQRT((1-EXP(-2*Summary!$B$7*Summary!$B$3))/(2*Summary!$B$7))*Shocks!G214</f>
        <v>0.033764365547031</v>
      </c>
      <c r="H215" s="0" t="n">
        <f aca="false">Summary!$B$8+(H214-Summary!$B$8)*EXP(-Summary!$B$7*Summary!$B$3)+Summary!$B$9*SQRT((1-EXP(-2*Summary!$B$7*Summary!$B$3))/(2*Summary!$B$7))*Shocks!H214</f>
        <v>0.0475112810271878</v>
      </c>
      <c r="I215" s="0" t="n">
        <f aca="false">Summary!$B$8+(I214-Summary!$B$8)*EXP(-Summary!$B$7*Summary!$B$3)+Summary!$B$9*SQRT((1-EXP(-2*Summary!$B$7*Summary!$B$3))/(2*Summary!$B$7))*Shocks!I214</f>
        <v>0.0444036282728584</v>
      </c>
      <c r="J215" s="0" t="n">
        <f aca="false">Summary!$B$8+(J214-Summary!$B$8)*EXP(-Summary!$B$7*Summary!$B$3)+Summary!$B$9*SQRT((1-EXP(-2*Summary!$B$7*Summary!$B$3))/(2*Summary!$B$7))*Shocks!J214</f>
        <v>0.0534270638274255</v>
      </c>
      <c r="K215" s="0" t="n">
        <f aca="false">Summary!$B$8+(K214-Summary!$B$8)*EXP(-Summary!$B$7*Summary!$B$3)+Summary!$B$9*SQRT((1-EXP(-2*Summary!$B$7*Summary!$B$3))/(2*Summary!$B$7))*Shocks!K214</f>
        <v>0.0339146330356323</v>
      </c>
      <c r="L215" s="0" t="n">
        <f aca="false">Summary!$B$8+(L214-Summary!$B$8)*EXP(-Summary!$B$7*Summary!$B$3)+Summary!$B$9*SQRT((1-EXP(-2*Summary!$B$7*Summary!$B$3))/(2*Summary!$B$7))*Shocks!L214</f>
        <v>0.0411589503677955</v>
      </c>
      <c r="M215" s="0" t="n">
        <f aca="false">Summary!$B$8+(M214-Summary!$B$8)*EXP(-Summary!$B$7*Summary!$B$3)+Summary!$B$9*SQRT((1-EXP(-2*Summary!$B$7*Summary!$B$3))/(2*Summary!$B$7))*Shocks!M214</f>
        <v>0.0452299565351212</v>
      </c>
      <c r="N215" s="0" t="n">
        <f aca="false">Summary!$B$8+(N214-Summary!$B$8)*EXP(-Summary!$B$7*Summary!$B$3)+Summary!$B$9*SQRT((1-EXP(-2*Summary!$B$7*Summary!$B$3))/(2*Summary!$B$7))*Shocks!N214</f>
        <v>0.0366030809227848</v>
      </c>
      <c r="O215" s="0" t="n">
        <f aca="false">Summary!$B$8+(O214-Summary!$B$8)*EXP(-Summary!$B$7*Summary!$B$3)+Summary!$B$9*SQRT((1-EXP(-2*Summary!$B$7*Summary!$B$3))/(2*Summary!$B$7))*Shocks!O214</f>
        <v>0.0461089370057661</v>
      </c>
      <c r="P215" s="0" t="n">
        <f aca="false">Summary!$B$8+(P214-Summary!$B$8)*EXP(-Summary!$B$7*Summary!$B$3)+Summary!$B$9*SQRT((1-EXP(-2*Summary!$B$7*Summary!$B$3))/(2*Summary!$B$7))*Shocks!P214</f>
        <v>0.0462638991054062</v>
      </c>
      <c r="Q215" s="0" t="n">
        <f aca="false">Summary!$B$8+(Q214-Summary!$B$8)*EXP(-Summary!$B$7*Summary!$B$3)+Summary!$B$9*SQRT((1-EXP(-2*Summary!$B$7*Summary!$B$3))/(2*Summary!$B$7))*Shocks!Q214</f>
        <v>0.0439823628903884</v>
      </c>
      <c r="R215" s="0" t="n">
        <f aca="false">Summary!$B$8+(R214-Summary!$B$8)*EXP(-Summary!$B$7*Summary!$B$3)+Summary!$B$9*SQRT((1-EXP(-2*Summary!$B$7*Summary!$B$3))/(2*Summary!$B$7))*Shocks!R214</f>
        <v>0.0351239123176809</v>
      </c>
      <c r="S215" s="0" t="n">
        <f aca="false">Summary!$B$8+(S214-Summary!$B$8)*EXP(-Summary!$B$7*Summary!$B$3)+Summary!$B$9*SQRT((1-EXP(-2*Summary!$B$7*Summary!$B$3))/(2*Summary!$B$7))*Shocks!S214</f>
        <v>0.0497782454350013</v>
      </c>
      <c r="T215" s="0" t="n">
        <f aca="false">Summary!$B$8+(T214-Summary!$B$8)*EXP(-Summary!$B$7*Summary!$B$3)+Summary!$B$9*SQRT((1-EXP(-2*Summary!$B$7*Summary!$B$3))/(2*Summary!$B$7))*Shocks!T214</f>
        <v>0.0458617272213243</v>
      </c>
      <c r="U215" s="0" t="n">
        <f aca="false">Summary!$B$8+(U214-Summary!$B$8)*EXP(-Summary!$B$7*Summary!$B$3)+Summary!$B$9*SQRT((1-EXP(-2*Summary!$B$7*Summary!$B$3))/(2*Summary!$B$7))*Shocks!U214</f>
        <v>0.0412345539252425</v>
      </c>
    </row>
    <row r="216" customFormat="false" ht="15" hidden="false" customHeight="false" outlineLevel="0" collapsed="false">
      <c r="A216" s="0" t="n">
        <v>214</v>
      </c>
      <c r="B216" s="0" t="n">
        <f aca="false">Summary!$B$8+(B215-Summary!$B$8)*EXP(-Summary!$B$7*Summary!$B$3)+Summary!$B$9*SQRT((1-EXP(-2*Summary!$B$7*Summary!$B$3))/(2*Summary!$B$7))*Shocks!B215</f>
        <v>0.0474564527417948</v>
      </c>
      <c r="C216" s="0" t="n">
        <f aca="false">Summary!$B$8+(C215-Summary!$B$8)*EXP(-Summary!$B$7*Summary!$B$3)+Summary!$B$9*SQRT((1-EXP(-2*Summary!$B$7*Summary!$B$3))/(2*Summary!$B$7))*Shocks!C215</f>
        <v>0.0368278192103021</v>
      </c>
      <c r="D216" s="0" t="n">
        <f aca="false">Summary!$B$8+(D215-Summary!$B$8)*EXP(-Summary!$B$7*Summary!$B$3)+Summary!$B$9*SQRT((1-EXP(-2*Summary!$B$7*Summary!$B$3))/(2*Summary!$B$7))*Shocks!D215</f>
        <v>0.0374113666251957</v>
      </c>
      <c r="E216" s="0" t="n">
        <f aca="false">Summary!$B$8+(E215-Summary!$B$8)*EXP(-Summary!$B$7*Summary!$B$3)+Summary!$B$9*SQRT((1-EXP(-2*Summary!$B$7*Summary!$B$3))/(2*Summary!$B$7))*Shocks!E215</f>
        <v>0.0355718488824888</v>
      </c>
      <c r="F216" s="0" t="n">
        <f aca="false">Summary!$B$8+(F215-Summary!$B$8)*EXP(-Summary!$B$7*Summary!$B$3)+Summary!$B$9*SQRT((1-EXP(-2*Summary!$B$7*Summary!$B$3))/(2*Summary!$B$7))*Shocks!F215</f>
        <v>0.0369783595149138</v>
      </c>
      <c r="G216" s="0" t="n">
        <f aca="false">Summary!$B$8+(G215-Summary!$B$8)*EXP(-Summary!$B$7*Summary!$B$3)+Summary!$B$9*SQRT((1-EXP(-2*Summary!$B$7*Summary!$B$3))/(2*Summary!$B$7))*Shocks!G215</f>
        <v>0.0338908563704121</v>
      </c>
      <c r="H216" s="0" t="n">
        <f aca="false">Summary!$B$8+(H215-Summary!$B$8)*EXP(-Summary!$B$7*Summary!$B$3)+Summary!$B$9*SQRT((1-EXP(-2*Summary!$B$7*Summary!$B$3))/(2*Summary!$B$7))*Shocks!H215</f>
        <v>0.0465749372086113</v>
      </c>
      <c r="I216" s="0" t="n">
        <f aca="false">Summary!$B$8+(I215-Summary!$B$8)*EXP(-Summary!$B$7*Summary!$B$3)+Summary!$B$9*SQRT((1-EXP(-2*Summary!$B$7*Summary!$B$3))/(2*Summary!$B$7))*Shocks!I215</f>
        <v>0.0438728124370218</v>
      </c>
      <c r="J216" s="0" t="n">
        <f aca="false">Summary!$B$8+(J215-Summary!$B$8)*EXP(-Summary!$B$7*Summary!$B$3)+Summary!$B$9*SQRT((1-EXP(-2*Summary!$B$7*Summary!$B$3))/(2*Summary!$B$7))*Shocks!J215</f>
        <v>0.0538407366522076</v>
      </c>
      <c r="K216" s="0" t="n">
        <f aca="false">Summary!$B$8+(K215-Summary!$B$8)*EXP(-Summary!$B$7*Summary!$B$3)+Summary!$B$9*SQRT((1-EXP(-2*Summary!$B$7*Summary!$B$3))/(2*Summary!$B$7))*Shocks!K215</f>
        <v>0.0338454592146238</v>
      </c>
      <c r="L216" s="0" t="n">
        <f aca="false">Summary!$B$8+(L215-Summary!$B$8)*EXP(-Summary!$B$7*Summary!$B$3)+Summary!$B$9*SQRT((1-EXP(-2*Summary!$B$7*Summary!$B$3))/(2*Summary!$B$7))*Shocks!L215</f>
        <v>0.0409057426266403</v>
      </c>
      <c r="M216" s="0" t="n">
        <f aca="false">Summary!$B$8+(M215-Summary!$B$8)*EXP(-Summary!$B$7*Summary!$B$3)+Summary!$B$9*SQRT((1-EXP(-2*Summary!$B$7*Summary!$B$3))/(2*Summary!$B$7))*Shocks!M215</f>
        <v>0.0445890649791428</v>
      </c>
      <c r="N216" s="0" t="n">
        <f aca="false">Summary!$B$8+(N215-Summary!$B$8)*EXP(-Summary!$B$7*Summary!$B$3)+Summary!$B$9*SQRT((1-EXP(-2*Summary!$B$7*Summary!$B$3))/(2*Summary!$B$7))*Shocks!N215</f>
        <v>0.0360946528486862</v>
      </c>
      <c r="O216" s="0" t="n">
        <f aca="false">Summary!$B$8+(O215-Summary!$B$8)*EXP(-Summary!$B$7*Summary!$B$3)+Summary!$B$9*SQRT((1-EXP(-2*Summary!$B$7*Summary!$B$3))/(2*Summary!$B$7))*Shocks!O215</f>
        <v>0.0451610223360079</v>
      </c>
      <c r="P216" s="0" t="n">
        <f aca="false">Summary!$B$8+(P215-Summary!$B$8)*EXP(-Summary!$B$7*Summary!$B$3)+Summary!$B$9*SQRT((1-EXP(-2*Summary!$B$7*Summary!$B$3))/(2*Summary!$B$7))*Shocks!P215</f>
        <v>0.0462039336187716</v>
      </c>
      <c r="Q216" s="0" t="n">
        <f aca="false">Summary!$B$8+(Q215-Summary!$B$8)*EXP(-Summary!$B$7*Summary!$B$3)+Summary!$B$9*SQRT((1-EXP(-2*Summary!$B$7*Summary!$B$3))/(2*Summary!$B$7))*Shocks!Q215</f>
        <v>0.0436934557137738</v>
      </c>
      <c r="R216" s="0" t="n">
        <f aca="false">Summary!$B$8+(R215-Summary!$B$8)*EXP(-Summary!$B$7*Summary!$B$3)+Summary!$B$9*SQRT((1-EXP(-2*Summary!$B$7*Summary!$B$3))/(2*Summary!$B$7))*Shocks!R215</f>
        <v>0.0346684079655562</v>
      </c>
      <c r="S216" s="0" t="n">
        <f aca="false">Summary!$B$8+(S215-Summary!$B$8)*EXP(-Summary!$B$7*Summary!$B$3)+Summary!$B$9*SQRT((1-EXP(-2*Summary!$B$7*Summary!$B$3))/(2*Summary!$B$7))*Shocks!S215</f>
        <v>0.0497321716323478</v>
      </c>
      <c r="T216" s="0" t="n">
        <f aca="false">Summary!$B$8+(T215-Summary!$B$8)*EXP(-Summary!$B$7*Summary!$B$3)+Summary!$B$9*SQRT((1-EXP(-2*Summary!$B$7*Summary!$B$3))/(2*Summary!$B$7))*Shocks!T215</f>
        <v>0.0460170502717686</v>
      </c>
      <c r="U216" s="0" t="n">
        <f aca="false">Summary!$B$8+(U215-Summary!$B$8)*EXP(-Summary!$B$7*Summary!$B$3)+Summary!$B$9*SQRT((1-EXP(-2*Summary!$B$7*Summary!$B$3))/(2*Summary!$B$7))*Shocks!U215</f>
        <v>0.0412234790710727</v>
      </c>
    </row>
    <row r="217" customFormat="false" ht="15" hidden="false" customHeight="false" outlineLevel="0" collapsed="false">
      <c r="A217" s="0" t="n">
        <v>215</v>
      </c>
      <c r="B217" s="0" t="n">
        <f aca="false">Summary!$B$8+(B216-Summary!$B$8)*EXP(-Summary!$B$7*Summary!$B$3)+Summary!$B$9*SQRT((1-EXP(-2*Summary!$B$7*Summary!$B$3))/(2*Summary!$B$7))*Shocks!B216</f>
        <v>0.04674376161591</v>
      </c>
      <c r="C217" s="0" t="n">
        <f aca="false">Summary!$B$8+(C216-Summary!$B$8)*EXP(-Summary!$B$7*Summary!$B$3)+Summary!$B$9*SQRT((1-EXP(-2*Summary!$B$7*Summary!$B$3))/(2*Summary!$B$7))*Shocks!C216</f>
        <v>0.0373546263412126</v>
      </c>
      <c r="D217" s="0" t="n">
        <f aca="false">Summary!$B$8+(D216-Summary!$B$8)*EXP(-Summary!$B$7*Summary!$B$3)+Summary!$B$9*SQRT((1-EXP(-2*Summary!$B$7*Summary!$B$3))/(2*Summary!$B$7))*Shocks!D216</f>
        <v>0.0378518024517694</v>
      </c>
      <c r="E217" s="0" t="n">
        <f aca="false">Summary!$B$8+(E216-Summary!$B$8)*EXP(-Summary!$B$7*Summary!$B$3)+Summary!$B$9*SQRT((1-EXP(-2*Summary!$B$7*Summary!$B$3))/(2*Summary!$B$7))*Shocks!E216</f>
        <v>0.0352028553921046</v>
      </c>
      <c r="F217" s="0" t="n">
        <f aca="false">Summary!$B$8+(F216-Summary!$B$8)*EXP(-Summary!$B$7*Summary!$B$3)+Summary!$B$9*SQRT((1-EXP(-2*Summary!$B$7*Summary!$B$3))/(2*Summary!$B$7))*Shocks!F216</f>
        <v>0.0370630008253955</v>
      </c>
      <c r="G217" s="0" t="n">
        <f aca="false">Summary!$B$8+(G216-Summary!$B$8)*EXP(-Summary!$B$7*Summary!$B$3)+Summary!$B$9*SQRT((1-EXP(-2*Summary!$B$7*Summary!$B$3))/(2*Summary!$B$7))*Shocks!G216</f>
        <v>0.0336711885357414</v>
      </c>
      <c r="H217" s="0" t="n">
        <f aca="false">Summary!$B$8+(H216-Summary!$B$8)*EXP(-Summary!$B$7*Summary!$B$3)+Summary!$B$9*SQRT((1-EXP(-2*Summary!$B$7*Summary!$B$3))/(2*Summary!$B$7))*Shocks!H216</f>
        <v>0.0466475337060928</v>
      </c>
      <c r="I217" s="0" t="n">
        <f aca="false">Summary!$B$8+(I216-Summary!$B$8)*EXP(-Summary!$B$7*Summary!$B$3)+Summary!$B$9*SQRT((1-EXP(-2*Summary!$B$7*Summary!$B$3))/(2*Summary!$B$7))*Shocks!I216</f>
        <v>0.044558451640134</v>
      </c>
      <c r="J217" s="0" t="n">
        <f aca="false">Summary!$B$8+(J216-Summary!$B$8)*EXP(-Summary!$B$7*Summary!$B$3)+Summary!$B$9*SQRT((1-EXP(-2*Summary!$B$7*Summary!$B$3))/(2*Summary!$B$7))*Shocks!J216</f>
        <v>0.0541045190328128</v>
      </c>
      <c r="K217" s="0" t="n">
        <f aca="false">Summary!$B$8+(K216-Summary!$B$8)*EXP(-Summary!$B$7*Summary!$B$3)+Summary!$B$9*SQRT((1-EXP(-2*Summary!$B$7*Summary!$B$3))/(2*Summary!$B$7))*Shocks!K216</f>
        <v>0.0340725825828106</v>
      </c>
      <c r="L217" s="0" t="n">
        <f aca="false">Summary!$B$8+(L216-Summary!$B$8)*EXP(-Summary!$B$7*Summary!$B$3)+Summary!$B$9*SQRT((1-EXP(-2*Summary!$B$7*Summary!$B$3))/(2*Summary!$B$7))*Shocks!L216</f>
        <v>0.0406958352425887</v>
      </c>
      <c r="M217" s="0" t="n">
        <f aca="false">Summary!$B$8+(M216-Summary!$B$8)*EXP(-Summary!$B$7*Summary!$B$3)+Summary!$B$9*SQRT((1-EXP(-2*Summary!$B$7*Summary!$B$3))/(2*Summary!$B$7))*Shocks!M216</f>
        <v>0.0438904150616415</v>
      </c>
      <c r="N217" s="0" t="n">
        <f aca="false">Summary!$B$8+(N216-Summary!$B$8)*EXP(-Summary!$B$7*Summary!$B$3)+Summary!$B$9*SQRT((1-EXP(-2*Summary!$B$7*Summary!$B$3))/(2*Summary!$B$7))*Shocks!N216</f>
        <v>0.0359892916276758</v>
      </c>
      <c r="O217" s="0" t="n">
        <f aca="false">Summary!$B$8+(O216-Summary!$B$8)*EXP(-Summary!$B$7*Summary!$B$3)+Summary!$B$9*SQRT((1-EXP(-2*Summary!$B$7*Summary!$B$3))/(2*Summary!$B$7))*Shocks!O216</f>
        <v>0.0457062527413226</v>
      </c>
      <c r="P217" s="0" t="n">
        <f aca="false">Summary!$B$8+(P216-Summary!$B$8)*EXP(-Summary!$B$7*Summary!$B$3)+Summary!$B$9*SQRT((1-EXP(-2*Summary!$B$7*Summary!$B$3))/(2*Summary!$B$7))*Shocks!P216</f>
        <v>0.0454846883391521</v>
      </c>
      <c r="Q217" s="0" t="n">
        <f aca="false">Summary!$B$8+(Q216-Summary!$B$8)*EXP(-Summary!$B$7*Summary!$B$3)+Summary!$B$9*SQRT((1-EXP(-2*Summary!$B$7*Summary!$B$3))/(2*Summary!$B$7))*Shocks!Q216</f>
        <v>0.0431935193812223</v>
      </c>
      <c r="R217" s="0" t="n">
        <f aca="false">Summary!$B$8+(R216-Summary!$B$8)*EXP(-Summary!$B$7*Summary!$B$3)+Summary!$B$9*SQRT((1-EXP(-2*Summary!$B$7*Summary!$B$3))/(2*Summary!$B$7))*Shocks!R216</f>
        <v>0.03471840683609</v>
      </c>
      <c r="S217" s="0" t="n">
        <f aca="false">Summary!$B$8+(S216-Summary!$B$8)*EXP(-Summary!$B$7*Summary!$B$3)+Summary!$B$9*SQRT((1-EXP(-2*Summary!$B$7*Summary!$B$3))/(2*Summary!$B$7))*Shocks!S216</f>
        <v>0.0492623292219876</v>
      </c>
      <c r="T217" s="0" t="n">
        <f aca="false">Summary!$B$8+(T216-Summary!$B$8)*EXP(-Summary!$B$7*Summary!$B$3)+Summary!$B$9*SQRT((1-EXP(-2*Summary!$B$7*Summary!$B$3))/(2*Summary!$B$7))*Shocks!T216</f>
        <v>0.045637567802721</v>
      </c>
      <c r="U217" s="0" t="n">
        <f aca="false">Summary!$B$8+(U216-Summary!$B$8)*EXP(-Summary!$B$7*Summary!$B$3)+Summary!$B$9*SQRT((1-EXP(-2*Summary!$B$7*Summary!$B$3))/(2*Summary!$B$7))*Shocks!U216</f>
        <v>0.0412124087537022</v>
      </c>
    </row>
    <row r="218" customFormat="false" ht="15" hidden="false" customHeight="false" outlineLevel="0" collapsed="false">
      <c r="A218" s="0" t="n">
        <v>216</v>
      </c>
      <c r="B218" s="0" t="n">
        <f aca="false">Summary!$B$8+(B217-Summary!$B$8)*EXP(-Summary!$B$7*Summary!$B$3)+Summary!$B$9*SQRT((1-EXP(-2*Summary!$B$7*Summary!$B$3))/(2*Summary!$B$7))*Shocks!B217</f>
        <v>0.0460989931963533</v>
      </c>
      <c r="C218" s="0" t="n">
        <f aca="false">Summary!$B$8+(C217-Summary!$B$8)*EXP(-Summary!$B$7*Summary!$B$3)+Summary!$B$9*SQRT((1-EXP(-2*Summary!$B$7*Summary!$B$3))/(2*Summary!$B$7))*Shocks!C217</f>
        <v>0.036894724615748</v>
      </c>
      <c r="D218" s="0" t="n">
        <f aca="false">Summary!$B$8+(D217-Summary!$B$8)*EXP(-Summary!$B$7*Summary!$B$3)+Summary!$B$9*SQRT((1-EXP(-2*Summary!$B$7*Summary!$B$3))/(2*Summary!$B$7))*Shocks!D217</f>
        <v>0.0381673656511355</v>
      </c>
      <c r="E218" s="0" t="n">
        <f aca="false">Summary!$B$8+(E217-Summary!$B$8)*EXP(-Summary!$B$7*Summary!$B$3)+Summary!$B$9*SQRT((1-EXP(-2*Summary!$B$7*Summary!$B$3))/(2*Summary!$B$7))*Shocks!E217</f>
        <v>0.0345897473337441</v>
      </c>
      <c r="F218" s="0" t="n">
        <f aca="false">Summary!$B$8+(F217-Summary!$B$8)*EXP(-Summary!$B$7*Summary!$B$3)+Summary!$B$9*SQRT((1-EXP(-2*Summary!$B$7*Summary!$B$3))/(2*Summary!$B$7))*Shocks!F217</f>
        <v>0.0363148077407436</v>
      </c>
      <c r="G218" s="0" t="n">
        <f aca="false">Summary!$B$8+(G217-Summary!$B$8)*EXP(-Summary!$B$7*Summary!$B$3)+Summary!$B$9*SQRT((1-EXP(-2*Summary!$B$7*Summary!$B$3))/(2*Summary!$B$7))*Shocks!G217</f>
        <v>0.0333718998775461</v>
      </c>
      <c r="H218" s="0" t="n">
        <f aca="false">Summary!$B$8+(H217-Summary!$B$8)*EXP(-Summary!$B$7*Summary!$B$3)+Summary!$B$9*SQRT((1-EXP(-2*Summary!$B$7*Summary!$B$3))/(2*Summary!$B$7))*Shocks!H217</f>
        <v>0.0469726843841458</v>
      </c>
      <c r="I218" s="0" t="n">
        <f aca="false">Summary!$B$8+(I217-Summary!$B$8)*EXP(-Summary!$B$7*Summary!$B$3)+Summary!$B$9*SQRT((1-EXP(-2*Summary!$B$7*Summary!$B$3))/(2*Summary!$B$7))*Shocks!I217</f>
        <v>0.044454962082313</v>
      </c>
      <c r="J218" s="0" t="n">
        <f aca="false">Summary!$B$8+(J217-Summary!$B$8)*EXP(-Summary!$B$7*Summary!$B$3)+Summary!$B$9*SQRT((1-EXP(-2*Summary!$B$7*Summary!$B$3))/(2*Summary!$B$7))*Shocks!J217</f>
        <v>0.053873358147917</v>
      </c>
      <c r="K218" s="0" t="n">
        <f aca="false">Summary!$B$8+(K217-Summary!$B$8)*EXP(-Summary!$B$7*Summary!$B$3)+Summary!$B$9*SQRT((1-EXP(-2*Summary!$B$7*Summary!$B$3))/(2*Summary!$B$7))*Shocks!K217</f>
        <v>0.0340849523243688</v>
      </c>
      <c r="L218" s="0" t="n">
        <f aca="false">Summary!$B$8+(L217-Summary!$B$8)*EXP(-Summary!$B$7*Summary!$B$3)+Summary!$B$9*SQRT((1-EXP(-2*Summary!$B$7*Summary!$B$3))/(2*Summary!$B$7))*Shocks!L217</f>
        <v>0.0398777976107704</v>
      </c>
      <c r="M218" s="0" t="n">
        <f aca="false">Summary!$B$8+(M217-Summary!$B$8)*EXP(-Summary!$B$7*Summary!$B$3)+Summary!$B$9*SQRT((1-EXP(-2*Summary!$B$7*Summary!$B$3))/(2*Summary!$B$7))*Shocks!M217</f>
        <v>0.0441069951615614</v>
      </c>
      <c r="N218" s="0" t="n">
        <f aca="false">Summary!$B$8+(N217-Summary!$B$8)*EXP(-Summary!$B$7*Summary!$B$3)+Summary!$B$9*SQRT((1-EXP(-2*Summary!$B$7*Summary!$B$3))/(2*Summary!$B$7))*Shocks!N217</f>
        <v>0.0361576588941837</v>
      </c>
      <c r="O218" s="0" t="n">
        <f aca="false">Summary!$B$8+(O217-Summary!$B$8)*EXP(-Summary!$B$7*Summary!$B$3)+Summary!$B$9*SQRT((1-EXP(-2*Summary!$B$7*Summary!$B$3))/(2*Summary!$B$7))*Shocks!O217</f>
        <v>0.0455040892449796</v>
      </c>
      <c r="P218" s="0" t="n">
        <f aca="false">Summary!$B$8+(P217-Summary!$B$8)*EXP(-Summary!$B$7*Summary!$B$3)+Summary!$B$9*SQRT((1-EXP(-2*Summary!$B$7*Summary!$B$3))/(2*Summary!$B$7))*Shocks!P217</f>
        <v>0.0459369936774434</v>
      </c>
      <c r="Q218" s="0" t="n">
        <f aca="false">Summary!$B$8+(Q217-Summary!$B$8)*EXP(-Summary!$B$7*Summary!$B$3)+Summary!$B$9*SQRT((1-EXP(-2*Summary!$B$7*Summary!$B$3))/(2*Summary!$B$7))*Shocks!Q217</f>
        <v>0.042660308287527</v>
      </c>
      <c r="R218" s="0" t="n">
        <f aca="false">Summary!$B$8+(R217-Summary!$B$8)*EXP(-Summary!$B$7*Summary!$B$3)+Summary!$B$9*SQRT((1-EXP(-2*Summary!$B$7*Summary!$B$3))/(2*Summary!$B$7))*Shocks!R217</f>
        <v>0.035231525979713</v>
      </c>
      <c r="S218" s="0" t="n">
        <f aca="false">Summary!$B$8+(S217-Summary!$B$8)*EXP(-Summary!$B$7*Summary!$B$3)+Summary!$B$9*SQRT((1-EXP(-2*Summary!$B$7*Summary!$B$3))/(2*Summary!$B$7))*Shocks!S217</f>
        <v>0.0493194008699097</v>
      </c>
      <c r="T218" s="0" t="n">
        <f aca="false">Summary!$B$8+(T217-Summary!$B$8)*EXP(-Summary!$B$7*Summary!$B$3)+Summary!$B$9*SQRT((1-EXP(-2*Summary!$B$7*Summary!$B$3))/(2*Summary!$B$7))*Shocks!T217</f>
        <v>0.0454690734446939</v>
      </c>
      <c r="U218" s="0" t="n">
        <f aca="false">Summary!$B$8+(U217-Summary!$B$8)*EXP(-Summary!$B$7*Summary!$B$3)+Summary!$B$9*SQRT((1-EXP(-2*Summary!$B$7*Summary!$B$3))/(2*Summary!$B$7))*Shocks!U217</f>
        <v>0.0412013429712725</v>
      </c>
    </row>
    <row r="219" customFormat="false" ht="15" hidden="false" customHeight="false" outlineLevel="0" collapsed="false">
      <c r="A219" s="0" t="n">
        <v>217</v>
      </c>
      <c r="B219" s="0" t="n">
        <f aca="false">Summary!$B$8+(B218-Summary!$B$8)*EXP(-Summary!$B$7*Summary!$B$3)+Summary!$B$9*SQRT((1-EXP(-2*Summary!$B$7*Summary!$B$3))/(2*Summary!$B$7))*Shocks!B218</f>
        <v>0.0460363283483281</v>
      </c>
      <c r="C219" s="0" t="n">
        <f aca="false">Summary!$B$8+(C218-Summary!$B$8)*EXP(-Summary!$B$7*Summary!$B$3)+Summary!$B$9*SQRT((1-EXP(-2*Summary!$B$7*Summary!$B$3))/(2*Summary!$B$7))*Shocks!C218</f>
        <v>0.0374496642515307</v>
      </c>
      <c r="D219" s="0" t="n">
        <f aca="false">Summary!$B$8+(D218-Summary!$B$8)*EXP(-Summary!$B$7*Summary!$B$3)+Summary!$B$9*SQRT((1-EXP(-2*Summary!$B$7*Summary!$B$3))/(2*Summary!$B$7))*Shocks!D218</f>
        <v>0.0376597103608475</v>
      </c>
      <c r="E219" s="0" t="n">
        <f aca="false">Summary!$B$8+(E218-Summary!$B$8)*EXP(-Summary!$B$7*Summary!$B$3)+Summary!$B$9*SQRT((1-EXP(-2*Summary!$B$7*Summary!$B$3))/(2*Summary!$B$7))*Shocks!E218</f>
        <v>0.0342288194459492</v>
      </c>
      <c r="F219" s="0" t="n">
        <f aca="false">Summary!$B$8+(F218-Summary!$B$8)*EXP(-Summary!$B$7*Summary!$B$3)+Summary!$B$9*SQRT((1-EXP(-2*Summary!$B$7*Summary!$B$3))/(2*Summary!$B$7))*Shocks!F218</f>
        <v>0.0367849159207017</v>
      </c>
      <c r="G219" s="0" t="n">
        <f aca="false">Summary!$B$8+(G218-Summary!$B$8)*EXP(-Summary!$B$7*Summary!$B$3)+Summary!$B$9*SQRT((1-EXP(-2*Summary!$B$7*Summary!$B$3))/(2*Summary!$B$7))*Shocks!G218</f>
        <v>0.0330886813936731</v>
      </c>
      <c r="H219" s="0" t="n">
        <f aca="false">Summary!$B$8+(H218-Summary!$B$8)*EXP(-Summary!$B$7*Summary!$B$3)+Summary!$B$9*SQRT((1-EXP(-2*Summary!$B$7*Summary!$B$3))/(2*Summary!$B$7))*Shocks!H218</f>
        <v>0.0473756490785308</v>
      </c>
      <c r="I219" s="0" t="n">
        <f aca="false">Summary!$B$8+(I218-Summary!$B$8)*EXP(-Summary!$B$7*Summary!$B$3)+Summary!$B$9*SQRT((1-EXP(-2*Summary!$B$7*Summary!$B$3))/(2*Summary!$B$7))*Shocks!I218</f>
        <v>0.0452283563758472</v>
      </c>
      <c r="J219" s="0" t="n">
        <f aca="false">Summary!$B$8+(J218-Summary!$B$8)*EXP(-Summary!$B$7*Summary!$B$3)+Summary!$B$9*SQRT((1-EXP(-2*Summary!$B$7*Summary!$B$3))/(2*Summary!$B$7))*Shocks!J218</f>
        <v>0.0536713230893714</v>
      </c>
      <c r="K219" s="0" t="n">
        <f aca="false">Summary!$B$8+(K218-Summary!$B$8)*EXP(-Summary!$B$7*Summary!$B$3)+Summary!$B$9*SQRT((1-EXP(-2*Summary!$B$7*Summary!$B$3))/(2*Summary!$B$7))*Shocks!K218</f>
        <v>0.034391855880097</v>
      </c>
      <c r="L219" s="0" t="n">
        <f aca="false">Summary!$B$8+(L218-Summary!$B$8)*EXP(-Summary!$B$7*Summary!$B$3)+Summary!$B$9*SQRT((1-EXP(-2*Summary!$B$7*Summary!$B$3))/(2*Summary!$B$7))*Shocks!L218</f>
        <v>0.0393338321583784</v>
      </c>
      <c r="M219" s="0" t="n">
        <f aca="false">Summary!$B$8+(M218-Summary!$B$8)*EXP(-Summary!$B$7*Summary!$B$3)+Summary!$B$9*SQRT((1-EXP(-2*Summary!$B$7*Summary!$B$3))/(2*Summary!$B$7))*Shocks!M218</f>
        <v>0.0444437186075189</v>
      </c>
      <c r="N219" s="0" t="n">
        <f aca="false">Summary!$B$8+(N218-Summary!$B$8)*EXP(-Summary!$B$7*Summary!$B$3)+Summary!$B$9*SQRT((1-EXP(-2*Summary!$B$7*Summary!$B$3))/(2*Summary!$B$7))*Shocks!N218</f>
        <v>0.0362408738184294</v>
      </c>
      <c r="O219" s="0" t="n">
        <f aca="false">Summary!$B$8+(O218-Summary!$B$8)*EXP(-Summary!$B$7*Summary!$B$3)+Summary!$B$9*SQRT((1-EXP(-2*Summary!$B$7*Summary!$B$3))/(2*Summary!$B$7))*Shocks!O218</f>
        <v>0.0457099897056515</v>
      </c>
      <c r="P219" s="0" t="n">
        <f aca="false">Summary!$B$8+(P218-Summary!$B$8)*EXP(-Summary!$B$7*Summary!$B$3)+Summary!$B$9*SQRT((1-EXP(-2*Summary!$B$7*Summary!$B$3))/(2*Summary!$B$7))*Shocks!P218</f>
        <v>0.0456254916547258</v>
      </c>
      <c r="Q219" s="0" t="n">
        <f aca="false">Summary!$B$8+(Q218-Summary!$B$8)*EXP(-Summary!$B$7*Summary!$B$3)+Summary!$B$9*SQRT((1-EXP(-2*Summary!$B$7*Summary!$B$3))/(2*Summary!$B$7))*Shocks!Q218</f>
        <v>0.041880594523081</v>
      </c>
      <c r="R219" s="0" t="n">
        <f aca="false">Summary!$B$8+(R218-Summary!$B$8)*EXP(-Summary!$B$7*Summary!$B$3)+Summary!$B$9*SQRT((1-EXP(-2*Summary!$B$7*Summary!$B$3))/(2*Summary!$B$7))*Shocks!R218</f>
        <v>0.0354556048875622</v>
      </c>
      <c r="S219" s="0" t="n">
        <f aca="false">Summary!$B$8+(S218-Summary!$B$8)*EXP(-Summary!$B$7*Summary!$B$3)+Summary!$B$9*SQRT((1-EXP(-2*Summary!$B$7*Summary!$B$3))/(2*Summary!$B$7))*Shocks!S218</f>
        <v>0.0483509338656777</v>
      </c>
      <c r="T219" s="0" t="n">
        <f aca="false">Summary!$B$8+(T218-Summary!$B$8)*EXP(-Summary!$B$7*Summary!$B$3)+Summary!$B$9*SQRT((1-EXP(-2*Summary!$B$7*Summary!$B$3))/(2*Summary!$B$7))*Shocks!T218</f>
        <v>0.0453095268119238</v>
      </c>
      <c r="U219" s="0" t="n">
        <f aca="false">Summary!$B$8+(U218-Summary!$B$8)*EXP(-Summary!$B$7*Summary!$B$3)+Summary!$B$9*SQRT((1-EXP(-2*Summary!$B$7*Summary!$B$3))/(2*Summary!$B$7))*Shocks!U218</f>
        <v>0.0411902817219261</v>
      </c>
    </row>
    <row r="220" customFormat="false" ht="15" hidden="false" customHeight="false" outlineLevel="0" collapsed="false">
      <c r="A220" s="0" t="n">
        <v>218</v>
      </c>
      <c r="B220" s="0" t="n">
        <f aca="false">Summary!$B$8+(B219-Summary!$B$8)*EXP(-Summary!$B$7*Summary!$B$3)+Summary!$B$9*SQRT((1-EXP(-2*Summary!$B$7*Summary!$B$3))/(2*Summary!$B$7))*Shocks!B219</f>
        <v>0.046112016487112</v>
      </c>
      <c r="C220" s="0" t="n">
        <f aca="false">Summary!$B$8+(C219-Summary!$B$8)*EXP(-Summary!$B$7*Summary!$B$3)+Summary!$B$9*SQRT((1-EXP(-2*Summary!$B$7*Summary!$B$3))/(2*Summary!$B$7))*Shocks!C219</f>
        <v>0.0383410181831836</v>
      </c>
      <c r="D220" s="0" t="n">
        <f aca="false">Summary!$B$8+(D219-Summary!$B$8)*EXP(-Summary!$B$7*Summary!$B$3)+Summary!$B$9*SQRT((1-EXP(-2*Summary!$B$7*Summary!$B$3))/(2*Summary!$B$7))*Shocks!D219</f>
        <v>0.0381240918210549</v>
      </c>
      <c r="E220" s="0" t="n">
        <f aca="false">Summary!$B$8+(E219-Summary!$B$8)*EXP(-Summary!$B$7*Summary!$B$3)+Summary!$B$9*SQRT((1-EXP(-2*Summary!$B$7*Summary!$B$3))/(2*Summary!$B$7))*Shocks!E219</f>
        <v>0.0339182637236465</v>
      </c>
      <c r="F220" s="0" t="n">
        <f aca="false">Summary!$B$8+(F219-Summary!$B$8)*EXP(-Summary!$B$7*Summary!$B$3)+Summary!$B$9*SQRT((1-EXP(-2*Summary!$B$7*Summary!$B$3))/(2*Summary!$B$7))*Shocks!F219</f>
        <v>0.0367882930664417</v>
      </c>
      <c r="G220" s="0" t="n">
        <f aca="false">Summary!$B$8+(G219-Summary!$B$8)*EXP(-Summary!$B$7*Summary!$B$3)+Summary!$B$9*SQRT((1-EXP(-2*Summary!$B$7*Summary!$B$3))/(2*Summary!$B$7))*Shocks!G219</f>
        <v>0.0330590401315029</v>
      </c>
      <c r="H220" s="0" t="n">
        <f aca="false">Summary!$B$8+(H219-Summary!$B$8)*EXP(-Summary!$B$7*Summary!$B$3)+Summary!$B$9*SQRT((1-EXP(-2*Summary!$B$7*Summary!$B$3))/(2*Summary!$B$7))*Shocks!H219</f>
        <v>0.0466304886861833</v>
      </c>
      <c r="I220" s="0" t="n">
        <f aca="false">Summary!$B$8+(I219-Summary!$B$8)*EXP(-Summary!$B$7*Summary!$B$3)+Summary!$B$9*SQRT((1-EXP(-2*Summary!$B$7*Summary!$B$3))/(2*Summary!$B$7))*Shocks!I219</f>
        <v>0.0447808220585157</v>
      </c>
      <c r="J220" s="0" t="n">
        <f aca="false">Summary!$B$8+(J219-Summary!$B$8)*EXP(-Summary!$B$7*Summary!$B$3)+Summary!$B$9*SQRT((1-EXP(-2*Summary!$B$7*Summary!$B$3))/(2*Summary!$B$7))*Shocks!J219</f>
        <v>0.0533958678537276</v>
      </c>
      <c r="K220" s="0" t="n">
        <f aca="false">Summary!$B$8+(K219-Summary!$B$8)*EXP(-Summary!$B$7*Summary!$B$3)+Summary!$B$9*SQRT((1-EXP(-2*Summary!$B$7*Summary!$B$3))/(2*Summary!$B$7))*Shocks!K219</f>
        <v>0.0334420726892285</v>
      </c>
      <c r="L220" s="0" t="n">
        <f aca="false">Summary!$B$8+(L219-Summary!$B$8)*EXP(-Summary!$B$7*Summary!$B$3)+Summary!$B$9*SQRT((1-EXP(-2*Summary!$B$7*Summary!$B$3))/(2*Summary!$B$7))*Shocks!L219</f>
        <v>0.0393454960509146</v>
      </c>
      <c r="M220" s="0" t="n">
        <f aca="false">Summary!$B$8+(M219-Summary!$B$8)*EXP(-Summary!$B$7*Summary!$B$3)+Summary!$B$9*SQRT((1-EXP(-2*Summary!$B$7*Summary!$B$3))/(2*Summary!$B$7))*Shocks!M219</f>
        <v>0.0443161628185898</v>
      </c>
      <c r="N220" s="0" t="n">
        <f aca="false">Summary!$B$8+(N219-Summary!$B$8)*EXP(-Summary!$B$7*Summary!$B$3)+Summary!$B$9*SQRT((1-EXP(-2*Summary!$B$7*Summary!$B$3))/(2*Summary!$B$7))*Shocks!N219</f>
        <v>0.0354583288123692</v>
      </c>
      <c r="O220" s="0" t="n">
        <f aca="false">Summary!$B$8+(O219-Summary!$B$8)*EXP(-Summary!$B$7*Summary!$B$3)+Summary!$B$9*SQRT((1-EXP(-2*Summary!$B$7*Summary!$B$3))/(2*Summary!$B$7))*Shocks!O219</f>
        <v>0.0458839821946771</v>
      </c>
      <c r="P220" s="0" t="n">
        <f aca="false">Summary!$B$8+(P219-Summary!$B$8)*EXP(-Summary!$B$7*Summary!$B$3)+Summary!$B$9*SQRT((1-EXP(-2*Summary!$B$7*Summary!$B$3))/(2*Summary!$B$7))*Shocks!P219</f>
        <v>0.0459436246353575</v>
      </c>
      <c r="Q220" s="0" t="n">
        <f aca="false">Summary!$B$8+(Q219-Summary!$B$8)*EXP(-Summary!$B$7*Summary!$B$3)+Summary!$B$9*SQRT((1-EXP(-2*Summary!$B$7*Summary!$B$3))/(2*Summary!$B$7))*Shocks!Q219</f>
        <v>0.041974231645576</v>
      </c>
      <c r="R220" s="0" t="n">
        <f aca="false">Summary!$B$8+(R219-Summary!$B$8)*EXP(-Summary!$B$7*Summary!$B$3)+Summary!$B$9*SQRT((1-EXP(-2*Summary!$B$7*Summary!$B$3))/(2*Summary!$B$7))*Shocks!R219</f>
        <v>0.035297054124149</v>
      </c>
      <c r="S220" s="0" t="n">
        <f aca="false">Summary!$B$8+(S219-Summary!$B$8)*EXP(-Summary!$B$7*Summary!$B$3)+Summary!$B$9*SQRT((1-EXP(-2*Summary!$B$7*Summary!$B$3))/(2*Summary!$B$7))*Shocks!S219</f>
        <v>0.0486104159225653</v>
      </c>
      <c r="T220" s="0" t="n">
        <f aca="false">Summary!$B$8+(T219-Summary!$B$8)*EXP(-Summary!$B$7*Summary!$B$3)+Summary!$B$9*SQRT((1-EXP(-2*Summary!$B$7*Summary!$B$3))/(2*Summary!$B$7))*Shocks!T219</f>
        <v>0.0456113042111391</v>
      </c>
      <c r="U220" s="0" t="n">
        <f aca="false">Summary!$B$8+(U219-Summary!$B$8)*EXP(-Summary!$B$7*Summary!$B$3)+Summary!$B$9*SQRT((1-EXP(-2*Summary!$B$7*Summary!$B$3))/(2*Summary!$B$7))*Shocks!U219</f>
        <v>0.0411792250038057</v>
      </c>
    </row>
    <row r="221" customFormat="false" ht="15" hidden="false" customHeight="false" outlineLevel="0" collapsed="false">
      <c r="A221" s="0" t="n">
        <v>219</v>
      </c>
      <c r="B221" s="0" t="n">
        <f aca="false">Summary!$B$8+(B220-Summary!$B$8)*EXP(-Summary!$B$7*Summary!$B$3)+Summary!$B$9*SQRT((1-EXP(-2*Summary!$B$7*Summary!$B$3))/(2*Summary!$B$7))*Shocks!B220</f>
        <v>0.0457176578344727</v>
      </c>
      <c r="C221" s="0" t="n">
        <f aca="false">Summary!$B$8+(C220-Summary!$B$8)*EXP(-Summary!$B$7*Summary!$B$3)+Summary!$B$9*SQRT((1-EXP(-2*Summary!$B$7*Summary!$B$3))/(2*Summary!$B$7))*Shocks!C220</f>
        <v>0.0384590238406337</v>
      </c>
      <c r="D221" s="0" t="n">
        <f aca="false">Summary!$B$8+(D220-Summary!$B$8)*EXP(-Summary!$B$7*Summary!$B$3)+Summary!$B$9*SQRT((1-EXP(-2*Summary!$B$7*Summary!$B$3))/(2*Summary!$B$7))*Shocks!D220</f>
        <v>0.0386670597395507</v>
      </c>
      <c r="E221" s="0" t="n">
        <f aca="false">Summary!$B$8+(E220-Summary!$B$8)*EXP(-Summary!$B$7*Summary!$B$3)+Summary!$B$9*SQRT((1-EXP(-2*Summary!$B$7*Summary!$B$3))/(2*Summary!$B$7))*Shocks!E220</f>
        <v>0.0336343155197126</v>
      </c>
      <c r="F221" s="0" t="n">
        <f aca="false">Summary!$B$8+(F220-Summary!$B$8)*EXP(-Summary!$B$7*Summary!$B$3)+Summary!$B$9*SQRT((1-EXP(-2*Summary!$B$7*Summary!$B$3))/(2*Summary!$B$7))*Shocks!F220</f>
        <v>0.037749088726839</v>
      </c>
      <c r="G221" s="0" t="n">
        <f aca="false">Summary!$B$8+(G220-Summary!$B$8)*EXP(-Summary!$B$7*Summary!$B$3)+Summary!$B$9*SQRT((1-EXP(-2*Summary!$B$7*Summary!$B$3))/(2*Summary!$B$7))*Shocks!G220</f>
        <v>0.0328082721528363</v>
      </c>
      <c r="H221" s="0" t="n">
        <f aca="false">Summary!$B$8+(H220-Summary!$B$8)*EXP(-Summary!$B$7*Summary!$B$3)+Summary!$B$9*SQRT((1-EXP(-2*Summary!$B$7*Summary!$B$3))/(2*Summary!$B$7))*Shocks!H220</f>
        <v>0.0466321878098249</v>
      </c>
      <c r="I221" s="0" t="n">
        <f aca="false">Summary!$B$8+(I220-Summary!$B$8)*EXP(-Summary!$B$7*Summary!$B$3)+Summary!$B$9*SQRT((1-EXP(-2*Summary!$B$7*Summary!$B$3))/(2*Summary!$B$7))*Shocks!I220</f>
        <v>0.0444573493344963</v>
      </c>
      <c r="J221" s="0" t="n">
        <f aca="false">Summary!$B$8+(J220-Summary!$B$8)*EXP(-Summary!$B$7*Summary!$B$3)+Summary!$B$9*SQRT((1-EXP(-2*Summary!$B$7*Summary!$B$3))/(2*Summary!$B$7))*Shocks!J220</f>
        <v>0.0534830475194768</v>
      </c>
      <c r="K221" s="0" t="n">
        <f aca="false">Summary!$B$8+(K220-Summary!$B$8)*EXP(-Summary!$B$7*Summary!$B$3)+Summary!$B$9*SQRT((1-EXP(-2*Summary!$B$7*Summary!$B$3))/(2*Summary!$B$7))*Shocks!K220</f>
        <v>0.0326286182947226</v>
      </c>
      <c r="L221" s="0" t="n">
        <f aca="false">Summary!$B$8+(L220-Summary!$B$8)*EXP(-Summary!$B$7*Summary!$B$3)+Summary!$B$9*SQRT((1-EXP(-2*Summary!$B$7*Summary!$B$3))/(2*Summary!$B$7))*Shocks!L220</f>
        <v>0.0390827152200942</v>
      </c>
      <c r="M221" s="0" t="n">
        <f aca="false">Summary!$B$8+(M220-Summary!$B$8)*EXP(-Summary!$B$7*Summary!$B$3)+Summary!$B$9*SQRT((1-EXP(-2*Summary!$B$7*Summary!$B$3))/(2*Summary!$B$7))*Shocks!M220</f>
        <v>0.043798848547177</v>
      </c>
      <c r="N221" s="0" t="n">
        <f aca="false">Summary!$B$8+(N220-Summary!$B$8)*EXP(-Summary!$B$7*Summary!$B$3)+Summary!$B$9*SQRT((1-EXP(-2*Summary!$B$7*Summary!$B$3))/(2*Summary!$B$7))*Shocks!N220</f>
        <v>0.0355121981792312</v>
      </c>
      <c r="O221" s="0" t="n">
        <f aca="false">Summary!$B$8+(O220-Summary!$B$8)*EXP(-Summary!$B$7*Summary!$B$3)+Summary!$B$9*SQRT((1-EXP(-2*Summary!$B$7*Summary!$B$3))/(2*Summary!$B$7))*Shocks!O220</f>
        <v>0.0463308171430574</v>
      </c>
      <c r="P221" s="0" t="n">
        <f aca="false">Summary!$B$8+(P220-Summary!$B$8)*EXP(-Summary!$B$7*Summary!$B$3)+Summary!$B$9*SQRT((1-EXP(-2*Summary!$B$7*Summary!$B$3))/(2*Summary!$B$7))*Shocks!P220</f>
        <v>0.0462293222638613</v>
      </c>
      <c r="Q221" s="0" t="n">
        <f aca="false">Summary!$B$8+(Q220-Summary!$B$8)*EXP(-Summary!$B$7*Summary!$B$3)+Summary!$B$9*SQRT((1-EXP(-2*Summary!$B$7*Summary!$B$3))/(2*Summary!$B$7))*Shocks!Q220</f>
        <v>0.0408662414988816</v>
      </c>
      <c r="R221" s="0" t="n">
        <f aca="false">Summary!$B$8+(R220-Summary!$B$8)*EXP(-Summary!$B$7*Summary!$B$3)+Summary!$B$9*SQRT((1-EXP(-2*Summary!$B$7*Summary!$B$3))/(2*Summary!$B$7))*Shocks!R220</f>
        <v>0.036232627538759</v>
      </c>
      <c r="S221" s="0" t="n">
        <f aca="false">Summary!$B$8+(S220-Summary!$B$8)*EXP(-Summary!$B$7*Summary!$B$3)+Summary!$B$9*SQRT((1-EXP(-2*Summary!$B$7*Summary!$B$3))/(2*Summary!$B$7))*Shocks!S220</f>
        <v>0.0487328516466836</v>
      </c>
      <c r="T221" s="0" t="n">
        <f aca="false">Summary!$B$8+(T220-Summary!$B$8)*EXP(-Summary!$B$7*Summary!$B$3)+Summary!$B$9*SQRT((1-EXP(-2*Summary!$B$7*Summary!$B$3))/(2*Summary!$B$7))*Shocks!T220</f>
        <v>0.0452393973042512</v>
      </c>
      <c r="U221" s="0" t="n">
        <f aca="false">Summary!$B$8+(U220-Summary!$B$8)*EXP(-Summary!$B$7*Summary!$B$3)+Summary!$B$9*SQRT((1-EXP(-2*Summary!$B$7*Summary!$B$3))/(2*Summary!$B$7))*Shocks!U220</f>
        <v>0.0411681728150554</v>
      </c>
    </row>
    <row r="222" customFormat="false" ht="15" hidden="false" customHeight="false" outlineLevel="0" collapsed="false">
      <c r="A222" s="0" t="n">
        <v>220</v>
      </c>
      <c r="B222" s="0" t="n">
        <f aca="false">Summary!$B$8+(B221-Summary!$B$8)*EXP(-Summary!$B$7*Summary!$B$3)+Summary!$B$9*SQRT((1-EXP(-2*Summary!$B$7*Summary!$B$3))/(2*Summary!$B$7))*Shocks!B221</f>
        <v>0.0457862134618913</v>
      </c>
      <c r="C222" s="0" t="n">
        <f aca="false">Summary!$B$8+(C221-Summary!$B$8)*EXP(-Summary!$B$7*Summary!$B$3)+Summary!$B$9*SQRT((1-EXP(-2*Summary!$B$7*Summary!$B$3))/(2*Summary!$B$7))*Shocks!C221</f>
        <v>0.0381407472235589</v>
      </c>
      <c r="D222" s="0" t="n">
        <f aca="false">Summary!$B$8+(D221-Summary!$B$8)*EXP(-Summary!$B$7*Summary!$B$3)+Summary!$B$9*SQRT((1-EXP(-2*Summary!$B$7*Summary!$B$3))/(2*Summary!$B$7))*Shocks!D221</f>
        <v>0.0387485497342485</v>
      </c>
      <c r="E222" s="0" t="n">
        <f aca="false">Summary!$B$8+(E221-Summary!$B$8)*EXP(-Summary!$B$7*Summary!$B$3)+Summary!$B$9*SQRT((1-EXP(-2*Summary!$B$7*Summary!$B$3))/(2*Summary!$B$7))*Shocks!E221</f>
        <v>0.0333454699223054</v>
      </c>
      <c r="F222" s="0" t="n">
        <f aca="false">Summary!$B$8+(F221-Summary!$B$8)*EXP(-Summary!$B$7*Summary!$B$3)+Summary!$B$9*SQRT((1-EXP(-2*Summary!$B$7*Summary!$B$3))/(2*Summary!$B$7))*Shocks!F221</f>
        <v>0.0375524720355224</v>
      </c>
      <c r="G222" s="0" t="n">
        <f aca="false">Summary!$B$8+(G221-Summary!$B$8)*EXP(-Summary!$B$7*Summary!$B$3)+Summary!$B$9*SQRT((1-EXP(-2*Summary!$B$7*Summary!$B$3))/(2*Summary!$B$7))*Shocks!G221</f>
        <v>0.0324833260853837</v>
      </c>
      <c r="H222" s="0" t="n">
        <f aca="false">Summary!$B$8+(H221-Summary!$B$8)*EXP(-Summary!$B$7*Summary!$B$3)+Summary!$B$9*SQRT((1-EXP(-2*Summary!$B$7*Summary!$B$3))/(2*Summary!$B$7))*Shocks!H221</f>
        <v>0.0459564605955018</v>
      </c>
      <c r="I222" s="0" t="n">
        <f aca="false">Summary!$B$8+(I221-Summary!$B$8)*EXP(-Summary!$B$7*Summary!$B$3)+Summary!$B$9*SQRT((1-EXP(-2*Summary!$B$7*Summary!$B$3))/(2*Summary!$B$7))*Shocks!I221</f>
        <v>0.0445123864059075</v>
      </c>
      <c r="J222" s="0" t="n">
        <f aca="false">Summary!$B$8+(J221-Summary!$B$8)*EXP(-Summary!$B$7*Summary!$B$3)+Summary!$B$9*SQRT((1-EXP(-2*Summary!$B$7*Summary!$B$3))/(2*Summary!$B$7))*Shocks!J221</f>
        <v>0.0537375869326501</v>
      </c>
      <c r="K222" s="0" t="n">
        <f aca="false">Summary!$B$8+(K221-Summary!$B$8)*EXP(-Summary!$B$7*Summary!$B$3)+Summary!$B$9*SQRT((1-EXP(-2*Summary!$B$7*Summary!$B$3))/(2*Summary!$B$7))*Shocks!K221</f>
        <v>0.0328591416894406</v>
      </c>
      <c r="L222" s="0" t="n">
        <f aca="false">Summary!$B$8+(L221-Summary!$B$8)*EXP(-Summary!$B$7*Summary!$B$3)+Summary!$B$9*SQRT((1-EXP(-2*Summary!$B$7*Summary!$B$3))/(2*Summary!$B$7))*Shocks!L221</f>
        <v>0.0394516404333894</v>
      </c>
      <c r="M222" s="0" t="n">
        <f aca="false">Summary!$B$8+(M221-Summary!$B$8)*EXP(-Summary!$B$7*Summary!$B$3)+Summary!$B$9*SQRT((1-EXP(-2*Summary!$B$7*Summary!$B$3))/(2*Summary!$B$7))*Shocks!M221</f>
        <v>0.0439366922651425</v>
      </c>
      <c r="N222" s="0" t="n">
        <f aca="false">Summary!$B$8+(N221-Summary!$B$8)*EXP(-Summary!$B$7*Summary!$B$3)+Summary!$B$9*SQRT((1-EXP(-2*Summary!$B$7*Summary!$B$3))/(2*Summary!$B$7))*Shocks!N221</f>
        <v>0.0352571448697554</v>
      </c>
      <c r="O222" s="0" t="n">
        <f aca="false">Summary!$B$8+(O221-Summary!$B$8)*EXP(-Summary!$B$7*Summary!$B$3)+Summary!$B$9*SQRT((1-EXP(-2*Summary!$B$7*Summary!$B$3))/(2*Summary!$B$7))*Shocks!O221</f>
        <v>0.0467058999571702</v>
      </c>
      <c r="P222" s="0" t="n">
        <f aca="false">Summary!$B$8+(P221-Summary!$B$8)*EXP(-Summary!$B$7*Summary!$B$3)+Summary!$B$9*SQRT((1-EXP(-2*Summary!$B$7*Summary!$B$3))/(2*Summary!$B$7))*Shocks!P221</f>
        <v>0.0455885098141093</v>
      </c>
      <c r="Q222" s="0" t="n">
        <f aca="false">Summary!$B$8+(Q221-Summary!$B$8)*EXP(-Summary!$B$7*Summary!$B$3)+Summary!$B$9*SQRT((1-EXP(-2*Summary!$B$7*Summary!$B$3))/(2*Summary!$B$7))*Shocks!Q221</f>
        <v>0.040438863407493</v>
      </c>
      <c r="R222" s="0" t="n">
        <f aca="false">Summary!$B$8+(R221-Summary!$B$8)*EXP(-Summary!$B$7*Summary!$B$3)+Summary!$B$9*SQRT((1-EXP(-2*Summary!$B$7*Summary!$B$3))/(2*Summary!$B$7))*Shocks!R221</f>
        <v>0.0357777730873787</v>
      </c>
      <c r="S222" s="0" t="n">
        <f aca="false">Summary!$B$8+(S221-Summary!$B$8)*EXP(-Summary!$B$7*Summary!$B$3)+Summary!$B$9*SQRT((1-EXP(-2*Summary!$B$7*Summary!$B$3))/(2*Summary!$B$7))*Shocks!S221</f>
        <v>0.0492181034624779</v>
      </c>
      <c r="T222" s="0" t="n">
        <f aca="false">Summary!$B$8+(T221-Summary!$B$8)*EXP(-Summary!$B$7*Summary!$B$3)+Summary!$B$9*SQRT((1-EXP(-2*Summary!$B$7*Summary!$B$3))/(2*Summary!$B$7))*Shocks!T221</f>
        <v>0.0456626101851831</v>
      </c>
      <c r="U222" s="0" t="n">
        <f aca="false">Summary!$B$8+(U221-Summary!$B$8)*EXP(-Summary!$B$7*Summary!$B$3)+Summary!$B$9*SQRT((1-EXP(-2*Summary!$B$7*Summary!$B$3))/(2*Summary!$B$7))*Shocks!U221</f>
        <v>0.0411571251538195</v>
      </c>
    </row>
    <row r="223" customFormat="false" ht="15" hidden="false" customHeight="false" outlineLevel="0" collapsed="false">
      <c r="A223" s="0" t="n">
        <v>221</v>
      </c>
      <c r="B223" s="0" t="n">
        <f aca="false">Summary!$B$8+(B222-Summary!$B$8)*EXP(-Summary!$B$7*Summary!$B$3)+Summary!$B$9*SQRT((1-EXP(-2*Summary!$B$7*Summary!$B$3))/(2*Summary!$B$7))*Shocks!B222</f>
        <v>0.0462689149593969</v>
      </c>
      <c r="C223" s="0" t="n">
        <f aca="false">Summary!$B$8+(C222-Summary!$B$8)*EXP(-Summary!$B$7*Summary!$B$3)+Summary!$B$9*SQRT((1-EXP(-2*Summary!$B$7*Summary!$B$3))/(2*Summary!$B$7))*Shocks!C222</f>
        <v>0.0377243753281553</v>
      </c>
      <c r="D223" s="0" t="n">
        <f aca="false">Summary!$B$8+(D222-Summary!$B$8)*EXP(-Summary!$B$7*Summary!$B$3)+Summary!$B$9*SQRT((1-EXP(-2*Summary!$B$7*Summary!$B$3))/(2*Summary!$B$7))*Shocks!D222</f>
        <v>0.0388996773309567</v>
      </c>
      <c r="E223" s="0" t="n">
        <f aca="false">Summary!$B$8+(E222-Summary!$B$8)*EXP(-Summary!$B$7*Summary!$B$3)+Summary!$B$9*SQRT((1-EXP(-2*Summary!$B$7*Summary!$B$3))/(2*Summary!$B$7))*Shocks!E222</f>
        <v>0.0332797484349964</v>
      </c>
      <c r="F223" s="0" t="n">
        <f aca="false">Summary!$B$8+(F222-Summary!$B$8)*EXP(-Summary!$B$7*Summary!$B$3)+Summary!$B$9*SQRT((1-EXP(-2*Summary!$B$7*Summary!$B$3))/(2*Summary!$B$7))*Shocks!F222</f>
        <v>0.0379344884701392</v>
      </c>
      <c r="G223" s="0" t="n">
        <f aca="false">Summary!$B$8+(G222-Summary!$B$8)*EXP(-Summary!$B$7*Summary!$B$3)+Summary!$B$9*SQRT((1-EXP(-2*Summary!$B$7*Summary!$B$3))/(2*Summary!$B$7))*Shocks!G222</f>
        <v>0.0324225585642885</v>
      </c>
      <c r="H223" s="0" t="n">
        <f aca="false">Summary!$B$8+(H222-Summary!$B$8)*EXP(-Summary!$B$7*Summary!$B$3)+Summary!$B$9*SQRT((1-EXP(-2*Summary!$B$7*Summary!$B$3))/(2*Summary!$B$7))*Shocks!H222</f>
        <v>0.0457654608068561</v>
      </c>
      <c r="I223" s="0" t="n">
        <f aca="false">Summary!$B$8+(I222-Summary!$B$8)*EXP(-Summary!$B$7*Summary!$B$3)+Summary!$B$9*SQRT((1-EXP(-2*Summary!$B$7*Summary!$B$3))/(2*Summary!$B$7))*Shocks!I222</f>
        <v>0.0447500750829957</v>
      </c>
      <c r="J223" s="0" t="n">
        <f aca="false">Summary!$B$8+(J222-Summary!$B$8)*EXP(-Summary!$B$7*Summary!$B$3)+Summary!$B$9*SQRT((1-EXP(-2*Summary!$B$7*Summary!$B$3))/(2*Summary!$B$7))*Shocks!J222</f>
        <v>0.0541265149633799</v>
      </c>
      <c r="K223" s="0" t="n">
        <f aca="false">Summary!$B$8+(K222-Summary!$B$8)*EXP(-Summary!$B$7*Summary!$B$3)+Summary!$B$9*SQRT((1-EXP(-2*Summary!$B$7*Summary!$B$3))/(2*Summary!$B$7))*Shocks!K222</f>
        <v>0.0325424671124398</v>
      </c>
      <c r="L223" s="0" t="n">
        <f aca="false">Summary!$B$8+(L222-Summary!$B$8)*EXP(-Summary!$B$7*Summary!$B$3)+Summary!$B$9*SQRT((1-EXP(-2*Summary!$B$7*Summary!$B$3))/(2*Summary!$B$7))*Shocks!L222</f>
        <v>0.0394130556643904</v>
      </c>
      <c r="M223" s="0" t="n">
        <f aca="false">Summary!$B$8+(M222-Summary!$B$8)*EXP(-Summary!$B$7*Summary!$B$3)+Summary!$B$9*SQRT((1-EXP(-2*Summary!$B$7*Summary!$B$3))/(2*Summary!$B$7))*Shocks!M222</f>
        <v>0.043435106726675</v>
      </c>
      <c r="N223" s="0" t="n">
        <f aca="false">Summary!$B$8+(N222-Summary!$B$8)*EXP(-Summary!$B$7*Summary!$B$3)+Summary!$B$9*SQRT((1-EXP(-2*Summary!$B$7*Summary!$B$3))/(2*Summary!$B$7))*Shocks!N222</f>
        <v>0.0340934605347171</v>
      </c>
      <c r="O223" s="0" t="n">
        <f aca="false">Summary!$B$8+(O222-Summary!$B$8)*EXP(-Summary!$B$7*Summary!$B$3)+Summary!$B$9*SQRT((1-EXP(-2*Summary!$B$7*Summary!$B$3))/(2*Summary!$B$7))*Shocks!O222</f>
        <v>0.0467852726720801</v>
      </c>
      <c r="P223" s="0" t="n">
        <f aca="false">Summary!$B$8+(P222-Summary!$B$8)*EXP(-Summary!$B$7*Summary!$B$3)+Summary!$B$9*SQRT((1-EXP(-2*Summary!$B$7*Summary!$B$3))/(2*Summary!$B$7))*Shocks!P222</f>
        <v>0.0458571981634683</v>
      </c>
      <c r="Q223" s="0" t="n">
        <f aca="false">Summary!$B$8+(Q222-Summary!$B$8)*EXP(-Summary!$B$7*Summary!$B$3)+Summary!$B$9*SQRT((1-EXP(-2*Summary!$B$7*Summary!$B$3))/(2*Summary!$B$7))*Shocks!Q222</f>
        <v>0.0405492894475064</v>
      </c>
      <c r="R223" s="0" t="n">
        <f aca="false">Summary!$B$8+(R222-Summary!$B$8)*EXP(-Summary!$B$7*Summary!$B$3)+Summary!$B$9*SQRT((1-EXP(-2*Summary!$B$7*Summary!$B$3))/(2*Summary!$B$7))*Shocks!R222</f>
        <v>0.0348674916082559</v>
      </c>
      <c r="S223" s="0" t="n">
        <f aca="false">Summary!$B$8+(S222-Summary!$B$8)*EXP(-Summary!$B$7*Summary!$B$3)+Summary!$B$9*SQRT((1-EXP(-2*Summary!$B$7*Summary!$B$3))/(2*Summary!$B$7))*Shocks!S222</f>
        <v>0.0490415317430813</v>
      </c>
      <c r="T223" s="0" t="n">
        <f aca="false">Summary!$B$8+(T222-Summary!$B$8)*EXP(-Summary!$B$7*Summary!$B$3)+Summary!$B$9*SQRT((1-EXP(-2*Summary!$B$7*Summary!$B$3))/(2*Summary!$B$7))*Shocks!T222</f>
        <v>0.0446239976033998</v>
      </c>
      <c r="U223" s="0" t="n">
        <f aca="false">Summary!$B$8+(U222-Summary!$B$8)*EXP(-Summary!$B$7*Summary!$B$3)+Summary!$B$9*SQRT((1-EXP(-2*Summary!$B$7*Summary!$B$3))/(2*Summary!$B$7))*Shocks!U222</f>
        <v>0.0411460820182435</v>
      </c>
    </row>
    <row r="224" customFormat="false" ht="15" hidden="false" customHeight="false" outlineLevel="0" collapsed="false">
      <c r="A224" s="0" t="n">
        <v>222</v>
      </c>
      <c r="B224" s="0" t="n">
        <f aca="false">Summary!$B$8+(B223-Summary!$B$8)*EXP(-Summary!$B$7*Summary!$B$3)+Summary!$B$9*SQRT((1-EXP(-2*Summary!$B$7*Summary!$B$3))/(2*Summary!$B$7))*Shocks!B223</f>
        <v>0.0457536058399192</v>
      </c>
      <c r="C224" s="0" t="n">
        <f aca="false">Summary!$B$8+(C223-Summary!$B$8)*EXP(-Summary!$B$7*Summary!$B$3)+Summary!$B$9*SQRT((1-EXP(-2*Summary!$B$7*Summary!$B$3))/(2*Summary!$B$7))*Shocks!C223</f>
        <v>0.0382952142795078</v>
      </c>
      <c r="D224" s="0" t="n">
        <f aca="false">Summary!$B$8+(D223-Summary!$B$8)*EXP(-Summary!$B$7*Summary!$B$3)+Summary!$B$9*SQRT((1-EXP(-2*Summary!$B$7*Summary!$B$3))/(2*Summary!$B$7))*Shocks!D223</f>
        <v>0.0393269119282248</v>
      </c>
      <c r="E224" s="0" t="n">
        <f aca="false">Summary!$B$8+(E223-Summary!$B$8)*EXP(-Summary!$B$7*Summary!$B$3)+Summary!$B$9*SQRT((1-EXP(-2*Summary!$B$7*Summary!$B$3))/(2*Summary!$B$7))*Shocks!E223</f>
        <v>0.032855515607251</v>
      </c>
      <c r="F224" s="0" t="n">
        <f aca="false">Summary!$B$8+(F223-Summary!$B$8)*EXP(-Summary!$B$7*Summary!$B$3)+Summary!$B$9*SQRT((1-EXP(-2*Summary!$B$7*Summary!$B$3))/(2*Summary!$B$7))*Shocks!F223</f>
        <v>0.0374009862620915</v>
      </c>
      <c r="G224" s="0" t="n">
        <f aca="false">Summary!$B$8+(G223-Summary!$B$8)*EXP(-Summary!$B$7*Summary!$B$3)+Summary!$B$9*SQRT((1-EXP(-2*Summary!$B$7*Summary!$B$3))/(2*Summary!$B$7))*Shocks!G223</f>
        <v>0.0325770983673605</v>
      </c>
      <c r="H224" s="0" t="n">
        <f aca="false">Summary!$B$8+(H223-Summary!$B$8)*EXP(-Summary!$B$7*Summary!$B$3)+Summary!$B$9*SQRT((1-EXP(-2*Summary!$B$7*Summary!$B$3))/(2*Summary!$B$7))*Shocks!H223</f>
        <v>0.0453621297475231</v>
      </c>
      <c r="I224" s="0" t="n">
        <f aca="false">Summary!$B$8+(I223-Summary!$B$8)*EXP(-Summary!$B$7*Summary!$B$3)+Summary!$B$9*SQRT((1-EXP(-2*Summary!$B$7*Summary!$B$3))/(2*Summary!$B$7))*Shocks!I223</f>
        <v>0.0447849471404713</v>
      </c>
      <c r="J224" s="0" t="n">
        <f aca="false">Summary!$B$8+(J223-Summary!$B$8)*EXP(-Summary!$B$7*Summary!$B$3)+Summary!$B$9*SQRT((1-EXP(-2*Summary!$B$7*Summary!$B$3))/(2*Summary!$B$7))*Shocks!J223</f>
        <v>0.0538869082112652</v>
      </c>
      <c r="K224" s="0" t="n">
        <f aca="false">Summary!$B$8+(K223-Summary!$B$8)*EXP(-Summary!$B$7*Summary!$B$3)+Summary!$B$9*SQRT((1-EXP(-2*Summary!$B$7*Summary!$B$3))/(2*Summary!$B$7))*Shocks!K223</f>
        <v>0.0317113776060117</v>
      </c>
      <c r="L224" s="0" t="n">
        <f aca="false">Summary!$B$8+(L223-Summary!$B$8)*EXP(-Summary!$B$7*Summary!$B$3)+Summary!$B$9*SQRT((1-EXP(-2*Summary!$B$7*Summary!$B$3))/(2*Summary!$B$7))*Shocks!L223</f>
        <v>0.0383713990163264</v>
      </c>
      <c r="M224" s="0" t="n">
        <f aca="false">Summary!$B$8+(M223-Summary!$B$8)*EXP(-Summary!$B$7*Summary!$B$3)+Summary!$B$9*SQRT((1-EXP(-2*Summary!$B$7*Summary!$B$3))/(2*Summary!$B$7))*Shocks!M223</f>
        <v>0.0435279451051287</v>
      </c>
      <c r="N224" s="0" t="n">
        <f aca="false">Summary!$B$8+(N223-Summary!$B$8)*EXP(-Summary!$B$7*Summary!$B$3)+Summary!$B$9*SQRT((1-EXP(-2*Summary!$B$7*Summary!$B$3))/(2*Summary!$B$7))*Shocks!N223</f>
        <v>0.033825656900512</v>
      </c>
      <c r="O224" s="0" t="n">
        <f aca="false">Summary!$B$8+(O223-Summary!$B$8)*EXP(-Summary!$B$7*Summary!$B$3)+Summary!$B$9*SQRT((1-EXP(-2*Summary!$B$7*Summary!$B$3))/(2*Summary!$B$7))*Shocks!O223</f>
        <v>0.0465161852708346</v>
      </c>
      <c r="P224" s="0" t="n">
        <f aca="false">Summary!$B$8+(P223-Summary!$B$8)*EXP(-Summary!$B$7*Summary!$B$3)+Summary!$B$9*SQRT((1-EXP(-2*Summary!$B$7*Summary!$B$3))/(2*Summary!$B$7))*Shocks!P223</f>
        <v>0.046165984470697</v>
      </c>
      <c r="Q224" s="0" t="n">
        <f aca="false">Summary!$B$8+(Q223-Summary!$B$8)*EXP(-Summary!$B$7*Summary!$B$3)+Summary!$B$9*SQRT((1-EXP(-2*Summary!$B$7*Summary!$B$3))/(2*Summary!$B$7))*Shocks!Q223</f>
        <v>0.0410810737423839</v>
      </c>
      <c r="R224" s="0" t="n">
        <f aca="false">Summary!$B$8+(R223-Summary!$B$8)*EXP(-Summary!$B$7*Summary!$B$3)+Summary!$B$9*SQRT((1-EXP(-2*Summary!$B$7*Summary!$B$3))/(2*Summary!$B$7))*Shocks!R223</f>
        <v>0.0347330052754836</v>
      </c>
      <c r="S224" s="0" t="n">
        <f aca="false">Summary!$B$8+(S223-Summary!$B$8)*EXP(-Summary!$B$7*Summary!$B$3)+Summary!$B$9*SQRT((1-EXP(-2*Summary!$B$7*Summary!$B$3))/(2*Summary!$B$7))*Shocks!S223</f>
        <v>0.0488697721045778</v>
      </c>
      <c r="T224" s="0" t="n">
        <f aca="false">Summary!$B$8+(T223-Summary!$B$8)*EXP(-Summary!$B$7*Summary!$B$3)+Summary!$B$9*SQRT((1-EXP(-2*Summary!$B$7*Summary!$B$3))/(2*Summary!$B$7))*Shocks!T223</f>
        <v>0.0448427913378149</v>
      </c>
      <c r="U224" s="0" t="n">
        <f aca="false">Summary!$B$8+(U223-Summary!$B$8)*EXP(-Summary!$B$7*Summary!$B$3)+Summary!$B$9*SQRT((1-EXP(-2*Summary!$B$7*Summary!$B$3))/(2*Summary!$B$7))*Shocks!U223</f>
        <v>0.0411350434064733</v>
      </c>
    </row>
    <row r="225" customFormat="false" ht="15" hidden="false" customHeight="false" outlineLevel="0" collapsed="false">
      <c r="A225" s="0" t="n">
        <v>223</v>
      </c>
      <c r="B225" s="0" t="n">
        <f aca="false">Summary!$B$8+(B224-Summary!$B$8)*EXP(-Summary!$B$7*Summary!$B$3)+Summary!$B$9*SQRT((1-EXP(-2*Summary!$B$7*Summary!$B$3))/(2*Summary!$B$7))*Shocks!B224</f>
        <v>0.0458438616883177</v>
      </c>
      <c r="C225" s="0" t="n">
        <f aca="false">Summary!$B$8+(C224-Summary!$B$8)*EXP(-Summary!$B$7*Summary!$B$3)+Summary!$B$9*SQRT((1-EXP(-2*Summary!$B$7*Summary!$B$3))/(2*Summary!$B$7))*Shocks!C224</f>
        <v>0.0385405255882761</v>
      </c>
      <c r="D225" s="0" t="n">
        <f aca="false">Summary!$B$8+(D224-Summary!$B$8)*EXP(-Summary!$B$7*Summary!$B$3)+Summary!$B$9*SQRT((1-EXP(-2*Summary!$B$7*Summary!$B$3))/(2*Summary!$B$7))*Shocks!D224</f>
        <v>0.0396311446512251</v>
      </c>
      <c r="E225" s="0" t="n">
        <f aca="false">Summary!$B$8+(E224-Summary!$B$8)*EXP(-Summary!$B$7*Summary!$B$3)+Summary!$B$9*SQRT((1-EXP(-2*Summary!$B$7*Summary!$B$3))/(2*Summary!$B$7))*Shocks!E224</f>
        <v>0.0319523538834346</v>
      </c>
      <c r="F225" s="0" t="n">
        <f aca="false">Summary!$B$8+(F224-Summary!$B$8)*EXP(-Summary!$B$7*Summary!$B$3)+Summary!$B$9*SQRT((1-EXP(-2*Summary!$B$7*Summary!$B$3))/(2*Summary!$B$7))*Shocks!F224</f>
        <v>0.0370394449523034</v>
      </c>
      <c r="G225" s="0" t="n">
        <f aca="false">Summary!$B$8+(G224-Summary!$B$8)*EXP(-Summary!$B$7*Summary!$B$3)+Summary!$B$9*SQRT((1-EXP(-2*Summary!$B$7*Summary!$B$3))/(2*Summary!$B$7))*Shocks!G224</f>
        <v>0.0321634770253488</v>
      </c>
      <c r="H225" s="0" t="n">
        <f aca="false">Summary!$B$8+(H224-Summary!$B$8)*EXP(-Summary!$B$7*Summary!$B$3)+Summary!$B$9*SQRT((1-EXP(-2*Summary!$B$7*Summary!$B$3))/(2*Summary!$B$7))*Shocks!H224</f>
        <v>0.045395549953902</v>
      </c>
      <c r="I225" s="0" t="n">
        <f aca="false">Summary!$B$8+(I224-Summary!$B$8)*EXP(-Summary!$B$7*Summary!$B$3)+Summary!$B$9*SQRT((1-EXP(-2*Summary!$B$7*Summary!$B$3))/(2*Summary!$B$7))*Shocks!I224</f>
        <v>0.0449947054490353</v>
      </c>
      <c r="J225" s="0" t="n">
        <f aca="false">Summary!$B$8+(J224-Summary!$B$8)*EXP(-Summary!$B$7*Summary!$B$3)+Summary!$B$9*SQRT((1-EXP(-2*Summary!$B$7*Summary!$B$3))/(2*Summary!$B$7))*Shocks!J224</f>
        <v>0.0545627020903066</v>
      </c>
      <c r="K225" s="0" t="n">
        <f aca="false">Summary!$B$8+(K224-Summary!$B$8)*EXP(-Summary!$B$7*Summary!$B$3)+Summary!$B$9*SQRT((1-EXP(-2*Summary!$B$7*Summary!$B$3))/(2*Summary!$B$7))*Shocks!K224</f>
        <v>0.0314753408452301</v>
      </c>
      <c r="L225" s="0" t="n">
        <f aca="false">Summary!$B$8+(L224-Summary!$B$8)*EXP(-Summary!$B$7*Summary!$B$3)+Summary!$B$9*SQRT((1-EXP(-2*Summary!$B$7*Summary!$B$3))/(2*Summary!$B$7))*Shocks!L224</f>
        <v>0.0381314285487568</v>
      </c>
      <c r="M225" s="0" t="n">
        <f aca="false">Summary!$B$8+(M224-Summary!$B$8)*EXP(-Summary!$B$7*Summary!$B$3)+Summary!$B$9*SQRT((1-EXP(-2*Summary!$B$7*Summary!$B$3))/(2*Summary!$B$7))*Shocks!M224</f>
        <v>0.0440475182614821</v>
      </c>
      <c r="N225" s="0" t="n">
        <f aca="false">Summary!$B$8+(N224-Summary!$B$8)*EXP(-Summary!$B$7*Summary!$B$3)+Summary!$B$9*SQRT((1-EXP(-2*Summary!$B$7*Summary!$B$3))/(2*Summary!$B$7))*Shocks!N224</f>
        <v>0.033954748889928</v>
      </c>
      <c r="O225" s="0" t="n">
        <f aca="false">Summary!$B$8+(O224-Summary!$B$8)*EXP(-Summary!$B$7*Summary!$B$3)+Summary!$B$9*SQRT((1-EXP(-2*Summary!$B$7*Summary!$B$3))/(2*Summary!$B$7))*Shocks!O224</f>
        <v>0.0470890858765452</v>
      </c>
      <c r="P225" s="0" t="n">
        <f aca="false">Summary!$B$8+(P224-Summary!$B$8)*EXP(-Summary!$B$7*Summary!$B$3)+Summary!$B$9*SQRT((1-EXP(-2*Summary!$B$7*Summary!$B$3))/(2*Summary!$B$7))*Shocks!P224</f>
        <v>0.0462863920557783</v>
      </c>
      <c r="Q225" s="0" t="n">
        <f aca="false">Summary!$B$8+(Q224-Summary!$B$8)*EXP(-Summary!$B$7*Summary!$B$3)+Summary!$B$9*SQRT((1-EXP(-2*Summary!$B$7*Summary!$B$3))/(2*Summary!$B$7))*Shocks!Q224</f>
        <v>0.0405350320180058</v>
      </c>
      <c r="R225" s="0" t="n">
        <f aca="false">Summary!$B$8+(R224-Summary!$B$8)*EXP(-Summary!$B$7*Summary!$B$3)+Summary!$B$9*SQRT((1-EXP(-2*Summary!$B$7*Summary!$B$3))/(2*Summary!$B$7))*Shocks!R224</f>
        <v>0.0341081793937218</v>
      </c>
      <c r="S225" s="0" t="n">
        <f aca="false">Summary!$B$8+(S224-Summary!$B$8)*EXP(-Summary!$B$7*Summary!$B$3)+Summary!$B$9*SQRT((1-EXP(-2*Summary!$B$7*Summary!$B$3))/(2*Summary!$B$7))*Shocks!S224</f>
        <v>0.048138178362093</v>
      </c>
      <c r="T225" s="0" t="n">
        <f aca="false">Summary!$B$8+(T224-Summary!$B$8)*EXP(-Summary!$B$7*Summary!$B$3)+Summary!$B$9*SQRT((1-EXP(-2*Summary!$B$7*Summary!$B$3))/(2*Summary!$B$7))*Shocks!T224</f>
        <v>0.0451363591377473</v>
      </c>
      <c r="U225" s="0" t="n">
        <f aca="false">Summary!$B$8+(U224-Summary!$B$8)*EXP(-Summary!$B$7*Summary!$B$3)+Summary!$B$9*SQRT((1-EXP(-2*Summary!$B$7*Summary!$B$3))/(2*Summary!$B$7))*Shocks!U224</f>
        <v>0.0411240093166559</v>
      </c>
    </row>
    <row r="226" customFormat="false" ht="15" hidden="false" customHeight="false" outlineLevel="0" collapsed="false">
      <c r="A226" s="0" t="n">
        <v>224</v>
      </c>
      <c r="B226" s="0" t="n">
        <f aca="false">Summary!$B$8+(B225-Summary!$B$8)*EXP(-Summary!$B$7*Summary!$B$3)+Summary!$B$9*SQRT((1-EXP(-2*Summary!$B$7*Summary!$B$3))/(2*Summary!$B$7))*Shocks!B225</f>
        <v>0.0466860101580739</v>
      </c>
      <c r="C226" s="0" t="n">
        <f aca="false">Summary!$B$8+(C225-Summary!$B$8)*EXP(-Summary!$B$7*Summary!$B$3)+Summary!$B$9*SQRT((1-EXP(-2*Summary!$B$7*Summary!$B$3))/(2*Summary!$B$7))*Shocks!C225</f>
        <v>0.0389203909573736</v>
      </c>
      <c r="D226" s="0" t="n">
        <f aca="false">Summary!$B$8+(D225-Summary!$B$8)*EXP(-Summary!$B$7*Summary!$B$3)+Summary!$B$9*SQRT((1-EXP(-2*Summary!$B$7*Summary!$B$3))/(2*Summary!$B$7))*Shocks!D225</f>
        <v>0.0401584021047123</v>
      </c>
      <c r="E226" s="0" t="n">
        <f aca="false">Summary!$B$8+(E225-Summary!$B$8)*EXP(-Summary!$B$7*Summary!$B$3)+Summary!$B$9*SQRT((1-EXP(-2*Summary!$B$7*Summary!$B$3))/(2*Summary!$B$7))*Shocks!E225</f>
        <v>0.031676892435121</v>
      </c>
      <c r="F226" s="0" t="n">
        <f aca="false">Summary!$B$8+(F225-Summary!$B$8)*EXP(-Summary!$B$7*Summary!$B$3)+Summary!$B$9*SQRT((1-EXP(-2*Summary!$B$7*Summary!$B$3))/(2*Summary!$B$7))*Shocks!F225</f>
        <v>0.036495382913938</v>
      </c>
      <c r="G226" s="0" t="n">
        <f aca="false">Summary!$B$8+(G225-Summary!$B$8)*EXP(-Summary!$B$7*Summary!$B$3)+Summary!$B$9*SQRT((1-EXP(-2*Summary!$B$7*Summary!$B$3))/(2*Summary!$B$7))*Shocks!G225</f>
        <v>0.0325491793951451</v>
      </c>
      <c r="H226" s="0" t="n">
        <f aca="false">Summary!$B$8+(H225-Summary!$B$8)*EXP(-Summary!$B$7*Summary!$B$3)+Summary!$B$9*SQRT((1-EXP(-2*Summary!$B$7*Summary!$B$3))/(2*Summary!$B$7))*Shocks!H225</f>
        <v>0.0455758985594819</v>
      </c>
      <c r="I226" s="0" t="n">
        <f aca="false">Summary!$B$8+(I225-Summary!$B$8)*EXP(-Summary!$B$7*Summary!$B$3)+Summary!$B$9*SQRT((1-EXP(-2*Summary!$B$7*Summary!$B$3))/(2*Summary!$B$7))*Shocks!I225</f>
        <v>0.0450317705842343</v>
      </c>
      <c r="J226" s="0" t="n">
        <f aca="false">Summary!$B$8+(J225-Summary!$B$8)*EXP(-Summary!$B$7*Summary!$B$3)+Summary!$B$9*SQRT((1-EXP(-2*Summary!$B$7*Summary!$B$3))/(2*Summary!$B$7))*Shocks!J225</f>
        <v>0.0547252809265262</v>
      </c>
      <c r="K226" s="0" t="n">
        <f aca="false">Summary!$B$8+(K225-Summary!$B$8)*EXP(-Summary!$B$7*Summary!$B$3)+Summary!$B$9*SQRT((1-EXP(-2*Summary!$B$7*Summary!$B$3))/(2*Summary!$B$7))*Shocks!K225</f>
        <v>0.0316176989467449</v>
      </c>
      <c r="L226" s="0" t="n">
        <f aca="false">Summary!$B$8+(L225-Summary!$B$8)*EXP(-Summary!$B$7*Summary!$B$3)+Summary!$B$9*SQRT((1-EXP(-2*Summary!$B$7*Summary!$B$3))/(2*Summary!$B$7))*Shocks!L225</f>
        <v>0.0387152385230766</v>
      </c>
      <c r="M226" s="0" t="n">
        <f aca="false">Summary!$B$8+(M225-Summary!$B$8)*EXP(-Summary!$B$7*Summary!$B$3)+Summary!$B$9*SQRT((1-EXP(-2*Summary!$B$7*Summary!$B$3))/(2*Summary!$B$7))*Shocks!M225</f>
        <v>0.0446340689333815</v>
      </c>
      <c r="N226" s="0" t="n">
        <f aca="false">Summary!$B$8+(N225-Summary!$B$8)*EXP(-Summary!$B$7*Summary!$B$3)+Summary!$B$9*SQRT((1-EXP(-2*Summary!$B$7*Summary!$B$3))/(2*Summary!$B$7))*Shocks!N225</f>
        <v>0.0341982938211513</v>
      </c>
      <c r="O226" s="0" t="n">
        <f aca="false">Summary!$B$8+(O225-Summary!$B$8)*EXP(-Summary!$B$7*Summary!$B$3)+Summary!$B$9*SQRT((1-EXP(-2*Summary!$B$7*Summary!$B$3))/(2*Summary!$B$7))*Shocks!O225</f>
        <v>0.0474666966329191</v>
      </c>
      <c r="P226" s="0" t="n">
        <f aca="false">Summary!$B$8+(P225-Summary!$B$8)*EXP(-Summary!$B$7*Summary!$B$3)+Summary!$B$9*SQRT((1-EXP(-2*Summary!$B$7*Summary!$B$3))/(2*Summary!$B$7))*Shocks!P225</f>
        <v>0.0465109409258391</v>
      </c>
      <c r="Q226" s="0" t="n">
        <f aca="false">Summary!$B$8+(Q225-Summary!$B$8)*EXP(-Summary!$B$7*Summary!$B$3)+Summary!$B$9*SQRT((1-EXP(-2*Summary!$B$7*Summary!$B$3))/(2*Summary!$B$7))*Shocks!Q225</f>
        <v>0.0403110072000931</v>
      </c>
      <c r="R226" s="0" t="n">
        <f aca="false">Summary!$B$8+(R225-Summary!$B$8)*EXP(-Summary!$B$7*Summary!$B$3)+Summary!$B$9*SQRT((1-EXP(-2*Summary!$B$7*Summary!$B$3))/(2*Summary!$B$7))*Shocks!R225</f>
        <v>0.0344498456367821</v>
      </c>
      <c r="S226" s="0" t="n">
        <f aca="false">Summary!$B$8+(S225-Summary!$B$8)*EXP(-Summary!$B$7*Summary!$B$3)+Summary!$B$9*SQRT((1-EXP(-2*Summary!$B$7*Summary!$B$3))/(2*Summary!$B$7))*Shocks!S225</f>
        <v>0.0474794862130393</v>
      </c>
      <c r="T226" s="0" t="n">
        <f aca="false">Summary!$B$8+(T225-Summary!$B$8)*EXP(-Summary!$B$7*Summary!$B$3)+Summary!$B$9*SQRT((1-EXP(-2*Summary!$B$7*Summary!$B$3))/(2*Summary!$B$7))*Shocks!T225</f>
        <v>0.0456109862584035</v>
      </c>
      <c r="U226" s="0" t="n">
        <f aca="false">Summary!$B$8+(U225-Summary!$B$8)*EXP(-Summary!$B$7*Summary!$B$3)+Summary!$B$9*SQRT((1-EXP(-2*Summary!$B$7*Summary!$B$3))/(2*Summary!$B$7))*Shocks!U225</f>
        <v>0.0411129797469388</v>
      </c>
    </row>
    <row r="227" customFormat="false" ht="15" hidden="false" customHeight="false" outlineLevel="0" collapsed="false">
      <c r="A227" s="0" t="n">
        <v>225</v>
      </c>
      <c r="B227" s="0" t="n">
        <f aca="false">Summary!$B$8+(B226-Summary!$B$8)*EXP(-Summary!$B$7*Summary!$B$3)+Summary!$B$9*SQRT((1-EXP(-2*Summary!$B$7*Summary!$B$3))/(2*Summary!$B$7))*Shocks!B226</f>
        <v>0.0468048523795743</v>
      </c>
      <c r="C227" s="0" t="n">
        <f aca="false">Summary!$B$8+(C226-Summary!$B$8)*EXP(-Summary!$B$7*Summary!$B$3)+Summary!$B$9*SQRT((1-EXP(-2*Summary!$B$7*Summary!$B$3))/(2*Summary!$B$7))*Shocks!C226</f>
        <v>0.0385194802313182</v>
      </c>
      <c r="D227" s="0" t="n">
        <f aca="false">Summary!$B$8+(D226-Summary!$B$8)*EXP(-Summary!$B$7*Summary!$B$3)+Summary!$B$9*SQRT((1-EXP(-2*Summary!$B$7*Summary!$B$3))/(2*Summary!$B$7))*Shocks!D226</f>
        <v>0.0404036451262018</v>
      </c>
      <c r="E227" s="0" t="n">
        <f aca="false">Summary!$B$8+(E226-Summary!$B$8)*EXP(-Summary!$B$7*Summary!$B$3)+Summary!$B$9*SQRT((1-EXP(-2*Summary!$B$7*Summary!$B$3))/(2*Summary!$B$7))*Shocks!E226</f>
        <v>0.0316540464550191</v>
      </c>
      <c r="F227" s="0" t="n">
        <f aca="false">Summary!$B$8+(F226-Summary!$B$8)*EXP(-Summary!$B$7*Summary!$B$3)+Summary!$B$9*SQRT((1-EXP(-2*Summary!$B$7*Summary!$B$3))/(2*Summary!$B$7))*Shocks!F226</f>
        <v>0.0357488632166447</v>
      </c>
      <c r="G227" s="0" t="n">
        <f aca="false">Summary!$B$8+(G226-Summary!$B$8)*EXP(-Summary!$B$7*Summary!$B$3)+Summary!$B$9*SQRT((1-EXP(-2*Summary!$B$7*Summary!$B$3))/(2*Summary!$B$7))*Shocks!G226</f>
        <v>0.0327361863742443</v>
      </c>
      <c r="H227" s="0" t="n">
        <f aca="false">Summary!$B$8+(H226-Summary!$B$8)*EXP(-Summary!$B$7*Summary!$B$3)+Summary!$B$9*SQRT((1-EXP(-2*Summary!$B$7*Summary!$B$3))/(2*Summary!$B$7))*Shocks!H226</f>
        <v>0.0452958251911216</v>
      </c>
      <c r="I227" s="0" t="n">
        <f aca="false">Summary!$B$8+(I226-Summary!$B$8)*EXP(-Summary!$B$7*Summary!$B$3)+Summary!$B$9*SQRT((1-EXP(-2*Summary!$B$7*Summary!$B$3))/(2*Summary!$B$7))*Shocks!I226</f>
        <v>0.0454265664716583</v>
      </c>
      <c r="J227" s="0" t="n">
        <f aca="false">Summary!$B$8+(J226-Summary!$B$8)*EXP(-Summary!$B$7*Summary!$B$3)+Summary!$B$9*SQRT((1-EXP(-2*Summary!$B$7*Summary!$B$3))/(2*Summary!$B$7))*Shocks!J226</f>
        <v>0.0547092925883132</v>
      </c>
      <c r="K227" s="0" t="n">
        <f aca="false">Summary!$B$8+(K226-Summary!$B$8)*EXP(-Summary!$B$7*Summary!$B$3)+Summary!$B$9*SQRT((1-EXP(-2*Summary!$B$7*Summary!$B$3))/(2*Summary!$B$7))*Shocks!K226</f>
        <v>0.0317933991182016</v>
      </c>
      <c r="L227" s="0" t="n">
        <f aca="false">Summary!$B$8+(L226-Summary!$B$8)*EXP(-Summary!$B$7*Summary!$B$3)+Summary!$B$9*SQRT((1-EXP(-2*Summary!$B$7*Summary!$B$3))/(2*Summary!$B$7))*Shocks!L226</f>
        <v>0.0382624331813784</v>
      </c>
      <c r="M227" s="0" t="n">
        <f aca="false">Summary!$B$8+(M226-Summary!$B$8)*EXP(-Summary!$B$7*Summary!$B$3)+Summary!$B$9*SQRT((1-EXP(-2*Summary!$B$7*Summary!$B$3))/(2*Summary!$B$7))*Shocks!M226</f>
        <v>0.0443491049345948</v>
      </c>
      <c r="N227" s="0" t="n">
        <f aca="false">Summary!$B$8+(N226-Summary!$B$8)*EXP(-Summary!$B$7*Summary!$B$3)+Summary!$B$9*SQRT((1-EXP(-2*Summary!$B$7*Summary!$B$3))/(2*Summary!$B$7))*Shocks!N226</f>
        <v>0.033978035172526</v>
      </c>
      <c r="O227" s="0" t="n">
        <f aca="false">Summary!$B$8+(O226-Summary!$B$8)*EXP(-Summary!$B$7*Summary!$B$3)+Summary!$B$9*SQRT((1-EXP(-2*Summary!$B$7*Summary!$B$3))/(2*Summary!$B$7))*Shocks!O226</f>
        <v>0.0478491924825007</v>
      </c>
      <c r="P227" s="0" t="n">
        <f aca="false">Summary!$B$8+(P226-Summary!$B$8)*EXP(-Summary!$B$7*Summary!$B$3)+Summary!$B$9*SQRT((1-EXP(-2*Summary!$B$7*Summary!$B$3))/(2*Summary!$B$7))*Shocks!P226</f>
        <v>0.0472732933571981</v>
      </c>
      <c r="Q227" s="0" t="n">
        <f aca="false">Summary!$B$8+(Q226-Summary!$B$8)*EXP(-Summary!$B$7*Summary!$B$3)+Summary!$B$9*SQRT((1-EXP(-2*Summary!$B$7*Summary!$B$3))/(2*Summary!$B$7))*Shocks!Q226</f>
        <v>0.0399280138573288</v>
      </c>
      <c r="R227" s="0" t="n">
        <f aca="false">Summary!$B$8+(R226-Summary!$B$8)*EXP(-Summary!$B$7*Summary!$B$3)+Summary!$B$9*SQRT((1-EXP(-2*Summary!$B$7*Summary!$B$3))/(2*Summary!$B$7))*Shocks!R226</f>
        <v>0.0349394651856115</v>
      </c>
      <c r="S227" s="0" t="n">
        <f aca="false">Summary!$B$8+(S226-Summary!$B$8)*EXP(-Summary!$B$7*Summary!$B$3)+Summary!$B$9*SQRT((1-EXP(-2*Summary!$B$7*Summary!$B$3))/(2*Summary!$B$7))*Shocks!S226</f>
        <v>0.0464626336341737</v>
      </c>
      <c r="T227" s="0" t="n">
        <f aca="false">Summary!$B$8+(T226-Summary!$B$8)*EXP(-Summary!$B$7*Summary!$B$3)+Summary!$B$9*SQRT((1-EXP(-2*Summary!$B$7*Summary!$B$3))/(2*Summary!$B$7))*Shocks!T226</f>
        <v>0.0450459470790009</v>
      </c>
      <c r="U227" s="0" t="n">
        <f aca="false">Summary!$B$8+(U226-Summary!$B$8)*EXP(-Summary!$B$7*Summary!$B$3)+Summary!$B$9*SQRT((1-EXP(-2*Summary!$B$7*Summary!$B$3))/(2*Summary!$B$7))*Shocks!U226</f>
        <v>0.0411019546954703</v>
      </c>
    </row>
    <row r="228" customFormat="false" ht="15" hidden="false" customHeight="false" outlineLevel="0" collapsed="false">
      <c r="A228" s="0" t="n">
        <v>226</v>
      </c>
      <c r="B228" s="0" t="n">
        <f aca="false">Summary!$B$8+(B227-Summary!$B$8)*EXP(-Summary!$B$7*Summary!$B$3)+Summary!$B$9*SQRT((1-EXP(-2*Summary!$B$7*Summary!$B$3))/(2*Summary!$B$7))*Shocks!B227</f>
        <v>0.0461661201662744</v>
      </c>
      <c r="C228" s="0" t="n">
        <f aca="false">Summary!$B$8+(C227-Summary!$B$8)*EXP(-Summary!$B$7*Summary!$B$3)+Summary!$B$9*SQRT((1-EXP(-2*Summary!$B$7*Summary!$B$3))/(2*Summary!$B$7))*Shocks!C227</f>
        <v>0.0377772950463573</v>
      </c>
      <c r="D228" s="0" t="n">
        <f aca="false">Summary!$B$8+(D227-Summary!$B$8)*EXP(-Summary!$B$7*Summary!$B$3)+Summary!$B$9*SQRT((1-EXP(-2*Summary!$B$7*Summary!$B$3))/(2*Summary!$B$7))*Shocks!D227</f>
        <v>0.0405838738610232</v>
      </c>
      <c r="E228" s="0" t="n">
        <f aca="false">Summary!$B$8+(E227-Summary!$B$8)*EXP(-Summary!$B$7*Summary!$B$3)+Summary!$B$9*SQRT((1-EXP(-2*Summary!$B$7*Summary!$B$3))/(2*Summary!$B$7))*Shocks!E227</f>
        <v>0.0315479152212024</v>
      </c>
      <c r="F228" s="0" t="n">
        <f aca="false">Summary!$B$8+(F227-Summary!$B$8)*EXP(-Summary!$B$7*Summary!$B$3)+Summary!$B$9*SQRT((1-EXP(-2*Summary!$B$7*Summary!$B$3))/(2*Summary!$B$7))*Shocks!F227</f>
        <v>0.0359154657447318</v>
      </c>
      <c r="G228" s="0" t="n">
        <f aca="false">Summary!$B$8+(G227-Summary!$B$8)*EXP(-Summary!$B$7*Summary!$B$3)+Summary!$B$9*SQRT((1-EXP(-2*Summary!$B$7*Summary!$B$3))/(2*Summary!$B$7))*Shocks!G227</f>
        <v>0.0330478549152215</v>
      </c>
      <c r="H228" s="0" t="n">
        <f aca="false">Summary!$B$8+(H227-Summary!$B$8)*EXP(-Summary!$B$7*Summary!$B$3)+Summary!$B$9*SQRT((1-EXP(-2*Summary!$B$7*Summary!$B$3))/(2*Summary!$B$7))*Shocks!H227</f>
        <v>0.0454059031239109</v>
      </c>
      <c r="I228" s="0" t="n">
        <f aca="false">Summary!$B$8+(I227-Summary!$B$8)*EXP(-Summary!$B$7*Summary!$B$3)+Summary!$B$9*SQRT((1-EXP(-2*Summary!$B$7*Summary!$B$3))/(2*Summary!$B$7))*Shocks!I227</f>
        <v>0.0457179121309025</v>
      </c>
      <c r="J228" s="0" t="n">
        <f aca="false">Summary!$B$8+(J227-Summary!$B$8)*EXP(-Summary!$B$7*Summary!$B$3)+Summary!$B$9*SQRT((1-EXP(-2*Summary!$B$7*Summary!$B$3))/(2*Summary!$B$7))*Shocks!J227</f>
        <v>0.0546605473568996</v>
      </c>
      <c r="K228" s="0" t="n">
        <f aca="false">Summary!$B$8+(K227-Summary!$B$8)*EXP(-Summary!$B$7*Summary!$B$3)+Summary!$B$9*SQRT((1-EXP(-2*Summary!$B$7*Summary!$B$3))/(2*Summary!$B$7))*Shocks!K227</f>
        <v>0.0312373476009301</v>
      </c>
      <c r="L228" s="0" t="n">
        <f aca="false">Summary!$B$8+(L227-Summary!$B$8)*EXP(-Summary!$B$7*Summary!$B$3)+Summary!$B$9*SQRT((1-EXP(-2*Summary!$B$7*Summary!$B$3))/(2*Summary!$B$7))*Shocks!L227</f>
        <v>0.0387416899490157</v>
      </c>
      <c r="M228" s="0" t="n">
        <f aca="false">Summary!$B$8+(M227-Summary!$B$8)*EXP(-Summary!$B$7*Summary!$B$3)+Summary!$B$9*SQRT((1-EXP(-2*Summary!$B$7*Summary!$B$3))/(2*Summary!$B$7))*Shocks!M227</f>
        <v>0.0440643594405565</v>
      </c>
      <c r="N228" s="0" t="n">
        <f aca="false">Summary!$B$8+(N227-Summary!$B$8)*EXP(-Summary!$B$7*Summary!$B$3)+Summary!$B$9*SQRT((1-EXP(-2*Summary!$B$7*Summary!$B$3))/(2*Summary!$B$7))*Shocks!N227</f>
        <v>0.0335373301777496</v>
      </c>
      <c r="O228" s="0" t="n">
        <f aca="false">Summary!$B$8+(O227-Summary!$B$8)*EXP(-Summary!$B$7*Summary!$B$3)+Summary!$B$9*SQRT((1-EXP(-2*Summary!$B$7*Summary!$B$3))/(2*Summary!$B$7))*Shocks!O227</f>
        <v>0.0477531419507037</v>
      </c>
      <c r="P228" s="0" t="n">
        <f aca="false">Summary!$B$8+(P227-Summary!$B$8)*EXP(-Summary!$B$7*Summary!$B$3)+Summary!$B$9*SQRT((1-EXP(-2*Summary!$B$7*Summary!$B$3))/(2*Summary!$B$7))*Shocks!P227</f>
        <v>0.0468376775237988</v>
      </c>
      <c r="Q228" s="0" t="n">
        <f aca="false">Summary!$B$8+(Q227-Summary!$B$8)*EXP(-Summary!$B$7*Summary!$B$3)+Summary!$B$9*SQRT((1-EXP(-2*Summary!$B$7*Summary!$B$3))/(2*Summary!$B$7))*Shocks!Q227</f>
        <v>0.0397244619859634</v>
      </c>
      <c r="R228" s="0" t="n">
        <f aca="false">Summary!$B$8+(R227-Summary!$B$8)*EXP(-Summary!$B$7*Summary!$B$3)+Summary!$B$9*SQRT((1-EXP(-2*Summary!$B$7*Summary!$B$3))/(2*Summary!$B$7))*Shocks!R227</f>
        <v>0.0350900534010181</v>
      </c>
      <c r="S228" s="0" t="n">
        <f aca="false">Summary!$B$8+(S227-Summary!$B$8)*EXP(-Summary!$B$7*Summary!$B$3)+Summary!$B$9*SQRT((1-EXP(-2*Summary!$B$7*Summary!$B$3))/(2*Summary!$B$7))*Shocks!S227</f>
        <v>0.0466104840080114</v>
      </c>
      <c r="T228" s="0" t="n">
        <f aca="false">Summary!$B$8+(T227-Summary!$B$8)*EXP(-Summary!$B$7*Summary!$B$3)+Summary!$B$9*SQRT((1-EXP(-2*Summary!$B$7*Summary!$B$3))/(2*Summary!$B$7))*Shocks!T227</f>
        <v>0.0446181705497874</v>
      </c>
      <c r="U228" s="0" t="n">
        <f aca="false">Summary!$B$8+(U227-Summary!$B$8)*EXP(-Summary!$B$7*Summary!$B$3)+Summary!$B$9*SQRT((1-EXP(-2*Summary!$B$7*Summary!$B$3))/(2*Summary!$B$7))*Shocks!U227</f>
        <v>0.0410909341603996</v>
      </c>
    </row>
    <row r="229" customFormat="false" ht="15" hidden="false" customHeight="false" outlineLevel="0" collapsed="false">
      <c r="A229" s="0" t="n">
        <v>227</v>
      </c>
      <c r="B229" s="0" t="n">
        <f aca="false">Summary!$B$8+(B228-Summary!$B$8)*EXP(-Summary!$B$7*Summary!$B$3)+Summary!$B$9*SQRT((1-EXP(-2*Summary!$B$7*Summary!$B$3))/(2*Summary!$B$7))*Shocks!B228</f>
        <v>0.046649777203658</v>
      </c>
      <c r="C229" s="0" t="n">
        <f aca="false">Summary!$B$8+(C228-Summary!$B$8)*EXP(-Summary!$B$7*Summary!$B$3)+Summary!$B$9*SQRT((1-EXP(-2*Summary!$B$7*Summary!$B$3))/(2*Summary!$B$7))*Shocks!C228</f>
        <v>0.0379971628672174</v>
      </c>
      <c r="D229" s="0" t="n">
        <f aca="false">Summary!$B$8+(D228-Summary!$B$8)*EXP(-Summary!$B$7*Summary!$B$3)+Summary!$B$9*SQRT((1-EXP(-2*Summary!$B$7*Summary!$B$3))/(2*Summary!$B$7))*Shocks!D228</f>
        <v>0.0415325380053138</v>
      </c>
      <c r="E229" s="0" t="n">
        <f aca="false">Summary!$B$8+(E228-Summary!$B$8)*EXP(-Summary!$B$7*Summary!$B$3)+Summary!$B$9*SQRT((1-EXP(-2*Summary!$B$7*Summary!$B$3))/(2*Summary!$B$7))*Shocks!E228</f>
        <v>0.03208647835472</v>
      </c>
      <c r="F229" s="0" t="n">
        <f aca="false">Summary!$B$8+(F228-Summary!$B$8)*EXP(-Summary!$B$7*Summary!$B$3)+Summary!$B$9*SQRT((1-EXP(-2*Summary!$B$7*Summary!$B$3))/(2*Summary!$B$7))*Shocks!F228</f>
        <v>0.0364356702140945</v>
      </c>
      <c r="G229" s="0" t="n">
        <f aca="false">Summary!$B$8+(G228-Summary!$B$8)*EXP(-Summary!$B$7*Summary!$B$3)+Summary!$B$9*SQRT((1-EXP(-2*Summary!$B$7*Summary!$B$3))/(2*Summary!$B$7))*Shocks!G228</f>
        <v>0.0323984084791674</v>
      </c>
      <c r="H229" s="0" t="n">
        <f aca="false">Summary!$B$8+(H228-Summary!$B$8)*EXP(-Summary!$B$7*Summary!$B$3)+Summary!$B$9*SQRT((1-EXP(-2*Summary!$B$7*Summary!$B$3))/(2*Summary!$B$7))*Shocks!H228</f>
        <v>0.0457463146580124</v>
      </c>
      <c r="I229" s="0" t="n">
        <f aca="false">Summary!$B$8+(I228-Summary!$B$8)*EXP(-Summary!$B$7*Summary!$B$3)+Summary!$B$9*SQRT((1-EXP(-2*Summary!$B$7*Summary!$B$3))/(2*Summary!$B$7))*Shocks!I228</f>
        <v>0.045680445052823</v>
      </c>
      <c r="J229" s="0" t="n">
        <f aca="false">Summary!$B$8+(J228-Summary!$B$8)*EXP(-Summary!$B$7*Summary!$B$3)+Summary!$B$9*SQRT((1-EXP(-2*Summary!$B$7*Summary!$B$3))/(2*Summary!$B$7))*Shocks!J228</f>
        <v>0.0543892085669553</v>
      </c>
      <c r="K229" s="0" t="n">
        <f aca="false">Summary!$B$8+(K228-Summary!$B$8)*EXP(-Summary!$B$7*Summary!$B$3)+Summary!$B$9*SQRT((1-EXP(-2*Summary!$B$7*Summary!$B$3))/(2*Summary!$B$7))*Shocks!K228</f>
        <v>0.0313080553360473</v>
      </c>
      <c r="L229" s="0" t="n">
        <f aca="false">Summary!$B$8+(L228-Summary!$B$8)*EXP(-Summary!$B$7*Summary!$B$3)+Summary!$B$9*SQRT((1-EXP(-2*Summary!$B$7*Summary!$B$3))/(2*Summary!$B$7))*Shocks!L228</f>
        <v>0.0391686849679037</v>
      </c>
      <c r="M229" s="0" t="n">
        <f aca="false">Summary!$B$8+(M228-Summary!$B$8)*EXP(-Summary!$B$7*Summary!$B$3)+Summary!$B$9*SQRT((1-EXP(-2*Summary!$B$7*Summary!$B$3))/(2*Summary!$B$7))*Shocks!M228</f>
        <v>0.0442837008066883</v>
      </c>
      <c r="N229" s="0" t="n">
        <f aca="false">Summary!$B$8+(N228-Summary!$B$8)*EXP(-Summary!$B$7*Summary!$B$3)+Summary!$B$9*SQRT((1-EXP(-2*Summary!$B$7*Summary!$B$3))/(2*Summary!$B$7))*Shocks!N228</f>
        <v>0.0331232181242293</v>
      </c>
      <c r="O229" s="0" t="n">
        <f aca="false">Summary!$B$8+(O228-Summary!$B$8)*EXP(-Summary!$B$7*Summary!$B$3)+Summary!$B$9*SQRT((1-EXP(-2*Summary!$B$7*Summary!$B$3))/(2*Summary!$B$7))*Shocks!O228</f>
        <v>0.0480826963046336</v>
      </c>
      <c r="P229" s="0" t="n">
        <f aca="false">Summary!$B$8+(P228-Summary!$B$8)*EXP(-Summary!$B$7*Summary!$B$3)+Summary!$B$9*SQRT((1-EXP(-2*Summary!$B$7*Summary!$B$3))/(2*Summary!$B$7))*Shocks!P228</f>
        <v>0.046529498439009</v>
      </c>
      <c r="Q229" s="0" t="n">
        <f aca="false">Summary!$B$8+(Q228-Summary!$B$8)*EXP(-Summary!$B$7*Summary!$B$3)+Summary!$B$9*SQRT((1-EXP(-2*Summary!$B$7*Summary!$B$3))/(2*Summary!$B$7))*Shocks!Q228</f>
        <v>0.0398141960841781</v>
      </c>
      <c r="R229" s="0" t="n">
        <f aca="false">Summary!$B$8+(R228-Summary!$B$8)*EXP(-Summary!$B$7*Summary!$B$3)+Summary!$B$9*SQRT((1-EXP(-2*Summary!$B$7*Summary!$B$3))/(2*Summary!$B$7))*Shocks!R228</f>
        <v>0.0349412320626336</v>
      </c>
      <c r="S229" s="0" t="n">
        <f aca="false">Summary!$B$8+(S228-Summary!$B$8)*EXP(-Summary!$B$7*Summary!$B$3)+Summary!$B$9*SQRT((1-EXP(-2*Summary!$B$7*Summary!$B$3))/(2*Summary!$B$7))*Shocks!S228</f>
        <v>0.0464960071249657</v>
      </c>
      <c r="T229" s="0" t="n">
        <f aca="false">Summary!$B$8+(T228-Summary!$B$8)*EXP(-Summary!$B$7*Summary!$B$3)+Summary!$B$9*SQRT((1-EXP(-2*Summary!$B$7*Summary!$B$3))/(2*Summary!$B$7))*Shocks!T228</f>
        <v>0.0449600064593568</v>
      </c>
      <c r="U229" s="0" t="n">
        <f aca="false">Summary!$B$8+(U228-Summary!$B$8)*EXP(-Summary!$B$7*Summary!$B$3)+Summary!$B$9*SQRT((1-EXP(-2*Summary!$B$7*Summary!$B$3))/(2*Summary!$B$7))*Shocks!U228</f>
        <v>0.0410799181398764</v>
      </c>
    </row>
    <row r="230" customFormat="false" ht="15" hidden="false" customHeight="false" outlineLevel="0" collapsed="false">
      <c r="A230" s="0" t="n">
        <v>228</v>
      </c>
      <c r="B230" s="0" t="n">
        <f aca="false">Summary!$B$8+(B229-Summary!$B$8)*EXP(-Summary!$B$7*Summary!$B$3)+Summary!$B$9*SQRT((1-EXP(-2*Summary!$B$7*Summary!$B$3))/(2*Summary!$B$7))*Shocks!B229</f>
        <v>0.0475359069416742</v>
      </c>
      <c r="C230" s="0" t="n">
        <f aca="false">Summary!$B$8+(C229-Summary!$B$8)*EXP(-Summary!$B$7*Summary!$B$3)+Summary!$B$9*SQRT((1-EXP(-2*Summary!$B$7*Summary!$B$3))/(2*Summary!$B$7))*Shocks!C229</f>
        <v>0.037145377028279</v>
      </c>
      <c r="D230" s="0" t="n">
        <f aca="false">Summary!$B$8+(D229-Summary!$B$8)*EXP(-Summary!$B$7*Summary!$B$3)+Summary!$B$9*SQRT((1-EXP(-2*Summary!$B$7*Summary!$B$3))/(2*Summary!$B$7))*Shocks!D229</f>
        <v>0.0412449903827872</v>
      </c>
      <c r="E230" s="0" t="n">
        <f aca="false">Summary!$B$8+(E229-Summary!$B$8)*EXP(-Summary!$B$7*Summary!$B$3)+Summary!$B$9*SQRT((1-EXP(-2*Summary!$B$7*Summary!$B$3))/(2*Summary!$B$7))*Shocks!E229</f>
        <v>0.0322503302626798</v>
      </c>
      <c r="F230" s="0" t="n">
        <f aca="false">Summary!$B$8+(F229-Summary!$B$8)*EXP(-Summary!$B$7*Summary!$B$3)+Summary!$B$9*SQRT((1-EXP(-2*Summary!$B$7*Summary!$B$3))/(2*Summary!$B$7))*Shocks!F229</f>
        <v>0.0366967374918175</v>
      </c>
      <c r="G230" s="0" t="n">
        <f aca="false">Summary!$B$8+(G229-Summary!$B$8)*EXP(-Summary!$B$7*Summary!$B$3)+Summary!$B$9*SQRT((1-EXP(-2*Summary!$B$7*Summary!$B$3))/(2*Summary!$B$7))*Shocks!G229</f>
        <v>0.0323444951889707</v>
      </c>
      <c r="H230" s="0" t="n">
        <f aca="false">Summary!$B$8+(H229-Summary!$B$8)*EXP(-Summary!$B$7*Summary!$B$3)+Summary!$B$9*SQRT((1-EXP(-2*Summary!$B$7*Summary!$B$3))/(2*Summary!$B$7))*Shocks!H229</f>
        <v>0.0457068551465894</v>
      </c>
      <c r="I230" s="0" t="n">
        <f aca="false">Summary!$B$8+(I229-Summary!$B$8)*EXP(-Summary!$B$7*Summary!$B$3)+Summary!$B$9*SQRT((1-EXP(-2*Summary!$B$7*Summary!$B$3))/(2*Summary!$B$7))*Shocks!I229</f>
        <v>0.0458573798604186</v>
      </c>
      <c r="J230" s="0" t="n">
        <f aca="false">Summary!$B$8+(J229-Summary!$B$8)*EXP(-Summary!$B$7*Summary!$B$3)+Summary!$B$9*SQRT((1-EXP(-2*Summary!$B$7*Summary!$B$3))/(2*Summary!$B$7))*Shocks!J229</f>
        <v>0.0542659025893808</v>
      </c>
      <c r="K230" s="0" t="n">
        <f aca="false">Summary!$B$8+(K229-Summary!$B$8)*EXP(-Summary!$B$7*Summary!$B$3)+Summary!$B$9*SQRT((1-EXP(-2*Summary!$B$7*Summary!$B$3))/(2*Summary!$B$7))*Shocks!K229</f>
        <v>0.0319452286108115</v>
      </c>
      <c r="L230" s="0" t="n">
        <f aca="false">Summary!$B$8+(L229-Summary!$B$8)*EXP(-Summary!$B$7*Summary!$B$3)+Summary!$B$9*SQRT((1-EXP(-2*Summary!$B$7*Summary!$B$3))/(2*Summary!$B$7))*Shocks!L229</f>
        <v>0.0395465562052058</v>
      </c>
      <c r="M230" s="0" t="n">
        <f aca="false">Summary!$B$8+(M229-Summary!$B$8)*EXP(-Summary!$B$7*Summary!$B$3)+Summary!$B$9*SQRT((1-EXP(-2*Summary!$B$7*Summary!$B$3))/(2*Summary!$B$7))*Shocks!M229</f>
        <v>0.0446749550270131</v>
      </c>
      <c r="N230" s="0" t="n">
        <f aca="false">Summary!$B$8+(N229-Summary!$B$8)*EXP(-Summary!$B$7*Summary!$B$3)+Summary!$B$9*SQRT((1-EXP(-2*Summary!$B$7*Summary!$B$3))/(2*Summary!$B$7))*Shocks!N229</f>
        <v>0.0326687327179222</v>
      </c>
      <c r="O230" s="0" t="n">
        <f aca="false">Summary!$B$8+(O229-Summary!$B$8)*EXP(-Summary!$B$7*Summary!$B$3)+Summary!$B$9*SQRT((1-EXP(-2*Summary!$B$7*Summary!$B$3))/(2*Summary!$B$7))*Shocks!O229</f>
        <v>0.0480321083500535</v>
      </c>
      <c r="P230" s="0" t="n">
        <f aca="false">Summary!$B$8+(P229-Summary!$B$8)*EXP(-Summary!$B$7*Summary!$B$3)+Summary!$B$9*SQRT((1-EXP(-2*Summary!$B$7*Summary!$B$3))/(2*Summary!$B$7))*Shocks!P229</f>
        <v>0.0463773245113091</v>
      </c>
      <c r="Q230" s="0" t="n">
        <f aca="false">Summary!$B$8+(Q229-Summary!$B$8)*EXP(-Summary!$B$7*Summary!$B$3)+Summary!$B$9*SQRT((1-EXP(-2*Summary!$B$7*Summary!$B$3))/(2*Summary!$B$7))*Shocks!Q229</f>
        <v>0.0393387312355927</v>
      </c>
      <c r="R230" s="0" t="n">
        <f aca="false">Summary!$B$8+(R229-Summary!$B$8)*EXP(-Summary!$B$7*Summary!$B$3)+Summary!$B$9*SQRT((1-EXP(-2*Summary!$B$7*Summary!$B$3))/(2*Summary!$B$7))*Shocks!R229</f>
        <v>0.0350992686474488</v>
      </c>
      <c r="S230" s="0" t="n">
        <f aca="false">Summary!$B$8+(S229-Summary!$B$8)*EXP(-Summary!$B$7*Summary!$B$3)+Summary!$B$9*SQRT((1-EXP(-2*Summary!$B$7*Summary!$B$3))/(2*Summary!$B$7))*Shocks!S229</f>
        <v>0.0462341792738746</v>
      </c>
      <c r="T230" s="0" t="n">
        <f aca="false">Summary!$B$8+(T229-Summary!$B$8)*EXP(-Summary!$B$7*Summary!$B$3)+Summary!$B$9*SQRT((1-EXP(-2*Summary!$B$7*Summary!$B$3))/(2*Summary!$B$7))*Shocks!T229</f>
        <v>0.0452504523253446</v>
      </c>
      <c r="U230" s="0" t="n">
        <f aca="false">Summary!$B$8+(U229-Summary!$B$8)*EXP(-Summary!$B$7*Summary!$B$3)+Summary!$B$9*SQRT((1-EXP(-2*Summary!$B$7*Summary!$B$3))/(2*Summary!$B$7))*Shocks!U229</f>
        <v>0.0410689066320516</v>
      </c>
    </row>
    <row r="231" customFormat="false" ht="15" hidden="false" customHeight="false" outlineLevel="0" collapsed="false">
      <c r="A231" s="0" t="n">
        <v>229</v>
      </c>
      <c r="B231" s="0" t="n">
        <f aca="false">Summary!$B$8+(B230-Summary!$B$8)*EXP(-Summary!$B$7*Summary!$B$3)+Summary!$B$9*SQRT((1-EXP(-2*Summary!$B$7*Summary!$B$3))/(2*Summary!$B$7))*Shocks!B230</f>
        <v>0.0483171039555763</v>
      </c>
      <c r="C231" s="0" t="n">
        <f aca="false">Summary!$B$8+(C230-Summary!$B$8)*EXP(-Summary!$B$7*Summary!$B$3)+Summary!$B$9*SQRT((1-EXP(-2*Summary!$B$7*Summary!$B$3))/(2*Summary!$B$7))*Shocks!C230</f>
        <v>0.0367215293313696</v>
      </c>
      <c r="D231" s="0" t="n">
        <f aca="false">Summary!$B$8+(D230-Summary!$B$8)*EXP(-Summary!$B$7*Summary!$B$3)+Summary!$B$9*SQRT((1-EXP(-2*Summary!$B$7*Summary!$B$3))/(2*Summary!$B$7))*Shocks!D230</f>
        <v>0.0413353126775745</v>
      </c>
      <c r="E231" s="0" t="n">
        <f aca="false">Summary!$B$8+(E230-Summary!$B$8)*EXP(-Summary!$B$7*Summary!$B$3)+Summary!$B$9*SQRT((1-EXP(-2*Summary!$B$7*Summary!$B$3))/(2*Summary!$B$7))*Shocks!E230</f>
        <v>0.0326090771706461</v>
      </c>
      <c r="F231" s="0" t="n">
        <f aca="false">Summary!$B$8+(F230-Summary!$B$8)*EXP(-Summary!$B$7*Summary!$B$3)+Summary!$B$9*SQRT((1-EXP(-2*Summary!$B$7*Summary!$B$3))/(2*Summary!$B$7))*Shocks!F230</f>
        <v>0.0364236677603193</v>
      </c>
      <c r="G231" s="0" t="n">
        <f aca="false">Summary!$B$8+(G230-Summary!$B$8)*EXP(-Summary!$B$7*Summary!$B$3)+Summary!$B$9*SQRT((1-EXP(-2*Summary!$B$7*Summary!$B$3))/(2*Summary!$B$7))*Shocks!G230</f>
        <v>0.0327312281790053</v>
      </c>
      <c r="H231" s="0" t="n">
        <f aca="false">Summary!$B$8+(H230-Summary!$B$8)*EXP(-Summary!$B$7*Summary!$B$3)+Summary!$B$9*SQRT((1-EXP(-2*Summary!$B$7*Summary!$B$3))/(2*Summary!$B$7))*Shocks!H230</f>
        <v>0.0451255960125955</v>
      </c>
      <c r="I231" s="0" t="n">
        <f aca="false">Summary!$B$8+(I230-Summary!$B$8)*EXP(-Summary!$B$7*Summary!$B$3)+Summary!$B$9*SQRT((1-EXP(-2*Summary!$B$7*Summary!$B$3))/(2*Summary!$B$7))*Shocks!I230</f>
        <v>0.0465158441654037</v>
      </c>
      <c r="J231" s="0" t="n">
        <f aca="false">Summary!$B$8+(J230-Summary!$B$8)*EXP(-Summary!$B$7*Summary!$B$3)+Summary!$B$9*SQRT((1-EXP(-2*Summary!$B$7*Summary!$B$3))/(2*Summary!$B$7))*Shocks!J230</f>
        <v>0.054256031824023</v>
      </c>
      <c r="K231" s="0" t="n">
        <f aca="false">Summary!$B$8+(K230-Summary!$B$8)*EXP(-Summary!$B$7*Summary!$B$3)+Summary!$B$9*SQRT((1-EXP(-2*Summary!$B$7*Summary!$B$3))/(2*Summary!$B$7))*Shocks!K230</f>
        <v>0.0316621892958131</v>
      </c>
      <c r="L231" s="0" t="n">
        <f aca="false">Summary!$B$8+(L230-Summary!$B$8)*EXP(-Summary!$B$7*Summary!$B$3)+Summary!$B$9*SQRT((1-EXP(-2*Summary!$B$7*Summary!$B$3))/(2*Summary!$B$7))*Shocks!L230</f>
        <v>0.0393978366103905</v>
      </c>
      <c r="M231" s="0" t="n">
        <f aca="false">Summary!$B$8+(M230-Summary!$B$8)*EXP(-Summary!$B$7*Summary!$B$3)+Summary!$B$9*SQRT((1-EXP(-2*Summary!$B$7*Summary!$B$3))/(2*Summary!$B$7))*Shocks!M230</f>
        <v>0.0450365004195803</v>
      </c>
      <c r="N231" s="0" t="n">
        <f aca="false">Summary!$B$8+(N230-Summary!$B$8)*EXP(-Summary!$B$7*Summary!$B$3)+Summary!$B$9*SQRT((1-EXP(-2*Summary!$B$7*Summary!$B$3))/(2*Summary!$B$7))*Shocks!N230</f>
        <v>0.0323909253117229</v>
      </c>
      <c r="O231" s="0" t="n">
        <f aca="false">Summary!$B$8+(O230-Summary!$B$8)*EXP(-Summary!$B$7*Summary!$B$3)+Summary!$B$9*SQRT((1-EXP(-2*Summary!$B$7*Summary!$B$3))/(2*Summary!$B$7))*Shocks!O230</f>
        <v>0.047671759478786</v>
      </c>
      <c r="P231" s="0" t="n">
        <f aca="false">Summary!$B$8+(P230-Summary!$B$8)*EXP(-Summary!$B$7*Summary!$B$3)+Summary!$B$9*SQRT((1-EXP(-2*Summary!$B$7*Summary!$B$3))/(2*Summary!$B$7))*Shocks!P230</f>
        <v>0.0462617084222426</v>
      </c>
      <c r="Q231" s="0" t="n">
        <f aca="false">Summary!$B$8+(Q230-Summary!$B$8)*EXP(-Summary!$B$7*Summary!$B$3)+Summary!$B$9*SQRT((1-EXP(-2*Summary!$B$7*Summary!$B$3))/(2*Summary!$B$7))*Shocks!Q230</f>
        <v>0.0387842270629136</v>
      </c>
      <c r="R231" s="0" t="n">
        <f aca="false">Summary!$B$8+(R230-Summary!$B$8)*EXP(-Summary!$B$7*Summary!$B$3)+Summary!$B$9*SQRT((1-EXP(-2*Summary!$B$7*Summary!$B$3))/(2*Summary!$B$7))*Shocks!R230</f>
        <v>0.0359324935969353</v>
      </c>
      <c r="S231" s="0" t="n">
        <f aca="false">Summary!$B$8+(S230-Summary!$B$8)*EXP(-Summary!$B$7*Summary!$B$3)+Summary!$B$9*SQRT((1-EXP(-2*Summary!$B$7*Summary!$B$3))/(2*Summary!$B$7))*Shocks!S230</f>
        <v>0.0459591657409222</v>
      </c>
      <c r="T231" s="0" t="n">
        <f aca="false">Summary!$B$8+(T230-Summary!$B$8)*EXP(-Summary!$B$7*Summary!$B$3)+Summary!$B$9*SQRT((1-EXP(-2*Summary!$B$7*Summary!$B$3))/(2*Summary!$B$7))*Shocks!T230</f>
        <v>0.0456222568864061</v>
      </c>
      <c r="U231" s="0" t="n">
        <f aca="false">Summary!$B$8+(U230-Summary!$B$8)*EXP(-Summary!$B$7*Summary!$B$3)+Summary!$B$9*SQRT((1-EXP(-2*Summary!$B$7*Summary!$B$3))/(2*Summary!$B$7))*Shocks!U230</f>
        <v>0.0410578996350763</v>
      </c>
    </row>
    <row r="232" customFormat="false" ht="15" hidden="false" customHeight="false" outlineLevel="0" collapsed="false">
      <c r="A232" s="0" t="n">
        <v>230</v>
      </c>
      <c r="B232" s="0" t="n">
        <f aca="false">Summary!$B$8+(B231-Summary!$B$8)*EXP(-Summary!$B$7*Summary!$B$3)+Summary!$B$9*SQRT((1-EXP(-2*Summary!$B$7*Summary!$B$3))/(2*Summary!$B$7))*Shocks!B231</f>
        <v>0.0478478970511999</v>
      </c>
      <c r="C232" s="0" t="n">
        <f aca="false">Summary!$B$8+(C231-Summary!$B$8)*EXP(-Summary!$B$7*Summary!$B$3)+Summary!$B$9*SQRT((1-EXP(-2*Summary!$B$7*Summary!$B$3))/(2*Summary!$B$7))*Shocks!C231</f>
        <v>0.03670954988219</v>
      </c>
      <c r="D232" s="0" t="n">
        <f aca="false">Summary!$B$8+(D231-Summary!$B$8)*EXP(-Summary!$B$7*Summary!$B$3)+Summary!$B$9*SQRT((1-EXP(-2*Summary!$B$7*Summary!$B$3))/(2*Summary!$B$7))*Shocks!D231</f>
        <v>0.0416867052169964</v>
      </c>
      <c r="E232" s="0" t="n">
        <f aca="false">Summary!$B$8+(E231-Summary!$B$8)*EXP(-Summary!$B$7*Summary!$B$3)+Summary!$B$9*SQRT((1-EXP(-2*Summary!$B$7*Summary!$B$3))/(2*Summary!$B$7))*Shocks!E231</f>
        <v>0.0325144871039132</v>
      </c>
      <c r="F232" s="0" t="n">
        <f aca="false">Summary!$B$8+(F231-Summary!$B$8)*EXP(-Summary!$B$7*Summary!$B$3)+Summary!$B$9*SQRT((1-EXP(-2*Summary!$B$7*Summary!$B$3))/(2*Summary!$B$7))*Shocks!F231</f>
        <v>0.036966237471435</v>
      </c>
      <c r="G232" s="0" t="n">
        <f aca="false">Summary!$B$8+(G231-Summary!$B$8)*EXP(-Summary!$B$7*Summary!$B$3)+Summary!$B$9*SQRT((1-EXP(-2*Summary!$B$7*Summary!$B$3))/(2*Summary!$B$7))*Shocks!G231</f>
        <v>0.0331959668960532</v>
      </c>
      <c r="H232" s="0" t="n">
        <f aca="false">Summary!$B$8+(H231-Summary!$B$8)*EXP(-Summary!$B$7*Summary!$B$3)+Summary!$B$9*SQRT((1-EXP(-2*Summary!$B$7*Summary!$B$3))/(2*Summary!$B$7))*Shocks!H231</f>
        <v>0.0455378167648189</v>
      </c>
      <c r="I232" s="0" t="n">
        <f aca="false">Summary!$B$8+(I231-Summary!$B$8)*EXP(-Summary!$B$7*Summary!$B$3)+Summary!$B$9*SQRT((1-EXP(-2*Summary!$B$7*Summary!$B$3))/(2*Summary!$B$7))*Shocks!I231</f>
        <v>0.046290068880864</v>
      </c>
      <c r="J232" s="0" t="n">
        <f aca="false">Summary!$B$8+(J231-Summary!$B$8)*EXP(-Summary!$B$7*Summary!$B$3)+Summary!$B$9*SQRT((1-EXP(-2*Summary!$B$7*Summary!$B$3))/(2*Summary!$B$7))*Shocks!J231</f>
        <v>0.05374032317096</v>
      </c>
      <c r="K232" s="0" t="n">
        <f aca="false">Summary!$B$8+(K231-Summary!$B$8)*EXP(-Summary!$B$7*Summary!$B$3)+Summary!$B$9*SQRT((1-EXP(-2*Summary!$B$7*Summary!$B$3))/(2*Summary!$B$7))*Shocks!K231</f>
        <v>0.031371323965267</v>
      </c>
      <c r="L232" s="0" t="n">
        <f aca="false">Summary!$B$8+(L231-Summary!$B$8)*EXP(-Summary!$B$7*Summary!$B$3)+Summary!$B$9*SQRT((1-EXP(-2*Summary!$B$7*Summary!$B$3))/(2*Summary!$B$7))*Shocks!L231</f>
        <v>0.0394782524176799</v>
      </c>
      <c r="M232" s="0" t="n">
        <f aca="false">Summary!$B$8+(M231-Summary!$B$8)*EXP(-Summary!$B$7*Summary!$B$3)+Summary!$B$9*SQRT((1-EXP(-2*Summary!$B$7*Summary!$B$3))/(2*Summary!$B$7))*Shocks!M231</f>
        <v>0.0452762299829572</v>
      </c>
      <c r="N232" s="0" t="n">
        <f aca="false">Summary!$B$8+(N231-Summary!$B$8)*EXP(-Summary!$B$7*Summary!$B$3)+Summary!$B$9*SQRT((1-EXP(-2*Summary!$B$7*Summary!$B$3))/(2*Summary!$B$7))*Shocks!N231</f>
        <v>0.0313793779966152</v>
      </c>
      <c r="O232" s="0" t="n">
        <f aca="false">Summary!$B$8+(O231-Summary!$B$8)*EXP(-Summary!$B$7*Summary!$B$3)+Summary!$B$9*SQRT((1-EXP(-2*Summary!$B$7*Summary!$B$3))/(2*Summary!$B$7))*Shocks!O231</f>
        <v>0.0476542962345604</v>
      </c>
      <c r="P232" s="0" t="n">
        <f aca="false">Summary!$B$8+(P231-Summary!$B$8)*EXP(-Summary!$B$7*Summary!$B$3)+Summary!$B$9*SQRT((1-EXP(-2*Summary!$B$7*Summary!$B$3))/(2*Summary!$B$7))*Shocks!P231</f>
        <v>0.0463216717921292</v>
      </c>
      <c r="Q232" s="0" t="n">
        <f aca="false">Summary!$B$8+(Q231-Summary!$B$8)*EXP(-Summary!$B$7*Summary!$B$3)+Summary!$B$9*SQRT((1-EXP(-2*Summary!$B$7*Summary!$B$3))/(2*Summary!$B$7))*Shocks!Q231</f>
        <v>0.0386458245503328</v>
      </c>
      <c r="R232" s="0" t="n">
        <f aca="false">Summary!$B$8+(R231-Summary!$B$8)*EXP(-Summary!$B$7*Summary!$B$3)+Summary!$B$9*SQRT((1-EXP(-2*Summary!$B$7*Summary!$B$3))/(2*Summary!$B$7))*Shocks!R231</f>
        <v>0.0365206523340018</v>
      </c>
      <c r="S232" s="0" t="n">
        <f aca="false">Summary!$B$8+(S231-Summary!$B$8)*EXP(-Summary!$B$7*Summary!$B$3)+Summary!$B$9*SQRT((1-EXP(-2*Summary!$B$7*Summary!$B$3))/(2*Summary!$B$7))*Shocks!S231</f>
        <v>0.0461411789142077</v>
      </c>
      <c r="T232" s="0" t="n">
        <f aca="false">Summary!$B$8+(T231-Summary!$B$8)*EXP(-Summary!$B$7*Summary!$B$3)+Summary!$B$9*SQRT((1-EXP(-2*Summary!$B$7*Summary!$B$3))/(2*Summary!$B$7))*Shocks!T231</f>
        <v>0.04621519359686</v>
      </c>
      <c r="U232" s="0" t="n">
        <f aca="false">Summary!$B$8+(U231-Summary!$B$8)*EXP(-Summary!$B$7*Summary!$B$3)+Summary!$B$9*SQRT((1-EXP(-2*Summary!$B$7*Summary!$B$3))/(2*Summary!$B$7))*Shocks!U231</f>
        <v>0.0410468971471028</v>
      </c>
    </row>
    <row r="233" customFormat="false" ht="15" hidden="false" customHeight="false" outlineLevel="0" collapsed="false">
      <c r="A233" s="0" t="n">
        <v>231</v>
      </c>
      <c r="B233" s="0" t="n">
        <f aca="false">Summary!$B$8+(B232-Summary!$B$8)*EXP(-Summary!$B$7*Summary!$B$3)+Summary!$B$9*SQRT((1-EXP(-2*Summary!$B$7*Summary!$B$3))/(2*Summary!$B$7))*Shocks!B232</f>
        <v>0.0482675856435583</v>
      </c>
      <c r="C233" s="0" t="n">
        <f aca="false">Summary!$B$8+(C232-Summary!$B$8)*EXP(-Summary!$B$7*Summary!$B$3)+Summary!$B$9*SQRT((1-EXP(-2*Summary!$B$7*Summary!$B$3))/(2*Summary!$B$7))*Shocks!C232</f>
        <v>0.0374563537430525</v>
      </c>
      <c r="D233" s="0" t="n">
        <f aca="false">Summary!$B$8+(D232-Summary!$B$8)*EXP(-Summary!$B$7*Summary!$B$3)+Summary!$B$9*SQRT((1-EXP(-2*Summary!$B$7*Summary!$B$3))/(2*Summary!$B$7))*Shocks!D232</f>
        <v>0.0422819484064077</v>
      </c>
      <c r="E233" s="0" t="n">
        <f aca="false">Summary!$B$8+(E232-Summary!$B$8)*EXP(-Summary!$B$7*Summary!$B$3)+Summary!$B$9*SQRT((1-EXP(-2*Summary!$B$7*Summary!$B$3))/(2*Summary!$B$7))*Shocks!E232</f>
        <v>0.0320019979439599</v>
      </c>
      <c r="F233" s="0" t="n">
        <f aca="false">Summary!$B$8+(F232-Summary!$B$8)*EXP(-Summary!$B$7*Summary!$B$3)+Summary!$B$9*SQRT((1-EXP(-2*Summary!$B$7*Summary!$B$3))/(2*Summary!$B$7))*Shocks!F232</f>
        <v>0.036839615908963</v>
      </c>
      <c r="G233" s="0" t="n">
        <f aca="false">Summary!$B$8+(G232-Summary!$B$8)*EXP(-Summary!$B$7*Summary!$B$3)+Summary!$B$9*SQRT((1-EXP(-2*Summary!$B$7*Summary!$B$3))/(2*Summary!$B$7))*Shocks!G232</f>
        <v>0.033028587137303</v>
      </c>
      <c r="H233" s="0" t="n">
        <f aca="false">Summary!$B$8+(H232-Summary!$B$8)*EXP(-Summary!$B$7*Summary!$B$3)+Summary!$B$9*SQRT((1-EXP(-2*Summary!$B$7*Summary!$B$3))/(2*Summary!$B$7))*Shocks!H232</f>
        <v>0.0457512015103653</v>
      </c>
      <c r="I233" s="0" t="n">
        <f aca="false">Summary!$B$8+(I232-Summary!$B$8)*EXP(-Summary!$B$7*Summary!$B$3)+Summary!$B$9*SQRT((1-EXP(-2*Summary!$B$7*Summary!$B$3))/(2*Summary!$B$7))*Shocks!I232</f>
        <v>0.046594280480262</v>
      </c>
      <c r="J233" s="0" t="n">
        <f aca="false">Summary!$B$8+(J232-Summary!$B$8)*EXP(-Summary!$B$7*Summary!$B$3)+Summary!$B$9*SQRT((1-EXP(-2*Summary!$B$7*Summary!$B$3))/(2*Summary!$B$7))*Shocks!J232</f>
        <v>0.0533362365836456</v>
      </c>
      <c r="K233" s="0" t="n">
        <f aca="false">Summary!$B$8+(K232-Summary!$B$8)*EXP(-Summary!$B$7*Summary!$B$3)+Summary!$B$9*SQRT((1-EXP(-2*Summary!$B$7*Summary!$B$3))/(2*Summary!$B$7))*Shocks!K232</f>
        <v>0.0313956568689655</v>
      </c>
      <c r="L233" s="0" t="n">
        <f aca="false">Summary!$B$8+(L232-Summary!$B$8)*EXP(-Summary!$B$7*Summary!$B$3)+Summary!$B$9*SQRT((1-EXP(-2*Summary!$B$7*Summary!$B$3))/(2*Summary!$B$7))*Shocks!L232</f>
        <v>0.0385339192578928</v>
      </c>
      <c r="M233" s="0" t="n">
        <f aca="false">Summary!$B$8+(M232-Summary!$B$8)*EXP(-Summary!$B$7*Summary!$B$3)+Summary!$B$9*SQRT((1-EXP(-2*Summary!$B$7*Summary!$B$3))/(2*Summary!$B$7))*Shocks!M232</f>
        <v>0.0459302286862575</v>
      </c>
      <c r="N233" s="0" t="n">
        <f aca="false">Summary!$B$8+(N232-Summary!$B$8)*EXP(-Summary!$B$7*Summary!$B$3)+Summary!$B$9*SQRT((1-EXP(-2*Summary!$B$7*Summary!$B$3))/(2*Summary!$B$7))*Shocks!N232</f>
        <v>0.0311354277439309</v>
      </c>
      <c r="O233" s="0" t="n">
        <f aca="false">Summary!$B$8+(O232-Summary!$B$8)*EXP(-Summary!$B$7*Summary!$B$3)+Summary!$B$9*SQRT((1-EXP(-2*Summary!$B$7*Summary!$B$3))/(2*Summary!$B$7))*Shocks!O232</f>
        <v>0.0476664220142783</v>
      </c>
      <c r="P233" s="0" t="n">
        <f aca="false">Summary!$B$8+(P232-Summary!$B$8)*EXP(-Summary!$B$7*Summary!$B$3)+Summary!$B$9*SQRT((1-EXP(-2*Summary!$B$7*Summary!$B$3))/(2*Summary!$B$7))*Shocks!P232</f>
        <v>0.0461653365938047</v>
      </c>
      <c r="Q233" s="0" t="n">
        <f aca="false">Summary!$B$8+(Q232-Summary!$B$8)*EXP(-Summary!$B$7*Summary!$B$3)+Summary!$B$9*SQRT((1-EXP(-2*Summary!$B$7*Summary!$B$3))/(2*Summary!$B$7))*Shocks!Q232</f>
        <v>0.0391657125361547</v>
      </c>
      <c r="R233" s="0" t="n">
        <f aca="false">Summary!$B$8+(R232-Summary!$B$8)*EXP(-Summary!$B$7*Summary!$B$3)+Summary!$B$9*SQRT((1-EXP(-2*Summary!$B$7*Summary!$B$3))/(2*Summary!$B$7))*Shocks!R232</f>
        <v>0.035199496995757</v>
      </c>
      <c r="S233" s="0" t="n">
        <f aca="false">Summary!$B$8+(S232-Summary!$B$8)*EXP(-Summary!$B$7*Summary!$B$3)+Summary!$B$9*SQRT((1-EXP(-2*Summary!$B$7*Summary!$B$3))/(2*Summary!$B$7))*Shocks!S232</f>
        <v>0.0461204137464939</v>
      </c>
      <c r="T233" s="0" t="n">
        <f aca="false">Summary!$B$8+(T232-Summary!$B$8)*EXP(-Summary!$B$7*Summary!$B$3)+Summary!$B$9*SQRT((1-EXP(-2*Summary!$B$7*Summary!$B$3))/(2*Summary!$B$7))*Shocks!T232</f>
        <v>0.0461531497555189</v>
      </c>
      <c r="U233" s="0" t="n">
        <f aca="false">Summary!$B$8+(U232-Summary!$B$8)*EXP(-Summary!$B$7*Summary!$B$3)+Summary!$B$9*SQRT((1-EXP(-2*Summary!$B$7*Summary!$B$3))/(2*Summary!$B$7))*Shocks!U232</f>
        <v>0.041035899166284</v>
      </c>
    </row>
    <row r="234" customFormat="false" ht="15" hidden="false" customHeight="false" outlineLevel="0" collapsed="false">
      <c r="A234" s="0" t="n">
        <v>232</v>
      </c>
      <c r="B234" s="0" t="n">
        <f aca="false">Summary!$B$8+(B233-Summary!$B$8)*EXP(-Summary!$B$7*Summary!$B$3)+Summary!$B$9*SQRT((1-EXP(-2*Summary!$B$7*Summary!$B$3))/(2*Summary!$B$7))*Shocks!B233</f>
        <v>0.0490518055712733</v>
      </c>
      <c r="C234" s="0" t="n">
        <f aca="false">Summary!$B$8+(C233-Summary!$B$8)*EXP(-Summary!$B$7*Summary!$B$3)+Summary!$B$9*SQRT((1-EXP(-2*Summary!$B$7*Summary!$B$3))/(2*Summary!$B$7))*Shocks!C233</f>
        <v>0.0370365415712514</v>
      </c>
      <c r="D234" s="0" t="n">
        <f aca="false">Summary!$B$8+(D233-Summary!$B$8)*EXP(-Summary!$B$7*Summary!$B$3)+Summary!$B$9*SQRT((1-EXP(-2*Summary!$B$7*Summary!$B$3))/(2*Summary!$B$7))*Shocks!D233</f>
        <v>0.0426273090462909</v>
      </c>
      <c r="E234" s="0" t="n">
        <f aca="false">Summary!$B$8+(E233-Summary!$B$8)*EXP(-Summary!$B$7*Summary!$B$3)+Summary!$B$9*SQRT((1-EXP(-2*Summary!$B$7*Summary!$B$3))/(2*Summary!$B$7))*Shocks!E233</f>
        <v>0.0321594300239092</v>
      </c>
      <c r="F234" s="0" t="n">
        <f aca="false">Summary!$B$8+(F233-Summary!$B$8)*EXP(-Summary!$B$7*Summary!$B$3)+Summary!$B$9*SQRT((1-EXP(-2*Summary!$B$7*Summary!$B$3))/(2*Summary!$B$7))*Shocks!F233</f>
        <v>0.0374136450633083</v>
      </c>
      <c r="G234" s="0" t="n">
        <f aca="false">Summary!$B$8+(G233-Summary!$B$8)*EXP(-Summary!$B$7*Summary!$B$3)+Summary!$B$9*SQRT((1-EXP(-2*Summary!$B$7*Summary!$B$3))/(2*Summary!$B$7))*Shocks!G233</f>
        <v>0.0327123777115315</v>
      </c>
      <c r="H234" s="0" t="n">
        <f aca="false">Summary!$B$8+(H233-Summary!$B$8)*EXP(-Summary!$B$7*Summary!$B$3)+Summary!$B$9*SQRT((1-EXP(-2*Summary!$B$7*Summary!$B$3))/(2*Summary!$B$7))*Shocks!H233</f>
        <v>0.0453993648890341</v>
      </c>
      <c r="I234" s="0" t="n">
        <f aca="false">Summary!$B$8+(I233-Summary!$B$8)*EXP(-Summary!$B$7*Summary!$B$3)+Summary!$B$9*SQRT((1-EXP(-2*Summary!$B$7*Summary!$B$3))/(2*Summary!$B$7))*Shocks!I233</f>
        <v>0.0470878128720082</v>
      </c>
      <c r="J234" s="0" t="n">
        <f aca="false">Summary!$B$8+(J233-Summary!$B$8)*EXP(-Summary!$B$7*Summary!$B$3)+Summary!$B$9*SQRT((1-EXP(-2*Summary!$B$7*Summary!$B$3))/(2*Summary!$B$7))*Shocks!J233</f>
        <v>0.0535168651520429</v>
      </c>
      <c r="K234" s="0" t="n">
        <f aca="false">Summary!$B$8+(K233-Summary!$B$8)*EXP(-Summary!$B$7*Summary!$B$3)+Summary!$B$9*SQRT((1-EXP(-2*Summary!$B$7*Summary!$B$3))/(2*Summary!$B$7))*Shocks!K233</f>
        <v>0.0306742614903218</v>
      </c>
      <c r="L234" s="0" t="n">
        <f aca="false">Summary!$B$8+(L233-Summary!$B$8)*EXP(-Summary!$B$7*Summary!$B$3)+Summary!$B$9*SQRT((1-EXP(-2*Summary!$B$7*Summary!$B$3))/(2*Summary!$B$7))*Shocks!L233</f>
        <v>0.0382745858553633</v>
      </c>
      <c r="M234" s="0" t="n">
        <f aca="false">Summary!$B$8+(M233-Summary!$B$8)*EXP(-Summary!$B$7*Summary!$B$3)+Summary!$B$9*SQRT((1-EXP(-2*Summary!$B$7*Summary!$B$3))/(2*Summary!$B$7))*Shocks!M233</f>
        <v>0.046095886588216</v>
      </c>
      <c r="N234" s="0" t="n">
        <f aca="false">Summary!$B$8+(N233-Summary!$B$8)*EXP(-Summary!$B$7*Summary!$B$3)+Summary!$B$9*SQRT((1-EXP(-2*Summary!$B$7*Summary!$B$3))/(2*Summary!$B$7))*Shocks!N233</f>
        <v>0.031515856968792</v>
      </c>
      <c r="O234" s="0" t="n">
        <f aca="false">Summary!$B$8+(O233-Summary!$B$8)*EXP(-Summary!$B$7*Summary!$B$3)+Summary!$B$9*SQRT((1-EXP(-2*Summary!$B$7*Summary!$B$3))/(2*Summary!$B$7))*Shocks!O233</f>
        <v>0.0473386484159141</v>
      </c>
      <c r="P234" s="0" t="n">
        <f aca="false">Summary!$B$8+(P233-Summary!$B$8)*EXP(-Summary!$B$7*Summary!$B$3)+Summary!$B$9*SQRT((1-EXP(-2*Summary!$B$7*Summary!$B$3))/(2*Summary!$B$7))*Shocks!P233</f>
        <v>0.0448047427238733</v>
      </c>
      <c r="Q234" s="0" t="n">
        <f aca="false">Summary!$B$8+(Q233-Summary!$B$8)*EXP(-Summary!$B$7*Summary!$B$3)+Summary!$B$9*SQRT((1-EXP(-2*Summary!$B$7*Summary!$B$3))/(2*Summary!$B$7))*Shocks!Q233</f>
        <v>0.0393974140939034</v>
      </c>
      <c r="R234" s="0" t="n">
        <f aca="false">Summary!$B$8+(R233-Summary!$B$8)*EXP(-Summary!$B$7*Summary!$B$3)+Summary!$B$9*SQRT((1-EXP(-2*Summary!$B$7*Summary!$B$3))/(2*Summary!$B$7))*Shocks!R233</f>
        <v>0.0346266402350215</v>
      </c>
      <c r="S234" s="0" t="n">
        <f aca="false">Summary!$B$8+(S233-Summary!$B$8)*EXP(-Summary!$B$7*Summary!$B$3)+Summary!$B$9*SQRT((1-EXP(-2*Summary!$B$7*Summary!$B$3))/(2*Summary!$B$7))*Shocks!S233</f>
        <v>0.0451745565253029</v>
      </c>
      <c r="T234" s="0" t="n">
        <f aca="false">Summary!$B$8+(T233-Summary!$B$8)*EXP(-Summary!$B$7*Summary!$B$3)+Summary!$B$9*SQRT((1-EXP(-2*Summary!$B$7*Summary!$B$3))/(2*Summary!$B$7))*Shocks!T233</f>
        <v>0.0448304438542975</v>
      </c>
      <c r="U234" s="0" t="n">
        <f aca="false">Summary!$B$8+(U233-Summary!$B$8)*EXP(-Summary!$B$7*Summary!$B$3)+Summary!$B$9*SQRT((1-EXP(-2*Summary!$B$7*Summary!$B$3))/(2*Summary!$B$7))*Shocks!U233</f>
        <v>0.0410249056907734</v>
      </c>
    </row>
    <row r="235" customFormat="false" ht="15" hidden="false" customHeight="false" outlineLevel="0" collapsed="false">
      <c r="A235" s="0" t="n">
        <v>233</v>
      </c>
      <c r="B235" s="0" t="n">
        <f aca="false">Summary!$B$8+(B234-Summary!$B$8)*EXP(-Summary!$B$7*Summary!$B$3)+Summary!$B$9*SQRT((1-EXP(-2*Summary!$B$7*Summary!$B$3))/(2*Summary!$B$7))*Shocks!B234</f>
        <v>0.049096998767225</v>
      </c>
      <c r="C235" s="0" t="n">
        <f aca="false">Summary!$B$8+(C234-Summary!$B$8)*EXP(-Summary!$B$7*Summary!$B$3)+Summary!$B$9*SQRT((1-EXP(-2*Summary!$B$7*Summary!$B$3))/(2*Summary!$B$7))*Shocks!C234</f>
        <v>0.0369228470085471</v>
      </c>
      <c r="D235" s="0" t="n">
        <f aca="false">Summary!$B$8+(D234-Summary!$B$8)*EXP(-Summary!$B$7*Summary!$B$3)+Summary!$B$9*SQRT((1-EXP(-2*Summary!$B$7*Summary!$B$3))/(2*Summary!$B$7))*Shocks!D234</f>
        <v>0.0432579233308807</v>
      </c>
      <c r="E235" s="0" t="n">
        <f aca="false">Summary!$B$8+(E234-Summary!$B$8)*EXP(-Summary!$B$7*Summary!$B$3)+Summary!$B$9*SQRT((1-EXP(-2*Summary!$B$7*Summary!$B$3))/(2*Summary!$B$7))*Shocks!E234</f>
        <v>0.0324467601594322</v>
      </c>
      <c r="F235" s="0" t="n">
        <f aca="false">Summary!$B$8+(F234-Summary!$B$8)*EXP(-Summary!$B$7*Summary!$B$3)+Summary!$B$9*SQRT((1-EXP(-2*Summary!$B$7*Summary!$B$3))/(2*Summary!$B$7))*Shocks!F234</f>
        <v>0.0381514832717155</v>
      </c>
      <c r="G235" s="0" t="n">
        <f aca="false">Summary!$B$8+(G234-Summary!$B$8)*EXP(-Summary!$B$7*Summary!$B$3)+Summary!$B$9*SQRT((1-EXP(-2*Summary!$B$7*Summary!$B$3))/(2*Summary!$B$7))*Shocks!G234</f>
        <v>0.03206081832692</v>
      </c>
      <c r="H235" s="0" t="n">
        <f aca="false">Summary!$B$8+(H234-Summary!$B$8)*EXP(-Summary!$B$7*Summary!$B$3)+Summary!$B$9*SQRT((1-EXP(-2*Summary!$B$7*Summary!$B$3))/(2*Summary!$B$7))*Shocks!H234</f>
        <v>0.0453706083435308</v>
      </c>
      <c r="I235" s="0" t="n">
        <f aca="false">Summary!$B$8+(I234-Summary!$B$8)*EXP(-Summary!$B$7*Summary!$B$3)+Summary!$B$9*SQRT((1-EXP(-2*Summary!$B$7*Summary!$B$3))/(2*Summary!$B$7))*Shocks!I234</f>
        <v>0.04632680128841</v>
      </c>
      <c r="J235" s="0" t="n">
        <f aca="false">Summary!$B$8+(J234-Summary!$B$8)*EXP(-Summary!$B$7*Summary!$B$3)+Summary!$B$9*SQRT((1-EXP(-2*Summary!$B$7*Summary!$B$3))/(2*Summary!$B$7))*Shocks!J234</f>
        <v>0.0533946966343291</v>
      </c>
      <c r="K235" s="0" t="n">
        <f aca="false">Summary!$B$8+(K234-Summary!$B$8)*EXP(-Summary!$B$7*Summary!$B$3)+Summary!$B$9*SQRT((1-EXP(-2*Summary!$B$7*Summary!$B$3))/(2*Summary!$B$7))*Shocks!K234</f>
        <v>0.0305525571832098</v>
      </c>
      <c r="L235" s="0" t="n">
        <f aca="false">Summary!$B$8+(L234-Summary!$B$8)*EXP(-Summary!$B$7*Summary!$B$3)+Summary!$B$9*SQRT((1-EXP(-2*Summary!$B$7*Summary!$B$3))/(2*Summary!$B$7))*Shocks!L234</f>
        <v>0.0385544583320444</v>
      </c>
      <c r="M235" s="0" t="n">
        <f aca="false">Summary!$B$8+(M234-Summary!$B$8)*EXP(-Summary!$B$7*Summary!$B$3)+Summary!$B$9*SQRT((1-EXP(-2*Summary!$B$7*Summary!$B$3))/(2*Summary!$B$7))*Shocks!M234</f>
        <v>0.0461038882080057</v>
      </c>
      <c r="N235" s="0" t="n">
        <f aca="false">Summary!$B$8+(N234-Summary!$B$8)*EXP(-Summary!$B$7*Summary!$B$3)+Summary!$B$9*SQRT((1-EXP(-2*Summary!$B$7*Summary!$B$3))/(2*Summary!$B$7))*Shocks!N234</f>
        <v>0.0317970155228355</v>
      </c>
      <c r="O235" s="0" t="n">
        <f aca="false">Summary!$B$8+(O234-Summary!$B$8)*EXP(-Summary!$B$7*Summary!$B$3)+Summary!$B$9*SQRT((1-EXP(-2*Summary!$B$7*Summary!$B$3))/(2*Summary!$B$7))*Shocks!O234</f>
        <v>0.0476503309899958</v>
      </c>
      <c r="P235" s="0" t="n">
        <f aca="false">Summary!$B$8+(P234-Summary!$B$8)*EXP(-Summary!$B$7*Summary!$B$3)+Summary!$B$9*SQRT((1-EXP(-2*Summary!$B$7*Summary!$B$3))/(2*Summary!$B$7))*Shocks!P234</f>
        <v>0.0457886052929216</v>
      </c>
      <c r="Q235" s="0" t="n">
        <f aca="false">Summary!$B$8+(Q234-Summary!$B$8)*EXP(-Summary!$B$7*Summary!$B$3)+Summary!$B$9*SQRT((1-EXP(-2*Summary!$B$7*Summary!$B$3))/(2*Summary!$B$7))*Shocks!Q234</f>
        <v>0.0392413043653249</v>
      </c>
      <c r="R235" s="0" t="n">
        <f aca="false">Summary!$B$8+(R234-Summary!$B$8)*EXP(-Summary!$B$7*Summary!$B$3)+Summary!$B$9*SQRT((1-EXP(-2*Summary!$B$7*Summary!$B$3))/(2*Summary!$B$7))*Shocks!R234</f>
        <v>0.0341831604701924</v>
      </c>
      <c r="S235" s="0" t="n">
        <f aca="false">Summary!$B$8+(S234-Summary!$B$8)*EXP(-Summary!$B$7*Summary!$B$3)+Summary!$B$9*SQRT((1-EXP(-2*Summary!$B$7*Summary!$B$3))/(2*Summary!$B$7))*Shocks!S234</f>
        <v>0.0452756522559077</v>
      </c>
      <c r="T235" s="0" t="n">
        <f aca="false">Summary!$B$8+(T234-Summary!$B$8)*EXP(-Summary!$B$7*Summary!$B$3)+Summary!$B$9*SQRT((1-EXP(-2*Summary!$B$7*Summary!$B$3))/(2*Summary!$B$7))*Shocks!T234</f>
        <v>0.0444469362113069</v>
      </c>
      <c r="U235" s="0" t="n">
        <f aca="false">Summary!$B$8+(U234-Summary!$B$8)*EXP(-Summary!$B$7*Summary!$B$3)+Summary!$B$9*SQRT((1-EXP(-2*Summary!$B$7*Summary!$B$3))/(2*Summary!$B$7))*Shocks!U234</f>
        <v>0.0410139167187256</v>
      </c>
    </row>
    <row r="236" customFormat="false" ht="15" hidden="false" customHeight="false" outlineLevel="0" collapsed="false">
      <c r="A236" s="0" t="n">
        <v>234</v>
      </c>
      <c r="B236" s="0" t="n">
        <f aca="false">Summary!$B$8+(B235-Summary!$B$8)*EXP(-Summary!$B$7*Summary!$B$3)+Summary!$B$9*SQRT((1-EXP(-2*Summary!$B$7*Summary!$B$3))/(2*Summary!$B$7))*Shocks!B235</f>
        <v>0.0489517481871446</v>
      </c>
      <c r="C236" s="0" t="n">
        <f aca="false">Summary!$B$8+(C235-Summary!$B$8)*EXP(-Summary!$B$7*Summary!$B$3)+Summary!$B$9*SQRT((1-EXP(-2*Summary!$B$7*Summary!$B$3))/(2*Summary!$B$7))*Shocks!C235</f>
        <v>0.0366520261821802</v>
      </c>
      <c r="D236" s="0" t="n">
        <f aca="false">Summary!$B$8+(D235-Summary!$B$8)*EXP(-Summary!$B$7*Summary!$B$3)+Summary!$B$9*SQRT((1-EXP(-2*Summary!$B$7*Summary!$B$3))/(2*Summary!$B$7))*Shocks!D235</f>
        <v>0.0430280917627464</v>
      </c>
      <c r="E236" s="0" t="n">
        <f aca="false">Summary!$B$8+(E235-Summary!$B$8)*EXP(-Summary!$B$7*Summary!$B$3)+Summary!$B$9*SQRT((1-EXP(-2*Summary!$B$7*Summary!$B$3))/(2*Summary!$B$7))*Shocks!E235</f>
        <v>0.0327714684033204</v>
      </c>
      <c r="F236" s="0" t="n">
        <f aca="false">Summary!$B$8+(F235-Summary!$B$8)*EXP(-Summary!$B$7*Summary!$B$3)+Summary!$B$9*SQRT((1-EXP(-2*Summary!$B$7*Summary!$B$3))/(2*Summary!$B$7))*Shocks!F235</f>
        <v>0.038068732048651</v>
      </c>
      <c r="G236" s="0" t="n">
        <f aca="false">Summary!$B$8+(G235-Summary!$B$8)*EXP(-Summary!$B$7*Summary!$B$3)+Summary!$B$9*SQRT((1-EXP(-2*Summary!$B$7*Summary!$B$3))/(2*Summary!$B$7))*Shocks!G235</f>
        <v>0.0317568063787542</v>
      </c>
      <c r="H236" s="0" t="n">
        <f aca="false">Summary!$B$8+(H235-Summary!$B$8)*EXP(-Summary!$B$7*Summary!$B$3)+Summary!$B$9*SQRT((1-EXP(-2*Summary!$B$7*Summary!$B$3))/(2*Summary!$B$7))*Shocks!H235</f>
        <v>0.0461278676899776</v>
      </c>
      <c r="I236" s="0" t="n">
        <f aca="false">Summary!$B$8+(I235-Summary!$B$8)*EXP(-Summary!$B$7*Summary!$B$3)+Summary!$B$9*SQRT((1-EXP(-2*Summary!$B$7*Summary!$B$3))/(2*Summary!$B$7))*Shocks!I235</f>
        <v>0.0459177629919556</v>
      </c>
      <c r="J236" s="0" t="n">
        <f aca="false">Summary!$B$8+(J235-Summary!$B$8)*EXP(-Summary!$B$7*Summary!$B$3)+Summary!$B$9*SQRT((1-EXP(-2*Summary!$B$7*Summary!$B$3))/(2*Summary!$B$7))*Shocks!J235</f>
        <v>0.0533950855015127</v>
      </c>
      <c r="K236" s="0" t="n">
        <f aca="false">Summary!$B$8+(K235-Summary!$B$8)*EXP(-Summary!$B$7*Summary!$B$3)+Summary!$B$9*SQRT((1-EXP(-2*Summary!$B$7*Summary!$B$3))/(2*Summary!$B$7))*Shocks!K235</f>
        <v>0.0308474727314913</v>
      </c>
      <c r="L236" s="0" t="n">
        <f aca="false">Summary!$B$8+(L235-Summary!$B$8)*EXP(-Summary!$B$7*Summary!$B$3)+Summary!$B$9*SQRT((1-EXP(-2*Summary!$B$7*Summary!$B$3))/(2*Summary!$B$7))*Shocks!L235</f>
        <v>0.0377901816004956</v>
      </c>
      <c r="M236" s="0" t="n">
        <f aca="false">Summary!$B$8+(M235-Summary!$B$8)*EXP(-Summary!$B$7*Summary!$B$3)+Summary!$B$9*SQRT((1-EXP(-2*Summary!$B$7*Summary!$B$3))/(2*Summary!$B$7))*Shocks!M235</f>
        <v>0.0463128823850484</v>
      </c>
      <c r="N236" s="0" t="n">
        <f aca="false">Summary!$B$8+(N235-Summary!$B$8)*EXP(-Summary!$B$7*Summary!$B$3)+Summary!$B$9*SQRT((1-EXP(-2*Summary!$B$7*Summary!$B$3))/(2*Summary!$B$7))*Shocks!N235</f>
        <v>0.0313019440863112</v>
      </c>
      <c r="O236" s="0" t="n">
        <f aca="false">Summary!$B$8+(O235-Summary!$B$8)*EXP(-Summary!$B$7*Summary!$B$3)+Summary!$B$9*SQRT((1-EXP(-2*Summary!$B$7*Summary!$B$3))/(2*Summary!$B$7))*Shocks!O235</f>
        <v>0.0480170677600457</v>
      </c>
      <c r="P236" s="0" t="n">
        <f aca="false">Summary!$B$8+(P235-Summary!$B$8)*EXP(-Summary!$B$7*Summary!$B$3)+Summary!$B$9*SQRT((1-EXP(-2*Summary!$B$7*Summary!$B$3))/(2*Summary!$B$7))*Shocks!P235</f>
        <v>0.0453305525049176</v>
      </c>
      <c r="Q236" s="0" t="n">
        <f aca="false">Summary!$B$8+(Q235-Summary!$B$8)*EXP(-Summary!$B$7*Summary!$B$3)+Summary!$B$9*SQRT((1-EXP(-2*Summary!$B$7*Summary!$B$3))/(2*Summary!$B$7))*Shocks!Q235</f>
        <v>0.0395513698819454</v>
      </c>
      <c r="R236" s="0" t="n">
        <f aca="false">Summary!$B$8+(R235-Summary!$B$8)*EXP(-Summary!$B$7*Summary!$B$3)+Summary!$B$9*SQRT((1-EXP(-2*Summary!$B$7*Summary!$B$3))/(2*Summary!$B$7))*Shocks!R235</f>
        <v>0.0346862913684456</v>
      </c>
      <c r="S236" s="0" t="n">
        <f aca="false">Summary!$B$8+(S235-Summary!$B$8)*EXP(-Summary!$B$7*Summary!$B$3)+Summary!$B$9*SQRT((1-EXP(-2*Summary!$B$7*Summary!$B$3))/(2*Summary!$B$7))*Shocks!S235</f>
        <v>0.0456612346006696</v>
      </c>
      <c r="T236" s="0" t="n">
        <f aca="false">Summary!$B$8+(T235-Summary!$B$8)*EXP(-Summary!$B$7*Summary!$B$3)+Summary!$B$9*SQRT((1-EXP(-2*Summary!$B$7*Summary!$B$3))/(2*Summary!$B$7))*Shocks!T235</f>
        <v>0.0445507496701465</v>
      </c>
      <c r="U236" s="0" t="n">
        <f aca="false">Summary!$B$8+(U235-Summary!$B$8)*EXP(-Summary!$B$7*Summary!$B$3)+Summary!$B$9*SQRT((1-EXP(-2*Summary!$B$7*Summary!$B$3))/(2*Summary!$B$7))*Shocks!U235</f>
        <v>0.0410029322482956</v>
      </c>
    </row>
    <row r="237" customFormat="false" ht="15" hidden="false" customHeight="false" outlineLevel="0" collapsed="false">
      <c r="A237" s="0" t="n">
        <v>235</v>
      </c>
      <c r="B237" s="0" t="n">
        <f aca="false">Summary!$B$8+(B236-Summary!$B$8)*EXP(-Summary!$B$7*Summary!$B$3)+Summary!$B$9*SQRT((1-EXP(-2*Summary!$B$7*Summary!$B$3))/(2*Summary!$B$7))*Shocks!B236</f>
        <v>0.0486709860343384</v>
      </c>
      <c r="C237" s="0" t="n">
        <f aca="false">Summary!$B$8+(C236-Summary!$B$8)*EXP(-Summary!$B$7*Summary!$B$3)+Summary!$B$9*SQRT((1-EXP(-2*Summary!$B$7*Summary!$B$3))/(2*Summary!$B$7))*Shocks!C236</f>
        <v>0.0373230083220473</v>
      </c>
      <c r="D237" s="0" t="n">
        <f aca="false">Summary!$B$8+(D236-Summary!$B$8)*EXP(-Summary!$B$7*Summary!$B$3)+Summary!$B$9*SQRT((1-EXP(-2*Summary!$B$7*Summary!$B$3))/(2*Summary!$B$7))*Shocks!D236</f>
        <v>0.0426928482819126</v>
      </c>
      <c r="E237" s="0" t="n">
        <f aca="false">Summary!$B$8+(E236-Summary!$B$8)*EXP(-Summary!$B$7*Summary!$B$3)+Summary!$B$9*SQRT((1-EXP(-2*Summary!$B$7*Summary!$B$3))/(2*Summary!$B$7))*Shocks!E236</f>
        <v>0.0322843398930476</v>
      </c>
      <c r="F237" s="0" t="n">
        <f aca="false">Summary!$B$8+(F236-Summary!$B$8)*EXP(-Summary!$B$7*Summary!$B$3)+Summary!$B$9*SQRT((1-EXP(-2*Summary!$B$7*Summary!$B$3))/(2*Summary!$B$7))*Shocks!F236</f>
        <v>0.038366608600033</v>
      </c>
      <c r="G237" s="0" t="n">
        <f aca="false">Summary!$B$8+(G236-Summary!$B$8)*EXP(-Summary!$B$7*Summary!$B$3)+Summary!$B$9*SQRT((1-EXP(-2*Summary!$B$7*Summary!$B$3))/(2*Summary!$B$7))*Shocks!G236</f>
        <v>0.0313814948494312</v>
      </c>
      <c r="H237" s="0" t="n">
        <f aca="false">Summary!$B$8+(H236-Summary!$B$8)*EXP(-Summary!$B$7*Summary!$B$3)+Summary!$B$9*SQRT((1-EXP(-2*Summary!$B$7*Summary!$B$3))/(2*Summary!$B$7))*Shocks!H236</f>
        <v>0.0456754961620221</v>
      </c>
      <c r="I237" s="0" t="n">
        <f aca="false">Summary!$B$8+(I236-Summary!$B$8)*EXP(-Summary!$B$7*Summary!$B$3)+Summary!$B$9*SQRT((1-EXP(-2*Summary!$B$7*Summary!$B$3))/(2*Summary!$B$7))*Shocks!I236</f>
        <v>0.045237273232604</v>
      </c>
      <c r="J237" s="0" t="n">
        <f aca="false">Summary!$B$8+(J236-Summary!$B$8)*EXP(-Summary!$B$7*Summary!$B$3)+Summary!$B$9*SQRT((1-EXP(-2*Summary!$B$7*Summary!$B$3))/(2*Summary!$B$7))*Shocks!J236</f>
        <v>0.0531557403482238</v>
      </c>
      <c r="K237" s="0" t="n">
        <f aca="false">Summary!$B$8+(K236-Summary!$B$8)*EXP(-Summary!$B$7*Summary!$B$3)+Summary!$B$9*SQRT((1-EXP(-2*Summary!$B$7*Summary!$B$3))/(2*Summary!$B$7))*Shocks!K236</f>
        <v>0.0308024070041709</v>
      </c>
      <c r="L237" s="0" t="n">
        <f aca="false">Summary!$B$8+(L236-Summary!$B$8)*EXP(-Summary!$B$7*Summary!$B$3)+Summary!$B$9*SQRT((1-EXP(-2*Summary!$B$7*Summary!$B$3))/(2*Summary!$B$7))*Shocks!L236</f>
        <v>0.0378929189359214</v>
      </c>
      <c r="M237" s="0" t="n">
        <f aca="false">Summary!$B$8+(M236-Summary!$B$8)*EXP(-Summary!$B$7*Summary!$B$3)+Summary!$B$9*SQRT((1-EXP(-2*Summary!$B$7*Summary!$B$3))/(2*Summary!$B$7))*Shocks!M236</f>
        <v>0.0467395939582151</v>
      </c>
      <c r="N237" s="0" t="n">
        <f aca="false">Summary!$B$8+(N236-Summary!$B$8)*EXP(-Summary!$B$7*Summary!$B$3)+Summary!$B$9*SQRT((1-EXP(-2*Summary!$B$7*Summary!$B$3))/(2*Summary!$B$7))*Shocks!N236</f>
        <v>0.0315385661585927</v>
      </c>
      <c r="O237" s="0" t="n">
        <f aca="false">Summary!$B$8+(O236-Summary!$B$8)*EXP(-Summary!$B$7*Summary!$B$3)+Summary!$B$9*SQRT((1-EXP(-2*Summary!$B$7*Summary!$B$3))/(2*Summary!$B$7))*Shocks!O236</f>
        <v>0.0479149586047075</v>
      </c>
      <c r="P237" s="0" t="n">
        <f aca="false">Summary!$B$8+(P236-Summary!$B$8)*EXP(-Summary!$B$7*Summary!$B$3)+Summary!$B$9*SQRT((1-EXP(-2*Summary!$B$7*Summary!$B$3))/(2*Summary!$B$7))*Shocks!P236</f>
        <v>0.0452261576433565</v>
      </c>
      <c r="Q237" s="0" t="n">
        <f aca="false">Summary!$B$8+(Q236-Summary!$B$8)*EXP(-Summary!$B$7*Summary!$B$3)+Summary!$B$9*SQRT((1-EXP(-2*Summary!$B$7*Summary!$B$3))/(2*Summary!$B$7))*Shocks!Q236</f>
        <v>0.0397768721051272</v>
      </c>
      <c r="R237" s="0" t="n">
        <f aca="false">Summary!$B$8+(R236-Summary!$B$8)*EXP(-Summary!$B$7*Summary!$B$3)+Summary!$B$9*SQRT((1-EXP(-2*Summary!$B$7*Summary!$B$3))/(2*Summary!$B$7))*Shocks!R236</f>
        <v>0.0352663123699273</v>
      </c>
      <c r="S237" s="0" t="n">
        <f aca="false">Summary!$B$8+(S236-Summary!$B$8)*EXP(-Summary!$B$7*Summary!$B$3)+Summary!$B$9*SQRT((1-EXP(-2*Summary!$B$7*Summary!$B$3))/(2*Summary!$B$7))*Shocks!S236</f>
        <v>0.0457067517580731</v>
      </c>
      <c r="T237" s="0" t="n">
        <f aca="false">Summary!$B$8+(T236-Summary!$B$8)*EXP(-Summary!$B$7*Summary!$B$3)+Summary!$B$9*SQRT((1-EXP(-2*Summary!$B$7*Summary!$B$3))/(2*Summary!$B$7))*Shocks!T236</f>
        <v>0.0443213987402684</v>
      </c>
      <c r="U237" s="0" t="n">
        <f aca="false">Summary!$B$8+(U236-Summary!$B$8)*EXP(-Summary!$B$7*Summary!$B$3)+Summary!$B$9*SQRT((1-EXP(-2*Summary!$B$7*Summary!$B$3))/(2*Summary!$B$7))*Shocks!U236</f>
        <v>0.0409919522776394</v>
      </c>
    </row>
    <row r="238" customFormat="false" ht="15" hidden="false" customHeight="false" outlineLevel="0" collapsed="false">
      <c r="A238" s="0" t="n">
        <v>236</v>
      </c>
      <c r="B238" s="0" t="n">
        <f aca="false">Summary!$B$8+(B237-Summary!$B$8)*EXP(-Summary!$B$7*Summary!$B$3)+Summary!$B$9*SQRT((1-EXP(-2*Summary!$B$7*Summary!$B$3))/(2*Summary!$B$7))*Shocks!B237</f>
        <v>0.0479886281464015</v>
      </c>
      <c r="C238" s="0" t="n">
        <f aca="false">Summary!$B$8+(C237-Summary!$B$8)*EXP(-Summary!$B$7*Summary!$B$3)+Summary!$B$9*SQRT((1-EXP(-2*Summary!$B$7*Summary!$B$3))/(2*Summary!$B$7))*Shocks!C237</f>
        <v>0.037621606842629</v>
      </c>
      <c r="D238" s="0" t="n">
        <f aca="false">Summary!$B$8+(D237-Summary!$B$8)*EXP(-Summary!$B$7*Summary!$B$3)+Summary!$B$9*SQRT((1-EXP(-2*Summary!$B$7*Summary!$B$3))/(2*Summary!$B$7))*Shocks!D237</f>
        <v>0.0429484228285664</v>
      </c>
      <c r="E238" s="0" t="n">
        <f aca="false">Summary!$B$8+(E237-Summary!$B$8)*EXP(-Summary!$B$7*Summary!$B$3)+Summary!$B$9*SQRT((1-EXP(-2*Summary!$B$7*Summary!$B$3))/(2*Summary!$B$7))*Shocks!E237</f>
        <v>0.0325438939072285</v>
      </c>
      <c r="F238" s="0" t="n">
        <f aca="false">Summary!$B$8+(F237-Summary!$B$8)*EXP(-Summary!$B$7*Summary!$B$3)+Summary!$B$9*SQRT((1-EXP(-2*Summary!$B$7*Summary!$B$3))/(2*Summary!$B$7))*Shocks!F237</f>
        <v>0.0382972188007877</v>
      </c>
      <c r="G238" s="0" t="n">
        <f aca="false">Summary!$B$8+(G237-Summary!$B$8)*EXP(-Summary!$B$7*Summary!$B$3)+Summary!$B$9*SQRT((1-EXP(-2*Summary!$B$7*Summary!$B$3))/(2*Summary!$B$7))*Shocks!G237</f>
        <v>0.032024997403243</v>
      </c>
      <c r="H238" s="0" t="n">
        <f aca="false">Summary!$B$8+(H237-Summary!$B$8)*EXP(-Summary!$B$7*Summary!$B$3)+Summary!$B$9*SQRT((1-EXP(-2*Summary!$B$7*Summary!$B$3))/(2*Summary!$B$7))*Shocks!H237</f>
        <v>0.0454387544680841</v>
      </c>
      <c r="I238" s="0" t="n">
        <f aca="false">Summary!$B$8+(I237-Summary!$B$8)*EXP(-Summary!$B$7*Summary!$B$3)+Summary!$B$9*SQRT((1-EXP(-2*Summary!$B$7*Summary!$B$3))/(2*Summary!$B$7))*Shocks!I237</f>
        <v>0.0456662578436994</v>
      </c>
      <c r="J238" s="0" t="n">
        <f aca="false">Summary!$B$8+(J237-Summary!$B$8)*EXP(-Summary!$B$7*Summary!$B$3)+Summary!$B$9*SQRT((1-EXP(-2*Summary!$B$7*Summary!$B$3))/(2*Summary!$B$7))*Shocks!J237</f>
        <v>0.0531218679836598</v>
      </c>
      <c r="K238" s="0" t="n">
        <f aca="false">Summary!$B$8+(K237-Summary!$B$8)*EXP(-Summary!$B$7*Summary!$B$3)+Summary!$B$9*SQRT((1-EXP(-2*Summary!$B$7*Summary!$B$3))/(2*Summary!$B$7))*Shocks!K237</f>
        <v>0.030514315302479</v>
      </c>
      <c r="L238" s="0" t="n">
        <f aca="false">Summary!$B$8+(L237-Summary!$B$8)*EXP(-Summary!$B$7*Summary!$B$3)+Summary!$B$9*SQRT((1-EXP(-2*Summary!$B$7*Summary!$B$3))/(2*Summary!$B$7))*Shocks!L237</f>
        <v>0.0381571882481981</v>
      </c>
      <c r="M238" s="0" t="n">
        <f aca="false">Summary!$B$8+(M237-Summary!$B$8)*EXP(-Summary!$B$7*Summary!$B$3)+Summary!$B$9*SQRT((1-EXP(-2*Summary!$B$7*Summary!$B$3))/(2*Summary!$B$7))*Shocks!M237</f>
        <v>0.0469156722852586</v>
      </c>
      <c r="N238" s="0" t="n">
        <f aca="false">Summary!$B$8+(N237-Summary!$B$8)*EXP(-Summary!$B$7*Summary!$B$3)+Summary!$B$9*SQRT((1-EXP(-2*Summary!$B$7*Summary!$B$3))/(2*Summary!$B$7))*Shocks!N237</f>
        <v>0.0316965209840926</v>
      </c>
      <c r="O238" s="0" t="n">
        <f aca="false">Summary!$B$8+(O237-Summary!$B$8)*EXP(-Summary!$B$7*Summary!$B$3)+Summary!$B$9*SQRT((1-EXP(-2*Summary!$B$7*Summary!$B$3))/(2*Summary!$B$7))*Shocks!O237</f>
        <v>0.0479387288001787</v>
      </c>
      <c r="P238" s="0" t="n">
        <f aca="false">Summary!$B$8+(P237-Summary!$B$8)*EXP(-Summary!$B$7*Summary!$B$3)+Summary!$B$9*SQRT((1-EXP(-2*Summary!$B$7*Summary!$B$3))/(2*Summary!$B$7))*Shocks!P237</f>
        <v>0.0451959265601096</v>
      </c>
      <c r="Q238" s="0" t="n">
        <f aca="false">Summary!$B$8+(Q237-Summary!$B$8)*EXP(-Summary!$B$7*Summary!$B$3)+Summary!$B$9*SQRT((1-EXP(-2*Summary!$B$7*Summary!$B$3))/(2*Summary!$B$7))*Shocks!Q237</f>
        <v>0.0408707342909134</v>
      </c>
      <c r="R238" s="0" t="n">
        <f aca="false">Summary!$B$8+(R237-Summary!$B$8)*EXP(-Summary!$B$7*Summary!$B$3)+Summary!$B$9*SQRT((1-EXP(-2*Summary!$B$7*Summary!$B$3))/(2*Summary!$B$7))*Shocks!R237</f>
        <v>0.0358052611973116</v>
      </c>
      <c r="S238" s="0" t="n">
        <f aca="false">Summary!$B$8+(S237-Summary!$B$8)*EXP(-Summary!$B$7*Summary!$B$3)+Summary!$B$9*SQRT((1-EXP(-2*Summary!$B$7*Summary!$B$3))/(2*Summary!$B$7))*Shocks!S237</f>
        <v>0.0460280669236115</v>
      </c>
      <c r="T238" s="0" t="n">
        <f aca="false">Summary!$B$8+(T237-Summary!$B$8)*EXP(-Summary!$B$7*Summary!$B$3)+Summary!$B$9*SQRT((1-EXP(-2*Summary!$B$7*Summary!$B$3))/(2*Summary!$B$7))*Shocks!T237</f>
        <v>0.0443607532677655</v>
      </c>
      <c r="U238" s="0" t="n">
        <f aca="false">Summary!$B$8+(U237-Summary!$B$8)*EXP(-Summary!$B$7*Summary!$B$3)+Summary!$B$9*SQRT((1-EXP(-2*Summary!$B$7*Summary!$B$3))/(2*Summary!$B$7))*Shocks!U237</f>
        <v>0.0409809768049137</v>
      </c>
    </row>
    <row r="239" customFormat="false" ht="15" hidden="false" customHeight="false" outlineLevel="0" collapsed="false">
      <c r="A239" s="0" t="n">
        <v>237</v>
      </c>
      <c r="B239" s="0" t="n">
        <f aca="false">Summary!$B$8+(B238-Summary!$B$8)*EXP(-Summary!$B$7*Summary!$B$3)+Summary!$B$9*SQRT((1-EXP(-2*Summary!$B$7*Summary!$B$3))/(2*Summary!$B$7))*Shocks!B238</f>
        <v>0.0482142978867602</v>
      </c>
      <c r="C239" s="0" t="n">
        <f aca="false">Summary!$B$8+(C238-Summary!$B$8)*EXP(-Summary!$B$7*Summary!$B$3)+Summary!$B$9*SQRT((1-EXP(-2*Summary!$B$7*Summary!$B$3))/(2*Summary!$B$7))*Shocks!C238</f>
        <v>0.0376241286299807</v>
      </c>
      <c r="D239" s="0" t="n">
        <f aca="false">Summary!$B$8+(D238-Summary!$B$8)*EXP(-Summary!$B$7*Summary!$B$3)+Summary!$B$9*SQRT((1-EXP(-2*Summary!$B$7*Summary!$B$3))/(2*Summary!$B$7))*Shocks!D238</f>
        <v>0.0427962832506213</v>
      </c>
      <c r="E239" s="0" t="n">
        <f aca="false">Summary!$B$8+(E238-Summary!$B$8)*EXP(-Summary!$B$7*Summary!$B$3)+Summary!$B$9*SQRT((1-EXP(-2*Summary!$B$7*Summary!$B$3))/(2*Summary!$B$7))*Shocks!E238</f>
        <v>0.0324989644607349</v>
      </c>
      <c r="F239" s="0" t="n">
        <f aca="false">Summary!$B$8+(F238-Summary!$B$8)*EXP(-Summary!$B$7*Summary!$B$3)+Summary!$B$9*SQRT((1-EXP(-2*Summary!$B$7*Summary!$B$3))/(2*Summary!$B$7))*Shocks!F238</f>
        <v>0.0368213998493056</v>
      </c>
      <c r="G239" s="0" t="n">
        <f aca="false">Summary!$B$8+(G238-Summary!$B$8)*EXP(-Summary!$B$7*Summary!$B$3)+Summary!$B$9*SQRT((1-EXP(-2*Summary!$B$7*Summary!$B$3))/(2*Summary!$B$7))*Shocks!G238</f>
        <v>0.0321150732411109</v>
      </c>
      <c r="H239" s="0" t="n">
        <f aca="false">Summary!$B$8+(H238-Summary!$B$8)*EXP(-Summary!$B$7*Summary!$B$3)+Summary!$B$9*SQRT((1-EXP(-2*Summary!$B$7*Summary!$B$3))/(2*Summary!$B$7))*Shocks!H238</f>
        <v>0.0452000948865346</v>
      </c>
      <c r="I239" s="0" t="n">
        <f aca="false">Summary!$B$8+(I238-Summary!$B$8)*EXP(-Summary!$B$7*Summary!$B$3)+Summary!$B$9*SQRT((1-EXP(-2*Summary!$B$7*Summary!$B$3))/(2*Summary!$B$7))*Shocks!I238</f>
        <v>0.0463897892761158</v>
      </c>
      <c r="J239" s="0" t="n">
        <f aca="false">Summary!$B$8+(J238-Summary!$B$8)*EXP(-Summary!$B$7*Summary!$B$3)+Summary!$B$9*SQRT((1-EXP(-2*Summary!$B$7*Summary!$B$3))/(2*Summary!$B$7))*Shocks!J238</f>
        <v>0.0531148678545941</v>
      </c>
      <c r="K239" s="0" t="n">
        <f aca="false">Summary!$B$8+(K238-Summary!$B$8)*EXP(-Summary!$B$7*Summary!$B$3)+Summary!$B$9*SQRT((1-EXP(-2*Summary!$B$7*Summary!$B$3))/(2*Summary!$B$7))*Shocks!K238</f>
        <v>0.0299578768534822</v>
      </c>
      <c r="L239" s="0" t="n">
        <f aca="false">Summary!$B$8+(L238-Summary!$B$8)*EXP(-Summary!$B$7*Summary!$B$3)+Summary!$B$9*SQRT((1-EXP(-2*Summary!$B$7*Summary!$B$3))/(2*Summary!$B$7))*Shocks!L238</f>
        <v>0.0381243103539876</v>
      </c>
      <c r="M239" s="0" t="n">
        <f aca="false">Summary!$B$8+(M238-Summary!$B$8)*EXP(-Summary!$B$7*Summary!$B$3)+Summary!$B$9*SQRT((1-EXP(-2*Summary!$B$7*Summary!$B$3))/(2*Summary!$B$7))*Shocks!M238</f>
        <v>0.046418562747445</v>
      </c>
      <c r="N239" s="0" t="n">
        <f aca="false">Summary!$B$8+(N238-Summary!$B$8)*EXP(-Summary!$B$7*Summary!$B$3)+Summary!$B$9*SQRT((1-EXP(-2*Summary!$B$7*Summary!$B$3))/(2*Summary!$B$7))*Shocks!N238</f>
        <v>0.0319082483775048</v>
      </c>
      <c r="O239" s="0" t="n">
        <f aca="false">Summary!$B$8+(O238-Summary!$B$8)*EXP(-Summary!$B$7*Summary!$B$3)+Summary!$B$9*SQRT((1-EXP(-2*Summary!$B$7*Summary!$B$3))/(2*Summary!$B$7))*Shocks!O238</f>
        <v>0.0480594363753261</v>
      </c>
      <c r="P239" s="0" t="n">
        <f aca="false">Summary!$B$8+(P238-Summary!$B$8)*EXP(-Summary!$B$7*Summary!$B$3)+Summary!$B$9*SQRT((1-EXP(-2*Summary!$B$7*Summary!$B$3))/(2*Summary!$B$7))*Shocks!P238</f>
        <v>0.0456261166123471</v>
      </c>
      <c r="Q239" s="0" t="n">
        <f aca="false">Summary!$B$8+(Q238-Summary!$B$8)*EXP(-Summary!$B$7*Summary!$B$3)+Summary!$B$9*SQRT((1-EXP(-2*Summary!$B$7*Summary!$B$3))/(2*Summary!$B$7))*Shocks!Q238</f>
        <v>0.0404941190751013</v>
      </c>
      <c r="R239" s="0" t="n">
        <f aca="false">Summary!$B$8+(R238-Summary!$B$8)*EXP(-Summary!$B$7*Summary!$B$3)+Summary!$B$9*SQRT((1-EXP(-2*Summary!$B$7*Summary!$B$3))/(2*Summary!$B$7))*Shocks!R238</f>
        <v>0.0358121351727747</v>
      </c>
      <c r="S239" s="0" t="n">
        <f aca="false">Summary!$B$8+(S238-Summary!$B$8)*EXP(-Summary!$B$7*Summary!$B$3)+Summary!$B$9*SQRT((1-EXP(-2*Summary!$B$7*Summary!$B$3))/(2*Summary!$B$7))*Shocks!S238</f>
        <v>0.0453838670861315</v>
      </c>
      <c r="T239" s="0" t="n">
        <f aca="false">Summary!$B$8+(T238-Summary!$B$8)*EXP(-Summary!$B$7*Summary!$B$3)+Summary!$B$9*SQRT((1-EXP(-2*Summary!$B$7*Summary!$B$3))/(2*Summary!$B$7))*Shocks!T238</f>
        <v>0.0446727562375291</v>
      </c>
      <c r="U239" s="0" t="n">
        <f aca="false">Summary!$B$8+(U238-Summary!$B$8)*EXP(-Summary!$B$7*Summary!$B$3)+Summary!$B$9*SQRT((1-EXP(-2*Summary!$B$7*Summary!$B$3))/(2*Summary!$B$7))*Shocks!U238</f>
        <v>0.0409700058282758</v>
      </c>
    </row>
    <row r="240" customFormat="false" ht="15" hidden="false" customHeight="false" outlineLevel="0" collapsed="false">
      <c r="A240" s="0" t="n">
        <v>238</v>
      </c>
      <c r="B240" s="0" t="n">
        <f aca="false">Summary!$B$8+(B239-Summary!$B$8)*EXP(-Summary!$B$7*Summary!$B$3)+Summary!$B$9*SQRT((1-EXP(-2*Summary!$B$7*Summary!$B$3))/(2*Summary!$B$7))*Shocks!B239</f>
        <v>0.0484296150412821</v>
      </c>
      <c r="C240" s="0" t="n">
        <f aca="false">Summary!$B$8+(C239-Summary!$B$8)*EXP(-Summary!$B$7*Summary!$B$3)+Summary!$B$9*SQRT((1-EXP(-2*Summary!$B$7*Summary!$B$3))/(2*Summary!$B$7))*Shocks!C239</f>
        <v>0.0376152813925012</v>
      </c>
      <c r="D240" s="0" t="n">
        <f aca="false">Summary!$B$8+(D239-Summary!$B$8)*EXP(-Summary!$B$7*Summary!$B$3)+Summary!$B$9*SQRT((1-EXP(-2*Summary!$B$7*Summary!$B$3))/(2*Summary!$B$7))*Shocks!D239</f>
        <v>0.0429763520999607</v>
      </c>
      <c r="E240" s="0" t="n">
        <f aca="false">Summary!$B$8+(E239-Summary!$B$8)*EXP(-Summary!$B$7*Summary!$B$3)+Summary!$B$9*SQRT((1-EXP(-2*Summary!$B$7*Summary!$B$3))/(2*Summary!$B$7))*Shocks!E239</f>
        <v>0.0332332854423599</v>
      </c>
      <c r="F240" s="0" t="n">
        <f aca="false">Summary!$B$8+(F239-Summary!$B$8)*EXP(-Summary!$B$7*Summary!$B$3)+Summary!$B$9*SQRT((1-EXP(-2*Summary!$B$7*Summary!$B$3))/(2*Summary!$B$7))*Shocks!F239</f>
        <v>0.0366803104228611</v>
      </c>
      <c r="G240" s="0" t="n">
        <f aca="false">Summary!$B$8+(G239-Summary!$B$8)*EXP(-Summary!$B$7*Summary!$B$3)+Summary!$B$9*SQRT((1-EXP(-2*Summary!$B$7*Summary!$B$3))/(2*Summary!$B$7))*Shocks!G239</f>
        <v>0.0321718411891178</v>
      </c>
      <c r="H240" s="0" t="n">
        <f aca="false">Summary!$B$8+(H239-Summary!$B$8)*EXP(-Summary!$B$7*Summary!$B$3)+Summary!$B$9*SQRT((1-EXP(-2*Summary!$B$7*Summary!$B$3))/(2*Summary!$B$7))*Shocks!H239</f>
        <v>0.0446851904471167</v>
      </c>
      <c r="I240" s="0" t="n">
        <f aca="false">Summary!$B$8+(I239-Summary!$B$8)*EXP(-Summary!$B$7*Summary!$B$3)+Summary!$B$9*SQRT((1-EXP(-2*Summary!$B$7*Summary!$B$3))/(2*Summary!$B$7))*Shocks!I239</f>
        <v>0.0459751344616358</v>
      </c>
      <c r="J240" s="0" t="n">
        <f aca="false">Summary!$B$8+(J239-Summary!$B$8)*EXP(-Summary!$B$7*Summary!$B$3)+Summary!$B$9*SQRT((1-EXP(-2*Summary!$B$7*Summary!$B$3))/(2*Summary!$B$7))*Shocks!J239</f>
        <v>0.0531441533386676</v>
      </c>
      <c r="K240" s="0" t="n">
        <f aca="false">Summary!$B$8+(K239-Summary!$B$8)*EXP(-Summary!$B$7*Summary!$B$3)+Summary!$B$9*SQRT((1-EXP(-2*Summary!$B$7*Summary!$B$3))/(2*Summary!$B$7))*Shocks!K239</f>
        <v>0.0304618603301647</v>
      </c>
      <c r="L240" s="0" t="n">
        <f aca="false">Summary!$B$8+(L239-Summary!$B$8)*EXP(-Summary!$B$7*Summary!$B$3)+Summary!$B$9*SQRT((1-EXP(-2*Summary!$B$7*Summary!$B$3))/(2*Summary!$B$7))*Shocks!L239</f>
        <v>0.0379960100008428</v>
      </c>
      <c r="M240" s="0" t="n">
        <f aca="false">Summary!$B$8+(M239-Summary!$B$8)*EXP(-Summary!$B$7*Summary!$B$3)+Summary!$B$9*SQRT((1-EXP(-2*Summary!$B$7*Summary!$B$3))/(2*Summary!$B$7))*Shocks!M239</f>
        <v>0.0462962807455014</v>
      </c>
      <c r="N240" s="0" t="n">
        <f aca="false">Summary!$B$8+(N239-Summary!$B$8)*EXP(-Summary!$B$7*Summary!$B$3)+Summary!$B$9*SQRT((1-EXP(-2*Summary!$B$7*Summary!$B$3))/(2*Summary!$B$7))*Shocks!N239</f>
        <v>0.0317128576728271</v>
      </c>
      <c r="O240" s="0" t="n">
        <f aca="false">Summary!$B$8+(O239-Summary!$B$8)*EXP(-Summary!$B$7*Summary!$B$3)+Summary!$B$9*SQRT((1-EXP(-2*Summary!$B$7*Summary!$B$3))/(2*Summary!$B$7))*Shocks!O239</f>
        <v>0.0477983039289228</v>
      </c>
      <c r="P240" s="0" t="n">
        <f aca="false">Summary!$B$8+(P239-Summary!$B$8)*EXP(-Summary!$B$7*Summary!$B$3)+Summary!$B$9*SQRT((1-EXP(-2*Summary!$B$7*Summary!$B$3))/(2*Summary!$B$7))*Shocks!P239</f>
        <v>0.0457496322129017</v>
      </c>
      <c r="Q240" s="0" t="n">
        <f aca="false">Summary!$B$8+(Q239-Summary!$B$8)*EXP(-Summary!$B$7*Summary!$B$3)+Summary!$B$9*SQRT((1-EXP(-2*Summary!$B$7*Summary!$B$3))/(2*Summary!$B$7))*Shocks!Q239</f>
        <v>0.0397910427528706</v>
      </c>
      <c r="R240" s="0" t="n">
        <f aca="false">Summary!$B$8+(R239-Summary!$B$8)*EXP(-Summary!$B$7*Summary!$B$3)+Summary!$B$9*SQRT((1-EXP(-2*Summary!$B$7*Summary!$B$3))/(2*Summary!$B$7))*Shocks!R239</f>
        <v>0.0363955648389855</v>
      </c>
      <c r="S240" s="0" t="n">
        <f aca="false">Summary!$B$8+(S239-Summary!$B$8)*EXP(-Summary!$B$7*Summary!$B$3)+Summary!$B$9*SQRT((1-EXP(-2*Summary!$B$7*Summary!$B$3))/(2*Summary!$B$7))*Shocks!S239</f>
        <v>0.0450634132663775</v>
      </c>
      <c r="T240" s="0" t="n">
        <f aca="false">Summary!$B$8+(T239-Summary!$B$8)*EXP(-Summary!$B$7*Summary!$B$3)+Summary!$B$9*SQRT((1-EXP(-2*Summary!$B$7*Summary!$B$3))/(2*Summary!$B$7))*Shocks!T239</f>
        <v>0.0449940680101342</v>
      </c>
      <c r="U240" s="0" t="n">
        <f aca="false">Summary!$B$8+(U239-Summary!$B$8)*EXP(-Summary!$B$7*Summary!$B$3)+Summary!$B$9*SQRT((1-EXP(-2*Summary!$B$7*Summary!$B$3))/(2*Summary!$B$7))*Shocks!U239</f>
        <v>0.040959039345884</v>
      </c>
    </row>
    <row r="241" customFormat="false" ht="15" hidden="false" customHeight="false" outlineLevel="0" collapsed="false">
      <c r="A241" s="0" t="n">
        <v>239</v>
      </c>
      <c r="B241" s="0" t="n">
        <f aca="false">Summary!$B$8+(B240-Summary!$B$8)*EXP(-Summary!$B$7*Summary!$B$3)+Summary!$B$9*SQRT((1-EXP(-2*Summary!$B$7*Summary!$B$3))/(2*Summary!$B$7))*Shocks!B240</f>
        <v>0.0487248522885115</v>
      </c>
      <c r="C241" s="0" t="n">
        <f aca="false">Summary!$B$8+(C240-Summary!$B$8)*EXP(-Summary!$B$7*Summary!$B$3)+Summary!$B$9*SQRT((1-EXP(-2*Summary!$B$7*Summary!$B$3))/(2*Summary!$B$7))*Shocks!C240</f>
        <v>0.0379163841712061</v>
      </c>
      <c r="D241" s="0" t="n">
        <f aca="false">Summary!$B$8+(D240-Summary!$B$8)*EXP(-Summary!$B$7*Summary!$B$3)+Summary!$B$9*SQRT((1-EXP(-2*Summary!$B$7*Summary!$B$3))/(2*Summary!$B$7))*Shocks!D240</f>
        <v>0.043142211792052</v>
      </c>
      <c r="E241" s="0" t="n">
        <f aca="false">Summary!$B$8+(E240-Summary!$B$8)*EXP(-Summary!$B$7*Summary!$B$3)+Summary!$B$9*SQRT((1-EXP(-2*Summary!$B$7*Summary!$B$3))/(2*Summary!$B$7))*Shocks!E240</f>
        <v>0.032765682580164</v>
      </c>
      <c r="F241" s="0" t="n">
        <f aca="false">Summary!$B$8+(F240-Summary!$B$8)*EXP(-Summary!$B$7*Summary!$B$3)+Summary!$B$9*SQRT((1-EXP(-2*Summary!$B$7*Summary!$B$3))/(2*Summary!$B$7))*Shocks!F240</f>
        <v>0.0367864877664757</v>
      </c>
      <c r="G241" s="0" t="n">
        <f aca="false">Summary!$B$8+(G240-Summary!$B$8)*EXP(-Summary!$B$7*Summary!$B$3)+Summary!$B$9*SQRT((1-EXP(-2*Summary!$B$7*Summary!$B$3))/(2*Summary!$B$7))*Shocks!G240</f>
        <v>0.0316174551350927</v>
      </c>
      <c r="H241" s="0" t="n">
        <f aca="false">Summary!$B$8+(H240-Summary!$B$8)*EXP(-Summary!$B$7*Summary!$B$3)+Summary!$B$9*SQRT((1-EXP(-2*Summary!$B$7*Summary!$B$3))/(2*Summary!$B$7))*Shocks!H240</f>
        <v>0.0445558288983131</v>
      </c>
      <c r="I241" s="0" t="n">
        <f aca="false">Summary!$B$8+(I240-Summary!$B$8)*EXP(-Summary!$B$7*Summary!$B$3)+Summary!$B$9*SQRT((1-EXP(-2*Summary!$B$7*Summary!$B$3))/(2*Summary!$B$7))*Shocks!I240</f>
        <v>0.0464380995870436</v>
      </c>
      <c r="J241" s="0" t="n">
        <f aca="false">Summary!$B$8+(J240-Summary!$B$8)*EXP(-Summary!$B$7*Summary!$B$3)+Summary!$B$9*SQRT((1-EXP(-2*Summary!$B$7*Summary!$B$3))/(2*Summary!$B$7))*Shocks!J240</f>
        <v>0.0534965802577865</v>
      </c>
      <c r="K241" s="0" t="n">
        <f aca="false">Summary!$B$8+(K240-Summary!$B$8)*EXP(-Summary!$B$7*Summary!$B$3)+Summary!$B$9*SQRT((1-EXP(-2*Summary!$B$7*Summary!$B$3))/(2*Summary!$B$7))*Shocks!K240</f>
        <v>0.0304622188130075</v>
      </c>
      <c r="L241" s="0" t="n">
        <f aca="false">Summary!$B$8+(L240-Summary!$B$8)*EXP(-Summary!$B$7*Summary!$B$3)+Summary!$B$9*SQRT((1-EXP(-2*Summary!$B$7*Summary!$B$3))/(2*Summary!$B$7))*Shocks!L240</f>
        <v>0.0375355289268098</v>
      </c>
      <c r="M241" s="0" t="n">
        <f aca="false">Summary!$B$8+(M240-Summary!$B$8)*EXP(-Summary!$B$7*Summary!$B$3)+Summary!$B$9*SQRT((1-EXP(-2*Summary!$B$7*Summary!$B$3))/(2*Summary!$B$7))*Shocks!M240</f>
        <v>0.0465816404136715</v>
      </c>
      <c r="N241" s="0" t="n">
        <f aca="false">Summary!$B$8+(N240-Summary!$B$8)*EXP(-Summary!$B$7*Summary!$B$3)+Summary!$B$9*SQRT((1-EXP(-2*Summary!$B$7*Summary!$B$3))/(2*Summary!$B$7))*Shocks!N240</f>
        <v>0.0317146449018183</v>
      </c>
      <c r="O241" s="0" t="n">
        <f aca="false">Summary!$B$8+(O240-Summary!$B$8)*EXP(-Summary!$B$7*Summary!$B$3)+Summary!$B$9*SQRT((1-EXP(-2*Summary!$B$7*Summary!$B$3))/(2*Summary!$B$7))*Shocks!O240</f>
        <v>0.0467116683835717</v>
      </c>
      <c r="P241" s="0" t="n">
        <f aca="false">Summary!$B$8+(P240-Summary!$B$8)*EXP(-Summary!$B$7*Summary!$B$3)+Summary!$B$9*SQRT((1-EXP(-2*Summary!$B$7*Summary!$B$3))/(2*Summary!$B$7))*Shocks!P240</f>
        <v>0.0460985816035938</v>
      </c>
      <c r="Q241" s="0" t="n">
        <f aca="false">Summary!$B$8+(Q240-Summary!$B$8)*EXP(-Summary!$B$7*Summary!$B$3)+Summary!$B$9*SQRT((1-EXP(-2*Summary!$B$7*Summary!$B$3))/(2*Summary!$B$7))*Shocks!Q240</f>
        <v>0.0397693544081624</v>
      </c>
      <c r="R241" s="0" t="n">
        <f aca="false">Summary!$B$8+(R240-Summary!$B$8)*EXP(-Summary!$B$7*Summary!$B$3)+Summary!$B$9*SQRT((1-EXP(-2*Summary!$B$7*Summary!$B$3))/(2*Summary!$B$7))*Shocks!R240</f>
        <v>0.0369424639240055</v>
      </c>
      <c r="S241" s="0" t="n">
        <f aca="false">Summary!$B$8+(S240-Summary!$B$8)*EXP(-Summary!$B$7*Summary!$B$3)+Summary!$B$9*SQRT((1-EXP(-2*Summary!$B$7*Summary!$B$3))/(2*Summary!$B$7))*Shocks!S240</f>
        <v>0.04454433669704</v>
      </c>
      <c r="T241" s="0" t="n">
        <f aca="false">Summary!$B$8+(T240-Summary!$B$8)*EXP(-Summary!$B$7*Summary!$B$3)+Summary!$B$9*SQRT((1-EXP(-2*Summary!$B$7*Summary!$B$3))/(2*Summary!$B$7))*Shocks!T240</f>
        <v>0.0435126028341143</v>
      </c>
      <c r="U241" s="0" t="n">
        <f aca="false">Summary!$B$8+(U240-Summary!$B$8)*EXP(-Summary!$B$7*Summary!$B$3)+Summary!$B$9*SQRT((1-EXP(-2*Summary!$B$7*Summary!$B$3))/(2*Summary!$B$7))*Shocks!U240</f>
        <v>0.0409480773558973</v>
      </c>
    </row>
    <row r="242" customFormat="false" ht="15" hidden="false" customHeight="false" outlineLevel="0" collapsed="false">
      <c r="A242" s="0" t="n">
        <v>240</v>
      </c>
      <c r="B242" s="0" t="n">
        <f aca="false">Summary!$B$8+(B241-Summary!$B$8)*EXP(-Summary!$B$7*Summary!$B$3)+Summary!$B$9*SQRT((1-EXP(-2*Summary!$B$7*Summary!$B$3))/(2*Summary!$B$7))*Shocks!B241</f>
        <v>0.0488455228008634</v>
      </c>
      <c r="C242" s="0" t="n">
        <f aca="false">Summary!$B$8+(C241-Summary!$B$8)*EXP(-Summary!$B$7*Summary!$B$3)+Summary!$B$9*SQRT((1-EXP(-2*Summary!$B$7*Summary!$B$3))/(2*Summary!$B$7))*Shocks!C241</f>
        <v>0.0371249326962601</v>
      </c>
      <c r="D242" s="0" t="n">
        <f aca="false">Summary!$B$8+(D241-Summary!$B$8)*EXP(-Summary!$B$7*Summary!$B$3)+Summary!$B$9*SQRT((1-EXP(-2*Summary!$B$7*Summary!$B$3))/(2*Summary!$B$7))*Shocks!D241</f>
        <v>0.042677915020921</v>
      </c>
      <c r="E242" s="0" t="n">
        <f aca="false">Summary!$B$8+(E241-Summary!$B$8)*EXP(-Summary!$B$7*Summary!$B$3)+Summary!$B$9*SQRT((1-EXP(-2*Summary!$B$7*Summary!$B$3))/(2*Summary!$B$7))*Shocks!E241</f>
        <v>0.0340320397138571</v>
      </c>
      <c r="F242" s="0" t="n">
        <f aca="false">Summary!$B$8+(F241-Summary!$B$8)*EXP(-Summary!$B$7*Summary!$B$3)+Summary!$B$9*SQRT((1-EXP(-2*Summary!$B$7*Summary!$B$3))/(2*Summary!$B$7))*Shocks!F241</f>
        <v>0.0366359262502026</v>
      </c>
      <c r="G242" s="0" t="n">
        <f aca="false">Summary!$B$8+(G241-Summary!$B$8)*EXP(-Summary!$B$7*Summary!$B$3)+Summary!$B$9*SQRT((1-EXP(-2*Summary!$B$7*Summary!$B$3))/(2*Summary!$B$7))*Shocks!G241</f>
        <v>0.0319483020893419</v>
      </c>
      <c r="H242" s="0" t="n">
        <f aca="false">Summary!$B$8+(H241-Summary!$B$8)*EXP(-Summary!$B$7*Summary!$B$3)+Summary!$B$9*SQRT((1-EXP(-2*Summary!$B$7*Summary!$B$3))/(2*Summary!$B$7))*Shocks!H241</f>
        <v>0.0442425401821083</v>
      </c>
      <c r="I242" s="0" t="n">
        <f aca="false">Summary!$B$8+(I241-Summary!$B$8)*EXP(-Summary!$B$7*Summary!$B$3)+Summary!$B$9*SQRT((1-EXP(-2*Summary!$B$7*Summary!$B$3))/(2*Summary!$B$7))*Shocks!I241</f>
        <v>0.0454583749491063</v>
      </c>
      <c r="J242" s="0" t="n">
        <f aca="false">Summary!$B$8+(J241-Summary!$B$8)*EXP(-Summary!$B$7*Summary!$B$3)+Summary!$B$9*SQRT((1-EXP(-2*Summary!$B$7*Summary!$B$3))/(2*Summary!$B$7))*Shocks!J241</f>
        <v>0.0534017579546213</v>
      </c>
      <c r="K242" s="0" t="n">
        <f aca="false">Summary!$B$8+(K241-Summary!$B$8)*EXP(-Summary!$B$7*Summary!$B$3)+Summary!$B$9*SQRT((1-EXP(-2*Summary!$B$7*Summary!$B$3))/(2*Summary!$B$7))*Shocks!K241</f>
        <v>0.0303327460990496</v>
      </c>
      <c r="L242" s="0" t="n">
        <f aca="false">Summary!$B$8+(L241-Summary!$B$8)*EXP(-Summary!$B$7*Summary!$B$3)+Summary!$B$9*SQRT((1-EXP(-2*Summary!$B$7*Summary!$B$3))/(2*Summary!$B$7))*Shocks!L241</f>
        <v>0.037341072926541</v>
      </c>
      <c r="M242" s="0" t="n">
        <f aca="false">Summary!$B$8+(M241-Summary!$B$8)*EXP(-Summary!$B$7*Summary!$B$3)+Summary!$B$9*SQRT((1-EXP(-2*Summary!$B$7*Summary!$B$3))/(2*Summary!$B$7))*Shocks!M241</f>
        <v>0.0465153672889709</v>
      </c>
      <c r="N242" s="0" t="n">
        <f aca="false">Summary!$B$8+(N241-Summary!$B$8)*EXP(-Summary!$B$7*Summary!$B$3)+Summary!$B$9*SQRT((1-EXP(-2*Summary!$B$7*Summary!$B$3))/(2*Summary!$B$7))*Shocks!N241</f>
        <v>0.031829662722775</v>
      </c>
      <c r="O242" s="0" t="n">
        <f aca="false">Summary!$B$8+(O241-Summary!$B$8)*EXP(-Summary!$B$7*Summary!$B$3)+Summary!$B$9*SQRT((1-EXP(-2*Summary!$B$7*Summary!$B$3))/(2*Summary!$B$7))*Shocks!O241</f>
        <v>0.0466289384804316</v>
      </c>
      <c r="P242" s="0" t="n">
        <f aca="false">Summary!$B$8+(P241-Summary!$B$8)*EXP(-Summary!$B$7*Summary!$B$3)+Summary!$B$9*SQRT((1-EXP(-2*Summary!$B$7*Summary!$B$3))/(2*Summary!$B$7))*Shocks!P241</f>
        <v>0.0455010606743564</v>
      </c>
      <c r="Q242" s="0" t="n">
        <f aca="false">Summary!$B$8+(Q241-Summary!$B$8)*EXP(-Summary!$B$7*Summary!$B$3)+Summary!$B$9*SQRT((1-EXP(-2*Summary!$B$7*Summary!$B$3))/(2*Summary!$B$7))*Shocks!Q241</f>
        <v>0.0399836828029458</v>
      </c>
      <c r="R242" s="0" t="n">
        <f aca="false">Summary!$B$8+(R241-Summary!$B$8)*EXP(-Summary!$B$7*Summary!$B$3)+Summary!$B$9*SQRT((1-EXP(-2*Summary!$B$7*Summary!$B$3))/(2*Summary!$B$7))*Shocks!R241</f>
        <v>0.0360317931660057</v>
      </c>
      <c r="S242" s="0" t="n">
        <f aca="false">Summary!$B$8+(S241-Summary!$B$8)*EXP(-Summary!$B$7*Summary!$B$3)+Summary!$B$9*SQRT((1-EXP(-2*Summary!$B$7*Summary!$B$3))/(2*Summary!$B$7))*Shocks!S241</f>
        <v>0.04358385788444</v>
      </c>
      <c r="T242" s="0" t="n">
        <f aca="false">Summary!$B$8+(T241-Summary!$B$8)*EXP(-Summary!$B$7*Summary!$B$3)+Summary!$B$9*SQRT((1-EXP(-2*Summary!$B$7*Summary!$B$3))/(2*Summary!$B$7))*Shocks!T241</f>
        <v>0.0438423784378362</v>
      </c>
      <c r="U242" s="0" t="n">
        <f aca="false">Summary!$B$8+(U241-Summary!$B$8)*EXP(-Summary!$B$7*Summary!$B$3)+Summary!$B$9*SQRT((1-EXP(-2*Summary!$B$7*Summary!$B$3))/(2*Summary!$B$7))*Shocks!U241</f>
        <v>0.0409371198564752</v>
      </c>
    </row>
    <row r="243" customFormat="false" ht="15" hidden="false" customHeight="false" outlineLevel="0" collapsed="false">
      <c r="A243" s="0" t="n">
        <v>241</v>
      </c>
      <c r="B243" s="0" t="n">
        <f aca="false">Summary!$B$8+(B242-Summary!$B$8)*EXP(-Summary!$B$7*Summary!$B$3)+Summary!$B$9*SQRT((1-EXP(-2*Summary!$B$7*Summary!$B$3))/(2*Summary!$B$7))*Shocks!B242</f>
        <v>0.0488047915472653</v>
      </c>
      <c r="C243" s="0" t="n">
        <f aca="false">Summary!$B$8+(C242-Summary!$B$8)*EXP(-Summary!$B$7*Summary!$B$3)+Summary!$B$9*SQRT((1-EXP(-2*Summary!$B$7*Summary!$B$3))/(2*Summary!$B$7))*Shocks!C242</f>
        <v>0.0364703112572594</v>
      </c>
      <c r="D243" s="0" t="n">
        <f aca="false">Summary!$B$8+(D242-Summary!$B$8)*EXP(-Summary!$B$7*Summary!$B$3)+Summary!$B$9*SQRT((1-EXP(-2*Summary!$B$7*Summary!$B$3))/(2*Summary!$B$7))*Shocks!D242</f>
        <v>0.0423389237129617</v>
      </c>
      <c r="E243" s="0" t="n">
        <f aca="false">Summary!$B$8+(E242-Summary!$B$8)*EXP(-Summary!$B$7*Summary!$B$3)+Summary!$B$9*SQRT((1-EXP(-2*Summary!$B$7*Summary!$B$3))/(2*Summary!$B$7))*Shocks!E242</f>
        <v>0.033902426028215</v>
      </c>
      <c r="F243" s="0" t="n">
        <f aca="false">Summary!$B$8+(F242-Summary!$B$8)*EXP(-Summary!$B$7*Summary!$B$3)+Summary!$B$9*SQRT((1-EXP(-2*Summary!$B$7*Summary!$B$3))/(2*Summary!$B$7))*Shocks!F242</f>
        <v>0.0358888227841384</v>
      </c>
      <c r="G243" s="0" t="n">
        <f aca="false">Summary!$B$8+(G242-Summary!$B$8)*EXP(-Summary!$B$7*Summary!$B$3)+Summary!$B$9*SQRT((1-EXP(-2*Summary!$B$7*Summary!$B$3))/(2*Summary!$B$7))*Shocks!G242</f>
        <v>0.0315993178848686</v>
      </c>
      <c r="H243" s="0" t="n">
        <f aca="false">Summary!$B$8+(H242-Summary!$B$8)*EXP(-Summary!$B$7*Summary!$B$3)+Summary!$B$9*SQRT((1-EXP(-2*Summary!$B$7*Summary!$B$3))/(2*Summary!$B$7))*Shocks!H242</f>
        <v>0.0445318588303877</v>
      </c>
      <c r="I243" s="0" t="n">
        <f aca="false">Summary!$B$8+(I242-Summary!$B$8)*EXP(-Summary!$B$7*Summary!$B$3)+Summary!$B$9*SQRT((1-EXP(-2*Summary!$B$7*Summary!$B$3))/(2*Summary!$B$7))*Shocks!I242</f>
        <v>0.0461055299321788</v>
      </c>
      <c r="J243" s="0" t="n">
        <f aca="false">Summary!$B$8+(J242-Summary!$B$8)*EXP(-Summary!$B$7*Summary!$B$3)+Summary!$B$9*SQRT((1-EXP(-2*Summary!$B$7*Summary!$B$3))/(2*Summary!$B$7))*Shocks!J242</f>
        <v>0.0531917597971508</v>
      </c>
      <c r="K243" s="0" t="n">
        <f aca="false">Summary!$B$8+(K242-Summary!$B$8)*EXP(-Summary!$B$7*Summary!$B$3)+Summary!$B$9*SQRT((1-EXP(-2*Summary!$B$7*Summary!$B$3))/(2*Summary!$B$7))*Shocks!K242</f>
        <v>0.0306759236541063</v>
      </c>
      <c r="L243" s="0" t="n">
        <f aca="false">Summary!$B$8+(L242-Summary!$B$8)*EXP(-Summary!$B$7*Summary!$B$3)+Summary!$B$9*SQRT((1-EXP(-2*Summary!$B$7*Summary!$B$3))/(2*Summary!$B$7))*Shocks!L242</f>
        <v>0.0364465663616255</v>
      </c>
      <c r="M243" s="0" t="n">
        <f aca="false">Summary!$B$8+(M242-Summary!$B$8)*EXP(-Summary!$B$7*Summary!$B$3)+Summary!$B$9*SQRT((1-EXP(-2*Summary!$B$7*Summary!$B$3))/(2*Summary!$B$7))*Shocks!M242</f>
        <v>0.0468070474530304</v>
      </c>
      <c r="N243" s="0" t="n">
        <f aca="false">Summary!$B$8+(N242-Summary!$B$8)*EXP(-Summary!$B$7*Summary!$B$3)+Summary!$B$9*SQRT((1-EXP(-2*Summary!$B$7*Summary!$B$3))/(2*Summary!$B$7))*Shocks!N242</f>
        <v>0.0314507094004139</v>
      </c>
      <c r="O243" s="0" t="n">
        <f aca="false">Summary!$B$8+(O242-Summary!$B$8)*EXP(-Summary!$B$7*Summary!$B$3)+Summary!$B$9*SQRT((1-EXP(-2*Summary!$B$7*Summary!$B$3))/(2*Summary!$B$7))*Shocks!O242</f>
        <v>0.0467577648640065</v>
      </c>
      <c r="P243" s="0" t="n">
        <f aca="false">Summary!$B$8+(P242-Summary!$B$8)*EXP(-Summary!$B$7*Summary!$B$3)+Summary!$B$9*SQRT((1-EXP(-2*Summary!$B$7*Summary!$B$3))/(2*Summary!$B$7))*Shocks!P242</f>
        <v>0.045373681825497</v>
      </c>
      <c r="Q243" s="0" t="n">
        <f aca="false">Summary!$B$8+(Q242-Summary!$B$8)*EXP(-Summary!$B$7*Summary!$B$3)+Summary!$B$9*SQRT((1-EXP(-2*Summary!$B$7*Summary!$B$3))/(2*Summary!$B$7))*Shocks!Q242</f>
        <v>0.0405836558622925</v>
      </c>
      <c r="R243" s="0" t="n">
        <f aca="false">Summary!$B$8+(R242-Summary!$B$8)*EXP(-Summary!$B$7*Summary!$B$3)+Summary!$B$9*SQRT((1-EXP(-2*Summary!$B$7*Summary!$B$3))/(2*Summary!$B$7))*Shocks!R242</f>
        <v>0.0356185264277476</v>
      </c>
      <c r="S243" s="0" t="n">
        <f aca="false">Summary!$B$8+(S242-Summary!$B$8)*EXP(-Summary!$B$7*Summary!$B$3)+Summary!$B$9*SQRT((1-EXP(-2*Summary!$B$7*Summary!$B$3))/(2*Summary!$B$7))*Shocks!S242</f>
        <v>0.0438620144129782</v>
      </c>
      <c r="T243" s="0" t="n">
        <f aca="false">Summary!$B$8+(T242-Summary!$B$8)*EXP(-Summary!$B$7*Summary!$B$3)+Summary!$B$9*SQRT((1-EXP(-2*Summary!$B$7*Summary!$B$3))/(2*Summary!$B$7))*Shocks!T242</f>
        <v>0.0437009961089233</v>
      </c>
      <c r="U243" s="0" t="n">
        <f aca="false">Summary!$B$8+(U242-Summary!$B$8)*EXP(-Summary!$B$7*Summary!$B$3)+Summary!$B$9*SQRT((1-EXP(-2*Summary!$B$7*Summary!$B$3))/(2*Summary!$B$7))*Shocks!U242</f>
        <v>0.0409261668457783</v>
      </c>
    </row>
    <row r="244" customFormat="false" ht="15" hidden="false" customHeight="false" outlineLevel="0" collapsed="false">
      <c r="A244" s="0" t="n">
        <v>242</v>
      </c>
      <c r="B244" s="0" t="n">
        <f aca="false">Summary!$B$8+(B243-Summary!$B$8)*EXP(-Summary!$B$7*Summary!$B$3)+Summary!$B$9*SQRT((1-EXP(-2*Summary!$B$7*Summary!$B$3))/(2*Summary!$B$7))*Shocks!B243</f>
        <v>0.0487056048487847</v>
      </c>
      <c r="C244" s="0" t="n">
        <f aca="false">Summary!$B$8+(C243-Summary!$B$8)*EXP(-Summary!$B$7*Summary!$B$3)+Summary!$B$9*SQRT((1-EXP(-2*Summary!$B$7*Summary!$B$3))/(2*Summary!$B$7))*Shocks!C243</f>
        <v>0.0360701641593848</v>
      </c>
      <c r="D244" s="0" t="n">
        <f aca="false">Summary!$B$8+(D243-Summary!$B$8)*EXP(-Summary!$B$7*Summary!$B$3)+Summary!$B$9*SQRT((1-EXP(-2*Summary!$B$7*Summary!$B$3))/(2*Summary!$B$7))*Shocks!D243</f>
        <v>0.0423208773489819</v>
      </c>
      <c r="E244" s="0" t="n">
        <f aca="false">Summary!$B$8+(E243-Summary!$B$8)*EXP(-Summary!$B$7*Summary!$B$3)+Summary!$B$9*SQRT((1-EXP(-2*Summary!$B$7*Summary!$B$3))/(2*Summary!$B$7))*Shocks!E243</f>
        <v>0.0338653873685972</v>
      </c>
      <c r="F244" s="0" t="n">
        <f aca="false">Summary!$B$8+(F243-Summary!$B$8)*EXP(-Summary!$B$7*Summary!$B$3)+Summary!$B$9*SQRT((1-EXP(-2*Summary!$B$7*Summary!$B$3))/(2*Summary!$B$7))*Shocks!F243</f>
        <v>0.0359914829182538</v>
      </c>
      <c r="G244" s="0" t="n">
        <f aca="false">Summary!$B$8+(G243-Summary!$B$8)*EXP(-Summary!$B$7*Summary!$B$3)+Summary!$B$9*SQRT((1-EXP(-2*Summary!$B$7*Summary!$B$3))/(2*Summary!$B$7))*Shocks!G243</f>
        <v>0.0316312637394862</v>
      </c>
      <c r="H244" s="0" t="n">
        <f aca="false">Summary!$B$8+(H243-Summary!$B$8)*EXP(-Summary!$B$7*Summary!$B$3)+Summary!$B$9*SQRT((1-EXP(-2*Summary!$B$7*Summary!$B$3))/(2*Summary!$B$7))*Shocks!H243</f>
        <v>0.0448884114497878</v>
      </c>
      <c r="I244" s="0" t="n">
        <f aca="false">Summary!$B$8+(I243-Summary!$B$8)*EXP(-Summary!$B$7*Summary!$B$3)+Summary!$B$9*SQRT((1-EXP(-2*Summary!$B$7*Summary!$B$3))/(2*Summary!$B$7))*Shocks!I243</f>
        <v>0.0465194733277382</v>
      </c>
      <c r="J244" s="0" t="n">
        <f aca="false">Summary!$B$8+(J243-Summary!$B$8)*EXP(-Summary!$B$7*Summary!$B$3)+Summary!$B$9*SQRT((1-EXP(-2*Summary!$B$7*Summary!$B$3))/(2*Summary!$B$7))*Shocks!J243</f>
        <v>0.0526899975157436</v>
      </c>
      <c r="K244" s="0" t="n">
        <f aca="false">Summary!$B$8+(K243-Summary!$B$8)*EXP(-Summary!$B$7*Summary!$B$3)+Summary!$B$9*SQRT((1-EXP(-2*Summary!$B$7*Summary!$B$3))/(2*Summary!$B$7))*Shocks!K243</f>
        <v>0.0310708787801849</v>
      </c>
      <c r="L244" s="0" t="n">
        <f aca="false">Summary!$B$8+(L243-Summary!$B$8)*EXP(-Summary!$B$7*Summary!$B$3)+Summary!$B$9*SQRT((1-EXP(-2*Summary!$B$7*Summary!$B$3))/(2*Summary!$B$7))*Shocks!L243</f>
        <v>0.0358889124474907</v>
      </c>
      <c r="M244" s="0" t="n">
        <f aca="false">Summary!$B$8+(M243-Summary!$B$8)*EXP(-Summary!$B$7*Summary!$B$3)+Summary!$B$9*SQRT((1-EXP(-2*Summary!$B$7*Summary!$B$3))/(2*Summary!$B$7))*Shocks!M243</f>
        <v>0.0470655037376777</v>
      </c>
      <c r="N244" s="0" t="n">
        <f aca="false">Summary!$B$8+(N243-Summary!$B$8)*EXP(-Summary!$B$7*Summary!$B$3)+Summary!$B$9*SQRT((1-EXP(-2*Summary!$B$7*Summary!$B$3))/(2*Summary!$B$7))*Shocks!N243</f>
        <v>0.0317301984618948</v>
      </c>
      <c r="O244" s="0" t="n">
        <f aca="false">Summary!$B$8+(O243-Summary!$B$8)*EXP(-Summary!$B$7*Summary!$B$3)+Summary!$B$9*SQRT((1-EXP(-2*Summary!$B$7*Summary!$B$3))/(2*Summary!$B$7))*Shocks!O243</f>
        <v>0.0458606691598858</v>
      </c>
      <c r="P244" s="0" t="n">
        <f aca="false">Summary!$B$8+(P243-Summary!$B$8)*EXP(-Summary!$B$7*Summary!$B$3)+Summary!$B$9*SQRT((1-EXP(-2*Summary!$B$7*Summary!$B$3))/(2*Summary!$B$7))*Shocks!P243</f>
        <v>0.0454039033007123</v>
      </c>
      <c r="Q244" s="0" t="n">
        <f aca="false">Summary!$B$8+(Q243-Summary!$B$8)*EXP(-Summary!$B$7*Summary!$B$3)+Summary!$B$9*SQRT((1-EXP(-2*Summary!$B$7*Summary!$B$3))/(2*Summary!$B$7))*Shocks!Q243</f>
        <v>0.0403562235398064</v>
      </c>
      <c r="R244" s="0" t="n">
        <f aca="false">Summary!$B$8+(R243-Summary!$B$8)*EXP(-Summary!$B$7*Summary!$B$3)+Summary!$B$9*SQRT((1-EXP(-2*Summary!$B$7*Summary!$B$3))/(2*Summary!$B$7))*Shocks!R243</f>
        <v>0.0352589128748007</v>
      </c>
      <c r="S244" s="0" t="n">
        <f aca="false">Summary!$B$8+(S243-Summary!$B$8)*EXP(-Summary!$B$7*Summary!$B$3)+Summary!$B$9*SQRT((1-EXP(-2*Summary!$B$7*Summary!$B$3))/(2*Summary!$B$7))*Shocks!S243</f>
        <v>0.0444744728465801</v>
      </c>
      <c r="T244" s="0" t="n">
        <f aca="false">Summary!$B$8+(T243-Summary!$B$8)*EXP(-Summary!$B$7*Summary!$B$3)+Summary!$B$9*SQRT((1-EXP(-2*Summary!$B$7*Summary!$B$3))/(2*Summary!$B$7))*Shocks!T243</f>
        <v>0.043386661498132</v>
      </c>
      <c r="U244" s="0" t="n">
        <f aca="false">Summary!$B$8+(U243-Summary!$B$8)*EXP(-Summary!$B$7*Summary!$B$3)+Summary!$B$9*SQRT((1-EXP(-2*Summary!$B$7*Summary!$B$3))/(2*Summary!$B$7))*Shocks!U243</f>
        <v>0.0409152183219678</v>
      </c>
    </row>
    <row r="245" customFormat="false" ht="15" hidden="false" customHeight="false" outlineLevel="0" collapsed="false">
      <c r="A245" s="0" t="n">
        <v>243</v>
      </c>
      <c r="B245" s="0" t="n">
        <f aca="false">Summary!$B$8+(B244-Summary!$B$8)*EXP(-Summary!$B$7*Summary!$B$3)+Summary!$B$9*SQRT((1-EXP(-2*Summary!$B$7*Summary!$B$3))/(2*Summary!$B$7))*Shocks!B244</f>
        <v>0.0487264694562092</v>
      </c>
      <c r="C245" s="0" t="n">
        <f aca="false">Summary!$B$8+(C244-Summary!$B$8)*EXP(-Summary!$B$7*Summary!$B$3)+Summary!$B$9*SQRT((1-EXP(-2*Summary!$B$7*Summary!$B$3))/(2*Summary!$B$7))*Shocks!C244</f>
        <v>0.0363782091579365</v>
      </c>
      <c r="D245" s="0" t="n">
        <f aca="false">Summary!$B$8+(D244-Summary!$B$8)*EXP(-Summary!$B$7*Summary!$B$3)+Summary!$B$9*SQRT((1-EXP(-2*Summary!$B$7*Summary!$B$3))/(2*Summary!$B$7))*Shocks!D244</f>
        <v>0.0422438617461194</v>
      </c>
      <c r="E245" s="0" t="n">
        <f aca="false">Summary!$B$8+(E244-Summary!$B$8)*EXP(-Summary!$B$7*Summary!$B$3)+Summary!$B$9*SQRT((1-EXP(-2*Summary!$B$7*Summary!$B$3))/(2*Summary!$B$7))*Shocks!E244</f>
        <v>0.0343966398749528</v>
      </c>
      <c r="F245" s="0" t="n">
        <f aca="false">Summary!$B$8+(F244-Summary!$B$8)*EXP(-Summary!$B$7*Summary!$B$3)+Summary!$B$9*SQRT((1-EXP(-2*Summary!$B$7*Summary!$B$3))/(2*Summary!$B$7))*Shocks!F244</f>
        <v>0.0362280693994041</v>
      </c>
      <c r="G245" s="0" t="n">
        <f aca="false">Summary!$B$8+(G244-Summary!$B$8)*EXP(-Summary!$B$7*Summary!$B$3)+Summary!$B$9*SQRT((1-EXP(-2*Summary!$B$7*Summary!$B$3))/(2*Summary!$B$7))*Shocks!G244</f>
        <v>0.0306169574424522</v>
      </c>
      <c r="H245" s="0" t="n">
        <f aca="false">Summary!$B$8+(H244-Summary!$B$8)*EXP(-Summary!$B$7*Summary!$B$3)+Summary!$B$9*SQRT((1-EXP(-2*Summary!$B$7*Summary!$B$3))/(2*Summary!$B$7))*Shocks!H244</f>
        <v>0.0446310238743095</v>
      </c>
      <c r="I245" s="0" t="n">
        <f aca="false">Summary!$B$8+(I244-Summary!$B$8)*EXP(-Summary!$B$7*Summary!$B$3)+Summary!$B$9*SQRT((1-EXP(-2*Summary!$B$7*Summary!$B$3))/(2*Summary!$B$7))*Shocks!I244</f>
        <v>0.0462464479141436</v>
      </c>
      <c r="J245" s="0" t="n">
        <f aca="false">Summary!$B$8+(J244-Summary!$B$8)*EXP(-Summary!$B$7*Summary!$B$3)+Summary!$B$9*SQRT((1-EXP(-2*Summary!$B$7*Summary!$B$3))/(2*Summary!$B$7))*Shocks!J244</f>
        <v>0.0528958777671445</v>
      </c>
      <c r="K245" s="0" t="n">
        <f aca="false">Summary!$B$8+(K244-Summary!$B$8)*EXP(-Summary!$B$7*Summary!$B$3)+Summary!$B$9*SQRT((1-EXP(-2*Summary!$B$7*Summary!$B$3))/(2*Summary!$B$7))*Shocks!K244</f>
        <v>0.02985029964953</v>
      </c>
      <c r="L245" s="0" t="n">
        <f aca="false">Summary!$B$8+(L244-Summary!$B$8)*EXP(-Summary!$B$7*Summary!$B$3)+Summary!$B$9*SQRT((1-EXP(-2*Summary!$B$7*Summary!$B$3))/(2*Summary!$B$7))*Shocks!L244</f>
        <v>0.0370586432978657</v>
      </c>
      <c r="M245" s="0" t="n">
        <f aca="false">Summary!$B$8+(M244-Summary!$B$8)*EXP(-Summary!$B$7*Summary!$B$3)+Summary!$B$9*SQRT((1-EXP(-2*Summary!$B$7*Summary!$B$3))/(2*Summary!$B$7))*Shocks!M244</f>
        <v>0.047297577080116</v>
      </c>
      <c r="N245" s="0" t="n">
        <f aca="false">Summary!$B$8+(N244-Summary!$B$8)*EXP(-Summary!$B$7*Summary!$B$3)+Summary!$B$9*SQRT((1-EXP(-2*Summary!$B$7*Summary!$B$3))/(2*Summary!$B$7))*Shocks!N244</f>
        <v>0.031791854989006</v>
      </c>
      <c r="O245" s="0" t="n">
        <f aca="false">Summary!$B$8+(O244-Summary!$B$8)*EXP(-Summary!$B$7*Summary!$B$3)+Summary!$B$9*SQRT((1-EXP(-2*Summary!$B$7*Summary!$B$3))/(2*Summary!$B$7))*Shocks!O244</f>
        <v>0.0463940347111113</v>
      </c>
      <c r="P245" s="0" t="n">
        <f aca="false">Summary!$B$8+(P244-Summary!$B$8)*EXP(-Summary!$B$7*Summary!$B$3)+Summary!$B$9*SQRT((1-EXP(-2*Summary!$B$7*Summary!$B$3))/(2*Summary!$B$7))*Shocks!P244</f>
        <v>0.0464747836159725</v>
      </c>
      <c r="Q245" s="0" t="n">
        <f aca="false">Summary!$B$8+(Q244-Summary!$B$8)*EXP(-Summary!$B$7*Summary!$B$3)+Summary!$B$9*SQRT((1-EXP(-2*Summary!$B$7*Summary!$B$3))/(2*Summary!$B$7))*Shocks!Q244</f>
        <v>0.0407481259522265</v>
      </c>
      <c r="R245" s="0" t="n">
        <f aca="false">Summary!$B$8+(R244-Summary!$B$8)*EXP(-Summary!$B$7*Summary!$B$3)+Summary!$B$9*SQRT((1-EXP(-2*Summary!$B$7*Summary!$B$3))/(2*Summary!$B$7))*Shocks!R244</f>
        <v>0.0356889999056107</v>
      </c>
      <c r="S245" s="0" t="n">
        <f aca="false">Summary!$B$8+(S244-Summary!$B$8)*EXP(-Summary!$B$7*Summary!$B$3)+Summary!$B$9*SQRT((1-EXP(-2*Summary!$B$7*Summary!$B$3))/(2*Summary!$B$7))*Shocks!S244</f>
        <v>0.0445224994614938</v>
      </c>
      <c r="T245" s="0" t="n">
        <f aca="false">Summary!$B$8+(T244-Summary!$B$8)*EXP(-Summary!$B$7*Summary!$B$3)+Summary!$B$9*SQRT((1-EXP(-2*Summary!$B$7*Summary!$B$3))/(2*Summary!$B$7))*Shocks!T244</f>
        <v>0.0433092660937892</v>
      </c>
      <c r="U245" s="0" t="n">
        <f aca="false">Summary!$B$8+(U244-Summary!$B$8)*EXP(-Summary!$B$7*Summary!$B$3)+Summary!$B$9*SQRT((1-EXP(-2*Summary!$B$7*Summary!$B$3))/(2*Summary!$B$7))*Shocks!U244</f>
        <v>0.0409042742832055</v>
      </c>
    </row>
    <row r="246" customFormat="false" ht="15" hidden="false" customHeight="false" outlineLevel="0" collapsed="false">
      <c r="A246" s="0" t="n">
        <v>244</v>
      </c>
      <c r="B246" s="0" t="n">
        <f aca="false">Summary!$B$8+(B245-Summary!$B$8)*EXP(-Summary!$B$7*Summary!$B$3)+Summary!$B$9*SQRT((1-EXP(-2*Summary!$B$7*Summary!$B$3))/(2*Summary!$B$7))*Shocks!B245</f>
        <v>0.0483303463431946</v>
      </c>
      <c r="C246" s="0" t="n">
        <f aca="false">Summary!$B$8+(C245-Summary!$B$8)*EXP(-Summary!$B$7*Summary!$B$3)+Summary!$B$9*SQRT((1-EXP(-2*Summary!$B$7*Summary!$B$3))/(2*Summary!$B$7))*Shocks!C245</f>
        <v>0.0360514608365095</v>
      </c>
      <c r="D246" s="0" t="n">
        <f aca="false">Summary!$B$8+(D245-Summary!$B$8)*EXP(-Summary!$B$7*Summary!$B$3)+Summary!$B$9*SQRT((1-EXP(-2*Summary!$B$7*Summary!$B$3))/(2*Summary!$B$7))*Shocks!D245</f>
        <v>0.0416079008412786</v>
      </c>
      <c r="E246" s="0" t="n">
        <f aca="false">Summary!$B$8+(E245-Summary!$B$8)*EXP(-Summary!$B$7*Summary!$B$3)+Summary!$B$9*SQRT((1-EXP(-2*Summary!$B$7*Summary!$B$3))/(2*Summary!$B$7))*Shocks!E245</f>
        <v>0.0343532845801679</v>
      </c>
      <c r="F246" s="0" t="n">
        <f aca="false">Summary!$B$8+(F245-Summary!$B$8)*EXP(-Summary!$B$7*Summary!$B$3)+Summary!$B$9*SQRT((1-EXP(-2*Summary!$B$7*Summary!$B$3))/(2*Summary!$B$7))*Shocks!F245</f>
        <v>0.0354400857043995</v>
      </c>
      <c r="G246" s="0" t="n">
        <f aca="false">Summary!$B$8+(G245-Summary!$B$8)*EXP(-Summary!$B$7*Summary!$B$3)+Summary!$B$9*SQRT((1-EXP(-2*Summary!$B$7*Summary!$B$3))/(2*Summary!$B$7))*Shocks!G245</f>
        <v>0.0306985084116252</v>
      </c>
      <c r="H246" s="0" t="n">
        <f aca="false">Summary!$B$8+(H245-Summary!$B$8)*EXP(-Summary!$B$7*Summary!$B$3)+Summary!$B$9*SQRT((1-EXP(-2*Summary!$B$7*Summary!$B$3))/(2*Summary!$B$7))*Shocks!H245</f>
        <v>0.0446017590463197</v>
      </c>
      <c r="I246" s="0" t="n">
        <f aca="false">Summary!$B$8+(I245-Summary!$B$8)*EXP(-Summary!$B$7*Summary!$B$3)+Summary!$B$9*SQRT((1-EXP(-2*Summary!$B$7*Summary!$B$3))/(2*Summary!$B$7))*Shocks!I245</f>
        <v>0.0463012601619096</v>
      </c>
      <c r="J246" s="0" t="n">
        <f aca="false">Summary!$B$8+(J245-Summary!$B$8)*EXP(-Summary!$B$7*Summary!$B$3)+Summary!$B$9*SQRT((1-EXP(-2*Summary!$B$7*Summary!$B$3))/(2*Summary!$B$7))*Shocks!J245</f>
        <v>0.0526386016966182</v>
      </c>
      <c r="K246" s="0" t="n">
        <f aca="false">Summary!$B$8+(K245-Summary!$B$8)*EXP(-Summary!$B$7*Summary!$B$3)+Summary!$B$9*SQRT((1-EXP(-2*Summary!$B$7*Summary!$B$3))/(2*Summary!$B$7))*Shocks!K245</f>
        <v>0.0312665727842999</v>
      </c>
      <c r="L246" s="0" t="n">
        <f aca="false">Summary!$B$8+(L245-Summary!$B$8)*EXP(-Summary!$B$7*Summary!$B$3)+Summary!$B$9*SQRT((1-EXP(-2*Summary!$B$7*Summary!$B$3))/(2*Summary!$B$7))*Shocks!L245</f>
        <v>0.0376781720300053</v>
      </c>
      <c r="M246" s="0" t="n">
        <f aca="false">Summary!$B$8+(M245-Summary!$B$8)*EXP(-Summary!$B$7*Summary!$B$3)+Summary!$B$9*SQRT((1-EXP(-2*Summary!$B$7*Summary!$B$3))/(2*Summary!$B$7))*Shocks!M245</f>
        <v>0.0467085646310634</v>
      </c>
      <c r="N246" s="0" t="n">
        <f aca="false">Summary!$B$8+(N245-Summary!$B$8)*EXP(-Summary!$B$7*Summary!$B$3)+Summary!$B$9*SQRT((1-EXP(-2*Summary!$B$7*Summary!$B$3))/(2*Summary!$B$7))*Shocks!N245</f>
        <v>0.0318923223051313</v>
      </c>
      <c r="O246" s="0" t="n">
        <f aca="false">Summary!$B$8+(O245-Summary!$B$8)*EXP(-Summary!$B$7*Summary!$B$3)+Summary!$B$9*SQRT((1-EXP(-2*Summary!$B$7*Summary!$B$3))/(2*Summary!$B$7))*Shocks!O245</f>
        <v>0.0460997152665922</v>
      </c>
      <c r="P246" s="0" t="n">
        <f aca="false">Summary!$B$8+(P245-Summary!$B$8)*EXP(-Summary!$B$7*Summary!$B$3)+Summary!$B$9*SQRT((1-EXP(-2*Summary!$B$7*Summary!$B$3))/(2*Summary!$B$7))*Shocks!P245</f>
        <v>0.045992485077988</v>
      </c>
      <c r="Q246" s="0" t="n">
        <f aca="false">Summary!$B$8+(Q245-Summary!$B$8)*EXP(-Summary!$B$7*Summary!$B$3)+Summary!$B$9*SQRT((1-EXP(-2*Summary!$B$7*Summary!$B$3))/(2*Summary!$B$7))*Shocks!Q245</f>
        <v>0.0401176253357018</v>
      </c>
      <c r="R246" s="0" t="n">
        <f aca="false">Summary!$B$8+(R245-Summary!$B$8)*EXP(-Summary!$B$7*Summary!$B$3)+Summary!$B$9*SQRT((1-EXP(-2*Summary!$B$7*Summary!$B$3))/(2*Summary!$B$7))*Shocks!R245</f>
        <v>0.0358800459409817</v>
      </c>
      <c r="S246" s="0" t="n">
        <f aca="false">Summary!$B$8+(S245-Summary!$B$8)*EXP(-Summary!$B$7*Summary!$B$3)+Summary!$B$9*SQRT((1-EXP(-2*Summary!$B$7*Summary!$B$3))/(2*Summary!$B$7))*Shocks!S245</f>
        <v>0.0441950198391631</v>
      </c>
      <c r="T246" s="0" t="n">
        <f aca="false">Summary!$B$8+(T245-Summary!$B$8)*EXP(-Summary!$B$7*Summary!$B$3)+Summary!$B$9*SQRT((1-EXP(-2*Summary!$B$7*Summary!$B$3))/(2*Summary!$B$7))*Shocks!T245</f>
        <v>0.0437448465409991</v>
      </c>
      <c r="U246" s="0" t="n">
        <f aca="false">Summary!$B$8+(U245-Summary!$B$8)*EXP(-Summary!$B$7*Summary!$B$3)+Summary!$B$9*SQRT((1-EXP(-2*Summary!$B$7*Summary!$B$3))/(2*Summary!$B$7))*Shocks!U245</f>
        <v>0.0408933347276542</v>
      </c>
    </row>
    <row r="247" customFormat="false" ht="15" hidden="false" customHeight="false" outlineLevel="0" collapsed="false">
      <c r="A247" s="0" t="n">
        <v>245</v>
      </c>
      <c r="B247" s="0" t="n">
        <f aca="false">Summary!$B$8+(B246-Summary!$B$8)*EXP(-Summary!$B$7*Summary!$B$3)+Summary!$B$9*SQRT((1-EXP(-2*Summary!$B$7*Summary!$B$3))/(2*Summary!$B$7))*Shocks!B246</f>
        <v>0.0489516378063658</v>
      </c>
      <c r="C247" s="0" t="n">
        <f aca="false">Summary!$B$8+(C246-Summary!$B$8)*EXP(-Summary!$B$7*Summary!$B$3)+Summary!$B$9*SQRT((1-EXP(-2*Summary!$B$7*Summary!$B$3))/(2*Summary!$B$7))*Shocks!C246</f>
        <v>0.0356483810447762</v>
      </c>
      <c r="D247" s="0" t="n">
        <f aca="false">Summary!$B$8+(D246-Summary!$B$8)*EXP(-Summary!$B$7*Summary!$B$3)+Summary!$B$9*SQRT((1-EXP(-2*Summary!$B$7*Summary!$B$3))/(2*Summary!$B$7))*Shocks!D246</f>
        <v>0.0418164734848908</v>
      </c>
      <c r="E247" s="0" t="n">
        <f aca="false">Summary!$B$8+(E246-Summary!$B$8)*EXP(-Summary!$B$7*Summary!$B$3)+Summary!$B$9*SQRT((1-EXP(-2*Summary!$B$7*Summary!$B$3))/(2*Summary!$B$7))*Shocks!E246</f>
        <v>0.0346374639907319</v>
      </c>
      <c r="F247" s="0" t="n">
        <f aca="false">Summary!$B$8+(F246-Summary!$B$8)*EXP(-Summary!$B$7*Summary!$B$3)+Summary!$B$9*SQRT((1-EXP(-2*Summary!$B$7*Summary!$B$3))/(2*Summary!$B$7))*Shocks!F246</f>
        <v>0.035212133156306</v>
      </c>
      <c r="G247" s="0" t="n">
        <f aca="false">Summary!$B$8+(G246-Summary!$B$8)*EXP(-Summary!$B$7*Summary!$B$3)+Summary!$B$9*SQRT((1-EXP(-2*Summary!$B$7*Summary!$B$3))/(2*Summary!$B$7))*Shocks!G246</f>
        <v>0.0303348962755662</v>
      </c>
      <c r="H247" s="0" t="n">
        <f aca="false">Summary!$B$8+(H246-Summary!$B$8)*EXP(-Summary!$B$7*Summary!$B$3)+Summary!$B$9*SQRT((1-EXP(-2*Summary!$B$7*Summary!$B$3))/(2*Summary!$B$7))*Shocks!H246</f>
        <v>0.0453335179923661</v>
      </c>
      <c r="I247" s="0" t="n">
        <f aca="false">Summary!$B$8+(I246-Summary!$B$8)*EXP(-Summary!$B$7*Summary!$B$3)+Summary!$B$9*SQRT((1-EXP(-2*Summary!$B$7*Summary!$B$3))/(2*Summary!$B$7))*Shocks!I246</f>
        <v>0.0463932997061166</v>
      </c>
      <c r="J247" s="0" t="n">
        <f aca="false">Summary!$B$8+(J246-Summary!$B$8)*EXP(-Summary!$B$7*Summary!$B$3)+Summary!$B$9*SQRT((1-EXP(-2*Summary!$B$7*Summary!$B$3))/(2*Summary!$B$7))*Shocks!J246</f>
        <v>0.0529169151456508</v>
      </c>
      <c r="K247" s="0" t="n">
        <f aca="false">Summary!$B$8+(K246-Summary!$B$8)*EXP(-Summary!$B$7*Summary!$B$3)+Summary!$B$9*SQRT((1-EXP(-2*Summary!$B$7*Summary!$B$3))/(2*Summary!$B$7))*Shocks!K246</f>
        <v>0.0308794682587855</v>
      </c>
      <c r="L247" s="0" t="n">
        <f aca="false">Summary!$B$8+(L246-Summary!$B$8)*EXP(-Summary!$B$7*Summary!$B$3)+Summary!$B$9*SQRT((1-EXP(-2*Summary!$B$7*Summary!$B$3))/(2*Summary!$B$7))*Shocks!L246</f>
        <v>0.0371047790142407</v>
      </c>
      <c r="M247" s="0" t="n">
        <f aca="false">Summary!$B$8+(M246-Summary!$B$8)*EXP(-Summary!$B$7*Summary!$B$3)+Summary!$B$9*SQRT((1-EXP(-2*Summary!$B$7*Summary!$B$3))/(2*Summary!$B$7))*Shocks!M246</f>
        <v>0.0464319441054272</v>
      </c>
      <c r="N247" s="0" t="n">
        <f aca="false">Summary!$B$8+(N246-Summary!$B$8)*EXP(-Summary!$B$7*Summary!$B$3)+Summary!$B$9*SQRT((1-EXP(-2*Summary!$B$7*Summary!$B$3))/(2*Summary!$B$7))*Shocks!N246</f>
        <v>0.0318277292430699</v>
      </c>
      <c r="O247" s="0" t="n">
        <f aca="false">Summary!$B$8+(O246-Summary!$B$8)*EXP(-Summary!$B$7*Summary!$B$3)+Summary!$B$9*SQRT((1-EXP(-2*Summary!$B$7*Summary!$B$3))/(2*Summary!$B$7))*Shocks!O246</f>
        <v>0.0455945713712502</v>
      </c>
      <c r="P247" s="0" t="n">
        <f aca="false">Summary!$B$8+(P246-Summary!$B$8)*EXP(-Summary!$B$7*Summary!$B$3)+Summary!$B$9*SQRT((1-EXP(-2*Summary!$B$7*Summary!$B$3))/(2*Summary!$B$7))*Shocks!P246</f>
        <v>0.0459749090826036</v>
      </c>
      <c r="Q247" s="0" t="n">
        <f aca="false">Summary!$B$8+(Q246-Summary!$B$8)*EXP(-Summary!$B$7*Summary!$B$3)+Summary!$B$9*SQRT((1-EXP(-2*Summary!$B$7*Summary!$B$3))/(2*Summary!$B$7))*Shocks!Q246</f>
        <v>0.0393262738475832</v>
      </c>
      <c r="R247" s="0" t="n">
        <f aca="false">Summary!$B$8+(R246-Summary!$B$8)*EXP(-Summary!$B$7*Summary!$B$3)+Summary!$B$9*SQRT((1-EXP(-2*Summary!$B$7*Summary!$B$3))/(2*Summary!$B$7))*Shocks!R246</f>
        <v>0.0353532749349531</v>
      </c>
      <c r="S247" s="0" t="n">
        <f aca="false">Summary!$B$8+(S246-Summary!$B$8)*EXP(-Summary!$B$7*Summary!$B$3)+Summary!$B$9*SQRT((1-EXP(-2*Summary!$B$7*Summary!$B$3))/(2*Summary!$B$7))*Shocks!S246</f>
        <v>0.0444929494300015</v>
      </c>
      <c r="T247" s="0" t="n">
        <f aca="false">Summary!$B$8+(T246-Summary!$B$8)*EXP(-Summary!$B$7*Summary!$B$3)+Summary!$B$9*SQRT((1-EXP(-2*Summary!$B$7*Summary!$B$3))/(2*Summary!$B$7))*Shocks!T246</f>
        <v>0.0440119251371686</v>
      </c>
      <c r="U247" s="0" t="n">
        <f aca="false">Summary!$B$8+(U246-Summary!$B$8)*EXP(-Summary!$B$7*Summary!$B$3)+Summary!$B$9*SQRT((1-EXP(-2*Summary!$B$7*Summary!$B$3))/(2*Summary!$B$7))*Shocks!U246</f>
        <v>0.0408823996534774</v>
      </c>
    </row>
    <row r="248" customFormat="false" ht="15" hidden="false" customHeight="false" outlineLevel="0" collapsed="false">
      <c r="A248" s="0" t="n">
        <v>246</v>
      </c>
      <c r="B248" s="0" t="n">
        <f aca="false">Summary!$B$8+(B247-Summary!$B$8)*EXP(-Summary!$B$7*Summary!$B$3)+Summary!$B$9*SQRT((1-EXP(-2*Summary!$B$7*Summary!$B$3))/(2*Summary!$B$7))*Shocks!B247</f>
        <v>0.0484668058970074</v>
      </c>
      <c r="C248" s="0" t="n">
        <f aca="false">Summary!$B$8+(C247-Summary!$B$8)*EXP(-Summary!$B$7*Summary!$B$3)+Summary!$B$9*SQRT((1-EXP(-2*Summary!$B$7*Summary!$B$3))/(2*Summary!$B$7))*Shocks!C247</f>
        <v>0.0351645417860324</v>
      </c>
      <c r="D248" s="0" t="n">
        <f aca="false">Summary!$B$8+(D247-Summary!$B$8)*EXP(-Summary!$B$7*Summary!$B$3)+Summary!$B$9*SQRT((1-EXP(-2*Summary!$B$7*Summary!$B$3))/(2*Summary!$B$7))*Shocks!D247</f>
        <v>0.0416325677794783</v>
      </c>
      <c r="E248" s="0" t="n">
        <f aca="false">Summary!$B$8+(E247-Summary!$B$8)*EXP(-Summary!$B$7*Summary!$B$3)+Summary!$B$9*SQRT((1-EXP(-2*Summary!$B$7*Summary!$B$3))/(2*Summary!$B$7))*Shocks!E247</f>
        <v>0.034927105289583</v>
      </c>
      <c r="F248" s="0" t="n">
        <f aca="false">Summary!$B$8+(F247-Summary!$B$8)*EXP(-Summary!$B$7*Summary!$B$3)+Summary!$B$9*SQRT((1-EXP(-2*Summary!$B$7*Summary!$B$3))/(2*Summary!$B$7))*Shocks!F247</f>
        <v>0.0356327293551719</v>
      </c>
      <c r="G248" s="0" t="n">
        <f aca="false">Summary!$B$8+(G247-Summary!$B$8)*EXP(-Summary!$B$7*Summary!$B$3)+Summary!$B$9*SQRT((1-EXP(-2*Summary!$B$7*Summary!$B$3))/(2*Summary!$B$7))*Shocks!G247</f>
        <v>0.0300986991805767</v>
      </c>
      <c r="H248" s="0" t="n">
        <f aca="false">Summary!$B$8+(H247-Summary!$B$8)*EXP(-Summary!$B$7*Summary!$B$3)+Summary!$B$9*SQRT((1-EXP(-2*Summary!$B$7*Summary!$B$3))/(2*Summary!$B$7))*Shocks!H247</f>
        <v>0.0447874100208267</v>
      </c>
      <c r="I248" s="0" t="n">
        <f aca="false">Summary!$B$8+(I247-Summary!$B$8)*EXP(-Summary!$B$7*Summary!$B$3)+Summary!$B$9*SQRT((1-EXP(-2*Summary!$B$7*Summary!$B$3))/(2*Summary!$B$7))*Shocks!I247</f>
        <v>0.0465039576200541</v>
      </c>
      <c r="J248" s="0" t="n">
        <f aca="false">Summary!$B$8+(J247-Summary!$B$8)*EXP(-Summary!$B$7*Summary!$B$3)+Summary!$B$9*SQRT((1-EXP(-2*Summary!$B$7*Summary!$B$3))/(2*Summary!$B$7))*Shocks!J247</f>
        <v>0.0525202669899248</v>
      </c>
      <c r="K248" s="0" t="n">
        <f aca="false">Summary!$B$8+(K247-Summary!$B$8)*EXP(-Summary!$B$7*Summary!$B$3)+Summary!$B$9*SQRT((1-EXP(-2*Summary!$B$7*Summary!$B$3))/(2*Summary!$B$7))*Shocks!K247</f>
        <v>0.0306330047287333</v>
      </c>
      <c r="L248" s="0" t="n">
        <f aca="false">Summary!$B$8+(L247-Summary!$B$8)*EXP(-Summary!$B$7*Summary!$B$3)+Summary!$B$9*SQRT((1-EXP(-2*Summary!$B$7*Summary!$B$3))/(2*Summary!$B$7))*Shocks!L247</f>
        <v>0.0377081795506501</v>
      </c>
      <c r="M248" s="0" t="n">
        <f aca="false">Summary!$B$8+(M247-Summary!$B$8)*EXP(-Summary!$B$7*Summary!$B$3)+Summary!$B$9*SQRT((1-EXP(-2*Summary!$B$7*Summary!$B$3))/(2*Summary!$B$7))*Shocks!M247</f>
        <v>0.046801183323803</v>
      </c>
      <c r="N248" s="0" t="n">
        <f aca="false">Summary!$B$8+(N247-Summary!$B$8)*EXP(-Summary!$B$7*Summary!$B$3)+Summary!$B$9*SQRT((1-EXP(-2*Summary!$B$7*Summary!$B$3))/(2*Summary!$B$7))*Shocks!N247</f>
        <v>0.0318935523397192</v>
      </c>
      <c r="O248" s="0" t="n">
        <f aca="false">Summary!$B$8+(O247-Summary!$B$8)*EXP(-Summary!$B$7*Summary!$B$3)+Summary!$B$9*SQRT((1-EXP(-2*Summary!$B$7*Summary!$B$3))/(2*Summary!$B$7))*Shocks!O247</f>
        <v>0.0449935981585612</v>
      </c>
      <c r="P248" s="0" t="n">
        <f aca="false">Summary!$B$8+(P247-Summary!$B$8)*EXP(-Summary!$B$7*Summary!$B$3)+Summary!$B$9*SQRT((1-EXP(-2*Summary!$B$7*Summary!$B$3))/(2*Summary!$B$7))*Shocks!P247</f>
        <v>0.0460596382878781</v>
      </c>
      <c r="Q248" s="0" t="n">
        <f aca="false">Summary!$B$8+(Q247-Summary!$B$8)*EXP(-Summary!$B$7*Summary!$B$3)+Summary!$B$9*SQRT((1-EXP(-2*Summary!$B$7*Summary!$B$3))/(2*Summary!$B$7))*Shocks!Q247</f>
        <v>0.0398073341805297</v>
      </c>
      <c r="R248" s="0" t="n">
        <f aca="false">Summary!$B$8+(R247-Summary!$B$8)*EXP(-Summary!$B$7*Summary!$B$3)+Summary!$B$9*SQRT((1-EXP(-2*Summary!$B$7*Summary!$B$3))/(2*Summary!$B$7))*Shocks!R247</f>
        <v>0.0351709231430437</v>
      </c>
      <c r="S248" s="0" t="n">
        <f aca="false">Summary!$B$8+(S247-Summary!$B$8)*EXP(-Summary!$B$7*Summary!$B$3)+Summary!$B$9*SQRT((1-EXP(-2*Summary!$B$7*Summary!$B$3))/(2*Summary!$B$7))*Shocks!S247</f>
        <v>0.0451052704346564</v>
      </c>
      <c r="T248" s="0" t="n">
        <f aca="false">Summary!$B$8+(T247-Summary!$B$8)*EXP(-Summary!$B$7*Summary!$B$3)+Summary!$B$9*SQRT((1-EXP(-2*Summary!$B$7*Summary!$B$3))/(2*Summary!$B$7))*Shocks!T247</f>
        <v>0.0445974545178202</v>
      </c>
      <c r="U248" s="0" t="n">
        <f aca="false">Summary!$B$8+(U247-Summary!$B$8)*EXP(-Summary!$B$7*Summary!$B$3)+Summary!$B$9*SQRT((1-EXP(-2*Summary!$B$7*Summary!$B$3))/(2*Summary!$B$7))*Shocks!U247</f>
        <v>0.0408714690588393</v>
      </c>
    </row>
    <row r="249" customFormat="false" ht="15" hidden="false" customHeight="false" outlineLevel="0" collapsed="false">
      <c r="A249" s="0" t="n">
        <v>247</v>
      </c>
      <c r="B249" s="0" t="n">
        <f aca="false">Summary!$B$8+(B248-Summary!$B$8)*EXP(-Summary!$B$7*Summary!$B$3)+Summary!$B$9*SQRT((1-EXP(-2*Summary!$B$7*Summary!$B$3))/(2*Summary!$B$7))*Shocks!B248</f>
        <v>0.048593907247291</v>
      </c>
      <c r="C249" s="0" t="n">
        <f aca="false">Summary!$B$8+(C248-Summary!$B$8)*EXP(-Summary!$B$7*Summary!$B$3)+Summary!$B$9*SQRT((1-EXP(-2*Summary!$B$7*Summary!$B$3))/(2*Summary!$B$7))*Shocks!C248</f>
        <v>0.0354275527754624</v>
      </c>
      <c r="D249" s="0" t="n">
        <f aca="false">Summary!$B$8+(D248-Summary!$B$8)*EXP(-Summary!$B$7*Summary!$B$3)+Summary!$B$9*SQRT((1-EXP(-2*Summary!$B$7*Summary!$B$3))/(2*Summary!$B$7))*Shocks!D248</f>
        <v>0.042275224438938</v>
      </c>
      <c r="E249" s="0" t="n">
        <f aca="false">Summary!$B$8+(E248-Summary!$B$8)*EXP(-Summary!$B$7*Summary!$B$3)+Summary!$B$9*SQRT((1-EXP(-2*Summary!$B$7*Summary!$B$3))/(2*Summary!$B$7))*Shocks!E248</f>
        <v>0.0351254811175693</v>
      </c>
      <c r="F249" s="0" t="n">
        <f aca="false">Summary!$B$8+(F248-Summary!$B$8)*EXP(-Summary!$B$7*Summary!$B$3)+Summary!$B$9*SQRT((1-EXP(-2*Summary!$B$7*Summary!$B$3))/(2*Summary!$B$7))*Shocks!F248</f>
        <v>0.0353921877181773</v>
      </c>
      <c r="G249" s="0" t="n">
        <f aca="false">Summary!$B$8+(G248-Summary!$B$8)*EXP(-Summary!$B$7*Summary!$B$3)+Summary!$B$9*SQRT((1-EXP(-2*Summary!$B$7*Summary!$B$3))/(2*Summary!$B$7))*Shocks!G248</f>
        <v>0.029884788040136</v>
      </c>
      <c r="H249" s="0" t="n">
        <f aca="false">Summary!$B$8+(H248-Summary!$B$8)*EXP(-Summary!$B$7*Summary!$B$3)+Summary!$B$9*SQRT((1-EXP(-2*Summary!$B$7*Summary!$B$3))/(2*Summary!$B$7))*Shocks!H248</f>
        <v>0.0448851832289006</v>
      </c>
      <c r="I249" s="0" t="n">
        <f aca="false">Summary!$B$8+(I248-Summary!$B$8)*EXP(-Summary!$B$7*Summary!$B$3)+Summary!$B$9*SQRT((1-EXP(-2*Summary!$B$7*Summary!$B$3))/(2*Summary!$B$7))*Shocks!I248</f>
        <v>0.0458939919611298</v>
      </c>
      <c r="J249" s="0" t="n">
        <f aca="false">Summary!$B$8+(J248-Summary!$B$8)*EXP(-Summary!$B$7*Summary!$B$3)+Summary!$B$9*SQRT((1-EXP(-2*Summary!$B$7*Summary!$B$3))/(2*Summary!$B$7))*Shocks!J248</f>
        <v>0.0524383286334893</v>
      </c>
      <c r="K249" s="0" t="n">
        <f aca="false">Summary!$B$8+(K248-Summary!$B$8)*EXP(-Summary!$B$7*Summary!$B$3)+Summary!$B$9*SQRT((1-EXP(-2*Summary!$B$7*Summary!$B$3))/(2*Summary!$B$7))*Shocks!K248</f>
        <v>0.0311332962895832</v>
      </c>
      <c r="L249" s="0" t="n">
        <f aca="false">Summary!$B$8+(L248-Summary!$B$8)*EXP(-Summary!$B$7*Summary!$B$3)+Summary!$B$9*SQRT((1-EXP(-2*Summary!$B$7*Summary!$B$3))/(2*Summary!$B$7))*Shocks!L248</f>
        <v>0.0366853532230479</v>
      </c>
      <c r="M249" s="0" t="n">
        <f aca="false">Summary!$B$8+(M248-Summary!$B$8)*EXP(-Summary!$B$7*Summary!$B$3)+Summary!$B$9*SQRT((1-EXP(-2*Summary!$B$7*Summary!$B$3))/(2*Summary!$B$7))*Shocks!M248</f>
        <v>0.0474973448072487</v>
      </c>
      <c r="N249" s="0" t="n">
        <f aca="false">Summary!$B$8+(N248-Summary!$B$8)*EXP(-Summary!$B$7*Summary!$B$3)+Summary!$B$9*SQRT((1-EXP(-2*Summary!$B$7*Summary!$B$3))/(2*Summary!$B$7))*Shocks!N248</f>
        <v>0.0324052695018578</v>
      </c>
      <c r="O249" s="0" t="n">
        <f aca="false">Summary!$B$8+(O248-Summary!$B$8)*EXP(-Summary!$B$7*Summary!$B$3)+Summary!$B$9*SQRT((1-EXP(-2*Summary!$B$7*Summary!$B$3))/(2*Summary!$B$7))*Shocks!O248</f>
        <v>0.0447683965951797</v>
      </c>
      <c r="P249" s="0" t="n">
        <f aca="false">Summary!$B$8+(P248-Summary!$B$8)*EXP(-Summary!$B$7*Summary!$B$3)+Summary!$B$9*SQRT((1-EXP(-2*Summary!$B$7*Summary!$B$3))/(2*Summary!$B$7))*Shocks!P248</f>
        <v>0.046297840910094</v>
      </c>
      <c r="Q249" s="0" t="n">
        <f aca="false">Summary!$B$8+(Q248-Summary!$B$8)*EXP(-Summary!$B$7*Summary!$B$3)+Summary!$B$9*SQRT((1-EXP(-2*Summary!$B$7*Summary!$B$3))/(2*Summary!$B$7))*Shocks!Q248</f>
        <v>0.0397982994368865</v>
      </c>
      <c r="R249" s="0" t="n">
        <f aca="false">Summary!$B$8+(R248-Summary!$B$8)*EXP(-Summary!$B$7*Summary!$B$3)+Summary!$B$9*SQRT((1-EXP(-2*Summary!$B$7*Summary!$B$3))/(2*Summary!$B$7))*Shocks!R248</f>
        <v>0.0357310574908626</v>
      </c>
      <c r="S249" s="0" t="n">
        <f aca="false">Summary!$B$8+(S248-Summary!$B$8)*EXP(-Summary!$B$7*Summary!$B$3)+Summary!$B$9*SQRT((1-EXP(-2*Summary!$B$7*Summary!$B$3))/(2*Summary!$B$7))*Shocks!S248</f>
        <v>0.045546984813375</v>
      </c>
      <c r="T249" s="0" t="n">
        <f aca="false">Summary!$B$8+(T248-Summary!$B$8)*EXP(-Summary!$B$7*Summary!$B$3)+Summary!$B$9*SQRT((1-EXP(-2*Summary!$B$7*Summary!$B$3))/(2*Summary!$B$7))*Shocks!T248</f>
        <v>0.0439376347401479</v>
      </c>
      <c r="U249" s="0" t="n">
        <f aca="false">Summary!$B$8+(U248-Summary!$B$8)*EXP(-Summary!$B$7*Summary!$B$3)+Summary!$B$9*SQRT((1-EXP(-2*Summary!$B$7*Summary!$B$3))/(2*Summary!$B$7))*Shocks!U248</f>
        <v>0.0408605429419048</v>
      </c>
    </row>
    <row r="250" customFormat="false" ht="15" hidden="false" customHeight="false" outlineLevel="0" collapsed="false">
      <c r="A250" s="0" t="n">
        <v>248</v>
      </c>
      <c r="B250" s="0" t="n">
        <f aca="false">Summary!$B$8+(B249-Summary!$B$8)*EXP(-Summary!$B$7*Summary!$B$3)+Summary!$B$9*SQRT((1-EXP(-2*Summary!$B$7*Summary!$B$3))/(2*Summary!$B$7))*Shocks!B249</f>
        <v>0.0484847390527719</v>
      </c>
      <c r="C250" s="0" t="n">
        <f aca="false">Summary!$B$8+(C249-Summary!$B$8)*EXP(-Summary!$B$7*Summary!$B$3)+Summary!$B$9*SQRT((1-EXP(-2*Summary!$B$7*Summary!$B$3))/(2*Summary!$B$7))*Shocks!C249</f>
        <v>0.0354571570302866</v>
      </c>
      <c r="D250" s="0" t="n">
        <f aca="false">Summary!$B$8+(D249-Summary!$B$8)*EXP(-Summary!$B$7*Summary!$B$3)+Summary!$B$9*SQRT((1-EXP(-2*Summary!$B$7*Summary!$B$3))/(2*Summary!$B$7))*Shocks!D249</f>
        <v>0.0419270297919827</v>
      </c>
      <c r="E250" s="0" t="n">
        <f aca="false">Summary!$B$8+(E249-Summary!$B$8)*EXP(-Summary!$B$7*Summary!$B$3)+Summary!$B$9*SQRT((1-EXP(-2*Summary!$B$7*Summary!$B$3))/(2*Summary!$B$7))*Shocks!E249</f>
        <v>0.0359252157197929</v>
      </c>
      <c r="F250" s="0" t="n">
        <f aca="false">Summary!$B$8+(F249-Summary!$B$8)*EXP(-Summary!$B$7*Summary!$B$3)+Summary!$B$9*SQRT((1-EXP(-2*Summary!$B$7*Summary!$B$3))/(2*Summary!$B$7))*Shocks!F249</f>
        <v>0.0358644119082778</v>
      </c>
      <c r="G250" s="0" t="n">
        <f aca="false">Summary!$B$8+(G249-Summary!$B$8)*EXP(-Summary!$B$7*Summary!$B$3)+Summary!$B$9*SQRT((1-EXP(-2*Summary!$B$7*Summary!$B$3))/(2*Summary!$B$7))*Shocks!G249</f>
        <v>0.0295363058301765</v>
      </c>
      <c r="H250" s="0" t="n">
        <f aca="false">Summary!$B$8+(H249-Summary!$B$8)*EXP(-Summary!$B$7*Summary!$B$3)+Summary!$B$9*SQRT((1-EXP(-2*Summary!$B$7*Summary!$B$3))/(2*Summary!$B$7))*Shocks!H249</f>
        <v>0.0442555131543562</v>
      </c>
      <c r="I250" s="0" t="n">
        <f aca="false">Summary!$B$8+(I249-Summary!$B$8)*EXP(-Summary!$B$7*Summary!$B$3)+Summary!$B$9*SQRT((1-EXP(-2*Summary!$B$7*Summary!$B$3))/(2*Summary!$B$7))*Shocks!I249</f>
        <v>0.0457026803429462</v>
      </c>
      <c r="J250" s="0" t="n">
        <f aca="false">Summary!$B$8+(J249-Summary!$B$8)*EXP(-Summary!$B$7*Summary!$B$3)+Summary!$B$9*SQRT((1-EXP(-2*Summary!$B$7*Summary!$B$3))/(2*Summary!$B$7))*Shocks!J249</f>
        <v>0.0526235703127919</v>
      </c>
      <c r="K250" s="0" t="n">
        <f aca="false">Summary!$B$8+(K249-Summary!$B$8)*EXP(-Summary!$B$7*Summary!$B$3)+Summary!$B$9*SQRT((1-EXP(-2*Summary!$B$7*Summary!$B$3))/(2*Summary!$B$7))*Shocks!K249</f>
        <v>0.0312374262289721</v>
      </c>
      <c r="L250" s="0" t="n">
        <f aca="false">Summary!$B$8+(L249-Summary!$B$8)*EXP(-Summary!$B$7*Summary!$B$3)+Summary!$B$9*SQRT((1-EXP(-2*Summary!$B$7*Summary!$B$3))/(2*Summary!$B$7))*Shocks!L249</f>
        <v>0.0372555678387651</v>
      </c>
      <c r="M250" s="0" t="n">
        <f aca="false">Summary!$B$8+(M249-Summary!$B$8)*EXP(-Summary!$B$7*Summary!$B$3)+Summary!$B$9*SQRT((1-EXP(-2*Summary!$B$7*Summary!$B$3))/(2*Summary!$B$7))*Shocks!M249</f>
        <v>0.0478489489654519</v>
      </c>
      <c r="N250" s="0" t="n">
        <f aca="false">Summary!$B$8+(N249-Summary!$B$8)*EXP(-Summary!$B$7*Summary!$B$3)+Summary!$B$9*SQRT((1-EXP(-2*Summary!$B$7*Summary!$B$3))/(2*Summary!$B$7))*Shocks!N249</f>
        <v>0.0328461226892462</v>
      </c>
      <c r="O250" s="0" t="n">
        <f aca="false">Summary!$B$8+(O249-Summary!$B$8)*EXP(-Summary!$B$7*Summary!$B$3)+Summary!$B$9*SQRT((1-EXP(-2*Summary!$B$7*Summary!$B$3))/(2*Summary!$B$7))*Shocks!O249</f>
        <v>0.0449070061175943</v>
      </c>
      <c r="P250" s="0" t="n">
        <f aca="false">Summary!$B$8+(P249-Summary!$B$8)*EXP(-Summary!$B$7*Summary!$B$3)+Summary!$B$9*SQRT((1-EXP(-2*Summary!$B$7*Summary!$B$3))/(2*Summary!$B$7))*Shocks!P249</f>
        <v>0.0456423053456126</v>
      </c>
      <c r="Q250" s="0" t="n">
        <f aca="false">Summary!$B$8+(Q249-Summary!$B$8)*EXP(-Summary!$B$7*Summary!$B$3)+Summary!$B$9*SQRT((1-EXP(-2*Summary!$B$7*Summary!$B$3))/(2*Summary!$B$7))*Shocks!Q249</f>
        <v>0.0396973254901552</v>
      </c>
      <c r="R250" s="0" t="n">
        <f aca="false">Summary!$B$8+(R249-Summary!$B$8)*EXP(-Summary!$B$7*Summary!$B$3)+Summary!$B$9*SQRT((1-EXP(-2*Summary!$B$7*Summary!$B$3))/(2*Summary!$B$7))*Shocks!R249</f>
        <v>0.0362124034104649</v>
      </c>
      <c r="S250" s="0" t="n">
        <f aca="false">Summary!$B$8+(S249-Summary!$B$8)*EXP(-Summary!$B$7*Summary!$B$3)+Summary!$B$9*SQRT((1-EXP(-2*Summary!$B$7*Summary!$B$3))/(2*Summary!$B$7))*Shocks!S249</f>
        <v>0.0455103201096804</v>
      </c>
      <c r="T250" s="0" t="n">
        <f aca="false">Summary!$B$8+(T249-Summary!$B$8)*EXP(-Summary!$B$7*Summary!$B$3)+Summary!$B$9*SQRT((1-EXP(-2*Summary!$B$7*Summary!$B$3))/(2*Summary!$B$7))*Shocks!T249</f>
        <v>0.0441580724366998</v>
      </c>
      <c r="U250" s="0" t="n">
        <f aca="false">Summary!$B$8+(U249-Summary!$B$8)*EXP(-Summary!$B$7*Summary!$B$3)+Summary!$B$9*SQRT((1-EXP(-2*Summary!$B$7*Summary!$B$3))/(2*Summary!$B$7))*Shocks!U249</f>
        <v>0.0408496213008397</v>
      </c>
    </row>
    <row r="251" customFormat="false" ht="15" hidden="false" customHeight="false" outlineLevel="0" collapsed="false">
      <c r="A251" s="0" t="n">
        <v>249</v>
      </c>
      <c r="B251" s="0" t="n">
        <f aca="false">Summary!$B$8+(B250-Summary!$B$8)*EXP(-Summary!$B$7*Summary!$B$3)+Summary!$B$9*SQRT((1-EXP(-2*Summary!$B$7*Summary!$B$3))/(2*Summary!$B$7))*Shocks!B250</f>
        <v>0.047994527844073</v>
      </c>
      <c r="C251" s="0" t="n">
        <f aca="false">Summary!$B$8+(C250-Summary!$B$8)*EXP(-Summary!$B$7*Summary!$B$3)+Summary!$B$9*SQRT((1-EXP(-2*Summary!$B$7*Summary!$B$3))/(2*Summary!$B$7))*Shocks!C250</f>
        <v>0.0353914168204269</v>
      </c>
      <c r="D251" s="0" t="n">
        <f aca="false">Summary!$B$8+(D250-Summary!$B$8)*EXP(-Summary!$B$7*Summary!$B$3)+Summary!$B$9*SQRT((1-EXP(-2*Summary!$B$7*Summary!$B$3))/(2*Summary!$B$7))*Shocks!D250</f>
        <v>0.0420585691998683</v>
      </c>
      <c r="E251" s="0" t="n">
        <f aca="false">Summary!$B$8+(E250-Summary!$B$8)*EXP(-Summary!$B$7*Summary!$B$3)+Summary!$B$9*SQRT((1-EXP(-2*Summary!$B$7*Summary!$B$3))/(2*Summary!$B$7))*Shocks!E250</f>
        <v>0.0356131377167275</v>
      </c>
      <c r="F251" s="0" t="n">
        <f aca="false">Summary!$B$8+(F250-Summary!$B$8)*EXP(-Summary!$B$7*Summary!$B$3)+Summary!$B$9*SQRT((1-EXP(-2*Summary!$B$7*Summary!$B$3))/(2*Summary!$B$7))*Shocks!F250</f>
        <v>0.0357465483200785</v>
      </c>
      <c r="G251" s="0" t="n">
        <f aca="false">Summary!$B$8+(G250-Summary!$B$8)*EXP(-Summary!$B$7*Summary!$B$3)+Summary!$B$9*SQRT((1-EXP(-2*Summary!$B$7*Summary!$B$3))/(2*Summary!$B$7))*Shocks!G250</f>
        <v>0.029095632379522</v>
      </c>
      <c r="H251" s="0" t="n">
        <f aca="false">Summary!$B$8+(H250-Summary!$B$8)*EXP(-Summary!$B$7*Summary!$B$3)+Summary!$B$9*SQRT((1-EXP(-2*Summary!$B$7*Summary!$B$3))/(2*Summary!$B$7))*Shocks!H250</f>
        <v>0.0447607193234896</v>
      </c>
      <c r="I251" s="0" t="n">
        <f aca="false">Summary!$B$8+(I250-Summary!$B$8)*EXP(-Summary!$B$7*Summary!$B$3)+Summary!$B$9*SQRT((1-EXP(-2*Summary!$B$7*Summary!$B$3))/(2*Summary!$B$7))*Shocks!I250</f>
        <v>0.0455536241235863</v>
      </c>
      <c r="J251" s="0" t="n">
        <f aca="false">Summary!$B$8+(J250-Summary!$B$8)*EXP(-Summary!$B$7*Summary!$B$3)+Summary!$B$9*SQRT((1-EXP(-2*Summary!$B$7*Summary!$B$3))/(2*Summary!$B$7))*Shocks!J250</f>
        <v>0.0532795577852043</v>
      </c>
      <c r="K251" s="0" t="n">
        <f aca="false">Summary!$B$8+(K250-Summary!$B$8)*EXP(-Summary!$B$7*Summary!$B$3)+Summary!$B$9*SQRT((1-EXP(-2*Summary!$B$7*Summary!$B$3))/(2*Summary!$B$7))*Shocks!K250</f>
        <v>0.0319373119711265</v>
      </c>
      <c r="L251" s="0" t="n">
        <f aca="false">Summary!$B$8+(L250-Summary!$B$8)*EXP(-Summary!$B$7*Summary!$B$3)+Summary!$B$9*SQRT((1-EXP(-2*Summary!$B$7*Summary!$B$3))/(2*Summary!$B$7))*Shocks!L250</f>
        <v>0.0372086487864563</v>
      </c>
      <c r="M251" s="0" t="n">
        <f aca="false">Summary!$B$8+(M250-Summary!$B$8)*EXP(-Summary!$B$7*Summary!$B$3)+Summary!$B$9*SQRT((1-EXP(-2*Summary!$B$7*Summary!$B$3))/(2*Summary!$B$7))*Shocks!M250</f>
        <v>0.0473688761247922</v>
      </c>
      <c r="N251" s="0" t="n">
        <f aca="false">Summary!$B$8+(N250-Summary!$B$8)*EXP(-Summary!$B$7*Summary!$B$3)+Summary!$B$9*SQRT((1-EXP(-2*Summary!$B$7*Summary!$B$3))/(2*Summary!$B$7))*Shocks!N250</f>
        <v>0.0318740027885633</v>
      </c>
      <c r="O251" s="0" t="n">
        <f aca="false">Summary!$B$8+(O250-Summary!$B$8)*EXP(-Summary!$B$7*Summary!$B$3)+Summary!$B$9*SQRT((1-EXP(-2*Summary!$B$7*Summary!$B$3))/(2*Summary!$B$7))*Shocks!O250</f>
        <v>0.0442137835972752</v>
      </c>
      <c r="P251" s="0" t="n">
        <f aca="false">Summary!$B$8+(P250-Summary!$B$8)*EXP(-Summary!$B$7*Summary!$B$3)+Summary!$B$9*SQRT((1-EXP(-2*Summary!$B$7*Summary!$B$3))/(2*Summary!$B$7))*Shocks!P250</f>
        <v>0.0449941885498266</v>
      </c>
      <c r="Q251" s="0" t="n">
        <f aca="false">Summary!$B$8+(Q250-Summary!$B$8)*EXP(-Summary!$B$7*Summary!$B$3)+Summary!$B$9*SQRT((1-EXP(-2*Summary!$B$7*Summary!$B$3))/(2*Summary!$B$7))*Shocks!Q250</f>
        <v>0.0403242597203213</v>
      </c>
      <c r="R251" s="0" t="n">
        <f aca="false">Summary!$B$8+(R250-Summary!$B$8)*EXP(-Summary!$B$7*Summary!$B$3)+Summary!$B$9*SQRT((1-EXP(-2*Summary!$B$7*Summary!$B$3))/(2*Summary!$B$7))*Shocks!R250</f>
        <v>0.0362569410625652</v>
      </c>
      <c r="S251" s="0" t="n">
        <f aca="false">Summary!$B$8+(S250-Summary!$B$8)*EXP(-Summary!$B$7*Summary!$B$3)+Summary!$B$9*SQRT((1-EXP(-2*Summary!$B$7*Summary!$B$3))/(2*Summary!$B$7))*Shocks!S250</f>
        <v>0.0456776397610125</v>
      </c>
      <c r="T251" s="0" t="n">
        <f aca="false">Summary!$B$8+(T250-Summary!$B$8)*EXP(-Summary!$B$7*Summary!$B$3)+Summary!$B$9*SQRT((1-EXP(-2*Summary!$B$7*Summary!$B$3))/(2*Summary!$B$7))*Shocks!T250</f>
        <v>0.0431191175541246</v>
      </c>
      <c r="U251" s="0" t="n">
        <f aca="false">Summary!$B$8+(U250-Summary!$B$8)*EXP(-Summary!$B$7*Summary!$B$3)+Summary!$B$9*SQRT((1-EXP(-2*Summary!$B$7*Summary!$B$3))/(2*Summary!$B$7))*Shocks!U250</f>
        <v>0.0408387041338104</v>
      </c>
    </row>
    <row r="252" customFormat="false" ht="15" hidden="false" customHeight="false" outlineLevel="0" collapsed="false">
      <c r="A252" s="0" t="n">
        <v>250</v>
      </c>
      <c r="B252" s="0" t="n">
        <f aca="false">Summary!$B$8+(B251-Summary!$B$8)*EXP(-Summary!$B$7*Summary!$B$3)+Summary!$B$9*SQRT((1-EXP(-2*Summary!$B$7*Summary!$B$3))/(2*Summary!$B$7))*Shocks!B251</f>
        <v>0.0483908533792475</v>
      </c>
      <c r="C252" s="0" t="n">
        <f aca="false">Summary!$B$8+(C251-Summary!$B$8)*EXP(-Summary!$B$7*Summary!$B$3)+Summary!$B$9*SQRT((1-EXP(-2*Summary!$B$7*Summary!$B$3))/(2*Summary!$B$7))*Shocks!C251</f>
        <v>0.0355153347493005</v>
      </c>
      <c r="D252" s="0" t="n">
        <f aca="false">Summary!$B$8+(D251-Summary!$B$8)*EXP(-Summary!$B$7*Summary!$B$3)+Summary!$B$9*SQRT((1-EXP(-2*Summary!$B$7*Summary!$B$3))/(2*Summary!$B$7))*Shocks!D251</f>
        <v>0.0419790917372554</v>
      </c>
      <c r="E252" s="0" t="n">
        <f aca="false">Summary!$B$8+(E251-Summary!$B$8)*EXP(-Summary!$B$7*Summary!$B$3)+Summary!$B$9*SQRT((1-EXP(-2*Summary!$B$7*Summary!$B$3))/(2*Summary!$B$7))*Shocks!E251</f>
        <v>0.0358655385329285</v>
      </c>
      <c r="F252" s="0" t="n">
        <f aca="false">Summary!$B$8+(F251-Summary!$B$8)*EXP(-Summary!$B$7*Summary!$B$3)+Summary!$B$9*SQRT((1-EXP(-2*Summary!$B$7*Summary!$B$3))/(2*Summary!$B$7))*Shocks!F251</f>
        <v>0.0364940848647229</v>
      </c>
      <c r="G252" s="0" t="n">
        <f aca="false">Summary!$B$8+(G251-Summary!$B$8)*EXP(-Summary!$B$7*Summary!$B$3)+Summary!$B$9*SQRT((1-EXP(-2*Summary!$B$7*Summary!$B$3))/(2*Summary!$B$7))*Shocks!G251</f>
        <v>0.0289873241914073</v>
      </c>
      <c r="H252" s="0" t="n">
        <f aca="false">Summary!$B$8+(H251-Summary!$B$8)*EXP(-Summary!$B$7*Summary!$B$3)+Summary!$B$9*SQRT((1-EXP(-2*Summary!$B$7*Summary!$B$3))/(2*Summary!$B$7))*Shocks!H251</f>
        <v>0.0447802753192336</v>
      </c>
      <c r="I252" s="0" t="n">
        <f aca="false">Summary!$B$8+(I251-Summary!$B$8)*EXP(-Summary!$B$7*Summary!$B$3)+Summary!$B$9*SQRT((1-EXP(-2*Summary!$B$7*Summary!$B$3))/(2*Summary!$B$7))*Shocks!I251</f>
        <v>0.0456298332909933</v>
      </c>
      <c r="J252" s="0" t="n">
        <f aca="false">Summary!$B$8+(J251-Summary!$B$8)*EXP(-Summary!$B$7*Summary!$B$3)+Summary!$B$9*SQRT((1-EXP(-2*Summary!$B$7*Summary!$B$3))/(2*Summary!$B$7))*Shocks!J251</f>
        <v>0.0543696168317325</v>
      </c>
      <c r="K252" s="0" t="n">
        <f aca="false">Summary!$B$8+(K251-Summary!$B$8)*EXP(-Summary!$B$7*Summary!$B$3)+Summary!$B$9*SQRT((1-EXP(-2*Summary!$B$7*Summary!$B$3))/(2*Summary!$B$7))*Shocks!K251</f>
        <v>0.0309593414495821</v>
      </c>
      <c r="L252" s="0" t="n">
        <f aca="false">Summary!$B$8+(L251-Summary!$B$8)*EXP(-Summary!$B$7*Summary!$B$3)+Summary!$B$9*SQRT((1-EXP(-2*Summary!$B$7*Summary!$B$3))/(2*Summary!$B$7))*Shocks!L251</f>
        <v>0.0375151330725507</v>
      </c>
      <c r="M252" s="0" t="n">
        <f aca="false">Summary!$B$8+(M251-Summary!$B$8)*EXP(-Summary!$B$7*Summary!$B$3)+Summary!$B$9*SQRT((1-EXP(-2*Summary!$B$7*Summary!$B$3))/(2*Summary!$B$7))*Shocks!M251</f>
        <v>0.0473022058754624</v>
      </c>
      <c r="N252" s="0" t="n">
        <f aca="false">Summary!$B$8+(N251-Summary!$B$8)*EXP(-Summary!$B$7*Summary!$B$3)+Summary!$B$9*SQRT((1-EXP(-2*Summary!$B$7*Summary!$B$3))/(2*Summary!$B$7))*Shocks!N251</f>
        <v>0.0321288274410297</v>
      </c>
      <c r="O252" s="0" t="n">
        <f aca="false">Summary!$B$8+(O251-Summary!$B$8)*EXP(-Summary!$B$7*Summary!$B$3)+Summary!$B$9*SQRT((1-EXP(-2*Summary!$B$7*Summary!$B$3))/(2*Summary!$B$7))*Shocks!O251</f>
        <v>0.0438975311564016</v>
      </c>
      <c r="P252" s="0" t="n">
        <f aca="false">Summary!$B$8+(P251-Summary!$B$8)*EXP(-Summary!$B$7*Summary!$B$3)+Summary!$B$9*SQRT((1-EXP(-2*Summary!$B$7*Summary!$B$3))/(2*Summary!$B$7))*Shocks!P251</f>
        <v>0.0449589330238903</v>
      </c>
      <c r="Q252" s="0" t="n">
        <f aca="false">Summary!$B$8+(Q251-Summary!$B$8)*EXP(-Summary!$B$7*Summary!$B$3)+Summary!$B$9*SQRT((1-EXP(-2*Summary!$B$7*Summary!$B$3))/(2*Summary!$B$7))*Shocks!Q251</f>
        <v>0.0406425011193143</v>
      </c>
      <c r="R252" s="0" t="n">
        <f aca="false">Summary!$B$8+(R251-Summary!$B$8)*EXP(-Summary!$B$7*Summary!$B$3)+Summary!$B$9*SQRT((1-EXP(-2*Summary!$B$7*Summary!$B$3))/(2*Summary!$B$7))*Shocks!R251</f>
        <v>0.0376872585132726</v>
      </c>
      <c r="S252" s="0" t="n">
        <f aca="false">Summary!$B$8+(S251-Summary!$B$8)*EXP(-Summary!$B$7*Summary!$B$3)+Summary!$B$9*SQRT((1-EXP(-2*Summary!$B$7*Summary!$B$3))/(2*Summary!$B$7))*Shocks!S251</f>
        <v>0.0460383660849291</v>
      </c>
      <c r="T252" s="0" t="n">
        <f aca="false">Summary!$B$8+(T251-Summary!$B$8)*EXP(-Summary!$B$7*Summary!$B$3)+Summary!$B$9*SQRT((1-EXP(-2*Summary!$B$7*Summary!$B$3))/(2*Summary!$B$7))*Shocks!T251</f>
        <v>0.0427151405359133</v>
      </c>
      <c r="U252" s="0" t="n">
        <f aca="false">Summary!$B$8+(U251-Summary!$B$8)*EXP(-Summary!$B$7*Summary!$B$3)+Summary!$B$9*SQRT((1-EXP(-2*Summary!$B$7*Summary!$B$3))/(2*Summary!$B$7))*Shocks!U251</f>
        <v>0.0408277914389841</v>
      </c>
    </row>
    <row r="253" customFormat="false" ht="15" hidden="false" customHeight="false" outlineLevel="0" collapsed="false">
      <c r="A253" s="0" t="n">
        <v>251</v>
      </c>
      <c r="B253" s="0" t="n">
        <f aca="false">Summary!$B$8+(B252-Summary!$B$8)*EXP(-Summary!$B$7*Summary!$B$3)+Summary!$B$9*SQRT((1-EXP(-2*Summary!$B$7*Summary!$B$3))/(2*Summary!$B$7))*Shocks!B252</f>
        <v>0.0481671964942506</v>
      </c>
      <c r="C253" s="0" t="n">
        <f aca="false">Summary!$B$8+(C252-Summary!$B$8)*EXP(-Summary!$B$7*Summary!$B$3)+Summary!$B$9*SQRT((1-EXP(-2*Summary!$B$7*Summary!$B$3))/(2*Summary!$B$7))*Shocks!C252</f>
        <v>0.0346763299220449</v>
      </c>
      <c r="D253" s="0" t="n">
        <f aca="false">Summary!$B$8+(D252-Summary!$B$8)*EXP(-Summary!$B$7*Summary!$B$3)+Summary!$B$9*SQRT((1-EXP(-2*Summary!$B$7*Summary!$B$3))/(2*Summary!$B$7))*Shocks!D252</f>
        <v>0.0418150841648485</v>
      </c>
      <c r="E253" s="0" t="n">
        <f aca="false">Summary!$B$8+(E252-Summary!$B$8)*EXP(-Summary!$B$7*Summary!$B$3)+Summary!$B$9*SQRT((1-EXP(-2*Summary!$B$7*Summary!$B$3))/(2*Summary!$B$7))*Shocks!E252</f>
        <v>0.0361955099682798</v>
      </c>
      <c r="F253" s="0" t="n">
        <f aca="false">Summary!$B$8+(F252-Summary!$B$8)*EXP(-Summary!$B$7*Summary!$B$3)+Summary!$B$9*SQRT((1-EXP(-2*Summary!$B$7*Summary!$B$3))/(2*Summary!$B$7))*Shocks!F252</f>
        <v>0.0358957701104927</v>
      </c>
      <c r="G253" s="0" t="n">
        <f aca="false">Summary!$B$8+(G252-Summary!$B$8)*EXP(-Summary!$B$7*Summary!$B$3)+Summary!$B$9*SQRT((1-EXP(-2*Summary!$B$7*Summary!$B$3))/(2*Summary!$B$7))*Shocks!G252</f>
        <v>0.0294660657650145</v>
      </c>
      <c r="H253" s="0" t="n">
        <f aca="false">Summary!$B$8+(H252-Summary!$B$8)*EXP(-Summary!$B$7*Summary!$B$3)+Summary!$B$9*SQRT((1-EXP(-2*Summary!$B$7*Summary!$B$3))/(2*Summary!$B$7))*Shocks!H252</f>
        <v>0.0449932861977124</v>
      </c>
      <c r="I253" s="0" t="n">
        <f aca="false">Summary!$B$8+(I252-Summary!$B$8)*EXP(-Summary!$B$7*Summary!$B$3)+Summary!$B$9*SQRT((1-EXP(-2*Summary!$B$7*Summary!$B$3))/(2*Summary!$B$7))*Shocks!I252</f>
        <v>0.0452774617417952</v>
      </c>
      <c r="J253" s="0" t="n">
        <f aca="false">Summary!$B$8+(J252-Summary!$B$8)*EXP(-Summary!$B$7*Summary!$B$3)+Summary!$B$9*SQRT((1-EXP(-2*Summary!$B$7*Summary!$B$3))/(2*Summary!$B$7))*Shocks!J252</f>
        <v>0.0542877204783834</v>
      </c>
      <c r="K253" s="0" t="n">
        <f aca="false">Summary!$B$8+(K252-Summary!$B$8)*EXP(-Summary!$B$7*Summary!$B$3)+Summary!$B$9*SQRT((1-EXP(-2*Summary!$B$7*Summary!$B$3))/(2*Summary!$B$7))*Shocks!K252</f>
        <v>0.0316915108450171</v>
      </c>
      <c r="L253" s="0" t="n">
        <f aca="false">Summary!$B$8+(L252-Summary!$B$8)*EXP(-Summary!$B$7*Summary!$B$3)+Summary!$B$9*SQRT((1-EXP(-2*Summary!$B$7*Summary!$B$3))/(2*Summary!$B$7))*Shocks!L252</f>
        <v>0.0378447610821786</v>
      </c>
      <c r="M253" s="0" t="n">
        <f aca="false">Summary!$B$8+(M252-Summary!$B$8)*EXP(-Summary!$B$7*Summary!$B$3)+Summary!$B$9*SQRT((1-EXP(-2*Summary!$B$7*Summary!$B$3))/(2*Summary!$B$7))*Shocks!M252</f>
        <v>0.0472927068184509</v>
      </c>
      <c r="N253" s="0" t="n">
        <f aca="false">Summary!$B$8+(N252-Summary!$B$8)*EXP(-Summary!$B$7*Summary!$B$3)+Summary!$B$9*SQRT((1-EXP(-2*Summary!$B$7*Summary!$B$3))/(2*Summary!$B$7))*Shocks!N252</f>
        <v>0.032011582279685</v>
      </c>
      <c r="O253" s="0" t="n">
        <f aca="false">Summary!$B$8+(O252-Summary!$B$8)*EXP(-Summary!$B$7*Summary!$B$3)+Summary!$B$9*SQRT((1-EXP(-2*Summary!$B$7*Summary!$B$3))/(2*Summary!$B$7))*Shocks!O252</f>
        <v>0.0439207880621991</v>
      </c>
      <c r="P253" s="0" t="n">
        <f aca="false">Summary!$B$8+(P252-Summary!$B$8)*EXP(-Summary!$B$7*Summary!$B$3)+Summary!$B$9*SQRT((1-EXP(-2*Summary!$B$7*Summary!$B$3))/(2*Summary!$B$7))*Shocks!P252</f>
        <v>0.0447097022930699</v>
      </c>
      <c r="Q253" s="0" t="n">
        <f aca="false">Summary!$B$8+(Q252-Summary!$B$8)*EXP(-Summary!$B$7*Summary!$B$3)+Summary!$B$9*SQRT((1-EXP(-2*Summary!$B$7*Summary!$B$3))/(2*Summary!$B$7))*Shocks!Q252</f>
        <v>0.0396584707915625</v>
      </c>
      <c r="R253" s="0" t="n">
        <f aca="false">Summary!$B$8+(R252-Summary!$B$8)*EXP(-Summary!$B$7*Summary!$B$3)+Summary!$B$9*SQRT((1-EXP(-2*Summary!$B$7*Summary!$B$3))/(2*Summary!$B$7))*Shocks!R252</f>
        <v>0.0386219028401698</v>
      </c>
      <c r="S253" s="0" t="n">
        <f aca="false">Summary!$B$8+(S252-Summary!$B$8)*EXP(-Summary!$B$7*Summary!$B$3)+Summary!$B$9*SQRT((1-EXP(-2*Summary!$B$7*Summary!$B$3))/(2*Summary!$B$7))*Shocks!S252</f>
        <v>0.0460971428186714</v>
      </c>
      <c r="T253" s="0" t="n">
        <f aca="false">Summary!$B$8+(T252-Summary!$B$8)*EXP(-Summary!$B$7*Summary!$B$3)+Summary!$B$9*SQRT((1-EXP(-2*Summary!$B$7*Summary!$B$3))/(2*Summary!$B$7))*Shocks!T252</f>
        <v>0.0428875552374133</v>
      </c>
      <c r="U253" s="0" t="n">
        <f aca="false">Summary!$B$8+(U252-Summary!$B$8)*EXP(-Summary!$B$7*Summary!$B$3)+Summary!$B$9*SQRT((1-EXP(-2*Summary!$B$7*Summary!$B$3))/(2*Summary!$B$7))*Shocks!U252</f>
        <v>0.0408168832145289</v>
      </c>
    </row>
    <row r="254" customFormat="false" ht="15" hidden="false" customHeight="false" outlineLevel="0" collapsed="false">
      <c r="A254" s="0" t="n">
        <v>252</v>
      </c>
      <c r="B254" s="0" t="n">
        <f aca="false">Summary!$B$8+(B253-Summary!$B$8)*EXP(-Summary!$B$7*Summary!$B$3)+Summary!$B$9*SQRT((1-EXP(-2*Summary!$B$7*Summary!$B$3))/(2*Summary!$B$7))*Shocks!B253</f>
        <v>0.0478133770130156</v>
      </c>
      <c r="C254" s="0" t="n">
        <f aca="false">Summary!$B$8+(C253-Summary!$B$8)*EXP(-Summary!$B$7*Summary!$B$3)+Summary!$B$9*SQRT((1-EXP(-2*Summary!$B$7*Summary!$B$3))/(2*Summary!$B$7))*Shocks!C253</f>
        <v>0.0345819735269365</v>
      </c>
      <c r="D254" s="0" t="n">
        <f aca="false">Summary!$B$8+(D253-Summary!$B$8)*EXP(-Summary!$B$7*Summary!$B$3)+Summary!$B$9*SQRT((1-EXP(-2*Summary!$B$7*Summary!$B$3))/(2*Summary!$B$7))*Shocks!D253</f>
        <v>0.0410642403601014</v>
      </c>
      <c r="E254" s="0" t="n">
        <f aca="false">Summary!$B$8+(E253-Summary!$B$8)*EXP(-Summary!$B$7*Summary!$B$3)+Summary!$B$9*SQRT((1-EXP(-2*Summary!$B$7*Summary!$B$3))/(2*Summary!$B$7))*Shocks!E253</f>
        <v>0.0372393828594019</v>
      </c>
      <c r="F254" s="0" t="n">
        <f aca="false">Summary!$B$8+(F253-Summary!$B$8)*EXP(-Summary!$B$7*Summary!$B$3)+Summary!$B$9*SQRT((1-EXP(-2*Summary!$B$7*Summary!$B$3))/(2*Summary!$B$7))*Shocks!F253</f>
        <v>0.0353160663186789</v>
      </c>
      <c r="G254" s="0" t="n">
        <f aca="false">Summary!$B$8+(G253-Summary!$B$8)*EXP(-Summary!$B$7*Summary!$B$3)+Summary!$B$9*SQRT((1-EXP(-2*Summary!$B$7*Summary!$B$3))/(2*Summary!$B$7))*Shocks!G253</f>
        <v>0.0289826493588577</v>
      </c>
      <c r="H254" s="0" t="n">
        <f aca="false">Summary!$B$8+(H253-Summary!$B$8)*EXP(-Summary!$B$7*Summary!$B$3)+Summary!$B$9*SQRT((1-EXP(-2*Summary!$B$7*Summary!$B$3))/(2*Summary!$B$7))*Shocks!H253</f>
        <v>0.0447771037106966</v>
      </c>
      <c r="I254" s="0" t="n">
        <f aca="false">Summary!$B$8+(I253-Summary!$B$8)*EXP(-Summary!$B$7*Summary!$B$3)+Summary!$B$9*SQRT((1-EXP(-2*Summary!$B$7*Summary!$B$3))/(2*Summary!$B$7))*Shocks!I253</f>
        <v>0.0458603135750193</v>
      </c>
      <c r="J254" s="0" t="n">
        <f aca="false">Summary!$B$8+(J253-Summary!$B$8)*EXP(-Summary!$B$7*Summary!$B$3)+Summary!$B$9*SQRT((1-EXP(-2*Summary!$B$7*Summary!$B$3))/(2*Summary!$B$7))*Shocks!J253</f>
        <v>0.0542780071099722</v>
      </c>
      <c r="K254" s="0" t="n">
        <f aca="false">Summary!$B$8+(K253-Summary!$B$8)*EXP(-Summary!$B$7*Summary!$B$3)+Summary!$B$9*SQRT((1-EXP(-2*Summary!$B$7*Summary!$B$3))/(2*Summary!$B$7))*Shocks!K253</f>
        <v>0.0311127785078811</v>
      </c>
      <c r="L254" s="0" t="n">
        <f aca="false">Summary!$B$8+(L253-Summary!$B$8)*EXP(-Summary!$B$7*Summary!$B$3)+Summary!$B$9*SQRT((1-EXP(-2*Summary!$B$7*Summary!$B$3))/(2*Summary!$B$7))*Shocks!L253</f>
        <v>0.0384150581659817</v>
      </c>
      <c r="M254" s="0" t="n">
        <f aca="false">Summary!$B$8+(M253-Summary!$B$8)*EXP(-Summary!$B$7*Summary!$B$3)+Summary!$B$9*SQRT((1-EXP(-2*Summary!$B$7*Summary!$B$3))/(2*Summary!$B$7))*Shocks!M253</f>
        <v>0.0476171516849708</v>
      </c>
      <c r="N254" s="0" t="n">
        <f aca="false">Summary!$B$8+(N253-Summary!$B$8)*EXP(-Summary!$B$7*Summary!$B$3)+Summary!$B$9*SQRT((1-EXP(-2*Summary!$B$7*Summary!$B$3))/(2*Summary!$B$7))*Shocks!N253</f>
        <v>0.0322532481647384</v>
      </c>
      <c r="O254" s="0" t="n">
        <f aca="false">Summary!$B$8+(O253-Summary!$B$8)*EXP(-Summary!$B$7*Summary!$B$3)+Summary!$B$9*SQRT((1-EXP(-2*Summary!$B$7*Summary!$B$3))/(2*Summary!$B$7))*Shocks!O253</f>
        <v>0.044239555330887</v>
      </c>
      <c r="P254" s="0" t="n">
        <f aca="false">Summary!$B$8+(P253-Summary!$B$8)*EXP(-Summary!$B$7*Summary!$B$3)+Summary!$B$9*SQRT((1-EXP(-2*Summary!$B$7*Summary!$B$3))/(2*Summary!$B$7))*Shocks!P253</f>
        <v>0.0458043133762073</v>
      </c>
      <c r="Q254" s="0" t="n">
        <f aca="false">Summary!$B$8+(Q253-Summary!$B$8)*EXP(-Summary!$B$7*Summary!$B$3)+Summary!$B$9*SQRT((1-EXP(-2*Summary!$B$7*Summary!$B$3))/(2*Summary!$B$7))*Shocks!Q253</f>
        <v>0.0406583898361586</v>
      </c>
      <c r="R254" s="0" t="n">
        <f aca="false">Summary!$B$8+(R253-Summary!$B$8)*EXP(-Summary!$B$7*Summary!$B$3)+Summary!$B$9*SQRT((1-EXP(-2*Summary!$B$7*Summary!$B$3))/(2*Summary!$B$7))*Shocks!R253</f>
        <v>0.0382943735322721</v>
      </c>
      <c r="S254" s="0" t="n">
        <f aca="false">Summary!$B$8+(S253-Summary!$B$8)*EXP(-Summary!$B$7*Summary!$B$3)+Summary!$B$9*SQRT((1-EXP(-2*Summary!$B$7*Summary!$B$3))/(2*Summary!$B$7))*Shocks!S253</f>
        <v>0.0468349309870939</v>
      </c>
      <c r="T254" s="0" t="n">
        <f aca="false">Summary!$B$8+(T253-Summary!$B$8)*EXP(-Summary!$B$7*Summary!$B$3)+Summary!$B$9*SQRT((1-EXP(-2*Summary!$B$7*Summary!$B$3))/(2*Summary!$B$7))*Shocks!T253</f>
        <v>0.0430529732566177</v>
      </c>
      <c r="U254" s="0" t="n">
        <f aca="false">Summary!$B$8+(U253-Summary!$B$8)*EXP(-Summary!$B$7*Summary!$B$3)+Summary!$B$9*SQRT((1-EXP(-2*Summary!$B$7*Summary!$B$3))/(2*Summary!$B$7))*Shocks!U253</f>
        <v>0.0408059794586133</v>
      </c>
    </row>
    <row r="256" customFormat="false" ht="15" hidden="false" customHeight="false" outlineLevel="0" collapsed="false">
      <c r="A256" s="1" t="s">
        <v>51</v>
      </c>
      <c r="B256" s="0" t="n">
        <f aca="false">AVERAGE(B254:U254)</f>
        <v>0.0409500933067051</v>
      </c>
    </row>
    <row r="257" customFormat="false" ht="15" hidden="false" customHeight="false" outlineLevel="0" collapsed="false">
      <c r="A257" s="1" t="s">
        <v>52</v>
      </c>
      <c r="B257" s="0" t="n">
        <f aca="false">MIN(B254:U254)</f>
        <v>0.0289826493588577</v>
      </c>
    </row>
    <row r="258" customFormat="false" ht="15" hidden="false" customHeight="false" outlineLevel="0" collapsed="false">
      <c r="A258" s="1" t="s">
        <v>53</v>
      </c>
      <c r="B258" s="0" t="n">
        <f aca="false">MAX(B254:U254)</f>
        <v>0.0542780071099722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18"/>
  </cols>
  <sheetData>
    <row r="1" customFormat="false" ht="15" hidden="false" customHeight="false" outlineLevel="0" collapsed="false">
      <c r="A1" s="1" t="s">
        <v>50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</row>
    <row r="2" customFormat="false" ht="15" hidden="false" customHeight="false" outlineLevel="0" collapsed="false">
      <c r="A2" s="0" t="n">
        <v>0</v>
      </c>
      <c r="B2" s="0" t="n">
        <f aca="false">Summary!$B$12</f>
        <v>0.0437</v>
      </c>
      <c r="C2" s="0" t="n">
        <f aca="false">Summary!$B$12</f>
        <v>0.0437</v>
      </c>
      <c r="D2" s="0" t="n">
        <f aca="false">Summary!$B$12</f>
        <v>0.0437</v>
      </c>
      <c r="E2" s="0" t="n">
        <f aca="false">Summary!$B$12</f>
        <v>0.0437</v>
      </c>
      <c r="F2" s="0" t="n">
        <f aca="false">Summary!$B$12</f>
        <v>0.0437</v>
      </c>
      <c r="G2" s="0" t="n">
        <f aca="false">Summary!$B$12</f>
        <v>0.0437</v>
      </c>
      <c r="H2" s="0" t="n">
        <f aca="false">Summary!$B$12</f>
        <v>0.0437</v>
      </c>
      <c r="I2" s="0" t="n">
        <f aca="false">Summary!$B$12</f>
        <v>0.0437</v>
      </c>
      <c r="J2" s="0" t="n">
        <f aca="false">Summary!$B$12</f>
        <v>0.0437</v>
      </c>
      <c r="K2" s="0" t="n">
        <f aca="false">Summary!$B$12</f>
        <v>0.0437</v>
      </c>
      <c r="L2" s="0" t="n">
        <f aca="false">Summary!$B$12</f>
        <v>0.0437</v>
      </c>
      <c r="M2" s="0" t="n">
        <f aca="false">Summary!$B$12</f>
        <v>0.0437</v>
      </c>
      <c r="N2" s="0" t="n">
        <f aca="false">Summary!$B$12</f>
        <v>0.0437</v>
      </c>
      <c r="O2" s="0" t="n">
        <f aca="false">Summary!$B$12</f>
        <v>0.0437</v>
      </c>
      <c r="P2" s="0" t="n">
        <f aca="false">Summary!$B$12</f>
        <v>0.0437</v>
      </c>
      <c r="Q2" s="0" t="n">
        <f aca="false">Summary!$B$12</f>
        <v>0.0437</v>
      </c>
      <c r="R2" s="0" t="n">
        <f aca="false">Summary!$B$12</f>
        <v>0.0437</v>
      </c>
      <c r="S2" s="0" t="n">
        <f aca="false">Summary!$B$12</f>
        <v>0.0437</v>
      </c>
      <c r="T2" s="0" t="n">
        <f aca="false">Summary!$B$12</f>
        <v>0.0437</v>
      </c>
      <c r="U2" s="0" t="n">
        <f aca="false">Summary!$B$12</f>
        <v>0.0437</v>
      </c>
    </row>
    <row r="3" customFormat="false" ht="15" hidden="false" customHeight="false" outlineLevel="0" collapsed="false">
      <c r="A3" s="0" t="n">
        <v>1</v>
      </c>
      <c r="B3" s="0" t="n">
        <f aca="false">MAX(B2+Summary!$C$7*(Summary!$C$8-B2)*Summary!$B$3+Summary!$C$9*SQRT(MAX(B2,0)*Summary!$B$3)*Shocks!B2,0)</f>
        <v>0.0433576135605116</v>
      </c>
      <c r="C3" s="0" t="n">
        <f aca="false">MAX(C2+Summary!$C$7*(Summary!$C$8-C2)*Summary!$B$3+Summary!$C$9*SQRT(MAX(C2,0)*Summary!$B$3)*Shocks!C2,0)</f>
        <v>0.0446371886947131</v>
      </c>
      <c r="D3" s="0" t="n">
        <f aca="false">MAX(D2+Summary!$C$7*(Summary!$C$8-D2)*Summary!$B$3+Summary!$C$9*SQRT(MAX(D2,0)*Summary!$B$3)*Shocks!D2,0)</f>
        <v>0.0460622932669963</v>
      </c>
      <c r="E3" s="0" t="n">
        <f aca="false">MAX(E2+Summary!$C$7*(Summary!$C$8-E2)*Summary!$B$3+Summary!$C$9*SQRT(MAX(E2,0)*Summary!$B$3)*Shocks!E2,0)</f>
        <v>0.043201500791363</v>
      </c>
      <c r="F3" s="0" t="n">
        <f aca="false">MAX(F2+Summary!$C$7*(Summary!$C$8-F2)*Summary!$B$3+Summary!$C$9*SQRT(MAX(F2,0)*Summary!$B$3)*Shocks!F2,0)</f>
        <v>0.0432015275204166</v>
      </c>
      <c r="G3" s="0" t="n">
        <f aca="false">MAX(G2+Summary!$C$7*(Summary!$C$8-G2)*Summary!$B$3+Summary!$C$9*SQRT(MAX(G2,0)*Summary!$B$3)*Shocks!G2,0)</f>
        <v>0.0461537622634007</v>
      </c>
      <c r="H3" s="0" t="n">
        <f aca="false">MAX(H2+Summary!$C$7*(Summary!$C$8-H2)*Summary!$B$3+Summary!$C$9*SQRT(MAX(H2,0)*Summary!$B$3)*Shocks!H2,0)</f>
        <v>0.0448321421840697</v>
      </c>
      <c r="I3" s="0" t="n">
        <f aca="false">MAX(I2+Summary!$C$7*(Summary!$C$8-I2)*Summary!$B$3+Summary!$C$9*SQRT(MAX(I2,0)*Summary!$B$3)*Shocks!I2,0)</f>
        <v>0.0428183850375215</v>
      </c>
      <c r="J3" s="0" t="n">
        <f aca="false">MAX(J2+Summary!$C$7*(Summary!$C$8-J2)*Summary!$B$3+Summary!$C$9*SQRT(MAX(J2,0)*Summary!$B$3)*Shocks!J2,0)</f>
        <v>0.044466033632023</v>
      </c>
      <c r="K3" s="0" t="n">
        <f aca="false">MAX(K2+Summary!$C$7*(Summary!$C$8-K2)*Summary!$B$3+Summary!$C$9*SQRT(MAX(K2,0)*Summary!$B$3)*Shocks!K2,0)</f>
        <v>0.0428282456723176</v>
      </c>
      <c r="L3" s="0" t="n">
        <f aca="false">MAX(L2+Summary!$C$7*(Summary!$C$8-L2)*Summary!$B$3+Summary!$C$9*SQRT(MAX(L2,0)*Summary!$B$3)*Shocks!L2,0)</f>
        <v>0.0428244815082271</v>
      </c>
      <c r="M3" s="0" t="n">
        <f aca="false">MAX(M2+Summary!$C$7*(Summary!$C$8-M2)*Summary!$B$3+Summary!$C$9*SQRT(MAX(M2,0)*Summary!$B$3)*Shocks!M2,0)</f>
        <v>0.0439766436645163</v>
      </c>
      <c r="N3" s="0" t="n">
        <f aca="false">MAX(N2+Summary!$C$7*(Summary!$C$8-N2)*Summary!$B$3+Summary!$C$9*SQRT(MAX(N2,0)*Summary!$B$3)*Shocks!N2,0)</f>
        <v>0.0404677884328349</v>
      </c>
      <c r="O3" s="0" t="n">
        <f aca="false">MAX(O2+Summary!$C$7*(Summary!$C$8-O2)*Summary!$B$3+Summary!$C$9*SQRT(MAX(O2,0)*Summary!$B$3)*Shocks!O2,0)</f>
        <v>0.040774452963778</v>
      </c>
      <c r="P3" s="0" t="n">
        <f aca="false">MAX(P2+Summary!$C$7*(Summary!$C$8-P2)*Summary!$B$3+Summary!$C$9*SQRT(MAX(P2,0)*Summary!$B$3)*Shocks!P2,0)</f>
        <v>0.0426672800546684</v>
      </c>
      <c r="Q3" s="0" t="n">
        <f aca="false">MAX(Q2+Summary!$C$7*(Summary!$C$8-Q2)*Summary!$B$3+Summary!$C$9*SQRT(MAX(Q2,0)*Summary!$B$3)*Shocks!Q2,0)</f>
        <v>0.0419337699161071</v>
      </c>
      <c r="R3" s="0" t="n">
        <f aca="false">MAX(R2+Summary!$C$7*(Summary!$C$8-R2)*Summary!$B$3+Summary!$C$9*SQRT(MAX(R2,0)*Summary!$B$3)*Shocks!R2,0)</f>
        <v>0.0440943277825009</v>
      </c>
      <c r="S3" s="0" t="n">
        <f aca="false">MAX(S2+Summary!$C$7*(Summary!$C$8-S2)*Summary!$B$3+Summary!$C$9*SQRT(MAX(S2,0)*Summary!$B$3)*Shocks!S2,0)</f>
        <v>0.0421044016407235</v>
      </c>
      <c r="T3" s="0" t="n">
        <f aca="false">MAX(T2+Summary!$C$7*(Summary!$C$8-T2)*Summary!$B$3+Summary!$C$9*SQRT(MAX(T2,0)*Summary!$B$3)*Shocks!T2,0)</f>
        <v>0.041283406235358</v>
      </c>
      <c r="U3" s="0" t="n">
        <f aca="false">MAX(U2+Summary!$C$7*(Summary!$C$8-U2)*Summary!$B$3+Summary!$C$9*SQRT(MAX(U2,0)*Summary!$B$3)*Shocks!U2,0)</f>
        <v>0.0435827155677648</v>
      </c>
    </row>
    <row r="4" customFormat="false" ht="15" hidden="false" customHeight="false" outlineLevel="0" collapsed="false">
      <c r="A4" s="0" t="n">
        <v>2</v>
      </c>
      <c r="B4" s="0" t="n">
        <f aca="false">MAX(B3+Summary!$C$7*(Summary!$C$8-B3)*Summary!$B$3+Summary!$C$9*SQRT(MAX(B3,0)*Summary!$B$3)*Shocks!B3,0)</f>
        <v>0.0428757662117186</v>
      </c>
      <c r="C4" s="0" t="n">
        <f aca="false">MAX(C3+Summary!$C$7*(Summary!$C$8-C3)*Summary!$B$3+Summary!$C$9*SQRT(MAX(C3,0)*Summary!$B$3)*Shocks!C3,0)</f>
        <v>0.044626717178577</v>
      </c>
      <c r="D4" s="0" t="n">
        <f aca="false">MAX(D3+Summary!$C$7*(Summary!$C$8-D3)*Summary!$B$3+Summary!$C$9*SQRT(MAX(D3,0)*Summary!$B$3)*Shocks!D3,0)</f>
        <v>0.043552732607581</v>
      </c>
      <c r="E4" s="0" t="n">
        <f aca="false">MAX(E3+Summary!$C$7*(Summary!$C$8-E3)*Summary!$B$3+Summary!$C$9*SQRT(MAX(E3,0)*Summary!$B$3)*Shocks!E3,0)</f>
        <v>0.0422052873226567</v>
      </c>
      <c r="F4" s="0" t="n">
        <f aca="false">MAX(F3+Summary!$C$7*(Summary!$C$8-F3)*Summary!$B$3+Summary!$C$9*SQRT(MAX(F3,0)*Summary!$B$3)*Shocks!F3,0)</f>
        <v>0.0432660851190177</v>
      </c>
      <c r="G4" s="0" t="n">
        <f aca="false">MAX(G3+Summary!$C$7*(Summary!$C$8-G3)*Summary!$B$3+Summary!$C$9*SQRT(MAX(G3,0)*Summary!$B$3)*Shocks!G3,0)</f>
        <v>0.0440994483028743</v>
      </c>
      <c r="H4" s="0" t="n">
        <f aca="false">MAX(H3+Summary!$C$7*(Summary!$C$8-H3)*Summary!$B$3+Summary!$C$9*SQRT(MAX(H3,0)*Summary!$B$3)*Shocks!H3,0)</f>
        <v>0.0453291938406025</v>
      </c>
      <c r="I4" s="0" t="n">
        <f aca="false">MAX(I3+Summary!$C$7*(Summary!$C$8-I3)*Summary!$B$3+Summary!$C$9*SQRT(MAX(I3,0)*Summary!$B$3)*Shocks!I3,0)</f>
        <v>0.0417371859051804</v>
      </c>
      <c r="J4" s="0" t="n">
        <f aca="false">MAX(J3+Summary!$C$7*(Summary!$C$8-J3)*Summary!$B$3+Summary!$C$9*SQRT(MAX(J3,0)*Summary!$B$3)*Shocks!J3,0)</f>
        <v>0.0438661970466455</v>
      </c>
      <c r="K4" s="0" t="n">
        <f aca="false">MAX(K3+Summary!$C$7*(Summary!$C$8-K3)*Summary!$B$3+Summary!$C$9*SQRT(MAX(K3,0)*Summary!$B$3)*Shocks!K3,0)</f>
        <v>0.0417451686465587</v>
      </c>
      <c r="L4" s="0" t="n">
        <f aca="false">MAX(L3+Summary!$C$7*(Summary!$C$8-L3)*Summary!$B$3+Summary!$C$9*SQRT(MAX(L3,0)*Summary!$B$3)*Shocks!L3,0)</f>
        <v>0.0456964645781654</v>
      </c>
      <c r="M4" s="0" t="n">
        <f aca="false">MAX(M3+Summary!$C$7*(Summary!$C$8-M3)*Summary!$B$3+Summary!$C$9*SQRT(MAX(M3,0)*Summary!$B$3)*Shocks!M3,0)</f>
        <v>0.0438360464347323</v>
      </c>
      <c r="N4" s="0" t="n">
        <f aca="false">MAX(N3+Summary!$C$7*(Summary!$C$8-N3)*Summary!$B$3+Summary!$C$9*SQRT(MAX(N3,0)*Summary!$B$3)*Shocks!N3,0)</f>
        <v>0.0387082258484853</v>
      </c>
      <c r="O4" s="0" t="n">
        <f aca="false">MAX(O3+Summary!$C$7*(Summary!$C$8-O3)*Summary!$B$3+Summary!$C$9*SQRT(MAX(O3,0)*Summary!$B$3)*Shocks!O3,0)</f>
        <v>0.0419641368241345</v>
      </c>
      <c r="P4" s="0" t="n">
        <f aca="false">MAX(P3+Summary!$C$7*(Summary!$C$8-P3)*Summary!$B$3+Summary!$C$9*SQRT(MAX(P3,0)*Summary!$B$3)*Shocks!P3,0)</f>
        <v>0.0405907575603458</v>
      </c>
      <c r="Q4" s="0" t="n">
        <f aca="false">MAX(Q3+Summary!$C$7*(Summary!$C$8-Q3)*Summary!$B$3+Summary!$C$9*SQRT(MAX(Q3,0)*Summary!$B$3)*Shocks!Q3,0)</f>
        <v>0.0421576871254248</v>
      </c>
      <c r="R4" s="0" t="n">
        <f aca="false">MAX(R3+Summary!$C$7*(Summary!$C$8-R3)*Summary!$B$3+Summary!$C$9*SQRT(MAX(R3,0)*Summary!$B$3)*Shocks!R3,0)</f>
        <v>0.0407704196734442</v>
      </c>
      <c r="S4" s="0" t="n">
        <f aca="false">MAX(S3+Summary!$C$7*(Summary!$C$8-S3)*Summary!$B$3+Summary!$C$9*SQRT(MAX(S3,0)*Summary!$B$3)*Shocks!S3,0)</f>
        <v>0.0398719197420932</v>
      </c>
      <c r="T4" s="0" t="n">
        <f aca="false">MAX(T3+Summary!$C$7*(Summary!$C$8-T3)*Summary!$B$3+Summary!$C$9*SQRT(MAX(T3,0)*Summary!$B$3)*Shocks!T3,0)</f>
        <v>0.0414887213246687</v>
      </c>
      <c r="U4" s="0" t="n">
        <f aca="false">MAX(U3+Summary!$C$7*(Summary!$C$8-U3)*Summary!$B$3+Summary!$C$9*SQRT(MAX(U3,0)*Summary!$B$3)*Shocks!U3,0)</f>
        <v>0.0434659691839415</v>
      </c>
    </row>
    <row r="5" customFormat="false" ht="15" hidden="false" customHeight="false" outlineLevel="0" collapsed="false">
      <c r="A5" s="0" t="n">
        <v>3</v>
      </c>
      <c r="B5" s="0" t="n">
        <f aca="false">MAX(B4+Summary!$C$7*(Summary!$C$8-B4)*Summary!$B$3+Summary!$C$9*SQRT(MAX(B4,0)*Summary!$B$3)*Shocks!B4,0)</f>
        <v>0.0430386164978145</v>
      </c>
      <c r="C5" s="0" t="n">
        <f aca="false">MAX(C4+Summary!$C$7*(Summary!$C$8-C4)*Summary!$B$3+Summary!$C$9*SQRT(MAX(C4,0)*Summary!$B$3)*Shocks!C4,0)</f>
        <v>0.0443149136065174</v>
      </c>
      <c r="D5" s="0" t="n">
        <f aca="false">MAX(D4+Summary!$C$7*(Summary!$C$8-D4)*Summary!$B$3+Summary!$C$9*SQRT(MAX(D4,0)*Summary!$B$3)*Shocks!D4,0)</f>
        <v>0.0429467368308365</v>
      </c>
      <c r="E5" s="0" t="n">
        <f aca="false">MAX(E4+Summary!$C$7*(Summary!$C$8-E4)*Summary!$B$3+Summary!$C$9*SQRT(MAX(E4,0)*Summary!$B$3)*Shocks!E4,0)</f>
        <v>0.0397292681677751</v>
      </c>
      <c r="F5" s="0" t="n">
        <f aca="false">MAX(F4+Summary!$C$7*(Summary!$C$8-F4)*Summary!$B$3+Summary!$C$9*SQRT(MAX(F4,0)*Summary!$B$3)*Shocks!F4,0)</f>
        <v>0.0419846775841652</v>
      </c>
      <c r="G5" s="0" t="n">
        <f aca="false">MAX(G4+Summary!$C$7*(Summary!$C$8-G4)*Summary!$B$3+Summary!$C$9*SQRT(MAX(G4,0)*Summary!$B$3)*Shocks!G4,0)</f>
        <v>0.0432269660106371</v>
      </c>
      <c r="H5" s="0" t="n">
        <f aca="false">MAX(H4+Summary!$C$7*(Summary!$C$8-H4)*Summary!$B$3+Summary!$C$9*SQRT(MAX(H4,0)*Summary!$B$3)*Shocks!H4,0)</f>
        <v>0.0469572774663937</v>
      </c>
      <c r="I5" s="0" t="n">
        <f aca="false">MAX(I4+Summary!$C$7*(Summary!$C$8-I4)*Summary!$B$3+Summary!$C$9*SQRT(MAX(I4,0)*Summary!$B$3)*Shocks!I4,0)</f>
        <v>0.0421756278454377</v>
      </c>
      <c r="J5" s="0" t="n">
        <f aca="false">MAX(J4+Summary!$C$7*(Summary!$C$8-J4)*Summary!$B$3+Summary!$C$9*SQRT(MAX(J4,0)*Summary!$B$3)*Shocks!J4,0)</f>
        <v>0.0408723693572325</v>
      </c>
      <c r="K5" s="0" t="n">
        <f aca="false">MAX(K4+Summary!$C$7*(Summary!$C$8-K4)*Summary!$B$3+Summary!$C$9*SQRT(MAX(K4,0)*Summary!$B$3)*Shocks!K4,0)</f>
        <v>0.0421525427406868</v>
      </c>
      <c r="L5" s="0" t="n">
        <f aca="false">MAX(L4+Summary!$C$7*(Summary!$C$8-L4)*Summary!$B$3+Summary!$C$9*SQRT(MAX(L4,0)*Summary!$B$3)*Shocks!L4,0)</f>
        <v>0.0449289247377622</v>
      </c>
      <c r="M5" s="0" t="n">
        <f aca="false">MAX(M4+Summary!$C$7*(Summary!$C$8-M4)*Summary!$B$3+Summary!$C$9*SQRT(MAX(M4,0)*Summary!$B$3)*Shocks!M4,0)</f>
        <v>0.0426143569066546</v>
      </c>
      <c r="N5" s="0" t="n">
        <f aca="false">MAX(N4+Summary!$C$7*(Summary!$C$8-N4)*Summary!$B$3+Summary!$C$9*SQRT(MAX(N4,0)*Summary!$B$3)*Shocks!N4,0)</f>
        <v>0.0395510837044187</v>
      </c>
      <c r="O5" s="0" t="n">
        <f aca="false">MAX(O4+Summary!$C$7*(Summary!$C$8-O4)*Summary!$B$3+Summary!$C$9*SQRT(MAX(O4,0)*Summary!$B$3)*Shocks!O4,0)</f>
        <v>0.0434996653694322</v>
      </c>
      <c r="P5" s="0" t="n">
        <f aca="false">MAX(P4+Summary!$C$7*(Summary!$C$8-P4)*Summary!$B$3+Summary!$C$9*SQRT(MAX(P4,0)*Summary!$B$3)*Shocks!P4,0)</f>
        <v>0.0419489801162727</v>
      </c>
      <c r="Q5" s="0" t="n">
        <f aca="false">MAX(Q4+Summary!$C$7*(Summary!$C$8-Q4)*Summary!$B$3+Summary!$C$9*SQRT(MAX(Q4,0)*Summary!$B$3)*Shocks!Q4,0)</f>
        <v>0.0407055121171618</v>
      </c>
      <c r="R5" s="0" t="n">
        <f aca="false">MAX(R4+Summary!$C$7*(Summary!$C$8-R4)*Summary!$B$3+Summary!$C$9*SQRT(MAX(R4,0)*Summary!$B$3)*Shocks!R4,0)</f>
        <v>0.0401803265999821</v>
      </c>
      <c r="S5" s="0" t="n">
        <f aca="false">MAX(S4+Summary!$C$7*(Summary!$C$8-S4)*Summary!$B$3+Summary!$C$9*SQRT(MAX(S4,0)*Summary!$B$3)*Shocks!S4,0)</f>
        <v>0.0402873491412965</v>
      </c>
      <c r="T5" s="0" t="n">
        <f aca="false">MAX(T4+Summary!$C$7*(Summary!$C$8-T4)*Summary!$B$3+Summary!$C$9*SQRT(MAX(T4,0)*Summary!$B$3)*Shocks!T4,0)</f>
        <v>0.0429291180125041</v>
      </c>
      <c r="U5" s="0" t="n">
        <f aca="false">MAX(U4+Summary!$C$7*(Summary!$C$8-U4)*Summary!$B$3+Summary!$C$9*SQRT(MAX(U4,0)*Summary!$B$3)*Shocks!U4,0)</f>
        <v>0.0433497583802052</v>
      </c>
    </row>
    <row r="6" customFormat="false" ht="15" hidden="false" customHeight="false" outlineLevel="0" collapsed="false">
      <c r="A6" s="0" t="n">
        <v>4</v>
      </c>
      <c r="B6" s="0" t="n">
        <f aca="false">MAX(B5+Summary!$C$7*(Summary!$C$8-B5)*Summary!$B$3+Summary!$C$9*SQRT(MAX(B5,0)*Summary!$B$3)*Shocks!B5,0)</f>
        <v>0.0426243990516398</v>
      </c>
      <c r="C6" s="0" t="n">
        <f aca="false">MAX(C5+Summary!$C$7*(Summary!$C$8-C5)*Summary!$B$3+Summary!$C$9*SQRT(MAX(C5,0)*Summary!$B$3)*Shocks!C5,0)</f>
        <v>0.0423810049523219</v>
      </c>
      <c r="D6" s="0" t="n">
        <f aca="false">MAX(D5+Summary!$C$7*(Summary!$C$8-D5)*Summary!$B$3+Summary!$C$9*SQRT(MAX(D5,0)*Summary!$B$3)*Shocks!D5,0)</f>
        <v>0.0409022743678593</v>
      </c>
      <c r="E6" s="0" t="n">
        <f aca="false">MAX(E5+Summary!$C$7*(Summary!$C$8-E5)*Summary!$B$3+Summary!$C$9*SQRT(MAX(E5,0)*Summary!$B$3)*Shocks!E5,0)</f>
        <v>0.04089150735551</v>
      </c>
      <c r="F6" s="0" t="n">
        <f aca="false">MAX(F5+Summary!$C$7*(Summary!$C$8-F5)*Summary!$B$3+Summary!$C$9*SQRT(MAX(F5,0)*Summary!$B$3)*Shocks!F5,0)</f>
        <v>0.0440395278775506</v>
      </c>
      <c r="G6" s="0" t="n">
        <f aca="false">MAX(G5+Summary!$C$7*(Summary!$C$8-G5)*Summary!$B$3+Summary!$C$9*SQRT(MAX(G5,0)*Summary!$B$3)*Shocks!G5,0)</f>
        <v>0.0429952513893318</v>
      </c>
      <c r="H6" s="0" t="n">
        <f aca="false">MAX(H5+Summary!$C$7*(Summary!$C$8-H5)*Summary!$B$3+Summary!$C$9*SQRT(MAX(H5,0)*Summary!$B$3)*Shocks!H5,0)</f>
        <v>0.0485186532631961</v>
      </c>
      <c r="I6" s="0" t="n">
        <f aca="false">MAX(I5+Summary!$C$7*(Summary!$C$8-I5)*Summary!$B$3+Summary!$C$9*SQRT(MAX(I5,0)*Summary!$B$3)*Shocks!I5,0)</f>
        <v>0.0426437402348494</v>
      </c>
      <c r="J6" s="0" t="n">
        <f aca="false">MAX(J5+Summary!$C$7*(Summary!$C$8-J5)*Summary!$B$3+Summary!$C$9*SQRT(MAX(J5,0)*Summary!$B$3)*Shocks!J5,0)</f>
        <v>0.0397523138359249</v>
      </c>
      <c r="K6" s="0" t="n">
        <f aca="false">MAX(K5+Summary!$C$7*(Summary!$C$8-K5)*Summary!$B$3+Summary!$C$9*SQRT(MAX(K5,0)*Summary!$B$3)*Shocks!K5,0)</f>
        <v>0.0426202182922611</v>
      </c>
      <c r="L6" s="0" t="n">
        <f aca="false">MAX(L5+Summary!$C$7*(Summary!$C$8-L5)*Summary!$B$3+Summary!$C$9*SQRT(MAX(L5,0)*Summary!$B$3)*Shocks!L5,0)</f>
        <v>0.0473449765846315</v>
      </c>
      <c r="M6" s="0" t="n">
        <f aca="false">MAX(M5+Summary!$C$7*(Summary!$C$8-M5)*Summary!$B$3+Summary!$C$9*SQRT(MAX(M5,0)*Summary!$B$3)*Shocks!M5,0)</f>
        <v>0.0424444551905438</v>
      </c>
      <c r="N6" s="0" t="n">
        <f aca="false">MAX(N5+Summary!$C$7*(Summary!$C$8-N5)*Summary!$B$3+Summary!$C$9*SQRT(MAX(N5,0)*Summary!$B$3)*Shocks!N5,0)</f>
        <v>0.0418762221505732</v>
      </c>
      <c r="O6" s="0" t="n">
        <f aca="false">MAX(O5+Summary!$C$7*(Summary!$C$8-O5)*Summary!$B$3+Summary!$C$9*SQRT(MAX(O5,0)*Summary!$B$3)*Shocks!O5,0)</f>
        <v>0.0391279960803462</v>
      </c>
      <c r="P6" s="0" t="n">
        <f aca="false">MAX(P5+Summary!$C$7*(Summary!$C$8-P5)*Summary!$B$3+Summary!$C$9*SQRT(MAX(P5,0)*Summary!$B$3)*Shocks!P5,0)</f>
        <v>0.0431507494123849</v>
      </c>
      <c r="Q6" s="0" t="n">
        <f aca="false">MAX(Q5+Summary!$C$7*(Summary!$C$8-Q5)*Summary!$B$3+Summary!$C$9*SQRT(MAX(Q5,0)*Summary!$B$3)*Shocks!Q5,0)</f>
        <v>0.0407387408793356</v>
      </c>
      <c r="R6" s="0" t="n">
        <f aca="false">MAX(R5+Summary!$C$7*(Summary!$C$8-R5)*Summary!$B$3+Summary!$C$9*SQRT(MAX(R5,0)*Summary!$B$3)*Shocks!R5,0)</f>
        <v>0.039612403539664</v>
      </c>
      <c r="S6" s="0" t="n">
        <f aca="false">MAX(S5+Summary!$C$7*(Summary!$C$8-S5)*Summary!$B$3+Summary!$C$9*SQRT(MAX(S5,0)*Summary!$B$3)*Shocks!S5,0)</f>
        <v>0.0403291603345649</v>
      </c>
      <c r="T6" s="0" t="n">
        <f aca="false">MAX(T5+Summary!$C$7*(Summary!$C$8-T5)*Summary!$B$3+Summary!$C$9*SQRT(MAX(T5,0)*Summary!$B$3)*Shocks!T5,0)</f>
        <v>0.0396081647113277</v>
      </c>
      <c r="U6" s="0" t="n">
        <f aca="false">MAX(U5+Summary!$C$7*(Summary!$C$8-U5)*Summary!$B$3+Summary!$C$9*SQRT(MAX(U5,0)*Summary!$B$3)*Shocks!U5,0)</f>
        <v>0.0432340806995545</v>
      </c>
    </row>
    <row r="7" customFormat="false" ht="15" hidden="false" customHeight="false" outlineLevel="0" collapsed="false">
      <c r="A7" s="0" t="n">
        <v>5</v>
      </c>
      <c r="B7" s="0" t="n">
        <f aca="false">MAX(B6+Summary!$C$7*(Summary!$C$8-B6)*Summary!$B$3+Summary!$C$9*SQRT(MAX(B6,0)*Summary!$B$3)*Shocks!B6,0)</f>
        <v>0.0430862485603596</v>
      </c>
      <c r="C7" s="0" t="n">
        <f aca="false">MAX(C6+Summary!$C$7*(Summary!$C$8-C6)*Summary!$B$3+Summary!$C$9*SQRT(MAX(C6,0)*Summary!$B$3)*Shocks!C6,0)</f>
        <v>0.0446392758301665</v>
      </c>
      <c r="D7" s="0" t="n">
        <f aca="false">MAX(D6+Summary!$C$7*(Summary!$C$8-D6)*Summary!$B$3+Summary!$C$9*SQRT(MAX(D6,0)*Summary!$B$3)*Shocks!D6,0)</f>
        <v>0.0399815081590974</v>
      </c>
      <c r="E7" s="0" t="n">
        <f aca="false">MAX(E6+Summary!$C$7*(Summary!$C$8-E6)*Summary!$B$3+Summary!$C$9*SQRT(MAX(E6,0)*Summary!$B$3)*Shocks!E6,0)</f>
        <v>0.0395138334299044</v>
      </c>
      <c r="F7" s="0" t="n">
        <f aca="false">MAX(F6+Summary!$C$7*(Summary!$C$8-F6)*Summary!$B$3+Summary!$C$9*SQRT(MAX(F6,0)*Summary!$B$3)*Shocks!F6,0)</f>
        <v>0.0431006300687633</v>
      </c>
      <c r="G7" s="0" t="n">
        <f aca="false">MAX(G6+Summary!$C$7*(Summary!$C$8-G6)*Summary!$B$3+Summary!$C$9*SQRT(MAX(G6,0)*Summary!$B$3)*Shocks!G6,0)</f>
        <v>0.0443594597547684</v>
      </c>
      <c r="H7" s="0" t="n">
        <f aca="false">MAX(H6+Summary!$C$7*(Summary!$C$8-H6)*Summary!$B$3+Summary!$C$9*SQRT(MAX(H6,0)*Summary!$B$3)*Shocks!H6,0)</f>
        <v>0.0489432254514311</v>
      </c>
      <c r="I7" s="0" t="n">
        <f aca="false">MAX(I6+Summary!$C$7*(Summary!$C$8-I6)*Summary!$B$3+Summary!$C$9*SQRT(MAX(I6,0)*Summary!$B$3)*Shocks!I6,0)</f>
        <v>0.0416793093618977</v>
      </c>
      <c r="J7" s="0" t="n">
        <f aca="false">MAX(J6+Summary!$C$7*(Summary!$C$8-J6)*Summary!$B$3+Summary!$C$9*SQRT(MAX(J6,0)*Summary!$B$3)*Shocks!J6,0)</f>
        <v>0.0404501307734226</v>
      </c>
      <c r="K7" s="0" t="n">
        <f aca="false">MAX(K6+Summary!$C$7*(Summary!$C$8-K6)*Summary!$B$3+Summary!$C$9*SQRT(MAX(K6,0)*Summary!$B$3)*Shocks!K6,0)</f>
        <v>0.0426639702785918</v>
      </c>
      <c r="L7" s="0" t="n">
        <f aca="false">MAX(L6+Summary!$C$7*(Summary!$C$8-L6)*Summary!$B$3+Summary!$C$9*SQRT(MAX(L6,0)*Summary!$B$3)*Shocks!L6,0)</f>
        <v>0.0488524301496872</v>
      </c>
      <c r="M7" s="0" t="n">
        <f aca="false">MAX(M6+Summary!$C$7*(Summary!$C$8-M6)*Summary!$B$3+Summary!$C$9*SQRT(MAX(M6,0)*Summary!$B$3)*Shocks!M6,0)</f>
        <v>0.0412064881410178</v>
      </c>
      <c r="N7" s="0" t="n">
        <f aca="false">MAX(N6+Summary!$C$7*(Summary!$C$8-N6)*Summary!$B$3+Summary!$C$9*SQRT(MAX(N6,0)*Summary!$B$3)*Shocks!N6,0)</f>
        <v>0.0412451023035069</v>
      </c>
      <c r="O7" s="0" t="n">
        <f aca="false">MAX(O6+Summary!$C$7*(Summary!$C$8-O6)*Summary!$B$3+Summary!$C$9*SQRT(MAX(O6,0)*Summary!$B$3)*Shocks!O6,0)</f>
        <v>0.0384276284792294</v>
      </c>
      <c r="P7" s="0" t="n">
        <f aca="false">MAX(P6+Summary!$C$7*(Summary!$C$8-P6)*Summary!$B$3+Summary!$C$9*SQRT(MAX(P6,0)*Summary!$B$3)*Shocks!P6,0)</f>
        <v>0.0406683215169219</v>
      </c>
      <c r="Q7" s="0" t="n">
        <f aca="false">MAX(Q6+Summary!$C$7*(Summary!$C$8-Q6)*Summary!$B$3+Summary!$C$9*SQRT(MAX(Q6,0)*Summary!$B$3)*Shocks!Q6,0)</f>
        <v>0.0411005208501953</v>
      </c>
      <c r="R7" s="0" t="n">
        <f aca="false">MAX(R6+Summary!$C$7*(Summary!$C$8-R6)*Summary!$B$3+Summary!$C$9*SQRT(MAX(R6,0)*Summary!$B$3)*Shocks!R6,0)</f>
        <v>0.0399185184728471</v>
      </c>
      <c r="S7" s="0" t="n">
        <f aca="false">MAX(S6+Summary!$C$7*(Summary!$C$8-S6)*Summary!$B$3+Summary!$C$9*SQRT(MAX(S6,0)*Summary!$B$3)*Shocks!S6,0)</f>
        <v>0.040235337276488</v>
      </c>
      <c r="T7" s="0" t="n">
        <f aca="false">MAX(T6+Summary!$C$7*(Summary!$C$8-T6)*Summary!$B$3+Summary!$C$9*SQRT(MAX(T6,0)*Summary!$B$3)*Shocks!T6,0)</f>
        <v>0.0391460507309755</v>
      </c>
      <c r="U7" s="0" t="n">
        <f aca="false">MAX(U6+Summary!$C$7*(Summary!$C$8-U6)*Summary!$B$3+Summary!$C$9*SQRT(MAX(U6,0)*Summary!$B$3)*Shocks!U6,0)</f>
        <v>0.0431189336962595</v>
      </c>
    </row>
    <row r="8" customFormat="false" ht="15" hidden="false" customHeight="false" outlineLevel="0" collapsed="false">
      <c r="A8" s="0" t="n">
        <v>6</v>
      </c>
      <c r="B8" s="0" t="n">
        <f aca="false">MAX(B7+Summary!$C$7*(Summary!$C$8-B7)*Summary!$B$3+Summary!$C$9*SQRT(MAX(B7,0)*Summary!$B$3)*Shocks!B7,0)</f>
        <v>0.042291771792024</v>
      </c>
      <c r="C8" s="0" t="n">
        <f aca="false">MAX(C7+Summary!$C$7*(Summary!$C$8-C7)*Summary!$B$3+Summary!$C$9*SQRT(MAX(C7,0)*Summary!$B$3)*Shocks!C7,0)</f>
        <v>0.0439537596174419</v>
      </c>
      <c r="D8" s="0" t="n">
        <f aca="false">MAX(D7+Summary!$C$7*(Summary!$C$8-D7)*Summary!$B$3+Summary!$C$9*SQRT(MAX(D7,0)*Summary!$B$3)*Shocks!D7,0)</f>
        <v>0.0386319367042932</v>
      </c>
      <c r="E8" s="0" t="n">
        <f aca="false">MAX(E7+Summary!$C$7*(Summary!$C$8-E7)*Summary!$B$3+Summary!$C$9*SQRT(MAX(E7,0)*Summary!$B$3)*Shocks!E7,0)</f>
        <v>0.0391660644530232</v>
      </c>
      <c r="F8" s="0" t="n">
        <f aca="false">MAX(F7+Summary!$C$7*(Summary!$C$8-F7)*Summary!$B$3+Summary!$C$9*SQRT(MAX(F7,0)*Summary!$B$3)*Shocks!F7,0)</f>
        <v>0.0436393859049373</v>
      </c>
      <c r="G8" s="0" t="n">
        <f aca="false">MAX(G7+Summary!$C$7*(Summary!$C$8-G7)*Summary!$B$3+Summary!$C$9*SQRT(MAX(G7,0)*Summary!$B$3)*Shocks!G7,0)</f>
        <v>0.047333049533822</v>
      </c>
      <c r="H8" s="0" t="n">
        <f aca="false">MAX(H7+Summary!$C$7*(Summary!$C$8-H7)*Summary!$B$3+Summary!$C$9*SQRT(MAX(H7,0)*Summary!$B$3)*Shocks!H7,0)</f>
        <v>0.0491026778206163</v>
      </c>
      <c r="I8" s="0" t="n">
        <f aca="false">MAX(I7+Summary!$C$7*(Summary!$C$8-I7)*Summary!$B$3+Summary!$C$9*SQRT(MAX(I7,0)*Summary!$B$3)*Shocks!I7,0)</f>
        <v>0.0419807922656103</v>
      </c>
      <c r="J8" s="0" t="n">
        <f aca="false">MAX(J7+Summary!$C$7*(Summary!$C$8-J7)*Summary!$B$3+Summary!$C$9*SQRT(MAX(J7,0)*Summary!$B$3)*Shocks!J7,0)</f>
        <v>0.0402311469944077</v>
      </c>
      <c r="K8" s="0" t="n">
        <f aca="false">MAX(K7+Summary!$C$7*(Summary!$C$8-K7)*Summary!$B$3+Summary!$C$9*SQRT(MAX(K7,0)*Summary!$B$3)*Shocks!K7,0)</f>
        <v>0.0394648240230863</v>
      </c>
      <c r="L8" s="0" t="n">
        <f aca="false">MAX(L7+Summary!$C$7*(Summary!$C$8-L7)*Summary!$B$3+Summary!$C$9*SQRT(MAX(L7,0)*Summary!$B$3)*Shocks!L7,0)</f>
        <v>0.0486658687560508</v>
      </c>
      <c r="M8" s="0" t="n">
        <f aca="false">MAX(M7+Summary!$C$7*(Summary!$C$8-M7)*Summary!$B$3+Summary!$C$9*SQRT(MAX(M7,0)*Summary!$B$3)*Shocks!M7,0)</f>
        <v>0.0411958622947478</v>
      </c>
      <c r="N8" s="0" t="n">
        <f aca="false">MAX(N7+Summary!$C$7*(Summary!$C$8-N7)*Summary!$B$3+Summary!$C$9*SQRT(MAX(N7,0)*Summary!$B$3)*Shocks!N7,0)</f>
        <v>0.0450351061392461</v>
      </c>
      <c r="O8" s="0" t="n">
        <f aca="false">MAX(O7+Summary!$C$7*(Summary!$C$8-O7)*Summary!$B$3+Summary!$C$9*SQRT(MAX(O7,0)*Summary!$B$3)*Shocks!O7,0)</f>
        <v>0.0380408560899458</v>
      </c>
      <c r="P8" s="0" t="n">
        <f aca="false">MAX(P7+Summary!$C$7*(Summary!$C$8-P7)*Summary!$B$3+Summary!$C$9*SQRT(MAX(P7,0)*Summary!$B$3)*Shocks!P7,0)</f>
        <v>0.0410385456360051</v>
      </c>
      <c r="Q8" s="0" t="n">
        <f aca="false">MAX(Q7+Summary!$C$7*(Summary!$C$8-Q7)*Summary!$B$3+Summary!$C$9*SQRT(MAX(Q7,0)*Summary!$B$3)*Shocks!Q7,0)</f>
        <v>0.0409403555499151</v>
      </c>
      <c r="R8" s="0" t="n">
        <f aca="false">MAX(R7+Summary!$C$7*(Summary!$C$8-R7)*Summary!$B$3+Summary!$C$9*SQRT(MAX(R7,0)*Summary!$B$3)*Shocks!R7,0)</f>
        <v>0.0380000927922471</v>
      </c>
      <c r="S8" s="0" t="n">
        <f aca="false">MAX(S7+Summary!$C$7*(Summary!$C$8-S7)*Summary!$B$3+Summary!$C$9*SQRT(MAX(S7,0)*Summary!$B$3)*Shocks!S7,0)</f>
        <v>0.0419192476002369</v>
      </c>
      <c r="T8" s="0" t="n">
        <f aca="false">MAX(T7+Summary!$C$7*(Summary!$C$8-T7)*Summary!$B$3+Summary!$C$9*SQRT(MAX(T7,0)*Summary!$B$3)*Shocks!T7,0)</f>
        <v>0.0402083063404531</v>
      </c>
      <c r="U8" s="0" t="n">
        <f aca="false">MAX(U7+Summary!$C$7*(Summary!$C$8-U7)*Summary!$B$3+Summary!$C$9*SQRT(MAX(U7,0)*Summary!$B$3)*Shocks!U7,0)</f>
        <v>0.0430043149358105</v>
      </c>
    </row>
    <row r="9" customFormat="false" ht="15" hidden="false" customHeight="false" outlineLevel="0" collapsed="false">
      <c r="A9" s="0" t="n">
        <v>7</v>
      </c>
      <c r="B9" s="0" t="n">
        <f aca="false">MAX(B8+Summary!$C$7*(Summary!$C$8-B8)*Summary!$B$3+Summary!$C$9*SQRT(MAX(B8,0)*Summary!$B$3)*Shocks!B8,0)</f>
        <v>0.0407244644614679</v>
      </c>
      <c r="C9" s="0" t="n">
        <f aca="false">MAX(C8+Summary!$C$7*(Summary!$C$8-C8)*Summary!$B$3+Summary!$C$9*SQRT(MAX(C8,0)*Summary!$B$3)*Shocks!C8,0)</f>
        <v>0.0461257598940005</v>
      </c>
      <c r="D9" s="0" t="n">
        <f aca="false">MAX(D8+Summary!$C$7*(Summary!$C$8-D8)*Summary!$B$3+Summary!$C$9*SQRT(MAX(D8,0)*Summary!$B$3)*Shocks!D8,0)</f>
        <v>0.0363920308241156</v>
      </c>
      <c r="E9" s="0" t="n">
        <f aca="false">MAX(E8+Summary!$C$7*(Summary!$C$8-E8)*Summary!$B$3+Summary!$C$9*SQRT(MAX(E8,0)*Summary!$B$3)*Shocks!E8,0)</f>
        <v>0.0399740949738115</v>
      </c>
      <c r="F9" s="0" t="n">
        <f aca="false">MAX(F8+Summary!$C$7*(Summary!$C$8-F8)*Summary!$B$3+Summary!$C$9*SQRT(MAX(F8,0)*Summary!$B$3)*Shocks!F8,0)</f>
        <v>0.0470860895879904</v>
      </c>
      <c r="G9" s="0" t="n">
        <f aca="false">MAX(G8+Summary!$C$7*(Summary!$C$8-G8)*Summary!$B$3+Summary!$C$9*SQRT(MAX(G8,0)*Summary!$B$3)*Shocks!G8,0)</f>
        <v>0.0455207533112554</v>
      </c>
      <c r="H9" s="0" t="n">
        <f aca="false">MAX(H8+Summary!$C$7*(Summary!$C$8-H8)*Summary!$B$3+Summary!$C$9*SQRT(MAX(H8,0)*Summary!$B$3)*Shocks!H8,0)</f>
        <v>0.0479833126073924</v>
      </c>
      <c r="I9" s="0" t="n">
        <f aca="false">MAX(I8+Summary!$C$7*(Summary!$C$8-I8)*Summary!$B$3+Summary!$C$9*SQRT(MAX(I8,0)*Summary!$B$3)*Shocks!I8,0)</f>
        <v>0.0420304094438558</v>
      </c>
      <c r="J9" s="0" t="n">
        <f aca="false">MAX(J8+Summary!$C$7*(Summary!$C$8-J8)*Summary!$B$3+Summary!$C$9*SQRT(MAX(J8,0)*Summary!$B$3)*Shocks!J8,0)</f>
        <v>0.0393432950453266</v>
      </c>
      <c r="K9" s="0" t="n">
        <f aca="false">MAX(K8+Summary!$C$7*(Summary!$C$8-K8)*Summary!$B$3+Summary!$C$9*SQRT(MAX(K8,0)*Summary!$B$3)*Shocks!K8,0)</f>
        <v>0.0369678528482703</v>
      </c>
      <c r="L9" s="0" t="n">
        <f aca="false">MAX(L8+Summary!$C$7*(Summary!$C$8-L8)*Summary!$B$3+Summary!$C$9*SQRT(MAX(L8,0)*Summary!$B$3)*Shocks!L8,0)</f>
        <v>0.0486435991260467</v>
      </c>
      <c r="M9" s="0" t="n">
        <f aca="false">MAX(M8+Summary!$C$7*(Summary!$C$8-M8)*Summary!$B$3+Summary!$C$9*SQRT(MAX(M8,0)*Summary!$B$3)*Shocks!M8,0)</f>
        <v>0.0394108593083905</v>
      </c>
      <c r="N9" s="0" t="n">
        <f aca="false">MAX(N8+Summary!$C$7*(Summary!$C$8-N8)*Summary!$B$3+Summary!$C$9*SQRT(MAX(N8,0)*Summary!$B$3)*Shocks!N8,0)</f>
        <v>0.0456944213495781</v>
      </c>
      <c r="O9" s="0" t="n">
        <f aca="false">MAX(O8+Summary!$C$7*(Summary!$C$8-O8)*Summary!$B$3+Summary!$C$9*SQRT(MAX(O8,0)*Summary!$B$3)*Shocks!O8,0)</f>
        <v>0.0365529408750804</v>
      </c>
      <c r="P9" s="0" t="n">
        <f aca="false">MAX(P8+Summary!$C$7*(Summary!$C$8-P8)*Summary!$B$3+Summary!$C$9*SQRT(MAX(P8,0)*Summary!$B$3)*Shocks!P8,0)</f>
        <v>0.0433788030706871</v>
      </c>
      <c r="Q9" s="0" t="n">
        <f aca="false">MAX(Q8+Summary!$C$7*(Summary!$C$8-Q8)*Summary!$B$3+Summary!$C$9*SQRT(MAX(Q8,0)*Summary!$B$3)*Shocks!Q8,0)</f>
        <v>0.0396014712269626</v>
      </c>
      <c r="R9" s="0" t="n">
        <f aca="false">MAX(R8+Summary!$C$7*(Summary!$C$8-R8)*Summary!$B$3+Summary!$C$9*SQRT(MAX(R8,0)*Summary!$B$3)*Shocks!R8,0)</f>
        <v>0.0374200122740261</v>
      </c>
      <c r="S9" s="0" t="n">
        <f aca="false">MAX(S8+Summary!$C$7*(Summary!$C$8-S8)*Summary!$B$3+Summary!$C$9*SQRT(MAX(S8,0)*Summary!$B$3)*Shocks!S8,0)</f>
        <v>0.0431073179293679</v>
      </c>
      <c r="T9" s="0" t="n">
        <f aca="false">MAX(T8+Summary!$C$7*(Summary!$C$8-T8)*Summary!$B$3+Summary!$C$9*SQRT(MAX(T8,0)*Summary!$B$3)*Shocks!T8,0)</f>
        <v>0.0381848487107888</v>
      </c>
      <c r="U9" s="0" t="n">
        <f aca="false">MAX(U8+Summary!$C$7*(Summary!$C$8-U8)*Summary!$B$3+Summary!$C$9*SQRT(MAX(U8,0)*Summary!$B$3)*Shocks!U8,0)</f>
        <v>0.042890221994866</v>
      </c>
    </row>
    <row r="10" customFormat="false" ht="15" hidden="false" customHeight="false" outlineLevel="0" collapsed="false">
      <c r="A10" s="0" t="n">
        <v>8</v>
      </c>
      <c r="B10" s="0" t="n">
        <f aca="false">MAX(B9+Summary!$C$7*(Summary!$C$8-B9)*Summary!$B$3+Summary!$C$9*SQRT(MAX(B9,0)*Summary!$B$3)*Shocks!B9,0)</f>
        <v>0.0426752034454192</v>
      </c>
      <c r="C10" s="0" t="n">
        <f aca="false">MAX(C9+Summary!$C$7*(Summary!$C$8-C9)*Summary!$B$3+Summary!$C$9*SQRT(MAX(C9,0)*Summary!$B$3)*Shocks!C9,0)</f>
        <v>0.0433086195622258</v>
      </c>
      <c r="D10" s="0" t="n">
        <f aca="false">MAX(D9+Summary!$C$7*(Summary!$C$8-D9)*Summary!$B$3+Summary!$C$9*SQRT(MAX(D9,0)*Summary!$B$3)*Shocks!D9,0)</f>
        <v>0.0365825829873645</v>
      </c>
      <c r="E10" s="0" t="n">
        <f aca="false">MAX(E9+Summary!$C$7*(Summary!$C$8-E9)*Summary!$B$3+Summary!$C$9*SQRT(MAX(E9,0)*Summary!$B$3)*Shocks!E9,0)</f>
        <v>0.0402785681288288</v>
      </c>
      <c r="F10" s="0" t="n">
        <f aca="false">MAX(F9+Summary!$C$7*(Summary!$C$8-F9)*Summary!$B$3+Summary!$C$9*SQRT(MAX(F9,0)*Summary!$B$3)*Shocks!F9,0)</f>
        <v>0.0482745160297056</v>
      </c>
      <c r="G10" s="0" t="n">
        <f aca="false">MAX(G9+Summary!$C$7*(Summary!$C$8-G9)*Summary!$B$3+Summary!$C$9*SQRT(MAX(G9,0)*Summary!$B$3)*Shocks!G9,0)</f>
        <v>0.0433397664874753</v>
      </c>
      <c r="H10" s="0" t="n">
        <f aca="false">MAX(H9+Summary!$C$7*(Summary!$C$8-H9)*Summary!$B$3+Summary!$C$9*SQRT(MAX(H9,0)*Summary!$B$3)*Shocks!H9,0)</f>
        <v>0.0455937069064992</v>
      </c>
      <c r="I10" s="0" t="n">
        <f aca="false">MAX(I9+Summary!$C$7*(Summary!$C$8-I9)*Summary!$B$3+Summary!$C$9*SQRT(MAX(I9,0)*Summary!$B$3)*Shocks!I9,0)</f>
        <v>0.0427541436337044</v>
      </c>
      <c r="J10" s="0" t="n">
        <f aca="false">MAX(J9+Summary!$C$7*(Summary!$C$8-J9)*Summary!$B$3+Summary!$C$9*SQRT(MAX(J9,0)*Summary!$B$3)*Shocks!J9,0)</f>
        <v>0.0397047703679961</v>
      </c>
      <c r="K10" s="0" t="n">
        <f aca="false">MAX(K9+Summary!$C$7*(Summary!$C$8-K9)*Summary!$B$3+Summary!$C$9*SQRT(MAX(K9,0)*Summary!$B$3)*Shocks!K9,0)</f>
        <v>0.0372565429636179</v>
      </c>
      <c r="L10" s="0" t="n">
        <f aca="false">MAX(L9+Summary!$C$7*(Summary!$C$8-L9)*Summary!$B$3+Summary!$C$9*SQRT(MAX(L9,0)*Summary!$B$3)*Shocks!L9,0)</f>
        <v>0.0490987217103326</v>
      </c>
      <c r="M10" s="0" t="n">
        <f aca="false">MAX(M9+Summary!$C$7*(Summary!$C$8-M9)*Summary!$B$3+Summary!$C$9*SQRT(MAX(M9,0)*Summary!$B$3)*Shocks!M9,0)</f>
        <v>0.0382618678314484</v>
      </c>
      <c r="N10" s="0" t="n">
        <f aca="false">MAX(N9+Summary!$C$7*(Summary!$C$8-N9)*Summary!$B$3+Summary!$C$9*SQRT(MAX(N9,0)*Summary!$B$3)*Shocks!N9,0)</f>
        <v>0.0459546416784225</v>
      </c>
      <c r="O10" s="0" t="n">
        <f aca="false">MAX(O9+Summary!$C$7*(Summary!$C$8-O9)*Summary!$B$3+Summary!$C$9*SQRT(MAX(O9,0)*Summary!$B$3)*Shocks!O9,0)</f>
        <v>0.0369048238864412</v>
      </c>
      <c r="P10" s="0" t="n">
        <f aca="false">MAX(P9+Summary!$C$7*(Summary!$C$8-P9)*Summary!$B$3+Summary!$C$9*SQRT(MAX(P9,0)*Summary!$B$3)*Shocks!P9,0)</f>
        <v>0.0421042700741172</v>
      </c>
      <c r="Q10" s="0" t="n">
        <f aca="false">MAX(Q9+Summary!$C$7*(Summary!$C$8-Q9)*Summary!$B$3+Summary!$C$9*SQRT(MAX(Q9,0)*Summary!$B$3)*Shocks!Q9,0)</f>
        <v>0.0423946235389061</v>
      </c>
      <c r="R10" s="0" t="n">
        <f aca="false">MAX(R9+Summary!$C$7*(Summary!$C$8-R9)*Summary!$B$3+Summary!$C$9*SQRT(MAX(R9,0)*Summary!$B$3)*Shocks!R9,0)</f>
        <v>0.0380453856656604</v>
      </c>
      <c r="S10" s="0" t="n">
        <f aca="false">MAX(S9+Summary!$C$7*(Summary!$C$8-S9)*Summary!$B$3+Summary!$C$9*SQRT(MAX(S9,0)*Summary!$B$3)*Shocks!S9,0)</f>
        <v>0.0410664410151199</v>
      </c>
      <c r="T10" s="0" t="n">
        <f aca="false">MAX(T9+Summary!$C$7*(Summary!$C$8-T9)*Summary!$B$3+Summary!$C$9*SQRT(MAX(T9,0)*Summary!$B$3)*Shocks!T9,0)</f>
        <v>0.039092046663721</v>
      </c>
      <c r="U10" s="0" t="n">
        <f aca="false">MAX(U9+Summary!$C$7*(Summary!$C$8-U9)*Summary!$B$3+Summary!$C$9*SQRT(MAX(U9,0)*Summary!$B$3)*Shocks!U9,0)</f>
        <v>0.0427766524612017</v>
      </c>
    </row>
    <row r="11" customFormat="false" ht="15" hidden="false" customHeight="false" outlineLevel="0" collapsed="false">
      <c r="A11" s="0" t="n">
        <v>9</v>
      </c>
      <c r="B11" s="0" t="n">
        <f aca="false">MAX(B10+Summary!$C$7*(Summary!$C$8-B10)*Summary!$B$3+Summary!$C$9*SQRT(MAX(B10,0)*Summary!$B$3)*Shocks!B10,0)</f>
        <v>0.0438289238096784</v>
      </c>
      <c r="C11" s="0" t="n">
        <f aca="false">MAX(C10+Summary!$C$7*(Summary!$C$8-C10)*Summary!$B$3+Summary!$C$9*SQRT(MAX(C10,0)*Summary!$B$3)*Shocks!C10,0)</f>
        <v>0.0450709232101374</v>
      </c>
      <c r="D11" s="0" t="n">
        <f aca="false">MAX(D10+Summary!$C$7*(Summary!$C$8-D10)*Summary!$B$3+Summary!$C$9*SQRT(MAX(D10,0)*Summary!$B$3)*Shocks!D10,0)</f>
        <v>0.0352754726547378</v>
      </c>
      <c r="E11" s="0" t="n">
        <f aca="false">MAX(E10+Summary!$C$7*(Summary!$C$8-E10)*Summary!$B$3+Summary!$C$9*SQRT(MAX(E10,0)*Summary!$B$3)*Shocks!E10,0)</f>
        <v>0.0416827595348575</v>
      </c>
      <c r="F11" s="0" t="n">
        <f aca="false">MAX(F10+Summary!$C$7*(Summary!$C$8-F10)*Summary!$B$3+Summary!$C$9*SQRT(MAX(F10,0)*Summary!$B$3)*Shocks!F10,0)</f>
        <v>0.0488425749873999</v>
      </c>
      <c r="G11" s="0" t="n">
        <f aca="false">MAX(G10+Summary!$C$7*(Summary!$C$8-G10)*Summary!$B$3+Summary!$C$9*SQRT(MAX(G10,0)*Summary!$B$3)*Shocks!G10,0)</f>
        <v>0.0445569668287247</v>
      </c>
      <c r="H11" s="0" t="n">
        <f aca="false">MAX(H10+Summary!$C$7*(Summary!$C$8-H10)*Summary!$B$3+Summary!$C$9*SQRT(MAX(H10,0)*Summary!$B$3)*Shocks!H10,0)</f>
        <v>0.0486220202960347</v>
      </c>
      <c r="I11" s="0" t="n">
        <f aca="false">MAX(I10+Summary!$C$7*(Summary!$C$8-I10)*Summary!$B$3+Summary!$C$9*SQRT(MAX(I10,0)*Summary!$B$3)*Shocks!I10,0)</f>
        <v>0.0422460399664041</v>
      </c>
      <c r="J11" s="0" t="n">
        <f aca="false">MAX(J10+Summary!$C$7*(Summary!$C$8-J10)*Summary!$B$3+Summary!$C$9*SQRT(MAX(J10,0)*Summary!$B$3)*Shocks!J10,0)</f>
        <v>0.0384361282803962</v>
      </c>
      <c r="K11" s="0" t="n">
        <f aca="false">MAX(K10+Summary!$C$7*(Summary!$C$8-K10)*Summary!$B$3+Summary!$C$9*SQRT(MAX(K10,0)*Summary!$B$3)*Shocks!K10,0)</f>
        <v>0.0358316598121579</v>
      </c>
      <c r="L11" s="0" t="n">
        <f aca="false">MAX(L10+Summary!$C$7*(Summary!$C$8-L10)*Summary!$B$3+Summary!$C$9*SQRT(MAX(L10,0)*Summary!$B$3)*Shocks!L10,0)</f>
        <v>0.0475488318057406</v>
      </c>
      <c r="M11" s="0" t="n">
        <f aca="false">MAX(M10+Summary!$C$7*(Summary!$C$8-M10)*Summary!$B$3+Summary!$C$9*SQRT(MAX(M10,0)*Summary!$B$3)*Shocks!M10,0)</f>
        <v>0.0380520749853033</v>
      </c>
      <c r="N11" s="0" t="n">
        <f aca="false">MAX(N10+Summary!$C$7*(Summary!$C$8-N10)*Summary!$B$3+Summary!$C$9*SQRT(MAX(N10,0)*Summary!$B$3)*Shocks!N10,0)</f>
        <v>0.0463965761724974</v>
      </c>
      <c r="O11" s="0" t="n">
        <f aca="false">MAX(O10+Summary!$C$7*(Summary!$C$8-O10)*Summary!$B$3+Summary!$C$9*SQRT(MAX(O10,0)*Summary!$B$3)*Shocks!O10,0)</f>
        <v>0.0372326788673353</v>
      </c>
      <c r="P11" s="0" t="n">
        <f aca="false">MAX(P10+Summary!$C$7*(Summary!$C$8-P10)*Summary!$B$3+Summary!$C$9*SQRT(MAX(P10,0)*Summary!$B$3)*Shocks!P10,0)</f>
        <v>0.0433161902658667</v>
      </c>
      <c r="Q11" s="0" t="n">
        <f aca="false">MAX(Q10+Summary!$C$7*(Summary!$C$8-Q10)*Summary!$B$3+Summary!$C$9*SQRT(MAX(Q10,0)*Summary!$B$3)*Shocks!Q10,0)</f>
        <v>0.0423041768432176</v>
      </c>
      <c r="R11" s="0" t="n">
        <f aca="false">MAX(R10+Summary!$C$7*(Summary!$C$8-R10)*Summary!$B$3+Summary!$C$9*SQRT(MAX(R10,0)*Summary!$B$3)*Shocks!R10,0)</f>
        <v>0.0401620712049977</v>
      </c>
      <c r="S11" s="0" t="n">
        <f aca="false">MAX(S10+Summary!$C$7*(Summary!$C$8-S10)*Summary!$B$3+Summary!$C$9*SQRT(MAX(S10,0)*Summary!$B$3)*Shocks!S10,0)</f>
        <v>0.0405435470619406</v>
      </c>
      <c r="T11" s="0" t="n">
        <f aca="false">MAX(T10+Summary!$C$7*(Summary!$C$8-T10)*Summary!$B$3+Summary!$C$9*SQRT(MAX(T10,0)*Summary!$B$3)*Shocks!T10,0)</f>
        <v>0.0431844996781488</v>
      </c>
      <c r="U11" s="0" t="n">
        <f aca="false">MAX(U10+Summary!$C$7*(Summary!$C$8-U10)*Summary!$B$3+Summary!$C$9*SQRT(MAX(U10,0)*Summary!$B$3)*Shocks!U10,0)</f>
        <v>0.0426636039336596</v>
      </c>
    </row>
    <row r="12" customFormat="false" ht="15" hidden="false" customHeight="false" outlineLevel="0" collapsed="false">
      <c r="A12" s="0" t="n">
        <v>10</v>
      </c>
      <c r="B12" s="0" t="n">
        <f aca="false">MAX(B11+Summary!$C$7*(Summary!$C$8-B11)*Summary!$B$3+Summary!$C$9*SQRT(MAX(B11,0)*Summary!$B$3)*Shocks!B11,0)</f>
        <v>0.042313490553076</v>
      </c>
      <c r="C12" s="0" t="n">
        <f aca="false">MAX(C11+Summary!$C$7*(Summary!$C$8-C11)*Summary!$B$3+Summary!$C$9*SQRT(MAX(C11,0)*Summary!$B$3)*Shocks!C11,0)</f>
        <v>0.0431767405066884</v>
      </c>
      <c r="D12" s="0" t="n">
        <f aca="false">MAX(D11+Summary!$C$7*(Summary!$C$8-D11)*Summary!$B$3+Summary!$C$9*SQRT(MAX(D11,0)*Summary!$B$3)*Shocks!D11,0)</f>
        <v>0.0359025644165979</v>
      </c>
      <c r="E12" s="0" t="n">
        <f aca="false">MAX(E11+Summary!$C$7*(Summary!$C$8-E11)*Summary!$B$3+Summary!$C$9*SQRT(MAX(E11,0)*Summary!$B$3)*Shocks!E11,0)</f>
        <v>0.0412194155386754</v>
      </c>
      <c r="F12" s="0" t="n">
        <f aca="false">MAX(F11+Summary!$C$7*(Summary!$C$8-F11)*Summary!$B$3+Summary!$C$9*SQRT(MAX(F11,0)*Summary!$B$3)*Shocks!F11,0)</f>
        <v>0.0499306265424445</v>
      </c>
      <c r="G12" s="0" t="n">
        <f aca="false">MAX(G11+Summary!$C$7*(Summary!$C$8-G11)*Summary!$B$3+Summary!$C$9*SQRT(MAX(G11,0)*Summary!$B$3)*Shocks!G11,0)</f>
        <v>0.0452137260529282</v>
      </c>
      <c r="H12" s="0" t="n">
        <f aca="false">MAX(H11+Summary!$C$7*(Summary!$C$8-H11)*Summary!$B$3+Summary!$C$9*SQRT(MAX(H11,0)*Summary!$B$3)*Shocks!H11,0)</f>
        <v>0.0483570870609086</v>
      </c>
      <c r="I12" s="0" t="n">
        <f aca="false">MAX(I11+Summary!$C$7*(Summary!$C$8-I11)*Summary!$B$3+Summary!$C$9*SQRT(MAX(I11,0)*Summary!$B$3)*Shocks!I11,0)</f>
        <v>0.0407799266042144</v>
      </c>
      <c r="J12" s="0" t="n">
        <f aca="false">MAX(J11+Summary!$C$7*(Summary!$C$8-J11)*Summary!$B$3+Summary!$C$9*SQRT(MAX(J11,0)*Summary!$B$3)*Shocks!J11,0)</f>
        <v>0.0360300368367051</v>
      </c>
      <c r="K12" s="0" t="n">
        <f aca="false">MAX(K11+Summary!$C$7*(Summary!$C$8-K11)*Summary!$B$3+Summary!$C$9*SQRT(MAX(K11,0)*Summary!$B$3)*Shocks!K11,0)</f>
        <v>0.0350922109037425</v>
      </c>
      <c r="L12" s="0" t="n">
        <f aca="false">MAX(L11+Summary!$C$7*(Summary!$C$8-L11)*Summary!$B$3+Summary!$C$9*SQRT(MAX(L11,0)*Summary!$B$3)*Shocks!L11,0)</f>
        <v>0.0488682594915148</v>
      </c>
      <c r="M12" s="0" t="n">
        <f aca="false">MAX(M11+Summary!$C$7*(Summary!$C$8-M11)*Summary!$B$3+Summary!$C$9*SQRT(MAX(M11,0)*Summary!$B$3)*Shocks!M11,0)</f>
        <v>0.0382859540197149</v>
      </c>
      <c r="N12" s="0" t="n">
        <f aca="false">MAX(N11+Summary!$C$7*(Summary!$C$8-N11)*Summary!$B$3+Summary!$C$9*SQRT(MAX(N11,0)*Summary!$B$3)*Shocks!N11,0)</f>
        <v>0.0441771508344792</v>
      </c>
      <c r="O12" s="0" t="n">
        <f aca="false">MAX(O11+Summary!$C$7*(Summary!$C$8-O11)*Summary!$B$3+Summary!$C$9*SQRT(MAX(O11,0)*Summary!$B$3)*Shocks!O11,0)</f>
        <v>0.037405313634445</v>
      </c>
      <c r="P12" s="0" t="n">
        <f aca="false">MAX(P11+Summary!$C$7*(Summary!$C$8-P11)*Summary!$B$3+Summary!$C$9*SQRT(MAX(P11,0)*Summary!$B$3)*Shocks!P11,0)</f>
        <v>0.0438252239123127</v>
      </c>
      <c r="Q12" s="0" t="n">
        <f aca="false">MAX(Q11+Summary!$C$7*(Summary!$C$8-Q11)*Summary!$B$3+Summary!$C$9*SQRT(MAX(Q11,0)*Summary!$B$3)*Shocks!Q11,0)</f>
        <v>0.0407774941175237</v>
      </c>
      <c r="R12" s="0" t="n">
        <f aca="false">MAX(R11+Summary!$C$7*(Summary!$C$8-R11)*Summary!$B$3+Summary!$C$9*SQRT(MAX(R11,0)*Summary!$B$3)*Shocks!R11,0)</f>
        <v>0.040300945483114</v>
      </c>
      <c r="S12" s="0" t="n">
        <f aca="false">MAX(S11+Summary!$C$7*(Summary!$C$8-S11)*Summary!$B$3+Summary!$C$9*SQRT(MAX(S11,0)*Summary!$B$3)*Shocks!S11,0)</f>
        <v>0.0405320234127902</v>
      </c>
      <c r="T12" s="0" t="n">
        <f aca="false">MAX(T11+Summary!$C$7*(Summary!$C$8-T11)*Summary!$B$3+Summary!$C$9*SQRT(MAX(T11,0)*Summary!$B$3)*Shocks!T11,0)</f>
        <v>0.0412197686219752</v>
      </c>
      <c r="U12" s="0" t="n">
        <f aca="false">MAX(U11+Summary!$C$7*(Summary!$C$8-U11)*Summary!$B$3+Summary!$C$9*SQRT(MAX(U11,0)*Summary!$B$3)*Shocks!U11,0)</f>
        <v>0.0425510740220972</v>
      </c>
    </row>
    <row r="13" customFormat="false" ht="15" hidden="false" customHeight="false" outlineLevel="0" collapsed="false">
      <c r="A13" s="0" t="n">
        <v>11</v>
      </c>
      <c r="B13" s="0" t="n">
        <f aca="false">MAX(B12+Summary!$C$7*(Summary!$C$8-B12)*Summary!$B$3+Summary!$C$9*SQRT(MAX(B12,0)*Summary!$B$3)*Shocks!B12,0)</f>
        <v>0.0431009549953212</v>
      </c>
      <c r="C13" s="0" t="n">
        <f aca="false">MAX(C12+Summary!$C$7*(Summary!$C$8-C12)*Summary!$B$3+Summary!$C$9*SQRT(MAX(C12,0)*Summary!$B$3)*Shocks!C12,0)</f>
        <v>0.0448145360996243</v>
      </c>
      <c r="D13" s="0" t="n">
        <f aca="false">MAX(D12+Summary!$C$7*(Summary!$C$8-D12)*Summary!$B$3+Summary!$C$9*SQRT(MAX(D12,0)*Summary!$B$3)*Shocks!D12,0)</f>
        <v>0.037376122621174</v>
      </c>
      <c r="E13" s="0" t="n">
        <f aca="false">MAX(E12+Summary!$C$7*(Summary!$C$8-E12)*Summary!$B$3+Summary!$C$9*SQRT(MAX(E12,0)*Summary!$B$3)*Shocks!E12,0)</f>
        <v>0.0389351767507206</v>
      </c>
      <c r="F13" s="0" t="n">
        <f aca="false">MAX(F12+Summary!$C$7*(Summary!$C$8-F12)*Summary!$B$3+Summary!$C$9*SQRT(MAX(F12,0)*Summary!$B$3)*Shocks!F12,0)</f>
        <v>0.0481527070649322</v>
      </c>
      <c r="G13" s="0" t="n">
        <f aca="false">MAX(G12+Summary!$C$7*(Summary!$C$8-G12)*Summary!$B$3+Summary!$C$9*SQRT(MAX(G12,0)*Summary!$B$3)*Shocks!G12,0)</f>
        <v>0.0459424024097419</v>
      </c>
      <c r="H13" s="0" t="n">
        <f aca="false">MAX(H12+Summary!$C$7*(Summary!$C$8-H12)*Summary!$B$3+Summary!$C$9*SQRT(MAX(H12,0)*Summary!$B$3)*Shocks!H12,0)</f>
        <v>0.0490983533156639</v>
      </c>
      <c r="I13" s="0" t="n">
        <f aca="false">MAX(I12+Summary!$C$7*(Summary!$C$8-I12)*Summary!$B$3+Summary!$C$9*SQRT(MAX(I12,0)*Summary!$B$3)*Shocks!I12,0)</f>
        <v>0.0414860646967247</v>
      </c>
      <c r="J13" s="0" t="n">
        <f aca="false">MAX(J12+Summary!$C$7*(Summary!$C$8-J12)*Summary!$B$3+Summary!$C$9*SQRT(MAX(J12,0)*Summary!$B$3)*Shocks!J12,0)</f>
        <v>0.0416434102447399</v>
      </c>
      <c r="K13" s="0" t="n">
        <f aca="false">MAX(K12+Summary!$C$7*(Summary!$C$8-K12)*Summary!$B$3+Summary!$C$9*SQRT(MAX(K12,0)*Summary!$B$3)*Shocks!K12,0)</f>
        <v>0.0358473034779828</v>
      </c>
      <c r="L13" s="0" t="n">
        <f aca="false">MAX(L12+Summary!$C$7*(Summary!$C$8-L12)*Summary!$B$3+Summary!$C$9*SQRT(MAX(L12,0)*Summary!$B$3)*Shocks!L12,0)</f>
        <v>0.0506822991781832</v>
      </c>
      <c r="M13" s="0" t="n">
        <f aca="false">MAX(M12+Summary!$C$7*(Summary!$C$8-M12)*Summary!$B$3+Summary!$C$9*SQRT(MAX(M12,0)*Summary!$B$3)*Shocks!M12,0)</f>
        <v>0.0396472828225648</v>
      </c>
      <c r="N13" s="0" t="n">
        <f aca="false">MAX(N12+Summary!$C$7*(Summary!$C$8-N12)*Summary!$B$3+Summary!$C$9*SQRT(MAX(N12,0)*Summary!$B$3)*Shocks!N12,0)</f>
        <v>0.0451239527728485</v>
      </c>
      <c r="O13" s="0" t="n">
        <f aca="false">MAX(O12+Summary!$C$7*(Summary!$C$8-O12)*Summary!$B$3+Summary!$C$9*SQRT(MAX(O12,0)*Summary!$B$3)*Shocks!O12,0)</f>
        <v>0.0368420340962144</v>
      </c>
      <c r="P13" s="0" t="n">
        <f aca="false">MAX(P12+Summary!$C$7*(Summary!$C$8-P12)*Summary!$B$3+Summary!$C$9*SQRT(MAX(P12,0)*Summary!$B$3)*Shocks!P12,0)</f>
        <v>0.0449447784291064</v>
      </c>
      <c r="Q13" s="0" t="n">
        <f aca="false">MAX(Q12+Summary!$C$7*(Summary!$C$8-Q12)*Summary!$B$3+Summary!$C$9*SQRT(MAX(Q12,0)*Summary!$B$3)*Shocks!Q12,0)</f>
        <v>0.0394582143019757</v>
      </c>
      <c r="R13" s="0" t="n">
        <f aca="false">MAX(R12+Summary!$C$7*(Summary!$C$8-R12)*Summary!$B$3+Summary!$C$9*SQRT(MAX(R12,0)*Summary!$B$3)*Shocks!R12,0)</f>
        <v>0.0398289984574287</v>
      </c>
      <c r="S13" s="0" t="n">
        <f aca="false">MAX(S12+Summary!$C$7*(Summary!$C$8-S12)*Summary!$B$3+Summary!$C$9*SQRT(MAX(S12,0)*Summary!$B$3)*Shocks!S12,0)</f>
        <v>0.0396682543142978</v>
      </c>
      <c r="T13" s="0" t="n">
        <f aca="false">MAX(T12+Summary!$C$7*(Summary!$C$8-T12)*Summary!$B$3+Summary!$C$9*SQRT(MAX(T12,0)*Summary!$B$3)*Shocks!T12,0)</f>
        <v>0.0412433201459582</v>
      </c>
      <c r="U13" s="0" t="n">
        <f aca="false">MAX(U12+Summary!$C$7*(Summary!$C$8-U12)*Summary!$B$3+Summary!$C$9*SQRT(MAX(U12,0)*Summary!$B$3)*Shocks!U12,0)</f>
        <v>0.0424390603473366</v>
      </c>
    </row>
    <row r="14" customFormat="false" ht="15" hidden="false" customHeight="false" outlineLevel="0" collapsed="false">
      <c r="A14" s="0" t="n">
        <v>12</v>
      </c>
      <c r="B14" s="0" t="n">
        <f aca="false">MAX(B13+Summary!$C$7*(Summary!$C$8-B13)*Summary!$B$3+Summary!$C$9*SQRT(MAX(B13,0)*Summary!$B$3)*Shocks!B13,0)</f>
        <v>0.0399673149852275</v>
      </c>
      <c r="C14" s="0" t="n">
        <f aca="false">MAX(C13+Summary!$C$7*(Summary!$C$8-C13)*Summary!$B$3+Summary!$C$9*SQRT(MAX(C13,0)*Summary!$B$3)*Shocks!C13,0)</f>
        <v>0.0458235664746378</v>
      </c>
      <c r="D14" s="0" t="n">
        <f aca="false">MAX(D13+Summary!$C$7*(Summary!$C$8-D13)*Summary!$B$3+Summary!$C$9*SQRT(MAX(D13,0)*Summary!$B$3)*Shocks!D13,0)</f>
        <v>0.0348596542556898</v>
      </c>
      <c r="E14" s="0" t="n">
        <f aca="false">MAX(E13+Summary!$C$7*(Summary!$C$8-E13)*Summary!$B$3+Summary!$C$9*SQRT(MAX(E13,0)*Summary!$B$3)*Shocks!E13,0)</f>
        <v>0.0381145158427347</v>
      </c>
      <c r="F14" s="0" t="n">
        <f aca="false">MAX(F13+Summary!$C$7*(Summary!$C$8-F13)*Summary!$B$3+Summary!$C$9*SQRT(MAX(F13,0)*Summary!$B$3)*Shocks!F13,0)</f>
        <v>0.0498759987970572</v>
      </c>
      <c r="G14" s="0" t="n">
        <f aca="false">MAX(G13+Summary!$C$7*(Summary!$C$8-G13)*Summary!$B$3+Summary!$C$9*SQRT(MAX(G13,0)*Summary!$B$3)*Shocks!G13,0)</f>
        <v>0.045922133733946</v>
      </c>
      <c r="H14" s="0" t="n">
        <f aca="false">MAX(H13+Summary!$C$7*(Summary!$C$8-H13)*Summary!$B$3+Summary!$C$9*SQRT(MAX(H13,0)*Summary!$B$3)*Shocks!H13,0)</f>
        <v>0.0470964534102933</v>
      </c>
      <c r="I14" s="0" t="n">
        <f aca="false">MAX(I13+Summary!$C$7*(Summary!$C$8-I13)*Summary!$B$3+Summary!$C$9*SQRT(MAX(I13,0)*Summary!$B$3)*Shocks!I13,0)</f>
        <v>0.04024426521117</v>
      </c>
      <c r="J14" s="0" t="n">
        <f aca="false">MAX(J13+Summary!$C$7*(Summary!$C$8-J13)*Summary!$B$3+Summary!$C$9*SQRT(MAX(J13,0)*Summary!$B$3)*Shocks!J13,0)</f>
        <v>0.0426156348974029</v>
      </c>
      <c r="K14" s="0" t="n">
        <f aca="false">MAX(K13+Summary!$C$7*(Summary!$C$8-K13)*Summary!$B$3+Summary!$C$9*SQRT(MAX(K13,0)*Summary!$B$3)*Shocks!K13,0)</f>
        <v>0.0346890882047021</v>
      </c>
      <c r="L14" s="0" t="n">
        <f aca="false">MAX(L13+Summary!$C$7*(Summary!$C$8-L13)*Summary!$B$3+Summary!$C$9*SQRT(MAX(L13,0)*Summary!$B$3)*Shocks!L13,0)</f>
        <v>0.0509125003752031</v>
      </c>
      <c r="M14" s="0" t="n">
        <f aca="false">MAX(M13+Summary!$C$7*(Summary!$C$8-M13)*Summary!$B$3+Summary!$C$9*SQRT(MAX(M13,0)*Summary!$B$3)*Shocks!M13,0)</f>
        <v>0.0396192599152294</v>
      </c>
      <c r="N14" s="0" t="n">
        <f aca="false">MAX(N13+Summary!$C$7*(Summary!$C$8-N13)*Summary!$B$3+Summary!$C$9*SQRT(MAX(N13,0)*Summary!$B$3)*Shocks!N13,0)</f>
        <v>0.0439221490371954</v>
      </c>
      <c r="O14" s="0" t="n">
        <f aca="false">MAX(O13+Summary!$C$7*(Summary!$C$8-O13)*Summary!$B$3+Summary!$C$9*SQRT(MAX(O13,0)*Summary!$B$3)*Shocks!O13,0)</f>
        <v>0.0399611062051808</v>
      </c>
      <c r="P14" s="0" t="n">
        <f aca="false">MAX(P13+Summary!$C$7*(Summary!$C$8-P13)*Summary!$B$3+Summary!$C$9*SQRT(MAX(P13,0)*Summary!$B$3)*Shocks!P13,0)</f>
        <v>0.0458684347510023</v>
      </c>
      <c r="Q14" s="0" t="n">
        <f aca="false">MAX(Q13+Summary!$C$7*(Summary!$C$8-Q13)*Summary!$B$3+Summary!$C$9*SQRT(MAX(Q13,0)*Summary!$B$3)*Shocks!Q13,0)</f>
        <v>0.0362274433032531</v>
      </c>
      <c r="R14" s="0" t="n">
        <f aca="false">MAX(R13+Summary!$C$7*(Summary!$C$8-R13)*Summary!$B$3+Summary!$C$9*SQRT(MAX(R13,0)*Summary!$B$3)*Shocks!R13,0)</f>
        <v>0.0400192740041183</v>
      </c>
      <c r="S14" s="0" t="n">
        <f aca="false">MAX(S13+Summary!$C$7*(Summary!$C$8-S13)*Summary!$B$3+Summary!$C$9*SQRT(MAX(S13,0)*Summary!$B$3)*Shocks!S13,0)</f>
        <v>0.0385429443159618</v>
      </c>
      <c r="T14" s="0" t="n">
        <f aca="false">MAX(T13+Summary!$C$7*(Summary!$C$8-T13)*Summary!$B$3+Summary!$C$9*SQRT(MAX(T13,0)*Summary!$B$3)*Shocks!T13,0)</f>
        <v>0.0424855415534019</v>
      </c>
      <c r="U14" s="0" t="n">
        <f aca="false">MAX(U13+Summary!$C$7*(Summary!$C$8-U13)*Summary!$B$3+Summary!$C$9*SQRT(MAX(U13,0)*Summary!$B$3)*Shocks!U13,0)</f>
        <v>0.042327560541115</v>
      </c>
    </row>
    <row r="15" customFormat="false" ht="15" hidden="false" customHeight="false" outlineLevel="0" collapsed="false">
      <c r="A15" s="0" t="n">
        <v>13</v>
      </c>
      <c r="B15" s="0" t="n">
        <f aca="false">MAX(B14+Summary!$C$7*(Summary!$C$8-B14)*Summary!$B$3+Summary!$C$9*SQRT(MAX(B14,0)*Summary!$B$3)*Shocks!B14,0)</f>
        <v>0.0396885129009999</v>
      </c>
      <c r="C15" s="0" t="n">
        <f aca="false">MAX(C14+Summary!$C$7*(Summary!$C$8-C14)*Summary!$B$3+Summary!$C$9*SQRT(MAX(C14,0)*Summary!$B$3)*Shocks!C14,0)</f>
        <v>0.0465384264210528</v>
      </c>
      <c r="D15" s="0" t="n">
        <f aca="false">MAX(D14+Summary!$C$7*(Summary!$C$8-D14)*Summary!$B$3+Summary!$C$9*SQRT(MAX(D14,0)*Summary!$B$3)*Shocks!D14,0)</f>
        <v>0.0360418079645379</v>
      </c>
      <c r="E15" s="0" t="n">
        <f aca="false">MAX(E14+Summary!$C$7*(Summary!$C$8-E14)*Summary!$B$3+Summary!$C$9*SQRT(MAX(E14,0)*Summary!$B$3)*Shocks!E14,0)</f>
        <v>0.0361978575153784</v>
      </c>
      <c r="F15" s="0" t="n">
        <f aca="false">MAX(F14+Summary!$C$7*(Summary!$C$8-F14)*Summary!$B$3+Summary!$C$9*SQRT(MAX(F14,0)*Summary!$B$3)*Shocks!F14,0)</f>
        <v>0.0491485837951703</v>
      </c>
      <c r="G15" s="0" t="n">
        <f aca="false">MAX(G14+Summary!$C$7*(Summary!$C$8-G14)*Summary!$B$3+Summary!$C$9*SQRT(MAX(G14,0)*Summary!$B$3)*Shocks!G14,0)</f>
        <v>0.0450020019425409</v>
      </c>
      <c r="H15" s="0" t="n">
        <f aca="false">MAX(H14+Summary!$C$7*(Summary!$C$8-H14)*Summary!$B$3+Summary!$C$9*SQRT(MAX(H14,0)*Summary!$B$3)*Shocks!H14,0)</f>
        <v>0.0458593696824938</v>
      </c>
      <c r="I15" s="0" t="n">
        <f aca="false">MAX(I14+Summary!$C$7*(Summary!$C$8-I14)*Summary!$B$3+Summary!$C$9*SQRT(MAX(I14,0)*Summary!$B$3)*Shocks!I14,0)</f>
        <v>0.0429011058997922</v>
      </c>
      <c r="J15" s="0" t="n">
        <f aca="false">MAX(J14+Summary!$C$7*(Summary!$C$8-J14)*Summary!$B$3+Summary!$C$9*SQRT(MAX(J14,0)*Summary!$B$3)*Shocks!J14,0)</f>
        <v>0.043154426220563</v>
      </c>
      <c r="K15" s="0" t="n">
        <f aca="false">MAX(K14+Summary!$C$7*(Summary!$C$8-K14)*Summary!$B$3+Summary!$C$9*SQRT(MAX(K14,0)*Summary!$B$3)*Shocks!K14,0)</f>
        <v>0.0327841988986605</v>
      </c>
      <c r="L15" s="0" t="n">
        <f aca="false">MAX(L14+Summary!$C$7*(Summary!$C$8-L14)*Summary!$B$3+Summary!$C$9*SQRT(MAX(L14,0)*Summary!$B$3)*Shocks!L14,0)</f>
        <v>0.0523750680462381</v>
      </c>
      <c r="M15" s="0" t="n">
        <f aca="false">MAX(M14+Summary!$C$7*(Summary!$C$8-M14)*Summary!$B$3+Summary!$C$9*SQRT(MAX(M14,0)*Summary!$B$3)*Shocks!M14,0)</f>
        <v>0.0428104174269839</v>
      </c>
      <c r="N15" s="0" t="n">
        <f aca="false">MAX(N14+Summary!$C$7*(Summary!$C$8-N14)*Summary!$B$3+Summary!$C$9*SQRT(MAX(N14,0)*Summary!$B$3)*Shocks!N14,0)</f>
        <v>0.0454890236551792</v>
      </c>
      <c r="O15" s="0" t="n">
        <f aca="false">MAX(O14+Summary!$C$7*(Summary!$C$8-O14)*Summary!$B$3+Summary!$C$9*SQRT(MAX(O14,0)*Summary!$B$3)*Shocks!O14,0)</f>
        <v>0.0374955399268013</v>
      </c>
      <c r="P15" s="0" t="n">
        <f aca="false">MAX(P14+Summary!$C$7*(Summary!$C$8-P14)*Summary!$B$3+Summary!$C$9*SQRT(MAX(P14,0)*Summary!$B$3)*Shocks!P14,0)</f>
        <v>0.0449335196060474</v>
      </c>
      <c r="Q15" s="0" t="n">
        <f aca="false">MAX(Q14+Summary!$C$7*(Summary!$C$8-Q14)*Summary!$B$3+Summary!$C$9*SQRT(MAX(Q14,0)*Summary!$B$3)*Shocks!Q14,0)</f>
        <v>0.0380224309598485</v>
      </c>
      <c r="R15" s="0" t="n">
        <f aca="false">MAX(R14+Summary!$C$7*(Summary!$C$8-R14)*Summary!$B$3+Summary!$C$9*SQRT(MAX(R14,0)*Summary!$B$3)*Shocks!R14,0)</f>
        <v>0.0388163368912916</v>
      </c>
      <c r="S15" s="0" t="n">
        <f aca="false">MAX(S14+Summary!$C$7*(Summary!$C$8-S14)*Summary!$B$3+Summary!$C$9*SQRT(MAX(S14,0)*Summary!$B$3)*Shocks!S14,0)</f>
        <v>0.0391279079629286</v>
      </c>
      <c r="T15" s="0" t="n">
        <f aca="false">MAX(T14+Summary!$C$7*(Summary!$C$8-T14)*Summary!$B$3+Summary!$C$9*SQRT(MAX(T14,0)*Summary!$B$3)*Shocks!T14,0)</f>
        <v>0.0436173284000478</v>
      </c>
      <c r="U15" s="0" t="n">
        <f aca="false">MAX(U14+Summary!$C$7*(Summary!$C$8-U14)*Summary!$B$3+Summary!$C$9*SQRT(MAX(U14,0)*Summary!$B$3)*Shocks!U14,0)</f>
        <v>0.0422165722460336</v>
      </c>
    </row>
    <row r="16" customFormat="false" ht="15" hidden="false" customHeight="false" outlineLevel="0" collapsed="false">
      <c r="A16" s="0" t="n">
        <v>14</v>
      </c>
      <c r="B16" s="0" t="n">
        <f aca="false">MAX(B15+Summary!$C$7*(Summary!$C$8-B15)*Summary!$B$3+Summary!$C$9*SQRT(MAX(B15,0)*Summary!$B$3)*Shocks!B15,0)</f>
        <v>0.0394972758232415</v>
      </c>
      <c r="C16" s="0" t="n">
        <f aca="false">MAX(C15+Summary!$C$7*(Summary!$C$8-C15)*Summary!$B$3+Summary!$C$9*SQRT(MAX(C15,0)*Summary!$B$3)*Shocks!C15,0)</f>
        <v>0.0409624760579966</v>
      </c>
      <c r="D16" s="0" t="n">
        <f aca="false">MAX(D15+Summary!$C$7*(Summary!$C$8-D15)*Summary!$B$3+Summary!$C$9*SQRT(MAX(D15,0)*Summary!$B$3)*Shocks!D15,0)</f>
        <v>0.0344450619944507</v>
      </c>
      <c r="E16" s="0" t="n">
        <f aca="false">MAX(E15+Summary!$C$7*(Summary!$C$8-E15)*Summary!$B$3+Summary!$C$9*SQRT(MAX(E15,0)*Summary!$B$3)*Shocks!E15,0)</f>
        <v>0.0357407509290272</v>
      </c>
      <c r="F16" s="0" t="n">
        <f aca="false">MAX(F15+Summary!$C$7*(Summary!$C$8-F15)*Summary!$B$3+Summary!$C$9*SQRT(MAX(F15,0)*Summary!$B$3)*Shocks!F15,0)</f>
        <v>0.0468519191909007</v>
      </c>
      <c r="G16" s="0" t="n">
        <f aca="false">MAX(G15+Summary!$C$7*(Summary!$C$8-G15)*Summary!$B$3+Summary!$C$9*SQRT(MAX(G15,0)*Summary!$B$3)*Shocks!G15,0)</f>
        <v>0.0475757019720286</v>
      </c>
      <c r="H16" s="0" t="n">
        <f aca="false">MAX(H15+Summary!$C$7*(Summary!$C$8-H15)*Summary!$B$3+Summary!$C$9*SQRT(MAX(H15,0)*Summary!$B$3)*Shocks!H15,0)</f>
        <v>0.0433469966136521</v>
      </c>
      <c r="I16" s="0" t="n">
        <f aca="false">MAX(I15+Summary!$C$7*(Summary!$C$8-I15)*Summary!$B$3+Summary!$C$9*SQRT(MAX(I15,0)*Summary!$B$3)*Shocks!I15,0)</f>
        <v>0.0420776481590435</v>
      </c>
      <c r="J16" s="0" t="n">
        <f aca="false">MAX(J15+Summary!$C$7*(Summary!$C$8-J15)*Summary!$B$3+Summary!$C$9*SQRT(MAX(J15,0)*Summary!$B$3)*Shocks!J15,0)</f>
        <v>0.0432511647434742</v>
      </c>
      <c r="K16" s="0" t="n">
        <f aca="false">MAX(K15+Summary!$C$7*(Summary!$C$8-K15)*Summary!$B$3+Summary!$C$9*SQRT(MAX(K15,0)*Summary!$B$3)*Shocks!K15,0)</f>
        <v>0.0347493820315827</v>
      </c>
      <c r="L16" s="0" t="n">
        <f aca="false">MAX(L15+Summary!$C$7*(Summary!$C$8-L15)*Summary!$B$3+Summary!$C$9*SQRT(MAX(L15,0)*Summary!$B$3)*Shocks!L15,0)</f>
        <v>0.0496587897836484</v>
      </c>
      <c r="M16" s="0" t="n">
        <f aca="false">MAX(M15+Summary!$C$7*(Summary!$C$8-M15)*Summary!$B$3+Summary!$C$9*SQRT(MAX(M15,0)*Summary!$B$3)*Shocks!M15,0)</f>
        <v>0.0445715358906241</v>
      </c>
      <c r="N16" s="0" t="n">
        <f aca="false">MAX(N15+Summary!$C$7*(Summary!$C$8-N15)*Summary!$B$3+Summary!$C$9*SQRT(MAX(N15,0)*Summary!$B$3)*Shocks!N15,0)</f>
        <v>0.0453805295784418</v>
      </c>
      <c r="O16" s="0" t="n">
        <f aca="false">MAX(O15+Summary!$C$7*(Summary!$C$8-O15)*Summary!$B$3+Summary!$C$9*SQRT(MAX(O15,0)*Summary!$B$3)*Shocks!O15,0)</f>
        <v>0.0359265456199435</v>
      </c>
      <c r="P16" s="0" t="n">
        <f aca="false">MAX(P15+Summary!$C$7*(Summary!$C$8-P15)*Summary!$B$3+Summary!$C$9*SQRT(MAX(P15,0)*Summary!$B$3)*Shocks!P15,0)</f>
        <v>0.045573450734281</v>
      </c>
      <c r="Q16" s="0" t="n">
        <f aca="false">MAX(Q15+Summary!$C$7*(Summary!$C$8-Q15)*Summary!$B$3+Summary!$C$9*SQRT(MAX(Q15,0)*Summary!$B$3)*Shocks!Q15,0)</f>
        <v>0.0382334882948178</v>
      </c>
      <c r="R16" s="0" t="n">
        <f aca="false">MAX(R15+Summary!$C$7*(Summary!$C$8-R15)*Summary!$B$3+Summary!$C$9*SQRT(MAX(R15,0)*Summary!$B$3)*Shocks!R15,0)</f>
        <v>0.0378004895282539</v>
      </c>
      <c r="S16" s="0" t="n">
        <f aca="false">MAX(S15+Summary!$C$7*(Summary!$C$8-S15)*Summary!$B$3+Summary!$C$9*SQRT(MAX(S15,0)*Summary!$B$3)*Shocks!S15,0)</f>
        <v>0.0391391308767777</v>
      </c>
      <c r="T16" s="0" t="n">
        <f aca="false">MAX(T15+Summary!$C$7*(Summary!$C$8-T15)*Summary!$B$3+Summary!$C$9*SQRT(MAX(T15,0)*Summary!$B$3)*Shocks!T15,0)</f>
        <v>0.0428737048195182</v>
      </c>
      <c r="U16" s="0" t="n">
        <f aca="false">MAX(U15+Summary!$C$7*(Summary!$C$8-U15)*Summary!$B$3+Summary!$C$9*SQRT(MAX(U15,0)*Summary!$B$3)*Shocks!U15,0)</f>
        <v>0.0421060931155087</v>
      </c>
    </row>
    <row r="17" customFormat="false" ht="15" hidden="false" customHeight="false" outlineLevel="0" collapsed="false">
      <c r="A17" s="0" t="n">
        <v>15</v>
      </c>
      <c r="B17" s="0" t="n">
        <f aca="false">MAX(B16+Summary!$C$7*(Summary!$C$8-B16)*Summary!$B$3+Summary!$C$9*SQRT(MAX(B16,0)*Summary!$B$3)*Shocks!B16,0)</f>
        <v>0.0404241111287721</v>
      </c>
      <c r="C17" s="0" t="n">
        <f aca="false">MAX(C16+Summary!$C$7*(Summary!$C$8-C16)*Summary!$B$3+Summary!$C$9*SQRT(MAX(C16,0)*Summary!$B$3)*Shocks!C16,0)</f>
        <v>0.0433576895184045</v>
      </c>
      <c r="D17" s="0" t="n">
        <f aca="false">MAX(D16+Summary!$C$7*(Summary!$C$8-D16)*Summary!$B$3+Summary!$C$9*SQRT(MAX(D16,0)*Summary!$B$3)*Shocks!D16,0)</f>
        <v>0.0325810799819178</v>
      </c>
      <c r="E17" s="0" t="n">
        <f aca="false">MAX(E16+Summary!$C$7*(Summary!$C$8-E16)*Summary!$B$3+Summary!$C$9*SQRT(MAX(E16,0)*Summary!$B$3)*Shocks!E16,0)</f>
        <v>0.0388005470403488</v>
      </c>
      <c r="F17" s="0" t="n">
        <f aca="false">MAX(F16+Summary!$C$7*(Summary!$C$8-F16)*Summary!$B$3+Summary!$C$9*SQRT(MAX(F16,0)*Summary!$B$3)*Shocks!F16,0)</f>
        <v>0.0434294498965878</v>
      </c>
      <c r="G17" s="0" t="n">
        <f aca="false">MAX(G16+Summary!$C$7*(Summary!$C$8-G16)*Summary!$B$3+Summary!$C$9*SQRT(MAX(G16,0)*Summary!$B$3)*Shocks!G16,0)</f>
        <v>0.0471827975423983</v>
      </c>
      <c r="H17" s="0" t="n">
        <f aca="false">MAX(H16+Summary!$C$7*(Summary!$C$8-H16)*Summary!$B$3+Summary!$C$9*SQRT(MAX(H16,0)*Summary!$B$3)*Shocks!H16,0)</f>
        <v>0.0441852684898516</v>
      </c>
      <c r="I17" s="0" t="n">
        <f aca="false">MAX(I16+Summary!$C$7*(Summary!$C$8-I16)*Summary!$B$3+Summary!$C$9*SQRT(MAX(I16,0)*Summary!$B$3)*Shocks!I16,0)</f>
        <v>0.0424167047590216</v>
      </c>
      <c r="J17" s="0" t="n">
        <f aca="false">MAX(J16+Summary!$C$7*(Summary!$C$8-J16)*Summary!$B$3+Summary!$C$9*SQRT(MAX(J16,0)*Summary!$B$3)*Shocks!J16,0)</f>
        <v>0.0421273694245796</v>
      </c>
      <c r="K17" s="0" t="n">
        <f aca="false">MAX(K16+Summary!$C$7*(Summary!$C$8-K16)*Summary!$B$3+Summary!$C$9*SQRT(MAX(K16,0)*Summary!$B$3)*Shocks!K16,0)</f>
        <v>0.0343710103842999</v>
      </c>
      <c r="L17" s="0" t="n">
        <f aca="false">MAX(L16+Summary!$C$7*(Summary!$C$8-L16)*Summary!$B$3+Summary!$C$9*SQRT(MAX(L16,0)*Summary!$B$3)*Shocks!L16,0)</f>
        <v>0.0486585619653498</v>
      </c>
      <c r="M17" s="0" t="n">
        <f aca="false">MAX(M16+Summary!$C$7*(Summary!$C$8-M16)*Summary!$B$3+Summary!$C$9*SQRT(MAX(M16,0)*Summary!$B$3)*Shocks!M16,0)</f>
        <v>0.0434812135902623</v>
      </c>
      <c r="N17" s="0" t="n">
        <f aca="false">MAX(N16+Summary!$C$7*(Summary!$C$8-N16)*Summary!$B$3+Summary!$C$9*SQRT(MAX(N16,0)*Summary!$B$3)*Shocks!N16,0)</f>
        <v>0.0466650806179604</v>
      </c>
      <c r="O17" s="0" t="n">
        <f aca="false">MAX(O16+Summary!$C$7*(Summary!$C$8-O16)*Summary!$B$3+Summary!$C$9*SQRT(MAX(O16,0)*Summary!$B$3)*Shocks!O16,0)</f>
        <v>0.0363719377920121</v>
      </c>
      <c r="P17" s="0" t="n">
        <f aca="false">MAX(P16+Summary!$C$7*(Summary!$C$8-P16)*Summary!$B$3+Summary!$C$9*SQRT(MAX(P16,0)*Summary!$B$3)*Shocks!P16,0)</f>
        <v>0.0442955488327077</v>
      </c>
      <c r="Q17" s="0" t="n">
        <f aca="false">MAX(Q16+Summary!$C$7*(Summary!$C$8-Q16)*Summary!$B$3+Summary!$C$9*SQRT(MAX(Q16,0)*Summary!$B$3)*Shocks!Q16,0)</f>
        <v>0.0395112166835481</v>
      </c>
      <c r="R17" s="0" t="n">
        <f aca="false">MAX(R16+Summary!$C$7*(Summary!$C$8-R16)*Summary!$B$3+Summary!$C$9*SQRT(MAX(R16,0)*Summary!$B$3)*Shocks!R16,0)</f>
        <v>0.0381755759725968</v>
      </c>
      <c r="S17" s="0" t="n">
        <f aca="false">MAX(S16+Summary!$C$7*(Summary!$C$8-S16)*Summary!$B$3+Summary!$C$9*SQRT(MAX(S16,0)*Summary!$B$3)*Shocks!S16,0)</f>
        <v>0.0402951927411657</v>
      </c>
      <c r="T17" s="0" t="n">
        <f aca="false">MAX(T16+Summary!$C$7*(Summary!$C$8-T16)*Summary!$B$3+Summary!$C$9*SQRT(MAX(T16,0)*Summary!$B$3)*Shocks!T16,0)</f>
        <v>0.043775544539005</v>
      </c>
      <c r="U17" s="0" t="n">
        <f aca="false">MAX(U16+Summary!$C$7*(Summary!$C$8-U16)*Summary!$B$3+Summary!$C$9*SQRT(MAX(U16,0)*Summary!$B$3)*Shocks!U16,0)</f>
        <v>0.0419961208137214</v>
      </c>
    </row>
    <row r="18" customFormat="false" ht="15" hidden="false" customHeight="false" outlineLevel="0" collapsed="false">
      <c r="A18" s="0" t="n">
        <v>16</v>
      </c>
      <c r="B18" s="0" t="n">
        <f aca="false">MAX(B17+Summary!$C$7*(Summary!$C$8-B17)*Summary!$B$3+Summary!$C$9*SQRT(MAX(B17,0)*Summary!$B$3)*Shocks!B17,0)</f>
        <v>0.0394446982126587</v>
      </c>
      <c r="C18" s="0" t="n">
        <f aca="false">MAX(C17+Summary!$C$7*(Summary!$C$8-C17)*Summary!$B$3+Summary!$C$9*SQRT(MAX(C17,0)*Summary!$B$3)*Shocks!C17,0)</f>
        <v>0.0444538367556192</v>
      </c>
      <c r="D18" s="0" t="n">
        <f aca="false">MAX(D17+Summary!$C$7*(Summary!$C$8-D17)*Summary!$B$3+Summary!$C$9*SQRT(MAX(D17,0)*Summary!$B$3)*Shocks!D17,0)</f>
        <v>0.0333728385577557</v>
      </c>
      <c r="E18" s="0" t="n">
        <f aca="false">MAX(E17+Summary!$C$7*(Summary!$C$8-E17)*Summary!$B$3+Summary!$C$9*SQRT(MAX(E17,0)*Summary!$B$3)*Shocks!E17,0)</f>
        <v>0.0386736744219731</v>
      </c>
      <c r="F18" s="0" t="n">
        <f aca="false">MAX(F17+Summary!$C$7*(Summary!$C$8-F17)*Summary!$B$3+Summary!$C$9*SQRT(MAX(F17,0)*Summary!$B$3)*Shocks!F17,0)</f>
        <v>0.043503829948123</v>
      </c>
      <c r="G18" s="0" t="n">
        <f aca="false">MAX(G17+Summary!$C$7*(Summary!$C$8-G17)*Summary!$B$3+Summary!$C$9*SQRT(MAX(G17,0)*Summary!$B$3)*Shocks!G17,0)</f>
        <v>0.0492109467706625</v>
      </c>
      <c r="H18" s="0" t="n">
        <f aca="false">MAX(H17+Summary!$C$7*(Summary!$C$8-H17)*Summary!$B$3+Summary!$C$9*SQRT(MAX(H17,0)*Summary!$B$3)*Shocks!H17,0)</f>
        <v>0.0430973138991996</v>
      </c>
      <c r="I18" s="0" t="n">
        <f aca="false">MAX(I17+Summary!$C$7*(Summary!$C$8-I17)*Summary!$B$3+Summary!$C$9*SQRT(MAX(I17,0)*Summary!$B$3)*Shocks!I17,0)</f>
        <v>0.0431828369298066</v>
      </c>
      <c r="J18" s="0" t="n">
        <f aca="false">MAX(J17+Summary!$C$7*(Summary!$C$8-J17)*Summary!$B$3+Summary!$C$9*SQRT(MAX(J17,0)*Summary!$B$3)*Shocks!J17,0)</f>
        <v>0.0416940959636314</v>
      </c>
      <c r="K18" s="0" t="n">
        <f aca="false">MAX(K17+Summary!$C$7*(Summary!$C$8-K17)*Summary!$B$3+Summary!$C$9*SQRT(MAX(K17,0)*Summary!$B$3)*Shocks!K17,0)</f>
        <v>0.0339822222461845</v>
      </c>
      <c r="L18" s="0" t="n">
        <f aca="false">MAX(L17+Summary!$C$7*(Summary!$C$8-L17)*Summary!$B$3+Summary!$C$9*SQRT(MAX(L17,0)*Summary!$B$3)*Shocks!L17,0)</f>
        <v>0.0504061635751246</v>
      </c>
      <c r="M18" s="0" t="n">
        <f aca="false">MAX(M17+Summary!$C$7*(Summary!$C$8-M17)*Summary!$B$3+Summary!$C$9*SQRT(MAX(M17,0)*Summary!$B$3)*Shocks!M17,0)</f>
        <v>0.0447053886003201</v>
      </c>
      <c r="N18" s="0" t="n">
        <f aca="false">MAX(N17+Summary!$C$7*(Summary!$C$8-N17)*Summary!$B$3+Summary!$C$9*SQRT(MAX(N17,0)*Summary!$B$3)*Shocks!N17,0)</f>
        <v>0.0479028276405971</v>
      </c>
      <c r="O18" s="0" t="n">
        <f aca="false">MAX(O17+Summary!$C$7*(Summary!$C$8-O17)*Summary!$B$3+Summary!$C$9*SQRT(MAX(O17,0)*Summary!$B$3)*Shocks!O17,0)</f>
        <v>0.0382272882934543</v>
      </c>
      <c r="P18" s="0" t="n">
        <f aca="false">MAX(P17+Summary!$C$7*(Summary!$C$8-P17)*Summary!$B$3+Summary!$C$9*SQRT(MAX(P17,0)*Summary!$B$3)*Shocks!P17,0)</f>
        <v>0.0442099599381993</v>
      </c>
      <c r="Q18" s="0" t="n">
        <f aca="false">MAX(Q17+Summary!$C$7*(Summary!$C$8-Q17)*Summary!$B$3+Summary!$C$9*SQRT(MAX(Q17,0)*Summary!$B$3)*Shocks!Q17,0)</f>
        <v>0.0404688550564207</v>
      </c>
      <c r="R18" s="0" t="n">
        <f aca="false">MAX(R17+Summary!$C$7*(Summary!$C$8-R17)*Summary!$B$3+Summary!$C$9*SQRT(MAX(R17,0)*Summary!$B$3)*Shocks!R17,0)</f>
        <v>0.0376115105206098</v>
      </c>
      <c r="S18" s="0" t="n">
        <f aca="false">MAX(S17+Summary!$C$7*(Summary!$C$8-S17)*Summary!$B$3+Summary!$C$9*SQRT(MAX(S17,0)*Summary!$B$3)*Shocks!S17,0)</f>
        <v>0.0407003123237701</v>
      </c>
      <c r="T18" s="0" t="n">
        <f aca="false">MAX(T17+Summary!$C$7*(Summary!$C$8-T17)*Summary!$B$3+Summary!$C$9*SQRT(MAX(T17,0)*Summary!$B$3)*Shocks!T17,0)</f>
        <v>0.0434458503181802</v>
      </c>
      <c r="U18" s="0" t="n">
        <f aca="false">MAX(U17+Summary!$C$7*(Summary!$C$8-U17)*Summary!$B$3+Summary!$C$9*SQRT(MAX(U17,0)*Summary!$B$3)*Shocks!U17,0)</f>
        <v>0.0418866530155686</v>
      </c>
    </row>
    <row r="19" customFormat="false" ht="15" hidden="false" customHeight="false" outlineLevel="0" collapsed="false">
      <c r="A19" s="0" t="n">
        <v>17</v>
      </c>
      <c r="B19" s="0" t="n">
        <f aca="false">MAX(B18+Summary!$C$7*(Summary!$C$8-B18)*Summary!$B$3+Summary!$C$9*SQRT(MAX(B18,0)*Summary!$B$3)*Shocks!B18,0)</f>
        <v>0.0402675002205271</v>
      </c>
      <c r="C19" s="0" t="n">
        <f aca="false">MAX(C18+Summary!$C$7*(Summary!$C$8-C18)*Summary!$B$3+Summary!$C$9*SQRT(MAX(C18,0)*Summary!$B$3)*Shocks!C18,0)</f>
        <v>0.0429895445789397</v>
      </c>
      <c r="D19" s="0" t="n">
        <f aca="false">MAX(D18+Summary!$C$7*(Summary!$C$8-D18)*Summary!$B$3+Summary!$C$9*SQRT(MAX(D18,0)*Summary!$B$3)*Shocks!D18,0)</f>
        <v>0.0362798509697342</v>
      </c>
      <c r="E19" s="0" t="n">
        <f aca="false">MAX(E18+Summary!$C$7*(Summary!$C$8-E18)*Summary!$B$3+Summary!$C$9*SQRT(MAX(E18,0)*Summary!$B$3)*Shocks!E18,0)</f>
        <v>0.0370386644159908</v>
      </c>
      <c r="F19" s="0" t="n">
        <f aca="false">MAX(F18+Summary!$C$7*(Summary!$C$8-F18)*Summary!$B$3+Summary!$C$9*SQRT(MAX(F18,0)*Summary!$B$3)*Shocks!F18,0)</f>
        <v>0.0414151204175947</v>
      </c>
      <c r="G19" s="0" t="n">
        <f aca="false">MAX(G18+Summary!$C$7*(Summary!$C$8-G18)*Summary!$B$3+Summary!$C$9*SQRT(MAX(G18,0)*Summary!$B$3)*Shocks!G18,0)</f>
        <v>0.051069207798276</v>
      </c>
      <c r="H19" s="0" t="n">
        <f aca="false">MAX(H18+Summary!$C$7*(Summary!$C$8-H18)*Summary!$B$3+Summary!$C$9*SQRT(MAX(H18,0)*Summary!$B$3)*Shocks!H18,0)</f>
        <v>0.044262746863905</v>
      </c>
      <c r="I19" s="0" t="n">
        <f aca="false">MAX(I18+Summary!$C$7*(Summary!$C$8-I18)*Summary!$B$3+Summary!$C$9*SQRT(MAX(I18,0)*Summary!$B$3)*Shocks!I18,0)</f>
        <v>0.0440779965717763</v>
      </c>
      <c r="J19" s="0" t="n">
        <f aca="false">MAX(J18+Summary!$C$7*(Summary!$C$8-J18)*Summary!$B$3+Summary!$C$9*SQRT(MAX(J18,0)*Summary!$B$3)*Shocks!J18,0)</f>
        <v>0.0425852412310827</v>
      </c>
      <c r="K19" s="0" t="n">
        <f aca="false">MAX(K18+Summary!$C$7*(Summary!$C$8-K18)*Summary!$B$3+Summary!$C$9*SQRT(MAX(K18,0)*Summary!$B$3)*Shocks!K18,0)</f>
        <v>0.033891936304835</v>
      </c>
      <c r="L19" s="0" t="n">
        <f aca="false">MAX(L18+Summary!$C$7*(Summary!$C$8-L18)*Summary!$B$3+Summary!$C$9*SQRT(MAX(L18,0)*Summary!$B$3)*Shocks!L18,0)</f>
        <v>0.0486892477635058</v>
      </c>
      <c r="M19" s="0" t="n">
        <f aca="false">MAX(M18+Summary!$C$7*(Summary!$C$8-M18)*Summary!$B$3+Summary!$C$9*SQRT(MAX(M18,0)*Summary!$B$3)*Shocks!M18,0)</f>
        <v>0.0447083175480992</v>
      </c>
      <c r="N19" s="0" t="n">
        <f aca="false">MAX(N18+Summary!$C$7*(Summary!$C$8-N18)*Summary!$B$3+Summary!$C$9*SQRT(MAX(N18,0)*Summary!$B$3)*Shocks!N18,0)</f>
        <v>0.0466120080749199</v>
      </c>
      <c r="O19" s="0" t="n">
        <f aca="false">MAX(O18+Summary!$C$7*(Summary!$C$8-O18)*Summary!$B$3+Summary!$C$9*SQRT(MAX(O18,0)*Summary!$B$3)*Shocks!O18,0)</f>
        <v>0.0396199283935409</v>
      </c>
      <c r="P19" s="0" t="n">
        <f aca="false">MAX(P18+Summary!$C$7*(Summary!$C$8-P18)*Summary!$B$3+Summary!$C$9*SQRT(MAX(P18,0)*Summary!$B$3)*Shocks!P18,0)</f>
        <v>0.0438495255071737</v>
      </c>
      <c r="Q19" s="0" t="n">
        <f aca="false">MAX(Q18+Summary!$C$7*(Summary!$C$8-Q18)*Summary!$B$3+Summary!$C$9*SQRT(MAX(Q18,0)*Summary!$B$3)*Shocks!Q18,0)</f>
        <v>0.0390730776767178</v>
      </c>
      <c r="R19" s="0" t="n">
        <f aca="false">MAX(R18+Summary!$C$7*(Summary!$C$8-R18)*Summary!$B$3+Summary!$C$9*SQRT(MAX(R18,0)*Summary!$B$3)*Shocks!R18,0)</f>
        <v>0.0370367395306626</v>
      </c>
      <c r="S19" s="0" t="n">
        <f aca="false">MAX(S18+Summary!$C$7*(Summary!$C$8-S18)*Summary!$B$3+Summary!$C$9*SQRT(MAX(S18,0)*Summary!$B$3)*Shocks!S18,0)</f>
        <v>0.0412455810197696</v>
      </c>
      <c r="T19" s="0" t="n">
        <f aca="false">MAX(T18+Summary!$C$7*(Summary!$C$8-T18)*Summary!$B$3+Summary!$C$9*SQRT(MAX(T18,0)*Summary!$B$3)*Shocks!T18,0)</f>
        <v>0.0424146294245866</v>
      </c>
      <c r="U19" s="0" t="n">
        <f aca="false">MAX(U18+Summary!$C$7*(Summary!$C$8-U18)*Summary!$B$3+Summary!$C$9*SQRT(MAX(U18,0)*Summary!$B$3)*Shocks!U18,0)</f>
        <v>0.0417776874066138</v>
      </c>
    </row>
    <row r="20" customFormat="false" ht="15" hidden="false" customHeight="false" outlineLevel="0" collapsed="false">
      <c r="A20" s="0" t="n">
        <v>18</v>
      </c>
      <c r="B20" s="0" t="n">
        <f aca="false">MAX(B19+Summary!$C$7*(Summary!$C$8-B19)*Summary!$B$3+Summary!$C$9*SQRT(MAX(B19,0)*Summary!$B$3)*Shocks!B19,0)</f>
        <v>0.0405467991415988</v>
      </c>
      <c r="C20" s="0" t="n">
        <f aca="false">MAX(C19+Summary!$C$7*(Summary!$C$8-C19)*Summary!$B$3+Summary!$C$9*SQRT(MAX(C19,0)*Summary!$B$3)*Shocks!C19,0)</f>
        <v>0.0432710834631361</v>
      </c>
      <c r="D20" s="0" t="n">
        <f aca="false">MAX(D19+Summary!$C$7*(Summary!$C$8-D19)*Summary!$B$3+Summary!$C$9*SQRT(MAX(D19,0)*Summary!$B$3)*Shocks!D19,0)</f>
        <v>0.0354446020530313</v>
      </c>
      <c r="E20" s="0" t="n">
        <f aca="false">MAX(E19+Summary!$C$7*(Summary!$C$8-E19)*Summary!$B$3+Summary!$C$9*SQRT(MAX(E19,0)*Summary!$B$3)*Shocks!E19,0)</f>
        <v>0.0362459265743145</v>
      </c>
      <c r="F20" s="0" t="n">
        <f aca="false">MAX(F19+Summary!$C$7*(Summary!$C$8-F19)*Summary!$B$3+Summary!$C$9*SQRT(MAX(F19,0)*Summary!$B$3)*Shocks!F19,0)</f>
        <v>0.0416760991723521</v>
      </c>
      <c r="G20" s="0" t="n">
        <f aca="false">MAX(G19+Summary!$C$7*(Summary!$C$8-G19)*Summary!$B$3+Summary!$C$9*SQRT(MAX(G19,0)*Summary!$B$3)*Shocks!G19,0)</f>
        <v>0.04836951483377</v>
      </c>
      <c r="H20" s="0" t="n">
        <f aca="false">MAX(H19+Summary!$C$7*(Summary!$C$8-H19)*Summary!$B$3+Summary!$C$9*SQRT(MAX(H19,0)*Summary!$B$3)*Shocks!H19,0)</f>
        <v>0.0418367443897429</v>
      </c>
      <c r="I20" s="0" t="n">
        <f aca="false">MAX(I19+Summary!$C$7*(Summary!$C$8-I19)*Summary!$B$3+Summary!$C$9*SQRT(MAX(I19,0)*Summary!$B$3)*Shocks!I19,0)</f>
        <v>0.0427842629220916</v>
      </c>
      <c r="J20" s="0" t="n">
        <f aca="false">MAX(J19+Summary!$C$7*(Summary!$C$8-J19)*Summary!$B$3+Summary!$C$9*SQRT(MAX(J19,0)*Summary!$B$3)*Shocks!J19,0)</f>
        <v>0.042130027856522</v>
      </c>
      <c r="K20" s="0" t="n">
        <f aca="false">MAX(K19+Summary!$C$7*(Summary!$C$8-K19)*Summary!$B$3+Summary!$C$9*SQRT(MAX(K19,0)*Summary!$B$3)*Shocks!K19,0)</f>
        <v>0.03426541402983</v>
      </c>
      <c r="L20" s="0" t="n">
        <f aca="false">MAX(L19+Summary!$C$7*(Summary!$C$8-L19)*Summary!$B$3+Summary!$C$9*SQRT(MAX(L19,0)*Summary!$B$3)*Shocks!L19,0)</f>
        <v>0.0510844487664929</v>
      </c>
      <c r="M20" s="0" t="n">
        <f aca="false">MAX(M19+Summary!$C$7*(Summary!$C$8-M19)*Summary!$B$3+Summary!$C$9*SQRT(MAX(M19,0)*Summary!$B$3)*Shocks!M19,0)</f>
        <v>0.0459987423834694</v>
      </c>
      <c r="N20" s="0" t="n">
        <f aca="false">MAX(N19+Summary!$C$7*(Summary!$C$8-N19)*Summary!$B$3+Summary!$C$9*SQRT(MAX(N19,0)*Summary!$B$3)*Shocks!N19,0)</f>
        <v>0.0462124400166793</v>
      </c>
      <c r="O20" s="0" t="n">
        <f aca="false">MAX(O19+Summary!$C$7*(Summary!$C$8-O19)*Summary!$B$3+Summary!$C$9*SQRT(MAX(O19,0)*Summary!$B$3)*Shocks!O19,0)</f>
        <v>0.0394918827321211</v>
      </c>
      <c r="P20" s="0" t="n">
        <f aca="false">MAX(P19+Summary!$C$7*(Summary!$C$8-P19)*Summary!$B$3+Summary!$C$9*SQRT(MAX(P19,0)*Summary!$B$3)*Shocks!P19,0)</f>
        <v>0.0420965913330269</v>
      </c>
      <c r="Q20" s="0" t="n">
        <f aca="false">MAX(Q19+Summary!$C$7*(Summary!$C$8-Q19)*Summary!$B$3+Summary!$C$9*SQRT(MAX(Q19,0)*Summary!$B$3)*Shocks!Q19,0)</f>
        <v>0.0389485193245693</v>
      </c>
      <c r="R20" s="0" t="n">
        <f aca="false">MAX(R19+Summary!$C$7*(Summary!$C$8-R19)*Summary!$B$3+Summary!$C$9*SQRT(MAX(R19,0)*Summary!$B$3)*Shocks!R19,0)</f>
        <v>0.0365173803125796</v>
      </c>
      <c r="S20" s="0" t="n">
        <f aca="false">MAX(S19+Summary!$C$7*(Summary!$C$8-S19)*Summary!$B$3+Summary!$C$9*SQRT(MAX(S19,0)*Summary!$B$3)*Shocks!S19,0)</f>
        <v>0.0416499922982703</v>
      </c>
      <c r="T20" s="0" t="n">
        <f aca="false">MAX(T19+Summary!$C$7*(Summary!$C$8-T19)*Summary!$B$3+Summary!$C$9*SQRT(MAX(T19,0)*Summary!$B$3)*Shocks!T19,0)</f>
        <v>0.0409764180707704</v>
      </c>
      <c r="U20" s="0" t="n">
        <f aca="false">MAX(U19+Summary!$C$7*(Summary!$C$8-U19)*Summary!$B$3+Summary!$C$9*SQRT(MAX(U19,0)*Summary!$B$3)*Shocks!U19,0)</f>
        <v>0.041669221683038</v>
      </c>
    </row>
    <row r="21" customFormat="false" ht="15" hidden="false" customHeight="false" outlineLevel="0" collapsed="false">
      <c r="A21" s="0" t="n">
        <v>19</v>
      </c>
      <c r="B21" s="0" t="n">
        <f aca="false">MAX(B20+Summary!$C$7*(Summary!$C$8-B20)*Summary!$B$3+Summary!$C$9*SQRT(MAX(B20,0)*Summary!$B$3)*Shocks!B20,0)</f>
        <v>0.0428476513680223</v>
      </c>
      <c r="C21" s="0" t="n">
        <f aca="false">MAX(C20+Summary!$C$7*(Summary!$C$8-C20)*Summary!$B$3+Summary!$C$9*SQRT(MAX(C20,0)*Summary!$B$3)*Shocks!C20,0)</f>
        <v>0.0429795702136201</v>
      </c>
      <c r="D21" s="0" t="n">
        <f aca="false">MAX(D20+Summary!$C$7*(Summary!$C$8-D20)*Summary!$B$3+Summary!$C$9*SQRT(MAX(D20,0)*Summary!$B$3)*Shocks!D20,0)</f>
        <v>0.0359541935501577</v>
      </c>
      <c r="E21" s="0" t="n">
        <f aca="false">MAX(E20+Summary!$C$7*(Summary!$C$8-E20)*Summary!$B$3+Summary!$C$9*SQRT(MAX(E20,0)*Summary!$B$3)*Shocks!E20,0)</f>
        <v>0.0371861261364992</v>
      </c>
      <c r="F21" s="0" t="n">
        <f aca="false">MAX(F20+Summary!$C$7*(Summary!$C$8-F20)*Summary!$B$3+Summary!$C$9*SQRT(MAX(F20,0)*Summary!$B$3)*Shocks!F20,0)</f>
        <v>0.0409301956713283</v>
      </c>
      <c r="G21" s="0" t="n">
        <f aca="false">MAX(G20+Summary!$C$7*(Summary!$C$8-G20)*Summary!$B$3+Summary!$C$9*SQRT(MAX(G20,0)*Summary!$B$3)*Shocks!G20,0)</f>
        <v>0.0486146412545457</v>
      </c>
      <c r="H21" s="0" t="n">
        <f aca="false">MAX(H20+Summary!$C$7*(Summary!$C$8-H20)*Summary!$B$3+Summary!$C$9*SQRT(MAX(H20,0)*Summary!$B$3)*Shocks!H20,0)</f>
        <v>0.0417480670526435</v>
      </c>
      <c r="I21" s="0" t="n">
        <f aca="false">MAX(I20+Summary!$C$7*(Summary!$C$8-I20)*Summary!$B$3+Summary!$C$9*SQRT(MAX(I20,0)*Summary!$B$3)*Shocks!I20,0)</f>
        <v>0.0428285266445048</v>
      </c>
      <c r="J21" s="0" t="n">
        <f aca="false">MAX(J20+Summary!$C$7*(Summary!$C$8-J20)*Summary!$B$3+Summary!$C$9*SQRT(MAX(J20,0)*Summary!$B$3)*Shocks!J20,0)</f>
        <v>0.0407842559861006</v>
      </c>
      <c r="K21" s="0" t="n">
        <f aca="false">MAX(K20+Summary!$C$7*(Summary!$C$8-K20)*Summary!$B$3+Summary!$C$9*SQRT(MAX(K20,0)*Summary!$B$3)*Shocks!K20,0)</f>
        <v>0.0342267460773754</v>
      </c>
      <c r="L21" s="0" t="n">
        <f aca="false">MAX(L20+Summary!$C$7*(Summary!$C$8-L20)*Summary!$B$3+Summary!$C$9*SQRT(MAX(L20,0)*Summary!$B$3)*Shocks!L20,0)</f>
        <v>0.0518098864368582</v>
      </c>
      <c r="M21" s="0" t="n">
        <f aca="false">MAX(M20+Summary!$C$7*(Summary!$C$8-M20)*Summary!$B$3+Summary!$C$9*SQRT(MAX(M20,0)*Summary!$B$3)*Shocks!M20,0)</f>
        <v>0.048294797057476</v>
      </c>
      <c r="N21" s="0" t="n">
        <f aca="false">MAX(N20+Summary!$C$7*(Summary!$C$8-N20)*Summary!$B$3+Summary!$C$9*SQRT(MAX(N20,0)*Summary!$B$3)*Shocks!N20,0)</f>
        <v>0.0476896434360228</v>
      </c>
      <c r="O21" s="0" t="n">
        <f aca="false">MAX(O20+Summary!$C$7*(Summary!$C$8-O20)*Summary!$B$3+Summary!$C$9*SQRT(MAX(O20,0)*Summary!$B$3)*Shocks!O20,0)</f>
        <v>0.0427263509269749</v>
      </c>
      <c r="P21" s="0" t="n">
        <f aca="false">MAX(P20+Summary!$C$7*(Summary!$C$8-P20)*Summary!$B$3+Summary!$C$9*SQRT(MAX(P20,0)*Summary!$B$3)*Shocks!P20,0)</f>
        <v>0.0407605110187393</v>
      </c>
      <c r="Q21" s="0" t="n">
        <f aca="false">MAX(Q20+Summary!$C$7*(Summary!$C$8-Q20)*Summary!$B$3+Summary!$C$9*SQRT(MAX(Q20,0)*Summary!$B$3)*Shocks!Q20,0)</f>
        <v>0.0401937899761928</v>
      </c>
      <c r="R21" s="0" t="n">
        <f aca="false">MAX(R20+Summary!$C$7*(Summary!$C$8-R20)*Summary!$B$3+Summary!$C$9*SQRT(MAX(R20,0)*Summary!$B$3)*Shocks!R20,0)</f>
        <v>0.0367059068326259</v>
      </c>
      <c r="S21" s="0" t="n">
        <f aca="false">MAX(S20+Summary!$C$7*(Summary!$C$8-S20)*Summary!$B$3+Summary!$C$9*SQRT(MAX(S20,0)*Summary!$B$3)*Shocks!S20,0)</f>
        <v>0.045022607926976</v>
      </c>
      <c r="T21" s="0" t="n">
        <f aca="false">MAX(T20+Summary!$C$7*(Summary!$C$8-T20)*Summary!$B$3+Summary!$C$9*SQRT(MAX(T20,0)*Summary!$B$3)*Shocks!T20,0)</f>
        <v>0.0395973412491137</v>
      </c>
      <c r="U21" s="0" t="n">
        <f aca="false">MAX(U20+Summary!$C$7*(Summary!$C$8-U20)*Summary!$B$3+Summary!$C$9*SQRT(MAX(U20,0)*Summary!$B$3)*Shocks!U20,0)</f>
        <v>0.0415612535515911</v>
      </c>
    </row>
    <row r="22" customFormat="false" ht="15" hidden="false" customHeight="false" outlineLevel="0" collapsed="false">
      <c r="A22" s="0" t="n">
        <v>20</v>
      </c>
      <c r="B22" s="0" t="n">
        <f aca="false">MAX(B21+Summary!$C$7*(Summary!$C$8-B21)*Summary!$B$3+Summary!$C$9*SQRT(MAX(B21,0)*Summary!$B$3)*Shocks!B21,0)</f>
        <v>0.0417679959805899</v>
      </c>
      <c r="C22" s="0" t="n">
        <f aca="false">MAX(C21+Summary!$C$7*(Summary!$C$8-C21)*Summary!$B$3+Summary!$C$9*SQRT(MAX(C21,0)*Summary!$B$3)*Shocks!C21,0)</f>
        <v>0.0394363908221531</v>
      </c>
      <c r="D22" s="0" t="n">
        <f aca="false">MAX(D21+Summary!$C$7*(Summary!$C$8-D21)*Summary!$B$3+Summary!$C$9*SQRT(MAX(D21,0)*Summary!$B$3)*Shocks!D21,0)</f>
        <v>0.0350960411449905</v>
      </c>
      <c r="E22" s="0" t="n">
        <f aca="false">MAX(E21+Summary!$C$7*(Summary!$C$8-E21)*Summary!$B$3+Summary!$C$9*SQRT(MAX(E21,0)*Summary!$B$3)*Shocks!E21,0)</f>
        <v>0.0359586407486315</v>
      </c>
      <c r="F22" s="0" t="n">
        <f aca="false">MAX(F21+Summary!$C$7*(Summary!$C$8-F21)*Summary!$B$3+Summary!$C$9*SQRT(MAX(F21,0)*Summary!$B$3)*Shocks!F21,0)</f>
        <v>0.0410625807786787</v>
      </c>
      <c r="G22" s="0" t="n">
        <f aca="false">MAX(G21+Summary!$C$7*(Summary!$C$8-G21)*Summary!$B$3+Summary!$C$9*SQRT(MAX(G21,0)*Summary!$B$3)*Shocks!G21,0)</f>
        <v>0.0490616621873912</v>
      </c>
      <c r="H22" s="0" t="n">
        <f aca="false">MAX(H21+Summary!$C$7*(Summary!$C$8-H21)*Summary!$B$3+Summary!$C$9*SQRT(MAX(H21,0)*Summary!$B$3)*Shocks!H21,0)</f>
        <v>0.044625251502049</v>
      </c>
      <c r="I22" s="0" t="n">
        <f aca="false">MAX(I21+Summary!$C$7*(Summary!$C$8-I21)*Summary!$B$3+Summary!$C$9*SQRT(MAX(I21,0)*Summary!$B$3)*Shocks!I21,0)</f>
        <v>0.0442470768548812</v>
      </c>
      <c r="J22" s="0" t="n">
        <f aca="false">MAX(J21+Summary!$C$7*(Summary!$C$8-J21)*Summary!$B$3+Summary!$C$9*SQRT(MAX(J21,0)*Summary!$B$3)*Shocks!J21,0)</f>
        <v>0.0397729907743059</v>
      </c>
      <c r="K22" s="0" t="n">
        <f aca="false">MAX(K21+Summary!$C$7*(Summary!$C$8-K21)*Summary!$B$3+Summary!$C$9*SQRT(MAX(K21,0)*Summary!$B$3)*Shocks!K21,0)</f>
        <v>0.0328584619008401</v>
      </c>
      <c r="L22" s="0" t="n">
        <f aca="false">MAX(L21+Summary!$C$7*(Summary!$C$8-L21)*Summary!$B$3+Summary!$C$9*SQRT(MAX(L21,0)*Summary!$B$3)*Shocks!L21,0)</f>
        <v>0.0525274219163277</v>
      </c>
      <c r="M22" s="0" t="n">
        <f aca="false">MAX(M21+Summary!$C$7*(Summary!$C$8-M21)*Summary!$B$3+Summary!$C$9*SQRT(MAX(M21,0)*Summary!$B$3)*Shocks!M21,0)</f>
        <v>0.0458968449679047</v>
      </c>
      <c r="N22" s="0" t="n">
        <f aca="false">MAX(N21+Summary!$C$7*(Summary!$C$8-N21)*Summary!$B$3+Summary!$C$9*SQRT(MAX(N21,0)*Summary!$B$3)*Shocks!N21,0)</f>
        <v>0.0506689108385206</v>
      </c>
      <c r="O22" s="0" t="n">
        <f aca="false">MAX(O21+Summary!$C$7*(Summary!$C$8-O21)*Summary!$B$3+Summary!$C$9*SQRT(MAX(O21,0)*Summary!$B$3)*Shocks!O21,0)</f>
        <v>0.0445122158232145</v>
      </c>
      <c r="P22" s="0" t="n">
        <f aca="false">MAX(P21+Summary!$C$7*(Summary!$C$8-P21)*Summary!$B$3+Summary!$C$9*SQRT(MAX(P21,0)*Summary!$B$3)*Shocks!P21,0)</f>
        <v>0.039919004715607</v>
      </c>
      <c r="Q22" s="0" t="n">
        <f aca="false">MAX(Q21+Summary!$C$7*(Summary!$C$8-Q21)*Summary!$B$3+Summary!$C$9*SQRT(MAX(Q21,0)*Summary!$B$3)*Shocks!Q21,0)</f>
        <v>0.0374177398386567</v>
      </c>
      <c r="R22" s="0" t="n">
        <f aca="false">MAX(R21+Summary!$C$7*(Summary!$C$8-R21)*Summary!$B$3+Summary!$C$9*SQRT(MAX(R21,0)*Summary!$B$3)*Shocks!R21,0)</f>
        <v>0.0386408147848025</v>
      </c>
      <c r="S22" s="0" t="n">
        <f aca="false">MAX(S21+Summary!$C$7*(Summary!$C$8-S21)*Summary!$B$3+Summary!$C$9*SQRT(MAX(S21,0)*Summary!$B$3)*Shocks!S21,0)</f>
        <v>0.0447099778037522</v>
      </c>
      <c r="T22" s="0" t="n">
        <f aca="false">MAX(T21+Summary!$C$7*(Summary!$C$8-T21)*Summary!$B$3+Summary!$C$9*SQRT(MAX(T21,0)*Summary!$B$3)*Shocks!T21,0)</f>
        <v>0.0414171836045516</v>
      </c>
      <c r="U22" s="0" t="n">
        <f aca="false">MAX(U21+Summary!$C$7*(Summary!$C$8-U21)*Summary!$B$3+Summary!$C$9*SQRT(MAX(U21,0)*Summary!$B$3)*Shocks!U21,0)</f>
        <v>0.0414537807295433</v>
      </c>
    </row>
    <row r="23" customFormat="false" ht="15" hidden="false" customHeight="false" outlineLevel="0" collapsed="false">
      <c r="A23" s="0" t="n">
        <v>21</v>
      </c>
      <c r="B23" s="0" t="n">
        <f aca="false">MAX(B22+Summary!$C$7*(Summary!$C$8-B22)*Summary!$B$3+Summary!$C$9*SQRT(MAX(B22,0)*Summary!$B$3)*Shocks!B22,0)</f>
        <v>0.0407055732410187</v>
      </c>
      <c r="C23" s="0" t="n">
        <f aca="false">MAX(C22+Summary!$C$7*(Summary!$C$8-C22)*Summary!$B$3+Summary!$C$9*SQRT(MAX(C22,0)*Summary!$B$3)*Shocks!C22,0)</f>
        <v>0.039346775808336</v>
      </c>
      <c r="D23" s="0" t="n">
        <f aca="false">MAX(D22+Summary!$C$7*(Summary!$C$8-D22)*Summary!$B$3+Summary!$C$9*SQRT(MAX(D22,0)*Summary!$B$3)*Shocks!D22,0)</f>
        <v>0.0350867728786852</v>
      </c>
      <c r="E23" s="0" t="n">
        <f aca="false">MAX(E22+Summary!$C$7*(Summary!$C$8-E22)*Summary!$B$3+Summary!$C$9*SQRT(MAX(E22,0)*Summary!$B$3)*Shocks!E22,0)</f>
        <v>0.0352122004510802</v>
      </c>
      <c r="F23" s="0" t="n">
        <f aca="false">MAX(F22+Summary!$C$7*(Summary!$C$8-F22)*Summary!$B$3+Summary!$C$9*SQRT(MAX(F22,0)*Summary!$B$3)*Shocks!F22,0)</f>
        <v>0.0419403540214874</v>
      </c>
      <c r="G23" s="0" t="n">
        <f aca="false">MAX(G22+Summary!$C$7*(Summary!$C$8-G22)*Summary!$B$3+Summary!$C$9*SQRT(MAX(G22,0)*Summary!$B$3)*Shocks!G22,0)</f>
        <v>0.0470780905941938</v>
      </c>
      <c r="H23" s="0" t="n">
        <f aca="false">MAX(H22+Summary!$C$7*(Summary!$C$8-H22)*Summary!$B$3+Summary!$C$9*SQRT(MAX(H22,0)*Summary!$B$3)*Shocks!H22,0)</f>
        <v>0.0442694795811344</v>
      </c>
      <c r="I23" s="0" t="n">
        <f aca="false">MAX(I22+Summary!$C$7*(Summary!$C$8-I22)*Summary!$B$3+Summary!$C$9*SQRT(MAX(I22,0)*Summary!$B$3)*Shocks!I22,0)</f>
        <v>0.0443243527786459</v>
      </c>
      <c r="J23" s="0" t="n">
        <f aca="false">MAX(J22+Summary!$C$7*(Summary!$C$8-J22)*Summary!$B$3+Summary!$C$9*SQRT(MAX(J22,0)*Summary!$B$3)*Shocks!J22,0)</f>
        <v>0.0404727395039036</v>
      </c>
      <c r="K23" s="0" t="n">
        <f aca="false">MAX(K22+Summary!$C$7*(Summary!$C$8-K22)*Summary!$B$3+Summary!$C$9*SQRT(MAX(K22,0)*Summary!$B$3)*Shocks!K22,0)</f>
        <v>0.033795522948269</v>
      </c>
      <c r="L23" s="0" t="n">
        <f aca="false">MAX(L22+Summary!$C$7*(Summary!$C$8-L22)*Summary!$B$3+Summary!$C$9*SQRT(MAX(L22,0)*Summary!$B$3)*Shocks!L22,0)</f>
        <v>0.0503622317848067</v>
      </c>
      <c r="M23" s="0" t="n">
        <f aca="false">MAX(M22+Summary!$C$7*(Summary!$C$8-M22)*Summary!$B$3+Summary!$C$9*SQRT(MAX(M22,0)*Summary!$B$3)*Shocks!M22,0)</f>
        <v>0.0432098494937564</v>
      </c>
      <c r="N23" s="0" t="n">
        <f aca="false">MAX(N22+Summary!$C$7*(Summary!$C$8-N22)*Summary!$B$3+Summary!$C$9*SQRT(MAX(N22,0)*Summary!$B$3)*Shocks!N22,0)</f>
        <v>0.0527595136551274</v>
      </c>
      <c r="O23" s="0" t="n">
        <f aca="false">MAX(O22+Summary!$C$7*(Summary!$C$8-O22)*Summary!$B$3+Summary!$C$9*SQRT(MAX(O22,0)*Summary!$B$3)*Shocks!O22,0)</f>
        <v>0.0449372357394362</v>
      </c>
      <c r="P23" s="0" t="n">
        <f aca="false">MAX(P22+Summary!$C$7*(Summary!$C$8-P22)*Summary!$B$3+Summary!$C$9*SQRT(MAX(P22,0)*Summary!$B$3)*Shocks!P22,0)</f>
        <v>0.0386543970220441</v>
      </c>
      <c r="Q23" s="0" t="n">
        <f aca="false">MAX(Q22+Summary!$C$7*(Summary!$C$8-Q22)*Summary!$B$3+Summary!$C$9*SQRT(MAX(Q22,0)*Summary!$B$3)*Shocks!Q22,0)</f>
        <v>0.0396660765050289</v>
      </c>
      <c r="R23" s="0" t="n">
        <f aca="false">MAX(R22+Summary!$C$7*(Summary!$C$8-R22)*Summary!$B$3+Summary!$C$9*SQRT(MAX(R22,0)*Summary!$B$3)*Shocks!R22,0)</f>
        <v>0.038723827922993</v>
      </c>
      <c r="S23" s="0" t="n">
        <f aca="false">MAX(S22+Summary!$C$7*(Summary!$C$8-S22)*Summary!$B$3+Summary!$C$9*SQRT(MAX(S22,0)*Summary!$B$3)*Shocks!S22,0)</f>
        <v>0.0465300817304712</v>
      </c>
      <c r="T23" s="0" t="n">
        <f aca="false">MAX(T22+Summary!$C$7*(Summary!$C$8-T22)*Summary!$B$3+Summary!$C$9*SQRT(MAX(T22,0)*Summary!$B$3)*Shocks!T22,0)</f>
        <v>0.0414173859415239</v>
      </c>
      <c r="U23" s="0" t="n">
        <f aca="false">MAX(U22+Summary!$C$7*(Summary!$C$8-U22)*Summary!$B$3+Summary!$C$9*SQRT(MAX(U22,0)*Summary!$B$3)*Shocks!U22,0)</f>
        <v>0.0413468009446373</v>
      </c>
    </row>
    <row r="24" customFormat="false" ht="15" hidden="false" customHeight="false" outlineLevel="0" collapsed="false">
      <c r="A24" s="0" t="n">
        <v>22</v>
      </c>
      <c r="B24" s="0" t="n">
        <f aca="false">MAX(B23+Summary!$C$7*(Summary!$C$8-B23)*Summary!$B$3+Summary!$C$9*SQRT(MAX(B23,0)*Summary!$B$3)*Shocks!B23,0)</f>
        <v>0.0433601701837331</v>
      </c>
      <c r="C24" s="0" t="n">
        <f aca="false">MAX(C23+Summary!$C$7*(Summary!$C$8-C23)*Summary!$B$3+Summary!$C$9*SQRT(MAX(C23,0)*Summary!$B$3)*Shocks!C23,0)</f>
        <v>0.038864852547512</v>
      </c>
      <c r="D24" s="0" t="n">
        <f aca="false">MAX(D23+Summary!$C$7*(Summary!$C$8-D23)*Summary!$B$3+Summary!$C$9*SQRT(MAX(D23,0)*Summary!$B$3)*Shocks!D23,0)</f>
        <v>0.0364263446064092</v>
      </c>
      <c r="E24" s="0" t="n">
        <f aca="false">MAX(E23+Summary!$C$7*(Summary!$C$8-E23)*Summary!$B$3+Summary!$C$9*SQRT(MAX(E23,0)*Summary!$B$3)*Shocks!E23,0)</f>
        <v>0.0360770198254345</v>
      </c>
      <c r="F24" s="0" t="n">
        <f aca="false">MAX(F23+Summary!$C$7*(Summary!$C$8-F23)*Summary!$B$3+Summary!$C$9*SQRT(MAX(F23,0)*Summary!$B$3)*Shocks!F23,0)</f>
        <v>0.0440140286915676</v>
      </c>
      <c r="G24" s="0" t="n">
        <f aca="false">MAX(G23+Summary!$C$7*(Summary!$C$8-G23)*Summary!$B$3+Summary!$C$9*SQRT(MAX(G23,0)*Summary!$B$3)*Shocks!G23,0)</f>
        <v>0.0453147711932844</v>
      </c>
      <c r="H24" s="0" t="n">
        <f aca="false">MAX(H23+Summary!$C$7*(Summary!$C$8-H23)*Summary!$B$3+Summary!$C$9*SQRT(MAX(H23,0)*Summary!$B$3)*Shocks!H23,0)</f>
        <v>0.0452737668584097</v>
      </c>
      <c r="I24" s="0" t="n">
        <f aca="false">MAX(I23+Summary!$C$7*(Summary!$C$8-I23)*Summary!$B$3+Summary!$C$9*SQRT(MAX(I23,0)*Summary!$B$3)*Shocks!I23,0)</f>
        <v>0.045939644348084</v>
      </c>
      <c r="J24" s="0" t="n">
        <f aca="false">MAX(J23+Summary!$C$7*(Summary!$C$8-J23)*Summary!$B$3+Summary!$C$9*SQRT(MAX(J23,0)*Summary!$B$3)*Shocks!J23,0)</f>
        <v>0.0376146905916901</v>
      </c>
      <c r="K24" s="0" t="n">
        <f aca="false">MAX(K23+Summary!$C$7*(Summary!$C$8-K23)*Summary!$B$3+Summary!$C$9*SQRT(MAX(K23,0)*Summary!$B$3)*Shocks!K23,0)</f>
        <v>0.0320295806279969</v>
      </c>
      <c r="L24" s="0" t="n">
        <f aca="false">MAX(L23+Summary!$C$7*(Summary!$C$8-L23)*Summary!$B$3+Summary!$C$9*SQRT(MAX(L23,0)*Summary!$B$3)*Shocks!L23,0)</f>
        <v>0.0466503015434377</v>
      </c>
      <c r="M24" s="0" t="n">
        <f aca="false">MAX(M23+Summary!$C$7*(Summary!$C$8-M23)*Summary!$B$3+Summary!$C$9*SQRT(MAX(M23,0)*Summary!$B$3)*Shocks!M23,0)</f>
        <v>0.0426586709883703</v>
      </c>
      <c r="N24" s="0" t="n">
        <f aca="false">MAX(N23+Summary!$C$7*(Summary!$C$8-N23)*Summary!$B$3+Summary!$C$9*SQRT(MAX(N23,0)*Summary!$B$3)*Shocks!N23,0)</f>
        <v>0.0538842586322205</v>
      </c>
      <c r="O24" s="0" t="n">
        <f aca="false">MAX(O23+Summary!$C$7*(Summary!$C$8-O23)*Summary!$B$3+Summary!$C$9*SQRT(MAX(O23,0)*Summary!$B$3)*Shocks!O23,0)</f>
        <v>0.0472945794777684</v>
      </c>
      <c r="P24" s="0" t="n">
        <f aca="false">MAX(P23+Summary!$C$7*(Summary!$C$8-P23)*Summary!$B$3+Summary!$C$9*SQRT(MAX(P23,0)*Summary!$B$3)*Shocks!P23,0)</f>
        <v>0.0386737124684742</v>
      </c>
      <c r="Q24" s="0" t="n">
        <f aca="false">MAX(Q23+Summary!$C$7*(Summary!$C$8-Q23)*Summary!$B$3+Summary!$C$9*SQRT(MAX(Q23,0)*Summary!$B$3)*Shocks!Q23,0)</f>
        <v>0.0420934342359054</v>
      </c>
      <c r="R24" s="0" t="n">
        <f aca="false">MAX(R23+Summary!$C$7*(Summary!$C$8-R23)*Summary!$B$3+Summary!$C$9*SQRT(MAX(R23,0)*Summary!$B$3)*Shocks!R23,0)</f>
        <v>0.0365142824745405</v>
      </c>
      <c r="S24" s="0" t="n">
        <f aca="false">MAX(S23+Summary!$C$7*(Summary!$C$8-S23)*Summary!$B$3+Summary!$C$9*SQRT(MAX(S23,0)*Summary!$B$3)*Shocks!S23,0)</f>
        <v>0.0435382225035344</v>
      </c>
      <c r="T24" s="0" t="n">
        <f aca="false">MAX(T23+Summary!$C$7*(Summary!$C$8-T23)*Summary!$B$3+Summary!$C$9*SQRT(MAX(T23,0)*Summary!$B$3)*Shocks!T23,0)</f>
        <v>0.0412225319098549</v>
      </c>
      <c r="U24" s="0" t="n">
        <f aca="false">MAX(U23+Summary!$C$7*(Summary!$C$8-U23)*Summary!$B$3+Summary!$C$9*SQRT(MAX(U23,0)*Summary!$B$3)*Shocks!U23,0)</f>
        <v>0.0412403119350395</v>
      </c>
    </row>
    <row r="25" customFormat="false" ht="15" hidden="false" customHeight="false" outlineLevel="0" collapsed="false">
      <c r="A25" s="0" t="n">
        <v>23</v>
      </c>
      <c r="B25" s="0" t="n">
        <f aca="false">MAX(B24+Summary!$C$7*(Summary!$C$8-B24)*Summary!$B$3+Summary!$C$9*SQRT(MAX(B24,0)*Summary!$B$3)*Shocks!B24,0)</f>
        <v>0.0431914232309573</v>
      </c>
      <c r="C25" s="0" t="n">
        <f aca="false">MAX(C24+Summary!$C$7*(Summary!$C$8-C24)*Summary!$B$3+Summary!$C$9*SQRT(MAX(C24,0)*Summary!$B$3)*Shocks!C24,0)</f>
        <v>0.0355955045320618</v>
      </c>
      <c r="D25" s="0" t="n">
        <f aca="false">MAX(D24+Summary!$C$7*(Summary!$C$8-D24)*Summary!$B$3+Summary!$C$9*SQRT(MAX(D24,0)*Summary!$B$3)*Shocks!D24,0)</f>
        <v>0.0362099602094713</v>
      </c>
      <c r="E25" s="0" t="n">
        <f aca="false">MAX(E24+Summary!$C$7*(Summary!$C$8-E24)*Summary!$B$3+Summary!$C$9*SQRT(MAX(E24,0)*Summary!$B$3)*Shocks!E24,0)</f>
        <v>0.0340650593227889</v>
      </c>
      <c r="F25" s="0" t="n">
        <f aca="false">MAX(F24+Summary!$C$7*(Summary!$C$8-F24)*Summary!$B$3+Summary!$C$9*SQRT(MAX(F24,0)*Summary!$B$3)*Shocks!F24,0)</f>
        <v>0.044989478274651</v>
      </c>
      <c r="G25" s="0" t="n">
        <f aca="false">MAX(G24+Summary!$C$7*(Summary!$C$8-G24)*Summary!$B$3+Summary!$C$9*SQRT(MAX(G24,0)*Summary!$B$3)*Shocks!G24,0)</f>
        <v>0.0457978483626526</v>
      </c>
      <c r="H25" s="0" t="n">
        <f aca="false">MAX(H24+Summary!$C$7*(Summary!$C$8-H24)*Summary!$B$3+Summary!$C$9*SQRT(MAX(H24,0)*Summary!$B$3)*Shocks!H24,0)</f>
        <v>0.0435917764767807</v>
      </c>
      <c r="I25" s="0" t="n">
        <f aca="false">MAX(I24+Summary!$C$7*(Summary!$C$8-I24)*Summary!$B$3+Summary!$C$9*SQRT(MAX(I24,0)*Summary!$B$3)*Shocks!I24,0)</f>
        <v>0.0449543110734913</v>
      </c>
      <c r="J25" s="0" t="n">
        <f aca="false">MAX(J24+Summary!$C$7*(Summary!$C$8-J24)*Summary!$B$3+Summary!$C$9*SQRT(MAX(J24,0)*Summary!$B$3)*Shocks!J24,0)</f>
        <v>0.0359254301588668</v>
      </c>
      <c r="K25" s="0" t="n">
        <f aca="false">MAX(K24+Summary!$C$7*(Summary!$C$8-K24)*Summary!$B$3+Summary!$C$9*SQRT(MAX(K24,0)*Summary!$B$3)*Shocks!K24,0)</f>
        <v>0.0318784719689533</v>
      </c>
      <c r="L25" s="0" t="n">
        <f aca="false">MAX(L24+Summary!$C$7*(Summary!$C$8-L24)*Summary!$B$3+Summary!$C$9*SQRT(MAX(L24,0)*Summary!$B$3)*Shocks!L24,0)</f>
        <v>0.0481261421565089</v>
      </c>
      <c r="M25" s="0" t="n">
        <f aca="false">MAX(M24+Summary!$C$7*(Summary!$C$8-M24)*Summary!$B$3+Summary!$C$9*SQRT(MAX(M24,0)*Summary!$B$3)*Shocks!M24,0)</f>
        <v>0.0409605825388611</v>
      </c>
      <c r="N25" s="0" t="n">
        <f aca="false">MAX(N24+Summary!$C$7*(Summary!$C$8-N24)*Summary!$B$3+Summary!$C$9*SQRT(MAX(N24,0)*Summary!$B$3)*Shocks!N24,0)</f>
        <v>0.0546314878960248</v>
      </c>
      <c r="O25" s="0" t="n">
        <f aca="false">MAX(O24+Summary!$C$7*(Summary!$C$8-O24)*Summary!$B$3+Summary!$C$9*SQRT(MAX(O24,0)*Summary!$B$3)*Shocks!O24,0)</f>
        <v>0.0462627119825673</v>
      </c>
      <c r="P25" s="0" t="n">
        <f aca="false">MAX(P24+Summary!$C$7*(Summary!$C$8-P24)*Summary!$B$3+Summary!$C$9*SQRT(MAX(P24,0)*Summary!$B$3)*Shocks!P24,0)</f>
        <v>0.037365147077275</v>
      </c>
      <c r="Q25" s="0" t="n">
        <f aca="false">MAX(Q24+Summary!$C$7*(Summary!$C$8-Q24)*Summary!$B$3+Summary!$C$9*SQRT(MAX(Q24,0)*Summary!$B$3)*Shocks!Q24,0)</f>
        <v>0.041812501641626</v>
      </c>
      <c r="R25" s="0" t="n">
        <f aca="false">MAX(R24+Summary!$C$7*(Summary!$C$8-R24)*Summary!$B$3+Summary!$C$9*SQRT(MAX(R24,0)*Summary!$B$3)*Shocks!R24,0)</f>
        <v>0.0348893199824576</v>
      </c>
      <c r="S25" s="0" t="n">
        <f aca="false">MAX(S24+Summary!$C$7*(Summary!$C$8-S24)*Summary!$B$3+Summary!$C$9*SQRT(MAX(S24,0)*Summary!$B$3)*Shocks!S24,0)</f>
        <v>0.0425219782195553</v>
      </c>
      <c r="T25" s="0" t="n">
        <f aca="false">MAX(T24+Summary!$C$7*(Summary!$C$8-T24)*Summary!$B$3+Summary!$C$9*SQRT(MAX(T24,0)*Summary!$B$3)*Shocks!T24,0)</f>
        <v>0.039222488726635</v>
      </c>
      <c r="U25" s="0" t="n">
        <f aca="false">MAX(U24+Summary!$C$7*(Summary!$C$8-U24)*Summary!$B$3+Summary!$C$9*SQRT(MAX(U24,0)*Summary!$B$3)*Shocks!U24,0)</f>
        <v>0.0411343114492927</v>
      </c>
    </row>
    <row r="26" customFormat="false" ht="15" hidden="false" customHeight="false" outlineLevel="0" collapsed="false">
      <c r="A26" s="0" t="n">
        <v>24</v>
      </c>
      <c r="B26" s="0" t="n">
        <f aca="false">MAX(B25+Summary!$C$7*(Summary!$C$8-B25)*Summary!$B$3+Summary!$C$9*SQRT(MAX(B25,0)*Summary!$B$3)*Shocks!B25,0)</f>
        <v>0.043133547903869</v>
      </c>
      <c r="C26" s="0" t="n">
        <f aca="false">MAX(C25+Summary!$C$7*(Summary!$C$8-C25)*Summary!$B$3+Summary!$C$9*SQRT(MAX(C25,0)*Summary!$B$3)*Shocks!C25,0)</f>
        <v>0.0344872560741428</v>
      </c>
      <c r="D26" s="0" t="n">
        <f aca="false">MAX(D25+Summary!$C$7*(Summary!$C$8-D25)*Summary!$B$3+Summary!$C$9*SQRT(MAX(D25,0)*Summary!$B$3)*Shocks!D25,0)</f>
        <v>0.0364441508663228</v>
      </c>
      <c r="E26" s="0" t="n">
        <f aca="false">MAX(E25+Summary!$C$7*(Summary!$C$8-E25)*Summary!$B$3+Summary!$C$9*SQRT(MAX(E25,0)*Summary!$B$3)*Shocks!E25,0)</f>
        <v>0.0338305132892756</v>
      </c>
      <c r="F26" s="0" t="n">
        <f aca="false">MAX(F25+Summary!$C$7*(Summary!$C$8-F25)*Summary!$B$3+Summary!$C$9*SQRT(MAX(F25,0)*Summary!$B$3)*Shocks!F25,0)</f>
        <v>0.0445012583507216</v>
      </c>
      <c r="G26" s="0" t="n">
        <f aca="false">MAX(G25+Summary!$C$7*(Summary!$C$8-G25)*Summary!$B$3+Summary!$C$9*SQRT(MAX(G25,0)*Summary!$B$3)*Shocks!G25,0)</f>
        <v>0.0466945567045476</v>
      </c>
      <c r="H26" s="0" t="n">
        <f aca="false">MAX(H25+Summary!$C$7*(Summary!$C$8-H25)*Summary!$B$3+Summary!$C$9*SQRT(MAX(H25,0)*Summary!$B$3)*Shocks!H25,0)</f>
        <v>0.0447067253565887</v>
      </c>
      <c r="I26" s="0" t="n">
        <f aca="false">MAX(I25+Summary!$C$7*(Summary!$C$8-I25)*Summary!$B$3+Summary!$C$9*SQRT(MAX(I25,0)*Summary!$B$3)*Shocks!I25,0)</f>
        <v>0.0439552795221373</v>
      </c>
      <c r="J26" s="0" t="n">
        <f aca="false">MAX(J25+Summary!$C$7*(Summary!$C$8-J25)*Summary!$B$3+Summary!$C$9*SQRT(MAX(J25,0)*Summary!$B$3)*Shocks!J25,0)</f>
        <v>0.0349938196659054</v>
      </c>
      <c r="K26" s="0" t="n">
        <f aca="false">MAX(K25+Summary!$C$7*(Summary!$C$8-K25)*Summary!$B$3+Summary!$C$9*SQRT(MAX(K25,0)*Summary!$B$3)*Shocks!K25,0)</f>
        <v>0.0314329544400759</v>
      </c>
      <c r="L26" s="0" t="n">
        <f aca="false">MAX(L25+Summary!$C$7*(Summary!$C$8-L25)*Summary!$B$3+Summary!$C$9*SQRT(MAX(L25,0)*Summary!$B$3)*Shocks!L25,0)</f>
        <v>0.0440556828767768</v>
      </c>
      <c r="M26" s="0" t="n">
        <f aca="false">MAX(M25+Summary!$C$7*(Summary!$C$8-M25)*Summary!$B$3+Summary!$C$9*SQRT(MAX(M25,0)*Summary!$B$3)*Shocks!M25,0)</f>
        <v>0.0384676193849391</v>
      </c>
      <c r="N26" s="0" t="n">
        <f aca="false">MAX(N25+Summary!$C$7*(Summary!$C$8-N25)*Summary!$B$3+Summary!$C$9*SQRT(MAX(N25,0)*Summary!$B$3)*Shocks!N25,0)</f>
        <v>0.0569522167831278</v>
      </c>
      <c r="O26" s="0" t="n">
        <f aca="false">MAX(O25+Summary!$C$7*(Summary!$C$8-O25)*Summary!$B$3+Summary!$C$9*SQRT(MAX(O25,0)*Summary!$B$3)*Shocks!O25,0)</f>
        <v>0.0488891779124987</v>
      </c>
      <c r="P26" s="0" t="n">
        <f aca="false">MAX(P25+Summary!$C$7*(Summary!$C$8-P25)*Summary!$B$3+Summary!$C$9*SQRT(MAX(P25,0)*Summary!$B$3)*Shocks!P25,0)</f>
        <v>0.0369020166052669</v>
      </c>
      <c r="Q26" s="0" t="n">
        <f aca="false">MAX(Q25+Summary!$C$7*(Summary!$C$8-Q25)*Summary!$B$3+Summary!$C$9*SQRT(MAX(Q25,0)*Summary!$B$3)*Shocks!Q25,0)</f>
        <v>0.0426220478658302</v>
      </c>
      <c r="R26" s="0" t="n">
        <f aca="false">MAX(R25+Summary!$C$7*(Summary!$C$8-R25)*Summary!$B$3+Summary!$C$9*SQRT(MAX(R25,0)*Summary!$B$3)*Shocks!R25,0)</f>
        <v>0.0352652320606802</v>
      </c>
      <c r="S26" s="0" t="n">
        <f aca="false">MAX(S25+Summary!$C$7*(Summary!$C$8-S25)*Summary!$B$3+Summary!$C$9*SQRT(MAX(S25,0)*Summary!$B$3)*Shocks!S25,0)</f>
        <v>0.0473546641931083</v>
      </c>
      <c r="T26" s="0" t="n">
        <f aca="false">MAX(T25+Summary!$C$7*(Summary!$C$8-T25)*Summary!$B$3+Summary!$C$9*SQRT(MAX(T25,0)*Summary!$B$3)*Shocks!T25,0)</f>
        <v>0.0408525740456892</v>
      </c>
      <c r="U26" s="0" t="n">
        <f aca="false">MAX(U25+Summary!$C$7*(Summary!$C$8-U25)*Summary!$B$3+Summary!$C$9*SQRT(MAX(U25,0)*Summary!$B$3)*Shocks!U25,0)</f>
        <v>0.0410287972462685</v>
      </c>
    </row>
    <row r="27" customFormat="false" ht="15" hidden="false" customHeight="false" outlineLevel="0" collapsed="false">
      <c r="A27" s="0" t="n">
        <v>25</v>
      </c>
      <c r="B27" s="0" t="n">
        <f aca="false">MAX(B26+Summary!$C$7*(Summary!$C$8-B26)*Summary!$B$3+Summary!$C$9*SQRT(MAX(B26,0)*Summary!$B$3)*Shocks!B26,0)</f>
        <v>0.0414733043066722</v>
      </c>
      <c r="C27" s="0" t="n">
        <f aca="false">MAX(C26+Summary!$C$7*(Summary!$C$8-C26)*Summary!$B$3+Summary!$C$9*SQRT(MAX(C26,0)*Summary!$B$3)*Shocks!C26,0)</f>
        <v>0.0320888348321887</v>
      </c>
      <c r="D27" s="0" t="n">
        <f aca="false">MAX(D26+Summary!$C$7*(Summary!$C$8-D26)*Summary!$B$3+Summary!$C$9*SQRT(MAX(D26,0)*Summary!$B$3)*Shocks!D26,0)</f>
        <v>0.0366626557527859</v>
      </c>
      <c r="E27" s="0" t="n">
        <f aca="false">MAX(E26+Summary!$C$7*(Summary!$C$8-E26)*Summary!$B$3+Summary!$C$9*SQRT(MAX(E26,0)*Summary!$B$3)*Shocks!E26,0)</f>
        <v>0.0326750625117136</v>
      </c>
      <c r="F27" s="0" t="n">
        <f aca="false">MAX(F26+Summary!$C$7*(Summary!$C$8-F26)*Summary!$B$3+Summary!$C$9*SQRT(MAX(F26,0)*Summary!$B$3)*Shocks!F26,0)</f>
        <v>0.0420436581026973</v>
      </c>
      <c r="G27" s="0" t="n">
        <f aca="false">MAX(G26+Summary!$C$7*(Summary!$C$8-G26)*Summary!$B$3+Summary!$C$9*SQRT(MAX(G26,0)*Summary!$B$3)*Shocks!G26,0)</f>
        <v>0.0454754085521207</v>
      </c>
      <c r="H27" s="0" t="n">
        <f aca="false">MAX(H26+Summary!$C$7*(Summary!$C$8-H26)*Summary!$B$3+Summary!$C$9*SQRT(MAX(H26,0)*Summary!$B$3)*Shocks!H26,0)</f>
        <v>0.0428038352452071</v>
      </c>
      <c r="I27" s="0" t="n">
        <f aca="false">MAX(I26+Summary!$C$7*(Summary!$C$8-I26)*Summary!$B$3+Summary!$C$9*SQRT(MAX(I26,0)*Summary!$B$3)*Shocks!I26,0)</f>
        <v>0.0465915959327939</v>
      </c>
      <c r="J27" s="0" t="n">
        <f aca="false">MAX(J26+Summary!$C$7*(Summary!$C$8-J26)*Summary!$B$3+Summary!$C$9*SQRT(MAX(J26,0)*Summary!$B$3)*Shocks!J26,0)</f>
        <v>0.0362009200347421</v>
      </c>
      <c r="K27" s="0" t="n">
        <f aca="false">MAX(K26+Summary!$C$7*(Summary!$C$8-K26)*Summary!$B$3+Summary!$C$9*SQRT(MAX(K26,0)*Summary!$B$3)*Shocks!K26,0)</f>
        <v>0.0313609373351447</v>
      </c>
      <c r="L27" s="0" t="n">
        <f aca="false">MAX(L26+Summary!$C$7*(Summary!$C$8-L26)*Summary!$B$3+Summary!$C$9*SQRT(MAX(L26,0)*Summary!$B$3)*Shocks!L26,0)</f>
        <v>0.0463559840224384</v>
      </c>
      <c r="M27" s="0" t="n">
        <f aca="false">MAX(M26+Summary!$C$7*(Summary!$C$8-M26)*Summary!$B$3+Summary!$C$9*SQRT(MAX(M26,0)*Summary!$B$3)*Shocks!M26,0)</f>
        <v>0.0384925175054372</v>
      </c>
      <c r="N27" s="0" t="n">
        <f aca="false">MAX(N26+Summary!$C$7*(Summary!$C$8-N26)*Summary!$B$3+Summary!$C$9*SQRT(MAX(N26,0)*Summary!$B$3)*Shocks!N26,0)</f>
        <v>0.0551733617855716</v>
      </c>
      <c r="O27" s="0" t="n">
        <f aca="false">MAX(O26+Summary!$C$7*(Summary!$C$8-O26)*Summary!$B$3+Summary!$C$9*SQRT(MAX(O26,0)*Summary!$B$3)*Shocks!O26,0)</f>
        <v>0.0513709184279368</v>
      </c>
      <c r="P27" s="0" t="n">
        <f aca="false">MAX(P26+Summary!$C$7*(Summary!$C$8-P26)*Summary!$B$3+Summary!$C$9*SQRT(MAX(P26,0)*Summary!$B$3)*Shocks!P26,0)</f>
        <v>0.0376221686198824</v>
      </c>
      <c r="Q27" s="0" t="n">
        <f aca="false">MAX(Q26+Summary!$C$7*(Summary!$C$8-Q26)*Summary!$B$3+Summary!$C$9*SQRT(MAX(Q26,0)*Summary!$B$3)*Shocks!Q26,0)</f>
        <v>0.0408419715496345</v>
      </c>
      <c r="R27" s="0" t="n">
        <f aca="false">MAX(R26+Summary!$C$7*(Summary!$C$8-R26)*Summary!$B$3+Summary!$C$9*SQRT(MAX(R26,0)*Summary!$B$3)*Shocks!R26,0)</f>
        <v>0.0349082683468391</v>
      </c>
      <c r="S27" s="0" t="n">
        <f aca="false">MAX(S26+Summary!$C$7*(Summary!$C$8-S26)*Summary!$B$3+Summary!$C$9*SQRT(MAX(S26,0)*Summary!$B$3)*Shocks!S26,0)</f>
        <v>0.0457366449887014</v>
      </c>
      <c r="T27" s="0" t="n">
        <f aca="false">MAX(T26+Summary!$C$7*(Summary!$C$8-T26)*Summary!$B$3+Summary!$C$9*SQRT(MAX(T26,0)*Summary!$B$3)*Shocks!T26,0)</f>
        <v>0.0385716572982025</v>
      </c>
      <c r="U27" s="0" t="n">
        <f aca="false">MAX(U26+Summary!$C$7*(Summary!$C$8-U26)*Summary!$B$3+Summary!$C$9*SQRT(MAX(U26,0)*Summary!$B$3)*Shocks!U26,0)</f>
        <v>0.0409237670951198</v>
      </c>
    </row>
    <row r="28" customFormat="false" ht="15" hidden="false" customHeight="false" outlineLevel="0" collapsed="false">
      <c r="A28" s="0" t="n">
        <v>26</v>
      </c>
      <c r="B28" s="0" t="n">
        <f aca="false">MAX(B27+Summary!$C$7*(Summary!$C$8-B27)*Summary!$B$3+Summary!$C$9*SQRT(MAX(B27,0)*Summary!$B$3)*Shocks!B27,0)</f>
        <v>0.0443946375433362</v>
      </c>
      <c r="C28" s="0" t="n">
        <f aca="false">MAX(C27+Summary!$C$7*(Summary!$C$8-C27)*Summary!$B$3+Summary!$C$9*SQRT(MAX(C27,0)*Summary!$B$3)*Shocks!C27,0)</f>
        <v>0.0300736746048529</v>
      </c>
      <c r="D28" s="0" t="n">
        <f aca="false">MAX(D27+Summary!$C$7*(Summary!$C$8-D27)*Summary!$B$3+Summary!$C$9*SQRT(MAX(D27,0)*Summary!$B$3)*Shocks!D27,0)</f>
        <v>0.0374171642197239</v>
      </c>
      <c r="E28" s="0" t="n">
        <f aca="false">MAX(E27+Summary!$C$7*(Summary!$C$8-E27)*Summary!$B$3+Summary!$C$9*SQRT(MAX(E27,0)*Summary!$B$3)*Shocks!E27,0)</f>
        <v>0.0316923897189475</v>
      </c>
      <c r="F28" s="0" t="n">
        <f aca="false">MAX(F27+Summary!$C$7*(Summary!$C$8-F27)*Summary!$B$3+Summary!$C$9*SQRT(MAX(F27,0)*Summary!$B$3)*Shocks!F27,0)</f>
        <v>0.0411560797054578</v>
      </c>
      <c r="G28" s="0" t="n">
        <f aca="false">MAX(G27+Summary!$C$7*(Summary!$C$8-G27)*Summary!$B$3+Summary!$C$9*SQRT(MAX(G27,0)*Summary!$B$3)*Shocks!G27,0)</f>
        <v>0.0443661325202959</v>
      </c>
      <c r="H28" s="0" t="n">
        <f aca="false">MAX(H27+Summary!$C$7*(Summary!$C$8-H27)*Summary!$B$3+Summary!$C$9*SQRT(MAX(H27,0)*Summary!$B$3)*Shocks!H27,0)</f>
        <v>0.0412985344565048</v>
      </c>
      <c r="I28" s="0" t="n">
        <f aca="false">MAX(I27+Summary!$C$7*(Summary!$C$8-I27)*Summary!$B$3+Summary!$C$9*SQRT(MAX(I27,0)*Summary!$B$3)*Shocks!I27,0)</f>
        <v>0.0465426137654286</v>
      </c>
      <c r="J28" s="0" t="n">
        <f aca="false">MAX(J27+Summary!$C$7*(Summary!$C$8-J27)*Summary!$B$3+Summary!$C$9*SQRT(MAX(J27,0)*Summary!$B$3)*Shocks!J27,0)</f>
        <v>0.0348867395406517</v>
      </c>
      <c r="K28" s="0" t="n">
        <f aca="false">MAX(K27+Summary!$C$7*(Summary!$C$8-K27)*Summary!$B$3+Summary!$C$9*SQRT(MAX(K27,0)*Summary!$B$3)*Shocks!K27,0)</f>
        <v>0.0316732694865298</v>
      </c>
      <c r="L28" s="0" t="n">
        <f aca="false">MAX(L27+Summary!$C$7*(Summary!$C$8-L27)*Summary!$B$3+Summary!$C$9*SQRT(MAX(L27,0)*Summary!$B$3)*Shocks!L27,0)</f>
        <v>0.0461422758206195</v>
      </c>
      <c r="M28" s="0" t="n">
        <f aca="false">MAX(M27+Summary!$C$7*(Summary!$C$8-M27)*Summary!$B$3+Summary!$C$9*SQRT(MAX(M27,0)*Summary!$B$3)*Shocks!M27,0)</f>
        <v>0.038034015610471</v>
      </c>
      <c r="N28" s="0" t="n">
        <f aca="false">MAX(N27+Summary!$C$7*(Summary!$C$8-N27)*Summary!$B$3+Summary!$C$9*SQRT(MAX(N27,0)*Summary!$B$3)*Shocks!N27,0)</f>
        <v>0.0533432044873176</v>
      </c>
      <c r="O28" s="0" t="n">
        <f aca="false">MAX(O27+Summary!$C$7*(Summary!$C$8-O27)*Summary!$B$3+Summary!$C$9*SQRT(MAX(O27,0)*Summary!$B$3)*Shocks!O27,0)</f>
        <v>0.0502003421373652</v>
      </c>
      <c r="P28" s="0" t="n">
        <f aca="false">MAX(P27+Summary!$C$7*(Summary!$C$8-P27)*Summary!$B$3+Summary!$C$9*SQRT(MAX(P27,0)*Summary!$B$3)*Shocks!P27,0)</f>
        <v>0.0386738632163728</v>
      </c>
      <c r="Q28" s="0" t="n">
        <f aca="false">MAX(Q27+Summary!$C$7*(Summary!$C$8-Q27)*Summary!$B$3+Summary!$C$9*SQRT(MAX(Q27,0)*Summary!$B$3)*Shocks!Q27,0)</f>
        <v>0.0415262007465242</v>
      </c>
      <c r="R28" s="0" t="n">
        <f aca="false">MAX(R27+Summary!$C$7*(Summary!$C$8-R27)*Summary!$B$3+Summary!$C$9*SQRT(MAX(R27,0)*Summary!$B$3)*Shocks!R27,0)</f>
        <v>0.033408876135206</v>
      </c>
      <c r="S28" s="0" t="n">
        <f aca="false">MAX(S27+Summary!$C$7*(Summary!$C$8-S27)*Summary!$B$3+Summary!$C$9*SQRT(MAX(S27,0)*Summary!$B$3)*Shocks!S27,0)</f>
        <v>0.0457754614302946</v>
      </c>
      <c r="T28" s="0" t="n">
        <f aca="false">MAX(T27+Summary!$C$7*(Summary!$C$8-T27)*Summary!$B$3+Summary!$C$9*SQRT(MAX(T27,0)*Summary!$B$3)*Shocks!T27,0)</f>
        <v>0.0396271810846465</v>
      </c>
      <c r="U28" s="0" t="n">
        <f aca="false">MAX(U27+Summary!$C$7*(Summary!$C$8-U27)*Summary!$B$3+Summary!$C$9*SQRT(MAX(U27,0)*Summary!$B$3)*Shocks!U27,0)</f>
        <v>0.0408192187752333</v>
      </c>
    </row>
    <row r="29" customFormat="false" ht="15" hidden="false" customHeight="false" outlineLevel="0" collapsed="false">
      <c r="A29" s="0" t="n">
        <v>27</v>
      </c>
      <c r="B29" s="0" t="n">
        <f aca="false">MAX(B28+Summary!$C$7*(Summary!$C$8-B28)*Summary!$B$3+Summary!$C$9*SQRT(MAX(B28,0)*Summary!$B$3)*Shocks!B28,0)</f>
        <v>0.0451657902438239</v>
      </c>
      <c r="C29" s="0" t="n">
        <f aca="false">MAX(C28+Summary!$C$7*(Summary!$C$8-C28)*Summary!$B$3+Summary!$C$9*SQRT(MAX(C28,0)*Summary!$B$3)*Shocks!C28,0)</f>
        <v>0.0291239721176373</v>
      </c>
      <c r="D29" s="0" t="n">
        <f aca="false">MAX(D28+Summary!$C$7*(Summary!$C$8-D28)*Summary!$B$3+Summary!$C$9*SQRT(MAX(D28,0)*Summary!$B$3)*Shocks!D28,0)</f>
        <v>0.0381882993928291</v>
      </c>
      <c r="E29" s="0" t="n">
        <f aca="false">MAX(E28+Summary!$C$7*(Summary!$C$8-E28)*Summary!$B$3+Summary!$C$9*SQRT(MAX(E28,0)*Summary!$B$3)*Shocks!E28,0)</f>
        <v>0.0305719656119209</v>
      </c>
      <c r="F29" s="0" t="n">
        <f aca="false">MAX(F28+Summary!$C$7*(Summary!$C$8-F28)*Summary!$B$3+Summary!$C$9*SQRT(MAX(F28,0)*Summary!$B$3)*Shocks!F28,0)</f>
        <v>0.0381988274378764</v>
      </c>
      <c r="G29" s="0" t="n">
        <f aca="false">MAX(G28+Summary!$C$7*(Summary!$C$8-G28)*Summary!$B$3+Summary!$C$9*SQRT(MAX(G28,0)*Summary!$B$3)*Shocks!G28,0)</f>
        <v>0.0415759432051352</v>
      </c>
      <c r="H29" s="0" t="n">
        <f aca="false">MAX(H28+Summary!$C$7*(Summary!$C$8-H28)*Summary!$B$3+Summary!$C$9*SQRT(MAX(H28,0)*Summary!$B$3)*Shocks!H28,0)</f>
        <v>0.0412683704445751</v>
      </c>
      <c r="I29" s="0" t="n">
        <f aca="false">MAX(I28+Summary!$C$7*(Summary!$C$8-I28)*Summary!$B$3+Summary!$C$9*SQRT(MAX(I28,0)*Summary!$B$3)*Shocks!I28,0)</f>
        <v>0.0468486673992605</v>
      </c>
      <c r="J29" s="0" t="n">
        <f aca="false">MAX(J28+Summary!$C$7*(Summary!$C$8-J28)*Summary!$B$3+Summary!$C$9*SQRT(MAX(J28,0)*Summary!$B$3)*Shocks!J28,0)</f>
        <v>0.0334944214120043</v>
      </c>
      <c r="K29" s="0" t="n">
        <f aca="false">MAX(K28+Summary!$C$7*(Summary!$C$8-K28)*Summary!$B$3+Summary!$C$9*SQRT(MAX(K28,0)*Summary!$B$3)*Shocks!K28,0)</f>
        <v>0.0324962715083996</v>
      </c>
      <c r="L29" s="0" t="n">
        <f aca="false">MAX(L28+Summary!$C$7*(Summary!$C$8-L28)*Summary!$B$3+Summary!$C$9*SQRT(MAX(L28,0)*Summary!$B$3)*Shocks!L28,0)</f>
        <v>0.04323417850007</v>
      </c>
      <c r="M29" s="0" t="n">
        <f aca="false">MAX(M28+Summary!$C$7*(Summary!$C$8-M28)*Summary!$B$3+Summary!$C$9*SQRT(MAX(M28,0)*Summary!$B$3)*Shocks!M28,0)</f>
        <v>0.0378423589214445</v>
      </c>
      <c r="N29" s="0" t="n">
        <f aca="false">MAX(N28+Summary!$C$7*(Summary!$C$8-N28)*Summary!$B$3+Summary!$C$9*SQRT(MAX(N28,0)*Summary!$B$3)*Shocks!N28,0)</f>
        <v>0.0510033793571008</v>
      </c>
      <c r="O29" s="0" t="n">
        <f aca="false">MAX(O28+Summary!$C$7*(Summary!$C$8-O28)*Summary!$B$3+Summary!$C$9*SQRT(MAX(O28,0)*Summary!$B$3)*Shocks!O28,0)</f>
        <v>0.0489158184147121</v>
      </c>
      <c r="P29" s="0" t="n">
        <f aca="false">MAX(P28+Summary!$C$7*(Summary!$C$8-P28)*Summary!$B$3+Summary!$C$9*SQRT(MAX(P28,0)*Summary!$B$3)*Shocks!P28,0)</f>
        <v>0.0386522309160527</v>
      </c>
      <c r="Q29" s="0" t="n">
        <f aca="false">MAX(Q28+Summary!$C$7*(Summary!$C$8-Q28)*Summary!$B$3+Summary!$C$9*SQRT(MAX(Q28,0)*Summary!$B$3)*Shocks!Q28,0)</f>
        <v>0.0400533726037392</v>
      </c>
      <c r="R29" s="0" t="n">
        <f aca="false">MAX(R28+Summary!$C$7*(Summary!$C$8-R28)*Summary!$B$3+Summary!$C$9*SQRT(MAX(R28,0)*Summary!$B$3)*Shocks!R28,0)</f>
        <v>0.0327913853685397</v>
      </c>
      <c r="S29" s="0" t="n">
        <f aca="false">MAX(S28+Summary!$C$7*(Summary!$C$8-S28)*Summary!$B$3+Summary!$C$9*SQRT(MAX(S28,0)*Summary!$B$3)*Shocks!S28,0)</f>
        <v>0.0473254095949942</v>
      </c>
      <c r="T29" s="0" t="n">
        <f aca="false">MAX(T28+Summary!$C$7*(Summary!$C$8-T28)*Summary!$B$3+Summary!$C$9*SQRT(MAX(T28,0)*Summary!$B$3)*Shocks!T28,0)</f>
        <v>0.0386342060374222</v>
      </c>
      <c r="U29" s="0" t="n">
        <f aca="false">MAX(U28+Summary!$C$7*(Summary!$C$8-U28)*Summary!$B$3+Summary!$C$9*SQRT(MAX(U28,0)*Summary!$B$3)*Shocks!U28,0)</f>
        <v>0.0407151500761832</v>
      </c>
    </row>
    <row r="30" customFormat="false" ht="15" hidden="false" customHeight="false" outlineLevel="0" collapsed="false">
      <c r="A30" s="0" t="n">
        <v>28</v>
      </c>
      <c r="B30" s="0" t="n">
        <f aca="false">MAX(B29+Summary!$C$7*(Summary!$C$8-B29)*Summary!$B$3+Summary!$C$9*SQRT(MAX(B29,0)*Summary!$B$3)*Shocks!B29,0)</f>
        <v>0.0431719641955271</v>
      </c>
      <c r="C30" s="0" t="n">
        <f aca="false">MAX(C29+Summary!$C$7*(Summary!$C$8-C29)*Summary!$B$3+Summary!$C$9*SQRT(MAX(C29,0)*Summary!$B$3)*Shocks!C29,0)</f>
        <v>0.0297777125915443</v>
      </c>
      <c r="D30" s="0" t="n">
        <f aca="false">MAX(D29+Summary!$C$7*(Summary!$C$8-D29)*Summary!$B$3+Summary!$C$9*SQRT(MAX(D29,0)*Summary!$B$3)*Shocks!D29,0)</f>
        <v>0.0402902619941461</v>
      </c>
      <c r="E30" s="0" t="n">
        <f aca="false">MAX(E29+Summary!$C$7*(Summary!$C$8-E29)*Summary!$B$3+Summary!$C$9*SQRT(MAX(E29,0)*Summary!$B$3)*Shocks!E29,0)</f>
        <v>0.0271491999719372</v>
      </c>
      <c r="F30" s="0" t="n">
        <f aca="false">MAX(F29+Summary!$C$7*(Summary!$C$8-F29)*Summary!$B$3+Summary!$C$9*SQRT(MAX(F29,0)*Summary!$B$3)*Shocks!F29,0)</f>
        <v>0.0368937965594066</v>
      </c>
      <c r="G30" s="0" t="n">
        <f aca="false">MAX(G29+Summary!$C$7*(Summary!$C$8-G29)*Summary!$B$3+Summary!$C$9*SQRT(MAX(G29,0)*Summary!$B$3)*Shocks!G29,0)</f>
        <v>0.0423847917240697</v>
      </c>
      <c r="H30" s="0" t="n">
        <f aca="false">MAX(H29+Summary!$C$7*(Summary!$C$8-H29)*Summary!$B$3+Summary!$C$9*SQRT(MAX(H29,0)*Summary!$B$3)*Shocks!H29,0)</f>
        <v>0.0408410006810213</v>
      </c>
      <c r="I30" s="0" t="n">
        <f aca="false">MAX(I29+Summary!$C$7*(Summary!$C$8-I29)*Summary!$B$3+Summary!$C$9*SQRT(MAX(I29,0)*Summary!$B$3)*Shocks!I29,0)</f>
        <v>0.0473425744544687</v>
      </c>
      <c r="J30" s="0" t="n">
        <f aca="false">MAX(J29+Summary!$C$7*(Summary!$C$8-J29)*Summary!$B$3+Summary!$C$9*SQRT(MAX(J29,0)*Summary!$B$3)*Shocks!J29,0)</f>
        <v>0.0325630785834031</v>
      </c>
      <c r="K30" s="0" t="n">
        <f aca="false">MAX(K29+Summary!$C$7*(Summary!$C$8-K29)*Summary!$B$3+Summary!$C$9*SQRT(MAX(K29,0)*Summary!$B$3)*Shocks!K29,0)</f>
        <v>0.0325519507334317</v>
      </c>
      <c r="L30" s="0" t="n">
        <f aca="false">MAX(L29+Summary!$C$7*(Summary!$C$8-L29)*Summary!$B$3+Summary!$C$9*SQRT(MAX(L29,0)*Summary!$B$3)*Shocks!L29,0)</f>
        <v>0.0428669342658485</v>
      </c>
      <c r="M30" s="0" t="n">
        <f aca="false">MAX(M29+Summary!$C$7*(Summary!$C$8-M29)*Summary!$B$3+Summary!$C$9*SQRT(MAX(M29,0)*Summary!$B$3)*Shocks!M29,0)</f>
        <v>0.0395211571319735</v>
      </c>
      <c r="N30" s="0" t="n">
        <f aca="false">MAX(N29+Summary!$C$7*(Summary!$C$8-N29)*Summary!$B$3+Summary!$C$9*SQRT(MAX(N29,0)*Summary!$B$3)*Shocks!N29,0)</f>
        <v>0.0513000776305563</v>
      </c>
      <c r="O30" s="0" t="n">
        <f aca="false">MAX(O29+Summary!$C$7*(Summary!$C$8-O29)*Summary!$B$3+Summary!$C$9*SQRT(MAX(O29,0)*Summary!$B$3)*Shocks!O29,0)</f>
        <v>0.0493561187203711</v>
      </c>
      <c r="P30" s="0" t="n">
        <f aca="false">MAX(P29+Summary!$C$7*(Summary!$C$8-P29)*Summary!$B$3+Summary!$C$9*SQRT(MAX(P29,0)*Summary!$B$3)*Shocks!P29,0)</f>
        <v>0.0379274606845118</v>
      </c>
      <c r="Q30" s="0" t="n">
        <f aca="false">MAX(Q29+Summary!$C$7*(Summary!$C$8-Q29)*Summary!$B$3+Summary!$C$9*SQRT(MAX(Q29,0)*Summary!$B$3)*Shocks!Q29,0)</f>
        <v>0.0391928106489995</v>
      </c>
      <c r="R30" s="0" t="n">
        <f aca="false">MAX(R29+Summary!$C$7*(Summary!$C$8-R29)*Summary!$B$3+Summary!$C$9*SQRT(MAX(R29,0)*Summary!$B$3)*Shocks!R29,0)</f>
        <v>0.0321141122251632</v>
      </c>
      <c r="S30" s="0" t="n">
        <f aca="false">MAX(S29+Summary!$C$7*(Summary!$C$8-S29)*Summary!$B$3+Summary!$C$9*SQRT(MAX(S29,0)*Summary!$B$3)*Shocks!S29,0)</f>
        <v>0.047859791307845</v>
      </c>
      <c r="T30" s="0" t="n">
        <f aca="false">MAX(T29+Summary!$C$7*(Summary!$C$8-T29)*Summary!$B$3+Summary!$C$9*SQRT(MAX(T29,0)*Summary!$B$3)*Shocks!T29,0)</f>
        <v>0.0378957238991822</v>
      </c>
      <c r="U30" s="0" t="n">
        <f aca="false">MAX(U29+Summary!$C$7*(Summary!$C$8-U29)*Summary!$B$3+Summary!$C$9*SQRT(MAX(U29,0)*Summary!$B$3)*Shocks!U29,0)</f>
        <v>0.0406115587976842</v>
      </c>
    </row>
    <row r="31" customFormat="false" ht="15" hidden="false" customHeight="false" outlineLevel="0" collapsed="false">
      <c r="A31" s="0" t="n">
        <v>29</v>
      </c>
      <c r="B31" s="0" t="n">
        <f aca="false">MAX(B30+Summary!$C$7*(Summary!$C$8-B30)*Summary!$B$3+Summary!$C$9*SQRT(MAX(B30,0)*Summary!$B$3)*Shocks!B30,0)</f>
        <v>0.0464154947979581</v>
      </c>
      <c r="C31" s="0" t="n">
        <f aca="false">MAX(C30+Summary!$C$7*(Summary!$C$8-C30)*Summary!$B$3+Summary!$C$9*SQRT(MAX(C30,0)*Summary!$B$3)*Shocks!C30,0)</f>
        <v>0.0308950215396996</v>
      </c>
      <c r="D31" s="0" t="n">
        <f aca="false">MAX(D30+Summary!$C$7*(Summary!$C$8-D30)*Summary!$B$3+Summary!$C$9*SQRT(MAX(D30,0)*Summary!$B$3)*Shocks!D30,0)</f>
        <v>0.0396789633966895</v>
      </c>
      <c r="E31" s="0" t="n">
        <f aca="false">MAX(E30+Summary!$C$7*(Summary!$C$8-E30)*Summary!$B$3+Summary!$C$9*SQRT(MAX(E30,0)*Summary!$B$3)*Shocks!E30,0)</f>
        <v>0.0286492861629868</v>
      </c>
      <c r="F31" s="0" t="n">
        <f aca="false">MAX(F30+Summary!$C$7*(Summary!$C$8-F30)*Summary!$B$3+Summary!$C$9*SQRT(MAX(F30,0)*Summary!$B$3)*Shocks!F30,0)</f>
        <v>0.0361972921949014</v>
      </c>
      <c r="G31" s="0" t="n">
        <f aca="false">MAX(G30+Summary!$C$7*(Summary!$C$8-G30)*Summary!$B$3+Summary!$C$9*SQRT(MAX(G30,0)*Summary!$B$3)*Shocks!G30,0)</f>
        <v>0.0390056741991072</v>
      </c>
      <c r="H31" s="0" t="n">
        <f aca="false">MAX(H30+Summary!$C$7*(Summary!$C$8-H30)*Summary!$B$3+Summary!$C$9*SQRT(MAX(H30,0)*Summary!$B$3)*Shocks!H30,0)</f>
        <v>0.03915020633355</v>
      </c>
      <c r="I31" s="0" t="n">
        <f aca="false">MAX(I30+Summary!$C$7*(Summary!$C$8-I30)*Summary!$B$3+Summary!$C$9*SQRT(MAX(I30,0)*Summary!$B$3)*Shocks!I30,0)</f>
        <v>0.0440384280962692</v>
      </c>
      <c r="J31" s="0" t="n">
        <f aca="false">MAX(J30+Summary!$C$7*(Summary!$C$8-J30)*Summary!$B$3+Summary!$C$9*SQRT(MAX(J30,0)*Summary!$B$3)*Shocks!J30,0)</f>
        <v>0.0320028781265196</v>
      </c>
      <c r="K31" s="0" t="n">
        <f aca="false">MAX(K30+Summary!$C$7*(Summary!$C$8-K30)*Summary!$B$3+Summary!$C$9*SQRT(MAX(K30,0)*Summary!$B$3)*Shocks!K30,0)</f>
        <v>0.0325116888073301</v>
      </c>
      <c r="L31" s="0" t="n">
        <f aca="false">MAX(L30+Summary!$C$7*(Summary!$C$8-L30)*Summary!$B$3+Summary!$C$9*SQRT(MAX(L30,0)*Summary!$B$3)*Shocks!L30,0)</f>
        <v>0.0454566649573305</v>
      </c>
      <c r="M31" s="0" t="n">
        <f aca="false">MAX(M30+Summary!$C$7*(Summary!$C$8-M30)*Summary!$B$3+Summary!$C$9*SQRT(MAX(M30,0)*Summary!$B$3)*Shocks!M30,0)</f>
        <v>0.0399292113723504</v>
      </c>
      <c r="N31" s="0" t="n">
        <f aca="false">MAX(N30+Summary!$C$7*(Summary!$C$8-N30)*Summary!$B$3+Summary!$C$9*SQRT(MAX(N30,0)*Summary!$B$3)*Shocks!N30,0)</f>
        <v>0.0507614438898183</v>
      </c>
      <c r="O31" s="0" t="n">
        <f aca="false">MAX(O30+Summary!$C$7*(Summary!$C$8-O30)*Summary!$B$3+Summary!$C$9*SQRT(MAX(O30,0)*Summary!$B$3)*Shocks!O30,0)</f>
        <v>0.0506479332684484</v>
      </c>
      <c r="P31" s="0" t="n">
        <f aca="false">MAX(P30+Summary!$C$7*(Summary!$C$8-P30)*Summary!$B$3+Summary!$C$9*SQRT(MAX(P30,0)*Summary!$B$3)*Shocks!P30,0)</f>
        <v>0.0344829844965308</v>
      </c>
      <c r="Q31" s="0" t="n">
        <f aca="false">MAX(Q30+Summary!$C$7*(Summary!$C$8-Q30)*Summary!$B$3+Summary!$C$9*SQRT(MAX(Q30,0)*Summary!$B$3)*Shocks!Q30,0)</f>
        <v>0.0394594768436007</v>
      </c>
      <c r="R31" s="0" t="n">
        <f aca="false">MAX(R30+Summary!$C$7*(Summary!$C$8-R30)*Summary!$B$3+Summary!$C$9*SQRT(MAX(R30,0)*Summary!$B$3)*Shocks!R30,0)</f>
        <v>0.0331258367275595</v>
      </c>
      <c r="S31" s="0" t="n">
        <f aca="false">MAX(S30+Summary!$C$7*(Summary!$C$8-S30)*Summary!$B$3+Summary!$C$9*SQRT(MAX(S30,0)*Summary!$B$3)*Shocks!S30,0)</f>
        <v>0.0452042352138389</v>
      </c>
      <c r="T31" s="0" t="n">
        <f aca="false">MAX(T30+Summary!$C$7*(Summary!$C$8-T30)*Summary!$B$3+Summary!$C$9*SQRT(MAX(T30,0)*Summary!$B$3)*Shocks!T30,0)</f>
        <v>0.0395390957884587</v>
      </c>
      <c r="U31" s="0" t="n">
        <f aca="false">MAX(U30+Summary!$C$7*(Summary!$C$8-U30)*Summary!$B$3+Summary!$C$9*SQRT(MAX(U30,0)*Summary!$B$3)*Shocks!U30,0)</f>
        <v>0.0405084427495445</v>
      </c>
    </row>
    <row r="32" customFormat="false" ht="15" hidden="false" customHeight="false" outlineLevel="0" collapsed="false">
      <c r="A32" s="0" t="n">
        <v>30</v>
      </c>
      <c r="B32" s="0" t="n">
        <f aca="false">MAX(B31+Summary!$C$7*(Summary!$C$8-B31)*Summary!$B$3+Summary!$C$9*SQRT(MAX(B31,0)*Summary!$B$3)*Shocks!B31,0)</f>
        <v>0.0455889509214867</v>
      </c>
      <c r="C32" s="0" t="n">
        <f aca="false">MAX(C31+Summary!$C$7*(Summary!$C$8-C31)*Summary!$B$3+Summary!$C$9*SQRT(MAX(C31,0)*Summary!$B$3)*Shocks!C31,0)</f>
        <v>0.0317026979281184</v>
      </c>
      <c r="D32" s="0" t="n">
        <f aca="false">MAX(D31+Summary!$C$7*(Summary!$C$8-D31)*Summary!$B$3+Summary!$C$9*SQRT(MAX(D31,0)*Summary!$B$3)*Shocks!D31,0)</f>
        <v>0.0431027565679773</v>
      </c>
      <c r="E32" s="0" t="n">
        <f aca="false">MAX(E31+Summary!$C$7*(Summary!$C$8-E31)*Summary!$B$3+Summary!$C$9*SQRT(MAX(E31,0)*Summary!$B$3)*Shocks!E31,0)</f>
        <v>0.0288407860663286</v>
      </c>
      <c r="F32" s="0" t="n">
        <f aca="false">MAX(F31+Summary!$C$7*(Summary!$C$8-F31)*Summary!$B$3+Summary!$C$9*SQRT(MAX(F31,0)*Summary!$B$3)*Shocks!F31,0)</f>
        <v>0.0364822206415234</v>
      </c>
      <c r="G32" s="0" t="n">
        <f aca="false">MAX(G31+Summary!$C$7*(Summary!$C$8-G31)*Summary!$B$3+Summary!$C$9*SQRT(MAX(G31,0)*Summary!$B$3)*Shocks!G31,0)</f>
        <v>0.0382033693638842</v>
      </c>
      <c r="H32" s="0" t="n">
        <f aca="false">MAX(H31+Summary!$C$7*(Summary!$C$8-H31)*Summary!$B$3+Summary!$C$9*SQRT(MAX(H31,0)*Summary!$B$3)*Shocks!H31,0)</f>
        <v>0.0377442053254112</v>
      </c>
      <c r="I32" s="0" t="n">
        <f aca="false">MAX(I31+Summary!$C$7*(Summary!$C$8-I31)*Summary!$B$3+Summary!$C$9*SQRT(MAX(I31,0)*Summary!$B$3)*Shocks!I31,0)</f>
        <v>0.0452766486474116</v>
      </c>
      <c r="J32" s="0" t="n">
        <f aca="false">MAX(J31+Summary!$C$7*(Summary!$C$8-J31)*Summary!$B$3+Summary!$C$9*SQRT(MAX(J31,0)*Summary!$B$3)*Shocks!J31,0)</f>
        <v>0.0307465323884281</v>
      </c>
      <c r="K32" s="0" t="n">
        <f aca="false">MAX(K31+Summary!$C$7*(Summary!$C$8-K31)*Summary!$B$3+Summary!$C$9*SQRT(MAX(K31,0)*Summary!$B$3)*Shocks!K31,0)</f>
        <v>0.0325462291279427</v>
      </c>
      <c r="L32" s="0" t="n">
        <f aca="false">MAX(L31+Summary!$C$7*(Summary!$C$8-L31)*Summary!$B$3+Summary!$C$9*SQRT(MAX(L31,0)*Summary!$B$3)*Shocks!L31,0)</f>
        <v>0.0445381925617018</v>
      </c>
      <c r="M32" s="0" t="n">
        <f aca="false">MAX(M31+Summary!$C$7*(Summary!$C$8-M31)*Summary!$B$3+Summary!$C$9*SQRT(MAX(M31,0)*Summary!$B$3)*Shocks!M31,0)</f>
        <v>0.0405746286934885</v>
      </c>
      <c r="N32" s="0" t="n">
        <f aca="false">MAX(N31+Summary!$C$7*(Summary!$C$8-N31)*Summary!$B$3+Summary!$C$9*SQRT(MAX(N31,0)*Summary!$B$3)*Shocks!N31,0)</f>
        <v>0.0511972317641625</v>
      </c>
      <c r="O32" s="0" t="n">
        <f aca="false">MAX(O31+Summary!$C$7*(Summary!$C$8-O31)*Summary!$B$3+Summary!$C$9*SQRT(MAX(O31,0)*Summary!$B$3)*Shocks!O31,0)</f>
        <v>0.0523172788964334</v>
      </c>
      <c r="P32" s="0" t="n">
        <f aca="false">MAX(P31+Summary!$C$7*(Summary!$C$8-P31)*Summary!$B$3+Summary!$C$9*SQRT(MAX(P31,0)*Summary!$B$3)*Shocks!P31,0)</f>
        <v>0.03367039337975</v>
      </c>
      <c r="Q32" s="0" t="n">
        <f aca="false">MAX(Q31+Summary!$C$7*(Summary!$C$8-Q31)*Summary!$B$3+Summary!$C$9*SQRT(MAX(Q31,0)*Summary!$B$3)*Shocks!Q31,0)</f>
        <v>0.0389441361109126</v>
      </c>
      <c r="R32" s="0" t="n">
        <f aca="false">MAX(R31+Summary!$C$7*(Summary!$C$8-R31)*Summary!$B$3+Summary!$C$9*SQRT(MAX(R31,0)*Summary!$B$3)*Shocks!R31,0)</f>
        <v>0.0316696995592812</v>
      </c>
      <c r="S32" s="0" t="n">
        <f aca="false">MAX(S31+Summary!$C$7*(Summary!$C$8-S31)*Summary!$B$3+Summary!$C$9*SQRT(MAX(S31,0)*Summary!$B$3)*Shocks!S31,0)</f>
        <v>0.0443443718460728</v>
      </c>
      <c r="T32" s="0" t="n">
        <f aca="false">MAX(T31+Summary!$C$7*(Summary!$C$8-T31)*Summary!$B$3+Summary!$C$9*SQRT(MAX(T31,0)*Summary!$B$3)*Shocks!T31,0)</f>
        <v>0.0400251908932651</v>
      </c>
      <c r="U32" s="0" t="n">
        <f aca="false">MAX(U31+Summary!$C$7*(Summary!$C$8-U31)*Summary!$B$3+Summary!$C$9*SQRT(MAX(U31,0)*Summary!$B$3)*Shocks!U31,0)</f>
        <v>0.0404057997516205</v>
      </c>
    </row>
    <row r="33" customFormat="false" ht="15" hidden="false" customHeight="false" outlineLevel="0" collapsed="false">
      <c r="A33" s="0" t="n">
        <v>31</v>
      </c>
      <c r="B33" s="0" t="n">
        <f aca="false">MAX(B32+Summary!$C$7*(Summary!$C$8-B32)*Summary!$B$3+Summary!$C$9*SQRT(MAX(B32,0)*Summary!$B$3)*Shocks!B32,0)</f>
        <v>0.0439295594683355</v>
      </c>
      <c r="C33" s="0" t="n">
        <f aca="false">MAX(C32+Summary!$C$7*(Summary!$C$8-C32)*Summary!$B$3+Summary!$C$9*SQRT(MAX(C32,0)*Summary!$B$3)*Shocks!C32,0)</f>
        <v>0.0328463181159914</v>
      </c>
      <c r="D33" s="0" t="n">
        <f aca="false">MAX(D32+Summary!$C$7*(Summary!$C$8-D32)*Summary!$B$3+Summary!$C$9*SQRT(MAX(D32,0)*Summary!$B$3)*Shocks!D32,0)</f>
        <v>0.0451801325183701</v>
      </c>
      <c r="E33" s="0" t="n">
        <f aca="false">MAX(E32+Summary!$C$7*(Summary!$C$8-E32)*Summary!$B$3+Summary!$C$9*SQRT(MAX(E32,0)*Summary!$B$3)*Shocks!E32,0)</f>
        <v>0.0293384826020242</v>
      </c>
      <c r="F33" s="0" t="n">
        <f aca="false">MAX(F32+Summary!$C$7*(Summary!$C$8-F32)*Summary!$B$3+Summary!$C$9*SQRT(MAX(F32,0)*Summary!$B$3)*Shocks!F32,0)</f>
        <v>0.0391898606295286</v>
      </c>
      <c r="G33" s="0" t="n">
        <f aca="false">MAX(G32+Summary!$C$7*(Summary!$C$8-G32)*Summary!$B$3+Summary!$C$9*SQRT(MAX(G32,0)*Summary!$B$3)*Shocks!G32,0)</f>
        <v>0.0369334182008133</v>
      </c>
      <c r="H33" s="0" t="n">
        <f aca="false">MAX(H32+Summary!$C$7*(Summary!$C$8-H32)*Summary!$B$3+Summary!$C$9*SQRT(MAX(H32,0)*Summary!$B$3)*Shocks!H32,0)</f>
        <v>0.0357710166623991</v>
      </c>
      <c r="I33" s="0" t="n">
        <f aca="false">MAX(I32+Summary!$C$7*(Summary!$C$8-I32)*Summary!$B$3+Summary!$C$9*SQRT(MAX(I32,0)*Summary!$B$3)*Shocks!I32,0)</f>
        <v>0.0422044985163265</v>
      </c>
      <c r="J33" s="0" t="n">
        <f aca="false">MAX(J32+Summary!$C$7*(Summary!$C$8-J32)*Summary!$B$3+Summary!$C$9*SQRT(MAX(J32,0)*Summary!$B$3)*Shocks!J32,0)</f>
        <v>0.0327316855882702</v>
      </c>
      <c r="K33" s="0" t="n">
        <f aca="false">MAX(K32+Summary!$C$7*(Summary!$C$8-K32)*Summary!$B$3+Summary!$C$9*SQRT(MAX(K32,0)*Summary!$B$3)*Shocks!K32,0)</f>
        <v>0.0333995024506648</v>
      </c>
      <c r="L33" s="0" t="n">
        <f aca="false">MAX(L32+Summary!$C$7*(Summary!$C$8-L32)*Summary!$B$3+Summary!$C$9*SQRT(MAX(L32,0)*Summary!$B$3)*Shocks!L32,0)</f>
        <v>0.044325704175917</v>
      </c>
      <c r="M33" s="0" t="n">
        <f aca="false">MAX(M32+Summary!$C$7*(Summary!$C$8-M32)*Summary!$B$3+Summary!$C$9*SQRT(MAX(M32,0)*Summary!$B$3)*Shocks!M32,0)</f>
        <v>0.0409108849951776</v>
      </c>
      <c r="N33" s="0" t="n">
        <f aca="false">MAX(N32+Summary!$C$7*(Summary!$C$8-N32)*Summary!$B$3+Summary!$C$9*SQRT(MAX(N32,0)*Summary!$B$3)*Shocks!N32,0)</f>
        <v>0.0490622319881759</v>
      </c>
      <c r="O33" s="0" t="n">
        <f aca="false">MAX(O32+Summary!$C$7*(Summary!$C$8-O32)*Summary!$B$3+Summary!$C$9*SQRT(MAX(O32,0)*Summary!$B$3)*Shocks!O32,0)</f>
        <v>0.0565172216190743</v>
      </c>
      <c r="P33" s="0" t="n">
        <f aca="false">MAX(P32+Summary!$C$7*(Summary!$C$8-P32)*Summary!$B$3+Summary!$C$9*SQRT(MAX(P32,0)*Summary!$B$3)*Shocks!P32,0)</f>
        <v>0.0337837860532186</v>
      </c>
      <c r="Q33" s="0" t="n">
        <f aca="false">MAX(Q32+Summary!$C$7*(Summary!$C$8-Q32)*Summary!$B$3+Summary!$C$9*SQRT(MAX(Q32,0)*Summary!$B$3)*Shocks!Q32,0)</f>
        <v>0.0390167998641111</v>
      </c>
      <c r="R33" s="0" t="n">
        <f aca="false">MAX(R32+Summary!$C$7*(Summary!$C$8-R32)*Summary!$B$3+Summary!$C$9*SQRT(MAX(R32,0)*Summary!$B$3)*Shocks!R32,0)</f>
        <v>0.0326134879433397</v>
      </c>
      <c r="S33" s="0" t="n">
        <f aca="false">MAX(S32+Summary!$C$7*(Summary!$C$8-S32)*Summary!$B$3+Summary!$C$9*SQRT(MAX(S32,0)*Summary!$B$3)*Shocks!S32,0)</f>
        <v>0.0450129937155204</v>
      </c>
      <c r="T33" s="0" t="n">
        <f aca="false">MAX(T32+Summary!$C$7*(Summary!$C$8-T32)*Summary!$B$3+Summary!$C$9*SQRT(MAX(T32,0)*Summary!$B$3)*Shocks!T32,0)</f>
        <v>0.0402735985080878</v>
      </c>
      <c r="U33" s="0" t="n">
        <f aca="false">MAX(U32+Summary!$C$7*(Summary!$C$8-U32)*Summary!$B$3+Summary!$C$9*SQRT(MAX(U32,0)*Summary!$B$3)*Shocks!U32,0)</f>
        <v>0.0403036276337696</v>
      </c>
    </row>
    <row r="34" customFormat="false" ht="15" hidden="false" customHeight="false" outlineLevel="0" collapsed="false">
      <c r="A34" s="0" t="n">
        <v>32</v>
      </c>
      <c r="B34" s="0" t="n">
        <f aca="false">MAX(B33+Summary!$C$7*(Summary!$C$8-B33)*Summary!$B$3+Summary!$C$9*SQRT(MAX(B33,0)*Summary!$B$3)*Shocks!B33,0)</f>
        <v>0.04458081217631</v>
      </c>
      <c r="C34" s="0" t="n">
        <f aca="false">MAX(C33+Summary!$C$7*(Summary!$C$8-C33)*Summary!$B$3+Summary!$C$9*SQRT(MAX(C33,0)*Summary!$B$3)*Shocks!C33,0)</f>
        <v>0.0354352483510333</v>
      </c>
      <c r="D34" s="0" t="n">
        <f aca="false">MAX(D33+Summary!$C$7*(Summary!$C$8-D33)*Summary!$B$3+Summary!$C$9*SQRT(MAX(D33,0)*Summary!$B$3)*Shocks!D33,0)</f>
        <v>0.0472832630949841</v>
      </c>
      <c r="E34" s="0" t="n">
        <f aca="false">MAX(E33+Summary!$C$7*(Summary!$C$8-E33)*Summary!$B$3+Summary!$C$9*SQRT(MAX(E33,0)*Summary!$B$3)*Shocks!E33,0)</f>
        <v>0.0314123521342735</v>
      </c>
      <c r="F34" s="0" t="n">
        <f aca="false">MAX(F33+Summary!$C$7*(Summary!$C$8-F33)*Summary!$B$3+Summary!$C$9*SQRT(MAX(F33,0)*Summary!$B$3)*Shocks!F33,0)</f>
        <v>0.0383050972246593</v>
      </c>
      <c r="G34" s="0" t="n">
        <f aca="false">MAX(G33+Summary!$C$7*(Summary!$C$8-G33)*Summary!$B$3+Summary!$C$9*SQRT(MAX(G33,0)*Summary!$B$3)*Shocks!G33,0)</f>
        <v>0.0353660220714271</v>
      </c>
      <c r="H34" s="0" t="n">
        <f aca="false">MAX(H33+Summary!$C$7*(Summary!$C$8-H33)*Summary!$B$3+Summary!$C$9*SQRT(MAX(H33,0)*Summary!$B$3)*Shocks!H33,0)</f>
        <v>0.0355048263532591</v>
      </c>
      <c r="I34" s="0" t="n">
        <f aca="false">MAX(I33+Summary!$C$7*(Summary!$C$8-I33)*Summary!$B$3+Summary!$C$9*SQRT(MAX(I33,0)*Summary!$B$3)*Shocks!I33,0)</f>
        <v>0.0421832321657936</v>
      </c>
      <c r="J34" s="0" t="n">
        <f aca="false">MAX(J33+Summary!$C$7*(Summary!$C$8-J33)*Summary!$B$3+Summary!$C$9*SQRT(MAX(J33,0)*Summary!$B$3)*Shocks!J33,0)</f>
        <v>0.0342064410301269</v>
      </c>
      <c r="K34" s="0" t="n">
        <f aca="false">MAX(K33+Summary!$C$7*(Summary!$C$8-K33)*Summary!$B$3+Summary!$C$9*SQRT(MAX(K33,0)*Summary!$B$3)*Shocks!K33,0)</f>
        <v>0.0309205753324734</v>
      </c>
      <c r="L34" s="0" t="n">
        <f aca="false">MAX(L33+Summary!$C$7*(Summary!$C$8-L33)*Summary!$B$3+Summary!$C$9*SQRT(MAX(L33,0)*Summary!$B$3)*Shocks!L33,0)</f>
        <v>0.0467135068194284</v>
      </c>
      <c r="M34" s="0" t="n">
        <f aca="false">MAX(M33+Summary!$C$7*(Summary!$C$8-M33)*Summary!$B$3+Summary!$C$9*SQRT(MAX(M33,0)*Summary!$B$3)*Shocks!M33,0)</f>
        <v>0.0405574946698916</v>
      </c>
      <c r="N34" s="0" t="n">
        <f aca="false">MAX(N33+Summary!$C$7*(Summary!$C$8-N33)*Summary!$B$3+Summary!$C$9*SQRT(MAX(N33,0)*Summary!$B$3)*Shocks!N33,0)</f>
        <v>0.0481839559171301</v>
      </c>
      <c r="O34" s="0" t="n">
        <f aca="false">MAX(O33+Summary!$C$7*(Summary!$C$8-O33)*Summary!$B$3+Summary!$C$9*SQRT(MAX(O33,0)*Summary!$B$3)*Shocks!O33,0)</f>
        <v>0.0544672466689739</v>
      </c>
      <c r="P34" s="0" t="n">
        <f aca="false">MAX(P33+Summary!$C$7*(Summary!$C$8-P33)*Summary!$B$3+Summary!$C$9*SQRT(MAX(P33,0)*Summary!$B$3)*Shocks!P33,0)</f>
        <v>0.0313431123887555</v>
      </c>
      <c r="Q34" s="0" t="n">
        <f aca="false">MAX(Q33+Summary!$C$7*(Summary!$C$8-Q33)*Summary!$B$3+Summary!$C$9*SQRT(MAX(Q33,0)*Summary!$B$3)*Shocks!Q33,0)</f>
        <v>0.0401873221459536</v>
      </c>
      <c r="R34" s="0" t="n">
        <f aca="false">MAX(R33+Summary!$C$7*(Summary!$C$8-R33)*Summary!$B$3+Summary!$C$9*SQRT(MAX(R33,0)*Summary!$B$3)*Shocks!R33,0)</f>
        <v>0.0326501822063958</v>
      </c>
      <c r="S34" s="0" t="n">
        <f aca="false">MAX(S33+Summary!$C$7*(Summary!$C$8-S33)*Summary!$B$3+Summary!$C$9*SQRT(MAX(S33,0)*Summary!$B$3)*Shocks!S33,0)</f>
        <v>0.0427582410963734</v>
      </c>
      <c r="T34" s="0" t="n">
        <f aca="false">MAX(T33+Summary!$C$7*(Summary!$C$8-T33)*Summary!$B$3+Summary!$C$9*SQRT(MAX(T33,0)*Summary!$B$3)*Shocks!T33,0)</f>
        <v>0.0381479187750517</v>
      </c>
      <c r="U34" s="0" t="n">
        <f aca="false">MAX(U33+Summary!$C$7*(Summary!$C$8-U33)*Summary!$B$3+Summary!$C$9*SQRT(MAX(U33,0)*Summary!$B$3)*Shocks!U33,0)</f>
        <v>0.0402019242358051</v>
      </c>
    </row>
    <row r="35" customFormat="false" ht="15" hidden="false" customHeight="false" outlineLevel="0" collapsed="false">
      <c r="A35" s="0" t="n">
        <v>33</v>
      </c>
      <c r="B35" s="0" t="n">
        <f aca="false">MAX(B34+Summary!$C$7*(Summary!$C$8-B34)*Summary!$B$3+Summary!$C$9*SQRT(MAX(B34,0)*Summary!$B$3)*Shocks!B34,0)</f>
        <v>0.0472039950426607</v>
      </c>
      <c r="C35" s="0" t="n">
        <f aca="false">MAX(C34+Summary!$C$7*(Summary!$C$8-C34)*Summary!$B$3+Summary!$C$9*SQRT(MAX(C34,0)*Summary!$B$3)*Shocks!C34,0)</f>
        <v>0.0349753071465352</v>
      </c>
      <c r="D35" s="0" t="n">
        <f aca="false">MAX(D34+Summary!$C$7*(Summary!$C$8-D34)*Summary!$B$3+Summary!$C$9*SQRT(MAX(D34,0)*Summary!$B$3)*Shocks!D34,0)</f>
        <v>0.0446039846328216</v>
      </c>
      <c r="E35" s="0" t="n">
        <f aca="false">MAX(E34+Summary!$C$7*(Summary!$C$8-E34)*Summary!$B$3+Summary!$C$9*SQRT(MAX(E34,0)*Summary!$B$3)*Shocks!E34,0)</f>
        <v>0.0310122346116426</v>
      </c>
      <c r="F35" s="0" t="n">
        <f aca="false">MAX(F34+Summary!$C$7*(Summary!$C$8-F34)*Summary!$B$3+Summary!$C$9*SQRT(MAX(F34,0)*Summary!$B$3)*Shocks!F34,0)</f>
        <v>0.0377968626488665</v>
      </c>
      <c r="G35" s="0" t="n">
        <f aca="false">MAX(G34+Summary!$C$7*(Summary!$C$8-G34)*Summary!$B$3+Summary!$C$9*SQRT(MAX(G34,0)*Summary!$B$3)*Shocks!G34,0)</f>
        <v>0.0313370857955758</v>
      </c>
      <c r="H35" s="0" t="n">
        <f aca="false">MAX(H34+Summary!$C$7*(Summary!$C$8-H34)*Summary!$B$3+Summary!$C$9*SQRT(MAX(H34,0)*Summary!$B$3)*Shocks!H34,0)</f>
        <v>0.035345461057365</v>
      </c>
      <c r="I35" s="0" t="n">
        <f aca="false">MAX(I34+Summary!$C$7*(Summary!$C$8-I34)*Summary!$B$3+Summary!$C$9*SQRT(MAX(I34,0)*Summary!$B$3)*Shocks!I34,0)</f>
        <v>0.0417035140676448</v>
      </c>
      <c r="J35" s="0" t="n">
        <f aca="false">MAX(J34+Summary!$C$7*(Summary!$C$8-J34)*Summary!$B$3+Summary!$C$9*SQRT(MAX(J34,0)*Summary!$B$3)*Shocks!J34,0)</f>
        <v>0.0351355230979849</v>
      </c>
      <c r="K35" s="0" t="n">
        <f aca="false">MAX(K34+Summary!$C$7*(Summary!$C$8-K34)*Summary!$B$3+Summary!$C$9*SQRT(MAX(K34,0)*Summary!$B$3)*Shocks!K34,0)</f>
        <v>0.0333940061810726</v>
      </c>
      <c r="L35" s="0" t="n">
        <f aca="false">MAX(L34+Summary!$C$7*(Summary!$C$8-L34)*Summary!$B$3+Summary!$C$9*SQRT(MAX(L34,0)*Summary!$B$3)*Shocks!L34,0)</f>
        <v>0.0484786935887276</v>
      </c>
      <c r="M35" s="0" t="n">
        <f aca="false">MAX(M34+Summary!$C$7*(Summary!$C$8-M34)*Summary!$B$3+Summary!$C$9*SQRT(MAX(M34,0)*Summary!$B$3)*Shocks!M34,0)</f>
        <v>0.040032894520552</v>
      </c>
      <c r="N35" s="0" t="n">
        <f aca="false">MAX(N34+Summary!$C$7*(Summary!$C$8-N34)*Summary!$B$3+Summary!$C$9*SQRT(MAX(N34,0)*Summary!$B$3)*Shocks!N34,0)</f>
        <v>0.0461544484256242</v>
      </c>
      <c r="O35" s="0" t="n">
        <f aca="false">MAX(O34+Summary!$C$7*(Summary!$C$8-O34)*Summary!$B$3+Summary!$C$9*SQRT(MAX(O34,0)*Summary!$B$3)*Shocks!O34,0)</f>
        <v>0.0589778839930225</v>
      </c>
      <c r="P35" s="0" t="n">
        <f aca="false">MAX(P34+Summary!$C$7*(Summary!$C$8-P34)*Summary!$B$3+Summary!$C$9*SQRT(MAX(P34,0)*Summary!$B$3)*Shocks!P34,0)</f>
        <v>0.0313641658895663</v>
      </c>
      <c r="Q35" s="0" t="n">
        <f aca="false">MAX(Q34+Summary!$C$7*(Summary!$C$8-Q34)*Summary!$B$3+Summary!$C$9*SQRT(MAX(Q34,0)*Summary!$B$3)*Shocks!Q34,0)</f>
        <v>0.0401078994459409</v>
      </c>
      <c r="R35" s="0" t="n">
        <f aca="false">MAX(R34+Summary!$C$7*(Summary!$C$8-R34)*Summary!$B$3+Summary!$C$9*SQRT(MAX(R34,0)*Summary!$B$3)*Shocks!R34,0)</f>
        <v>0.0325496393467492</v>
      </c>
      <c r="S35" s="0" t="n">
        <f aca="false">MAX(S34+Summary!$C$7*(Summary!$C$8-S34)*Summary!$B$3+Summary!$C$9*SQRT(MAX(S34,0)*Summary!$B$3)*Shocks!S34,0)</f>
        <v>0.0429642762124576</v>
      </c>
      <c r="T35" s="0" t="n">
        <f aca="false">MAX(T34+Summary!$C$7*(Summary!$C$8-T34)*Summary!$B$3+Summary!$C$9*SQRT(MAX(T34,0)*Summary!$B$3)*Shocks!T34,0)</f>
        <v>0.0378365150232685</v>
      </c>
      <c r="U35" s="0" t="n">
        <f aca="false">MAX(U34+Summary!$C$7*(Summary!$C$8-U34)*Summary!$B$3+Summary!$C$9*SQRT(MAX(U34,0)*Summary!$B$3)*Shocks!U34,0)</f>
        <v>0.0401006874074503</v>
      </c>
    </row>
    <row r="36" customFormat="false" ht="15" hidden="false" customHeight="false" outlineLevel="0" collapsed="false">
      <c r="A36" s="0" t="n">
        <v>34</v>
      </c>
      <c r="B36" s="0" t="n">
        <f aca="false">MAX(B35+Summary!$C$7*(Summary!$C$8-B35)*Summary!$B$3+Summary!$C$9*SQRT(MAX(B35,0)*Summary!$B$3)*Shocks!B35,0)</f>
        <v>0.0461453130126749</v>
      </c>
      <c r="C36" s="0" t="n">
        <f aca="false">MAX(C35+Summary!$C$7*(Summary!$C$8-C35)*Summary!$B$3+Summary!$C$9*SQRT(MAX(C35,0)*Summary!$B$3)*Shocks!C35,0)</f>
        <v>0.0348503426814984</v>
      </c>
      <c r="D36" s="0" t="n">
        <f aca="false">MAX(D35+Summary!$C$7*(Summary!$C$8-D35)*Summary!$B$3+Summary!$C$9*SQRT(MAX(D35,0)*Summary!$B$3)*Shocks!D35,0)</f>
        <v>0.0435887232906088</v>
      </c>
      <c r="E36" s="0" t="n">
        <f aca="false">MAX(E35+Summary!$C$7*(Summary!$C$8-E35)*Summary!$B$3+Summary!$C$9*SQRT(MAX(E35,0)*Summary!$B$3)*Shocks!E35,0)</f>
        <v>0.0299754895350438</v>
      </c>
      <c r="F36" s="0" t="n">
        <f aca="false">MAX(F35+Summary!$C$7*(Summary!$C$8-F35)*Summary!$B$3+Summary!$C$9*SQRT(MAX(F35,0)*Summary!$B$3)*Shocks!F35,0)</f>
        <v>0.03786780587907</v>
      </c>
      <c r="G36" s="0" t="n">
        <f aca="false">MAX(G35+Summary!$C$7*(Summary!$C$8-G35)*Summary!$B$3+Summary!$C$9*SQRT(MAX(G35,0)*Summary!$B$3)*Shocks!G35,0)</f>
        <v>0.0309249894043386</v>
      </c>
      <c r="H36" s="0" t="n">
        <f aca="false">MAX(H35+Summary!$C$7*(Summary!$C$8-H35)*Summary!$B$3+Summary!$C$9*SQRT(MAX(H35,0)*Summary!$B$3)*Shocks!H35,0)</f>
        <v>0.0374686247334838</v>
      </c>
      <c r="I36" s="0" t="n">
        <f aca="false">MAX(I35+Summary!$C$7*(Summary!$C$8-I35)*Summary!$B$3+Summary!$C$9*SQRT(MAX(I35,0)*Summary!$B$3)*Shocks!I35,0)</f>
        <v>0.0373792032802429</v>
      </c>
      <c r="J36" s="0" t="n">
        <f aca="false">MAX(J35+Summary!$C$7*(Summary!$C$8-J35)*Summary!$B$3+Summary!$C$9*SQRT(MAX(J35,0)*Summary!$B$3)*Shocks!J35,0)</f>
        <v>0.0366509413111916</v>
      </c>
      <c r="K36" s="0" t="n">
        <f aca="false">MAX(K35+Summary!$C$7*(Summary!$C$8-K35)*Summary!$B$3+Summary!$C$9*SQRT(MAX(K35,0)*Summary!$B$3)*Shocks!K35,0)</f>
        <v>0.0350974168690701</v>
      </c>
      <c r="L36" s="0" t="n">
        <f aca="false">MAX(L35+Summary!$C$7*(Summary!$C$8-L35)*Summary!$B$3+Summary!$C$9*SQRT(MAX(L35,0)*Summary!$B$3)*Shocks!L35,0)</f>
        <v>0.044784114319538</v>
      </c>
      <c r="M36" s="0" t="n">
        <f aca="false">MAX(M35+Summary!$C$7*(Summary!$C$8-M35)*Summary!$B$3+Summary!$C$9*SQRT(MAX(M35,0)*Summary!$B$3)*Shocks!M35,0)</f>
        <v>0.0393984402466968</v>
      </c>
      <c r="N36" s="0" t="n">
        <f aca="false">MAX(N35+Summary!$C$7*(Summary!$C$8-N35)*Summary!$B$3+Summary!$C$9*SQRT(MAX(N35,0)*Summary!$B$3)*Shocks!N35,0)</f>
        <v>0.045404427096298</v>
      </c>
      <c r="O36" s="0" t="n">
        <f aca="false">MAX(O35+Summary!$C$7*(Summary!$C$8-O35)*Summary!$B$3+Summary!$C$9*SQRT(MAX(O35,0)*Summary!$B$3)*Shocks!O35,0)</f>
        <v>0.0561284064113518</v>
      </c>
      <c r="P36" s="0" t="n">
        <f aca="false">MAX(P35+Summary!$C$7*(Summary!$C$8-P35)*Summary!$B$3+Summary!$C$9*SQRT(MAX(P35,0)*Summary!$B$3)*Shocks!P35,0)</f>
        <v>0.0302306629808996</v>
      </c>
      <c r="Q36" s="0" t="n">
        <f aca="false">MAX(Q35+Summary!$C$7*(Summary!$C$8-Q35)*Summary!$B$3+Summary!$C$9*SQRT(MAX(Q35,0)*Summary!$B$3)*Shocks!Q35,0)</f>
        <v>0.0382749189522626</v>
      </c>
      <c r="R36" s="0" t="n">
        <f aca="false">MAX(R35+Summary!$C$7*(Summary!$C$8-R35)*Summary!$B$3+Summary!$C$9*SQRT(MAX(R35,0)*Summary!$B$3)*Shocks!R35,0)</f>
        <v>0.0349455914678066</v>
      </c>
      <c r="S36" s="0" t="n">
        <f aca="false">MAX(S35+Summary!$C$7*(Summary!$C$8-S35)*Summary!$B$3+Summary!$C$9*SQRT(MAX(S35,0)*Summary!$B$3)*Shocks!S35,0)</f>
        <v>0.0443608259364571</v>
      </c>
      <c r="T36" s="0" t="n">
        <f aca="false">MAX(T35+Summary!$C$7*(Summary!$C$8-T35)*Summary!$B$3+Summary!$C$9*SQRT(MAX(T35,0)*Summary!$B$3)*Shocks!T35,0)</f>
        <v>0.0396724092655064</v>
      </c>
      <c r="U36" s="0" t="n">
        <f aca="false">MAX(U35+Summary!$C$7*(Summary!$C$8-U35)*Summary!$B$3+Summary!$C$9*SQRT(MAX(U35,0)*Summary!$B$3)*Shocks!U35,0)</f>
        <v>0.0399999150082928</v>
      </c>
    </row>
    <row r="37" customFormat="false" ht="15" hidden="false" customHeight="false" outlineLevel="0" collapsed="false">
      <c r="A37" s="0" t="n">
        <v>35</v>
      </c>
      <c r="B37" s="0" t="n">
        <f aca="false">MAX(B36+Summary!$C$7*(Summary!$C$8-B36)*Summary!$B$3+Summary!$C$9*SQRT(MAX(B36,0)*Summary!$B$3)*Shocks!B36,0)</f>
        <v>0.0441279224358909</v>
      </c>
      <c r="C37" s="0" t="n">
        <f aca="false">MAX(C36+Summary!$C$7*(Summary!$C$8-C36)*Summary!$B$3+Summary!$C$9*SQRT(MAX(C36,0)*Summary!$B$3)*Shocks!C36,0)</f>
        <v>0.0340110607519742</v>
      </c>
      <c r="D37" s="0" t="n">
        <f aca="false">MAX(D36+Summary!$C$7*(Summary!$C$8-D36)*Summary!$B$3+Summary!$C$9*SQRT(MAX(D36,0)*Summary!$B$3)*Shocks!D36,0)</f>
        <v>0.0442676634402523</v>
      </c>
      <c r="E37" s="0" t="n">
        <f aca="false">MAX(E36+Summary!$C$7*(Summary!$C$8-E36)*Summary!$B$3+Summary!$C$9*SQRT(MAX(E36,0)*Summary!$B$3)*Shocks!E36,0)</f>
        <v>0.0282732764880211</v>
      </c>
      <c r="F37" s="0" t="n">
        <f aca="false">MAX(F36+Summary!$C$7*(Summary!$C$8-F36)*Summary!$B$3+Summary!$C$9*SQRT(MAX(F36,0)*Summary!$B$3)*Shocks!F36,0)</f>
        <v>0.0388578452601037</v>
      </c>
      <c r="G37" s="0" t="n">
        <f aca="false">MAX(G36+Summary!$C$7*(Summary!$C$8-G36)*Summary!$B$3+Summary!$C$9*SQRT(MAX(G36,0)*Summary!$B$3)*Shocks!G36,0)</f>
        <v>0.0305371691979217</v>
      </c>
      <c r="H37" s="0" t="n">
        <f aca="false">MAX(H36+Summary!$C$7*(Summary!$C$8-H36)*Summary!$B$3+Summary!$C$9*SQRT(MAX(H36,0)*Summary!$B$3)*Shocks!H36,0)</f>
        <v>0.0368148780010092</v>
      </c>
      <c r="I37" s="0" t="n">
        <f aca="false">MAX(I36+Summary!$C$7*(Summary!$C$8-I36)*Summary!$B$3+Summary!$C$9*SQRT(MAX(I36,0)*Summary!$B$3)*Shocks!I36,0)</f>
        <v>0.0383614209638528</v>
      </c>
      <c r="J37" s="0" t="n">
        <f aca="false">MAX(J36+Summary!$C$7*(Summary!$C$8-J36)*Summary!$B$3+Summary!$C$9*SQRT(MAX(J36,0)*Summary!$B$3)*Shocks!J36,0)</f>
        <v>0.0372283814988901</v>
      </c>
      <c r="K37" s="0" t="n">
        <f aca="false">MAX(K36+Summary!$C$7*(Summary!$C$8-K36)*Summary!$B$3+Summary!$C$9*SQRT(MAX(K36,0)*Summary!$B$3)*Shocks!K36,0)</f>
        <v>0.0344929344135114</v>
      </c>
      <c r="L37" s="0" t="n">
        <f aca="false">MAX(L36+Summary!$C$7*(Summary!$C$8-L36)*Summary!$B$3+Summary!$C$9*SQRT(MAX(L36,0)*Summary!$B$3)*Shocks!L36,0)</f>
        <v>0.0465725787981442</v>
      </c>
      <c r="M37" s="0" t="n">
        <f aca="false">MAX(M36+Summary!$C$7*(Summary!$C$8-M36)*Summary!$B$3+Summary!$C$9*SQRT(MAX(M36,0)*Summary!$B$3)*Shocks!M36,0)</f>
        <v>0.0376297248105269</v>
      </c>
      <c r="N37" s="0" t="n">
        <f aca="false">MAX(N36+Summary!$C$7*(Summary!$C$8-N36)*Summary!$B$3+Summary!$C$9*SQRT(MAX(N36,0)*Summary!$B$3)*Shocks!N36,0)</f>
        <v>0.0463014696672361</v>
      </c>
      <c r="O37" s="0" t="n">
        <f aca="false">MAX(O36+Summary!$C$7*(Summary!$C$8-O36)*Summary!$B$3+Summary!$C$9*SQRT(MAX(O36,0)*Summary!$B$3)*Shocks!O36,0)</f>
        <v>0.0570484372356914</v>
      </c>
      <c r="P37" s="0" t="n">
        <f aca="false">MAX(P36+Summary!$C$7*(Summary!$C$8-P36)*Summary!$B$3+Summary!$C$9*SQRT(MAX(P36,0)*Summary!$B$3)*Shocks!P36,0)</f>
        <v>0.0297560113716078</v>
      </c>
      <c r="Q37" s="0" t="n">
        <f aca="false">MAX(Q36+Summary!$C$7*(Summary!$C$8-Q36)*Summary!$B$3+Summary!$C$9*SQRT(MAX(Q36,0)*Summary!$B$3)*Shocks!Q36,0)</f>
        <v>0.0386794355235268</v>
      </c>
      <c r="R37" s="0" t="n">
        <f aca="false">MAX(R36+Summary!$C$7*(Summary!$C$8-R36)*Summary!$B$3+Summary!$C$9*SQRT(MAX(R36,0)*Summary!$B$3)*Shocks!R36,0)</f>
        <v>0.0330470004434702</v>
      </c>
      <c r="S37" s="0" t="n">
        <f aca="false">MAX(S36+Summary!$C$7*(Summary!$C$8-S36)*Summary!$B$3+Summary!$C$9*SQRT(MAX(S36,0)*Summary!$B$3)*Shocks!S36,0)</f>
        <v>0.0457562092953404</v>
      </c>
      <c r="T37" s="0" t="n">
        <f aca="false">MAX(T36+Summary!$C$7*(Summary!$C$8-T36)*Summary!$B$3+Summary!$C$9*SQRT(MAX(T36,0)*Summary!$B$3)*Shocks!T36,0)</f>
        <v>0.0392867780668397</v>
      </c>
      <c r="U37" s="0" t="n">
        <f aca="false">MAX(U36+Summary!$C$7*(Summary!$C$8-U36)*Summary!$B$3+Summary!$C$9*SQRT(MAX(U36,0)*Summary!$B$3)*Shocks!U36,0)</f>
        <v>0.0398996049077397</v>
      </c>
    </row>
    <row r="38" customFormat="false" ht="15" hidden="false" customHeight="false" outlineLevel="0" collapsed="false">
      <c r="A38" s="0" t="n">
        <v>36</v>
      </c>
      <c r="B38" s="0" t="n">
        <f aca="false">MAX(B37+Summary!$C$7*(Summary!$C$8-B37)*Summary!$B$3+Summary!$C$9*SQRT(MAX(B37,0)*Summary!$B$3)*Shocks!B37,0)</f>
        <v>0.0457248619926436</v>
      </c>
      <c r="C38" s="0" t="n">
        <f aca="false">MAX(C37+Summary!$C$7*(Summary!$C$8-C37)*Summary!$B$3+Summary!$C$9*SQRT(MAX(C37,0)*Summary!$B$3)*Shocks!C37,0)</f>
        <v>0.0329265910956854</v>
      </c>
      <c r="D38" s="0" t="n">
        <f aca="false">MAX(D37+Summary!$C$7*(Summary!$C$8-D37)*Summary!$B$3+Summary!$C$9*SQRT(MAX(D37,0)*Summary!$B$3)*Shocks!D37,0)</f>
        <v>0.0418398757996359</v>
      </c>
      <c r="E38" s="0" t="n">
        <f aca="false">MAX(E37+Summary!$C$7*(Summary!$C$8-E37)*Summary!$B$3+Summary!$C$9*SQRT(MAX(E37,0)*Summary!$B$3)*Shocks!E37,0)</f>
        <v>0.0261883046955557</v>
      </c>
      <c r="F38" s="0" t="n">
        <f aca="false">MAX(F37+Summary!$C$7*(Summary!$C$8-F37)*Summary!$B$3+Summary!$C$9*SQRT(MAX(F37,0)*Summary!$B$3)*Shocks!F37,0)</f>
        <v>0.0396931273285758</v>
      </c>
      <c r="G38" s="0" t="n">
        <f aca="false">MAX(G37+Summary!$C$7*(Summary!$C$8-G37)*Summary!$B$3+Summary!$C$9*SQRT(MAX(G37,0)*Summary!$B$3)*Shocks!G37,0)</f>
        <v>0.0287376663809037</v>
      </c>
      <c r="H38" s="0" t="n">
        <f aca="false">MAX(H37+Summary!$C$7*(Summary!$C$8-H37)*Summary!$B$3+Summary!$C$9*SQRT(MAX(H37,0)*Summary!$B$3)*Shocks!H37,0)</f>
        <v>0.0393513832981087</v>
      </c>
      <c r="I38" s="0" t="n">
        <f aca="false">MAX(I37+Summary!$C$7*(Summary!$C$8-I37)*Summary!$B$3+Summary!$C$9*SQRT(MAX(I37,0)*Summary!$B$3)*Shocks!I37,0)</f>
        <v>0.0350929095525541</v>
      </c>
      <c r="J38" s="0" t="n">
        <f aca="false">MAX(J37+Summary!$C$7*(Summary!$C$8-J37)*Summary!$B$3+Summary!$C$9*SQRT(MAX(J37,0)*Summary!$B$3)*Shocks!J37,0)</f>
        <v>0.0396900120645717</v>
      </c>
      <c r="K38" s="0" t="n">
        <f aca="false">MAX(K37+Summary!$C$7*(Summary!$C$8-K37)*Summary!$B$3+Summary!$C$9*SQRT(MAX(K37,0)*Summary!$B$3)*Shocks!K37,0)</f>
        <v>0.0347231072221597</v>
      </c>
      <c r="L38" s="0" t="n">
        <f aca="false">MAX(L37+Summary!$C$7*(Summary!$C$8-L37)*Summary!$B$3+Summary!$C$9*SQRT(MAX(L37,0)*Summary!$B$3)*Shocks!L37,0)</f>
        <v>0.0462795692137405</v>
      </c>
      <c r="M38" s="0" t="n">
        <f aca="false">MAX(M37+Summary!$C$7*(Summary!$C$8-M37)*Summary!$B$3+Summary!$C$9*SQRT(MAX(M37,0)*Summary!$B$3)*Shocks!M37,0)</f>
        <v>0.0367170487181265</v>
      </c>
      <c r="N38" s="0" t="n">
        <f aca="false">MAX(N37+Summary!$C$7*(Summary!$C$8-N37)*Summary!$B$3+Summary!$C$9*SQRT(MAX(N37,0)*Summary!$B$3)*Shocks!N37,0)</f>
        <v>0.0468411289930186</v>
      </c>
      <c r="O38" s="0" t="n">
        <f aca="false">MAX(O37+Summary!$C$7*(Summary!$C$8-O37)*Summary!$B$3+Summary!$C$9*SQRT(MAX(O37,0)*Summary!$B$3)*Shocks!O37,0)</f>
        <v>0.0567999095617513</v>
      </c>
      <c r="P38" s="0" t="n">
        <f aca="false">MAX(P37+Summary!$C$7*(Summary!$C$8-P37)*Summary!$B$3+Summary!$C$9*SQRT(MAX(P37,0)*Summary!$B$3)*Shocks!P37,0)</f>
        <v>0.0311849076357122</v>
      </c>
      <c r="Q38" s="0" t="n">
        <f aca="false">MAX(Q37+Summary!$C$7*(Summary!$C$8-Q37)*Summary!$B$3+Summary!$C$9*SQRT(MAX(Q37,0)*Summary!$B$3)*Shocks!Q37,0)</f>
        <v>0.038760143641063</v>
      </c>
      <c r="R38" s="0" t="n">
        <f aca="false">MAX(R37+Summary!$C$7*(Summary!$C$8-R37)*Summary!$B$3+Summary!$C$9*SQRT(MAX(R37,0)*Summary!$B$3)*Shocks!R37,0)</f>
        <v>0.0331913808565714</v>
      </c>
      <c r="S38" s="0" t="n">
        <f aca="false">MAX(S37+Summary!$C$7*(Summary!$C$8-S37)*Summary!$B$3+Summary!$C$9*SQRT(MAX(S37,0)*Summary!$B$3)*Shocks!S37,0)</f>
        <v>0.0450237437887139</v>
      </c>
      <c r="T38" s="0" t="n">
        <f aca="false">MAX(T37+Summary!$C$7*(Summary!$C$8-T37)*Summary!$B$3+Summary!$C$9*SQRT(MAX(T37,0)*Summary!$B$3)*Shocks!T37,0)</f>
        <v>0.0391018348086483</v>
      </c>
      <c r="U38" s="0" t="n">
        <f aca="false">MAX(U37+Summary!$C$7*(Summary!$C$8-U37)*Summary!$B$3+Summary!$C$9*SQRT(MAX(U37,0)*Summary!$B$3)*Shocks!U37,0)</f>
        <v>0.0397997549849722</v>
      </c>
    </row>
    <row r="39" customFormat="false" ht="15" hidden="false" customHeight="false" outlineLevel="0" collapsed="false">
      <c r="A39" s="0" t="n">
        <v>37</v>
      </c>
      <c r="B39" s="0" t="n">
        <f aca="false">MAX(B38+Summary!$C$7*(Summary!$C$8-B38)*Summary!$B$3+Summary!$C$9*SQRT(MAX(B38,0)*Summary!$B$3)*Shocks!B38,0)</f>
        <v>0.0427502642782769</v>
      </c>
      <c r="C39" s="0" t="n">
        <f aca="false">MAX(C38+Summary!$C$7*(Summary!$C$8-C38)*Summary!$B$3+Summary!$C$9*SQRT(MAX(C38,0)*Summary!$B$3)*Shocks!C38,0)</f>
        <v>0.0309534818674927</v>
      </c>
      <c r="D39" s="0" t="n">
        <f aca="false">MAX(D38+Summary!$C$7*(Summary!$C$8-D38)*Summary!$B$3+Summary!$C$9*SQRT(MAX(D38,0)*Summary!$B$3)*Shocks!D38,0)</f>
        <v>0.0429151663063044</v>
      </c>
      <c r="E39" s="0" t="n">
        <f aca="false">MAX(E38+Summary!$C$7*(Summary!$C$8-E38)*Summary!$B$3+Summary!$C$9*SQRT(MAX(E38,0)*Summary!$B$3)*Shocks!E38,0)</f>
        <v>0.0263667019215175</v>
      </c>
      <c r="F39" s="0" t="n">
        <f aca="false">MAX(F38+Summary!$C$7*(Summary!$C$8-F38)*Summary!$B$3+Summary!$C$9*SQRT(MAX(F38,0)*Summary!$B$3)*Shocks!F38,0)</f>
        <v>0.0393087518322514</v>
      </c>
      <c r="G39" s="0" t="n">
        <f aca="false">MAX(G38+Summary!$C$7*(Summary!$C$8-G38)*Summary!$B$3+Summary!$C$9*SQRT(MAX(G38,0)*Summary!$B$3)*Shocks!G38,0)</f>
        <v>0.0287133597266594</v>
      </c>
      <c r="H39" s="0" t="n">
        <f aca="false">MAX(H38+Summary!$C$7*(Summary!$C$8-H38)*Summary!$B$3+Summary!$C$9*SQRT(MAX(H38,0)*Summary!$B$3)*Shocks!H38,0)</f>
        <v>0.0397910375042145</v>
      </c>
      <c r="I39" s="0" t="n">
        <f aca="false">MAX(I38+Summary!$C$7*(Summary!$C$8-I38)*Summary!$B$3+Summary!$C$9*SQRT(MAX(I38,0)*Summary!$B$3)*Shocks!I38,0)</f>
        <v>0.0342276320769701</v>
      </c>
      <c r="J39" s="0" t="n">
        <f aca="false">MAX(J38+Summary!$C$7*(Summary!$C$8-J38)*Summary!$B$3+Summary!$C$9*SQRT(MAX(J38,0)*Summary!$B$3)*Shocks!J38,0)</f>
        <v>0.0383835354367854</v>
      </c>
      <c r="K39" s="0" t="n">
        <f aca="false">MAX(K38+Summary!$C$7*(Summary!$C$8-K38)*Summary!$B$3+Summary!$C$9*SQRT(MAX(K38,0)*Summary!$B$3)*Shocks!K38,0)</f>
        <v>0.0349312223266854</v>
      </c>
      <c r="L39" s="0" t="n">
        <f aca="false">MAX(L38+Summary!$C$7*(Summary!$C$8-L38)*Summary!$B$3+Summary!$C$9*SQRT(MAX(L38,0)*Summary!$B$3)*Shocks!L38,0)</f>
        <v>0.0445112672735602</v>
      </c>
      <c r="M39" s="0" t="n">
        <f aca="false">MAX(M38+Summary!$C$7*(Summary!$C$8-M38)*Summary!$B$3+Summary!$C$9*SQRT(MAX(M38,0)*Summary!$B$3)*Shocks!M38,0)</f>
        <v>0.0372410434042659</v>
      </c>
      <c r="N39" s="0" t="n">
        <f aca="false">MAX(N38+Summary!$C$7*(Summary!$C$8-N38)*Summary!$B$3+Summary!$C$9*SQRT(MAX(N38,0)*Summary!$B$3)*Shocks!N38,0)</f>
        <v>0.0438396405552209</v>
      </c>
      <c r="O39" s="0" t="n">
        <f aca="false">MAX(O38+Summary!$C$7*(Summary!$C$8-O38)*Summary!$B$3+Summary!$C$9*SQRT(MAX(O38,0)*Summary!$B$3)*Shocks!O38,0)</f>
        <v>0.0585327489577099</v>
      </c>
      <c r="P39" s="0" t="n">
        <f aca="false">MAX(P38+Summary!$C$7*(Summary!$C$8-P38)*Summary!$B$3+Summary!$C$9*SQRT(MAX(P38,0)*Summary!$B$3)*Shocks!P38,0)</f>
        <v>0.031775005205914</v>
      </c>
      <c r="Q39" s="0" t="n">
        <f aca="false">MAX(Q38+Summary!$C$7*(Summary!$C$8-Q38)*Summary!$B$3+Summary!$C$9*SQRT(MAX(Q38,0)*Summary!$B$3)*Shocks!Q38,0)</f>
        <v>0.0390580861500969</v>
      </c>
      <c r="R39" s="0" t="n">
        <f aca="false">MAX(R38+Summary!$C$7*(Summary!$C$8-R38)*Summary!$B$3+Summary!$C$9*SQRT(MAX(R38,0)*Summary!$B$3)*Shocks!R38,0)</f>
        <v>0.0345166116504543</v>
      </c>
      <c r="S39" s="0" t="n">
        <f aca="false">MAX(S38+Summary!$C$7*(Summary!$C$8-S38)*Summary!$B$3+Summary!$C$9*SQRT(MAX(S38,0)*Summary!$B$3)*Shocks!S38,0)</f>
        <v>0.047652633325237</v>
      </c>
      <c r="T39" s="0" t="n">
        <f aca="false">MAX(T38+Summary!$C$7*(Summary!$C$8-T38)*Summary!$B$3+Summary!$C$9*SQRT(MAX(T38,0)*Summary!$B$3)*Shocks!T38,0)</f>
        <v>0.0405677977395663</v>
      </c>
      <c r="U39" s="0" t="n">
        <f aca="false">MAX(U38+Summary!$C$7*(Summary!$C$8-U38)*Summary!$B$3+Summary!$C$9*SQRT(MAX(U38,0)*Summary!$B$3)*Shocks!U38,0)</f>
        <v>0.0397003631289008</v>
      </c>
    </row>
    <row r="40" customFormat="false" ht="15" hidden="false" customHeight="false" outlineLevel="0" collapsed="false">
      <c r="A40" s="0" t="n">
        <v>38</v>
      </c>
      <c r="B40" s="0" t="n">
        <f aca="false">MAX(B39+Summary!$C$7*(Summary!$C$8-B39)*Summary!$B$3+Summary!$C$9*SQRT(MAX(B39,0)*Summary!$B$3)*Shocks!B39,0)</f>
        <v>0.0405768757920123</v>
      </c>
      <c r="C40" s="0" t="n">
        <f aca="false">MAX(C39+Summary!$C$7*(Summary!$C$8-C39)*Summary!$B$3+Summary!$C$9*SQRT(MAX(C39,0)*Summary!$B$3)*Shocks!C39,0)</f>
        <v>0.0300385475600946</v>
      </c>
      <c r="D40" s="0" t="n">
        <f aca="false">MAX(D39+Summary!$C$7*(Summary!$C$8-D39)*Summary!$B$3+Summary!$C$9*SQRT(MAX(D39,0)*Summary!$B$3)*Shocks!D39,0)</f>
        <v>0.0428435768578721</v>
      </c>
      <c r="E40" s="0" t="n">
        <f aca="false">MAX(E39+Summary!$C$7*(Summary!$C$8-E39)*Summary!$B$3+Summary!$C$9*SQRT(MAX(E39,0)*Summary!$B$3)*Shocks!E39,0)</f>
        <v>0.0269835714845277</v>
      </c>
      <c r="F40" s="0" t="n">
        <f aca="false">MAX(F39+Summary!$C$7*(Summary!$C$8-F39)*Summary!$B$3+Summary!$C$9*SQRT(MAX(F39,0)*Summary!$B$3)*Shocks!F39,0)</f>
        <v>0.0380909971586113</v>
      </c>
      <c r="G40" s="0" t="n">
        <f aca="false">MAX(G39+Summary!$C$7*(Summary!$C$8-G39)*Summary!$B$3+Summary!$C$9*SQRT(MAX(G39,0)*Summary!$B$3)*Shocks!G39,0)</f>
        <v>0.0289113007580067</v>
      </c>
      <c r="H40" s="0" t="n">
        <f aca="false">MAX(H39+Summary!$C$7*(Summary!$C$8-H39)*Summary!$B$3+Summary!$C$9*SQRT(MAX(H39,0)*Summary!$B$3)*Shocks!H39,0)</f>
        <v>0.0385181713414389</v>
      </c>
      <c r="I40" s="0" t="n">
        <f aca="false">MAX(I39+Summary!$C$7*(Summary!$C$8-I39)*Summary!$B$3+Summary!$C$9*SQRT(MAX(I39,0)*Summary!$B$3)*Shocks!I39,0)</f>
        <v>0.033272700761976</v>
      </c>
      <c r="J40" s="0" t="n">
        <f aca="false">MAX(J39+Summary!$C$7*(Summary!$C$8-J39)*Summary!$B$3+Summary!$C$9*SQRT(MAX(J39,0)*Summary!$B$3)*Shocks!J39,0)</f>
        <v>0.0361443399463266</v>
      </c>
      <c r="K40" s="0" t="n">
        <f aca="false">MAX(K39+Summary!$C$7*(Summary!$C$8-K39)*Summary!$B$3+Summary!$C$9*SQRT(MAX(K39,0)*Summary!$B$3)*Shocks!K39,0)</f>
        <v>0.0335103271307981</v>
      </c>
      <c r="L40" s="0" t="n">
        <f aca="false">MAX(L39+Summary!$C$7*(Summary!$C$8-L39)*Summary!$B$3+Summary!$C$9*SQRT(MAX(L39,0)*Summary!$B$3)*Shocks!L39,0)</f>
        <v>0.0421693103332</v>
      </c>
      <c r="M40" s="0" t="n">
        <f aca="false">MAX(M39+Summary!$C$7*(Summary!$C$8-M39)*Summary!$B$3+Summary!$C$9*SQRT(MAX(M39,0)*Summary!$B$3)*Shocks!M39,0)</f>
        <v>0.0356867180393536</v>
      </c>
      <c r="N40" s="0" t="n">
        <f aca="false">MAX(N39+Summary!$C$7*(Summary!$C$8-N39)*Summary!$B$3+Summary!$C$9*SQRT(MAX(N39,0)*Summary!$B$3)*Shocks!N39,0)</f>
        <v>0.0454398417473783</v>
      </c>
      <c r="O40" s="0" t="n">
        <f aca="false">MAX(O39+Summary!$C$7*(Summary!$C$8-O39)*Summary!$B$3+Summary!$C$9*SQRT(MAX(O39,0)*Summary!$B$3)*Shocks!O39,0)</f>
        <v>0.0565585568207464</v>
      </c>
      <c r="P40" s="0" t="n">
        <f aca="false">MAX(P39+Summary!$C$7*(Summary!$C$8-P39)*Summary!$B$3+Summary!$C$9*SQRT(MAX(P39,0)*Summary!$B$3)*Shocks!P39,0)</f>
        <v>0.0353668630032538</v>
      </c>
      <c r="Q40" s="0" t="n">
        <f aca="false">MAX(Q39+Summary!$C$7*(Summary!$C$8-Q39)*Summary!$B$3+Summary!$C$9*SQRT(MAX(Q39,0)*Summary!$B$3)*Shocks!Q39,0)</f>
        <v>0.039721392438584</v>
      </c>
      <c r="R40" s="0" t="n">
        <f aca="false">MAX(R39+Summary!$C$7*(Summary!$C$8-R39)*Summary!$B$3+Summary!$C$9*SQRT(MAX(R39,0)*Summary!$B$3)*Shocks!R39,0)</f>
        <v>0.0347088984298397</v>
      </c>
      <c r="S40" s="0" t="n">
        <f aca="false">MAX(S39+Summary!$C$7*(Summary!$C$8-S39)*Summary!$B$3+Summary!$C$9*SQRT(MAX(S39,0)*Summary!$B$3)*Shocks!S39,0)</f>
        <v>0.0460579300809624</v>
      </c>
      <c r="T40" s="0" t="n">
        <f aca="false">MAX(T39+Summary!$C$7*(Summary!$C$8-T39)*Summary!$B$3+Summary!$C$9*SQRT(MAX(T39,0)*Summary!$B$3)*Shocks!T39,0)</f>
        <v>0.0415634064623082</v>
      </c>
      <c r="U40" s="0" t="n">
        <f aca="false">MAX(U39+Summary!$C$7*(Summary!$C$8-U39)*Summary!$B$3+Summary!$C$9*SQRT(MAX(U39,0)*Summary!$B$3)*Shocks!U39,0)</f>
        <v>0.0396014272381208</v>
      </c>
    </row>
    <row r="41" customFormat="false" ht="15" hidden="false" customHeight="false" outlineLevel="0" collapsed="false">
      <c r="A41" s="0" t="n">
        <v>39</v>
      </c>
      <c r="B41" s="0" t="n">
        <f aca="false">MAX(B40+Summary!$C$7*(Summary!$C$8-B40)*Summary!$B$3+Summary!$C$9*SQRT(MAX(B40,0)*Summary!$B$3)*Shocks!B40,0)</f>
        <v>0.040665327987083</v>
      </c>
      <c r="C41" s="0" t="n">
        <f aca="false">MAX(C40+Summary!$C$7*(Summary!$C$8-C40)*Summary!$B$3+Summary!$C$9*SQRT(MAX(C40,0)*Summary!$B$3)*Shocks!C40,0)</f>
        <v>0.0334395269359644</v>
      </c>
      <c r="D41" s="0" t="n">
        <f aca="false">MAX(D40+Summary!$C$7*(Summary!$C$8-D40)*Summary!$B$3+Summary!$C$9*SQRT(MAX(D40,0)*Summary!$B$3)*Shocks!D40,0)</f>
        <v>0.0425753704675131</v>
      </c>
      <c r="E41" s="0" t="n">
        <f aca="false">MAX(E40+Summary!$C$7*(Summary!$C$8-E40)*Summary!$B$3+Summary!$C$9*SQRT(MAX(E40,0)*Summary!$B$3)*Shocks!E40,0)</f>
        <v>0.0284132598818445</v>
      </c>
      <c r="F41" s="0" t="n">
        <f aca="false">MAX(F40+Summary!$C$7*(Summary!$C$8-F40)*Summary!$B$3+Summary!$C$9*SQRT(MAX(F40,0)*Summary!$B$3)*Shocks!F40,0)</f>
        <v>0.0369306255791332</v>
      </c>
      <c r="G41" s="0" t="n">
        <f aca="false">MAX(G40+Summary!$C$7*(Summary!$C$8-G40)*Summary!$B$3+Summary!$C$9*SQRT(MAX(G40,0)*Summary!$B$3)*Shocks!G40,0)</f>
        <v>0.0288155275501641</v>
      </c>
      <c r="H41" s="0" t="n">
        <f aca="false">MAX(H40+Summary!$C$7*(Summary!$C$8-H40)*Summary!$B$3+Summary!$C$9*SQRT(MAX(H40,0)*Summary!$B$3)*Shocks!H40,0)</f>
        <v>0.0411313024941774</v>
      </c>
      <c r="I41" s="0" t="n">
        <f aca="false">MAX(I40+Summary!$C$7*(Summary!$C$8-I40)*Summary!$B$3+Summary!$C$9*SQRT(MAX(I40,0)*Summary!$B$3)*Shocks!I40,0)</f>
        <v>0.0323125810563295</v>
      </c>
      <c r="J41" s="0" t="n">
        <f aca="false">MAX(J40+Summary!$C$7*(Summary!$C$8-J40)*Summary!$B$3+Summary!$C$9*SQRT(MAX(J40,0)*Summary!$B$3)*Shocks!J40,0)</f>
        <v>0.0387452967413428</v>
      </c>
      <c r="K41" s="0" t="n">
        <f aca="false">MAX(K40+Summary!$C$7*(Summary!$C$8-K40)*Summary!$B$3+Summary!$C$9*SQRT(MAX(K40,0)*Summary!$B$3)*Shocks!K40,0)</f>
        <v>0.0344488065181016</v>
      </c>
      <c r="L41" s="0" t="n">
        <f aca="false">MAX(L40+Summary!$C$7*(Summary!$C$8-L40)*Summary!$B$3+Summary!$C$9*SQRT(MAX(L40,0)*Summary!$B$3)*Shocks!L40,0)</f>
        <v>0.0411595013292884</v>
      </c>
      <c r="M41" s="0" t="n">
        <f aca="false">MAX(M40+Summary!$C$7*(Summary!$C$8-M40)*Summary!$B$3+Summary!$C$9*SQRT(MAX(M40,0)*Summary!$B$3)*Shocks!M40,0)</f>
        <v>0.0365366150170323</v>
      </c>
      <c r="N41" s="0" t="n">
        <f aca="false">MAX(N40+Summary!$C$7*(Summary!$C$8-N40)*Summary!$B$3+Summary!$C$9*SQRT(MAX(N40,0)*Summary!$B$3)*Shocks!N40,0)</f>
        <v>0.0469291607123954</v>
      </c>
      <c r="O41" s="0" t="n">
        <f aca="false">MAX(O40+Summary!$C$7*(Summary!$C$8-O40)*Summary!$B$3+Summary!$C$9*SQRT(MAX(O40,0)*Summary!$B$3)*Shocks!O40,0)</f>
        <v>0.057533972630313</v>
      </c>
      <c r="P41" s="0" t="n">
        <f aca="false">MAX(P40+Summary!$C$7*(Summary!$C$8-P40)*Summary!$B$3+Summary!$C$9*SQRT(MAX(P40,0)*Summary!$B$3)*Shocks!P40,0)</f>
        <v>0.0329880146994956</v>
      </c>
      <c r="Q41" s="0" t="n">
        <f aca="false">MAX(Q40+Summary!$C$7*(Summary!$C$8-Q40)*Summary!$B$3+Summary!$C$9*SQRT(MAX(Q40,0)*Summary!$B$3)*Shocks!Q40,0)</f>
        <v>0.0384937155801415</v>
      </c>
      <c r="R41" s="0" t="n">
        <f aca="false">MAX(R40+Summary!$C$7*(Summary!$C$8-R40)*Summary!$B$3+Summary!$C$9*SQRT(MAX(R40,0)*Summary!$B$3)*Shocks!R40,0)</f>
        <v>0.0342737268269155</v>
      </c>
      <c r="S41" s="0" t="n">
        <f aca="false">MAX(S40+Summary!$C$7*(Summary!$C$8-S40)*Summary!$B$3+Summary!$C$9*SQRT(MAX(S40,0)*Summary!$B$3)*Shocks!S40,0)</f>
        <v>0.0458054203752884</v>
      </c>
      <c r="T41" s="0" t="n">
        <f aca="false">MAX(T40+Summary!$C$7*(Summary!$C$8-T40)*Summary!$B$3+Summary!$C$9*SQRT(MAX(T40,0)*Summary!$B$3)*Shocks!T40,0)</f>
        <v>0.0424414004974473</v>
      </c>
      <c r="U41" s="0" t="n">
        <f aca="false">MAX(U40+Summary!$C$7*(Summary!$C$8-U40)*Summary!$B$3+Summary!$C$9*SQRT(MAX(U40,0)*Summary!$B$3)*Shocks!U40,0)</f>
        <v>0.0395029452208678</v>
      </c>
    </row>
    <row r="42" customFormat="false" ht="15" hidden="false" customHeight="false" outlineLevel="0" collapsed="false">
      <c r="A42" s="0" t="n">
        <v>40</v>
      </c>
      <c r="B42" s="0" t="n">
        <f aca="false">MAX(B41+Summary!$C$7*(Summary!$C$8-B41)*Summary!$B$3+Summary!$C$9*SQRT(MAX(B41,0)*Summary!$B$3)*Shocks!B41,0)</f>
        <v>0.0384647935050121</v>
      </c>
      <c r="C42" s="0" t="n">
        <f aca="false">MAX(C41+Summary!$C$7*(Summary!$C$8-C41)*Summary!$B$3+Summary!$C$9*SQRT(MAX(C41,0)*Summary!$B$3)*Shocks!C41,0)</f>
        <v>0.033910775358911</v>
      </c>
      <c r="D42" s="0" t="n">
        <f aca="false">MAX(D41+Summary!$C$7*(Summary!$C$8-D41)*Summary!$B$3+Summary!$C$9*SQRT(MAX(D41,0)*Summary!$B$3)*Shocks!D41,0)</f>
        <v>0.0434444383855554</v>
      </c>
      <c r="E42" s="0" t="n">
        <f aca="false">MAX(E41+Summary!$C$7*(Summary!$C$8-E41)*Summary!$B$3+Summary!$C$9*SQRT(MAX(E41,0)*Summary!$B$3)*Shocks!E41,0)</f>
        <v>0.0291009810716236</v>
      </c>
      <c r="F42" s="0" t="n">
        <f aca="false">MAX(F41+Summary!$C$7*(Summary!$C$8-F41)*Summary!$B$3+Summary!$C$9*SQRT(MAX(F41,0)*Summary!$B$3)*Shocks!F41,0)</f>
        <v>0.0384619526898921</v>
      </c>
      <c r="G42" s="0" t="n">
        <f aca="false">MAX(G41+Summary!$C$7*(Summary!$C$8-G41)*Summary!$B$3+Summary!$C$9*SQRT(MAX(G41,0)*Summary!$B$3)*Shocks!G41,0)</f>
        <v>0.029868997942715</v>
      </c>
      <c r="H42" s="0" t="n">
        <f aca="false">MAX(H41+Summary!$C$7*(Summary!$C$8-H41)*Summary!$B$3+Summary!$C$9*SQRT(MAX(H41,0)*Summary!$B$3)*Shocks!H41,0)</f>
        <v>0.0417510689926785</v>
      </c>
      <c r="I42" s="0" t="n">
        <f aca="false">MAX(I41+Summary!$C$7*(Summary!$C$8-I41)*Summary!$B$3+Summary!$C$9*SQRT(MAX(I41,0)*Summary!$B$3)*Shocks!I41,0)</f>
        <v>0.0321493080843329</v>
      </c>
      <c r="J42" s="0" t="n">
        <f aca="false">MAX(J41+Summary!$C$7*(Summary!$C$8-J41)*Summary!$B$3+Summary!$C$9*SQRT(MAX(J41,0)*Summary!$B$3)*Shocks!J41,0)</f>
        <v>0.0361045130352647</v>
      </c>
      <c r="K42" s="0" t="n">
        <f aca="false">MAX(K41+Summary!$C$7*(Summary!$C$8-K41)*Summary!$B$3+Summary!$C$9*SQRT(MAX(K41,0)*Summary!$B$3)*Shocks!K41,0)</f>
        <v>0.0349949720913673</v>
      </c>
      <c r="L42" s="0" t="n">
        <f aca="false">MAX(L41+Summary!$C$7*(Summary!$C$8-L41)*Summary!$B$3+Summary!$C$9*SQRT(MAX(L41,0)*Summary!$B$3)*Shocks!L41,0)</f>
        <v>0.0413820230623455</v>
      </c>
      <c r="M42" s="0" t="n">
        <f aca="false">MAX(M41+Summary!$C$7*(Summary!$C$8-M41)*Summary!$B$3+Summary!$C$9*SQRT(MAX(M41,0)*Summary!$B$3)*Shocks!M41,0)</f>
        <v>0.0368564789501133</v>
      </c>
      <c r="N42" s="0" t="n">
        <f aca="false">MAX(N41+Summary!$C$7*(Summary!$C$8-N41)*Summary!$B$3+Summary!$C$9*SQRT(MAX(N41,0)*Summary!$B$3)*Shocks!N41,0)</f>
        <v>0.0446430144111845</v>
      </c>
      <c r="O42" s="0" t="n">
        <f aca="false">MAX(O41+Summary!$C$7*(Summary!$C$8-O41)*Summary!$B$3+Summary!$C$9*SQRT(MAX(O41,0)*Summary!$B$3)*Shocks!O41,0)</f>
        <v>0.0553337459005421</v>
      </c>
      <c r="P42" s="0" t="n">
        <f aca="false">MAX(P41+Summary!$C$7*(Summary!$C$8-P41)*Summary!$B$3+Summary!$C$9*SQRT(MAX(P41,0)*Summary!$B$3)*Shocks!P41,0)</f>
        <v>0.0344095695404615</v>
      </c>
      <c r="Q42" s="0" t="n">
        <f aca="false">MAX(Q41+Summary!$C$7*(Summary!$C$8-Q41)*Summary!$B$3+Summary!$C$9*SQRT(MAX(Q41,0)*Summary!$B$3)*Shocks!Q41,0)</f>
        <v>0.0383398749517675</v>
      </c>
      <c r="R42" s="0" t="n">
        <f aca="false">MAX(R41+Summary!$C$7*(Summary!$C$8-R41)*Summary!$B$3+Summary!$C$9*SQRT(MAX(R41,0)*Summary!$B$3)*Shocks!R41,0)</f>
        <v>0.0351822831884818</v>
      </c>
      <c r="S42" s="0" t="n">
        <f aca="false">MAX(S41+Summary!$C$7*(Summary!$C$8-S41)*Summary!$B$3+Summary!$C$9*SQRT(MAX(S41,0)*Summary!$B$3)*Shocks!S41,0)</f>
        <v>0.0457256786710599</v>
      </c>
      <c r="T42" s="0" t="n">
        <f aca="false">MAX(T41+Summary!$C$7*(Summary!$C$8-T41)*Summary!$B$3+Summary!$C$9*SQRT(MAX(T41,0)*Summary!$B$3)*Shocks!T41,0)</f>
        <v>0.0423776318915803</v>
      </c>
      <c r="U42" s="0" t="n">
        <f aca="false">MAX(U41+Summary!$C$7*(Summary!$C$8-U41)*Summary!$B$3+Summary!$C$9*SQRT(MAX(U41,0)*Summary!$B$3)*Shocks!U41,0)</f>
        <v>0.0394049149949735</v>
      </c>
    </row>
    <row r="43" customFormat="false" ht="15" hidden="false" customHeight="false" outlineLevel="0" collapsed="false">
      <c r="A43" s="0" t="n">
        <v>41</v>
      </c>
      <c r="B43" s="0" t="n">
        <f aca="false">MAX(B42+Summary!$C$7*(Summary!$C$8-B42)*Summary!$B$3+Summary!$C$9*SQRT(MAX(B42,0)*Summary!$B$3)*Shocks!B42,0)</f>
        <v>0.0375833055193105</v>
      </c>
      <c r="C43" s="0" t="n">
        <f aca="false">MAX(C42+Summary!$C$7*(Summary!$C$8-C42)*Summary!$B$3+Summary!$C$9*SQRT(MAX(C42,0)*Summary!$B$3)*Shocks!C42,0)</f>
        <v>0.0339762520250089</v>
      </c>
      <c r="D43" s="0" t="n">
        <f aca="false">MAX(D42+Summary!$C$7*(Summary!$C$8-D42)*Summary!$B$3+Summary!$C$9*SQRT(MAX(D42,0)*Summary!$B$3)*Shocks!D42,0)</f>
        <v>0.0425779202508086</v>
      </c>
      <c r="E43" s="0" t="n">
        <f aca="false">MAX(E42+Summary!$C$7*(Summary!$C$8-E42)*Summary!$B$3+Summary!$C$9*SQRT(MAX(E42,0)*Summary!$B$3)*Shocks!E42,0)</f>
        <v>0.0284734144541895</v>
      </c>
      <c r="F43" s="0" t="n">
        <f aca="false">MAX(F42+Summary!$C$7*(Summary!$C$8-F42)*Summary!$B$3+Summary!$C$9*SQRT(MAX(F42,0)*Summary!$B$3)*Shocks!F42,0)</f>
        <v>0.0378964778506269</v>
      </c>
      <c r="G43" s="0" t="n">
        <f aca="false">MAX(G42+Summary!$C$7*(Summary!$C$8-G42)*Summary!$B$3+Summary!$C$9*SQRT(MAX(G42,0)*Summary!$B$3)*Shocks!G42,0)</f>
        <v>0.0301141517739089</v>
      </c>
      <c r="H43" s="0" t="n">
        <f aca="false">MAX(H42+Summary!$C$7*(Summary!$C$8-H42)*Summary!$B$3+Summary!$C$9*SQRT(MAX(H42,0)*Summary!$B$3)*Shocks!H42,0)</f>
        <v>0.0408808745916626</v>
      </c>
      <c r="I43" s="0" t="n">
        <f aca="false">MAX(I42+Summary!$C$7*(Summary!$C$8-I42)*Summary!$B$3+Summary!$C$9*SQRT(MAX(I42,0)*Summary!$B$3)*Shocks!I42,0)</f>
        <v>0.0338385693210209</v>
      </c>
      <c r="J43" s="0" t="n">
        <f aca="false">MAX(J42+Summary!$C$7*(Summary!$C$8-J42)*Summary!$B$3+Summary!$C$9*SQRT(MAX(J42,0)*Summary!$B$3)*Shocks!J42,0)</f>
        <v>0.0346982141753566</v>
      </c>
      <c r="K43" s="0" t="n">
        <f aca="false">MAX(K42+Summary!$C$7*(Summary!$C$8-K42)*Summary!$B$3+Summary!$C$9*SQRT(MAX(K42,0)*Summary!$B$3)*Shocks!K42,0)</f>
        <v>0.0346453680814031</v>
      </c>
      <c r="L43" s="0" t="n">
        <f aca="false">MAX(L42+Summary!$C$7*(Summary!$C$8-L42)*Summary!$B$3+Summary!$C$9*SQRT(MAX(L42,0)*Summary!$B$3)*Shocks!L42,0)</f>
        <v>0.0405787113289414</v>
      </c>
      <c r="M43" s="0" t="n">
        <f aca="false">MAX(M42+Summary!$C$7*(Summary!$C$8-M42)*Summary!$B$3+Summary!$C$9*SQRT(MAX(M42,0)*Summary!$B$3)*Shocks!M42,0)</f>
        <v>0.0389340422081787</v>
      </c>
      <c r="N43" s="0" t="n">
        <f aca="false">MAX(N42+Summary!$C$7*(Summary!$C$8-N42)*Summary!$B$3+Summary!$C$9*SQRT(MAX(N42,0)*Summary!$B$3)*Shocks!N42,0)</f>
        <v>0.0448448402885035</v>
      </c>
      <c r="O43" s="0" t="n">
        <f aca="false">MAX(O42+Summary!$C$7*(Summary!$C$8-O42)*Summary!$B$3+Summary!$C$9*SQRT(MAX(O42,0)*Summary!$B$3)*Shocks!O42,0)</f>
        <v>0.0570534222112826</v>
      </c>
      <c r="P43" s="0" t="n">
        <f aca="false">MAX(P42+Summary!$C$7*(Summary!$C$8-P42)*Summary!$B$3+Summary!$C$9*SQRT(MAX(P42,0)*Summary!$B$3)*Shocks!P42,0)</f>
        <v>0.0321887631504648</v>
      </c>
      <c r="Q43" s="0" t="n">
        <f aca="false">MAX(Q42+Summary!$C$7*(Summary!$C$8-Q42)*Summary!$B$3+Summary!$C$9*SQRT(MAX(Q42,0)*Summary!$B$3)*Shocks!Q42,0)</f>
        <v>0.0386544171061079</v>
      </c>
      <c r="R43" s="0" t="n">
        <f aca="false">MAX(R42+Summary!$C$7*(Summary!$C$8-R42)*Summary!$B$3+Summary!$C$9*SQRT(MAX(R42,0)*Summary!$B$3)*Shocks!R42,0)</f>
        <v>0.0364036463992555</v>
      </c>
      <c r="S43" s="0" t="n">
        <f aca="false">MAX(S42+Summary!$C$7*(Summary!$C$8-S42)*Summary!$B$3+Summary!$C$9*SQRT(MAX(S42,0)*Summary!$B$3)*Shocks!S42,0)</f>
        <v>0.0457361339667724</v>
      </c>
      <c r="T43" s="0" t="n">
        <f aca="false">MAX(T42+Summary!$C$7*(Summary!$C$8-T42)*Summary!$B$3+Summary!$C$9*SQRT(MAX(T42,0)*Summary!$B$3)*Shocks!T42,0)</f>
        <v>0.0439746283099536</v>
      </c>
      <c r="U43" s="0" t="n">
        <f aca="false">MAX(U42+Summary!$C$7*(Summary!$C$8-U42)*Summary!$B$3+Summary!$C$9*SQRT(MAX(U42,0)*Summary!$B$3)*Shocks!U42,0)</f>
        <v>0.0393073344878215</v>
      </c>
    </row>
    <row r="44" customFormat="false" ht="15" hidden="false" customHeight="false" outlineLevel="0" collapsed="false">
      <c r="A44" s="0" t="n">
        <v>42</v>
      </c>
      <c r="B44" s="0" t="n">
        <f aca="false">MAX(B43+Summary!$C$7*(Summary!$C$8-B43)*Summary!$B$3+Summary!$C$9*SQRT(MAX(B43,0)*Summary!$B$3)*Shocks!B43,0)</f>
        <v>0.0396219470991145</v>
      </c>
      <c r="C44" s="0" t="n">
        <f aca="false">MAX(C43+Summary!$C$7*(Summary!$C$8-C43)*Summary!$B$3+Summary!$C$9*SQRT(MAX(C43,0)*Summary!$B$3)*Shocks!C43,0)</f>
        <v>0.0372037437747746</v>
      </c>
      <c r="D44" s="0" t="n">
        <f aca="false">MAX(D43+Summary!$C$7*(Summary!$C$8-D43)*Summary!$B$3+Summary!$C$9*SQRT(MAX(D43,0)*Summary!$B$3)*Shocks!D43,0)</f>
        <v>0.041882695229812</v>
      </c>
      <c r="E44" s="0" t="n">
        <f aca="false">MAX(E43+Summary!$C$7*(Summary!$C$8-E43)*Summary!$B$3+Summary!$C$9*SQRT(MAX(E43,0)*Summary!$B$3)*Shocks!E43,0)</f>
        <v>0.027840521021192</v>
      </c>
      <c r="F44" s="0" t="n">
        <f aca="false">MAX(F43+Summary!$C$7*(Summary!$C$8-F43)*Summary!$B$3+Summary!$C$9*SQRT(MAX(F43,0)*Summary!$B$3)*Shocks!F43,0)</f>
        <v>0.0400092944071041</v>
      </c>
      <c r="G44" s="0" t="n">
        <f aca="false">MAX(G43+Summary!$C$7*(Summary!$C$8-G43)*Summary!$B$3+Summary!$C$9*SQRT(MAX(G43,0)*Summary!$B$3)*Shocks!G43,0)</f>
        <v>0.0321939743291213</v>
      </c>
      <c r="H44" s="0" t="n">
        <f aca="false">MAX(H43+Summary!$C$7*(Summary!$C$8-H43)*Summary!$B$3+Summary!$C$9*SQRT(MAX(H43,0)*Summary!$B$3)*Shocks!H43,0)</f>
        <v>0.0399531927091489</v>
      </c>
      <c r="I44" s="0" t="n">
        <f aca="false">MAX(I43+Summary!$C$7*(Summary!$C$8-I43)*Summary!$B$3+Summary!$C$9*SQRT(MAX(I43,0)*Summary!$B$3)*Shocks!I43,0)</f>
        <v>0.0331645517228605</v>
      </c>
      <c r="J44" s="0" t="n">
        <f aca="false">MAX(J43+Summary!$C$7*(Summary!$C$8-J43)*Summary!$B$3+Summary!$C$9*SQRT(MAX(J43,0)*Summary!$B$3)*Shocks!J43,0)</f>
        <v>0.0342134366996783</v>
      </c>
      <c r="K44" s="0" t="n">
        <f aca="false">MAX(K43+Summary!$C$7*(Summary!$C$8-K43)*Summary!$B$3+Summary!$C$9*SQRT(MAX(K43,0)*Summary!$B$3)*Shocks!K43,0)</f>
        <v>0.0326206933378622</v>
      </c>
      <c r="L44" s="0" t="n">
        <f aca="false">MAX(L43+Summary!$C$7*(Summary!$C$8-L43)*Summary!$B$3+Summary!$C$9*SQRT(MAX(L43,0)*Summary!$B$3)*Shocks!L43,0)</f>
        <v>0.039034531177009</v>
      </c>
      <c r="M44" s="0" t="n">
        <f aca="false">MAX(M43+Summary!$C$7*(Summary!$C$8-M43)*Summary!$B$3+Summary!$C$9*SQRT(MAX(M43,0)*Summary!$B$3)*Shocks!M43,0)</f>
        <v>0.037295543663729</v>
      </c>
      <c r="N44" s="0" t="n">
        <f aca="false">MAX(N43+Summary!$C$7*(Summary!$C$8-N43)*Summary!$B$3+Summary!$C$9*SQRT(MAX(N43,0)*Summary!$B$3)*Shocks!N43,0)</f>
        <v>0.0434560185645639</v>
      </c>
      <c r="O44" s="0" t="n">
        <f aca="false">MAX(O43+Summary!$C$7*(Summary!$C$8-O43)*Summary!$B$3+Summary!$C$9*SQRT(MAX(O43,0)*Summary!$B$3)*Shocks!O43,0)</f>
        <v>0.0568103559796428</v>
      </c>
      <c r="P44" s="0" t="n">
        <f aca="false">MAX(P43+Summary!$C$7*(Summary!$C$8-P43)*Summary!$B$3+Summary!$C$9*SQRT(MAX(P43,0)*Summary!$B$3)*Shocks!P43,0)</f>
        <v>0.0324515486318322</v>
      </c>
      <c r="Q44" s="0" t="n">
        <f aca="false">MAX(Q43+Summary!$C$7*(Summary!$C$8-Q43)*Summary!$B$3+Summary!$C$9*SQRT(MAX(Q43,0)*Summary!$B$3)*Shocks!Q43,0)</f>
        <v>0.040934385293175</v>
      </c>
      <c r="R44" s="0" t="n">
        <f aca="false">MAX(R43+Summary!$C$7*(Summary!$C$8-R43)*Summary!$B$3+Summary!$C$9*SQRT(MAX(R43,0)*Summary!$B$3)*Shocks!R43,0)</f>
        <v>0.0348363409966782</v>
      </c>
      <c r="S44" s="0" t="n">
        <f aca="false">MAX(S43+Summary!$C$7*(Summary!$C$8-S43)*Summary!$B$3+Summary!$C$9*SQRT(MAX(S43,0)*Summary!$B$3)*Shocks!S43,0)</f>
        <v>0.0472489492402421</v>
      </c>
      <c r="T44" s="0" t="n">
        <f aca="false">MAX(T43+Summary!$C$7*(Summary!$C$8-T43)*Summary!$B$3+Summary!$C$9*SQRT(MAX(T43,0)*Summary!$B$3)*Shocks!T43,0)</f>
        <v>0.0435066052285058</v>
      </c>
      <c r="U44" s="0" t="n">
        <f aca="false">MAX(U43+Summary!$C$7*(Summary!$C$8-U43)*Summary!$B$3+Summary!$C$9*SQRT(MAX(U43,0)*Summary!$B$3)*Shocks!U43,0)</f>
        <v>0.0392102016363039</v>
      </c>
    </row>
    <row r="45" customFormat="false" ht="15" hidden="false" customHeight="false" outlineLevel="0" collapsed="false">
      <c r="A45" s="0" t="n">
        <v>43</v>
      </c>
      <c r="B45" s="0" t="n">
        <f aca="false">MAX(B44+Summary!$C$7*(Summary!$C$8-B44)*Summary!$B$3+Summary!$C$9*SQRT(MAX(B44,0)*Summary!$B$3)*Shocks!B44,0)</f>
        <v>0.0405694972249347</v>
      </c>
      <c r="C45" s="0" t="n">
        <f aca="false">MAX(C44+Summary!$C$7*(Summary!$C$8-C44)*Summary!$B$3+Summary!$C$9*SQRT(MAX(C44,0)*Summary!$B$3)*Shocks!C44,0)</f>
        <v>0.0354297309481599</v>
      </c>
      <c r="D45" s="0" t="n">
        <f aca="false">MAX(D44+Summary!$C$7*(Summary!$C$8-D44)*Summary!$B$3+Summary!$C$9*SQRT(MAX(D44,0)*Summary!$B$3)*Shocks!D44,0)</f>
        <v>0.0423832493763943</v>
      </c>
      <c r="E45" s="0" t="n">
        <f aca="false">MAX(E44+Summary!$C$7*(Summary!$C$8-E44)*Summary!$B$3+Summary!$C$9*SQRT(MAX(E44,0)*Summary!$B$3)*Shocks!E44,0)</f>
        <v>0.028012292923772</v>
      </c>
      <c r="F45" s="0" t="n">
        <f aca="false">MAX(F44+Summary!$C$7*(Summary!$C$8-F44)*Summary!$B$3+Summary!$C$9*SQRT(MAX(F44,0)*Summary!$B$3)*Shocks!F44,0)</f>
        <v>0.0406760771459968</v>
      </c>
      <c r="G45" s="0" t="n">
        <f aca="false">MAX(G44+Summary!$C$7*(Summary!$C$8-G44)*Summary!$B$3+Summary!$C$9*SQRT(MAX(G44,0)*Summary!$B$3)*Shocks!G44,0)</f>
        <v>0.0325335541308742</v>
      </c>
      <c r="H45" s="0" t="n">
        <f aca="false">MAX(H44+Summary!$C$7*(Summary!$C$8-H44)*Summary!$B$3+Summary!$C$9*SQRT(MAX(H44,0)*Summary!$B$3)*Shocks!H44,0)</f>
        <v>0.0436752574483319</v>
      </c>
      <c r="I45" s="0" t="n">
        <f aca="false">MAX(I44+Summary!$C$7*(Summary!$C$8-I44)*Summary!$B$3+Summary!$C$9*SQRT(MAX(I44,0)*Summary!$B$3)*Shocks!I44,0)</f>
        <v>0.0321910976905806</v>
      </c>
      <c r="J45" s="0" t="n">
        <f aca="false">MAX(J44+Summary!$C$7*(Summary!$C$8-J44)*Summary!$B$3+Summary!$C$9*SQRT(MAX(J44,0)*Summary!$B$3)*Shocks!J44,0)</f>
        <v>0.0333747471709027</v>
      </c>
      <c r="K45" s="0" t="n">
        <f aca="false">MAX(K44+Summary!$C$7*(Summary!$C$8-K44)*Summary!$B$3+Summary!$C$9*SQRT(MAX(K44,0)*Summary!$B$3)*Shocks!K44,0)</f>
        <v>0.0316777171175357</v>
      </c>
      <c r="L45" s="0" t="n">
        <f aca="false">MAX(L44+Summary!$C$7*(Summary!$C$8-L44)*Summary!$B$3+Summary!$C$9*SQRT(MAX(L44,0)*Summary!$B$3)*Shocks!L44,0)</f>
        <v>0.0380839389207675</v>
      </c>
      <c r="M45" s="0" t="n">
        <f aca="false">MAX(M44+Summary!$C$7*(Summary!$C$8-M44)*Summary!$B$3+Summary!$C$9*SQRT(MAX(M44,0)*Summary!$B$3)*Shocks!M44,0)</f>
        <v>0.0362489894131165</v>
      </c>
      <c r="N45" s="0" t="n">
        <f aca="false">MAX(N44+Summary!$C$7*(Summary!$C$8-N44)*Summary!$B$3+Summary!$C$9*SQRT(MAX(N44,0)*Summary!$B$3)*Shocks!N44,0)</f>
        <v>0.0452702273493522</v>
      </c>
      <c r="O45" s="0" t="n">
        <f aca="false">MAX(O44+Summary!$C$7*(Summary!$C$8-O44)*Summary!$B$3+Summary!$C$9*SQRT(MAX(O44,0)*Summary!$B$3)*Shocks!O44,0)</f>
        <v>0.0592697737896725</v>
      </c>
      <c r="P45" s="0" t="n">
        <f aca="false">MAX(P44+Summary!$C$7*(Summary!$C$8-P44)*Summary!$B$3+Summary!$C$9*SQRT(MAX(P44,0)*Summary!$B$3)*Shocks!P44,0)</f>
        <v>0.0315851309696101</v>
      </c>
      <c r="Q45" s="0" t="n">
        <f aca="false">MAX(Q44+Summary!$C$7*(Summary!$C$8-Q44)*Summary!$B$3+Summary!$C$9*SQRT(MAX(Q44,0)*Summary!$B$3)*Shocks!Q44,0)</f>
        <v>0.0395182480381913</v>
      </c>
      <c r="R45" s="0" t="n">
        <f aca="false">MAX(R44+Summary!$C$7*(Summary!$C$8-R44)*Summary!$B$3+Summary!$C$9*SQRT(MAX(R44,0)*Summary!$B$3)*Shocks!R44,0)</f>
        <v>0.0354449686151785</v>
      </c>
      <c r="S45" s="0" t="n">
        <f aca="false">MAX(S44+Summary!$C$7*(Summary!$C$8-S44)*Summary!$B$3+Summary!$C$9*SQRT(MAX(S44,0)*Summary!$B$3)*Shocks!S44,0)</f>
        <v>0.0461805397237903</v>
      </c>
      <c r="T45" s="0" t="n">
        <f aca="false">MAX(T44+Summary!$C$7*(Summary!$C$8-T44)*Summary!$B$3+Summary!$C$9*SQRT(MAX(T44,0)*Summary!$B$3)*Shocks!T44,0)</f>
        <v>0.0444183737087011</v>
      </c>
      <c r="U45" s="0" t="n">
        <f aca="false">MAX(U44+Summary!$C$7*(Summary!$C$8-U44)*Summary!$B$3+Summary!$C$9*SQRT(MAX(U44,0)*Summary!$B$3)*Shocks!U44,0)</f>
        <v>0.0391135143867772</v>
      </c>
    </row>
    <row r="46" customFormat="false" ht="15" hidden="false" customHeight="false" outlineLevel="0" collapsed="false">
      <c r="A46" s="0" t="n">
        <v>44</v>
      </c>
      <c r="B46" s="0" t="n">
        <f aca="false">MAX(B45+Summary!$C$7*(Summary!$C$8-B45)*Summary!$B$3+Summary!$C$9*SQRT(MAX(B45,0)*Summary!$B$3)*Shocks!B45,0)</f>
        <v>0.0380888892910097</v>
      </c>
      <c r="C46" s="0" t="n">
        <f aca="false">MAX(C45+Summary!$C$7*(Summary!$C$8-C45)*Summary!$B$3+Summary!$C$9*SQRT(MAX(C45,0)*Summary!$B$3)*Shocks!C45,0)</f>
        <v>0.037618917346467</v>
      </c>
      <c r="D46" s="0" t="n">
        <f aca="false">MAX(D45+Summary!$C$7*(Summary!$C$8-D45)*Summary!$B$3+Summary!$C$9*SQRT(MAX(D45,0)*Summary!$B$3)*Shocks!D45,0)</f>
        <v>0.0451514086681625</v>
      </c>
      <c r="E46" s="0" t="n">
        <f aca="false">MAX(E45+Summary!$C$7*(Summary!$C$8-E45)*Summary!$B$3+Summary!$C$9*SQRT(MAX(E45,0)*Summary!$B$3)*Shocks!E45,0)</f>
        <v>0.0271682215367531</v>
      </c>
      <c r="F46" s="0" t="n">
        <f aca="false">MAX(F45+Summary!$C$7*(Summary!$C$8-F45)*Summary!$B$3+Summary!$C$9*SQRT(MAX(F45,0)*Summary!$B$3)*Shocks!F45,0)</f>
        <v>0.0399636954425485</v>
      </c>
      <c r="G46" s="0" t="n">
        <f aca="false">MAX(G45+Summary!$C$7*(Summary!$C$8-G45)*Summary!$B$3+Summary!$C$9*SQRT(MAX(G45,0)*Summary!$B$3)*Shocks!G45,0)</f>
        <v>0.0328690614102705</v>
      </c>
      <c r="H46" s="0" t="n">
        <f aca="false">MAX(H45+Summary!$C$7*(Summary!$C$8-H45)*Summary!$B$3+Summary!$C$9*SQRT(MAX(H45,0)*Summary!$B$3)*Shocks!H45,0)</f>
        <v>0.0441024466929086</v>
      </c>
      <c r="I46" s="0" t="n">
        <f aca="false">MAX(I45+Summary!$C$7*(Summary!$C$8-I45)*Summary!$B$3+Summary!$C$9*SQRT(MAX(I45,0)*Summary!$B$3)*Shocks!I45,0)</f>
        <v>0.0330468093071943</v>
      </c>
      <c r="J46" s="0" t="n">
        <f aca="false">MAX(J45+Summary!$C$7*(Summary!$C$8-J45)*Summary!$B$3+Summary!$C$9*SQRT(MAX(J45,0)*Summary!$B$3)*Shocks!J45,0)</f>
        <v>0.0361649080439669</v>
      </c>
      <c r="K46" s="0" t="n">
        <f aca="false">MAX(K45+Summary!$C$7*(Summary!$C$8-K45)*Summary!$B$3+Summary!$C$9*SQRT(MAX(K45,0)*Summary!$B$3)*Shocks!K45,0)</f>
        <v>0.031370312788956</v>
      </c>
      <c r="L46" s="0" t="n">
        <f aca="false">MAX(L45+Summary!$C$7*(Summary!$C$8-L45)*Summary!$B$3+Summary!$C$9*SQRT(MAX(L45,0)*Summary!$B$3)*Shocks!L45,0)</f>
        <v>0.0367791297775664</v>
      </c>
      <c r="M46" s="0" t="n">
        <f aca="false">MAX(M45+Summary!$C$7*(Summary!$C$8-M45)*Summary!$B$3+Summary!$C$9*SQRT(MAX(M45,0)*Summary!$B$3)*Shocks!M45,0)</f>
        <v>0.0341206607686003</v>
      </c>
      <c r="N46" s="0" t="n">
        <f aca="false">MAX(N45+Summary!$C$7*(Summary!$C$8-N45)*Summary!$B$3+Summary!$C$9*SQRT(MAX(N45,0)*Summary!$B$3)*Shocks!N45,0)</f>
        <v>0.0439345537167391</v>
      </c>
      <c r="O46" s="0" t="n">
        <f aca="false">MAX(O45+Summary!$C$7*(Summary!$C$8-O45)*Summary!$B$3+Summary!$C$9*SQRT(MAX(O45,0)*Summary!$B$3)*Shocks!O45,0)</f>
        <v>0.0590182524764158</v>
      </c>
      <c r="P46" s="0" t="n">
        <f aca="false">MAX(P45+Summary!$C$7*(Summary!$C$8-P45)*Summary!$B$3+Summary!$C$9*SQRT(MAX(P45,0)*Summary!$B$3)*Shocks!P45,0)</f>
        <v>0.0340072857274669</v>
      </c>
      <c r="Q46" s="0" t="n">
        <f aca="false">MAX(Q45+Summary!$C$7*(Summary!$C$8-Q45)*Summary!$B$3+Summary!$C$9*SQRT(MAX(Q45,0)*Summary!$B$3)*Shocks!Q45,0)</f>
        <v>0.0386187811240695</v>
      </c>
      <c r="R46" s="0" t="n">
        <f aca="false">MAX(R45+Summary!$C$7*(Summary!$C$8-R45)*Summary!$B$3+Summary!$C$9*SQRT(MAX(R45,0)*Summary!$B$3)*Shocks!R45,0)</f>
        <v>0.0356936820339098</v>
      </c>
      <c r="S46" s="0" t="n">
        <f aca="false">MAX(S45+Summary!$C$7*(Summary!$C$8-S45)*Summary!$B$3+Summary!$C$9*SQRT(MAX(S45,0)*Summary!$B$3)*Shocks!S45,0)</f>
        <v>0.0460243899217488</v>
      </c>
      <c r="T46" s="0" t="n">
        <f aca="false">MAX(T45+Summary!$C$7*(Summary!$C$8-T45)*Summary!$B$3+Summary!$C$9*SQRT(MAX(T45,0)*Summary!$B$3)*Shocks!T45,0)</f>
        <v>0.0462484021353623</v>
      </c>
      <c r="U46" s="0" t="n">
        <f aca="false">MAX(U45+Summary!$C$7*(Summary!$C$8-U45)*Summary!$B$3+Summary!$C$9*SQRT(MAX(U45,0)*Summary!$B$3)*Shocks!U45,0)</f>
        <v>0.0390172706950192</v>
      </c>
    </row>
    <row r="47" customFormat="false" ht="15" hidden="false" customHeight="false" outlineLevel="0" collapsed="false">
      <c r="A47" s="0" t="n">
        <v>45</v>
      </c>
      <c r="B47" s="0" t="n">
        <f aca="false">MAX(B46+Summary!$C$7*(Summary!$C$8-B46)*Summary!$B$3+Summary!$C$9*SQRT(MAX(B46,0)*Summary!$B$3)*Shocks!B46,0)</f>
        <v>0.037190455029327</v>
      </c>
      <c r="C47" s="0" t="n">
        <f aca="false">MAX(C46+Summary!$C$7*(Summary!$C$8-C46)*Summary!$B$3+Summary!$C$9*SQRT(MAX(C46,0)*Summary!$B$3)*Shocks!C46,0)</f>
        <v>0.0367902131876645</v>
      </c>
      <c r="D47" s="0" t="n">
        <f aca="false">MAX(D46+Summary!$C$7*(Summary!$C$8-D46)*Summary!$B$3+Summary!$C$9*SQRT(MAX(D46,0)*Summary!$B$3)*Shocks!D46,0)</f>
        <v>0.0467554177480807</v>
      </c>
      <c r="E47" s="0" t="n">
        <f aca="false">MAX(E46+Summary!$C$7*(Summary!$C$8-E46)*Summary!$B$3+Summary!$C$9*SQRT(MAX(E46,0)*Summary!$B$3)*Shocks!E46,0)</f>
        <v>0.0280021128327114</v>
      </c>
      <c r="F47" s="0" t="n">
        <f aca="false">MAX(F46+Summary!$C$7*(Summary!$C$8-F46)*Summary!$B$3+Summary!$C$9*SQRT(MAX(F46,0)*Summary!$B$3)*Shocks!F46,0)</f>
        <v>0.0427386946906922</v>
      </c>
      <c r="G47" s="0" t="n">
        <f aca="false">MAX(G46+Summary!$C$7*(Summary!$C$8-G46)*Summary!$B$3+Summary!$C$9*SQRT(MAX(G46,0)*Summary!$B$3)*Shocks!G46,0)</f>
        <v>0.0336259474147113</v>
      </c>
      <c r="H47" s="0" t="n">
        <f aca="false">MAX(H46+Summary!$C$7*(Summary!$C$8-H46)*Summary!$B$3+Summary!$C$9*SQRT(MAX(H46,0)*Summary!$B$3)*Shocks!H46,0)</f>
        <v>0.0433956811098797</v>
      </c>
      <c r="I47" s="0" t="n">
        <f aca="false">MAX(I46+Summary!$C$7*(Summary!$C$8-I46)*Summary!$B$3+Summary!$C$9*SQRT(MAX(I46,0)*Summary!$B$3)*Shocks!I46,0)</f>
        <v>0.0338146295768134</v>
      </c>
      <c r="J47" s="0" t="n">
        <f aca="false">MAX(J46+Summary!$C$7*(Summary!$C$8-J46)*Summary!$B$3+Summary!$C$9*SQRT(MAX(J46,0)*Summary!$B$3)*Shocks!J46,0)</f>
        <v>0.0377242463098442</v>
      </c>
      <c r="K47" s="0" t="n">
        <f aca="false">MAX(K46+Summary!$C$7*(Summary!$C$8-K46)*Summary!$B$3+Summary!$C$9*SQRT(MAX(K46,0)*Summary!$B$3)*Shocks!K46,0)</f>
        <v>0.0324413587949963</v>
      </c>
      <c r="L47" s="0" t="n">
        <f aca="false">MAX(L46+Summary!$C$7*(Summary!$C$8-L46)*Summary!$B$3+Summary!$C$9*SQRT(MAX(L46,0)*Summary!$B$3)*Shocks!L46,0)</f>
        <v>0.0374512509765407</v>
      </c>
      <c r="M47" s="0" t="n">
        <f aca="false">MAX(M46+Summary!$C$7*(Summary!$C$8-M46)*Summary!$B$3+Summary!$C$9*SQRT(MAX(M46,0)*Summary!$B$3)*Shocks!M46,0)</f>
        <v>0.0355818305318967</v>
      </c>
      <c r="N47" s="0" t="n">
        <f aca="false">MAX(N46+Summary!$C$7*(Summary!$C$8-N46)*Summary!$B$3+Summary!$C$9*SQRT(MAX(N46,0)*Summary!$B$3)*Shocks!N46,0)</f>
        <v>0.0457249738369272</v>
      </c>
      <c r="O47" s="0" t="n">
        <f aca="false">MAX(O46+Summary!$C$7*(Summary!$C$8-O46)*Summary!$B$3+Summary!$C$9*SQRT(MAX(O46,0)*Summary!$B$3)*Shocks!O46,0)</f>
        <v>0.0614457433542983</v>
      </c>
      <c r="P47" s="0" t="n">
        <f aca="false">MAX(P46+Summary!$C$7*(Summary!$C$8-P46)*Summary!$B$3+Summary!$C$9*SQRT(MAX(P46,0)*Summary!$B$3)*Shocks!P46,0)</f>
        <v>0.0348661435119639</v>
      </c>
      <c r="Q47" s="0" t="n">
        <f aca="false">MAX(Q46+Summary!$C$7*(Summary!$C$8-Q46)*Summary!$B$3+Summary!$C$9*SQRT(MAX(Q46,0)*Summary!$B$3)*Shocks!Q46,0)</f>
        <v>0.0382690360442486</v>
      </c>
      <c r="R47" s="0" t="n">
        <f aca="false">MAX(R46+Summary!$C$7*(Summary!$C$8-R46)*Summary!$B$3+Summary!$C$9*SQRT(MAX(R46,0)*Summary!$B$3)*Shocks!R46,0)</f>
        <v>0.0358289982924934</v>
      </c>
      <c r="S47" s="0" t="n">
        <f aca="false">MAX(S46+Summary!$C$7*(Summary!$C$8-S46)*Summary!$B$3+Summary!$C$9*SQRT(MAX(S46,0)*Summary!$B$3)*Shocks!S46,0)</f>
        <v>0.0479122687773995</v>
      </c>
      <c r="T47" s="0" t="n">
        <f aca="false">MAX(T46+Summary!$C$7*(Summary!$C$8-T46)*Summary!$B$3+Summary!$C$9*SQRT(MAX(T46,0)*Summary!$B$3)*Shocks!T46,0)</f>
        <v>0.0447511788070275</v>
      </c>
      <c r="U47" s="0" t="n">
        <f aca="false">MAX(U46+Summary!$C$7*(Summary!$C$8-U46)*Summary!$B$3+Summary!$C$9*SQRT(MAX(U46,0)*Summary!$B$3)*Shocks!U46,0)</f>
        <v>0.0389214685261857</v>
      </c>
    </row>
    <row r="48" customFormat="false" ht="15" hidden="false" customHeight="false" outlineLevel="0" collapsed="false">
      <c r="A48" s="0" t="n">
        <v>46</v>
      </c>
      <c r="B48" s="0" t="n">
        <f aca="false">MAX(B47+Summary!$C$7*(Summary!$C$8-B47)*Summary!$B$3+Summary!$C$9*SQRT(MAX(B47,0)*Summary!$B$3)*Shocks!B47,0)</f>
        <v>0.0365122734005661</v>
      </c>
      <c r="C48" s="0" t="n">
        <f aca="false">MAX(C47+Summary!$C$7*(Summary!$C$8-C47)*Summary!$B$3+Summary!$C$9*SQRT(MAX(C47,0)*Summary!$B$3)*Shocks!C47,0)</f>
        <v>0.0367475670028365</v>
      </c>
      <c r="D48" s="0" t="n">
        <f aca="false">MAX(D47+Summary!$C$7*(Summary!$C$8-D47)*Summary!$B$3+Summary!$C$9*SQRT(MAX(D47,0)*Summary!$B$3)*Shocks!D47,0)</f>
        <v>0.0487770416092162</v>
      </c>
      <c r="E48" s="0" t="n">
        <f aca="false">MAX(E47+Summary!$C$7*(Summary!$C$8-E47)*Summary!$B$3+Summary!$C$9*SQRT(MAX(E47,0)*Summary!$B$3)*Shocks!E47,0)</f>
        <v>0.0282058909833141</v>
      </c>
      <c r="F48" s="0" t="n">
        <f aca="false">MAX(F47+Summary!$C$7*(Summary!$C$8-F47)*Summary!$B$3+Summary!$C$9*SQRT(MAX(F47,0)*Summary!$B$3)*Shocks!F47,0)</f>
        <v>0.0427005854349251</v>
      </c>
      <c r="G48" s="0" t="n">
        <f aca="false">MAX(G47+Summary!$C$7*(Summary!$C$8-G47)*Summary!$B$3+Summary!$C$9*SQRT(MAX(G47,0)*Summary!$B$3)*Shocks!G47,0)</f>
        <v>0.0316128353275159</v>
      </c>
      <c r="H48" s="0" t="n">
        <f aca="false">MAX(H47+Summary!$C$7*(Summary!$C$8-H47)*Summary!$B$3+Summary!$C$9*SQRT(MAX(H47,0)*Summary!$B$3)*Shocks!H47,0)</f>
        <v>0.0444904975452738</v>
      </c>
      <c r="I48" s="0" t="n">
        <f aca="false">MAX(I47+Summary!$C$7*(Summary!$C$8-I47)*Summary!$B$3+Summary!$C$9*SQRT(MAX(I47,0)*Summary!$B$3)*Shocks!I47,0)</f>
        <v>0.0346671087783472</v>
      </c>
      <c r="J48" s="0" t="n">
        <f aca="false">MAX(J47+Summary!$C$7*(Summary!$C$8-J47)*Summary!$B$3+Summary!$C$9*SQRT(MAX(J47,0)*Summary!$B$3)*Shocks!J47,0)</f>
        <v>0.0409066263823285</v>
      </c>
      <c r="K48" s="0" t="n">
        <f aca="false">MAX(K47+Summary!$C$7*(Summary!$C$8-K47)*Summary!$B$3+Summary!$C$9*SQRT(MAX(K47,0)*Summary!$B$3)*Shocks!K47,0)</f>
        <v>0.0319439902039973</v>
      </c>
      <c r="L48" s="0" t="n">
        <f aca="false">MAX(L47+Summary!$C$7*(Summary!$C$8-L47)*Summary!$B$3+Summary!$C$9*SQRT(MAX(L47,0)*Summary!$B$3)*Shocks!L47,0)</f>
        <v>0.0376929294308193</v>
      </c>
      <c r="M48" s="0" t="n">
        <f aca="false">MAX(M47+Summary!$C$7*(Summary!$C$8-M47)*Summary!$B$3+Summary!$C$9*SQRT(MAX(M47,0)*Summary!$B$3)*Shocks!M47,0)</f>
        <v>0.0358681509132508</v>
      </c>
      <c r="N48" s="0" t="n">
        <f aca="false">MAX(N47+Summary!$C$7*(Summary!$C$8-N47)*Summary!$B$3+Summary!$C$9*SQRT(MAX(N47,0)*Summary!$B$3)*Shocks!N47,0)</f>
        <v>0.0482254103279192</v>
      </c>
      <c r="O48" s="0" t="n">
        <f aca="false">MAX(O47+Summary!$C$7*(Summary!$C$8-O47)*Summary!$B$3+Summary!$C$9*SQRT(MAX(O47,0)*Summary!$B$3)*Shocks!O47,0)</f>
        <v>0.0610630793962235</v>
      </c>
      <c r="P48" s="0" t="n">
        <f aca="false">MAX(P47+Summary!$C$7*(Summary!$C$8-P47)*Summary!$B$3+Summary!$C$9*SQRT(MAX(P47,0)*Summary!$B$3)*Shocks!P47,0)</f>
        <v>0.0351951439389302</v>
      </c>
      <c r="Q48" s="0" t="n">
        <f aca="false">MAX(Q47+Summary!$C$7*(Summary!$C$8-Q47)*Summary!$B$3+Summary!$C$9*SQRT(MAX(Q47,0)*Summary!$B$3)*Shocks!Q47,0)</f>
        <v>0.0391028178620207</v>
      </c>
      <c r="R48" s="0" t="n">
        <f aca="false">MAX(R47+Summary!$C$7*(Summary!$C$8-R47)*Summary!$B$3+Summary!$C$9*SQRT(MAX(R47,0)*Summary!$B$3)*Shocks!R47,0)</f>
        <v>0.0360229150148294</v>
      </c>
      <c r="S48" s="0" t="n">
        <f aca="false">MAX(S47+Summary!$C$7*(Summary!$C$8-S47)*Summary!$B$3+Summary!$C$9*SQRT(MAX(S47,0)*Summary!$B$3)*Shocks!S47,0)</f>
        <v>0.0470146179634469</v>
      </c>
      <c r="T48" s="0" t="n">
        <f aca="false">MAX(T47+Summary!$C$7*(Summary!$C$8-T47)*Summary!$B$3+Summary!$C$9*SQRT(MAX(T47,0)*Summary!$B$3)*Shocks!T47,0)</f>
        <v>0.0449488392788622</v>
      </c>
      <c r="U48" s="0" t="n">
        <f aca="false">MAX(U47+Summary!$C$7*(Summary!$C$8-U47)*Summary!$B$3+Summary!$C$9*SQRT(MAX(U47,0)*Summary!$B$3)*Shocks!U47,0)</f>
        <v>0.0388261058547673</v>
      </c>
    </row>
    <row r="49" customFormat="false" ht="15" hidden="false" customHeight="false" outlineLevel="0" collapsed="false">
      <c r="A49" s="0" t="n">
        <v>47</v>
      </c>
      <c r="B49" s="0" t="n">
        <f aca="false">MAX(B48+Summary!$C$7*(Summary!$C$8-B48)*Summary!$B$3+Summary!$C$9*SQRT(MAX(B48,0)*Summary!$B$3)*Shocks!B48,0)</f>
        <v>0.0349003496687213</v>
      </c>
      <c r="C49" s="0" t="n">
        <f aca="false">MAX(C48+Summary!$C$7*(Summary!$C$8-C48)*Summary!$B$3+Summary!$C$9*SQRT(MAX(C48,0)*Summary!$B$3)*Shocks!C48,0)</f>
        <v>0.0368606932036887</v>
      </c>
      <c r="D49" s="0" t="n">
        <f aca="false">MAX(D48+Summary!$C$7*(Summary!$C$8-D48)*Summary!$B$3+Summary!$C$9*SQRT(MAX(D48,0)*Summary!$B$3)*Shocks!D48,0)</f>
        <v>0.0474322363687315</v>
      </c>
      <c r="E49" s="0" t="n">
        <f aca="false">MAX(E48+Summary!$C$7*(Summary!$C$8-E48)*Summary!$B$3+Summary!$C$9*SQRT(MAX(E48,0)*Summary!$B$3)*Shocks!E48,0)</f>
        <v>0.0297227742910232</v>
      </c>
      <c r="F49" s="0" t="n">
        <f aca="false">MAX(F48+Summary!$C$7*(Summary!$C$8-F48)*Summary!$B$3+Summary!$C$9*SQRT(MAX(F48,0)*Summary!$B$3)*Shocks!F48,0)</f>
        <v>0.0401365732649213</v>
      </c>
      <c r="G49" s="0" t="n">
        <f aca="false">MAX(G48+Summary!$C$7*(Summary!$C$8-G48)*Summary!$B$3+Summary!$C$9*SQRT(MAX(G48,0)*Summary!$B$3)*Shocks!G48,0)</f>
        <v>0.0307770540771746</v>
      </c>
      <c r="H49" s="0" t="n">
        <f aca="false">MAX(H48+Summary!$C$7*(Summary!$C$8-H48)*Summary!$B$3+Summary!$C$9*SQRT(MAX(H48,0)*Summary!$B$3)*Shocks!H48,0)</f>
        <v>0.0449892382623971</v>
      </c>
      <c r="I49" s="0" t="n">
        <f aca="false">MAX(I48+Summary!$C$7*(Summary!$C$8-I48)*Summary!$B$3+Summary!$C$9*SQRT(MAX(I48,0)*Summary!$B$3)*Shocks!I48,0)</f>
        <v>0.0368613744261442</v>
      </c>
      <c r="J49" s="0" t="n">
        <f aca="false">MAX(J48+Summary!$C$7*(Summary!$C$8-J48)*Summary!$B$3+Summary!$C$9*SQRT(MAX(J48,0)*Summary!$B$3)*Shocks!J48,0)</f>
        <v>0.0406985893377786</v>
      </c>
      <c r="K49" s="0" t="n">
        <f aca="false">MAX(K48+Summary!$C$7*(Summary!$C$8-K48)*Summary!$B$3+Summary!$C$9*SQRT(MAX(K48,0)*Summary!$B$3)*Shocks!K48,0)</f>
        <v>0.0311078279260314</v>
      </c>
      <c r="L49" s="0" t="n">
        <f aca="false">MAX(L48+Summary!$C$7*(Summary!$C$8-L48)*Summary!$B$3+Summary!$C$9*SQRT(MAX(L48,0)*Summary!$B$3)*Shocks!L48,0)</f>
        <v>0.0404475563826209</v>
      </c>
      <c r="M49" s="0" t="n">
        <f aca="false">MAX(M48+Summary!$C$7*(Summary!$C$8-M48)*Summary!$B$3+Summary!$C$9*SQRT(MAX(M48,0)*Summary!$B$3)*Shocks!M48,0)</f>
        <v>0.0336510189566513</v>
      </c>
      <c r="N49" s="0" t="n">
        <f aca="false">MAX(N48+Summary!$C$7*(Summary!$C$8-N48)*Summary!$B$3+Summary!$C$9*SQRT(MAX(N48,0)*Summary!$B$3)*Shocks!N48,0)</f>
        <v>0.0443267972489196</v>
      </c>
      <c r="O49" s="0" t="n">
        <f aca="false">MAX(O48+Summary!$C$7*(Summary!$C$8-O48)*Summary!$B$3+Summary!$C$9*SQRT(MAX(O48,0)*Summary!$B$3)*Shocks!O48,0)</f>
        <v>0.0617129487888321</v>
      </c>
      <c r="P49" s="0" t="n">
        <f aca="false">MAX(P48+Summary!$C$7*(Summary!$C$8-P48)*Summary!$B$3+Summary!$C$9*SQRT(MAX(P48,0)*Summary!$B$3)*Shocks!P48,0)</f>
        <v>0.034383341406983</v>
      </c>
      <c r="Q49" s="0" t="n">
        <f aca="false">MAX(Q48+Summary!$C$7*(Summary!$C$8-Q48)*Summary!$B$3+Summary!$C$9*SQRT(MAX(Q48,0)*Summary!$B$3)*Shocks!Q48,0)</f>
        <v>0.0374338816346403</v>
      </c>
      <c r="R49" s="0" t="n">
        <f aca="false">MAX(R48+Summary!$C$7*(Summary!$C$8-R48)*Summary!$B$3+Summary!$C$9*SQRT(MAX(R48,0)*Summary!$B$3)*Shocks!R48,0)</f>
        <v>0.0369879054977083</v>
      </c>
      <c r="S49" s="0" t="n">
        <f aca="false">MAX(S48+Summary!$C$7*(Summary!$C$8-S48)*Summary!$B$3+Summary!$C$9*SQRT(MAX(S48,0)*Summary!$B$3)*Shocks!S48,0)</f>
        <v>0.0472938267415572</v>
      </c>
      <c r="T49" s="0" t="n">
        <f aca="false">MAX(T48+Summary!$C$7*(Summary!$C$8-T48)*Summary!$B$3+Summary!$C$9*SQRT(MAX(T48,0)*Summary!$B$3)*Shocks!T48,0)</f>
        <v>0.0438944445167994</v>
      </c>
      <c r="U49" s="0" t="n">
        <f aca="false">MAX(U48+Summary!$C$7*(Summary!$C$8-U48)*Summary!$B$3+Summary!$C$9*SQRT(MAX(U48,0)*Summary!$B$3)*Shocks!U48,0)</f>
        <v>0.0387311806645468</v>
      </c>
    </row>
    <row r="50" customFormat="false" ht="15" hidden="false" customHeight="false" outlineLevel="0" collapsed="false">
      <c r="A50" s="0" t="n">
        <v>48</v>
      </c>
      <c r="B50" s="0" t="n">
        <f aca="false">MAX(B49+Summary!$C$7*(Summary!$C$8-B49)*Summary!$B$3+Summary!$C$9*SQRT(MAX(B49,0)*Summary!$B$3)*Shocks!B49,0)</f>
        <v>0.0360928024521398</v>
      </c>
      <c r="C50" s="0" t="n">
        <f aca="false">MAX(C49+Summary!$C$7*(Summary!$C$8-C49)*Summary!$B$3+Summary!$C$9*SQRT(MAX(C49,0)*Summary!$B$3)*Shocks!C49,0)</f>
        <v>0.0377469899765709</v>
      </c>
      <c r="D50" s="0" t="n">
        <f aca="false">MAX(D49+Summary!$C$7*(Summary!$C$8-D49)*Summary!$B$3+Summary!$C$9*SQRT(MAX(D49,0)*Summary!$B$3)*Shocks!D49,0)</f>
        <v>0.0471296125295443</v>
      </c>
      <c r="E50" s="0" t="n">
        <f aca="false">MAX(E49+Summary!$C$7*(Summary!$C$8-E49)*Summary!$B$3+Summary!$C$9*SQRT(MAX(E49,0)*Summary!$B$3)*Shocks!E49,0)</f>
        <v>0.0321490578820685</v>
      </c>
      <c r="F50" s="0" t="n">
        <f aca="false">MAX(F49+Summary!$C$7*(Summary!$C$8-F49)*Summary!$B$3+Summary!$C$9*SQRT(MAX(F49,0)*Summary!$B$3)*Shocks!F49,0)</f>
        <v>0.0383660190252932</v>
      </c>
      <c r="G50" s="0" t="n">
        <f aca="false">MAX(G49+Summary!$C$7*(Summary!$C$8-G49)*Summary!$B$3+Summary!$C$9*SQRT(MAX(G49,0)*Summary!$B$3)*Shocks!G49,0)</f>
        <v>0.028634748285201</v>
      </c>
      <c r="H50" s="0" t="n">
        <f aca="false">MAX(H49+Summary!$C$7*(Summary!$C$8-H49)*Summary!$B$3+Summary!$C$9*SQRT(MAX(H49,0)*Summary!$B$3)*Shocks!H49,0)</f>
        <v>0.043723078671178</v>
      </c>
      <c r="I50" s="0" t="n">
        <f aca="false">MAX(I49+Summary!$C$7*(Summary!$C$8-I49)*Summary!$B$3+Summary!$C$9*SQRT(MAX(I49,0)*Summary!$B$3)*Shocks!I49,0)</f>
        <v>0.0367072999678916</v>
      </c>
      <c r="J50" s="0" t="n">
        <f aca="false">MAX(J49+Summary!$C$7*(Summary!$C$8-J49)*Summary!$B$3+Summary!$C$9*SQRT(MAX(J49,0)*Summary!$B$3)*Shocks!J49,0)</f>
        <v>0.0409773973494211</v>
      </c>
      <c r="K50" s="0" t="n">
        <f aca="false">MAX(K49+Summary!$C$7*(Summary!$C$8-K49)*Summary!$B$3+Summary!$C$9*SQRT(MAX(K49,0)*Summary!$B$3)*Shocks!K49,0)</f>
        <v>0.0307169464848359</v>
      </c>
      <c r="L50" s="0" t="n">
        <f aca="false">MAX(L49+Summary!$C$7*(Summary!$C$8-L49)*Summary!$B$3+Summary!$C$9*SQRT(MAX(L49,0)*Summary!$B$3)*Shocks!L49,0)</f>
        <v>0.0408966167959017</v>
      </c>
      <c r="M50" s="0" t="n">
        <f aca="false">MAX(M49+Summary!$C$7*(Summary!$C$8-M49)*Summary!$B$3+Summary!$C$9*SQRT(MAX(M49,0)*Summary!$B$3)*Shocks!M49,0)</f>
        <v>0.0317918153294933</v>
      </c>
      <c r="N50" s="0" t="n">
        <f aca="false">MAX(N49+Summary!$C$7*(Summary!$C$8-N49)*Summary!$B$3+Summary!$C$9*SQRT(MAX(N49,0)*Summary!$B$3)*Shocks!N49,0)</f>
        <v>0.0465739638163883</v>
      </c>
      <c r="O50" s="0" t="n">
        <f aca="false">MAX(O49+Summary!$C$7*(Summary!$C$8-O49)*Summary!$B$3+Summary!$C$9*SQRT(MAX(O49,0)*Summary!$B$3)*Shocks!O49,0)</f>
        <v>0.0613540899996348</v>
      </c>
      <c r="P50" s="0" t="n">
        <f aca="false">MAX(P49+Summary!$C$7*(Summary!$C$8-P49)*Summary!$B$3+Summary!$C$9*SQRT(MAX(P49,0)*Summary!$B$3)*Shocks!P49,0)</f>
        <v>0.0359223044455933</v>
      </c>
      <c r="Q50" s="0" t="n">
        <f aca="false">MAX(Q49+Summary!$C$7*(Summary!$C$8-Q49)*Summary!$B$3+Summary!$C$9*SQRT(MAX(Q49,0)*Summary!$B$3)*Shocks!Q49,0)</f>
        <v>0.0378617683255357</v>
      </c>
      <c r="R50" s="0" t="n">
        <f aca="false">MAX(R49+Summary!$C$7*(Summary!$C$8-R49)*Summary!$B$3+Summary!$C$9*SQRT(MAX(R49,0)*Summary!$B$3)*Shocks!R49,0)</f>
        <v>0.0375855454115039</v>
      </c>
      <c r="S50" s="0" t="n">
        <f aca="false">MAX(S49+Summary!$C$7*(Summary!$C$8-S49)*Summary!$B$3+Summary!$C$9*SQRT(MAX(S49,0)*Summary!$B$3)*Shocks!S49,0)</f>
        <v>0.0481250576792985</v>
      </c>
      <c r="T50" s="0" t="n">
        <f aca="false">MAX(T49+Summary!$C$7*(Summary!$C$8-T49)*Summary!$B$3+Summary!$C$9*SQRT(MAX(T49,0)*Summary!$B$3)*Shocks!T49,0)</f>
        <v>0.044506782429527</v>
      </c>
      <c r="U50" s="0" t="n">
        <f aca="false">MAX(U49+Summary!$C$7*(Summary!$C$8-U49)*Summary!$B$3+Summary!$C$9*SQRT(MAX(U49,0)*Summary!$B$3)*Shocks!U49,0)</f>
        <v>0.0386366909485567</v>
      </c>
    </row>
    <row r="51" customFormat="false" ht="15" hidden="false" customHeight="false" outlineLevel="0" collapsed="false">
      <c r="A51" s="0" t="n">
        <v>49</v>
      </c>
      <c r="B51" s="0" t="n">
        <f aca="false">MAX(B50+Summary!$C$7*(Summary!$C$8-B50)*Summary!$B$3+Summary!$C$9*SQRT(MAX(B50,0)*Summary!$B$3)*Shocks!B50,0)</f>
        <v>0.0379770059091963</v>
      </c>
      <c r="C51" s="0" t="n">
        <f aca="false">MAX(C50+Summary!$C$7*(Summary!$C$8-C50)*Summary!$B$3+Summary!$C$9*SQRT(MAX(C50,0)*Summary!$B$3)*Shocks!C50,0)</f>
        <v>0.0379543729183339</v>
      </c>
      <c r="D51" s="0" t="n">
        <f aca="false">MAX(D50+Summary!$C$7*(Summary!$C$8-D50)*Summary!$B$3+Summary!$C$9*SQRT(MAX(D50,0)*Summary!$B$3)*Shocks!D50,0)</f>
        <v>0.0481953319788</v>
      </c>
      <c r="E51" s="0" t="n">
        <f aca="false">MAX(E50+Summary!$C$7*(Summary!$C$8-E50)*Summary!$B$3+Summary!$C$9*SQRT(MAX(E50,0)*Summary!$B$3)*Shocks!E50,0)</f>
        <v>0.0319594562435199</v>
      </c>
      <c r="F51" s="0" t="n">
        <f aca="false">MAX(F50+Summary!$C$7*(Summary!$C$8-F50)*Summary!$B$3+Summary!$C$9*SQRT(MAX(F50,0)*Summary!$B$3)*Shocks!F50,0)</f>
        <v>0.0404700514353939</v>
      </c>
      <c r="G51" s="0" t="n">
        <f aca="false">MAX(G50+Summary!$C$7*(Summary!$C$8-G50)*Summary!$B$3+Summary!$C$9*SQRT(MAX(G50,0)*Summary!$B$3)*Shocks!G50,0)</f>
        <v>0.0276951738125402</v>
      </c>
      <c r="H51" s="0" t="n">
        <f aca="false">MAX(H50+Summary!$C$7*(Summary!$C$8-H50)*Summary!$B$3+Summary!$C$9*SQRT(MAX(H50,0)*Summary!$B$3)*Shocks!H50,0)</f>
        <v>0.0465384941335106</v>
      </c>
      <c r="I51" s="0" t="n">
        <f aca="false">MAX(I50+Summary!$C$7*(Summary!$C$8-I50)*Summary!$B$3+Summary!$C$9*SQRT(MAX(I50,0)*Summary!$B$3)*Shocks!I50,0)</f>
        <v>0.0365621742826128</v>
      </c>
      <c r="J51" s="0" t="n">
        <f aca="false">MAX(J50+Summary!$C$7*(Summary!$C$8-J50)*Summary!$B$3+Summary!$C$9*SQRT(MAX(J50,0)*Summary!$B$3)*Shocks!J50,0)</f>
        <v>0.0386169507489781</v>
      </c>
      <c r="K51" s="0" t="n">
        <f aca="false">MAX(K50+Summary!$C$7*(Summary!$C$8-K50)*Summary!$B$3+Summary!$C$9*SQRT(MAX(K50,0)*Summary!$B$3)*Shocks!K50,0)</f>
        <v>0.0308340789525051</v>
      </c>
      <c r="L51" s="0" t="n">
        <f aca="false">MAX(L50+Summary!$C$7*(Summary!$C$8-L50)*Summary!$B$3+Summary!$C$9*SQRT(MAX(L50,0)*Summary!$B$3)*Shocks!L50,0)</f>
        <v>0.0397195571213326</v>
      </c>
      <c r="M51" s="0" t="n">
        <f aca="false">MAX(M50+Summary!$C$7*(Summary!$C$8-M50)*Summary!$B$3+Summary!$C$9*SQRT(MAX(M50,0)*Summary!$B$3)*Shocks!M50,0)</f>
        <v>0.0328965023734996</v>
      </c>
      <c r="N51" s="0" t="n">
        <f aca="false">MAX(N50+Summary!$C$7*(Summary!$C$8-N50)*Summary!$B$3+Summary!$C$9*SQRT(MAX(N50,0)*Summary!$B$3)*Shocks!N50,0)</f>
        <v>0.0453466045807441</v>
      </c>
      <c r="O51" s="0" t="n">
        <f aca="false">MAX(O50+Summary!$C$7*(Summary!$C$8-O50)*Summary!$B$3+Summary!$C$9*SQRT(MAX(O50,0)*Summary!$B$3)*Shocks!O50,0)</f>
        <v>0.0602950927644284</v>
      </c>
      <c r="P51" s="0" t="n">
        <f aca="false">MAX(P50+Summary!$C$7*(Summary!$C$8-P50)*Summary!$B$3+Summary!$C$9*SQRT(MAX(P50,0)*Summary!$B$3)*Shocks!P50,0)</f>
        <v>0.0330515822712078</v>
      </c>
      <c r="Q51" s="0" t="n">
        <f aca="false">MAX(Q50+Summary!$C$7*(Summary!$C$8-Q50)*Summary!$B$3+Summary!$C$9*SQRT(MAX(Q50,0)*Summary!$B$3)*Shocks!Q50,0)</f>
        <v>0.0370858393252792</v>
      </c>
      <c r="R51" s="0" t="n">
        <f aca="false">MAX(R50+Summary!$C$7*(Summary!$C$8-R50)*Summary!$B$3+Summary!$C$9*SQRT(MAX(R50,0)*Summary!$B$3)*Shocks!R50,0)</f>
        <v>0.0338365732406147</v>
      </c>
      <c r="S51" s="0" t="n">
        <f aca="false">MAX(S50+Summary!$C$7*(Summary!$C$8-S50)*Summary!$B$3+Summary!$C$9*SQRT(MAX(S50,0)*Summary!$B$3)*Shocks!S50,0)</f>
        <v>0.045281379860759</v>
      </c>
      <c r="T51" s="0" t="n">
        <f aca="false">MAX(T50+Summary!$C$7*(Summary!$C$8-T50)*Summary!$B$3+Summary!$C$9*SQRT(MAX(T50,0)*Summary!$B$3)*Shocks!T50,0)</f>
        <v>0.045635169979434</v>
      </c>
      <c r="U51" s="0" t="n">
        <f aca="false">MAX(U50+Summary!$C$7*(Summary!$C$8-U50)*Summary!$B$3+Summary!$C$9*SQRT(MAX(U50,0)*Summary!$B$3)*Shocks!U50,0)</f>
        <v>0.0385426347090363</v>
      </c>
    </row>
    <row r="52" customFormat="false" ht="15" hidden="false" customHeight="false" outlineLevel="0" collapsed="false">
      <c r="A52" s="0" t="n">
        <v>50</v>
      </c>
      <c r="B52" s="0" t="n">
        <f aca="false">MAX(B51+Summary!$C$7*(Summary!$C$8-B51)*Summary!$B$3+Summary!$C$9*SQRT(MAX(B51,0)*Summary!$B$3)*Shocks!B51,0)</f>
        <v>0.038531697430593</v>
      </c>
      <c r="C52" s="0" t="n">
        <f aca="false">MAX(C51+Summary!$C$7*(Summary!$C$8-C51)*Summary!$B$3+Summary!$C$9*SQRT(MAX(C51,0)*Summary!$B$3)*Shocks!C51,0)</f>
        <v>0.0363962943551678</v>
      </c>
      <c r="D52" s="0" t="n">
        <f aca="false">MAX(D51+Summary!$C$7*(Summary!$C$8-D51)*Summary!$B$3+Summary!$C$9*SQRT(MAX(D51,0)*Summary!$B$3)*Shocks!D51,0)</f>
        <v>0.0479758507758511</v>
      </c>
      <c r="E52" s="0" t="n">
        <f aca="false">MAX(E51+Summary!$C$7*(Summary!$C$8-E51)*Summary!$B$3+Summary!$C$9*SQRT(MAX(E51,0)*Summary!$B$3)*Shocks!E51,0)</f>
        <v>0.0318910164016312</v>
      </c>
      <c r="F52" s="0" t="n">
        <f aca="false">MAX(F51+Summary!$C$7*(Summary!$C$8-F51)*Summary!$B$3+Summary!$C$9*SQRT(MAX(F51,0)*Summary!$B$3)*Shocks!F51,0)</f>
        <v>0.03855273439684</v>
      </c>
      <c r="G52" s="0" t="n">
        <f aca="false">MAX(G51+Summary!$C$7*(Summary!$C$8-G51)*Summary!$B$3+Summary!$C$9*SQRT(MAX(G51,0)*Summary!$B$3)*Shocks!G51,0)</f>
        <v>0.0295998315481486</v>
      </c>
      <c r="H52" s="0" t="n">
        <f aca="false">MAX(H51+Summary!$C$7*(Summary!$C$8-H51)*Summary!$B$3+Summary!$C$9*SQRT(MAX(H51,0)*Summary!$B$3)*Shocks!H51,0)</f>
        <v>0.0478822430490706</v>
      </c>
      <c r="I52" s="0" t="n">
        <f aca="false">MAX(I51+Summary!$C$7*(Summary!$C$8-I51)*Summary!$B$3+Summary!$C$9*SQRT(MAX(I51,0)*Summary!$B$3)*Shocks!I51,0)</f>
        <v>0.0361485815384827</v>
      </c>
      <c r="J52" s="0" t="n">
        <f aca="false">MAX(J51+Summary!$C$7*(Summary!$C$8-J51)*Summary!$B$3+Summary!$C$9*SQRT(MAX(J51,0)*Summary!$B$3)*Shocks!J51,0)</f>
        <v>0.0385641323521539</v>
      </c>
      <c r="K52" s="0" t="n">
        <f aca="false">MAX(K51+Summary!$C$7*(Summary!$C$8-K51)*Summary!$B$3+Summary!$C$9*SQRT(MAX(K51,0)*Summary!$B$3)*Shocks!K51,0)</f>
        <v>0.0310607920748629</v>
      </c>
      <c r="L52" s="0" t="n">
        <f aca="false">MAX(L51+Summary!$C$7*(Summary!$C$8-L51)*Summary!$B$3+Summary!$C$9*SQRT(MAX(L51,0)*Summary!$B$3)*Shocks!L51,0)</f>
        <v>0.0364514755938272</v>
      </c>
      <c r="M52" s="0" t="n">
        <f aca="false">MAX(M51+Summary!$C$7*(Summary!$C$8-M51)*Summary!$B$3+Summary!$C$9*SQRT(MAX(M51,0)*Summary!$B$3)*Shocks!M51,0)</f>
        <v>0.0324796294408891</v>
      </c>
      <c r="N52" s="0" t="n">
        <f aca="false">MAX(N51+Summary!$C$7*(Summary!$C$8-N51)*Summary!$B$3+Summary!$C$9*SQRT(MAX(N51,0)*Summary!$B$3)*Shocks!N51,0)</f>
        <v>0.0440907331592238</v>
      </c>
      <c r="O52" s="0" t="n">
        <f aca="false">MAX(O51+Summary!$C$7*(Summary!$C$8-O51)*Summary!$B$3+Summary!$C$9*SQRT(MAX(O51,0)*Summary!$B$3)*Shocks!O51,0)</f>
        <v>0.058186219799545</v>
      </c>
      <c r="P52" s="0" t="n">
        <f aca="false">MAX(P51+Summary!$C$7*(Summary!$C$8-P51)*Summary!$B$3+Summary!$C$9*SQRT(MAX(P51,0)*Summary!$B$3)*Shocks!P51,0)</f>
        <v>0.0325851453130319</v>
      </c>
      <c r="Q52" s="0" t="n">
        <f aca="false">MAX(Q51+Summary!$C$7*(Summary!$C$8-Q51)*Summary!$B$3+Summary!$C$9*SQRT(MAX(Q51,0)*Summary!$B$3)*Shocks!Q51,0)</f>
        <v>0.0396950635628472</v>
      </c>
      <c r="R52" s="0" t="n">
        <f aca="false">MAX(R51+Summary!$C$7*(Summary!$C$8-R51)*Summary!$B$3+Summary!$C$9*SQRT(MAX(R51,0)*Summary!$B$3)*Shocks!R51,0)</f>
        <v>0.0346826025641242</v>
      </c>
      <c r="S52" s="0" t="n">
        <f aca="false">MAX(S51+Summary!$C$7*(Summary!$C$8-S51)*Summary!$B$3+Summary!$C$9*SQRT(MAX(S51,0)*Summary!$B$3)*Shocks!S51,0)</f>
        <v>0.0442102535467546</v>
      </c>
      <c r="T52" s="0" t="n">
        <f aca="false">MAX(T51+Summary!$C$7*(Summary!$C$8-T51)*Summary!$B$3+Summary!$C$9*SQRT(MAX(T51,0)*Summary!$B$3)*Shocks!T51,0)</f>
        <v>0.0464616212986391</v>
      </c>
      <c r="U52" s="0" t="n">
        <f aca="false">MAX(U51+Summary!$C$7*(Summary!$C$8-U51)*Summary!$B$3+Summary!$C$9*SQRT(MAX(U51,0)*Summary!$B$3)*Shocks!U51,0)</f>
        <v>0.0384490099573897</v>
      </c>
    </row>
    <row r="53" customFormat="false" ht="15" hidden="false" customHeight="false" outlineLevel="0" collapsed="false">
      <c r="A53" s="0" t="n">
        <v>51</v>
      </c>
      <c r="B53" s="0" t="n">
        <f aca="false">MAX(B52+Summary!$C$7*(Summary!$C$8-B52)*Summary!$B$3+Summary!$C$9*SQRT(MAX(B52,0)*Summary!$B$3)*Shocks!B52,0)</f>
        <v>0.0398516604600247</v>
      </c>
      <c r="C53" s="0" t="n">
        <f aca="false">MAX(C52+Summary!$C$7*(Summary!$C$8-C52)*Summary!$B$3+Summary!$C$9*SQRT(MAX(C52,0)*Summary!$B$3)*Shocks!C52,0)</f>
        <v>0.0364011142053385</v>
      </c>
      <c r="D53" s="0" t="n">
        <f aca="false">MAX(D52+Summary!$C$7*(Summary!$C$8-D52)*Summary!$B$3+Summary!$C$9*SQRT(MAX(D52,0)*Summary!$B$3)*Shocks!D52,0)</f>
        <v>0.0467353758694359</v>
      </c>
      <c r="E53" s="0" t="n">
        <f aca="false">MAX(E52+Summary!$C$7*(Summary!$C$8-E52)*Summary!$B$3+Summary!$C$9*SQRT(MAX(E52,0)*Summary!$B$3)*Shocks!E52,0)</f>
        <v>0.032798990995639</v>
      </c>
      <c r="F53" s="0" t="n">
        <f aca="false">MAX(F52+Summary!$C$7*(Summary!$C$8-F52)*Summary!$B$3+Summary!$C$9*SQRT(MAX(F52,0)*Summary!$B$3)*Shocks!F52,0)</f>
        <v>0.0390607699274552</v>
      </c>
      <c r="G53" s="0" t="n">
        <f aca="false">MAX(G52+Summary!$C$7*(Summary!$C$8-G52)*Summary!$B$3+Summary!$C$9*SQRT(MAX(G52,0)*Summary!$B$3)*Shocks!G52,0)</f>
        <v>0.0307467040266778</v>
      </c>
      <c r="H53" s="0" t="n">
        <f aca="false">MAX(H52+Summary!$C$7*(Summary!$C$8-H52)*Summary!$B$3+Summary!$C$9*SQRT(MAX(H52,0)*Summary!$B$3)*Shocks!H52,0)</f>
        <v>0.0488282203519158</v>
      </c>
      <c r="I53" s="0" t="n">
        <f aca="false">MAX(I52+Summary!$C$7*(Summary!$C$8-I52)*Summary!$B$3+Summary!$C$9*SQRT(MAX(I52,0)*Summary!$B$3)*Shocks!I52,0)</f>
        <v>0.0376200378854102</v>
      </c>
      <c r="J53" s="0" t="n">
        <f aca="false">MAX(J52+Summary!$C$7*(Summary!$C$8-J52)*Summary!$B$3+Summary!$C$9*SQRT(MAX(J52,0)*Summary!$B$3)*Shocks!J52,0)</f>
        <v>0.0376518215983484</v>
      </c>
      <c r="K53" s="0" t="n">
        <f aca="false">MAX(K52+Summary!$C$7*(Summary!$C$8-K52)*Summary!$B$3+Summary!$C$9*SQRT(MAX(K52,0)*Summary!$B$3)*Shocks!K52,0)</f>
        <v>0.032809707681808</v>
      </c>
      <c r="L53" s="0" t="n">
        <f aca="false">MAX(L52+Summary!$C$7*(Summary!$C$8-L52)*Summary!$B$3+Summary!$C$9*SQRT(MAX(L52,0)*Summary!$B$3)*Shocks!L52,0)</f>
        <v>0.036661257959528</v>
      </c>
      <c r="M53" s="0" t="n">
        <f aca="false">MAX(M52+Summary!$C$7*(Summary!$C$8-M52)*Summary!$B$3+Summary!$C$9*SQRT(MAX(M52,0)*Summary!$B$3)*Shocks!M52,0)</f>
        <v>0.0353265932255866</v>
      </c>
      <c r="N53" s="0" t="n">
        <f aca="false">MAX(N52+Summary!$C$7*(Summary!$C$8-N52)*Summary!$B$3+Summary!$C$9*SQRT(MAX(N52,0)*Summary!$B$3)*Shocks!N52,0)</f>
        <v>0.042844614897687</v>
      </c>
      <c r="O53" s="0" t="n">
        <f aca="false">MAX(O52+Summary!$C$7*(Summary!$C$8-O52)*Summary!$B$3+Summary!$C$9*SQRT(MAX(O52,0)*Summary!$B$3)*Shocks!O52,0)</f>
        <v>0.0612636932723404</v>
      </c>
      <c r="P53" s="0" t="n">
        <f aca="false">MAX(P52+Summary!$C$7*(Summary!$C$8-P52)*Summary!$B$3+Summary!$C$9*SQRT(MAX(P52,0)*Summary!$B$3)*Shocks!P52,0)</f>
        <v>0.0327970833638451</v>
      </c>
      <c r="Q53" s="0" t="n">
        <f aca="false">MAX(Q52+Summary!$C$7*(Summary!$C$8-Q52)*Summary!$B$3+Summary!$C$9*SQRT(MAX(Q52,0)*Summary!$B$3)*Shocks!Q52,0)</f>
        <v>0.0385853720905634</v>
      </c>
      <c r="R53" s="0" t="n">
        <f aca="false">MAX(R52+Summary!$C$7*(Summary!$C$8-R52)*Summary!$B$3+Summary!$C$9*SQRT(MAX(R52,0)*Summary!$B$3)*Shocks!R52,0)</f>
        <v>0.0339048633345396</v>
      </c>
      <c r="S53" s="0" t="n">
        <f aca="false">MAX(S52+Summary!$C$7*(Summary!$C$8-S52)*Summary!$B$3+Summary!$C$9*SQRT(MAX(S52,0)*Summary!$B$3)*Shocks!S52,0)</f>
        <v>0.043566048977148</v>
      </c>
      <c r="T53" s="0" t="n">
        <f aca="false">MAX(T52+Summary!$C$7*(Summary!$C$8-T52)*Summary!$B$3+Summary!$C$9*SQRT(MAX(T52,0)*Summary!$B$3)*Shocks!T52,0)</f>
        <v>0.0470437195474332</v>
      </c>
      <c r="U53" s="0" t="n">
        <f aca="false">MAX(U52+Summary!$C$7*(Summary!$C$8-U52)*Summary!$B$3+Summary!$C$9*SQRT(MAX(U52,0)*Summary!$B$3)*Shocks!U52,0)</f>
        <v>0.0383558147141441</v>
      </c>
    </row>
    <row r="54" customFormat="false" ht="15" hidden="false" customHeight="false" outlineLevel="0" collapsed="false">
      <c r="A54" s="0" t="n">
        <v>52</v>
      </c>
      <c r="B54" s="0" t="n">
        <f aca="false">MAX(B53+Summary!$C$7*(Summary!$C$8-B53)*Summary!$B$3+Summary!$C$9*SQRT(MAX(B53,0)*Summary!$B$3)*Shocks!B53,0)</f>
        <v>0.0388600884125191</v>
      </c>
      <c r="C54" s="0" t="n">
        <f aca="false">MAX(C53+Summary!$C$7*(Summary!$C$8-C53)*Summary!$B$3+Summary!$C$9*SQRT(MAX(C53,0)*Summary!$B$3)*Shocks!C53,0)</f>
        <v>0.0362811256061582</v>
      </c>
      <c r="D54" s="0" t="n">
        <f aca="false">MAX(D53+Summary!$C$7*(Summary!$C$8-D53)*Summary!$B$3+Summary!$C$9*SQRT(MAX(D53,0)*Summary!$B$3)*Shocks!D53,0)</f>
        <v>0.0502109970049134</v>
      </c>
      <c r="E54" s="0" t="n">
        <f aca="false">MAX(E53+Summary!$C$7*(Summary!$C$8-E53)*Summary!$B$3+Summary!$C$9*SQRT(MAX(E53,0)*Summary!$B$3)*Shocks!E53,0)</f>
        <v>0.0351683351275138</v>
      </c>
      <c r="F54" s="0" t="n">
        <f aca="false">MAX(F53+Summary!$C$7*(Summary!$C$8-F53)*Summary!$B$3+Summary!$C$9*SQRT(MAX(F53,0)*Summary!$B$3)*Shocks!F53,0)</f>
        <v>0.0396363636752924</v>
      </c>
      <c r="G54" s="0" t="n">
        <f aca="false">MAX(G53+Summary!$C$7*(Summary!$C$8-G53)*Summary!$B$3+Summary!$C$9*SQRT(MAX(G53,0)*Summary!$B$3)*Shocks!G53,0)</f>
        <v>0.0307407415821294</v>
      </c>
      <c r="H54" s="0" t="n">
        <f aca="false">MAX(H53+Summary!$C$7*(Summary!$C$8-H53)*Summary!$B$3+Summary!$C$9*SQRT(MAX(H53,0)*Summary!$B$3)*Shocks!H53,0)</f>
        <v>0.0488939758482452</v>
      </c>
      <c r="I54" s="0" t="n">
        <f aca="false">MAX(I53+Summary!$C$7*(Summary!$C$8-I53)*Summary!$B$3+Summary!$C$9*SQRT(MAX(I53,0)*Summary!$B$3)*Shocks!I53,0)</f>
        <v>0.0384574017733734</v>
      </c>
      <c r="J54" s="0" t="n">
        <f aca="false">MAX(J53+Summary!$C$7*(Summary!$C$8-J53)*Summary!$B$3+Summary!$C$9*SQRT(MAX(J53,0)*Summary!$B$3)*Shocks!J53,0)</f>
        <v>0.0360166406637934</v>
      </c>
      <c r="K54" s="0" t="n">
        <f aca="false">MAX(K53+Summary!$C$7*(Summary!$C$8-K53)*Summary!$B$3+Summary!$C$9*SQRT(MAX(K53,0)*Summary!$B$3)*Shocks!K53,0)</f>
        <v>0.0323793060448491</v>
      </c>
      <c r="L54" s="0" t="n">
        <f aca="false">MAX(L53+Summary!$C$7*(Summary!$C$8-L53)*Summary!$B$3+Summary!$C$9*SQRT(MAX(L53,0)*Summary!$B$3)*Shocks!L53,0)</f>
        <v>0.0340880923322368</v>
      </c>
      <c r="M54" s="0" t="n">
        <f aca="false">MAX(M53+Summary!$C$7*(Summary!$C$8-M53)*Summary!$B$3+Summary!$C$9*SQRT(MAX(M53,0)*Summary!$B$3)*Shocks!M53,0)</f>
        <v>0.0358321019728522</v>
      </c>
      <c r="N54" s="0" t="n">
        <f aca="false">MAX(N53+Summary!$C$7*(Summary!$C$8-N53)*Summary!$B$3+Summary!$C$9*SQRT(MAX(N53,0)*Summary!$B$3)*Shocks!N53,0)</f>
        <v>0.043774562479637</v>
      </c>
      <c r="O54" s="0" t="n">
        <f aca="false">MAX(O53+Summary!$C$7*(Summary!$C$8-O53)*Summary!$B$3+Summary!$C$9*SQRT(MAX(O53,0)*Summary!$B$3)*Shocks!O53,0)</f>
        <v>0.0601344158329596</v>
      </c>
      <c r="P54" s="0" t="n">
        <f aca="false">MAX(P53+Summary!$C$7*(Summary!$C$8-P53)*Summary!$B$3+Summary!$C$9*SQRT(MAX(P53,0)*Summary!$B$3)*Shocks!P53,0)</f>
        <v>0.0349497874871192</v>
      </c>
      <c r="Q54" s="0" t="n">
        <f aca="false">MAX(Q53+Summary!$C$7*(Summary!$C$8-Q53)*Summary!$B$3+Summary!$C$9*SQRT(MAX(Q53,0)*Summary!$B$3)*Shocks!Q53,0)</f>
        <v>0.0366163521872085</v>
      </c>
      <c r="R54" s="0" t="n">
        <f aca="false">MAX(R53+Summary!$C$7*(Summary!$C$8-R53)*Summary!$B$3+Summary!$C$9*SQRT(MAX(R53,0)*Summary!$B$3)*Shocks!R53,0)</f>
        <v>0.0317325505699468</v>
      </c>
      <c r="S54" s="0" t="n">
        <f aca="false">MAX(S53+Summary!$C$7*(Summary!$C$8-S53)*Summary!$B$3+Summary!$C$9*SQRT(MAX(S53,0)*Summary!$B$3)*Shocks!S53,0)</f>
        <v>0.0438142386729744</v>
      </c>
      <c r="T54" s="0" t="n">
        <f aca="false">MAX(T53+Summary!$C$7*(Summary!$C$8-T53)*Summary!$B$3+Summary!$C$9*SQRT(MAX(T53,0)*Summary!$B$3)*Shocks!T53,0)</f>
        <v>0.0486798473189584</v>
      </c>
      <c r="U54" s="0" t="n">
        <f aca="false">MAX(U53+Summary!$C$7*(Summary!$C$8-U53)*Summary!$B$3+Summary!$C$9*SQRT(MAX(U53,0)*Summary!$B$3)*Shocks!U53,0)</f>
        <v>0.0382630470089074</v>
      </c>
    </row>
    <row r="55" customFormat="false" ht="15" hidden="false" customHeight="false" outlineLevel="0" collapsed="false">
      <c r="A55" s="0" t="n">
        <v>53</v>
      </c>
      <c r="B55" s="0" t="n">
        <f aca="false">MAX(B54+Summary!$C$7*(Summary!$C$8-B54)*Summary!$B$3+Summary!$C$9*SQRT(MAX(B54,0)*Summary!$B$3)*Shocks!B54,0)</f>
        <v>0.038060503034769</v>
      </c>
      <c r="C55" s="0" t="n">
        <f aca="false">MAX(C54+Summary!$C$7*(Summary!$C$8-C54)*Summary!$B$3+Summary!$C$9*SQRT(MAX(C54,0)*Summary!$B$3)*Shocks!C54,0)</f>
        <v>0.0377980301715409</v>
      </c>
      <c r="D55" s="0" t="n">
        <f aca="false">MAX(D54+Summary!$C$7*(Summary!$C$8-D54)*Summary!$B$3+Summary!$C$9*SQRT(MAX(D54,0)*Summary!$B$3)*Shocks!D54,0)</f>
        <v>0.0499966407163517</v>
      </c>
      <c r="E55" s="0" t="n">
        <f aca="false">MAX(E54+Summary!$C$7*(Summary!$C$8-E54)*Summary!$B$3+Summary!$C$9*SQRT(MAX(E54,0)*Summary!$B$3)*Shocks!E54,0)</f>
        <v>0.0348380662778188</v>
      </c>
      <c r="F55" s="0" t="n">
        <f aca="false">MAX(F54+Summary!$C$7*(Summary!$C$8-F54)*Summary!$B$3+Summary!$C$9*SQRT(MAX(F54,0)*Summary!$B$3)*Shocks!F54,0)</f>
        <v>0.0409078478478114</v>
      </c>
      <c r="G55" s="0" t="n">
        <f aca="false">MAX(G54+Summary!$C$7*(Summary!$C$8-G54)*Summary!$B$3+Summary!$C$9*SQRT(MAX(G54,0)*Summary!$B$3)*Shocks!G54,0)</f>
        <v>0.0315736431103014</v>
      </c>
      <c r="H55" s="0" t="n">
        <f aca="false">MAX(H54+Summary!$C$7*(Summary!$C$8-H54)*Summary!$B$3+Summary!$C$9*SQRT(MAX(H54,0)*Summary!$B$3)*Shocks!H54,0)</f>
        <v>0.0460381719986985</v>
      </c>
      <c r="I55" s="0" t="n">
        <f aca="false">MAX(I54+Summary!$C$7*(Summary!$C$8-I54)*Summary!$B$3+Summary!$C$9*SQRT(MAX(I54,0)*Summary!$B$3)*Shocks!I54,0)</f>
        <v>0.0406192580133273</v>
      </c>
      <c r="J55" s="0" t="n">
        <f aca="false">MAX(J54+Summary!$C$7*(Summary!$C$8-J54)*Summary!$B$3+Summary!$C$9*SQRT(MAX(J54,0)*Summary!$B$3)*Shocks!J54,0)</f>
        <v>0.037974406085892</v>
      </c>
      <c r="K55" s="0" t="n">
        <f aca="false">MAX(K54+Summary!$C$7*(Summary!$C$8-K54)*Summary!$B$3+Summary!$C$9*SQRT(MAX(K54,0)*Summary!$B$3)*Shocks!K54,0)</f>
        <v>0.0314372918256638</v>
      </c>
      <c r="L55" s="0" t="n">
        <f aca="false">MAX(L54+Summary!$C$7*(Summary!$C$8-L54)*Summary!$B$3+Summary!$C$9*SQRT(MAX(L54,0)*Summary!$B$3)*Shocks!L54,0)</f>
        <v>0.034584030565142</v>
      </c>
      <c r="M55" s="0" t="n">
        <f aca="false">MAX(M54+Summary!$C$7*(Summary!$C$8-M54)*Summary!$B$3+Summary!$C$9*SQRT(MAX(M54,0)*Summary!$B$3)*Shocks!M54,0)</f>
        <v>0.0364792251872394</v>
      </c>
      <c r="N55" s="0" t="n">
        <f aca="false">MAX(N54+Summary!$C$7*(Summary!$C$8-N54)*Summary!$B$3+Summary!$C$9*SQRT(MAX(N54,0)*Summary!$B$3)*Shocks!N54,0)</f>
        <v>0.0440816893445121</v>
      </c>
      <c r="O55" s="0" t="n">
        <f aca="false">MAX(O54+Summary!$C$7*(Summary!$C$8-O54)*Summary!$B$3+Summary!$C$9*SQRT(MAX(O54,0)*Summary!$B$3)*Shocks!O54,0)</f>
        <v>0.0588907594495384</v>
      </c>
      <c r="P55" s="0" t="n">
        <f aca="false">MAX(P54+Summary!$C$7*(Summary!$C$8-P54)*Summary!$B$3+Summary!$C$9*SQRT(MAX(P54,0)*Summary!$B$3)*Shocks!P54,0)</f>
        <v>0.0338947851696715</v>
      </c>
      <c r="Q55" s="0" t="n">
        <f aca="false">MAX(Q54+Summary!$C$7*(Summary!$C$8-Q54)*Summary!$B$3+Summary!$C$9*SQRT(MAX(Q54,0)*Summary!$B$3)*Shocks!Q54,0)</f>
        <v>0.0364934817888873</v>
      </c>
      <c r="R55" s="0" t="n">
        <f aca="false">MAX(R54+Summary!$C$7*(Summary!$C$8-R54)*Summary!$B$3+Summary!$C$9*SQRT(MAX(R54,0)*Summary!$B$3)*Shocks!R54,0)</f>
        <v>0.0332971344488114</v>
      </c>
      <c r="S55" s="0" t="n">
        <f aca="false">MAX(S54+Summary!$C$7*(Summary!$C$8-S54)*Summary!$B$3+Summary!$C$9*SQRT(MAX(S54,0)*Summary!$B$3)*Shocks!S54,0)</f>
        <v>0.0445825976125089</v>
      </c>
      <c r="T55" s="0" t="n">
        <f aca="false">MAX(T54+Summary!$C$7*(Summary!$C$8-T54)*Summary!$B$3+Summary!$C$9*SQRT(MAX(T54,0)*Summary!$B$3)*Shocks!T54,0)</f>
        <v>0.0479028848137275</v>
      </c>
      <c r="U55" s="0" t="n">
        <f aca="false">MAX(U54+Summary!$C$7*(Summary!$C$8-U54)*Summary!$B$3+Summary!$C$9*SQRT(MAX(U54,0)*Summary!$B$3)*Shocks!U54,0)</f>
        <v>0.0381707048803268</v>
      </c>
    </row>
    <row r="56" customFormat="false" ht="15" hidden="false" customHeight="false" outlineLevel="0" collapsed="false">
      <c r="A56" s="0" t="n">
        <v>54</v>
      </c>
      <c r="B56" s="0" t="n">
        <f aca="false">MAX(B55+Summary!$C$7*(Summary!$C$8-B55)*Summary!$B$3+Summary!$C$9*SQRT(MAX(B55,0)*Summary!$B$3)*Shocks!B55,0)</f>
        <v>0.0336410769527325</v>
      </c>
      <c r="C56" s="0" t="n">
        <f aca="false">MAX(C55+Summary!$C$7*(Summary!$C$8-C55)*Summary!$B$3+Summary!$C$9*SQRT(MAX(C55,0)*Summary!$B$3)*Shocks!C55,0)</f>
        <v>0.0394472019639217</v>
      </c>
      <c r="D56" s="0" t="n">
        <f aca="false">MAX(D55+Summary!$C$7*(Summary!$C$8-D55)*Summary!$B$3+Summary!$C$9*SQRT(MAX(D55,0)*Summary!$B$3)*Shocks!D55,0)</f>
        <v>0.0468209293449295</v>
      </c>
      <c r="E56" s="0" t="n">
        <f aca="false">MAX(E55+Summary!$C$7*(Summary!$C$8-E55)*Summary!$B$3+Summary!$C$9*SQRT(MAX(E55,0)*Summary!$B$3)*Shocks!E55,0)</f>
        <v>0.0342345793022154</v>
      </c>
      <c r="F56" s="0" t="n">
        <f aca="false">MAX(F55+Summary!$C$7*(Summary!$C$8-F55)*Summary!$B$3+Summary!$C$9*SQRT(MAX(F55,0)*Summary!$B$3)*Shocks!F55,0)</f>
        <v>0.039039683975987</v>
      </c>
      <c r="G56" s="0" t="n">
        <f aca="false">MAX(G55+Summary!$C$7*(Summary!$C$8-G55)*Summary!$B$3+Summary!$C$9*SQRT(MAX(G55,0)*Summary!$B$3)*Shocks!G55,0)</f>
        <v>0.0297203361044004</v>
      </c>
      <c r="H56" s="0" t="n">
        <f aca="false">MAX(H55+Summary!$C$7*(Summary!$C$8-H55)*Summary!$B$3+Summary!$C$9*SQRT(MAX(H55,0)*Summary!$B$3)*Shocks!H55,0)</f>
        <v>0.0478499525419915</v>
      </c>
      <c r="I56" s="0" t="n">
        <f aca="false">MAX(I55+Summary!$C$7*(Summary!$C$8-I55)*Summary!$B$3+Summary!$C$9*SQRT(MAX(I55,0)*Summary!$B$3)*Shocks!I55,0)</f>
        <v>0.0397819933914103</v>
      </c>
      <c r="J56" s="0" t="n">
        <f aca="false">MAX(J55+Summary!$C$7*(Summary!$C$8-J55)*Summary!$B$3+Summary!$C$9*SQRT(MAX(J55,0)*Summary!$B$3)*Shocks!J55,0)</f>
        <v>0.038409262701469</v>
      </c>
      <c r="K56" s="0" t="n">
        <f aca="false">MAX(K55+Summary!$C$7*(Summary!$C$8-K55)*Summary!$B$3+Summary!$C$9*SQRT(MAX(K55,0)*Summary!$B$3)*Shocks!K55,0)</f>
        <v>0.0313114722284285</v>
      </c>
      <c r="L56" s="0" t="n">
        <f aca="false">MAX(L55+Summary!$C$7*(Summary!$C$8-L55)*Summary!$B$3+Summary!$C$9*SQRT(MAX(L55,0)*Summary!$B$3)*Shocks!L55,0)</f>
        <v>0.0351994768474551</v>
      </c>
      <c r="M56" s="0" t="n">
        <f aca="false">MAX(M55+Summary!$C$7*(Summary!$C$8-M55)*Summary!$B$3+Summary!$C$9*SQRT(MAX(M55,0)*Summary!$B$3)*Shocks!M55,0)</f>
        <v>0.0365093375270287</v>
      </c>
      <c r="N56" s="0" t="n">
        <f aca="false">MAX(N55+Summary!$C$7*(Summary!$C$8-N55)*Summary!$B$3+Summary!$C$9*SQRT(MAX(N55,0)*Summary!$B$3)*Shocks!N55,0)</f>
        <v>0.0418647686627583</v>
      </c>
      <c r="O56" s="0" t="n">
        <f aca="false">MAX(O55+Summary!$C$7*(Summary!$C$8-O55)*Summary!$B$3+Summary!$C$9*SQRT(MAX(O55,0)*Summary!$B$3)*Shocks!O55,0)</f>
        <v>0.0605866891126871</v>
      </c>
      <c r="P56" s="0" t="n">
        <f aca="false">MAX(P55+Summary!$C$7*(Summary!$C$8-P55)*Summary!$B$3+Summary!$C$9*SQRT(MAX(P55,0)*Summary!$B$3)*Shocks!P55,0)</f>
        <v>0.0331145239605646</v>
      </c>
      <c r="Q56" s="0" t="n">
        <f aca="false">MAX(Q55+Summary!$C$7*(Summary!$C$8-Q55)*Summary!$B$3+Summary!$C$9*SQRT(MAX(Q55,0)*Summary!$B$3)*Shocks!Q55,0)</f>
        <v>0.0340934194378449</v>
      </c>
      <c r="R56" s="0" t="n">
        <f aca="false">MAX(R55+Summary!$C$7*(Summary!$C$8-R55)*Summary!$B$3+Summary!$C$9*SQRT(MAX(R55,0)*Summary!$B$3)*Shocks!R55,0)</f>
        <v>0.0326191689123413</v>
      </c>
      <c r="S56" s="0" t="n">
        <f aca="false">MAX(S55+Summary!$C$7*(Summary!$C$8-S55)*Summary!$B$3+Summary!$C$9*SQRT(MAX(S55,0)*Summary!$B$3)*Shocks!S55,0)</f>
        <v>0.0469291352263442</v>
      </c>
      <c r="T56" s="0" t="n">
        <f aca="false">MAX(T55+Summary!$C$7*(Summary!$C$8-T55)*Summary!$B$3+Summary!$C$9*SQRT(MAX(T55,0)*Summary!$B$3)*Shocks!T55,0)</f>
        <v>0.0492155638168527</v>
      </c>
      <c r="U56" s="0" t="n">
        <f aca="false">MAX(U55+Summary!$C$7*(Summary!$C$8-U55)*Summary!$B$3+Summary!$C$9*SQRT(MAX(U55,0)*Summary!$B$3)*Shocks!U55,0)</f>
        <v>0.0380787863760473</v>
      </c>
    </row>
    <row r="57" customFormat="false" ht="15" hidden="false" customHeight="false" outlineLevel="0" collapsed="false">
      <c r="A57" s="0" t="n">
        <v>55</v>
      </c>
      <c r="B57" s="0" t="n">
        <f aca="false">MAX(B56+Summary!$C$7*(Summary!$C$8-B56)*Summary!$B$3+Summary!$C$9*SQRT(MAX(B56,0)*Summary!$B$3)*Shocks!B56,0)</f>
        <v>0.0330710429204485</v>
      </c>
      <c r="C57" s="0" t="n">
        <f aca="false">MAX(C56+Summary!$C$7*(Summary!$C$8-C56)*Summary!$B$3+Summary!$C$9*SQRT(MAX(C56,0)*Summary!$B$3)*Shocks!C56,0)</f>
        <v>0.0388519194737677</v>
      </c>
      <c r="D57" s="0" t="n">
        <f aca="false">MAX(D56+Summary!$C$7*(Summary!$C$8-D56)*Summary!$B$3+Summary!$C$9*SQRT(MAX(D56,0)*Summary!$B$3)*Shocks!D56,0)</f>
        <v>0.0501890402281971</v>
      </c>
      <c r="E57" s="0" t="n">
        <f aca="false">MAX(E56+Summary!$C$7*(Summary!$C$8-E56)*Summary!$B$3+Summary!$C$9*SQRT(MAX(E56,0)*Summary!$B$3)*Shocks!E56,0)</f>
        <v>0.0347110832935516</v>
      </c>
      <c r="F57" s="0" t="n">
        <f aca="false">MAX(F56+Summary!$C$7*(Summary!$C$8-F56)*Summary!$B$3+Summary!$C$9*SQRT(MAX(F56,0)*Summary!$B$3)*Shocks!F56,0)</f>
        <v>0.039605526394184</v>
      </c>
      <c r="G57" s="0" t="n">
        <f aca="false">MAX(G56+Summary!$C$7*(Summary!$C$8-G56)*Summary!$B$3+Summary!$C$9*SQRT(MAX(G56,0)*Summary!$B$3)*Shocks!G56,0)</f>
        <v>0.0310504707044137</v>
      </c>
      <c r="H57" s="0" t="n">
        <f aca="false">MAX(H56+Summary!$C$7*(Summary!$C$8-H56)*Summary!$B$3+Summary!$C$9*SQRT(MAX(H56,0)*Summary!$B$3)*Shocks!H56,0)</f>
        <v>0.0481204328009314</v>
      </c>
      <c r="I57" s="0" t="n">
        <f aca="false">MAX(I56+Summary!$C$7*(Summary!$C$8-I56)*Summary!$B$3+Summary!$C$9*SQRT(MAX(I56,0)*Summary!$B$3)*Shocks!I56,0)</f>
        <v>0.039280297551678</v>
      </c>
      <c r="J57" s="0" t="n">
        <f aca="false">MAX(J56+Summary!$C$7*(Summary!$C$8-J56)*Summary!$B$3+Summary!$C$9*SQRT(MAX(J56,0)*Summary!$B$3)*Shocks!J56,0)</f>
        <v>0.038016556425286</v>
      </c>
      <c r="K57" s="0" t="n">
        <f aca="false">MAX(K56+Summary!$C$7*(Summary!$C$8-K56)*Summary!$B$3+Summary!$C$9*SQRT(MAX(K56,0)*Summary!$B$3)*Shocks!K56,0)</f>
        <v>0.0311523472053009</v>
      </c>
      <c r="L57" s="0" t="n">
        <f aca="false">MAX(L56+Summary!$C$7*(Summary!$C$8-L56)*Summary!$B$3+Summary!$C$9*SQRT(MAX(L56,0)*Summary!$B$3)*Shocks!L56,0)</f>
        <v>0.0350668014984362</v>
      </c>
      <c r="M57" s="0" t="n">
        <f aca="false">MAX(M56+Summary!$C$7*(Summary!$C$8-M56)*Summary!$B$3+Summary!$C$9*SQRT(MAX(M56,0)*Summary!$B$3)*Shocks!M56,0)</f>
        <v>0.0375078222807031</v>
      </c>
      <c r="N57" s="0" t="n">
        <f aca="false">MAX(N56+Summary!$C$7*(Summary!$C$8-N56)*Summary!$B$3+Summary!$C$9*SQRT(MAX(N56,0)*Summary!$B$3)*Shocks!N56,0)</f>
        <v>0.0418386793835537</v>
      </c>
      <c r="O57" s="0" t="n">
        <f aca="false">MAX(O56+Summary!$C$7*(Summary!$C$8-O56)*Summary!$B$3+Summary!$C$9*SQRT(MAX(O56,0)*Summary!$B$3)*Shocks!O56,0)</f>
        <v>0.0617963912473422</v>
      </c>
      <c r="P57" s="0" t="n">
        <f aca="false">MAX(P56+Summary!$C$7*(Summary!$C$8-P56)*Summary!$B$3+Summary!$C$9*SQRT(MAX(P56,0)*Summary!$B$3)*Shocks!P56,0)</f>
        <v>0.0329314076460481</v>
      </c>
      <c r="Q57" s="0" t="n">
        <f aca="false">MAX(Q56+Summary!$C$7*(Summary!$C$8-Q56)*Summary!$B$3+Summary!$C$9*SQRT(MAX(Q56,0)*Summary!$B$3)*Shocks!Q56,0)</f>
        <v>0.0341332843924343</v>
      </c>
      <c r="R57" s="0" t="n">
        <f aca="false">MAX(R56+Summary!$C$7*(Summary!$C$8-R56)*Summary!$B$3+Summary!$C$9*SQRT(MAX(R56,0)*Summary!$B$3)*Shocks!R56,0)</f>
        <v>0.0297420854031172</v>
      </c>
      <c r="S57" s="0" t="n">
        <f aca="false">MAX(S56+Summary!$C$7*(Summary!$C$8-S56)*Summary!$B$3+Summary!$C$9*SQRT(MAX(S56,0)*Summary!$B$3)*Shocks!S56,0)</f>
        <v>0.0483430055561314</v>
      </c>
      <c r="T57" s="0" t="n">
        <f aca="false">MAX(T56+Summary!$C$7*(Summary!$C$8-T56)*Summary!$B$3+Summary!$C$9*SQRT(MAX(T56,0)*Summary!$B$3)*Shocks!T56,0)</f>
        <v>0.0496716204211017</v>
      </c>
      <c r="U57" s="0" t="n">
        <f aca="false">MAX(U56+Summary!$C$7*(Summary!$C$8-U56)*Summary!$B$3+Summary!$C$9*SQRT(MAX(U56,0)*Summary!$B$3)*Shocks!U56,0)</f>
        <v>0.0379872895526706</v>
      </c>
    </row>
    <row r="58" customFormat="false" ht="15" hidden="false" customHeight="false" outlineLevel="0" collapsed="false">
      <c r="A58" s="0" t="n">
        <v>56</v>
      </c>
      <c r="B58" s="0" t="n">
        <f aca="false">MAX(B57+Summary!$C$7*(Summary!$C$8-B57)*Summary!$B$3+Summary!$C$9*SQRT(MAX(B57,0)*Summary!$B$3)*Shocks!B57,0)</f>
        <v>0.0289005786107777</v>
      </c>
      <c r="C58" s="0" t="n">
        <f aca="false">MAX(C57+Summary!$C$7*(Summary!$C$8-C57)*Summary!$B$3+Summary!$C$9*SQRT(MAX(C57,0)*Summary!$B$3)*Shocks!C57,0)</f>
        <v>0.0419627262485939</v>
      </c>
      <c r="D58" s="0" t="n">
        <f aca="false">MAX(D57+Summary!$C$7*(Summary!$C$8-D57)*Summary!$B$3+Summary!$C$9*SQRT(MAX(D57,0)*Summary!$B$3)*Shocks!D57,0)</f>
        <v>0.0497984380822215</v>
      </c>
      <c r="E58" s="0" t="n">
        <f aca="false">MAX(E57+Summary!$C$7*(Summary!$C$8-E57)*Summary!$B$3+Summary!$C$9*SQRT(MAX(E57,0)*Summary!$B$3)*Shocks!E57,0)</f>
        <v>0.036242991691324</v>
      </c>
      <c r="F58" s="0" t="n">
        <f aca="false">MAX(F57+Summary!$C$7*(Summary!$C$8-F57)*Summary!$B$3+Summary!$C$9*SQRT(MAX(F57,0)*Summary!$B$3)*Shocks!F57,0)</f>
        <v>0.0378952649732791</v>
      </c>
      <c r="G58" s="0" t="n">
        <f aca="false">MAX(G57+Summary!$C$7*(Summary!$C$8-G57)*Summary!$B$3+Summary!$C$9*SQRT(MAX(G57,0)*Summary!$B$3)*Shocks!G57,0)</f>
        <v>0.0318321526399148</v>
      </c>
      <c r="H58" s="0" t="n">
        <f aca="false">MAX(H57+Summary!$C$7*(Summary!$C$8-H57)*Summary!$B$3+Summary!$C$9*SQRT(MAX(H57,0)*Summary!$B$3)*Shocks!H57,0)</f>
        <v>0.0461831985677678</v>
      </c>
      <c r="I58" s="0" t="n">
        <f aca="false">MAX(I57+Summary!$C$7*(Summary!$C$8-I57)*Summary!$B$3+Summary!$C$9*SQRT(MAX(I57,0)*Summary!$B$3)*Shocks!I57,0)</f>
        <v>0.0382204806434873</v>
      </c>
      <c r="J58" s="0" t="n">
        <f aca="false">MAX(J57+Summary!$C$7*(Summary!$C$8-J57)*Summary!$B$3+Summary!$C$9*SQRT(MAX(J57,0)*Summary!$B$3)*Shocks!J57,0)</f>
        <v>0.0408318028854126</v>
      </c>
      <c r="K58" s="0" t="n">
        <f aca="false">MAX(K57+Summary!$C$7*(Summary!$C$8-K57)*Summary!$B$3+Summary!$C$9*SQRT(MAX(K57,0)*Summary!$B$3)*Shocks!K57,0)</f>
        <v>0.0308305151805254</v>
      </c>
      <c r="L58" s="0" t="n">
        <f aca="false">MAX(L57+Summary!$C$7*(Summary!$C$8-L57)*Summary!$B$3+Summary!$C$9*SQRT(MAX(L57,0)*Summary!$B$3)*Shocks!L57,0)</f>
        <v>0.0353062264199439</v>
      </c>
      <c r="M58" s="0" t="n">
        <f aca="false">MAX(M57+Summary!$C$7*(Summary!$C$8-M57)*Summary!$B$3+Summary!$C$9*SQRT(MAX(M57,0)*Summary!$B$3)*Shocks!M57,0)</f>
        <v>0.0387312733215403</v>
      </c>
      <c r="N58" s="0" t="n">
        <f aca="false">MAX(N57+Summary!$C$7*(Summary!$C$8-N57)*Summary!$B$3+Summary!$C$9*SQRT(MAX(N57,0)*Summary!$B$3)*Shocks!N57,0)</f>
        <v>0.0425195583660775</v>
      </c>
      <c r="O58" s="0" t="n">
        <f aca="false">MAX(O57+Summary!$C$7*(Summary!$C$8-O57)*Summary!$B$3+Summary!$C$9*SQRT(MAX(O57,0)*Summary!$B$3)*Shocks!O57,0)</f>
        <v>0.0618873028947655</v>
      </c>
      <c r="P58" s="0" t="n">
        <f aca="false">MAX(P57+Summary!$C$7*(Summary!$C$8-P57)*Summary!$B$3+Summary!$C$9*SQRT(MAX(P57,0)*Summary!$B$3)*Shocks!P57,0)</f>
        <v>0.0333793233315881</v>
      </c>
      <c r="Q58" s="0" t="n">
        <f aca="false">MAX(Q57+Summary!$C$7*(Summary!$C$8-Q57)*Summary!$B$3+Summary!$C$9*SQRT(MAX(Q57,0)*Summary!$B$3)*Shocks!Q57,0)</f>
        <v>0.037518059038021</v>
      </c>
      <c r="R58" s="0" t="n">
        <f aca="false">MAX(R57+Summary!$C$7*(Summary!$C$8-R57)*Summary!$B$3+Summary!$C$9*SQRT(MAX(R57,0)*Summary!$B$3)*Shocks!R57,0)</f>
        <v>0.0296114447618513</v>
      </c>
      <c r="S58" s="0" t="n">
        <f aca="false">MAX(S57+Summary!$C$7*(Summary!$C$8-S57)*Summary!$B$3+Summary!$C$9*SQRT(MAX(S57,0)*Summary!$B$3)*Shocks!S57,0)</f>
        <v>0.0485487753250736</v>
      </c>
      <c r="T58" s="0" t="n">
        <f aca="false">MAX(T57+Summary!$C$7*(Summary!$C$8-T57)*Summary!$B$3+Summary!$C$9*SQRT(MAX(T57,0)*Summary!$B$3)*Shocks!T57,0)</f>
        <v>0.0513505956629962</v>
      </c>
      <c r="U58" s="0" t="n">
        <f aca="false">MAX(U57+Summary!$C$7*(Summary!$C$8-U57)*Summary!$B$3+Summary!$C$9*SQRT(MAX(U57,0)*Summary!$B$3)*Shocks!U57,0)</f>
        <v>0.0378962124757135</v>
      </c>
    </row>
    <row r="59" customFormat="false" ht="15" hidden="false" customHeight="false" outlineLevel="0" collapsed="false">
      <c r="A59" s="0" t="n">
        <v>57</v>
      </c>
      <c r="B59" s="0" t="n">
        <f aca="false">MAX(B58+Summary!$C$7*(Summary!$C$8-B58)*Summary!$B$3+Summary!$C$9*SQRT(MAX(B58,0)*Summary!$B$3)*Shocks!B58,0)</f>
        <v>0.030422793232698</v>
      </c>
      <c r="C59" s="0" t="n">
        <f aca="false">MAX(C58+Summary!$C$7*(Summary!$C$8-C58)*Summary!$B$3+Summary!$C$9*SQRT(MAX(C58,0)*Summary!$B$3)*Shocks!C58,0)</f>
        <v>0.0428724203682435</v>
      </c>
      <c r="D59" s="0" t="n">
        <f aca="false">MAX(D58+Summary!$C$7*(Summary!$C$8-D58)*Summary!$B$3+Summary!$C$9*SQRT(MAX(D58,0)*Summary!$B$3)*Shocks!D58,0)</f>
        <v>0.047666695161671</v>
      </c>
      <c r="E59" s="0" t="n">
        <f aca="false">MAX(E58+Summary!$C$7*(Summary!$C$8-E58)*Summary!$B$3+Summary!$C$9*SQRT(MAX(E58,0)*Summary!$B$3)*Shocks!E58,0)</f>
        <v>0.0385817348850459</v>
      </c>
      <c r="F59" s="0" t="n">
        <f aca="false">MAX(F58+Summary!$C$7*(Summary!$C$8-F58)*Summary!$B$3+Summary!$C$9*SQRT(MAX(F58,0)*Summary!$B$3)*Shocks!F58,0)</f>
        <v>0.0360666629755242</v>
      </c>
      <c r="G59" s="0" t="n">
        <f aca="false">MAX(G58+Summary!$C$7*(Summary!$C$8-G58)*Summary!$B$3+Summary!$C$9*SQRT(MAX(G58,0)*Summary!$B$3)*Shocks!G58,0)</f>
        <v>0.0321898274945319</v>
      </c>
      <c r="H59" s="0" t="n">
        <f aca="false">MAX(H58+Summary!$C$7*(Summary!$C$8-H58)*Summary!$B$3+Summary!$C$9*SQRT(MAX(H58,0)*Summary!$B$3)*Shocks!H58,0)</f>
        <v>0.0447921112661527</v>
      </c>
      <c r="I59" s="0" t="n">
        <f aca="false">MAX(I58+Summary!$C$7*(Summary!$C$8-I58)*Summary!$B$3+Summary!$C$9*SQRT(MAX(I58,0)*Summary!$B$3)*Shocks!I58,0)</f>
        <v>0.0380306788051165</v>
      </c>
      <c r="J59" s="0" t="n">
        <f aca="false">MAX(J58+Summary!$C$7*(Summary!$C$8-J58)*Summary!$B$3+Summary!$C$9*SQRT(MAX(J58,0)*Summary!$B$3)*Shocks!J58,0)</f>
        <v>0.0412450569131293</v>
      </c>
      <c r="K59" s="0" t="n">
        <f aca="false">MAX(K58+Summary!$C$7*(Summary!$C$8-K58)*Summary!$B$3+Summary!$C$9*SQRT(MAX(K58,0)*Summary!$B$3)*Shocks!K58,0)</f>
        <v>0.0312117177120063</v>
      </c>
      <c r="L59" s="0" t="n">
        <f aca="false">MAX(L58+Summary!$C$7*(Summary!$C$8-L58)*Summary!$B$3+Summary!$C$9*SQRT(MAX(L58,0)*Summary!$B$3)*Shocks!L58,0)</f>
        <v>0.0358448751608279</v>
      </c>
      <c r="M59" s="0" t="n">
        <f aca="false">MAX(M58+Summary!$C$7*(Summary!$C$8-M58)*Summary!$B$3+Summary!$C$9*SQRT(MAX(M58,0)*Summary!$B$3)*Shocks!M58,0)</f>
        <v>0.0411101316342983</v>
      </c>
      <c r="N59" s="0" t="n">
        <f aca="false">MAX(N58+Summary!$C$7*(Summary!$C$8-N58)*Summary!$B$3+Summary!$C$9*SQRT(MAX(N58,0)*Summary!$B$3)*Shocks!N58,0)</f>
        <v>0.0431360274865695</v>
      </c>
      <c r="O59" s="0" t="n">
        <f aca="false">MAX(O58+Summary!$C$7*(Summary!$C$8-O58)*Summary!$B$3+Summary!$C$9*SQRT(MAX(O58,0)*Summary!$B$3)*Shocks!O58,0)</f>
        <v>0.0612135432355169</v>
      </c>
      <c r="P59" s="0" t="n">
        <f aca="false">MAX(P58+Summary!$C$7*(Summary!$C$8-P58)*Summary!$B$3+Summary!$C$9*SQRT(MAX(P58,0)*Summary!$B$3)*Shocks!P58,0)</f>
        <v>0.0346811629682324</v>
      </c>
      <c r="Q59" s="0" t="n">
        <f aca="false">MAX(Q58+Summary!$C$7*(Summary!$C$8-Q58)*Summary!$B$3+Summary!$C$9*SQRT(MAX(Q58,0)*Summary!$B$3)*Shocks!Q58,0)</f>
        <v>0.039223465079113</v>
      </c>
      <c r="R59" s="0" t="n">
        <f aca="false">MAX(R58+Summary!$C$7*(Summary!$C$8-R58)*Summary!$B$3+Summary!$C$9*SQRT(MAX(R58,0)*Summary!$B$3)*Shocks!R58,0)</f>
        <v>0.0279135948501624</v>
      </c>
      <c r="S59" s="0" t="n">
        <f aca="false">MAX(S58+Summary!$C$7*(Summary!$C$8-S58)*Summary!$B$3+Summary!$C$9*SQRT(MAX(S58,0)*Summary!$B$3)*Shocks!S58,0)</f>
        <v>0.0494343864484612</v>
      </c>
      <c r="T59" s="0" t="n">
        <f aca="false">MAX(T58+Summary!$C$7*(Summary!$C$8-T58)*Summary!$B$3+Summary!$C$9*SQRT(MAX(T58,0)*Summary!$B$3)*Shocks!T58,0)</f>
        <v>0.0524356600051433</v>
      </c>
      <c r="U59" s="0" t="n">
        <f aca="false">MAX(U58+Summary!$C$7*(Summary!$C$8-U58)*Summary!$B$3+Summary!$C$9*SQRT(MAX(U58,0)*Summary!$B$3)*Shocks!U58,0)</f>
        <v>0.0378055532195677</v>
      </c>
    </row>
    <row r="60" customFormat="false" ht="15" hidden="false" customHeight="false" outlineLevel="0" collapsed="false">
      <c r="A60" s="0" t="n">
        <v>58</v>
      </c>
      <c r="B60" s="0" t="n">
        <f aca="false">MAX(B59+Summary!$C$7*(Summary!$C$8-B59)*Summary!$B$3+Summary!$C$9*SQRT(MAX(B59,0)*Summary!$B$3)*Shocks!B59,0)</f>
        <v>0.032235180773048</v>
      </c>
      <c r="C60" s="0" t="n">
        <f aca="false">MAX(C59+Summary!$C$7*(Summary!$C$8-C59)*Summary!$B$3+Summary!$C$9*SQRT(MAX(C59,0)*Summary!$B$3)*Shocks!C59,0)</f>
        <v>0.0425169579132841</v>
      </c>
      <c r="D60" s="0" t="n">
        <f aca="false">MAX(D59+Summary!$C$7*(Summary!$C$8-D59)*Summary!$B$3+Summary!$C$9*SQRT(MAX(D59,0)*Summary!$B$3)*Shocks!D59,0)</f>
        <v>0.0477447361417896</v>
      </c>
      <c r="E60" s="0" t="n">
        <f aca="false">MAX(E59+Summary!$C$7*(Summary!$C$8-E59)*Summary!$B$3+Summary!$C$9*SQRT(MAX(E59,0)*Summary!$B$3)*Shocks!E59,0)</f>
        <v>0.038223174745379</v>
      </c>
      <c r="F60" s="0" t="n">
        <f aca="false">MAX(F59+Summary!$C$7*(Summary!$C$8-F59)*Summary!$B$3+Summary!$C$9*SQRT(MAX(F59,0)*Summary!$B$3)*Shocks!F59,0)</f>
        <v>0.0360074389944891</v>
      </c>
      <c r="G60" s="0" t="n">
        <f aca="false">MAX(G59+Summary!$C$7*(Summary!$C$8-G59)*Summary!$B$3+Summary!$C$9*SQRT(MAX(G59,0)*Summary!$B$3)*Shocks!G59,0)</f>
        <v>0.0305935275623688</v>
      </c>
      <c r="H60" s="0" t="n">
        <f aca="false">MAX(H59+Summary!$C$7*(Summary!$C$8-H59)*Summary!$B$3+Summary!$C$9*SQRT(MAX(H59,0)*Summary!$B$3)*Shocks!H59,0)</f>
        <v>0.0422962185900919</v>
      </c>
      <c r="I60" s="0" t="n">
        <f aca="false">MAX(I59+Summary!$C$7*(Summary!$C$8-I59)*Summary!$B$3+Summary!$C$9*SQRT(MAX(I59,0)*Summary!$B$3)*Shocks!I59,0)</f>
        <v>0.0403611092893429</v>
      </c>
      <c r="J60" s="0" t="n">
        <f aca="false">MAX(J59+Summary!$C$7*(Summary!$C$8-J59)*Summary!$B$3+Summary!$C$9*SQRT(MAX(J59,0)*Summary!$B$3)*Shocks!J59,0)</f>
        <v>0.0397994254292516</v>
      </c>
      <c r="K60" s="0" t="n">
        <f aca="false">MAX(K59+Summary!$C$7*(Summary!$C$8-K59)*Summary!$B$3+Summary!$C$9*SQRT(MAX(K59,0)*Summary!$B$3)*Shocks!K59,0)</f>
        <v>0.0297876654585396</v>
      </c>
      <c r="L60" s="0" t="n">
        <f aca="false">MAX(L59+Summary!$C$7*(Summary!$C$8-L59)*Summary!$B$3+Summary!$C$9*SQRT(MAX(L59,0)*Summary!$B$3)*Shocks!L59,0)</f>
        <v>0.0325884722061233</v>
      </c>
      <c r="M60" s="0" t="n">
        <f aca="false">MAX(M59+Summary!$C$7*(Summary!$C$8-M59)*Summary!$B$3+Summary!$C$9*SQRT(MAX(M59,0)*Summary!$B$3)*Shocks!M59,0)</f>
        <v>0.0399957592267364</v>
      </c>
      <c r="N60" s="0" t="n">
        <f aca="false">MAX(N59+Summary!$C$7*(Summary!$C$8-N59)*Summary!$B$3+Summary!$C$9*SQRT(MAX(N59,0)*Summary!$B$3)*Shocks!N59,0)</f>
        <v>0.0408812110296296</v>
      </c>
      <c r="O60" s="0" t="n">
        <f aca="false">MAX(O59+Summary!$C$7*(Summary!$C$8-O59)*Summary!$B$3+Summary!$C$9*SQRT(MAX(O59,0)*Summary!$B$3)*Shocks!O59,0)</f>
        <v>0.0641798637604931</v>
      </c>
      <c r="P60" s="0" t="n">
        <f aca="false">MAX(P59+Summary!$C$7*(Summary!$C$8-P59)*Summary!$B$3+Summary!$C$9*SQRT(MAX(P59,0)*Summary!$B$3)*Shocks!P59,0)</f>
        <v>0.0360698498787298</v>
      </c>
      <c r="Q60" s="0" t="n">
        <f aca="false">MAX(Q59+Summary!$C$7*(Summary!$C$8-Q59)*Summary!$B$3+Summary!$C$9*SQRT(MAX(Q59,0)*Summary!$B$3)*Shocks!Q59,0)</f>
        <v>0.0380653027741996</v>
      </c>
      <c r="R60" s="0" t="n">
        <f aca="false">MAX(R59+Summary!$C$7*(Summary!$C$8-R59)*Summary!$B$3+Summary!$C$9*SQRT(MAX(R59,0)*Summary!$B$3)*Shocks!R59,0)</f>
        <v>0.0307995496654743</v>
      </c>
      <c r="S60" s="0" t="n">
        <f aca="false">MAX(S59+Summary!$C$7*(Summary!$C$8-S59)*Summary!$B$3+Summary!$C$9*SQRT(MAX(S59,0)*Summary!$B$3)*Shocks!S59,0)</f>
        <v>0.0509908030493894</v>
      </c>
      <c r="T60" s="0" t="n">
        <f aca="false">MAX(T59+Summary!$C$7*(Summary!$C$8-T59)*Summary!$B$3+Summary!$C$9*SQRT(MAX(T59,0)*Summary!$B$3)*Shocks!T59,0)</f>
        <v>0.0516990050698083</v>
      </c>
      <c r="U60" s="0" t="n">
        <f aca="false">MAX(U59+Summary!$C$7*(Summary!$C$8-U59)*Summary!$B$3+Summary!$C$9*SQRT(MAX(U59,0)*Summary!$B$3)*Shocks!U59,0)</f>
        <v>0.0377153098674585</v>
      </c>
    </row>
    <row r="61" customFormat="false" ht="15" hidden="false" customHeight="false" outlineLevel="0" collapsed="false">
      <c r="A61" s="0" t="n">
        <v>59</v>
      </c>
      <c r="B61" s="0" t="n">
        <f aca="false">MAX(B60+Summary!$C$7*(Summary!$C$8-B60)*Summary!$B$3+Summary!$C$9*SQRT(MAX(B60,0)*Summary!$B$3)*Shocks!B60,0)</f>
        <v>0.0353738672517734</v>
      </c>
      <c r="C61" s="0" t="n">
        <f aca="false">MAX(C60+Summary!$C$7*(Summary!$C$8-C60)*Summary!$B$3+Summary!$C$9*SQRT(MAX(C60,0)*Summary!$B$3)*Shocks!C60,0)</f>
        <v>0.0401736316438113</v>
      </c>
      <c r="D61" s="0" t="n">
        <f aca="false">MAX(D60+Summary!$C$7*(Summary!$C$8-D60)*Summary!$B$3+Summary!$C$9*SQRT(MAX(D60,0)*Summary!$B$3)*Shocks!D60,0)</f>
        <v>0.0448088674798211</v>
      </c>
      <c r="E61" s="0" t="n">
        <f aca="false">MAX(E60+Summary!$C$7*(Summary!$C$8-E60)*Summary!$B$3+Summary!$C$9*SQRT(MAX(E60,0)*Summary!$B$3)*Shocks!E60,0)</f>
        <v>0.039688003280457</v>
      </c>
      <c r="F61" s="0" t="n">
        <f aca="false">MAX(F60+Summary!$C$7*(Summary!$C$8-F60)*Summary!$B$3+Summary!$C$9*SQRT(MAX(F60,0)*Summary!$B$3)*Shocks!F60,0)</f>
        <v>0.0395309857471854</v>
      </c>
      <c r="G61" s="0" t="n">
        <f aca="false">MAX(G60+Summary!$C$7*(Summary!$C$8-G60)*Summary!$B$3+Summary!$C$9*SQRT(MAX(G60,0)*Summary!$B$3)*Shocks!G60,0)</f>
        <v>0.0324220369887447</v>
      </c>
      <c r="H61" s="0" t="n">
        <f aca="false">MAX(H60+Summary!$C$7*(Summary!$C$8-H60)*Summary!$B$3+Summary!$C$9*SQRT(MAX(H60,0)*Summary!$B$3)*Shocks!H60,0)</f>
        <v>0.0430885835336545</v>
      </c>
      <c r="I61" s="0" t="n">
        <f aca="false">MAX(I60+Summary!$C$7*(Summary!$C$8-I60)*Summary!$B$3+Summary!$C$9*SQRT(MAX(I60,0)*Summary!$B$3)*Shocks!I60,0)</f>
        <v>0.0411897094202192</v>
      </c>
      <c r="J61" s="0" t="n">
        <f aca="false">MAX(J60+Summary!$C$7*(Summary!$C$8-J60)*Summary!$B$3+Summary!$C$9*SQRT(MAX(J60,0)*Summary!$B$3)*Shocks!J60,0)</f>
        <v>0.0410259862942849</v>
      </c>
      <c r="K61" s="0" t="n">
        <f aca="false">MAX(K60+Summary!$C$7*(Summary!$C$8-K60)*Summary!$B$3+Summary!$C$9*SQRT(MAX(K60,0)*Summary!$B$3)*Shocks!K60,0)</f>
        <v>0.030754316293803</v>
      </c>
      <c r="L61" s="0" t="n">
        <f aca="false">MAX(L60+Summary!$C$7*(Summary!$C$8-L60)*Summary!$B$3+Summary!$C$9*SQRT(MAX(L60,0)*Summary!$B$3)*Shocks!L60,0)</f>
        <v>0.0329174951098653</v>
      </c>
      <c r="M61" s="0" t="n">
        <f aca="false">MAX(M60+Summary!$C$7*(Summary!$C$8-M60)*Summary!$B$3+Summary!$C$9*SQRT(MAX(M60,0)*Summary!$B$3)*Shocks!M60,0)</f>
        <v>0.0400577642145062</v>
      </c>
      <c r="N61" s="0" t="n">
        <f aca="false">MAX(N60+Summary!$C$7*(Summary!$C$8-N60)*Summary!$B$3+Summary!$C$9*SQRT(MAX(N60,0)*Summary!$B$3)*Shocks!N60,0)</f>
        <v>0.0406782942109085</v>
      </c>
      <c r="O61" s="0" t="n">
        <f aca="false">MAX(O60+Summary!$C$7*(Summary!$C$8-O60)*Summary!$B$3+Summary!$C$9*SQRT(MAX(O60,0)*Summary!$B$3)*Shocks!O60,0)</f>
        <v>0.0624810516874568</v>
      </c>
      <c r="P61" s="0" t="n">
        <f aca="false">MAX(P60+Summary!$C$7*(Summary!$C$8-P60)*Summary!$B$3+Summary!$C$9*SQRT(MAX(P60,0)*Summary!$B$3)*Shocks!P60,0)</f>
        <v>0.0355724195746979</v>
      </c>
      <c r="Q61" s="0" t="n">
        <f aca="false">MAX(Q60+Summary!$C$7*(Summary!$C$8-Q60)*Summary!$B$3+Summary!$C$9*SQRT(MAX(Q60,0)*Summary!$B$3)*Shocks!Q60,0)</f>
        <v>0.0354014641979906</v>
      </c>
      <c r="R61" s="0" t="n">
        <f aca="false">MAX(R60+Summary!$C$7*(Summary!$C$8-R60)*Summary!$B$3+Summary!$C$9*SQRT(MAX(R60,0)*Summary!$B$3)*Shocks!R60,0)</f>
        <v>0.0306070374159539</v>
      </c>
      <c r="S61" s="0" t="n">
        <f aca="false">MAX(S60+Summary!$C$7*(Summary!$C$8-S60)*Summary!$B$3+Summary!$C$9*SQRT(MAX(S60,0)*Summary!$B$3)*Shocks!S60,0)</f>
        <v>0.049101505562653</v>
      </c>
      <c r="T61" s="0" t="n">
        <f aca="false">MAX(T60+Summary!$C$7*(Summary!$C$8-T60)*Summary!$B$3+Summary!$C$9*SQRT(MAX(T60,0)*Summary!$B$3)*Shocks!T60,0)</f>
        <v>0.0495907880791444</v>
      </c>
      <c r="U61" s="0" t="n">
        <f aca="false">MAX(U60+Summary!$C$7*(Summary!$C$8-U60)*Summary!$B$3+Summary!$C$9*SQRT(MAX(U60,0)*Summary!$B$3)*Shocks!U60,0)</f>
        <v>0.0376254805114046</v>
      </c>
    </row>
    <row r="62" customFormat="false" ht="15" hidden="false" customHeight="false" outlineLevel="0" collapsed="false">
      <c r="A62" s="0" t="n">
        <v>60</v>
      </c>
      <c r="B62" s="0" t="n">
        <f aca="false">MAX(B61+Summary!$C$7*(Summary!$C$8-B61)*Summary!$B$3+Summary!$C$9*SQRT(MAX(B61,0)*Summary!$B$3)*Shocks!B61,0)</f>
        <v>0.0373337445482731</v>
      </c>
      <c r="C62" s="0" t="n">
        <f aca="false">MAX(C61+Summary!$C$7*(Summary!$C$8-C61)*Summary!$B$3+Summary!$C$9*SQRT(MAX(C61,0)*Summary!$B$3)*Shocks!C61,0)</f>
        <v>0.0415060043866327</v>
      </c>
      <c r="D62" s="0" t="n">
        <f aca="false">MAX(D61+Summary!$C$7*(Summary!$C$8-D61)*Summary!$B$3+Summary!$C$9*SQRT(MAX(D61,0)*Summary!$B$3)*Shocks!D61,0)</f>
        <v>0.0420973969373368</v>
      </c>
      <c r="E62" s="0" t="n">
        <f aca="false">MAX(E61+Summary!$C$7*(Summary!$C$8-E61)*Summary!$B$3+Summary!$C$9*SQRT(MAX(E61,0)*Summary!$B$3)*Shocks!E61,0)</f>
        <v>0.0380536932998575</v>
      </c>
      <c r="F62" s="0" t="n">
        <f aca="false">MAX(F61+Summary!$C$7*(Summary!$C$8-F61)*Summary!$B$3+Summary!$C$9*SQRT(MAX(F61,0)*Summary!$B$3)*Shocks!F61,0)</f>
        <v>0.04088956477421</v>
      </c>
      <c r="G62" s="0" t="n">
        <f aca="false">MAX(G61+Summary!$C$7*(Summary!$C$8-G61)*Summary!$B$3+Summary!$C$9*SQRT(MAX(G61,0)*Summary!$B$3)*Shocks!G61,0)</f>
        <v>0.0309787239776245</v>
      </c>
      <c r="H62" s="0" t="n">
        <f aca="false">MAX(H61+Summary!$C$7*(Summary!$C$8-H61)*Summary!$B$3+Summary!$C$9*SQRT(MAX(H61,0)*Summary!$B$3)*Shocks!H61,0)</f>
        <v>0.0426109561018331</v>
      </c>
      <c r="I62" s="0" t="n">
        <f aca="false">MAX(I61+Summary!$C$7*(Summary!$C$8-I61)*Summary!$B$3+Summary!$C$9*SQRT(MAX(I61,0)*Summary!$B$3)*Shocks!I61,0)</f>
        <v>0.0419533553711347</v>
      </c>
      <c r="J62" s="0" t="n">
        <f aca="false">MAX(J61+Summary!$C$7*(Summary!$C$8-J61)*Summary!$B$3+Summary!$C$9*SQRT(MAX(J61,0)*Summary!$B$3)*Shocks!J61,0)</f>
        <v>0.0393934452881832</v>
      </c>
      <c r="K62" s="0" t="n">
        <f aca="false">MAX(K61+Summary!$C$7*(Summary!$C$8-K61)*Summary!$B$3+Summary!$C$9*SQRT(MAX(K61,0)*Summary!$B$3)*Shocks!K61,0)</f>
        <v>0.0308403409055674</v>
      </c>
      <c r="L62" s="0" t="n">
        <f aca="false">MAX(L61+Summary!$C$7*(Summary!$C$8-L61)*Summary!$B$3+Summary!$C$9*SQRT(MAX(L61,0)*Summary!$B$3)*Shocks!L61,0)</f>
        <v>0.0309646987595805</v>
      </c>
      <c r="M62" s="0" t="n">
        <f aca="false">MAX(M61+Summary!$C$7*(Summary!$C$8-M61)*Summary!$B$3+Summary!$C$9*SQRT(MAX(M61,0)*Summary!$B$3)*Shocks!M61,0)</f>
        <v>0.0390198166843766</v>
      </c>
      <c r="N62" s="0" t="n">
        <f aca="false">MAX(N61+Summary!$C$7*(Summary!$C$8-N61)*Summary!$B$3+Summary!$C$9*SQRT(MAX(N61,0)*Summary!$B$3)*Shocks!N61,0)</f>
        <v>0.0410771728197071</v>
      </c>
      <c r="O62" s="0" t="n">
        <f aca="false">MAX(O61+Summary!$C$7*(Summary!$C$8-O61)*Summary!$B$3+Summary!$C$9*SQRT(MAX(O61,0)*Summary!$B$3)*Shocks!O61,0)</f>
        <v>0.0591765007227877</v>
      </c>
      <c r="P62" s="0" t="n">
        <f aca="false">MAX(P61+Summary!$C$7*(Summary!$C$8-P61)*Summary!$B$3+Summary!$C$9*SQRT(MAX(P61,0)*Summary!$B$3)*Shocks!P61,0)</f>
        <v>0.0361394238401161</v>
      </c>
      <c r="Q62" s="0" t="n">
        <f aca="false">MAX(Q61+Summary!$C$7*(Summary!$C$8-Q61)*Summary!$B$3+Summary!$C$9*SQRT(MAX(Q61,0)*Summary!$B$3)*Shocks!Q61,0)</f>
        <v>0.035293473624006</v>
      </c>
      <c r="R62" s="0" t="n">
        <f aca="false">MAX(R61+Summary!$C$7*(Summary!$C$8-R61)*Summary!$B$3+Summary!$C$9*SQRT(MAX(R61,0)*Summary!$B$3)*Shocks!R61,0)</f>
        <v>0.0313025899100759</v>
      </c>
      <c r="S62" s="0" t="n">
        <f aca="false">MAX(S61+Summary!$C$7*(Summary!$C$8-S61)*Summary!$B$3+Summary!$C$9*SQRT(MAX(S61,0)*Summary!$B$3)*Shocks!S61,0)</f>
        <v>0.0493458595776141</v>
      </c>
      <c r="T62" s="0" t="n">
        <f aca="false">MAX(T61+Summary!$C$7*(Summary!$C$8-T61)*Summary!$B$3+Summary!$C$9*SQRT(MAX(T61,0)*Summary!$B$3)*Shocks!T61,0)</f>
        <v>0.051812334612999</v>
      </c>
      <c r="U62" s="0" t="n">
        <f aca="false">MAX(U61+Summary!$C$7*(Summary!$C$8-U61)*Summary!$B$3+Summary!$C$9*SQRT(MAX(U61,0)*Summary!$B$3)*Shocks!U61,0)</f>
        <v>0.0375360632521776</v>
      </c>
    </row>
    <row r="63" customFormat="false" ht="15" hidden="false" customHeight="false" outlineLevel="0" collapsed="false">
      <c r="A63" s="0" t="n">
        <v>61</v>
      </c>
      <c r="B63" s="0" t="n">
        <f aca="false">MAX(B62+Summary!$C$7*(Summary!$C$8-B62)*Summary!$B$3+Summary!$C$9*SQRT(MAX(B62,0)*Summary!$B$3)*Shocks!B62,0)</f>
        <v>0.0365994953224435</v>
      </c>
      <c r="C63" s="0" t="n">
        <f aca="false">MAX(C62+Summary!$C$7*(Summary!$C$8-C62)*Summary!$B$3+Summary!$C$9*SQRT(MAX(C62,0)*Summary!$B$3)*Shocks!C62,0)</f>
        <v>0.0415928296581619</v>
      </c>
      <c r="D63" s="0" t="n">
        <f aca="false">MAX(D62+Summary!$C$7*(Summary!$C$8-D62)*Summary!$B$3+Summary!$C$9*SQRT(MAX(D62,0)*Summary!$B$3)*Shocks!D62,0)</f>
        <v>0.0428556136648739</v>
      </c>
      <c r="E63" s="0" t="n">
        <f aca="false">MAX(E62+Summary!$C$7*(Summary!$C$8-E62)*Summary!$B$3+Summary!$C$9*SQRT(MAX(E62,0)*Summary!$B$3)*Shocks!E62,0)</f>
        <v>0.038036541869197</v>
      </c>
      <c r="F63" s="0" t="n">
        <f aca="false">MAX(F62+Summary!$C$7*(Summary!$C$8-F62)*Summary!$B$3+Summary!$C$9*SQRT(MAX(F62,0)*Summary!$B$3)*Shocks!F62,0)</f>
        <v>0.0408490985417011</v>
      </c>
      <c r="G63" s="0" t="n">
        <f aca="false">MAX(G62+Summary!$C$7*(Summary!$C$8-G62)*Summary!$B$3+Summary!$C$9*SQRT(MAX(G62,0)*Summary!$B$3)*Shocks!G62,0)</f>
        <v>0.0299575393123184</v>
      </c>
      <c r="H63" s="0" t="n">
        <f aca="false">MAX(H62+Summary!$C$7*(Summary!$C$8-H62)*Summary!$B$3+Summary!$C$9*SQRT(MAX(H62,0)*Summary!$B$3)*Shocks!H62,0)</f>
        <v>0.0414329606475332</v>
      </c>
      <c r="I63" s="0" t="n">
        <f aca="false">MAX(I62+Summary!$C$7*(Summary!$C$8-I62)*Summary!$B$3+Summary!$C$9*SQRT(MAX(I62,0)*Summary!$B$3)*Shocks!I62,0)</f>
        <v>0.0396066643402988</v>
      </c>
      <c r="J63" s="0" t="n">
        <f aca="false">MAX(J62+Summary!$C$7*(Summary!$C$8-J62)*Summary!$B$3+Summary!$C$9*SQRT(MAX(J62,0)*Summary!$B$3)*Shocks!J62,0)</f>
        <v>0.042000333830017</v>
      </c>
      <c r="K63" s="0" t="n">
        <f aca="false">MAX(K62+Summary!$C$7*(Summary!$C$8-K62)*Summary!$B$3+Summary!$C$9*SQRT(MAX(K62,0)*Summary!$B$3)*Shocks!K62,0)</f>
        <v>0.0290808295600615</v>
      </c>
      <c r="L63" s="0" t="n">
        <f aca="false">MAX(L62+Summary!$C$7*(Summary!$C$8-L62)*Summary!$B$3+Summary!$C$9*SQRT(MAX(L62,0)*Summary!$B$3)*Shocks!L62,0)</f>
        <v>0.0299562488321197</v>
      </c>
      <c r="M63" s="0" t="n">
        <f aca="false">MAX(M62+Summary!$C$7*(Summary!$C$8-M62)*Summary!$B$3+Summary!$C$9*SQRT(MAX(M62,0)*Summary!$B$3)*Shocks!M62,0)</f>
        <v>0.0378188001934999</v>
      </c>
      <c r="N63" s="0" t="n">
        <f aca="false">MAX(N62+Summary!$C$7*(Summary!$C$8-N62)*Summary!$B$3+Summary!$C$9*SQRT(MAX(N62,0)*Summary!$B$3)*Shocks!N62,0)</f>
        <v>0.0423845077162154</v>
      </c>
      <c r="O63" s="0" t="n">
        <f aca="false">MAX(O62+Summary!$C$7*(Summary!$C$8-O62)*Summary!$B$3+Summary!$C$9*SQRT(MAX(O62,0)*Summary!$B$3)*Shocks!O62,0)</f>
        <v>0.058429423788824</v>
      </c>
      <c r="P63" s="0" t="n">
        <f aca="false">MAX(P62+Summary!$C$7*(Summary!$C$8-P62)*Summary!$B$3+Summary!$C$9*SQRT(MAX(P62,0)*Summary!$B$3)*Shocks!P62,0)</f>
        <v>0.0379041519637295</v>
      </c>
      <c r="Q63" s="0" t="n">
        <f aca="false">MAX(Q62+Summary!$C$7*(Summary!$C$8-Q62)*Summary!$B$3+Summary!$C$9*SQRT(MAX(Q62,0)*Summary!$B$3)*Shocks!Q62,0)</f>
        <v>0.0342293664006565</v>
      </c>
      <c r="R63" s="0" t="n">
        <f aca="false">MAX(R62+Summary!$C$7*(Summary!$C$8-R62)*Summary!$B$3+Summary!$C$9*SQRT(MAX(R62,0)*Summary!$B$3)*Shocks!R62,0)</f>
        <v>0.031626606199919</v>
      </c>
      <c r="S63" s="0" t="n">
        <f aca="false">MAX(S62+Summary!$C$7*(Summary!$C$8-S62)*Summary!$B$3+Summary!$C$9*SQRT(MAX(S62,0)*Summary!$B$3)*Shocks!S62,0)</f>
        <v>0.0477574979733803</v>
      </c>
      <c r="T63" s="0" t="n">
        <f aca="false">MAX(T62+Summary!$C$7*(Summary!$C$8-T62)*Summary!$B$3+Summary!$C$9*SQRT(MAX(T62,0)*Summary!$B$3)*Shocks!T62,0)</f>
        <v>0.0554606271656498</v>
      </c>
      <c r="U63" s="0" t="n">
        <f aca="false">MAX(U62+Summary!$C$7*(Summary!$C$8-U62)*Summary!$B$3+Summary!$C$9*SQRT(MAX(U62,0)*Summary!$B$3)*Shocks!U62,0)</f>
        <v>0.037447056199262</v>
      </c>
    </row>
    <row r="64" customFormat="false" ht="15" hidden="false" customHeight="false" outlineLevel="0" collapsed="false">
      <c r="A64" s="0" t="n">
        <v>62</v>
      </c>
      <c r="B64" s="0" t="n">
        <f aca="false">MAX(B63+Summary!$C$7*(Summary!$C$8-B63)*Summary!$B$3+Summary!$C$9*SQRT(MAX(B63,0)*Summary!$B$3)*Shocks!B63,0)</f>
        <v>0.0369763962810472</v>
      </c>
      <c r="C64" s="0" t="n">
        <f aca="false">MAX(C63+Summary!$C$7*(Summary!$C$8-C63)*Summary!$B$3+Summary!$C$9*SQRT(MAX(C63,0)*Summary!$B$3)*Shocks!C63,0)</f>
        <v>0.0424918520467969</v>
      </c>
      <c r="D64" s="0" t="n">
        <f aca="false">MAX(D63+Summary!$C$7*(Summary!$C$8-D63)*Summary!$B$3+Summary!$C$9*SQRT(MAX(D63,0)*Summary!$B$3)*Shocks!D63,0)</f>
        <v>0.0434093505854181</v>
      </c>
      <c r="E64" s="0" t="n">
        <f aca="false">MAX(E63+Summary!$C$7*(Summary!$C$8-E63)*Summary!$B$3+Summary!$C$9*SQRT(MAX(E63,0)*Summary!$B$3)*Shocks!E63,0)</f>
        <v>0.0376638054734001</v>
      </c>
      <c r="F64" s="0" t="n">
        <f aca="false">MAX(F63+Summary!$C$7*(Summary!$C$8-F63)*Summary!$B$3+Summary!$C$9*SQRT(MAX(F63,0)*Summary!$B$3)*Shocks!F63,0)</f>
        <v>0.0405405478830963</v>
      </c>
      <c r="G64" s="0" t="n">
        <f aca="false">MAX(G63+Summary!$C$7*(Summary!$C$8-G63)*Summary!$B$3+Summary!$C$9*SQRT(MAX(G63,0)*Summary!$B$3)*Shocks!G63,0)</f>
        <v>0.0299623558749093</v>
      </c>
      <c r="H64" s="0" t="n">
        <f aca="false">MAX(H63+Summary!$C$7*(Summary!$C$8-H63)*Summary!$B$3+Summary!$C$9*SQRT(MAX(H63,0)*Summary!$B$3)*Shocks!H63,0)</f>
        <v>0.0410930394093645</v>
      </c>
      <c r="I64" s="0" t="n">
        <f aca="false">MAX(I63+Summary!$C$7*(Summary!$C$8-I63)*Summary!$B$3+Summary!$C$9*SQRT(MAX(I63,0)*Summary!$B$3)*Shocks!I63,0)</f>
        <v>0.0410021056438941</v>
      </c>
      <c r="J64" s="0" t="n">
        <f aca="false">MAX(J63+Summary!$C$7*(Summary!$C$8-J63)*Summary!$B$3+Summary!$C$9*SQRT(MAX(J63,0)*Summary!$B$3)*Shocks!J63,0)</f>
        <v>0.0454190207084118</v>
      </c>
      <c r="K64" s="0" t="n">
        <f aca="false">MAX(K63+Summary!$C$7*(Summary!$C$8-K63)*Summary!$B$3+Summary!$C$9*SQRT(MAX(K63,0)*Summary!$B$3)*Shocks!K63,0)</f>
        <v>0.0282902044358329</v>
      </c>
      <c r="L64" s="0" t="n">
        <f aca="false">MAX(L63+Summary!$C$7*(Summary!$C$8-L63)*Summary!$B$3+Summary!$C$9*SQRT(MAX(L63,0)*Summary!$B$3)*Shocks!L63,0)</f>
        <v>0.0280555949456758</v>
      </c>
      <c r="M64" s="0" t="n">
        <f aca="false">MAX(M63+Summary!$C$7*(Summary!$C$8-M63)*Summary!$B$3+Summary!$C$9*SQRT(MAX(M63,0)*Summary!$B$3)*Shocks!M63,0)</f>
        <v>0.0375947888497004</v>
      </c>
      <c r="N64" s="0" t="n">
        <f aca="false">MAX(N63+Summary!$C$7*(Summary!$C$8-N63)*Summary!$B$3+Summary!$C$9*SQRT(MAX(N63,0)*Summary!$B$3)*Shocks!N63,0)</f>
        <v>0.0464094715378888</v>
      </c>
      <c r="O64" s="0" t="n">
        <f aca="false">MAX(O63+Summary!$C$7*(Summary!$C$8-O63)*Summary!$B$3+Summary!$C$9*SQRT(MAX(O63,0)*Summary!$B$3)*Shocks!O63,0)</f>
        <v>0.0567316172301045</v>
      </c>
      <c r="P64" s="0" t="n">
        <f aca="false">MAX(P63+Summary!$C$7*(Summary!$C$8-P63)*Summary!$B$3+Summary!$C$9*SQRT(MAX(P63,0)*Summary!$B$3)*Shocks!P63,0)</f>
        <v>0.040298773805819</v>
      </c>
      <c r="Q64" s="0" t="n">
        <f aca="false">MAX(Q63+Summary!$C$7*(Summary!$C$8-Q63)*Summary!$B$3+Summary!$C$9*SQRT(MAX(Q63,0)*Summary!$B$3)*Shocks!Q63,0)</f>
        <v>0.0365728956706837</v>
      </c>
      <c r="R64" s="0" t="n">
        <f aca="false">MAX(R63+Summary!$C$7*(Summary!$C$8-R63)*Summary!$B$3+Summary!$C$9*SQRT(MAX(R63,0)*Summary!$B$3)*Shocks!R63,0)</f>
        <v>0.0307979803542774</v>
      </c>
      <c r="S64" s="0" t="n">
        <f aca="false">MAX(S63+Summary!$C$7*(Summary!$C$8-S63)*Summary!$B$3+Summary!$C$9*SQRT(MAX(S63,0)*Summary!$B$3)*Shocks!S63,0)</f>
        <v>0.0485899860455124</v>
      </c>
      <c r="T64" s="0" t="n">
        <f aca="false">MAX(T63+Summary!$C$7*(Summary!$C$8-T63)*Summary!$B$3+Summary!$C$9*SQRT(MAX(T63,0)*Summary!$B$3)*Shocks!T63,0)</f>
        <v>0.0582760184887389</v>
      </c>
      <c r="U64" s="0" t="n">
        <f aca="false">MAX(U63+Summary!$C$7*(Summary!$C$8-U63)*Summary!$B$3+Summary!$C$9*SQRT(MAX(U63,0)*Summary!$B$3)*Shocks!U63,0)</f>
        <v>0.037358457470815</v>
      </c>
    </row>
    <row r="65" customFormat="false" ht="15" hidden="false" customHeight="false" outlineLevel="0" collapsed="false">
      <c r="A65" s="0" t="n">
        <v>63</v>
      </c>
      <c r="B65" s="0" t="n">
        <f aca="false">MAX(B64+Summary!$C$7*(Summary!$C$8-B64)*Summary!$B$3+Summary!$C$9*SQRT(MAX(B64,0)*Summary!$B$3)*Shocks!B64,0)</f>
        <v>0.0365850782597652</v>
      </c>
      <c r="C65" s="0" t="n">
        <f aca="false">MAX(C64+Summary!$C$7*(Summary!$C$8-C64)*Summary!$B$3+Summary!$C$9*SQRT(MAX(C64,0)*Summary!$B$3)*Shocks!C64,0)</f>
        <v>0.0414462834775522</v>
      </c>
      <c r="D65" s="0" t="n">
        <f aca="false">MAX(D64+Summary!$C$7*(Summary!$C$8-D64)*Summary!$B$3+Summary!$C$9*SQRT(MAX(D64,0)*Summary!$B$3)*Shocks!D64,0)</f>
        <v>0.0416468220429389</v>
      </c>
      <c r="E65" s="0" t="n">
        <f aca="false">MAX(E64+Summary!$C$7*(Summary!$C$8-E64)*Summary!$B$3+Summary!$C$9*SQRT(MAX(E64,0)*Summary!$B$3)*Shocks!E64,0)</f>
        <v>0.0365928688549789</v>
      </c>
      <c r="F65" s="0" t="n">
        <f aca="false">MAX(F64+Summary!$C$7*(Summary!$C$8-F64)*Summary!$B$3+Summary!$C$9*SQRT(MAX(F64,0)*Summary!$B$3)*Shocks!F64,0)</f>
        <v>0.0385184984675807</v>
      </c>
      <c r="G65" s="0" t="n">
        <f aca="false">MAX(G64+Summary!$C$7*(Summary!$C$8-G64)*Summary!$B$3+Summary!$C$9*SQRT(MAX(G64,0)*Summary!$B$3)*Shocks!G64,0)</f>
        <v>0.0299540409342191</v>
      </c>
      <c r="H65" s="0" t="n">
        <f aca="false">MAX(H64+Summary!$C$7*(Summary!$C$8-H64)*Summary!$B$3+Summary!$C$9*SQRT(MAX(H64,0)*Summary!$B$3)*Shocks!H64,0)</f>
        <v>0.0397721211107878</v>
      </c>
      <c r="I65" s="0" t="n">
        <f aca="false">MAX(I64+Summary!$C$7*(Summary!$C$8-I64)*Summary!$B$3+Summary!$C$9*SQRT(MAX(I64,0)*Summary!$B$3)*Shocks!I64,0)</f>
        <v>0.0412658783018725</v>
      </c>
      <c r="J65" s="0" t="n">
        <f aca="false">MAX(J64+Summary!$C$7*(Summary!$C$8-J64)*Summary!$B$3+Summary!$C$9*SQRT(MAX(J64,0)*Summary!$B$3)*Shocks!J64,0)</f>
        <v>0.0427114238868167</v>
      </c>
      <c r="K65" s="0" t="n">
        <f aca="false">MAX(K64+Summary!$C$7*(Summary!$C$8-K64)*Summary!$B$3+Summary!$C$9*SQRT(MAX(K64,0)*Summary!$B$3)*Shocks!K64,0)</f>
        <v>0.0286770417256639</v>
      </c>
      <c r="L65" s="0" t="n">
        <f aca="false">MAX(L64+Summary!$C$7*(Summary!$C$8-L64)*Summary!$B$3+Summary!$C$9*SQRT(MAX(L64,0)*Summary!$B$3)*Shocks!L64,0)</f>
        <v>0.0290974041522547</v>
      </c>
      <c r="M65" s="0" t="n">
        <f aca="false">MAX(M64+Summary!$C$7*(Summary!$C$8-M64)*Summary!$B$3+Summary!$C$9*SQRT(MAX(M64,0)*Summary!$B$3)*Shocks!M64,0)</f>
        <v>0.0344948643715064</v>
      </c>
      <c r="N65" s="0" t="n">
        <f aca="false">MAX(N64+Summary!$C$7*(Summary!$C$8-N64)*Summary!$B$3+Summary!$C$9*SQRT(MAX(N64,0)*Summary!$B$3)*Shocks!N64,0)</f>
        <v>0.0469073373945555</v>
      </c>
      <c r="O65" s="0" t="n">
        <f aca="false">MAX(O64+Summary!$C$7*(Summary!$C$8-O64)*Summary!$B$3+Summary!$C$9*SQRT(MAX(O64,0)*Summary!$B$3)*Shocks!O64,0)</f>
        <v>0.0588318611617648</v>
      </c>
      <c r="P65" s="0" t="n">
        <f aca="false">MAX(P64+Summary!$C$7*(Summary!$C$8-P64)*Summary!$B$3+Summary!$C$9*SQRT(MAX(P64,0)*Summary!$B$3)*Shocks!P64,0)</f>
        <v>0.0383059207701855</v>
      </c>
      <c r="Q65" s="0" t="n">
        <f aca="false">MAX(Q64+Summary!$C$7*(Summary!$C$8-Q64)*Summary!$B$3+Summary!$C$9*SQRT(MAX(Q64,0)*Summary!$B$3)*Shocks!Q64,0)</f>
        <v>0.0389794187892702</v>
      </c>
      <c r="R65" s="0" t="n">
        <f aca="false">MAX(R64+Summary!$C$7*(Summary!$C$8-R64)*Summary!$B$3+Summary!$C$9*SQRT(MAX(R64,0)*Summary!$B$3)*Shocks!R64,0)</f>
        <v>0.0313125796578101</v>
      </c>
      <c r="S65" s="0" t="n">
        <f aca="false">MAX(S64+Summary!$C$7*(Summary!$C$8-S64)*Summary!$B$3+Summary!$C$9*SQRT(MAX(S64,0)*Summary!$B$3)*Shocks!S64,0)</f>
        <v>0.047239953610162</v>
      </c>
      <c r="T65" s="0" t="n">
        <f aca="false">MAX(T64+Summary!$C$7*(Summary!$C$8-T64)*Summary!$B$3+Summary!$C$9*SQRT(MAX(T64,0)*Summary!$B$3)*Shocks!T64,0)</f>
        <v>0.0579870161663523</v>
      </c>
      <c r="U65" s="0" t="n">
        <f aca="false">MAX(U64+Summary!$C$7*(Summary!$C$8-U64)*Summary!$B$3+Summary!$C$9*SQRT(MAX(U64,0)*Summary!$B$3)*Shocks!U64,0)</f>
        <v>0.0372702651936271</v>
      </c>
    </row>
    <row r="66" customFormat="false" ht="15" hidden="false" customHeight="false" outlineLevel="0" collapsed="false">
      <c r="A66" s="0" t="n">
        <v>64</v>
      </c>
      <c r="B66" s="0" t="n">
        <f aca="false">MAX(B65+Summary!$C$7*(Summary!$C$8-B65)*Summary!$B$3+Summary!$C$9*SQRT(MAX(B65,0)*Summary!$B$3)*Shocks!B65,0)</f>
        <v>0.0366136543768112</v>
      </c>
      <c r="C66" s="0" t="n">
        <f aca="false">MAX(C65+Summary!$C$7*(Summary!$C$8-C65)*Summary!$B$3+Summary!$C$9*SQRT(MAX(C65,0)*Summary!$B$3)*Shocks!C65,0)</f>
        <v>0.0421935458153974</v>
      </c>
      <c r="D66" s="0" t="n">
        <f aca="false">MAX(D65+Summary!$C$7*(Summary!$C$8-D65)*Summary!$B$3+Summary!$C$9*SQRT(MAX(D65,0)*Summary!$B$3)*Shocks!D65,0)</f>
        <v>0.0400756841848901</v>
      </c>
      <c r="E66" s="0" t="n">
        <f aca="false">MAX(E65+Summary!$C$7*(Summary!$C$8-E65)*Summary!$B$3+Summary!$C$9*SQRT(MAX(E65,0)*Summary!$B$3)*Shocks!E65,0)</f>
        <v>0.0367605018403976</v>
      </c>
      <c r="F66" s="0" t="n">
        <f aca="false">MAX(F65+Summary!$C$7*(Summary!$C$8-F65)*Summary!$B$3+Summary!$C$9*SQRT(MAX(F65,0)*Summary!$B$3)*Shocks!F65,0)</f>
        <v>0.0362641326917747</v>
      </c>
      <c r="G66" s="0" t="n">
        <f aca="false">MAX(G65+Summary!$C$7*(Summary!$C$8-G65)*Summary!$B$3+Summary!$C$9*SQRT(MAX(G65,0)*Summary!$B$3)*Shocks!G65,0)</f>
        <v>0.0297498956691426</v>
      </c>
      <c r="H66" s="0" t="n">
        <f aca="false">MAX(H65+Summary!$C$7*(Summary!$C$8-H65)*Summary!$B$3+Summary!$C$9*SQRT(MAX(H65,0)*Summary!$B$3)*Shocks!H65,0)</f>
        <v>0.0382689371264871</v>
      </c>
      <c r="I66" s="0" t="n">
        <f aca="false">MAX(I65+Summary!$C$7*(Summary!$C$8-I65)*Summary!$B$3+Summary!$C$9*SQRT(MAX(I65,0)*Summary!$B$3)*Shocks!I65,0)</f>
        <v>0.0399961048595165</v>
      </c>
      <c r="J66" s="0" t="n">
        <f aca="false">MAX(J65+Summary!$C$7*(Summary!$C$8-J65)*Summary!$B$3+Summary!$C$9*SQRT(MAX(J65,0)*Summary!$B$3)*Shocks!J65,0)</f>
        <v>0.0445882106803054</v>
      </c>
      <c r="K66" s="0" t="n">
        <f aca="false">MAX(K65+Summary!$C$7*(Summary!$C$8-K65)*Summary!$B$3+Summary!$C$9*SQRT(MAX(K65,0)*Summary!$B$3)*Shocks!K65,0)</f>
        <v>0.0300679514277888</v>
      </c>
      <c r="L66" s="0" t="n">
        <f aca="false">MAX(L65+Summary!$C$7*(Summary!$C$8-L65)*Summary!$B$3+Summary!$C$9*SQRT(MAX(L65,0)*Summary!$B$3)*Shocks!L65,0)</f>
        <v>0.0298563389796742</v>
      </c>
      <c r="M66" s="0" t="n">
        <f aca="false">MAX(M65+Summary!$C$7*(Summary!$C$8-M65)*Summary!$B$3+Summary!$C$9*SQRT(MAX(M65,0)*Summary!$B$3)*Shocks!M65,0)</f>
        <v>0.0328398245144487</v>
      </c>
      <c r="N66" s="0" t="n">
        <f aca="false">MAX(N65+Summary!$C$7*(Summary!$C$8-N65)*Summary!$B$3+Summary!$C$9*SQRT(MAX(N65,0)*Summary!$B$3)*Shocks!N65,0)</f>
        <v>0.0462416393236326</v>
      </c>
      <c r="O66" s="0" t="n">
        <f aca="false">MAX(O65+Summary!$C$7*(Summary!$C$8-O65)*Summary!$B$3+Summary!$C$9*SQRT(MAX(O65,0)*Summary!$B$3)*Shocks!O65,0)</f>
        <v>0.0609367155059916</v>
      </c>
      <c r="P66" s="0" t="n">
        <f aca="false">MAX(P65+Summary!$C$7*(Summary!$C$8-P65)*Summary!$B$3+Summary!$C$9*SQRT(MAX(P65,0)*Summary!$B$3)*Shocks!P65,0)</f>
        <v>0.0384293966154759</v>
      </c>
      <c r="Q66" s="0" t="n">
        <f aca="false">MAX(Q65+Summary!$C$7*(Summary!$C$8-Q65)*Summary!$B$3+Summary!$C$9*SQRT(MAX(Q65,0)*Summary!$B$3)*Shocks!Q65,0)</f>
        <v>0.0424500151452145</v>
      </c>
      <c r="R66" s="0" t="n">
        <f aca="false">MAX(R65+Summary!$C$7*(Summary!$C$8-R65)*Summary!$B$3+Summary!$C$9*SQRT(MAX(R65,0)*Summary!$B$3)*Shocks!R65,0)</f>
        <v>0.0317941635559092</v>
      </c>
      <c r="S66" s="0" t="n">
        <f aca="false">MAX(S65+Summary!$C$7*(Summary!$C$8-S65)*Summary!$B$3+Summary!$C$9*SQRT(MAX(S65,0)*Summary!$B$3)*Shocks!S65,0)</f>
        <v>0.0474315134843077</v>
      </c>
      <c r="T66" s="0" t="n">
        <f aca="false">MAX(T65+Summary!$C$7*(Summary!$C$8-T65)*Summary!$B$3+Summary!$C$9*SQRT(MAX(T65,0)*Summary!$B$3)*Shocks!T65,0)</f>
        <v>0.0572244722158796</v>
      </c>
      <c r="U66" s="0" t="n">
        <f aca="false">MAX(U65+Summary!$C$7*(Summary!$C$8-U65)*Summary!$B$3+Summary!$C$9*SQRT(MAX(U65,0)*Summary!$B$3)*Shocks!U65,0)</f>
        <v>0.0371824775030819</v>
      </c>
    </row>
    <row r="67" customFormat="false" ht="15" hidden="false" customHeight="false" outlineLevel="0" collapsed="false">
      <c r="A67" s="0" t="n">
        <v>65</v>
      </c>
      <c r="B67" s="0" t="n">
        <f aca="false">MAX(B66+Summary!$C$7*(Summary!$C$8-B66)*Summary!$B$3+Summary!$C$9*SQRT(MAX(B66,0)*Summary!$B$3)*Shocks!B66,0)</f>
        <v>0.0363016654602671</v>
      </c>
      <c r="C67" s="0" t="n">
        <f aca="false">MAX(C66+Summary!$C$7*(Summary!$C$8-C66)*Summary!$B$3+Summary!$C$9*SQRT(MAX(C66,0)*Summary!$B$3)*Shocks!C66,0)</f>
        <v>0.0432159678170232</v>
      </c>
      <c r="D67" s="0" t="n">
        <f aca="false">MAX(D66+Summary!$C$7*(Summary!$C$8-D66)*Summary!$B$3+Summary!$C$9*SQRT(MAX(D66,0)*Summary!$B$3)*Shocks!D66,0)</f>
        <v>0.0414666041992536</v>
      </c>
      <c r="E67" s="0" t="n">
        <f aca="false">MAX(E66+Summary!$C$7*(Summary!$C$8-E66)*Summary!$B$3+Summary!$C$9*SQRT(MAX(E66,0)*Summary!$B$3)*Shocks!E66,0)</f>
        <v>0.0355014096839523</v>
      </c>
      <c r="F67" s="0" t="n">
        <f aca="false">MAX(F66+Summary!$C$7*(Summary!$C$8-F66)*Summary!$B$3+Summary!$C$9*SQRT(MAX(F66,0)*Summary!$B$3)*Shocks!F66,0)</f>
        <v>0.0342066236452473</v>
      </c>
      <c r="G67" s="0" t="n">
        <f aca="false">MAX(G66+Summary!$C$7*(Summary!$C$8-G66)*Summary!$B$3+Summary!$C$9*SQRT(MAX(G66,0)*Summary!$B$3)*Shocks!G66,0)</f>
        <v>0.0272300430693998</v>
      </c>
      <c r="H67" s="0" t="n">
        <f aca="false">MAX(H66+Summary!$C$7*(Summary!$C$8-H66)*Summary!$B$3+Summary!$C$9*SQRT(MAX(H66,0)*Summary!$B$3)*Shocks!H66,0)</f>
        <v>0.038950509385949</v>
      </c>
      <c r="I67" s="0" t="n">
        <f aca="false">MAX(I66+Summary!$C$7*(Summary!$C$8-I66)*Summary!$B$3+Summary!$C$9*SQRT(MAX(I66,0)*Summary!$B$3)*Shocks!I66,0)</f>
        <v>0.0381772816319817</v>
      </c>
      <c r="J67" s="0" t="n">
        <f aca="false">MAX(J66+Summary!$C$7*(Summary!$C$8-J66)*Summary!$B$3+Summary!$C$9*SQRT(MAX(J66,0)*Summary!$B$3)*Shocks!J66,0)</f>
        <v>0.0409263843900748</v>
      </c>
      <c r="K67" s="0" t="n">
        <f aca="false">MAX(K66+Summary!$C$7*(Summary!$C$8-K66)*Summary!$B$3+Summary!$C$9*SQRT(MAX(K66,0)*Summary!$B$3)*Shocks!K66,0)</f>
        <v>0.0305379631144689</v>
      </c>
      <c r="L67" s="0" t="n">
        <f aca="false">MAX(L66+Summary!$C$7*(Summary!$C$8-L66)*Summary!$B$3+Summary!$C$9*SQRT(MAX(L66,0)*Summary!$B$3)*Shocks!L66,0)</f>
        <v>0.0331573817754238</v>
      </c>
      <c r="M67" s="0" t="n">
        <f aca="false">MAX(M66+Summary!$C$7*(Summary!$C$8-M66)*Summary!$B$3+Summary!$C$9*SQRT(MAX(M66,0)*Summary!$B$3)*Shocks!M66,0)</f>
        <v>0.0327637936321526</v>
      </c>
      <c r="N67" s="0" t="n">
        <f aca="false">MAX(N66+Summary!$C$7*(Summary!$C$8-N66)*Summary!$B$3+Summary!$C$9*SQRT(MAX(N66,0)*Summary!$B$3)*Shocks!N66,0)</f>
        <v>0.04751694192817</v>
      </c>
      <c r="O67" s="0" t="n">
        <f aca="false">MAX(O66+Summary!$C$7*(Summary!$C$8-O66)*Summary!$B$3+Summary!$C$9*SQRT(MAX(O66,0)*Summary!$B$3)*Shocks!O66,0)</f>
        <v>0.0608976743268584</v>
      </c>
      <c r="P67" s="0" t="n">
        <f aca="false">MAX(P66+Summary!$C$7*(Summary!$C$8-P66)*Summary!$B$3+Summary!$C$9*SQRT(MAX(P66,0)*Summary!$B$3)*Shocks!P66,0)</f>
        <v>0.0381853141994764</v>
      </c>
      <c r="Q67" s="0" t="n">
        <f aca="false">MAX(Q66+Summary!$C$7*(Summary!$C$8-Q66)*Summary!$B$3+Summary!$C$9*SQRT(MAX(Q66,0)*Summary!$B$3)*Shocks!Q66,0)</f>
        <v>0.043813217663479</v>
      </c>
      <c r="R67" s="0" t="n">
        <f aca="false">MAX(R66+Summary!$C$7*(Summary!$C$8-R66)*Summary!$B$3+Summary!$C$9*SQRT(MAX(R66,0)*Summary!$B$3)*Shocks!R66,0)</f>
        <v>0.0313283992116829</v>
      </c>
      <c r="S67" s="0" t="n">
        <f aca="false">MAX(S66+Summary!$C$7*(Summary!$C$8-S66)*Summary!$B$3+Summary!$C$9*SQRT(MAX(S66,0)*Summary!$B$3)*Shocks!S66,0)</f>
        <v>0.0477506457384082</v>
      </c>
      <c r="T67" s="0" t="n">
        <f aca="false">MAX(T66+Summary!$C$7*(Summary!$C$8-T66)*Summary!$B$3+Summary!$C$9*SQRT(MAX(T66,0)*Summary!$B$3)*Shocks!T66,0)</f>
        <v>0.0576444757277042</v>
      </c>
      <c r="U67" s="0" t="n">
        <f aca="false">MAX(U66+Summary!$C$7*(Summary!$C$8-U66)*Summary!$B$3+Summary!$C$9*SQRT(MAX(U66,0)*Summary!$B$3)*Shocks!U66,0)</f>
        <v>0.0370950925431173</v>
      </c>
    </row>
    <row r="68" customFormat="false" ht="15" hidden="false" customHeight="false" outlineLevel="0" collapsed="false">
      <c r="A68" s="0" t="n">
        <v>66</v>
      </c>
      <c r="B68" s="0" t="n">
        <f aca="false">MAX(B67+Summary!$C$7*(Summary!$C$8-B67)*Summary!$B$3+Summary!$C$9*SQRT(MAX(B67,0)*Summary!$B$3)*Shocks!B67,0)</f>
        <v>0.0376903696170968</v>
      </c>
      <c r="C68" s="0" t="n">
        <f aca="false">MAX(C67+Summary!$C$7*(Summary!$C$8-C67)*Summary!$B$3+Summary!$C$9*SQRT(MAX(C67,0)*Summary!$B$3)*Shocks!C67,0)</f>
        <v>0.0428176415443296</v>
      </c>
      <c r="D68" s="0" t="n">
        <f aca="false">MAX(D67+Summary!$C$7*(Summary!$C$8-D67)*Summary!$B$3+Summary!$C$9*SQRT(MAX(D67,0)*Summary!$B$3)*Shocks!D67,0)</f>
        <v>0.0401610237551089</v>
      </c>
      <c r="E68" s="0" t="n">
        <f aca="false">MAX(E67+Summary!$C$7*(Summary!$C$8-E67)*Summary!$B$3+Summary!$C$9*SQRT(MAX(E67,0)*Summary!$B$3)*Shocks!E67,0)</f>
        <v>0.0362090164580255</v>
      </c>
      <c r="F68" s="0" t="n">
        <f aca="false">MAX(F67+Summary!$C$7*(Summary!$C$8-F67)*Summary!$B$3+Summary!$C$9*SQRT(MAX(F67,0)*Summary!$B$3)*Shocks!F67,0)</f>
        <v>0.0328387355650399</v>
      </c>
      <c r="G68" s="0" t="n">
        <f aca="false">MAX(G67+Summary!$C$7*(Summary!$C$8-G67)*Summary!$B$3+Summary!$C$9*SQRT(MAX(G67,0)*Summary!$B$3)*Shocks!G67,0)</f>
        <v>0.0272245323434008</v>
      </c>
      <c r="H68" s="0" t="n">
        <f aca="false">MAX(H67+Summary!$C$7*(Summary!$C$8-H67)*Summary!$B$3+Summary!$C$9*SQRT(MAX(H67,0)*Summary!$B$3)*Shocks!H67,0)</f>
        <v>0.0388409972258884</v>
      </c>
      <c r="I68" s="0" t="n">
        <f aca="false">MAX(I67+Summary!$C$7*(Summary!$C$8-I67)*Summary!$B$3+Summary!$C$9*SQRT(MAX(I67,0)*Summary!$B$3)*Shocks!I67,0)</f>
        <v>0.039737748025566</v>
      </c>
      <c r="J68" s="0" t="n">
        <f aca="false">MAX(J67+Summary!$C$7*(Summary!$C$8-J67)*Summary!$B$3+Summary!$C$9*SQRT(MAX(J67,0)*Summary!$B$3)*Shocks!J67,0)</f>
        <v>0.0415697315672986</v>
      </c>
      <c r="K68" s="0" t="n">
        <f aca="false">MAX(K67+Summary!$C$7*(Summary!$C$8-K67)*Summary!$B$3+Summary!$C$9*SQRT(MAX(K67,0)*Summary!$B$3)*Shocks!K67,0)</f>
        <v>0.0304469992633445</v>
      </c>
      <c r="L68" s="0" t="n">
        <f aca="false">MAX(L67+Summary!$C$7*(Summary!$C$8-L67)*Summary!$B$3+Summary!$C$9*SQRT(MAX(L67,0)*Summary!$B$3)*Shocks!L67,0)</f>
        <v>0.034248168166807</v>
      </c>
      <c r="M68" s="0" t="n">
        <f aca="false">MAX(M67+Summary!$C$7*(Summary!$C$8-M67)*Summary!$B$3+Summary!$C$9*SQRT(MAX(M67,0)*Summary!$B$3)*Shocks!M67,0)</f>
        <v>0.0346564505807827</v>
      </c>
      <c r="N68" s="0" t="n">
        <f aca="false">MAX(N67+Summary!$C$7*(Summary!$C$8-N67)*Summary!$B$3+Summary!$C$9*SQRT(MAX(N67,0)*Summary!$B$3)*Shocks!N67,0)</f>
        <v>0.0483291239260581</v>
      </c>
      <c r="O68" s="0" t="n">
        <f aca="false">MAX(O67+Summary!$C$7*(Summary!$C$8-O67)*Summary!$B$3+Summary!$C$9*SQRT(MAX(O67,0)*Summary!$B$3)*Shocks!O67,0)</f>
        <v>0.0607213912877237</v>
      </c>
      <c r="P68" s="0" t="n">
        <f aca="false">MAX(P67+Summary!$C$7*(Summary!$C$8-P67)*Summary!$B$3+Summary!$C$9*SQRT(MAX(P67,0)*Summary!$B$3)*Shocks!P67,0)</f>
        <v>0.0360968880785857</v>
      </c>
      <c r="Q68" s="0" t="n">
        <f aca="false">MAX(Q67+Summary!$C$7*(Summary!$C$8-Q67)*Summary!$B$3+Summary!$C$9*SQRT(MAX(Q67,0)*Summary!$B$3)*Shocks!Q67,0)</f>
        <v>0.0419591044387392</v>
      </c>
      <c r="R68" s="0" t="n">
        <f aca="false">MAX(R67+Summary!$C$7*(Summary!$C$8-R67)*Summary!$B$3+Summary!$C$9*SQRT(MAX(R67,0)*Summary!$B$3)*Shocks!R67,0)</f>
        <v>0.0308471266831228</v>
      </c>
      <c r="S68" s="0" t="n">
        <f aca="false">MAX(S67+Summary!$C$7*(Summary!$C$8-S67)*Summary!$B$3+Summary!$C$9*SQRT(MAX(S67,0)*Summary!$B$3)*Shocks!S67,0)</f>
        <v>0.0465774877460602</v>
      </c>
      <c r="T68" s="0" t="n">
        <f aca="false">MAX(T67+Summary!$C$7*(Summary!$C$8-T67)*Summary!$B$3+Summary!$C$9*SQRT(MAX(T67,0)*Summary!$B$3)*Shocks!T67,0)</f>
        <v>0.0571136114645766</v>
      </c>
      <c r="U68" s="0" t="n">
        <f aca="false">MAX(U67+Summary!$C$7*(Summary!$C$8-U67)*Summary!$B$3+Summary!$C$9*SQRT(MAX(U67,0)*Summary!$B$3)*Shocks!U67,0)</f>
        <v>0.0370081084661859</v>
      </c>
    </row>
    <row r="69" customFormat="false" ht="15" hidden="false" customHeight="false" outlineLevel="0" collapsed="false">
      <c r="A69" s="0" t="n">
        <v>67</v>
      </c>
      <c r="B69" s="0" t="n">
        <f aca="false">MAX(B68+Summary!$C$7*(Summary!$C$8-B68)*Summary!$B$3+Summary!$C$9*SQRT(MAX(B68,0)*Summary!$B$3)*Shocks!B68,0)</f>
        <v>0.0384015353550672</v>
      </c>
      <c r="C69" s="0" t="n">
        <f aca="false">MAX(C68+Summary!$C$7*(Summary!$C$8-C68)*Summary!$B$3+Summary!$C$9*SQRT(MAX(C68,0)*Summary!$B$3)*Shocks!C68,0)</f>
        <v>0.042590793672666</v>
      </c>
      <c r="D69" s="0" t="n">
        <f aca="false">MAX(D68+Summary!$C$7*(Summary!$C$8-D68)*Summary!$B$3+Summary!$C$9*SQRT(MAX(D68,0)*Summary!$B$3)*Shocks!D68,0)</f>
        <v>0.0408192778570382</v>
      </c>
      <c r="E69" s="0" t="n">
        <f aca="false">MAX(E68+Summary!$C$7*(Summary!$C$8-E68)*Summary!$B$3+Summary!$C$9*SQRT(MAX(E68,0)*Summary!$B$3)*Shocks!E68,0)</f>
        <v>0.0362216459079611</v>
      </c>
      <c r="F69" s="0" t="n">
        <f aca="false">MAX(F68+Summary!$C$7*(Summary!$C$8-F68)*Summary!$B$3+Summary!$C$9*SQRT(MAX(F68,0)*Summary!$B$3)*Shocks!F68,0)</f>
        <v>0.0299832860021323</v>
      </c>
      <c r="G69" s="0" t="n">
        <f aca="false">MAX(G68+Summary!$C$7*(Summary!$C$8-G68)*Summary!$B$3+Summary!$C$9*SQRT(MAX(G68,0)*Summary!$B$3)*Shocks!G68,0)</f>
        <v>0.025975768225511</v>
      </c>
      <c r="H69" s="0" t="n">
        <f aca="false">MAX(H68+Summary!$C$7*(Summary!$C$8-H68)*Summary!$B$3+Summary!$C$9*SQRT(MAX(H68,0)*Summary!$B$3)*Shocks!H68,0)</f>
        <v>0.0385248469467697</v>
      </c>
      <c r="I69" s="0" t="n">
        <f aca="false">MAX(I68+Summary!$C$7*(Summary!$C$8-I68)*Summary!$B$3+Summary!$C$9*SQRT(MAX(I68,0)*Summary!$B$3)*Shocks!I68,0)</f>
        <v>0.0377605955816679</v>
      </c>
      <c r="J69" s="0" t="n">
        <f aca="false">MAX(J68+Summary!$C$7*(Summary!$C$8-J68)*Summary!$B$3+Summary!$C$9*SQRT(MAX(J68,0)*Summary!$B$3)*Shocks!J68,0)</f>
        <v>0.0424148336257037</v>
      </c>
      <c r="K69" s="0" t="n">
        <f aca="false">MAX(K68+Summary!$C$7*(Summary!$C$8-K68)*Summary!$B$3+Summary!$C$9*SQRT(MAX(K68,0)*Summary!$B$3)*Shocks!K68,0)</f>
        <v>0.0324707148411233</v>
      </c>
      <c r="L69" s="0" t="n">
        <f aca="false">MAX(L68+Summary!$C$7*(Summary!$C$8-L68)*Summary!$B$3+Summary!$C$9*SQRT(MAX(L68,0)*Summary!$B$3)*Shocks!L68,0)</f>
        <v>0.0359308171344419</v>
      </c>
      <c r="M69" s="0" t="n">
        <f aca="false">MAX(M68+Summary!$C$7*(Summary!$C$8-M68)*Summary!$B$3+Summary!$C$9*SQRT(MAX(M68,0)*Summary!$B$3)*Shocks!M68,0)</f>
        <v>0.0342711954967163</v>
      </c>
      <c r="N69" s="0" t="n">
        <f aca="false">MAX(N68+Summary!$C$7*(Summary!$C$8-N68)*Summary!$B$3+Summary!$C$9*SQRT(MAX(N68,0)*Summary!$B$3)*Shocks!N68,0)</f>
        <v>0.0507428984057672</v>
      </c>
      <c r="O69" s="0" t="n">
        <f aca="false">MAX(O68+Summary!$C$7*(Summary!$C$8-O68)*Summary!$B$3+Summary!$C$9*SQRT(MAX(O68,0)*Summary!$B$3)*Shocks!O68,0)</f>
        <v>0.0608113292651056</v>
      </c>
      <c r="P69" s="0" t="n">
        <f aca="false">MAX(P68+Summary!$C$7*(Summary!$C$8-P68)*Summary!$B$3+Summary!$C$9*SQRT(MAX(P68,0)*Summary!$B$3)*Shocks!P68,0)</f>
        <v>0.0355157089264782</v>
      </c>
      <c r="Q69" s="0" t="n">
        <f aca="false">MAX(Q68+Summary!$C$7*(Summary!$C$8-Q68)*Summary!$B$3+Summary!$C$9*SQRT(MAX(Q68,0)*Summary!$B$3)*Shocks!Q68,0)</f>
        <v>0.0408712467043387</v>
      </c>
      <c r="R69" s="0" t="n">
        <f aca="false">MAX(R68+Summary!$C$7*(Summary!$C$8-R68)*Summary!$B$3+Summary!$C$9*SQRT(MAX(R68,0)*Summary!$B$3)*Shocks!R68,0)</f>
        <v>0.0303750747229755</v>
      </c>
      <c r="S69" s="0" t="n">
        <f aca="false">MAX(S68+Summary!$C$7*(Summary!$C$8-S68)*Summary!$B$3+Summary!$C$9*SQRT(MAX(S68,0)*Summary!$B$3)*Shocks!S68,0)</f>
        <v>0.0457945542262501</v>
      </c>
      <c r="T69" s="0" t="n">
        <f aca="false">MAX(T68+Summary!$C$7*(Summary!$C$8-T68)*Summary!$B$3+Summary!$C$9*SQRT(MAX(T68,0)*Summary!$B$3)*Shocks!T68,0)</f>
        <v>0.0572519739776236</v>
      </c>
      <c r="U69" s="0" t="n">
        <f aca="false">MAX(U68+Summary!$C$7*(Summary!$C$8-U68)*Summary!$B$3+Summary!$C$9*SQRT(MAX(U68,0)*Summary!$B$3)*Shocks!U68,0)</f>
        <v>0.036921523433216</v>
      </c>
    </row>
    <row r="70" customFormat="false" ht="15" hidden="false" customHeight="false" outlineLevel="0" collapsed="false">
      <c r="A70" s="0" t="n">
        <v>68</v>
      </c>
      <c r="B70" s="0" t="n">
        <f aca="false">MAX(B69+Summary!$C$7*(Summary!$C$8-B69)*Summary!$B$3+Summary!$C$9*SQRT(MAX(B69,0)*Summary!$B$3)*Shocks!B69,0)</f>
        <v>0.038313206648257</v>
      </c>
      <c r="C70" s="0" t="n">
        <f aca="false">MAX(C69+Summary!$C$7*(Summary!$C$8-C69)*Summary!$B$3+Summary!$C$9*SQRT(MAX(C69,0)*Summary!$B$3)*Shocks!C69,0)</f>
        <v>0.0431808715361238</v>
      </c>
      <c r="D70" s="0" t="n">
        <f aca="false">MAX(D69+Summary!$C$7*(Summary!$C$8-D69)*Summary!$B$3+Summary!$C$9*SQRT(MAX(D69,0)*Summary!$B$3)*Shocks!D69,0)</f>
        <v>0.0425886670640023</v>
      </c>
      <c r="E70" s="0" t="n">
        <f aca="false">MAX(E69+Summary!$C$7*(Summary!$C$8-E69)*Summary!$B$3+Summary!$C$9*SQRT(MAX(E69,0)*Summary!$B$3)*Shocks!E69,0)</f>
        <v>0.0375461169679338</v>
      </c>
      <c r="F70" s="0" t="n">
        <f aca="false">MAX(F69+Summary!$C$7*(Summary!$C$8-F69)*Summary!$B$3+Summary!$C$9*SQRT(MAX(F69,0)*Summary!$B$3)*Shocks!F69,0)</f>
        <v>0.0279264632643107</v>
      </c>
      <c r="G70" s="0" t="n">
        <f aca="false">MAX(G69+Summary!$C$7*(Summary!$C$8-G69)*Summary!$B$3+Summary!$C$9*SQRT(MAX(G69,0)*Summary!$B$3)*Shocks!G69,0)</f>
        <v>0.0227341138800854</v>
      </c>
      <c r="H70" s="0" t="n">
        <f aca="false">MAX(H69+Summary!$C$7*(Summary!$C$8-H69)*Summary!$B$3+Summary!$C$9*SQRT(MAX(H69,0)*Summary!$B$3)*Shocks!H69,0)</f>
        <v>0.0398595222879941</v>
      </c>
      <c r="I70" s="0" t="n">
        <f aca="false">MAX(I69+Summary!$C$7*(Summary!$C$8-I69)*Summary!$B$3+Summary!$C$9*SQRT(MAX(I69,0)*Summary!$B$3)*Shocks!I69,0)</f>
        <v>0.0356019515248132</v>
      </c>
      <c r="J70" s="0" t="n">
        <f aca="false">MAX(J69+Summary!$C$7*(Summary!$C$8-J69)*Summary!$B$3+Summary!$C$9*SQRT(MAX(J69,0)*Summary!$B$3)*Shocks!J69,0)</f>
        <v>0.0419429352800813</v>
      </c>
      <c r="K70" s="0" t="n">
        <f aca="false">MAX(K69+Summary!$C$7*(Summary!$C$8-K69)*Summary!$B$3+Summary!$C$9*SQRT(MAX(K69,0)*Summary!$B$3)*Shocks!K69,0)</f>
        <v>0.0307628350366402</v>
      </c>
      <c r="L70" s="0" t="n">
        <f aca="false">MAX(L69+Summary!$C$7*(Summary!$C$8-L69)*Summary!$B$3+Summary!$C$9*SQRT(MAX(L69,0)*Summary!$B$3)*Shocks!L69,0)</f>
        <v>0.0331889869961534</v>
      </c>
      <c r="M70" s="0" t="n">
        <f aca="false">MAX(M69+Summary!$C$7*(Summary!$C$8-M69)*Summary!$B$3+Summary!$C$9*SQRT(MAX(M69,0)*Summary!$B$3)*Shocks!M69,0)</f>
        <v>0.0349778259302229</v>
      </c>
      <c r="N70" s="0" t="n">
        <f aca="false">MAX(N69+Summary!$C$7*(Summary!$C$8-N69)*Summary!$B$3+Summary!$C$9*SQRT(MAX(N69,0)*Summary!$B$3)*Shocks!N69,0)</f>
        <v>0.0519251281067027</v>
      </c>
      <c r="O70" s="0" t="n">
        <f aca="false">MAX(O69+Summary!$C$7*(Summary!$C$8-O69)*Summary!$B$3+Summary!$C$9*SQRT(MAX(O69,0)*Summary!$B$3)*Shocks!O69,0)</f>
        <v>0.0595083408683127</v>
      </c>
      <c r="P70" s="0" t="n">
        <f aca="false">MAX(P69+Summary!$C$7*(Summary!$C$8-P69)*Summary!$B$3+Summary!$C$9*SQRT(MAX(P69,0)*Summary!$B$3)*Shocks!P69,0)</f>
        <v>0.0316330841315135</v>
      </c>
      <c r="Q70" s="0" t="n">
        <f aca="false">MAX(Q69+Summary!$C$7*(Summary!$C$8-Q69)*Summary!$B$3+Summary!$C$9*SQRT(MAX(Q69,0)*Summary!$B$3)*Shocks!Q69,0)</f>
        <v>0.0399068876119631</v>
      </c>
      <c r="R70" s="0" t="n">
        <f aca="false">MAX(R69+Summary!$C$7*(Summary!$C$8-R69)*Summary!$B$3+Summary!$C$9*SQRT(MAX(R69,0)*Summary!$B$3)*Shocks!R69,0)</f>
        <v>0.030850728630096</v>
      </c>
      <c r="S70" s="0" t="n">
        <f aca="false">MAX(S69+Summary!$C$7*(Summary!$C$8-S69)*Summary!$B$3+Summary!$C$9*SQRT(MAX(S69,0)*Summary!$B$3)*Shocks!S69,0)</f>
        <v>0.043202883477125</v>
      </c>
      <c r="T70" s="0" t="n">
        <f aca="false">MAX(T69+Summary!$C$7*(Summary!$C$8-T69)*Summary!$B$3+Summary!$C$9*SQRT(MAX(T69,0)*Summary!$B$3)*Shocks!T69,0)</f>
        <v>0.0574142059840644</v>
      </c>
      <c r="U70" s="0" t="n">
        <f aca="false">MAX(U69+Summary!$C$7*(Summary!$C$8-U69)*Summary!$B$3+Summary!$C$9*SQRT(MAX(U69,0)*Summary!$B$3)*Shocks!U69,0)</f>
        <v>0.0368353356135727</v>
      </c>
    </row>
    <row r="71" customFormat="false" ht="15" hidden="false" customHeight="false" outlineLevel="0" collapsed="false">
      <c r="A71" s="0" t="n">
        <v>69</v>
      </c>
      <c r="B71" s="0" t="n">
        <f aca="false">MAX(B70+Summary!$C$7*(Summary!$C$8-B70)*Summary!$B$3+Summary!$C$9*SQRT(MAX(B70,0)*Summary!$B$3)*Shocks!B70,0)</f>
        <v>0.0391037142960614</v>
      </c>
      <c r="C71" s="0" t="n">
        <f aca="false">MAX(C70+Summary!$C$7*(Summary!$C$8-C70)*Summary!$B$3+Summary!$C$9*SQRT(MAX(C70,0)*Summary!$B$3)*Shocks!C70,0)</f>
        <v>0.0432594923399299</v>
      </c>
      <c r="D71" s="0" t="n">
        <f aca="false">MAX(D70+Summary!$C$7*(Summary!$C$8-D70)*Summary!$B$3+Summary!$C$9*SQRT(MAX(D70,0)*Summary!$B$3)*Shocks!D70,0)</f>
        <v>0.0409125440503157</v>
      </c>
      <c r="E71" s="0" t="n">
        <f aca="false">MAX(E70+Summary!$C$7*(Summary!$C$8-E70)*Summary!$B$3+Summary!$C$9*SQRT(MAX(E70,0)*Summary!$B$3)*Shocks!E70,0)</f>
        <v>0.0392627810802523</v>
      </c>
      <c r="F71" s="0" t="n">
        <f aca="false">MAX(F70+Summary!$C$7*(Summary!$C$8-F70)*Summary!$B$3+Summary!$C$9*SQRT(MAX(F70,0)*Summary!$B$3)*Shocks!F70,0)</f>
        <v>0.0276752181288757</v>
      </c>
      <c r="G71" s="0" t="n">
        <f aca="false">MAX(G70+Summary!$C$7*(Summary!$C$8-G70)*Summary!$B$3+Summary!$C$9*SQRT(MAX(G70,0)*Summary!$B$3)*Shocks!G70,0)</f>
        <v>0.0226809486623877</v>
      </c>
      <c r="H71" s="0" t="n">
        <f aca="false">MAX(H70+Summary!$C$7*(Summary!$C$8-H70)*Summary!$B$3+Summary!$C$9*SQRT(MAX(H70,0)*Summary!$B$3)*Shocks!H70,0)</f>
        <v>0.0383087440681564</v>
      </c>
      <c r="I71" s="0" t="n">
        <f aca="false">MAX(I70+Summary!$C$7*(Summary!$C$8-I70)*Summary!$B$3+Summary!$C$9*SQRT(MAX(I70,0)*Summary!$B$3)*Shocks!I70,0)</f>
        <v>0.0348704201940363</v>
      </c>
      <c r="J71" s="0" t="n">
        <f aca="false">MAX(J70+Summary!$C$7*(Summary!$C$8-J70)*Summary!$B$3+Summary!$C$9*SQRT(MAX(J70,0)*Summary!$B$3)*Shocks!J70,0)</f>
        <v>0.0404224598889673</v>
      </c>
      <c r="K71" s="0" t="n">
        <f aca="false">MAX(K70+Summary!$C$7*(Summary!$C$8-K70)*Summary!$B$3+Summary!$C$9*SQRT(MAX(K70,0)*Summary!$B$3)*Shocks!K70,0)</f>
        <v>0.0304686610616123</v>
      </c>
      <c r="L71" s="0" t="n">
        <f aca="false">MAX(L70+Summary!$C$7*(Summary!$C$8-L70)*Summary!$B$3+Summary!$C$9*SQRT(MAX(L70,0)*Summary!$B$3)*Shocks!L70,0)</f>
        <v>0.0355485190048896</v>
      </c>
      <c r="M71" s="0" t="n">
        <f aca="false">MAX(M70+Summary!$C$7*(Summary!$C$8-M70)*Summary!$B$3+Summary!$C$9*SQRT(MAX(M70,0)*Summary!$B$3)*Shocks!M70,0)</f>
        <v>0.0329023141784653</v>
      </c>
      <c r="N71" s="0" t="n">
        <f aca="false">MAX(N70+Summary!$C$7*(Summary!$C$8-N70)*Summary!$B$3+Summary!$C$9*SQRT(MAX(N70,0)*Summary!$B$3)*Shocks!N70,0)</f>
        <v>0.0489065730048199</v>
      </c>
      <c r="O71" s="0" t="n">
        <f aca="false">MAX(O70+Summary!$C$7*(Summary!$C$8-O70)*Summary!$B$3+Summary!$C$9*SQRT(MAX(O70,0)*Summary!$B$3)*Shocks!O70,0)</f>
        <v>0.0621135261771117</v>
      </c>
      <c r="P71" s="0" t="n">
        <f aca="false">MAX(P70+Summary!$C$7*(Summary!$C$8-P70)*Summary!$B$3+Summary!$C$9*SQRT(MAX(P70,0)*Summary!$B$3)*Shocks!P70,0)</f>
        <v>0.031281210908708</v>
      </c>
      <c r="Q71" s="0" t="n">
        <f aca="false">MAX(Q70+Summary!$C$7*(Summary!$C$8-Q70)*Summary!$B$3+Summary!$C$9*SQRT(MAX(Q70,0)*Summary!$B$3)*Shocks!Q70,0)</f>
        <v>0.038766063913338</v>
      </c>
      <c r="R71" s="0" t="n">
        <f aca="false">MAX(R70+Summary!$C$7*(Summary!$C$8-R70)*Summary!$B$3+Summary!$C$9*SQRT(MAX(R70,0)*Summary!$B$3)*Shocks!R70,0)</f>
        <v>0.0322148992807008</v>
      </c>
      <c r="S71" s="0" t="n">
        <f aca="false">MAX(S70+Summary!$C$7*(Summary!$C$8-S70)*Summary!$B$3+Summary!$C$9*SQRT(MAX(S70,0)*Summary!$B$3)*Shocks!S70,0)</f>
        <v>0.0421075277635226</v>
      </c>
      <c r="T71" s="0" t="n">
        <f aca="false">MAX(T70+Summary!$C$7*(Summary!$C$8-T70)*Summary!$B$3+Summary!$C$9*SQRT(MAX(T70,0)*Summary!$B$3)*Shocks!T70,0)</f>
        <v>0.060641549970512</v>
      </c>
      <c r="U71" s="0" t="n">
        <f aca="false">MAX(U70+Summary!$C$7*(Summary!$C$8-U70)*Summary!$B$3+Summary!$C$9*SQRT(MAX(U70,0)*Summary!$B$3)*Shocks!U70,0)</f>
        <v>0.0367495431850193</v>
      </c>
    </row>
    <row r="72" customFormat="false" ht="15" hidden="false" customHeight="false" outlineLevel="0" collapsed="false">
      <c r="A72" s="0" t="n">
        <v>70</v>
      </c>
      <c r="B72" s="0" t="n">
        <f aca="false">MAX(B71+Summary!$C$7*(Summary!$C$8-B71)*Summary!$B$3+Summary!$C$9*SQRT(MAX(B71,0)*Summary!$B$3)*Shocks!B71,0)</f>
        <v>0.0382561028047226</v>
      </c>
      <c r="C72" s="0" t="n">
        <f aca="false">MAX(C71+Summary!$C$7*(Summary!$C$8-C71)*Summary!$B$3+Summary!$C$9*SQRT(MAX(C71,0)*Summary!$B$3)*Shocks!C71,0)</f>
        <v>0.0466387001758746</v>
      </c>
      <c r="D72" s="0" t="n">
        <f aca="false">MAX(D71+Summary!$C$7*(Summary!$C$8-D71)*Summary!$B$3+Summary!$C$9*SQRT(MAX(D71,0)*Summary!$B$3)*Shocks!D71,0)</f>
        <v>0.03985387865602</v>
      </c>
      <c r="E72" s="0" t="n">
        <f aca="false">MAX(E71+Summary!$C$7*(Summary!$C$8-E71)*Summary!$B$3+Summary!$C$9*SQRT(MAX(E71,0)*Summary!$B$3)*Shocks!E71,0)</f>
        <v>0.0403110460257175</v>
      </c>
      <c r="F72" s="0" t="n">
        <f aca="false">MAX(F71+Summary!$C$7*(Summary!$C$8-F71)*Summary!$B$3+Summary!$C$9*SQRT(MAX(F71,0)*Summary!$B$3)*Shocks!F71,0)</f>
        <v>0.0280192145144581</v>
      </c>
      <c r="G72" s="0" t="n">
        <f aca="false">MAX(G71+Summary!$C$7*(Summary!$C$8-G71)*Summary!$B$3+Summary!$C$9*SQRT(MAX(G71,0)*Summary!$B$3)*Shocks!G71,0)</f>
        <v>0.024186896275086</v>
      </c>
      <c r="H72" s="0" t="n">
        <f aca="false">MAX(H71+Summary!$C$7*(Summary!$C$8-H71)*Summary!$B$3+Summary!$C$9*SQRT(MAX(H71,0)*Summary!$B$3)*Shocks!H71,0)</f>
        <v>0.0405964426972399</v>
      </c>
      <c r="I72" s="0" t="n">
        <f aca="false">MAX(I71+Summary!$C$7*(Summary!$C$8-I71)*Summary!$B$3+Summary!$C$9*SQRT(MAX(I71,0)*Summary!$B$3)*Shocks!I71,0)</f>
        <v>0.0348401858908002</v>
      </c>
      <c r="J72" s="0" t="n">
        <f aca="false">MAX(J71+Summary!$C$7*(Summary!$C$8-J71)*Summary!$B$3+Summary!$C$9*SQRT(MAX(J71,0)*Summary!$B$3)*Shocks!J71,0)</f>
        <v>0.0391404996798295</v>
      </c>
      <c r="K72" s="0" t="n">
        <f aca="false">MAX(K71+Summary!$C$7*(Summary!$C$8-K71)*Summary!$B$3+Summary!$C$9*SQRT(MAX(K71,0)*Summary!$B$3)*Shocks!K71,0)</f>
        <v>0.0310373737398804</v>
      </c>
      <c r="L72" s="0" t="n">
        <f aca="false">MAX(L71+Summary!$C$7*(Summary!$C$8-L71)*Summary!$B$3+Summary!$C$9*SQRT(MAX(L71,0)*Summary!$B$3)*Shocks!L71,0)</f>
        <v>0.0344734841991311</v>
      </c>
      <c r="M72" s="0" t="n">
        <f aca="false">MAX(M71+Summary!$C$7*(Summary!$C$8-M71)*Summary!$B$3+Summary!$C$9*SQRT(MAX(M71,0)*Summary!$B$3)*Shocks!M71,0)</f>
        <v>0.0356788235672162</v>
      </c>
      <c r="N72" s="0" t="n">
        <f aca="false">MAX(N71+Summary!$C$7*(Summary!$C$8-N71)*Summary!$B$3+Summary!$C$9*SQRT(MAX(N71,0)*Summary!$B$3)*Shocks!N71,0)</f>
        <v>0.0490005597910883</v>
      </c>
      <c r="O72" s="0" t="n">
        <f aca="false">MAX(O71+Summary!$C$7*(Summary!$C$8-O71)*Summary!$B$3+Summary!$C$9*SQRT(MAX(O71,0)*Summary!$B$3)*Shocks!O71,0)</f>
        <v>0.0612026859050728</v>
      </c>
      <c r="P72" s="0" t="n">
        <f aca="false">MAX(P71+Summary!$C$7*(Summary!$C$8-P71)*Summary!$B$3+Summary!$C$9*SQRT(MAX(P71,0)*Summary!$B$3)*Shocks!P71,0)</f>
        <v>0.0314752829931799</v>
      </c>
      <c r="Q72" s="0" t="n">
        <f aca="false">MAX(Q71+Summary!$C$7*(Summary!$C$8-Q71)*Summary!$B$3+Summary!$C$9*SQRT(MAX(Q71,0)*Summary!$B$3)*Shocks!Q71,0)</f>
        <v>0.0366057355628506</v>
      </c>
      <c r="R72" s="0" t="n">
        <f aca="false">MAX(R71+Summary!$C$7*(Summary!$C$8-R71)*Summary!$B$3+Summary!$C$9*SQRT(MAX(R71,0)*Summary!$B$3)*Shocks!R71,0)</f>
        <v>0.0307921439041062</v>
      </c>
      <c r="S72" s="0" t="n">
        <f aca="false">MAX(S71+Summary!$C$7*(Summary!$C$8-S71)*Summary!$B$3+Summary!$C$9*SQRT(MAX(S71,0)*Summary!$B$3)*Shocks!S71,0)</f>
        <v>0.0439159502531977</v>
      </c>
      <c r="T72" s="0" t="n">
        <f aca="false">MAX(T71+Summary!$C$7*(Summary!$C$8-T71)*Summary!$B$3+Summary!$C$9*SQRT(MAX(T71,0)*Summary!$B$3)*Shocks!T71,0)</f>
        <v>0.0591867232292956</v>
      </c>
      <c r="U72" s="0" t="n">
        <f aca="false">MAX(U71+Summary!$C$7*(Summary!$C$8-U71)*Summary!$B$3+Summary!$C$9*SQRT(MAX(U71,0)*Summary!$B$3)*Shocks!U71,0)</f>
        <v>0.0366641443336787</v>
      </c>
    </row>
    <row r="73" customFormat="false" ht="15" hidden="false" customHeight="false" outlineLevel="0" collapsed="false">
      <c r="A73" s="0" t="n">
        <v>71</v>
      </c>
      <c r="B73" s="0" t="n">
        <f aca="false">MAX(B72+Summary!$C$7*(Summary!$C$8-B72)*Summary!$B$3+Summary!$C$9*SQRT(MAX(B72,0)*Summary!$B$3)*Shocks!B72,0)</f>
        <v>0.0389812634492673</v>
      </c>
      <c r="C73" s="0" t="n">
        <f aca="false">MAX(C72+Summary!$C$7*(Summary!$C$8-C72)*Summary!$B$3+Summary!$C$9*SQRT(MAX(C72,0)*Summary!$B$3)*Shocks!C72,0)</f>
        <v>0.0485021776284716</v>
      </c>
      <c r="D73" s="0" t="n">
        <f aca="false">MAX(D72+Summary!$C$7*(Summary!$C$8-D72)*Summary!$B$3+Summary!$C$9*SQRT(MAX(D72,0)*Summary!$B$3)*Shocks!D72,0)</f>
        <v>0.0408720397040803</v>
      </c>
      <c r="E73" s="0" t="n">
        <f aca="false">MAX(E72+Summary!$C$7*(Summary!$C$8-E72)*Summary!$B$3+Summary!$C$9*SQRT(MAX(E72,0)*Summary!$B$3)*Shocks!E72,0)</f>
        <v>0.0417667823999839</v>
      </c>
      <c r="F73" s="0" t="n">
        <f aca="false">MAX(F72+Summary!$C$7*(Summary!$C$8-F72)*Summary!$B$3+Summary!$C$9*SQRT(MAX(F72,0)*Summary!$B$3)*Shocks!F72,0)</f>
        <v>0.0269872806781308</v>
      </c>
      <c r="G73" s="0" t="n">
        <f aca="false">MAX(G72+Summary!$C$7*(Summary!$C$8-G72)*Summary!$B$3+Summary!$C$9*SQRT(MAX(G72,0)*Summary!$B$3)*Shocks!G72,0)</f>
        <v>0.0224370210544229</v>
      </c>
      <c r="H73" s="0" t="n">
        <f aca="false">MAX(H72+Summary!$C$7*(Summary!$C$8-H72)*Summary!$B$3+Summary!$C$9*SQRT(MAX(H72,0)*Summary!$B$3)*Shocks!H72,0)</f>
        <v>0.0428492577148074</v>
      </c>
      <c r="I73" s="0" t="n">
        <f aca="false">MAX(I72+Summary!$C$7*(Summary!$C$8-I72)*Summary!$B$3+Summary!$C$9*SQRT(MAX(I72,0)*Summary!$B$3)*Shocks!I72,0)</f>
        <v>0.0342944730840419</v>
      </c>
      <c r="J73" s="0" t="n">
        <f aca="false">MAX(J72+Summary!$C$7*(Summary!$C$8-J72)*Summary!$B$3+Summary!$C$9*SQRT(MAX(J72,0)*Summary!$B$3)*Shocks!J72,0)</f>
        <v>0.0386576526850821</v>
      </c>
      <c r="K73" s="0" t="n">
        <f aca="false">MAX(K72+Summary!$C$7*(Summary!$C$8-K72)*Summary!$B$3+Summary!$C$9*SQRT(MAX(K72,0)*Summary!$B$3)*Shocks!K72,0)</f>
        <v>0.0328005332801917</v>
      </c>
      <c r="L73" s="0" t="n">
        <f aca="false">MAX(L72+Summary!$C$7*(Summary!$C$8-L72)*Summary!$B$3+Summary!$C$9*SQRT(MAX(L72,0)*Summary!$B$3)*Shocks!L72,0)</f>
        <v>0.0352028408191462</v>
      </c>
      <c r="M73" s="0" t="n">
        <f aca="false">MAX(M72+Summary!$C$7*(Summary!$C$8-M72)*Summary!$B$3+Summary!$C$9*SQRT(MAX(M72,0)*Summary!$B$3)*Shocks!M72,0)</f>
        <v>0.0362689803106299</v>
      </c>
      <c r="N73" s="0" t="n">
        <f aca="false">MAX(N72+Summary!$C$7*(Summary!$C$8-N72)*Summary!$B$3+Summary!$C$9*SQRT(MAX(N72,0)*Summary!$B$3)*Shocks!N72,0)</f>
        <v>0.052591352727067</v>
      </c>
      <c r="O73" s="0" t="n">
        <f aca="false">MAX(O72+Summary!$C$7*(Summary!$C$8-O72)*Summary!$B$3+Summary!$C$9*SQRT(MAX(O72,0)*Summary!$B$3)*Shocks!O72,0)</f>
        <v>0.0597652411911479</v>
      </c>
      <c r="P73" s="0" t="n">
        <f aca="false">MAX(P72+Summary!$C$7*(Summary!$C$8-P72)*Summary!$B$3+Summary!$C$9*SQRT(MAX(P72,0)*Summary!$B$3)*Shocks!P72,0)</f>
        <v>0.0326960757568627</v>
      </c>
      <c r="Q73" s="0" t="n">
        <f aca="false">MAX(Q72+Summary!$C$7*(Summary!$C$8-Q72)*Summary!$B$3+Summary!$C$9*SQRT(MAX(Q72,0)*Summary!$B$3)*Shocks!Q72,0)</f>
        <v>0.0366059492957229</v>
      </c>
      <c r="R73" s="0" t="n">
        <f aca="false">MAX(R72+Summary!$C$7*(Summary!$C$8-R72)*Summary!$B$3+Summary!$C$9*SQRT(MAX(R72,0)*Summary!$B$3)*Shocks!R72,0)</f>
        <v>0.0311011391683886</v>
      </c>
      <c r="S73" s="0" t="n">
        <f aca="false">MAX(S72+Summary!$C$7*(Summary!$C$8-S72)*Summary!$B$3+Summary!$C$9*SQRT(MAX(S72,0)*Summary!$B$3)*Shocks!S72,0)</f>
        <v>0.0462922480400338</v>
      </c>
      <c r="T73" s="0" t="n">
        <f aca="false">MAX(T72+Summary!$C$7*(Summary!$C$8-T72)*Summary!$B$3+Summary!$C$9*SQRT(MAX(T72,0)*Summary!$B$3)*Shocks!T72,0)</f>
        <v>0.0599605896781351</v>
      </c>
      <c r="U73" s="0" t="n">
        <f aca="false">MAX(U72+Summary!$C$7*(Summary!$C$8-U72)*Summary!$B$3+Summary!$C$9*SQRT(MAX(U72,0)*Summary!$B$3)*Shocks!U72,0)</f>
        <v>0.0365791372539949</v>
      </c>
    </row>
    <row r="74" customFormat="false" ht="15" hidden="false" customHeight="false" outlineLevel="0" collapsed="false">
      <c r="A74" s="0" t="n">
        <v>72</v>
      </c>
      <c r="B74" s="0" t="n">
        <f aca="false">MAX(B73+Summary!$C$7*(Summary!$C$8-B73)*Summary!$B$3+Summary!$C$9*SQRT(MAX(B73,0)*Summary!$B$3)*Shocks!B73,0)</f>
        <v>0.0405347637626166</v>
      </c>
      <c r="C74" s="0" t="n">
        <f aca="false">MAX(C73+Summary!$C$7*(Summary!$C$8-C73)*Summary!$B$3+Summary!$C$9*SQRT(MAX(C73,0)*Summary!$B$3)*Shocks!C73,0)</f>
        <v>0.0477369040537021</v>
      </c>
      <c r="D74" s="0" t="n">
        <f aca="false">MAX(D73+Summary!$C$7*(Summary!$C$8-D73)*Summary!$B$3+Summary!$C$9*SQRT(MAX(D73,0)*Summary!$B$3)*Shocks!D73,0)</f>
        <v>0.0394463958731253</v>
      </c>
      <c r="E74" s="0" t="n">
        <f aca="false">MAX(E73+Summary!$C$7*(Summary!$C$8-E73)*Summary!$B$3+Summary!$C$9*SQRT(MAX(E73,0)*Summary!$B$3)*Shocks!E73,0)</f>
        <v>0.0399954094658128</v>
      </c>
      <c r="F74" s="0" t="n">
        <f aca="false">MAX(F73+Summary!$C$7*(Summary!$C$8-F73)*Summary!$B$3+Summary!$C$9*SQRT(MAX(F73,0)*Summary!$B$3)*Shocks!F73,0)</f>
        <v>0.0244308996483405</v>
      </c>
      <c r="G74" s="0" t="n">
        <f aca="false">MAX(G73+Summary!$C$7*(Summary!$C$8-G73)*Summary!$B$3+Summary!$C$9*SQRT(MAX(G73,0)*Summary!$B$3)*Shocks!G73,0)</f>
        <v>0.0248159932919255</v>
      </c>
      <c r="H74" s="0" t="n">
        <f aca="false">MAX(H73+Summary!$C$7*(Summary!$C$8-H73)*Summary!$B$3+Summary!$C$9*SQRT(MAX(H73,0)*Summary!$B$3)*Shocks!H73,0)</f>
        <v>0.0409573600756646</v>
      </c>
      <c r="I74" s="0" t="n">
        <f aca="false">MAX(I73+Summary!$C$7*(Summary!$C$8-I73)*Summary!$B$3+Summary!$C$9*SQRT(MAX(I73,0)*Summary!$B$3)*Shocks!I73,0)</f>
        <v>0.0339012338776246</v>
      </c>
      <c r="J74" s="0" t="n">
        <f aca="false">MAX(J73+Summary!$C$7*(Summary!$C$8-J73)*Summary!$B$3+Summary!$C$9*SQRT(MAX(J73,0)*Summary!$B$3)*Shocks!J73,0)</f>
        <v>0.0381396296979687</v>
      </c>
      <c r="K74" s="0" t="n">
        <f aca="false">MAX(K73+Summary!$C$7*(Summary!$C$8-K73)*Summary!$B$3+Summary!$C$9*SQRT(MAX(K73,0)*Summary!$B$3)*Shocks!K73,0)</f>
        <v>0.0331668438183331</v>
      </c>
      <c r="L74" s="0" t="n">
        <f aca="false">MAX(L73+Summary!$C$7*(Summary!$C$8-L73)*Summary!$B$3+Summary!$C$9*SQRT(MAX(L73,0)*Summary!$B$3)*Shocks!L73,0)</f>
        <v>0.0363165141092634</v>
      </c>
      <c r="M74" s="0" t="n">
        <f aca="false">MAX(M73+Summary!$C$7*(Summary!$C$8-M73)*Summary!$B$3+Summary!$C$9*SQRT(MAX(M73,0)*Summary!$B$3)*Shocks!M73,0)</f>
        <v>0.0374620301832701</v>
      </c>
      <c r="N74" s="0" t="n">
        <f aca="false">MAX(N73+Summary!$C$7*(Summary!$C$8-N73)*Summary!$B$3+Summary!$C$9*SQRT(MAX(N73,0)*Summary!$B$3)*Shocks!N73,0)</f>
        <v>0.0513918921311901</v>
      </c>
      <c r="O74" s="0" t="n">
        <f aca="false">MAX(O73+Summary!$C$7*(Summary!$C$8-O73)*Summary!$B$3+Summary!$C$9*SQRT(MAX(O73,0)*Summary!$B$3)*Shocks!O73,0)</f>
        <v>0.0592560671609171</v>
      </c>
      <c r="P74" s="0" t="n">
        <f aca="false">MAX(P73+Summary!$C$7*(Summary!$C$8-P73)*Summary!$B$3+Summary!$C$9*SQRT(MAX(P73,0)*Summary!$B$3)*Shocks!P73,0)</f>
        <v>0.0330272125356374</v>
      </c>
      <c r="Q74" s="0" t="n">
        <f aca="false">MAX(Q73+Summary!$C$7*(Summary!$C$8-Q73)*Summary!$B$3+Summary!$C$9*SQRT(MAX(Q73,0)*Summary!$B$3)*Shocks!Q73,0)</f>
        <v>0.0361506439204261</v>
      </c>
      <c r="R74" s="0" t="n">
        <f aca="false">MAX(R73+Summary!$C$7*(Summary!$C$8-R73)*Summary!$B$3+Summary!$C$9*SQRT(MAX(R73,0)*Summary!$B$3)*Shocks!R73,0)</f>
        <v>0.0332492811718527</v>
      </c>
      <c r="S74" s="0" t="n">
        <f aca="false">MAX(S73+Summary!$C$7*(Summary!$C$8-S73)*Summary!$B$3+Summary!$C$9*SQRT(MAX(S73,0)*Summary!$B$3)*Shocks!S73,0)</f>
        <v>0.0469857725976987</v>
      </c>
      <c r="T74" s="0" t="n">
        <f aca="false">MAX(T73+Summary!$C$7*(Summary!$C$8-T73)*Summary!$B$3+Summary!$C$9*SQRT(MAX(T73,0)*Summary!$B$3)*Shocks!T73,0)</f>
        <v>0.0611701558682611</v>
      </c>
      <c r="U74" s="0" t="n">
        <f aca="false">MAX(U73+Summary!$C$7*(Summary!$C$8-U73)*Summary!$B$3+Summary!$C$9*SQRT(MAX(U73,0)*Summary!$B$3)*Shocks!U73,0)</f>
        <v>0.0364945201486954</v>
      </c>
    </row>
    <row r="75" customFormat="false" ht="15" hidden="false" customHeight="false" outlineLevel="0" collapsed="false">
      <c r="A75" s="0" t="n">
        <v>73</v>
      </c>
      <c r="B75" s="0" t="n">
        <f aca="false">MAX(B74+Summary!$C$7*(Summary!$C$8-B74)*Summary!$B$3+Summary!$C$9*SQRT(MAX(B74,0)*Summary!$B$3)*Shocks!B74,0)</f>
        <v>0.0422719915644441</v>
      </c>
      <c r="C75" s="0" t="n">
        <f aca="false">MAX(C74+Summary!$C$7*(Summary!$C$8-C74)*Summary!$B$3+Summary!$C$9*SQRT(MAX(C74,0)*Summary!$B$3)*Shocks!C74,0)</f>
        <v>0.047909125146762</v>
      </c>
      <c r="D75" s="0" t="n">
        <f aca="false">MAX(D74+Summary!$C$7*(Summary!$C$8-D74)*Summary!$B$3+Summary!$C$9*SQRT(MAX(D74,0)*Summary!$B$3)*Shocks!D74,0)</f>
        <v>0.0373426942477729</v>
      </c>
      <c r="E75" s="0" t="n">
        <f aca="false">MAX(E74+Summary!$C$7*(Summary!$C$8-E74)*Summary!$B$3+Summary!$C$9*SQRT(MAX(E74,0)*Summary!$B$3)*Shocks!E74,0)</f>
        <v>0.0405176420531579</v>
      </c>
      <c r="F75" s="0" t="n">
        <f aca="false">MAX(F74+Summary!$C$7*(Summary!$C$8-F74)*Summary!$B$3+Summary!$C$9*SQRT(MAX(F74,0)*Summary!$B$3)*Shocks!F74,0)</f>
        <v>0.0236091151986266</v>
      </c>
      <c r="G75" s="0" t="n">
        <f aca="false">MAX(G74+Summary!$C$7*(Summary!$C$8-G74)*Summary!$B$3+Summary!$C$9*SQRT(MAX(G74,0)*Summary!$B$3)*Shocks!G74,0)</f>
        <v>0.0241368024372012</v>
      </c>
      <c r="H75" s="0" t="n">
        <f aca="false">MAX(H74+Summary!$C$7*(Summary!$C$8-H74)*Summary!$B$3+Summary!$C$9*SQRT(MAX(H74,0)*Summary!$B$3)*Shocks!H74,0)</f>
        <v>0.0417768489486695</v>
      </c>
      <c r="I75" s="0" t="n">
        <f aca="false">MAX(I74+Summary!$C$7*(Summary!$C$8-I74)*Summary!$B$3+Summary!$C$9*SQRT(MAX(I74,0)*Summary!$B$3)*Shocks!I74,0)</f>
        <v>0.0356045473316554</v>
      </c>
      <c r="J75" s="0" t="n">
        <f aca="false">MAX(J74+Summary!$C$7*(Summary!$C$8-J74)*Summary!$B$3+Summary!$C$9*SQRT(MAX(J74,0)*Summary!$B$3)*Shocks!J74,0)</f>
        <v>0.0380802068977668</v>
      </c>
      <c r="K75" s="0" t="n">
        <f aca="false">MAX(K74+Summary!$C$7*(Summary!$C$8-K74)*Summary!$B$3+Summary!$C$9*SQRT(MAX(K74,0)*Summary!$B$3)*Shocks!K74,0)</f>
        <v>0.0335359113118314</v>
      </c>
      <c r="L75" s="0" t="n">
        <f aca="false">MAX(L74+Summary!$C$7*(Summary!$C$8-L74)*Summary!$B$3+Summary!$C$9*SQRT(MAX(L74,0)*Summary!$B$3)*Shocks!L74,0)</f>
        <v>0.0387594607923985</v>
      </c>
      <c r="M75" s="0" t="n">
        <f aca="false">MAX(M74+Summary!$C$7*(Summary!$C$8-M74)*Summary!$B$3+Summary!$C$9*SQRT(MAX(M74,0)*Summary!$B$3)*Shocks!M74,0)</f>
        <v>0.0377362705355357</v>
      </c>
      <c r="N75" s="0" t="n">
        <f aca="false">MAX(N74+Summary!$C$7*(Summary!$C$8-N74)*Summary!$B$3+Summary!$C$9*SQRT(MAX(N74,0)*Summary!$B$3)*Shocks!N74,0)</f>
        <v>0.0558326786740789</v>
      </c>
      <c r="O75" s="0" t="n">
        <f aca="false">MAX(O74+Summary!$C$7*(Summary!$C$8-O74)*Summary!$B$3+Summary!$C$9*SQRT(MAX(O74,0)*Summary!$B$3)*Shocks!O74,0)</f>
        <v>0.0601395177707169</v>
      </c>
      <c r="P75" s="0" t="n">
        <f aca="false">MAX(P74+Summary!$C$7*(Summary!$C$8-P74)*Summary!$B$3+Summary!$C$9*SQRT(MAX(P74,0)*Summary!$B$3)*Shocks!P74,0)</f>
        <v>0.0304667904948717</v>
      </c>
      <c r="Q75" s="0" t="n">
        <f aca="false">MAX(Q74+Summary!$C$7*(Summary!$C$8-Q74)*Summary!$B$3+Summary!$C$9*SQRT(MAX(Q74,0)*Summary!$B$3)*Shocks!Q74,0)</f>
        <v>0.0371835156485534</v>
      </c>
      <c r="R75" s="0" t="n">
        <f aca="false">MAX(R74+Summary!$C$7*(Summary!$C$8-R74)*Summary!$B$3+Summary!$C$9*SQRT(MAX(R74,0)*Summary!$B$3)*Shocks!R74,0)</f>
        <v>0.0337212239597935</v>
      </c>
      <c r="S75" s="0" t="n">
        <f aca="false">MAX(S74+Summary!$C$7*(Summary!$C$8-S74)*Summary!$B$3+Summary!$C$9*SQRT(MAX(S74,0)*Summary!$B$3)*Shocks!S74,0)</f>
        <v>0.0490307143319499</v>
      </c>
      <c r="T75" s="0" t="n">
        <f aca="false">MAX(T74+Summary!$C$7*(Summary!$C$8-T74)*Summary!$B$3+Summary!$C$9*SQRT(MAX(T74,0)*Summary!$B$3)*Shocks!T74,0)</f>
        <v>0.062269399155978</v>
      </c>
      <c r="U75" s="0" t="n">
        <f aca="false">MAX(U74+Summary!$C$7*(Summary!$C$8-U74)*Summary!$B$3+Summary!$C$9*SQRT(MAX(U74,0)*Summary!$B$3)*Shocks!U74,0)</f>
        <v>0.0364102912287522</v>
      </c>
    </row>
    <row r="76" customFormat="false" ht="15" hidden="false" customHeight="false" outlineLevel="0" collapsed="false">
      <c r="A76" s="0" t="n">
        <v>74</v>
      </c>
      <c r="B76" s="0" t="n">
        <f aca="false">MAX(B75+Summary!$C$7*(Summary!$C$8-B75)*Summary!$B$3+Summary!$C$9*SQRT(MAX(B75,0)*Summary!$B$3)*Shocks!B75,0)</f>
        <v>0.0402008696112705</v>
      </c>
      <c r="C76" s="0" t="n">
        <f aca="false">MAX(C75+Summary!$C$7*(Summary!$C$8-C75)*Summary!$B$3+Summary!$C$9*SQRT(MAX(C75,0)*Summary!$B$3)*Shocks!C75,0)</f>
        <v>0.0474162176015449</v>
      </c>
      <c r="D76" s="0" t="n">
        <f aca="false">MAX(D75+Summary!$C$7*(Summary!$C$8-D75)*Summary!$B$3+Summary!$C$9*SQRT(MAX(D75,0)*Summary!$B$3)*Shocks!D75,0)</f>
        <v>0.0359745560016578</v>
      </c>
      <c r="E76" s="0" t="n">
        <f aca="false">MAX(E75+Summary!$C$7*(Summary!$C$8-E75)*Summary!$B$3+Summary!$C$9*SQRT(MAX(E75,0)*Summary!$B$3)*Shocks!E75,0)</f>
        <v>0.0395048959954881</v>
      </c>
      <c r="F76" s="0" t="n">
        <f aca="false">MAX(F75+Summary!$C$7*(Summary!$C$8-F75)*Summary!$B$3+Summary!$C$9*SQRT(MAX(F75,0)*Summary!$B$3)*Shocks!F75,0)</f>
        <v>0.0242883231924164</v>
      </c>
      <c r="G76" s="0" t="n">
        <f aca="false">MAX(G75+Summary!$C$7*(Summary!$C$8-G75)*Summary!$B$3+Summary!$C$9*SQRT(MAX(G75,0)*Summary!$B$3)*Shocks!G75,0)</f>
        <v>0.0261297709356804</v>
      </c>
      <c r="H76" s="0" t="n">
        <f aca="false">MAX(H75+Summary!$C$7*(Summary!$C$8-H75)*Summary!$B$3+Summary!$C$9*SQRT(MAX(H75,0)*Summary!$B$3)*Shocks!H75,0)</f>
        <v>0.0422966366780999</v>
      </c>
      <c r="I76" s="0" t="n">
        <f aca="false">MAX(I75+Summary!$C$7*(Summary!$C$8-I75)*Summary!$B$3+Summary!$C$9*SQRT(MAX(I75,0)*Summary!$B$3)*Shocks!I75,0)</f>
        <v>0.0337670035824312</v>
      </c>
      <c r="J76" s="0" t="n">
        <f aca="false">MAX(J75+Summary!$C$7*(Summary!$C$8-J75)*Summary!$B$3+Summary!$C$9*SQRT(MAX(J75,0)*Summary!$B$3)*Shocks!J75,0)</f>
        <v>0.0386643979281547</v>
      </c>
      <c r="K76" s="0" t="n">
        <f aca="false">MAX(K75+Summary!$C$7*(Summary!$C$8-K75)*Summary!$B$3+Summary!$C$9*SQRT(MAX(K75,0)*Summary!$B$3)*Shocks!K75,0)</f>
        <v>0.0351719036052145</v>
      </c>
      <c r="L76" s="0" t="n">
        <f aca="false">MAX(L75+Summary!$C$7*(Summary!$C$8-L75)*Summary!$B$3+Summary!$C$9*SQRT(MAX(L75,0)*Summary!$B$3)*Shocks!L75,0)</f>
        <v>0.0377298820653525</v>
      </c>
      <c r="M76" s="0" t="n">
        <f aca="false">MAX(M75+Summary!$C$7*(Summary!$C$8-M75)*Summary!$B$3+Summary!$C$9*SQRT(MAX(M75,0)*Summary!$B$3)*Shocks!M75,0)</f>
        <v>0.037443591452805</v>
      </c>
      <c r="N76" s="0" t="n">
        <f aca="false">MAX(N75+Summary!$C$7*(Summary!$C$8-N75)*Summary!$B$3+Summary!$C$9*SQRT(MAX(N75,0)*Summary!$B$3)*Shocks!N75,0)</f>
        <v>0.0556867646504671</v>
      </c>
      <c r="O76" s="0" t="n">
        <f aca="false">MAX(O75+Summary!$C$7*(Summary!$C$8-O75)*Summary!$B$3+Summary!$C$9*SQRT(MAX(O75,0)*Summary!$B$3)*Shocks!O75,0)</f>
        <v>0.0584477460617463</v>
      </c>
      <c r="P76" s="0" t="n">
        <f aca="false">MAX(P75+Summary!$C$7*(Summary!$C$8-P75)*Summary!$B$3+Summary!$C$9*SQRT(MAX(P75,0)*Summary!$B$3)*Shocks!P75,0)</f>
        <v>0.0312914757108843</v>
      </c>
      <c r="Q76" s="0" t="n">
        <f aca="false">MAX(Q75+Summary!$C$7*(Summary!$C$8-Q75)*Summary!$B$3+Summary!$C$9*SQRT(MAX(Q75,0)*Summary!$B$3)*Shocks!Q75,0)</f>
        <v>0.036914489463275</v>
      </c>
      <c r="R76" s="0" t="n">
        <f aca="false">MAX(R75+Summary!$C$7*(Summary!$C$8-R75)*Summary!$B$3+Summary!$C$9*SQRT(MAX(R75,0)*Summary!$B$3)*Shocks!R75,0)</f>
        <v>0.0342497101540686</v>
      </c>
      <c r="S76" s="0" t="n">
        <f aca="false">MAX(S75+Summary!$C$7*(Summary!$C$8-S75)*Summary!$B$3+Summary!$C$9*SQRT(MAX(S75,0)*Summary!$B$3)*Shocks!S75,0)</f>
        <v>0.0473584964805186</v>
      </c>
      <c r="T76" s="0" t="n">
        <f aca="false">MAX(T75+Summary!$C$7*(Summary!$C$8-T75)*Summary!$B$3+Summary!$C$9*SQRT(MAX(T75,0)*Summary!$B$3)*Shocks!T75,0)</f>
        <v>0.0612167628889812</v>
      </c>
      <c r="U76" s="0" t="n">
        <f aca="false">MAX(U75+Summary!$C$7*(Summary!$C$8-U75)*Summary!$B$3+Summary!$C$9*SQRT(MAX(U75,0)*Summary!$B$3)*Shocks!U75,0)</f>
        <v>0.0363264487133451</v>
      </c>
    </row>
    <row r="77" customFormat="false" ht="15" hidden="false" customHeight="false" outlineLevel="0" collapsed="false">
      <c r="A77" s="0" t="n">
        <v>75</v>
      </c>
      <c r="B77" s="0" t="n">
        <f aca="false">MAX(B76+Summary!$C$7*(Summary!$C$8-B76)*Summary!$B$3+Summary!$C$9*SQRT(MAX(B76,0)*Summary!$B$3)*Shocks!B76,0)</f>
        <v>0.0395174528609693</v>
      </c>
      <c r="C77" s="0" t="n">
        <f aca="false">MAX(C76+Summary!$C$7*(Summary!$C$8-C76)*Summary!$B$3+Summary!$C$9*SQRT(MAX(C76,0)*Summary!$B$3)*Shocks!C76,0)</f>
        <v>0.0502105875238332</v>
      </c>
      <c r="D77" s="0" t="n">
        <f aca="false">MAX(D76+Summary!$C$7*(Summary!$C$8-D76)*Summary!$B$3+Summary!$C$9*SQRT(MAX(D76,0)*Summary!$B$3)*Shocks!D76,0)</f>
        <v>0.0353023875299972</v>
      </c>
      <c r="E77" s="0" t="n">
        <f aca="false">MAX(E76+Summary!$C$7*(Summary!$C$8-E76)*Summary!$B$3+Summary!$C$9*SQRT(MAX(E76,0)*Summary!$B$3)*Shocks!E76,0)</f>
        <v>0.0397546552344099</v>
      </c>
      <c r="F77" s="0" t="n">
        <f aca="false">MAX(F76+Summary!$C$7*(Summary!$C$8-F76)*Summary!$B$3+Summary!$C$9*SQRT(MAX(F76,0)*Summary!$B$3)*Shocks!F76,0)</f>
        <v>0.0253920180296299</v>
      </c>
      <c r="G77" s="0" t="n">
        <f aca="false">MAX(G76+Summary!$C$7*(Summary!$C$8-G76)*Summary!$B$3+Summary!$C$9*SQRT(MAX(G76,0)*Summary!$B$3)*Shocks!G76,0)</f>
        <v>0.0243074890283823</v>
      </c>
      <c r="H77" s="0" t="n">
        <f aca="false">MAX(H76+Summary!$C$7*(Summary!$C$8-H76)*Summary!$B$3+Summary!$C$9*SQRT(MAX(H76,0)*Summary!$B$3)*Shocks!H76,0)</f>
        <v>0.0393655006434427</v>
      </c>
      <c r="I77" s="0" t="n">
        <f aca="false">MAX(I76+Summary!$C$7*(Summary!$C$8-I76)*Summary!$B$3+Summary!$C$9*SQRT(MAX(I76,0)*Summary!$B$3)*Shocks!I76,0)</f>
        <v>0.0315118960685393</v>
      </c>
      <c r="J77" s="0" t="n">
        <f aca="false">MAX(J76+Summary!$C$7*(Summary!$C$8-J76)*Summary!$B$3+Summary!$C$9*SQRT(MAX(J76,0)*Summary!$B$3)*Shocks!J76,0)</f>
        <v>0.0405037161520839</v>
      </c>
      <c r="K77" s="0" t="n">
        <f aca="false">MAX(K76+Summary!$C$7*(Summary!$C$8-K76)*Summary!$B$3+Summary!$C$9*SQRT(MAX(K76,0)*Summary!$B$3)*Shocks!K76,0)</f>
        <v>0.0342877071078046</v>
      </c>
      <c r="L77" s="0" t="n">
        <f aca="false">MAX(L76+Summary!$C$7*(Summary!$C$8-L76)*Summary!$B$3+Summary!$C$9*SQRT(MAX(L76,0)*Summary!$B$3)*Shocks!L76,0)</f>
        <v>0.0415099387945398</v>
      </c>
      <c r="M77" s="0" t="n">
        <f aca="false">MAX(M76+Summary!$C$7*(Summary!$C$8-M76)*Summary!$B$3+Summary!$C$9*SQRT(MAX(M76,0)*Summary!$B$3)*Shocks!M76,0)</f>
        <v>0.0365046794937295</v>
      </c>
      <c r="N77" s="0" t="n">
        <f aca="false">MAX(N76+Summary!$C$7*(Summary!$C$8-N76)*Summary!$B$3+Summary!$C$9*SQRT(MAX(N76,0)*Summary!$B$3)*Shocks!N76,0)</f>
        <v>0.0558536636444566</v>
      </c>
      <c r="O77" s="0" t="n">
        <f aca="false">MAX(O76+Summary!$C$7*(Summary!$C$8-O76)*Summary!$B$3+Summary!$C$9*SQRT(MAX(O76,0)*Summary!$B$3)*Shocks!O76,0)</f>
        <v>0.0611663455593987</v>
      </c>
      <c r="P77" s="0" t="n">
        <f aca="false">MAX(P76+Summary!$C$7*(Summary!$C$8-P76)*Summary!$B$3+Summary!$C$9*SQRT(MAX(P76,0)*Summary!$B$3)*Shocks!P76,0)</f>
        <v>0.0339948271539309</v>
      </c>
      <c r="Q77" s="0" t="n">
        <f aca="false">MAX(Q76+Summary!$C$7*(Summary!$C$8-Q76)*Summary!$B$3+Summary!$C$9*SQRT(MAX(Q76,0)*Summary!$B$3)*Shocks!Q76,0)</f>
        <v>0.0399130209753364</v>
      </c>
      <c r="R77" s="0" t="n">
        <f aca="false">MAX(R76+Summary!$C$7*(Summary!$C$8-R76)*Summary!$B$3+Summary!$C$9*SQRT(MAX(R76,0)*Summary!$B$3)*Shocks!R76,0)</f>
        <v>0.0359174082910984</v>
      </c>
      <c r="S77" s="0" t="n">
        <f aca="false">MAX(S76+Summary!$C$7*(Summary!$C$8-S76)*Summary!$B$3+Summary!$C$9*SQRT(MAX(S76,0)*Summary!$B$3)*Shocks!S76,0)</f>
        <v>0.048960045977661</v>
      </c>
      <c r="T77" s="0" t="n">
        <f aca="false">MAX(T76+Summary!$C$7*(Summary!$C$8-T76)*Summary!$B$3+Summary!$C$9*SQRT(MAX(T76,0)*Summary!$B$3)*Shocks!T76,0)</f>
        <v>0.0621608716439334</v>
      </c>
      <c r="U77" s="0" t="n">
        <f aca="false">MAX(U76+Summary!$C$7*(Summary!$C$8-U76)*Summary!$B$3+Summary!$C$9*SQRT(MAX(U76,0)*Summary!$B$3)*Shocks!U76,0)</f>
        <v>0.0362429908298231</v>
      </c>
    </row>
    <row r="78" customFormat="false" ht="15" hidden="false" customHeight="false" outlineLevel="0" collapsed="false">
      <c r="A78" s="0" t="n">
        <v>76</v>
      </c>
      <c r="B78" s="0" t="n">
        <f aca="false">MAX(B77+Summary!$C$7*(Summary!$C$8-B77)*Summary!$B$3+Summary!$C$9*SQRT(MAX(B77,0)*Summary!$B$3)*Shocks!B77,0)</f>
        <v>0.0385660182237501</v>
      </c>
      <c r="C78" s="0" t="n">
        <f aca="false">MAX(C77+Summary!$C$7*(Summary!$C$8-C77)*Summary!$B$3+Summary!$C$9*SQRT(MAX(C77,0)*Summary!$B$3)*Shocks!C77,0)</f>
        <v>0.048635577101257</v>
      </c>
      <c r="D78" s="0" t="n">
        <f aca="false">MAX(D77+Summary!$C$7*(Summary!$C$8-D77)*Summary!$B$3+Summary!$C$9*SQRT(MAX(D77,0)*Summary!$B$3)*Shocks!D77,0)</f>
        <v>0.0352186897679399</v>
      </c>
      <c r="E78" s="0" t="n">
        <f aca="false">MAX(E77+Summary!$C$7*(Summary!$C$8-E77)*Summary!$B$3+Summary!$C$9*SQRT(MAX(E77,0)*Summary!$B$3)*Shocks!E77,0)</f>
        <v>0.0393912032982179</v>
      </c>
      <c r="F78" s="0" t="n">
        <f aca="false">MAX(F77+Summary!$C$7*(Summary!$C$8-F77)*Summary!$B$3+Summary!$C$9*SQRT(MAX(F77,0)*Summary!$B$3)*Shocks!F77,0)</f>
        <v>0.0247962593931523</v>
      </c>
      <c r="G78" s="0" t="n">
        <f aca="false">MAX(G77+Summary!$C$7*(Summary!$C$8-G77)*Summary!$B$3+Summary!$C$9*SQRT(MAX(G77,0)*Summary!$B$3)*Shocks!G77,0)</f>
        <v>0.0251247387521378</v>
      </c>
      <c r="H78" s="0" t="n">
        <f aca="false">MAX(H77+Summary!$C$7*(Summary!$C$8-H77)*Summary!$B$3+Summary!$C$9*SQRT(MAX(H77,0)*Summary!$B$3)*Shocks!H77,0)</f>
        <v>0.0407442445975397</v>
      </c>
      <c r="I78" s="0" t="n">
        <f aca="false">MAX(I77+Summary!$C$7*(Summary!$C$8-I77)*Summary!$B$3+Summary!$C$9*SQRT(MAX(I77,0)*Summary!$B$3)*Shocks!I77,0)</f>
        <v>0.031572747916055</v>
      </c>
      <c r="J78" s="0" t="n">
        <f aca="false">MAX(J77+Summary!$C$7*(Summary!$C$8-J77)*Summary!$B$3+Summary!$C$9*SQRT(MAX(J77,0)*Summary!$B$3)*Shocks!J77,0)</f>
        <v>0.042716955112594</v>
      </c>
      <c r="K78" s="0" t="n">
        <f aca="false">MAX(K77+Summary!$C$7*(Summary!$C$8-K77)*Summary!$B$3+Summary!$C$9*SQRT(MAX(K77,0)*Summary!$B$3)*Shocks!K77,0)</f>
        <v>0.03256716296825</v>
      </c>
      <c r="L78" s="0" t="n">
        <f aca="false">MAX(L77+Summary!$C$7*(Summary!$C$8-L77)*Summary!$B$3+Summary!$C$9*SQRT(MAX(L77,0)*Summary!$B$3)*Shocks!L77,0)</f>
        <v>0.0410954149758266</v>
      </c>
      <c r="M78" s="0" t="n">
        <f aca="false">MAX(M77+Summary!$C$7*(Summary!$C$8-M77)*Summary!$B$3+Summary!$C$9*SQRT(MAX(M77,0)*Summary!$B$3)*Shocks!M77,0)</f>
        <v>0.0353537725386454</v>
      </c>
      <c r="N78" s="0" t="n">
        <f aca="false">MAX(N77+Summary!$C$7*(Summary!$C$8-N77)*Summary!$B$3+Summary!$C$9*SQRT(MAX(N77,0)*Summary!$B$3)*Shocks!N77,0)</f>
        <v>0.0522451158962528</v>
      </c>
      <c r="O78" s="0" t="n">
        <f aca="false">MAX(O77+Summary!$C$7*(Summary!$C$8-O77)*Summary!$B$3+Summary!$C$9*SQRT(MAX(O77,0)*Summary!$B$3)*Shocks!O77,0)</f>
        <v>0.0608096798843839</v>
      </c>
      <c r="P78" s="0" t="n">
        <f aca="false">MAX(P77+Summary!$C$7*(Summary!$C$8-P77)*Summary!$B$3+Summary!$C$9*SQRT(MAX(P77,0)*Summary!$B$3)*Shocks!P77,0)</f>
        <v>0.0337472441066935</v>
      </c>
      <c r="Q78" s="0" t="n">
        <f aca="false">MAX(Q77+Summary!$C$7*(Summary!$C$8-Q77)*Summary!$B$3+Summary!$C$9*SQRT(MAX(Q77,0)*Summary!$B$3)*Shocks!Q77,0)</f>
        <v>0.0421679087643809</v>
      </c>
      <c r="R78" s="0" t="n">
        <f aca="false">MAX(R77+Summary!$C$7*(Summary!$C$8-R77)*Summary!$B$3+Summary!$C$9*SQRT(MAX(R77,0)*Summary!$B$3)*Shocks!R77,0)</f>
        <v>0.0367668936381638</v>
      </c>
      <c r="S78" s="0" t="n">
        <f aca="false">MAX(S77+Summary!$C$7*(Summary!$C$8-S77)*Summary!$B$3+Summary!$C$9*SQRT(MAX(S77,0)*Summary!$B$3)*Shocks!S77,0)</f>
        <v>0.0470536959594155</v>
      </c>
      <c r="T78" s="0" t="n">
        <f aca="false">MAX(T77+Summary!$C$7*(Summary!$C$8-T77)*Summary!$B$3+Summary!$C$9*SQRT(MAX(T77,0)*Summary!$B$3)*Shocks!T77,0)</f>
        <v>0.0655590300187907</v>
      </c>
      <c r="U78" s="0" t="n">
        <f aca="false">MAX(U77+Summary!$C$7*(Summary!$C$8-U77)*Summary!$B$3+Summary!$C$9*SQRT(MAX(U77,0)*Summary!$B$3)*Shocks!U77,0)</f>
        <v>0.0361599158136675</v>
      </c>
    </row>
    <row r="79" customFormat="false" ht="15" hidden="false" customHeight="false" outlineLevel="0" collapsed="false">
      <c r="A79" s="0" t="n">
        <v>77</v>
      </c>
      <c r="B79" s="0" t="n">
        <f aca="false">MAX(B78+Summary!$C$7*(Summary!$C$8-B78)*Summary!$B$3+Summary!$C$9*SQRT(MAX(B78,0)*Summary!$B$3)*Shocks!B78,0)</f>
        <v>0.0393625667239263</v>
      </c>
      <c r="C79" s="0" t="n">
        <f aca="false">MAX(C78+Summary!$C$7*(Summary!$C$8-C78)*Summary!$B$3+Summary!$C$9*SQRT(MAX(C78,0)*Summary!$B$3)*Shocks!C78,0)</f>
        <v>0.0481066560622577</v>
      </c>
      <c r="D79" s="0" t="n">
        <f aca="false">MAX(D78+Summary!$C$7*(Summary!$C$8-D78)*Summary!$B$3+Summary!$C$9*SQRT(MAX(D78,0)*Summary!$B$3)*Shocks!D78,0)</f>
        <v>0.0337380405054363</v>
      </c>
      <c r="E79" s="0" t="n">
        <f aca="false">MAX(E78+Summary!$C$7*(Summary!$C$8-E78)*Summary!$B$3+Summary!$C$9*SQRT(MAX(E78,0)*Summary!$B$3)*Shocks!E78,0)</f>
        <v>0.0387183617021207</v>
      </c>
      <c r="F79" s="0" t="n">
        <f aca="false">MAX(F78+Summary!$C$7*(Summary!$C$8-F78)*Summary!$B$3+Summary!$C$9*SQRT(MAX(F78,0)*Summary!$B$3)*Shocks!F78,0)</f>
        <v>0.0261009059677196</v>
      </c>
      <c r="G79" s="0" t="n">
        <f aca="false">MAX(G78+Summary!$C$7*(Summary!$C$8-G78)*Summary!$B$3+Summary!$C$9*SQRT(MAX(G78,0)*Summary!$B$3)*Shocks!G78,0)</f>
        <v>0.0274191282476363</v>
      </c>
      <c r="H79" s="0" t="n">
        <f aca="false">MAX(H78+Summary!$C$7*(Summary!$C$8-H78)*Summary!$B$3+Summary!$C$9*SQRT(MAX(H78,0)*Summary!$B$3)*Shocks!H78,0)</f>
        <v>0.0430665499514841</v>
      </c>
      <c r="I79" s="0" t="n">
        <f aca="false">MAX(I78+Summary!$C$7*(Summary!$C$8-I78)*Summary!$B$3+Summary!$C$9*SQRT(MAX(I78,0)*Summary!$B$3)*Shocks!I78,0)</f>
        <v>0.0308346102147745</v>
      </c>
      <c r="J79" s="0" t="n">
        <f aca="false">MAX(J78+Summary!$C$7*(Summary!$C$8-J78)*Summary!$B$3+Summary!$C$9*SQRT(MAX(J78,0)*Summary!$B$3)*Shocks!J78,0)</f>
        <v>0.0408019995498863</v>
      </c>
      <c r="K79" s="0" t="n">
        <f aca="false">MAX(K78+Summary!$C$7*(Summary!$C$8-K78)*Summary!$B$3+Summary!$C$9*SQRT(MAX(K78,0)*Summary!$B$3)*Shocks!K78,0)</f>
        <v>0.0326989610148895</v>
      </c>
      <c r="L79" s="0" t="n">
        <f aca="false">MAX(L78+Summary!$C$7*(Summary!$C$8-L78)*Summary!$B$3+Summary!$C$9*SQRT(MAX(L78,0)*Summary!$B$3)*Shocks!L78,0)</f>
        <v>0.0381980790119595</v>
      </c>
      <c r="M79" s="0" t="n">
        <f aca="false">MAX(M78+Summary!$C$7*(Summary!$C$8-M78)*Summary!$B$3+Summary!$C$9*SQRT(MAX(M78,0)*Summary!$B$3)*Shocks!M78,0)</f>
        <v>0.0357480092174862</v>
      </c>
      <c r="N79" s="0" t="n">
        <f aca="false">MAX(N78+Summary!$C$7*(Summary!$C$8-N78)*Summary!$B$3+Summary!$C$9*SQRT(MAX(N78,0)*Summary!$B$3)*Shocks!N78,0)</f>
        <v>0.0518258786821631</v>
      </c>
      <c r="O79" s="0" t="n">
        <f aca="false">MAX(O78+Summary!$C$7*(Summary!$C$8-O78)*Summary!$B$3+Summary!$C$9*SQRT(MAX(O78,0)*Summary!$B$3)*Shocks!O78,0)</f>
        <v>0.0597188795017871</v>
      </c>
      <c r="P79" s="0" t="n">
        <f aca="false">MAX(P78+Summary!$C$7*(Summary!$C$8-P78)*Summary!$B$3+Summary!$C$9*SQRT(MAX(P78,0)*Summary!$B$3)*Shocks!P78,0)</f>
        <v>0.0313940811633819</v>
      </c>
      <c r="Q79" s="0" t="n">
        <f aca="false">MAX(Q78+Summary!$C$7*(Summary!$C$8-Q78)*Summary!$B$3+Summary!$C$9*SQRT(MAX(Q78,0)*Summary!$B$3)*Shocks!Q78,0)</f>
        <v>0.0428790340135545</v>
      </c>
      <c r="R79" s="0" t="n">
        <f aca="false">MAX(R78+Summary!$C$7*(Summary!$C$8-R78)*Summary!$B$3+Summary!$C$9*SQRT(MAX(R78,0)*Summary!$B$3)*Shocks!R78,0)</f>
        <v>0.0358859147273643</v>
      </c>
      <c r="S79" s="0" t="n">
        <f aca="false">MAX(S78+Summary!$C$7*(Summary!$C$8-S78)*Summary!$B$3+Summary!$C$9*SQRT(MAX(S78,0)*Summary!$B$3)*Shocks!S78,0)</f>
        <v>0.0449446007758993</v>
      </c>
      <c r="T79" s="0" t="n">
        <f aca="false">MAX(T78+Summary!$C$7*(Summary!$C$8-T78)*Summary!$B$3+Summary!$C$9*SQRT(MAX(T78,0)*Summary!$B$3)*Shocks!T78,0)</f>
        <v>0.0596139156054155</v>
      </c>
      <c r="U79" s="0" t="n">
        <f aca="false">MAX(U78+Summary!$C$7*(Summary!$C$8-U78)*Summary!$B$3+Summary!$C$9*SQRT(MAX(U78,0)*Summary!$B$3)*Shocks!U78,0)</f>
        <v>0.0360772219084545</v>
      </c>
    </row>
    <row r="80" customFormat="false" ht="15" hidden="false" customHeight="false" outlineLevel="0" collapsed="false">
      <c r="A80" s="0" t="n">
        <v>78</v>
      </c>
      <c r="B80" s="0" t="n">
        <f aca="false">MAX(B79+Summary!$C$7*(Summary!$C$8-B79)*Summary!$B$3+Summary!$C$9*SQRT(MAX(B79,0)*Summary!$B$3)*Shocks!B79,0)</f>
        <v>0.0420035728073727</v>
      </c>
      <c r="C80" s="0" t="n">
        <f aca="false">MAX(C79+Summary!$C$7*(Summary!$C$8-C79)*Summary!$B$3+Summary!$C$9*SQRT(MAX(C79,0)*Summary!$B$3)*Shocks!C79,0)</f>
        <v>0.0508068695479168</v>
      </c>
      <c r="D80" s="0" t="n">
        <f aca="false">MAX(D79+Summary!$C$7*(Summary!$C$8-D79)*Summary!$B$3+Summary!$C$9*SQRT(MAX(D79,0)*Summary!$B$3)*Shocks!D79,0)</f>
        <v>0.0330125799024045</v>
      </c>
      <c r="E80" s="0" t="n">
        <f aca="false">MAX(E79+Summary!$C$7*(Summary!$C$8-E79)*Summary!$B$3+Summary!$C$9*SQRT(MAX(E79,0)*Summary!$B$3)*Shocks!E79,0)</f>
        <v>0.0377010693088734</v>
      </c>
      <c r="F80" s="0" t="n">
        <f aca="false">MAX(F79+Summary!$C$7*(Summary!$C$8-F79)*Summary!$B$3+Summary!$C$9*SQRT(MAX(F79,0)*Summary!$B$3)*Shocks!F79,0)</f>
        <v>0.0266541791549648</v>
      </c>
      <c r="G80" s="0" t="n">
        <f aca="false">MAX(G79+Summary!$C$7*(Summary!$C$8-G79)*Summary!$B$3+Summary!$C$9*SQRT(MAX(G79,0)*Summary!$B$3)*Shocks!G79,0)</f>
        <v>0.0260890141599347</v>
      </c>
      <c r="H80" s="0" t="n">
        <f aca="false">MAX(H79+Summary!$C$7*(Summary!$C$8-H79)*Summary!$B$3+Summary!$C$9*SQRT(MAX(H79,0)*Summary!$B$3)*Shocks!H79,0)</f>
        <v>0.0434399315313725</v>
      </c>
      <c r="I80" s="0" t="n">
        <f aca="false">MAX(I79+Summary!$C$7*(Summary!$C$8-I79)*Summary!$B$3+Summary!$C$9*SQRT(MAX(I79,0)*Summary!$B$3)*Shocks!I79,0)</f>
        <v>0.031824010615554</v>
      </c>
      <c r="J80" s="0" t="n">
        <f aca="false">MAX(J79+Summary!$C$7*(Summary!$C$8-J79)*Summary!$B$3+Summary!$C$9*SQRT(MAX(J79,0)*Summary!$B$3)*Shocks!J79,0)</f>
        <v>0.0426281561794375</v>
      </c>
      <c r="K80" s="0" t="n">
        <f aca="false">MAX(K79+Summary!$C$7*(Summary!$C$8-K79)*Summary!$B$3+Summary!$C$9*SQRT(MAX(K79,0)*Summary!$B$3)*Shocks!K79,0)</f>
        <v>0.0324910973086808</v>
      </c>
      <c r="L80" s="0" t="n">
        <f aca="false">MAX(L79+Summary!$C$7*(Summary!$C$8-L79)*Summary!$B$3+Summary!$C$9*SQRT(MAX(L79,0)*Summary!$B$3)*Shocks!L79,0)</f>
        <v>0.0377960187139011</v>
      </c>
      <c r="M80" s="0" t="n">
        <f aca="false">MAX(M79+Summary!$C$7*(Summary!$C$8-M79)*Summary!$B$3+Summary!$C$9*SQRT(MAX(M79,0)*Summary!$B$3)*Shocks!M79,0)</f>
        <v>0.0343743779377117</v>
      </c>
      <c r="N80" s="0" t="n">
        <f aca="false">MAX(N79+Summary!$C$7*(Summary!$C$8-N79)*Summary!$B$3+Summary!$C$9*SQRT(MAX(N79,0)*Summary!$B$3)*Shocks!N79,0)</f>
        <v>0.0502052804889277</v>
      </c>
      <c r="O80" s="0" t="n">
        <f aca="false">MAX(O79+Summary!$C$7*(Summary!$C$8-O79)*Summary!$B$3+Summary!$C$9*SQRT(MAX(O79,0)*Summary!$B$3)*Shocks!O79,0)</f>
        <v>0.0590970730198804</v>
      </c>
      <c r="P80" s="0" t="n">
        <f aca="false">MAX(P79+Summary!$C$7*(Summary!$C$8-P79)*Summary!$B$3+Summary!$C$9*SQRT(MAX(P79,0)*Summary!$B$3)*Shocks!P79,0)</f>
        <v>0.031840184107292</v>
      </c>
      <c r="Q80" s="0" t="n">
        <f aca="false">MAX(Q79+Summary!$C$7*(Summary!$C$8-Q79)*Summary!$B$3+Summary!$C$9*SQRT(MAX(Q79,0)*Summary!$B$3)*Shocks!Q79,0)</f>
        <v>0.0442388452398698</v>
      </c>
      <c r="R80" s="0" t="n">
        <f aca="false">MAX(R79+Summary!$C$7*(Summary!$C$8-R79)*Summary!$B$3+Summary!$C$9*SQRT(MAX(R79,0)*Summary!$B$3)*Shocks!R79,0)</f>
        <v>0.0346195199323876</v>
      </c>
      <c r="S80" s="0" t="n">
        <f aca="false">MAX(S79+Summary!$C$7*(Summary!$C$8-S79)*Summary!$B$3+Summary!$C$9*SQRT(MAX(S79,0)*Summary!$B$3)*Shocks!S79,0)</f>
        <v>0.0472861505635165</v>
      </c>
      <c r="T80" s="0" t="n">
        <f aca="false">MAX(T79+Summary!$C$7*(Summary!$C$8-T79)*Summary!$B$3+Summary!$C$9*SQRT(MAX(T79,0)*Summary!$B$3)*Shocks!T79,0)</f>
        <v>0.0589080765147885</v>
      </c>
      <c r="U80" s="0" t="n">
        <f aca="false">MAX(U79+Summary!$C$7*(Summary!$C$8-U79)*Summary!$B$3+Summary!$C$9*SQRT(MAX(U79,0)*Summary!$B$3)*Shocks!U79,0)</f>
        <v>0.0359949073658179</v>
      </c>
    </row>
    <row r="81" customFormat="false" ht="15" hidden="false" customHeight="false" outlineLevel="0" collapsed="false">
      <c r="A81" s="0" t="n">
        <v>79</v>
      </c>
      <c r="B81" s="0" t="n">
        <f aca="false">MAX(B80+Summary!$C$7*(Summary!$C$8-B80)*Summary!$B$3+Summary!$C$9*SQRT(MAX(B80,0)*Summary!$B$3)*Shocks!B80,0)</f>
        <v>0.0407014143923401</v>
      </c>
      <c r="C81" s="0" t="n">
        <f aca="false">MAX(C80+Summary!$C$7*(Summary!$C$8-C80)*Summary!$B$3+Summary!$C$9*SQRT(MAX(C80,0)*Summary!$B$3)*Shocks!C80,0)</f>
        <v>0.0464013362823614</v>
      </c>
      <c r="D81" s="0" t="n">
        <f aca="false">MAX(D80+Summary!$C$7*(Summary!$C$8-D80)*Summary!$B$3+Summary!$C$9*SQRT(MAX(D80,0)*Summary!$B$3)*Shocks!D80,0)</f>
        <v>0.0341952830161091</v>
      </c>
      <c r="E81" s="0" t="n">
        <f aca="false">MAX(E80+Summary!$C$7*(Summary!$C$8-E80)*Summary!$B$3+Summary!$C$9*SQRT(MAX(E80,0)*Summary!$B$3)*Shocks!E80,0)</f>
        <v>0.038725550839465</v>
      </c>
      <c r="F81" s="0" t="n">
        <f aca="false">MAX(F80+Summary!$C$7*(Summary!$C$8-F80)*Summary!$B$3+Summary!$C$9*SQRT(MAX(F80,0)*Summary!$B$3)*Shocks!F80,0)</f>
        <v>0.0262573895392481</v>
      </c>
      <c r="G81" s="0" t="n">
        <f aca="false">MAX(G80+Summary!$C$7*(Summary!$C$8-G80)*Summary!$B$3+Summary!$C$9*SQRT(MAX(G80,0)*Summary!$B$3)*Shocks!G80,0)</f>
        <v>0.0261367908545076</v>
      </c>
      <c r="H81" s="0" t="n">
        <f aca="false">MAX(H80+Summary!$C$7*(Summary!$C$8-H80)*Summary!$B$3+Summary!$C$9*SQRT(MAX(H80,0)*Summary!$B$3)*Shocks!H80,0)</f>
        <v>0.0441613148712676</v>
      </c>
      <c r="I81" s="0" t="n">
        <f aca="false">MAX(I80+Summary!$C$7*(Summary!$C$8-I80)*Summary!$B$3+Summary!$C$9*SQRT(MAX(I80,0)*Summary!$B$3)*Shocks!I80,0)</f>
        <v>0.0295903129258273</v>
      </c>
      <c r="J81" s="0" t="n">
        <f aca="false">MAX(J80+Summary!$C$7*(Summary!$C$8-J80)*Summary!$B$3+Summary!$C$9*SQRT(MAX(J80,0)*Summary!$B$3)*Shocks!J80,0)</f>
        <v>0.0416650901710599</v>
      </c>
      <c r="K81" s="0" t="n">
        <f aca="false">MAX(K80+Summary!$C$7*(Summary!$C$8-K80)*Summary!$B$3+Summary!$C$9*SQRT(MAX(K80,0)*Summary!$B$3)*Shocks!K80,0)</f>
        <v>0.0335402372728243</v>
      </c>
      <c r="L81" s="0" t="n">
        <f aca="false">MAX(L80+Summary!$C$7*(Summary!$C$8-L80)*Summary!$B$3+Summary!$C$9*SQRT(MAX(L80,0)*Summary!$B$3)*Shocks!L80,0)</f>
        <v>0.0358067123666645</v>
      </c>
      <c r="M81" s="0" t="n">
        <f aca="false">MAX(M80+Summary!$C$7*(Summary!$C$8-M80)*Summary!$B$3+Summary!$C$9*SQRT(MAX(M80,0)*Summary!$B$3)*Shocks!M80,0)</f>
        <v>0.0347237522585385</v>
      </c>
      <c r="N81" s="0" t="n">
        <f aca="false">MAX(N80+Summary!$C$7*(Summary!$C$8-N80)*Summary!$B$3+Summary!$C$9*SQRT(MAX(N80,0)*Summary!$B$3)*Shocks!N80,0)</f>
        <v>0.0476908746865058</v>
      </c>
      <c r="O81" s="0" t="n">
        <f aca="false">MAX(O80+Summary!$C$7*(Summary!$C$8-O80)*Summary!$B$3+Summary!$C$9*SQRT(MAX(O80,0)*Summary!$B$3)*Shocks!O80,0)</f>
        <v>0.059792229614637</v>
      </c>
      <c r="P81" s="0" t="n">
        <f aca="false">MAX(P80+Summary!$C$7*(Summary!$C$8-P80)*Summary!$B$3+Summary!$C$9*SQRT(MAX(P80,0)*Summary!$B$3)*Shocks!P80,0)</f>
        <v>0.0317277767616817</v>
      </c>
      <c r="Q81" s="0" t="n">
        <f aca="false">MAX(Q80+Summary!$C$7*(Summary!$C$8-Q80)*Summary!$B$3+Summary!$C$9*SQRT(MAX(Q80,0)*Summary!$B$3)*Shocks!Q80,0)</f>
        <v>0.0414734019113778</v>
      </c>
      <c r="R81" s="0" t="n">
        <f aca="false">MAX(R80+Summary!$C$7*(Summary!$C$8-R80)*Summary!$B$3+Summary!$C$9*SQRT(MAX(R80,0)*Summary!$B$3)*Shocks!R80,0)</f>
        <v>0.0362316805248211</v>
      </c>
      <c r="S81" s="0" t="n">
        <f aca="false">MAX(S80+Summary!$C$7*(Summary!$C$8-S80)*Summary!$B$3+Summary!$C$9*SQRT(MAX(S80,0)*Summary!$B$3)*Shocks!S80,0)</f>
        <v>0.0459083539518416</v>
      </c>
      <c r="T81" s="0" t="n">
        <f aca="false">MAX(T80+Summary!$C$7*(Summary!$C$8-T80)*Summary!$B$3+Summary!$C$9*SQRT(MAX(T80,0)*Summary!$B$3)*Shocks!T80,0)</f>
        <v>0.0571894559981078</v>
      </c>
      <c r="U81" s="0" t="n">
        <f aca="false">MAX(U80+Summary!$C$7*(Summary!$C$8-U80)*Summary!$B$3+Summary!$C$9*SQRT(MAX(U80,0)*Summary!$B$3)*Shocks!U80,0)</f>
        <v>0.0359129704454121</v>
      </c>
    </row>
    <row r="82" customFormat="false" ht="15" hidden="false" customHeight="false" outlineLevel="0" collapsed="false">
      <c r="A82" s="0" t="n">
        <v>80</v>
      </c>
      <c r="B82" s="0" t="n">
        <f aca="false">MAX(B81+Summary!$C$7*(Summary!$C$8-B81)*Summary!$B$3+Summary!$C$9*SQRT(MAX(B81,0)*Summary!$B$3)*Shocks!B81,0)</f>
        <v>0.0424026328868254</v>
      </c>
      <c r="C82" s="0" t="n">
        <f aca="false">MAX(C81+Summary!$C$7*(Summary!$C$8-C81)*Summary!$B$3+Summary!$C$9*SQRT(MAX(C81,0)*Summary!$B$3)*Shocks!C81,0)</f>
        <v>0.0445674954074442</v>
      </c>
      <c r="D82" s="0" t="n">
        <f aca="false">MAX(D81+Summary!$C$7*(Summary!$C$8-D81)*Summary!$B$3+Summary!$C$9*SQRT(MAX(D81,0)*Summary!$B$3)*Shocks!D81,0)</f>
        <v>0.0342104310111484</v>
      </c>
      <c r="E82" s="0" t="n">
        <f aca="false">MAX(E81+Summary!$C$7*(Summary!$C$8-E81)*Summary!$B$3+Summary!$C$9*SQRT(MAX(E81,0)*Summary!$B$3)*Shocks!E81,0)</f>
        <v>0.0392882889504863</v>
      </c>
      <c r="F82" s="0" t="n">
        <f aca="false">MAX(F81+Summary!$C$7*(Summary!$C$8-F81)*Summary!$B$3+Summary!$C$9*SQRT(MAX(F81,0)*Summary!$B$3)*Shocks!F81,0)</f>
        <v>0.0270948132025482</v>
      </c>
      <c r="G82" s="0" t="n">
        <f aca="false">MAX(G81+Summary!$C$7*(Summary!$C$8-G81)*Summary!$B$3+Summary!$C$9*SQRT(MAX(G81,0)*Summary!$B$3)*Shocks!G81,0)</f>
        <v>0.0263222333001284</v>
      </c>
      <c r="H82" s="0" t="n">
        <f aca="false">MAX(H81+Summary!$C$7*(Summary!$C$8-H81)*Summary!$B$3+Summary!$C$9*SQRT(MAX(H81,0)*Summary!$B$3)*Shocks!H81,0)</f>
        <v>0.043441226638311</v>
      </c>
      <c r="I82" s="0" t="n">
        <f aca="false">MAX(I81+Summary!$C$7*(Summary!$C$8-I81)*Summary!$B$3+Summary!$C$9*SQRT(MAX(I81,0)*Summary!$B$3)*Shocks!I81,0)</f>
        <v>0.0284290454979694</v>
      </c>
      <c r="J82" s="0" t="n">
        <f aca="false">MAX(J81+Summary!$C$7*(Summary!$C$8-J81)*Summary!$B$3+Summary!$C$9*SQRT(MAX(J81,0)*Summary!$B$3)*Shocks!J81,0)</f>
        <v>0.0416940837900161</v>
      </c>
      <c r="K82" s="0" t="n">
        <f aca="false">MAX(K81+Summary!$C$7*(Summary!$C$8-K81)*Summary!$B$3+Summary!$C$9*SQRT(MAX(K81,0)*Summary!$B$3)*Shocks!K81,0)</f>
        <v>0.0319403666970083</v>
      </c>
      <c r="L82" s="0" t="n">
        <f aca="false">MAX(L81+Summary!$C$7*(Summary!$C$8-L81)*Summary!$B$3+Summary!$C$9*SQRT(MAX(L81,0)*Summary!$B$3)*Shocks!L81,0)</f>
        <v>0.0314204274778339</v>
      </c>
      <c r="M82" s="0" t="n">
        <f aca="false">MAX(M81+Summary!$C$7*(Summary!$C$8-M81)*Summary!$B$3+Summary!$C$9*SQRT(MAX(M81,0)*Summary!$B$3)*Shocks!M81,0)</f>
        <v>0.0352812037741277</v>
      </c>
      <c r="N82" s="0" t="n">
        <f aca="false">MAX(N81+Summary!$C$7*(Summary!$C$8-N81)*Summary!$B$3+Summary!$C$9*SQRT(MAX(N81,0)*Summary!$B$3)*Shocks!N81,0)</f>
        <v>0.0490926694472245</v>
      </c>
      <c r="O82" s="0" t="n">
        <f aca="false">MAX(O81+Summary!$C$7*(Summary!$C$8-O81)*Summary!$B$3+Summary!$C$9*SQRT(MAX(O81,0)*Summary!$B$3)*Shocks!O81,0)</f>
        <v>0.0551012274459784</v>
      </c>
      <c r="P82" s="0" t="n">
        <f aca="false">MAX(P81+Summary!$C$7*(Summary!$C$8-P81)*Summary!$B$3+Summary!$C$9*SQRT(MAX(P81,0)*Summary!$B$3)*Shocks!P81,0)</f>
        <v>0.0302646870095202</v>
      </c>
      <c r="Q82" s="0" t="n">
        <f aca="false">MAX(Q81+Summary!$C$7*(Summary!$C$8-Q81)*Summary!$B$3+Summary!$C$9*SQRT(MAX(Q81,0)*Summary!$B$3)*Shocks!Q81,0)</f>
        <v>0.0423483339102896</v>
      </c>
      <c r="R82" s="0" t="n">
        <f aca="false">MAX(R81+Summary!$C$7*(Summary!$C$8-R81)*Summary!$B$3+Summary!$C$9*SQRT(MAX(R81,0)*Summary!$B$3)*Shocks!R81,0)</f>
        <v>0.0391987407837991</v>
      </c>
      <c r="S82" s="0" t="n">
        <f aca="false">MAX(S81+Summary!$C$7*(Summary!$C$8-S81)*Summary!$B$3+Summary!$C$9*SQRT(MAX(S81,0)*Summary!$B$3)*Shocks!S81,0)</f>
        <v>0.0458156367362635</v>
      </c>
      <c r="T82" s="0" t="n">
        <f aca="false">MAX(T81+Summary!$C$7*(Summary!$C$8-T81)*Summary!$B$3+Summary!$C$9*SQRT(MAX(T81,0)*Summary!$B$3)*Shocks!T81,0)</f>
        <v>0.0556544128320733</v>
      </c>
      <c r="U82" s="0" t="n">
        <f aca="false">MAX(U81+Summary!$C$7*(Summary!$C$8-U81)*Summary!$B$3+Summary!$C$9*SQRT(MAX(U81,0)*Summary!$B$3)*Shocks!U81,0)</f>
        <v>0.0358314094148756</v>
      </c>
    </row>
    <row r="83" customFormat="false" ht="15" hidden="false" customHeight="false" outlineLevel="0" collapsed="false">
      <c r="A83" s="0" t="n">
        <v>81</v>
      </c>
      <c r="B83" s="0" t="n">
        <f aca="false">MAX(B82+Summary!$C$7*(Summary!$C$8-B82)*Summary!$B$3+Summary!$C$9*SQRT(MAX(B82,0)*Summary!$B$3)*Shocks!B82,0)</f>
        <v>0.0444961989955534</v>
      </c>
      <c r="C83" s="0" t="n">
        <f aca="false">MAX(C82+Summary!$C$7*(Summary!$C$8-C82)*Summary!$B$3+Summary!$C$9*SQRT(MAX(C82,0)*Summary!$B$3)*Shocks!C82,0)</f>
        <v>0.0433841784271481</v>
      </c>
      <c r="D83" s="0" t="n">
        <f aca="false">MAX(D82+Summary!$C$7*(Summary!$C$8-D82)*Summary!$B$3+Summary!$C$9*SQRT(MAX(D82,0)*Summary!$B$3)*Shocks!D82,0)</f>
        <v>0.0329854587064558</v>
      </c>
      <c r="E83" s="0" t="n">
        <f aca="false">MAX(E82+Summary!$C$7*(Summary!$C$8-E82)*Summary!$B$3+Summary!$C$9*SQRT(MAX(E82,0)*Summary!$B$3)*Shocks!E82,0)</f>
        <v>0.0384460370326071</v>
      </c>
      <c r="F83" s="0" t="n">
        <f aca="false">MAX(F82+Summary!$C$7*(Summary!$C$8-F82)*Summary!$B$3+Summary!$C$9*SQRT(MAX(F82,0)*Summary!$B$3)*Shocks!F82,0)</f>
        <v>0.0258315846834486</v>
      </c>
      <c r="G83" s="0" t="n">
        <f aca="false">MAX(G82+Summary!$C$7*(Summary!$C$8-G82)*Summary!$B$3+Summary!$C$9*SQRT(MAX(G82,0)*Summary!$B$3)*Shocks!G82,0)</f>
        <v>0.0264396694664395</v>
      </c>
      <c r="H83" s="0" t="n">
        <f aca="false">MAX(H82+Summary!$C$7*(Summary!$C$8-H82)*Summary!$B$3+Summary!$C$9*SQRT(MAX(H82,0)*Summary!$B$3)*Shocks!H82,0)</f>
        <v>0.0459623535183163</v>
      </c>
      <c r="I83" s="0" t="n">
        <f aca="false">MAX(I82+Summary!$C$7*(Summary!$C$8-I82)*Summary!$B$3+Summary!$C$9*SQRT(MAX(I82,0)*Summary!$B$3)*Shocks!I82,0)</f>
        <v>0.0288060644027188</v>
      </c>
      <c r="J83" s="0" t="n">
        <f aca="false">MAX(J82+Summary!$C$7*(Summary!$C$8-J82)*Summary!$B$3+Summary!$C$9*SQRT(MAX(J82,0)*Summary!$B$3)*Shocks!J82,0)</f>
        <v>0.0411846960765365</v>
      </c>
      <c r="K83" s="0" t="n">
        <f aca="false">MAX(K82+Summary!$C$7*(Summary!$C$8-K82)*Summary!$B$3+Summary!$C$9*SQRT(MAX(K82,0)*Summary!$B$3)*Shocks!K82,0)</f>
        <v>0.031470866971315</v>
      </c>
      <c r="L83" s="0" t="n">
        <f aca="false">MAX(L82+Summary!$C$7*(Summary!$C$8-L82)*Summary!$B$3+Summary!$C$9*SQRT(MAX(L82,0)*Summary!$B$3)*Shocks!L82,0)</f>
        <v>0.0292015001545842</v>
      </c>
      <c r="M83" s="0" t="n">
        <f aca="false">MAX(M82+Summary!$C$7*(Summary!$C$8-M82)*Summary!$B$3+Summary!$C$9*SQRT(MAX(M82,0)*Summary!$B$3)*Shocks!M82,0)</f>
        <v>0.0364943995935424</v>
      </c>
      <c r="N83" s="0" t="n">
        <f aca="false">MAX(N82+Summary!$C$7*(Summary!$C$8-N82)*Summary!$B$3+Summary!$C$9*SQRT(MAX(N82,0)*Summary!$B$3)*Shocks!N82,0)</f>
        <v>0.0488163309936842</v>
      </c>
      <c r="O83" s="0" t="n">
        <f aca="false">MAX(O82+Summary!$C$7*(Summary!$C$8-O82)*Summary!$B$3+Summary!$C$9*SQRT(MAX(O82,0)*Summary!$B$3)*Shocks!O82,0)</f>
        <v>0.0546016969160641</v>
      </c>
      <c r="P83" s="0" t="n">
        <f aca="false">MAX(P82+Summary!$C$7*(Summary!$C$8-P82)*Summary!$B$3+Summary!$C$9*SQRT(MAX(P82,0)*Summary!$B$3)*Shocks!P82,0)</f>
        <v>0.0345352739899439</v>
      </c>
      <c r="Q83" s="0" t="n">
        <f aca="false">MAX(Q82+Summary!$C$7*(Summary!$C$8-Q82)*Summary!$B$3+Summary!$C$9*SQRT(MAX(Q82,0)*Summary!$B$3)*Shocks!Q82,0)</f>
        <v>0.0427160555539062</v>
      </c>
      <c r="R83" s="0" t="n">
        <f aca="false">MAX(R82+Summary!$C$7*(Summary!$C$8-R82)*Summary!$B$3+Summary!$C$9*SQRT(MAX(R82,0)*Summary!$B$3)*Shocks!R82,0)</f>
        <v>0.0379428969749297</v>
      </c>
      <c r="S83" s="0" t="n">
        <f aca="false">MAX(S82+Summary!$C$7*(Summary!$C$8-S82)*Summary!$B$3+Summary!$C$9*SQRT(MAX(S82,0)*Summary!$B$3)*Shocks!S82,0)</f>
        <v>0.0449779088438551</v>
      </c>
      <c r="T83" s="0" t="n">
        <f aca="false">MAX(T82+Summary!$C$7*(Summary!$C$8-T82)*Summary!$B$3+Summary!$C$9*SQRT(MAX(T82,0)*Summary!$B$3)*Shocks!T82,0)</f>
        <v>0.0575923180204085</v>
      </c>
      <c r="U83" s="0" t="n">
        <f aca="false">MAX(U82+Summary!$C$7*(Summary!$C$8-U82)*Summary!$B$3+Summary!$C$9*SQRT(MAX(U82,0)*Summary!$B$3)*Shocks!U82,0)</f>
        <v>0.0357502225497942</v>
      </c>
    </row>
    <row r="84" customFormat="false" ht="15" hidden="false" customHeight="false" outlineLevel="0" collapsed="false">
      <c r="A84" s="0" t="n">
        <v>82</v>
      </c>
      <c r="B84" s="0" t="n">
        <f aca="false">MAX(B83+Summary!$C$7*(Summary!$C$8-B83)*Summary!$B$3+Summary!$C$9*SQRT(MAX(B83,0)*Summary!$B$3)*Shocks!B83,0)</f>
        <v>0.0420124297949662</v>
      </c>
      <c r="C84" s="0" t="n">
        <f aca="false">MAX(C83+Summary!$C$7*(Summary!$C$8-C83)*Summary!$B$3+Summary!$C$9*SQRT(MAX(C83,0)*Summary!$B$3)*Shocks!C83,0)</f>
        <v>0.0447594812662516</v>
      </c>
      <c r="D84" s="0" t="n">
        <f aca="false">MAX(D83+Summary!$C$7*(Summary!$C$8-D83)*Summary!$B$3+Summary!$C$9*SQRT(MAX(D83,0)*Summary!$B$3)*Shocks!D83,0)</f>
        <v>0.0319722664893859</v>
      </c>
      <c r="E84" s="0" t="n">
        <f aca="false">MAX(E83+Summary!$C$7*(Summary!$C$8-E83)*Summary!$B$3+Summary!$C$9*SQRT(MAX(E83,0)*Summary!$B$3)*Shocks!E83,0)</f>
        <v>0.0412134821667932</v>
      </c>
      <c r="F84" s="0" t="n">
        <f aca="false">MAX(F83+Summary!$C$7*(Summary!$C$8-F83)*Summary!$B$3+Summary!$C$9*SQRT(MAX(F83,0)*Summary!$B$3)*Shocks!F83,0)</f>
        <v>0.027148180708365</v>
      </c>
      <c r="G84" s="0" t="n">
        <f aca="false">MAX(G83+Summary!$C$7*(Summary!$C$8-G83)*Summary!$B$3+Summary!$C$9*SQRT(MAX(G83,0)*Summary!$B$3)*Shocks!G83,0)</f>
        <v>0.025835097905254</v>
      </c>
      <c r="H84" s="0" t="n">
        <f aca="false">MAX(H83+Summary!$C$7*(Summary!$C$8-H83)*Summary!$B$3+Summary!$C$9*SQRT(MAX(H83,0)*Summary!$B$3)*Shocks!H83,0)</f>
        <v>0.0479735604386201</v>
      </c>
      <c r="I84" s="0" t="n">
        <f aca="false">MAX(I83+Summary!$C$7*(Summary!$C$8-I83)*Summary!$B$3+Summary!$C$9*SQRT(MAX(I83,0)*Summary!$B$3)*Shocks!I83,0)</f>
        <v>0.0288467990776336</v>
      </c>
      <c r="J84" s="0" t="n">
        <f aca="false">MAX(J83+Summary!$C$7*(Summary!$C$8-J83)*Summary!$B$3+Summary!$C$9*SQRT(MAX(J83,0)*Summary!$B$3)*Shocks!J83,0)</f>
        <v>0.0424267657901632</v>
      </c>
      <c r="K84" s="0" t="n">
        <f aca="false">MAX(K83+Summary!$C$7*(Summary!$C$8-K83)*Summary!$B$3+Summary!$C$9*SQRT(MAX(K83,0)*Summary!$B$3)*Shocks!K83,0)</f>
        <v>0.0320793921298718</v>
      </c>
      <c r="L84" s="0" t="n">
        <f aca="false">MAX(L83+Summary!$C$7*(Summary!$C$8-L83)*Summary!$B$3+Summary!$C$9*SQRT(MAX(L83,0)*Summary!$B$3)*Shocks!L83,0)</f>
        <v>0.028024349248141</v>
      </c>
      <c r="M84" s="0" t="n">
        <f aca="false">MAX(M83+Summary!$C$7*(Summary!$C$8-M83)*Summary!$B$3+Summary!$C$9*SQRT(MAX(M83,0)*Summary!$B$3)*Shocks!M83,0)</f>
        <v>0.035452704083995</v>
      </c>
      <c r="N84" s="0" t="n">
        <f aca="false">MAX(N83+Summary!$C$7*(Summary!$C$8-N83)*Summary!$B$3+Summary!$C$9*SQRT(MAX(N83,0)*Summary!$B$3)*Shocks!N83,0)</f>
        <v>0.0504478531711213</v>
      </c>
      <c r="O84" s="0" t="n">
        <f aca="false">MAX(O83+Summary!$C$7*(Summary!$C$8-O83)*Summary!$B$3+Summary!$C$9*SQRT(MAX(O83,0)*Summary!$B$3)*Shocks!O83,0)</f>
        <v>0.0538251650186553</v>
      </c>
      <c r="P84" s="0" t="n">
        <f aca="false">MAX(P83+Summary!$C$7*(Summary!$C$8-P83)*Summary!$B$3+Summary!$C$9*SQRT(MAX(P83,0)*Summary!$B$3)*Shocks!P83,0)</f>
        <v>0.0338758308055321</v>
      </c>
      <c r="Q84" s="0" t="n">
        <f aca="false">MAX(Q83+Summary!$C$7*(Summary!$C$8-Q83)*Summary!$B$3+Summary!$C$9*SQRT(MAX(Q83,0)*Summary!$B$3)*Shocks!Q83,0)</f>
        <v>0.0410658977870265</v>
      </c>
      <c r="R84" s="0" t="n">
        <f aca="false">MAX(R83+Summary!$C$7*(Summary!$C$8-R83)*Summary!$B$3+Summary!$C$9*SQRT(MAX(R83,0)*Summary!$B$3)*Shocks!R83,0)</f>
        <v>0.038494635539037</v>
      </c>
      <c r="S84" s="0" t="n">
        <f aca="false">MAX(S83+Summary!$C$7*(Summary!$C$8-S83)*Summary!$B$3+Summary!$C$9*SQRT(MAX(S83,0)*Summary!$B$3)*Shocks!S83,0)</f>
        <v>0.0482614111872747</v>
      </c>
      <c r="T84" s="0" t="n">
        <f aca="false">MAX(T83+Summary!$C$7*(Summary!$C$8-T83)*Summary!$B$3+Summary!$C$9*SQRT(MAX(T83,0)*Summary!$B$3)*Shocks!T83,0)</f>
        <v>0.0554160756561839</v>
      </c>
      <c r="U84" s="0" t="n">
        <f aca="false">MAX(U83+Summary!$C$7*(Summary!$C$8-U83)*Summary!$B$3+Summary!$C$9*SQRT(MAX(U83,0)*Summary!$B$3)*Shocks!U83,0)</f>
        <v>0.0356694081336644</v>
      </c>
    </row>
    <row r="85" customFormat="false" ht="15" hidden="false" customHeight="false" outlineLevel="0" collapsed="false">
      <c r="A85" s="0" t="n">
        <v>83</v>
      </c>
      <c r="B85" s="0" t="n">
        <f aca="false">MAX(B84+Summary!$C$7*(Summary!$C$8-B84)*Summary!$B$3+Summary!$C$9*SQRT(MAX(B84,0)*Summary!$B$3)*Shocks!B84,0)</f>
        <v>0.0441572302806237</v>
      </c>
      <c r="C85" s="0" t="n">
        <f aca="false">MAX(C84+Summary!$C$7*(Summary!$C$8-C84)*Summary!$B$3+Summary!$C$9*SQRT(MAX(C84,0)*Summary!$B$3)*Shocks!C84,0)</f>
        <v>0.0445061134135253</v>
      </c>
      <c r="D85" s="0" t="n">
        <f aca="false">MAX(D84+Summary!$C$7*(Summary!$C$8-D84)*Summary!$B$3+Summary!$C$9*SQRT(MAX(D84,0)*Summary!$B$3)*Shocks!D84,0)</f>
        <v>0.0325387405157338</v>
      </c>
      <c r="E85" s="0" t="n">
        <f aca="false">MAX(E84+Summary!$C$7*(Summary!$C$8-E84)*Summary!$B$3+Summary!$C$9*SQRT(MAX(E84,0)*Summary!$B$3)*Shocks!E84,0)</f>
        <v>0.0394278972783179</v>
      </c>
      <c r="F85" s="0" t="n">
        <f aca="false">MAX(F84+Summary!$C$7*(Summary!$C$8-F84)*Summary!$B$3+Summary!$C$9*SQRT(MAX(F84,0)*Summary!$B$3)*Shocks!F84,0)</f>
        <v>0.0276564380947909</v>
      </c>
      <c r="G85" s="0" t="n">
        <f aca="false">MAX(G84+Summary!$C$7*(Summary!$C$8-G84)*Summary!$B$3+Summary!$C$9*SQRT(MAX(G84,0)*Summary!$B$3)*Shocks!G84,0)</f>
        <v>0.0255655031504303</v>
      </c>
      <c r="H85" s="0" t="n">
        <f aca="false">MAX(H84+Summary!$C$7*(Summary!$C$8-H84)*Summary!$B$3+Summary!$C$9*SQRT(MAX(H84,0)*Summary!$B$3)*Shocks!H84,0)</f>
        <v>0.0495181346745057</v>
      </c>
      <c r="I85" s="0" t="n">
        <f aca="false">MAX(I84+Summary!$C$7*(Summary!$C$8-I84)*Summary!$B$3+Summary!$C$9*SQRT(MAX(I84,0)*Summary!$B$3)*Shocks!I84,0)</f>
        <v>0.0303682680391777</v>
      </c>
      <c r="J85" s="0" t="n">
        <f aca="false">MAX(J84+Summary!$C$7*(Summary!$C$8-J84)*Summary!$B$3+Summary!$C$9*SQRT(MAX(J84,0)*Summary!$B$3)*Shocks!J84,0)</f>
        <v>0.0464694050869559</v>
      </c>
      <c r="K85" s="0" t="n">
        <f aca="false">MAX(K84+Summary!$C$7*(Summary!$C$8-K84)*Summary!$B$3+Summary!$C$9*SQRT(MAX(K84,0)*Summary!$B$3)*Shocks!K84,0)</f>
        <v>0.0328239455028625</v>
      </c>
      <c r="L85" s="0" t="n">
        <f aca="false">MAX(L84+Summary!$C$7*(Summary!$C$8-L84)*Summary!$B$3+Summary!$C$9*SQRT(MAX(L84,0)*Summary!$B$3)*Shocks!L84,0)</f>
        <v>0.0284037366124629</v>
      </c>
      <c r="M85" s="0" t="n">
        <f aca="false">MAX(M84+Summary!$C$7*(Summary!$C$8-M84)*Summary!$B$3+Summary!$C$9*SQRT(MAX(M84,0)*Summary!$B$3)*Shocks!M84,0)</f>
        <v>0.0356583002254094</v>
      </c>
      <c r="N85" s="0" t="n">
        <f aca="false">MAX(N84+Summary!$C$7*(Summary!$C$8-N84)*Summary!$B$3+Summary!$C$9*SQRT(MAX(N84,0)*Summary!$B$3)*Shocks!N84,0)</f>
        <v>0.0496818392511902</v>
      </c>
      <c r="O85" s="0" t="n">
        <f aca="false">MAX(O84+Summary!$C$7*(Summary!$C$8-O84)*Summary!$B$3+Summary!$C$9*SQRT(MAX(O84,0)*Summary!$B$3)*Shocks!O84,0)</f>
        <v>0.0542730192324595</v>
      </c>
      <c r="P85" s="0" t="n">
        <f aca="false">MAX(P84+Summary!$C$7*(Summary!$C$8-P84)*Summary!$B$3+Summary!$C$9*SQRT(MAX(P84,0)*Summary!$B$3)*Shocks!P84,0)</f>
        <v>0.0333801808679073</v>
      </c>
      <c r="Q85" s="0" t="n">
        <f aca="false">MAX(Q84+Summary!$C$7*(Summary!$C$8-Q84)*Summary!$B$3+Summary!$C$9*SQRT(MAX(Q84,0)*Summary!$B$3)*Shocks!Q84,0)</f>
        <v>0.0412265669606575</v>
      </c>
      <c r="R85" s="0" t="n">
        <f aca="false">MAX(R84+Summary!$C$7*(Summary!$C$8-R84)*Summary!$B$3+Summary!$C$9*SQRT(MAX(R84,0)*Summary!$B$3)*Shocks!R84,0)</f>
        <v>0.0404145447667315</v>
      </c>
      <c r="S85" s="0" t="n">
        <f aca="false">MAX(S84+Summary!$C$7*(Summary!$C$8-S84)*Summary!$B$3+Summary!$C$9*SQRT(MAX(S84,0)*Summary!$B$3)*Shocks!S84,0)</f>
        <v>0.0464010916343858</v>
      </c>
      <c r="T85" s="0" t="n">
        <f aca="false">MAX(T84+Summary!$C$7*(Summary!$C$8-T84)*Summary!$B$3+Summary!$C$9*SQRT(MAX(T84,0)*Summary!$B$3)*Shocks!T84,0)</f>
        <v>0.0573348447108338</v>
      </c>
      <c r="U85" s="0" t="n">
        <f aca="false">MAX(U84+Summary!$C$7*(Summary!$C$8-U84)*Summary!$B$3+Summary!$C$9*SQRT(MAX(U84,0)*Summary!$B$3)*Shocks!U84,0)</f>
        <v>0.0355889644578574</v>
      </c>
    </row>
    <row r="86" customFormat="false" ht="15" hidden="false" customHeight="false" outlineLevel="0" collapsed="false">
      <c r="A86" s="0" t="n">
        <v>84</v>
      </c>
      <c r="B86" s="0" t="n">
        <f aca="false">MAX(B85+Summary!$C$7*(Summary!$C$8-B85)*Summary!$B$3+Summary!$C$9*SQRT(MAX(B85,0)*Summary!$B$3)*Shocks!B85,0)</f>
        <v>0.0438446231349439</v>
      </c>
      <c r="C86" s="0" t="n">
        <f aca="false">MAX(C85+Summary!$C$7*(Summary!$C$8-C85)*Summary!$B$3+Summary!$C$9*SQRT(MAX(C85,0)*Summary!$B$3)*Shocks!C85,0)</f>
        <v>0.040898916408114</v>
      </c>
      <c r="D86" s="0" t="n">
        <f aca="false">MAX(D85+Summary!$C$7*(Summary!$C$8-D85)*Summary!$B$3+Summary!$C$9*SQRT(MAX(D85,0)*Summary!$B$3)*Shocks!D85,0)</f>
        <v>0.0316187621880257</v>
      </c>
      <c r="E86" s="0" t="n">
        <f aca="false">MAX(E85+Summary!$C$7*(Summary!$C$8-E85)*Summary!$B$3+Summary!$C$9*SQRT(MAX(E85,0)*Summary!$B$3)*Shocks!E85,0)</f>
        <v>0.0413359232076469</v>
      </c>
      <c r="F86" s="0" t="n">
        <f aca="false">MAX(F85+Summary!$C$7*(Summary!$C$8-F85)*Summary!$B$3+Summary!$C$9*SQRT(MAX(F85,0)*Summary!$B$3)*Shocks!F85,0)</f>
        <v>0.0275831363106887</v>
      </c>
      <c r="G86" s="0" t="n">
        <f aca="false">MAX(G85+Summary!$C$7*(Summary!$C$8-G85)*Summary!$B$3+Summary!$C$9*SQRT(MAX(G85,0)*Summary!$B$3)*Shocks!G85,0)</f>
        <v>0.0242870328268456</v>
      </c>
      <c r="H86" s="0" t="n">
        <f aca="false">MAX(H85+Summary!$C$7*(Summary!$C$8-H85)*Summary!$B$3+Summary!$C$9*SQRT(MAX(H85,0)*Summary!$B$3)*Shocks!H85,0)</f>
        <v>0.0484993598121251</v>
      </c>
      <c r="I86" s="0" t="n">
        <f aca="false">MAX(I85+Summary!$C$7*(Summary!$C$8-I85)*Summary!$B$3+Summary!$C$9*SQRT(MAX(I85,0)*Summary!$B$3)*Shocks!I85,0)</f>
        <v>0.0314530193194408</v>
      </c>
      <c r="J86" s="0" t="n">
        <f aca="false">MAX(J85+Summary!$C$7*(Summary!$C$8-J85)*Summary!$B$3+Summary!$C$9*SQRT(MAX(J85,0)*Summary!$B$3)*Shocks!J85,0)</f>
        <v>0.0472573000394233</v>
      </c>
      <c r="K86" s="0" t="n">
        <f aca="false">MAX(K85+Summary!$C$7*(Summary!$C$8-K85)*Summary!$B$3+Summary!$C$9*SQRT(MAX(K85,0)*Summary!$B$3)*Shocks!K85,0)</f>
        <v>0.0324194246992501</v>
      </c>
      <c r="L86" s="0" t="n">
        <f aca="false">MAX(L85+Summary!$C$7*(Summary!$C$8-L85)*Summary!$B$3+Summary!$C$9*SQRT(MAX(L85,0)*Summary!$B$3)*Shocks!L85,0)</f>
        <v>0.0278751486804287</v>
      </c>
      <c r="M86" s="0" t="n">
        <f aca="false">MAX(M85+Summary!$C$7*(Summary!$C$8-M85)*Summary!$B$3+Summary!$C$9*SQRT(MAX(M85,0)*Summary!$B$3)*Shocks!M85,0)</f>
        <v>0.0350017689462238</v>
      </c>
      <c r="N86" s="0" t="n">
        <f aca="false">MAX(N85+Summary!$C$7*(Summary!$C$8-N85)*Summary!$B$3+Summary!$C$9*SQRT(MAX(N85,0)*Summary!$B$3)*Shocks!N85,0)</f>
        <v>0.0479358909693152</v>
      </c>
      <c r="O86" s="0" t="n">
        <f aca="false">MAX(O85+Summary!$C$7*(Summary!$C$8-O85)*Summary!$B$3+Summary!$C$9*SQRT(MAX(O85,0)*Summary!$B$3)*Shocks!O85,0)</f>
        <v>0.0570380840904642</v>
      </c>
      <c r="P86" s="0" t="n">
        <f aca="false">MAX(P85+Summary!$C$7*(Summary!$C$8-P85)*Summary!$B$3+Summary!$C$9*SQRT(MAX(P85,0)*Summary!$B$3)*Shocks!P85,0)</f>
        <v>0.0328516108768242</v>
      </c>
      <c r="Q86" s="0" t="n">
        <f aca="false">MAX(Q85+Summary!$C$7*(Summary!$C$8-Q85)*Summary!$B$3+Summary!$C$9*SQRT(MAX(Q85,0)*Summary!$B$3)*Shocks!Q85,0)</f>
        <v>0.04304533515657</v>
      </c>
      <c r="R86" s="0" t="n">
        <f aca="false">MAX(R85+Summary!$C$7*(Summary!$C$8-R85)*Summary!$B$3+Summary!$C$9*SQRT(MAX(R85,0)*Summary!$B$3)*Shocks!R85,0)</f>
        <v>0.0426941960869053</v>
      </c>
      <c r="S86" s="0" t="n">
        <f aca="false">MAX(S85+Summary!$C$7*(Summary!$C$8-S85)*Summary!$B$3+Summary!$C$9*SQRT(MAX(S85,0)*Summary!$B$3)*Shocks!S85,0)</f>
        <v>0.0479461986247316</v>
      </c>
      <c r="T86" s="0" t="n">
        <f aca="false">MAX(T85+Summary!$C$7*(Summary!$C$8-T85)*Summary!$B$3+Summary!$C$9*SQRT(MAX(T85,0)*Summary!$B$3)*Shocks!T85,0)</f>
        <v>0.0563501136986815</v>
      </c>
      <c r="U86" s="0" t="n">
        <f aca="false">MAX(U85+Summary!$C$7*(Summary!$C$8-U85)*Summary!$B$3+Summary!$C$9*SQRT(MAX(U85,0)*Summary!$B$3)*Shocks!U85,0)</f>
        <v>0.0355088898215827</v>
      </c>
    </row>
    <row r="87" customFormat="false" ht="15" hidden="false" customHeight="false" outlineLevel="0" collapsed="false">
      <c r="A87" s="0" t="n">
        <v>85</v>
      </c>
      <c r="B87" s="0" t="n">
        <f aca="false">MAX(B86+Summary!$C$7*(Summary!$C$8-B86)*Summary!$B$3+Summary!$C$9*SQRT(MAX(B86,0)*Summary!$B$3)*Shocks!B86,0)</f>
        <v>0.0436872183087165</v>
      </c>
      <c r="C87" s="0" t="n">
        <f aca="false">MAX(C86+Summary!$C$7*(Summary!$C$8-C86)*Summary!$B$3+Summary!$C$9*SQRT(MAX(C86,0)*Summary!$B$3)*Shocks!C86,0)</f>
        <v>0.0393711387846314</v>
      </c>
      <c r="D87" s="0" t="n">
        <f aca="false">MAX(D86+Summary!$C$7*(Summary!$C$8-D86)*Summary!$B$3+Summary!$C$9*SQRT(MAX(D86,0)*Summary!$B$3)*Shocks!D86,0)</f>
        <v>0.0320060882358266</v>
      </c>
      <c r="E87" s="0" t="n">
        <f aca="false">MAX(E86+Summary!$C$7*(Summary!$C$8-E86)*Summary!$B$3+Summary!$C$9*SQRT(MAX(E86,0)*Summary!$B$3)*Shocks!E86,0)</f>
        <v>0.0393625849012896</v>
      </c>
      <c r="F87" s="0" t="n">
        <f aca="false">MAX(F86+Summary!$C$7*(Summary!$C$8-F86)*Summary!$B$3+Summary!$C$9*SQRT(MAX(F86,0)*Summary!$B$3)*Shocks!F86,0)</f>
        <v>0.0290759954331038</v>
      </c>
      <c r="G87" s="0" t="n">
        <f aca="false">MAX(G86+Summary!$C$7*(Summary!$C$8-G86)*Summary!$B$3+Summary!$C$9*SQRT(MAX(G86,0)*Summary!$B$3)*Shocks!G86,0)</f>
        <v>0.0236948945774543</v>
      </c>
      <c r="H87" s="0" t="n">
        <f aca="false">MAX(H86+Summary!$C$7*(Summary!$C$8-H86)*Summary!$B$3+Summary!$C$9*SQRT(MAX(H86,0)*Summary!$B$3)*Shocks!H86,0)</f>
        <v>0.0487050726677571</v>
      </c>
      <c r="I87" s="0" t="n">
        <f aca="false">MAX(I86+Summary!$C$7*(Summary!$C$8-I86)*Summary!$B$3+Summary!$C$9*SQRT(MAX(I86,0)*Summary!$B$3)*Shocks!I86,0)</f>
        <v>0.0317831986257497</v>
      </c>
      <c r="J87" s="0" t="n">
        <f aca="false">MAX(J86+Summary!$C$7*(Summary!$C$8-J86)*Summary!$B$3+Summary!$C$9*SQRT(MAX(J86,0)*Summary!$B$3)*Shocks!J86,0)</f>
        <v>0.0466853640510836</v>
      </c>
      <c r="K87" s="0" t="n">
        <f aca="false">MAX(K86+Summary!$C$7*(Summary!$C$8-K86)*Summary!$B$3+Summary!$C$9*SQRT(MAX(K86,0)*Summary!$B$3)*Shocks!K86,0)</f>
        <v>0.0331765928411478</v>
      </c>
      <c r="L87" s="0" t="n">
        <f aca="false">MAX(L86+Summary!$C$7*(Summary!$C$8-L86)*Summary!$B$3+Summary!$C$9*SQRT(MAX(L86,0)*Summary!$B$3)*Shocks!L86,0)</f>
        <v>0.0272129534207953</v>
      </c>
      <c r="M87" s="0" t="n">
        <f aca="false">MAX(M86+Summary!$C$7*(Summary!$C$8-M86)*Summary!$B$3+Summary!$C$9*SQRT(MAX(M86,0)*Summary!$B$3)*Shocks!M86,0)</f>
        <v>0.0361939092774821</v>
      </c>
      <c r="N87" s="0" t="n">
        <f aca="false">MAX(N86+Summary!$C$7*(Summary!$C$8-N86)*Summary!$B$3+Summary!$C$9*SQRT(MAX(N86,0)*Summary!$B$3)*Shocks!N86,0)</f>
        <v>0.0455040959469283</v>
      </c>
      <c r="O87" s="0" t="n">
        <f aca="false">MAX(O86+Summary!$C$7*(Summary!$C$8-O86)*Summary!$B$3+Summary!$C$9*SQRT(MAX(O86,0)*Summary!$B$3)*Shocks!O86,0)</f>
        <v>0.0570946754992572</v>
      </c>
      <c r="P87" s="0" t="n">
        <f aca="false">MAX(P86+Summary!$C$7*(Summary!$C$8-P86)*Summary!$B$3+Summary!$C$9*SQRT(MAX(P86,0)*Summary!$B$3)*Shocks!P86,0)</f>
        <v>0.0355210563678697</v>
      </c>
      <c r="Q87" s="0" t="n">
        <f aca="false">MAX(Q86+Summary!$C$7*(Summary!$C$8-Q86)*Summary!$B$3+Summary!$C$9*SQRT(MAX(Q86,0)*Summary!$B$3)*Shocks!Q86,0)</f>
        <v>0.0413147036829513</v>
      </c>
      <c r="R87" s="0" t="n">
        <f aca="false">MAX(R86+Summary!$C$7*(Summary!$C$8-R86)*Summary!$B$3+Summary!$C$9*SQRT(MAX(R86,0)*Summary!$B$3)*Shocks!R86,0)</f>
        <v>0.0414908911357248</v>
      </c>
      <c r="S87" s="0" t="n">
        <f aca="false">MAX(S86+Summary!$C$7*(Summary!$C$8-S86)*Summary!$B$3+Summary!$C$9*SQRT(MAX(S86,0)*Summary!$B$3)*Shocks!S86,0)</f>
        <v>0.0486858114483244</v>
      </c>
      <c r="T87" s="0" t="n">
        <f aca="false">MAX(T86+Summary!$C$7*(Summary!$C$8-T86)*Summary!$B$3+Summary!$C$9*SQRT(MAX(T86,0)*Summary!$B$3)*Shocks!T86,0)</f>
        <v>0.0565067963498628</v>
      </c>
      <c r="U87" s="0" t="n">
        <f aca="false">MAX(U86+Summary!$C$7*(Summary!$C$8-U86)*Summary!$B$3+Summary!$C$9*SQRT(MAX(U86,0)*Summary!$B$3)*Shocks!U86,0)</f>
        <v>0.0354291825318524</v>
      </c>
    </row>
    <row r="88" customFormat="false" ht="15" hidden="false" customHeight="false" outlineLevel="0" collapsed="false">
      <c r="A88" s="0" t="n">
        <v>86</v>
      </c>
      <c r="B88" s="0" t="n">
        <f aca="false">MAX(B87+Summary!$C$7*(Summary!$C$8-B87)*Summary!$B$3+Summary!$C$9*SQRT(MAX(B87,0)*Summary!$B$3)*Shocks!B87,0)</f>
        <v>0.0443663000119087</v>
      </c>
      <c r="C88" s="0" t="n">
        <f aca="false">MAX(C87+Summary!$C$7*(Summary!$C$8-C87)*Summary!$B$3+Summary!$C$9*SQRT(MAX(C87,0)*Summary!$B$3)*Shocks!C87,0)</f>
        <v>0.0402545590857898</v>
      </c>
      <c r="D88" s="0" t="n">
        <f aca="false">MAX(D87+Summary!$C$7*(Summary!$C$8-D87)*Summary!$B$3+Summary!$C$9*SQRT(MAX(D87,0)*Summary!$B$3)*Shocks!D87,0)</f>
        <v>0.0334885959034316</v>
      </c>
      <c r="E88" s="0" t="n">
        <f aca="false">MAX(E87+Summary!$C$7*(Summary!$C$8-E87)*Summary!$B$3+Summary!$C$9*SQRT(MAX(E87,0)*Summary!$B$3)*Shocks!E87,0)</f>
        <v>0.0398984295118768</v>
      </c>
      <c r="F88" s="0" t="n">
        <f aca="false">MAX(F87+Summary!$C$7*(Summary!$C$8-F87)*Summary!$B$3+Summary!$C$9*SQRT(MAX(F87,0)*Summary!$B$3)*Shocks!F87,0)</f>
        <v>0.0287054108321615</v>
      </c>
      <c r="G88" s="0" t="n">
        <f aca="false">MAX(G87+Summary!$C$7*(Summary!$C$8-G87)*Summary!$B$3+Summary!$C$9*SQRT(MAX(G87,0)*Summary!$B$3)*Shocks!G87,0)</f>
        <v>0.0244756831151699</v>
      </c>
      <c r="H88" s="0" t="n">
        <f aca="false">MAX(H87+Summary!$C$7*(Summary!$C$8-H87)*Summary!$B$3+Summary!$C$9*SQRT(MAX(H87,0)*Summary!$B$3)*Shocks!H87,0)</f>
        <v>0.0518302716338131</v>
      </c>
      <c r="I88" s="0" t="n">
        <f aca="false">MAX(I87+Summary!$C$7*(Summary!$C$8-I87)*Summary!$B$3+Summary!$C$9*SQRT(MAX(I87,0)*Summary!$B$3)*Shocks!I87,0)</f>
        <v>0.0315364290240353</v>
      </c>
      <c r="J88" s="0" t="n">
        <f aca="false">MAX(J87+Summary!$C$7*(Summary!$C$8-J87)*Summary!$B$3+Summary!$C$9*SQRT(MAX(J87,0)*Summary!$B$3)*Shocks!J87,0)</f>
        <v>0.044914497328555</v>
      </c>
      <c r="K88" s="0" t="n">
        <f aca="false">MAX(K87+Summary!$C$7*(Summary!$C$8-K87)*Summary!$B$3+Summary!$C$9*SQRT(MAX(K87,0)*Summary!$B$3)*Shocks!K87,0)</f>
        <v>0.0346780337520162</v>
      </c>
      <c r="L88" s="0" t="n">
        <f aca="false">MAX(L87+Summary!$C$7*(Summary!$C$8-L87)*Summary!$B$3+Summary!$C$9*SQRT(MAX(L87,0)*Summary!$B$3)*Shocks!L87,0)</f>
        <v>0.0270166452527086</v>
      </c>
      <c r="M88" s="0" t="n">
        <f aca="false">MAX(M87+Summary!$C$7*(Summary!$C$8-M87)*Summary!$B$3+Summary!$C$9*SQRT(MAX(M87,0)*Summary!$B$3)*Shocks!M87,0)</f>
        <v>0.0328919183475336</v>
      </c>
      <c r="N88" s="0" t="n">
        <f aca="false">MAX(N87+Summary!$C$7*(Summary!$C$8-N87)*Summary!$B$3+Summary!$C$9*SQRT(MAX(N87,0)*Summary!$B$3)*Shocks!N87,0)</f>
        <v>0.0467863754558982</v>
      </c>
      <c r="O88" s="0" t="n">
        <f aca="false">MAX(O87+Summary!$C$7*(Summary!$C$8-O87)*Summary!$B$3+Summary!$C$9*SQRT(MAX(O87,0)*Summary!$B$3)*Shocks!O87,0)</f>
        <v>0.0559197423822421</v>
      </c>
      <c r="P88" s="0" t="n">
        <f aca="false">MAX(P87+Summary!$C$7*(Summary!$C$8-P87)*Summary!$B$3+Summary!$C$9*SQRT(MAX(P87,0)*Summary!$B$3)*Shocks!P87,0)</f>
        <v>0.0353084070921745</v>
      </c>
      <c r="Q88" s="0" t="n">
        <f aca="false">MAX(Q87+Summary!$C$7*(Summary!$C$8-Q87)*Summary!$B$3+Summary!$C$9*SQRT(MAX(Q87,0)*Summary!$B$3)*Shocks!Q87,0)</f>
        <v>0.0417338867754301</v>
      </c>
      <c r="R88" s="0" t="n">
        <f aca="false">MAX(R87+Summary!$C$7*(Summary!$C$8-R87)*Summary!$B$3+Summary!$C$9*SQRT(MAX(R87,0)*Summary!$B$3)*Shocks!R87,0)</f>
        <v>0.0416859444154209</v>
      </c>
      <c r="S88" s="0" t="n">
        <f aca="false">MAX(S87+Summary!$C$7*(Summary!$C$8-S87)*Summary!$B$3+Summary!$C$9*SQRT(MAX(S87,0)*Summary!$B$3)*Shocks!S87,0)</f>
        <v>0.0497647918698944</v>
      </c>
      <c r="T88" s="0" t="n">
        <f aca="false">MAX(T87+Summary!$C$7*(Summary!$C$8-T87)*Summary!$B$3+Summary!$C$9*SQRT(MAX(T87,0)*Summary!$B$3)*Shocks!T87,0)</f>
        <v>0.0555245402074363</v>
      </c>
      <c r="U88" s="0" t="n">
        <f aca="false">MAX(U87+Summary!$C$7*(Summary!$C$8-U87)*Summary!$B$3+Summary!$C$9*SQRT(MAX(U87,0)*Summary!$B$3)*Shocks!U87,0)</f>
        <v>0.035349840903445</v>
      </c>
    </row>
    <row r="89" customFormat="false" ht="15" hidden="false" customHeight="false" outlineLevel="0" collapsed="false">
      <c r="A89" s="0" t="n">
        <v>87</v>
      </c>
      <c r="B89" s="0" t="n">
        <f aca="false">MAX(B88+Summary!$C$7*(Summary!$C$8-B88)*Summary!$B$3+Summary!$C$9*SQRT(MAX(B88,0)*Summary!$B$3)*Shocks!B88,0)</f>
        <v>0.0438201931991737</v>
      </c>
      <c r="C89" s="0" t="n">
        <f aca="false">MAX(C88+Summary!$C$7*(Summary!$C$8-C88)*Summary!$B$3+Summary!$C$9*SQRT(MAX(C88,0)*Summary!$B$3)*Shocks!C88,0)</f>
        <v>0.0413075149574419</v>
      </c>
      <c r="D89" s="0" t="n">
        <f aca="false">MAX(D88+Summary!$C$7*(Summary!$C$8-D88)*Summary!$B$3+Summary!$C$9*SQRT(MAX(D88,0)*Summary!$B$3)*Shocks!D88,0)</f>
        <v>0.0342951810632209</v>
      </c>
      <c r="E89" s="0" t="n">
        <f aca="false">MAX(E88+Summary!$C$7*(Summary!$C$8-E88)*Summary!$B$3+Summary!$C$9*SQRT(MAX(E88,0)*Summary!$B$3)*Shocks!E88,0)</f>
        <v>0.0383433878800452</v>
      </c>
      <c r="F89" s="0" t="n">
        <f aca="false">MAX(F88+Summary!$C$7*(Summary!$C$8-F88)*Summary!$B$3+Summary!$C$9*SQRT(MAX(F88,0)*Summary!$B$3)*Shocks!F88,0)</f>
        <v>0.0300898718045934</v>
      </c>
      <c r="G89" s="0" t="n">
        <f aca="false">MAX(G88+Summary!$C$7*(Summary!$C$8-G88)*Summary!$B$3+Summary!$C$9*SQRT(MAX(G88,0)*Summary!$B$3)*Shocks!G88,0)</f>
        <v>0.0237935641891176</v>
      </c>
      <c r="H89" s="0" t="n">
        <f aca="false">MAX(H88+Summary!$C$7*(Summary!$C$8-H88)*Summary!$B$3+Summary!$C$9*SQRT(MAX(H88,0)*Summary!$B$3)*Shocks!H88,0)</f>
        <v>0.0531084138801709</v>
      </c>
      <c r="I89" s="0" t="n">
        <f aca="false">MAX(I88+Summary!$C$7*(Summary!$C$8-I88)*Summary!$B$3+Summary!$C$9*SQRT(MAX(I88,0)*Summary!$B$3)*Shocks!I88,0)</f>
        <v>0.0319829187704555</v>
      </c>
      <c r="J89" s="0" t="n">
        <f aca="false">MAX(J88+Summary!$C$7*(Summary!$C$8-J88)*Summary!$B$3+Summary!$C$9*SQRT(MAX(J88,0)*Summary!$B$3)*Shocks!J88,0)</f>
        <v>0.0478256077016602</v>
      </c>
      <c r="K89" s="0" t="n">
        <f aca="false">MAX(K88+Summary!$C$7*(Summary!$C$8-K88)*Summary!$B$3+Summary!$C$9*SQRT(MAX(K88,0)*Summary!$B$3)*Shocks!K88,0)</f>
        <v>0.0342780468569163</v>
      </c>
      <c r="L89" s="0" t="n">
        <f aca="false">MAX(L88+Summary!$C$7*(Summary!$C$8-L88)*Summary!$B$3+Summary!$C$9*SQRT(MAX(L88,0)*Summary!$B$3)*Shocks!L88,0)</f>
        <v>0.0265287357338041</v>
      </c>
      <c r="M89" s="0" t="n">
        <f aca="false">MAX(M88+Summary!$C$7*(Summary!$C$8-M88)*Summary!$B$3+Summary!$C$9*SQRT(MAX(M88,0)*Summary!$B$3)*Shocks!M88,0)</f>
        <v>0.0327967873211146</v>
      </c>
      <c r="N89" s="0" t="n">
        <f aca="false">MAX(N88+Summary!$C$7*(Summary!$C$8-N88)*Summary!$B$3+Summary!$C$9*SQRT(MAX(N88,0)*Summary!$B$3)*Shocks!N88,0)</f>
        <v>0.0461442054610639</v>
      </c>
      <c r="O89" s="0" t="n">
        <f aca="false">MAX(O88+Summary!$C$7*(Summary!$C$8-O88)*Summary!$B$3+Summary!$C$9*SQRT(MAX(O88,0)*Summary!$B$3)*Shocks!O88,0)</f>
        <v>0.0572196260580677</v>
      </c>
      <c r="P89" s="0" t="n">
        <f aca="false">MAX(P88+Summary!$C$7*(Summary!$C$8-P88)*Summary!$B$3+Summary!$C$9*SQRT(MAX(P88,0)*Summary!$B$3)*Shocks!P88,0)</f>
        <v>0.0328642855398814</v>
      </c>
      <c r="Q89" s="0" t="n">
        <f aca="false">MAX(Q88+Summary!$C$7*(Summary!$C$8-Q88)*Summary!$B$3+Summary!$C$9*SQRT(MAX(Q88,0)*Summary!$B$3)*Shocks!Q88,0)</f>
        <v>0.0399492023623723</v>
      </c>
      <c r="R89" s="0" t="n">
        <f aca="false">MAX(R88+Summary!$C$7*(Summary!$C$8-R88)*Summary!$B$3+Summary!$C$9*SQRT(MAX(R88,0)*Summary!$B$3)*Shocks!R88,0)</f>
        <v>0.0398799901641129</v>
      </c>
      <c r="S89" s="0" t="n">
        <f aca="false">MAX(S88+Summary!$C$7*(Summary!$C$8-S88)*Summary!$B$3+Summary!$C$9*SQRT(MAX(S88,0)*Summary!$B$3)*Shocks!S88,0)</f>
        <v>0.0512707107713302</v>
      </c>
      <c r="T89" s="0" t="n">
        <f aca="false">MAX(T88+Summary!$C$7*(Summary!$C$8-T88)*Summary!$B$3+Summary!$C$9*SQRT(MAX(T88,0)*Summary!$B$3)*Shocks!T88,0)</f>
        <v>0.058492238626925</v>
      </c>
      <c r="U89" s="0" t="n">
        <f aca="false">MAX(U88+Summary!$C$7*(Summary!$C$8-U88)*Summary!$B$3+Summary!$C$9*SQRT(MAX(U88,0)*Summary!$B$3)*Shocks!U88,0)</f>
        <v>0.0352708632588705</v>
      </c>
    </row>
    <row r="90" customFormat="false" ht="15" hidden="false" customHeight="false" outlineLevel="0" collapsed="false">
      <c r="A90" s="0" t="n">
        <v>88</v>
      </c>
      <c r="B90" s="0" t="n">
        <f aca="false">MAX(B89+Summary!$C$7*(Summary!$C$8-B89)*Summary!$B$3+Summary!$C$9*SQRT(MAX(B89,0)*Summary!$B$3)*Shocks!B89,0)</f>
        <v>0.0434271284587516</v>
      </c>
      <c r="C90" s="0" t="n">
        <f aca="false">MAX(C89+Summary!$C$7*(Summary!$C$8-C89)*Summary!$B$3+Summary!$C$9*SQRT(MAX(C89,0)*Summary!$B$3)*Shocks!C89,0)</f>
        <v>0.0413120890986125</v>
      </c>
      <c r="D90" s="0" t="n">
        <f aca="false">MAX(D89+Summary!$C$7*(Summary!$C$8-D89)*Summary!$B$3+Summary!$C$9*SQRT(MAX(D89,0)*Summary!$B$3)*Shocks!D89,0)</f>
        <v>0.0358967784126024</v>
      </c>
      <c r="E90" s="0" t="n">
        <f aca="false">MAX(E89+Summary!$C$7*(Summary!$C$8-E89)*Summary!$B$3+Summary!$C$9*SQRT(MAX(E89,0)*Summary!$B$3)*Shocks!E89,0)</f>
        <v>0.0368364506805538</v>
      </c>
      <c r="F90" s="0" t="n">
        <f aca="false">MAX(F89+Summary!$C$7*(Summary!$C$8-F89)*Summary!$B$3+Summary!$C$9*SQRT(MAX(F89,0)*Summary!$B$3)*Shocks!F89,0)</f>
        <v>0.0303570487320454</v>
      </c>
      <c r="G90" s="0" t="n">
        <f aca="false">MAX(G89+Summary!$C$7*(Summary!$C$8-G89)*Summary!$B$3+Summary!$C$9*SQRT(MAX(G89,0)*Summary!$B$3)*Shocks!G89,0)</f>
        <v>0.0249391249818504</v>
      </c>
      <c r="H90" s="0" t="n">
        <f aca="false">MAX(H89+Summary!$C$7*(Summary!$C$8-H89)*Summary!$B$3+Summary!$C$9*SQRT(MAX(H89,0)*Summary!$B$3)*Shocks!H89,0)</f>
        <v>0.053847319648116</v>
      </c>
      <c r="I90" s="0" t="n">
        <f aca="false">MAX(I89+Summary!$C$7*(Summary!$C$8-I89)*Summary!$B$3+Summary!$C$9*SQRT(MAX(I89,0)*Summary!$B$3)*Shocks!I89,0)</f>
        <v>0.0321834356476863</v>
      </c>
      <c r="J90" s="0" t="n">
        <f aca="false">MAX(J89+Summary!$C$7*(Summary!$C$8-J89)*Summary!$B$3+Summary!$C$9*SQRT(MAX(J89,0)*Summary!$B$3)*Shocks!J89,0)</f>
        <v>0.0493943517859868</v>
      </c>
      <c r="K90" s="0" t="n">
        <f aca="false">MAX(K89+Summary!$C$7*(Summary!$C$8-K89)*Summary!$B$3+Summary!$C$9*SQRT(MAX(K89,0)*Summary!$B$3)*Shocks!K89,0)</f>
        <v>0.0303061822105622</v>
      </c>
      <c r="L90" s="0" t="n">
        <f aca="false">MAX(L89+Summary!$C$7*(Summary!$C$8-L89)*Summary!$B$3+Summary!$C$9*SQRT(MAX(L89,0)*Summary!$B$3)*Shocks!L89,0)</f>
        <v>0.0273501030644822</v>
      </c>
      <c r="M90" s="0" t="n">
        <f aca="false">MAX(M89+Summary!$C$7*(Summary!$C$8-M89)*Summary!$B$3+Summary!$C$9*SQRT(MAX(M89,0)*Summary!$B$3)*Shocks!M89,0)</f>
        <v>0.0318070094805293</v>
      </c>
      <c r="N90" s="0" t="n">
        <f aca="false">MAX(N89+Summary!$C$7*(Summary!$C$8-N89)*Summary!$B$3+Summary!$C$9*SQRT(MAX(N89,0)*Summary!$B$3)*Shocks!N89,0)</f>
        <v>0.0429531211080765</v>
      </c>
      <c r="O90" s="0" t="n">
        <f aca="false">MAX(O89+Summary!$C$7*(Summary!$C$8-O89)*Summary!$B$3+Summary!$C$9*SQRT(MAX(O89,0)*Summary!$B$3)*Shocks!O89,0)</f>
        <v>0.0579926642929058</v>
      </c>
      <c r="P90" s="0" t="n">
        <f aca="false">MAX(P89+Summary!$C$7*(Summary!$C$8-P89)*Summary!$B$3+Summary!$C$9*SQRT(MAX(P89,0)*Summary!$B$3)*Shocks!P89,0)</f>
        <v>0.0347361198190471</v>
      </c>
      <c r="Q90" s="0" t="n">
        <f aca="false">MAX(Q89+Summary!$C$7*(Summary!$C$8-Q89)*Summary!$B$3+Summary!$C$9*SQRT(MAX(Q89,0)*Summary!$B$3)*Shocks!Q89,0)</f>
        <v>0.0396351697839554</v>
      </c>
      <c r="R90" s="0" t="n">
        <f aca="false">MAX(R89+Summary!$C$7*(Summary!$C$8-R89)*Summary!$B$3+Summary!$C$9*SQRT(MAX(R89,0)*Summary!$B$3)*Shocks!R89,0)</f>
        <v>0.0412622084888795</v>
      </c>
      <c r="S90" s="0" t="n">
        <f aca="false">MAX(S89+Summary!$C$7*(Summary!$C$8-S89)*Summary!$B$3+Summary!$C$9*SQRT(MAX(S89,0)*Summary!$B$3)*Shocks!S89,0)</f>
        <v>0.0539618680919024</v>
      </c>
      <c r="T90" s="0" t="n">
        <f aca="false">MAX(T89+Summary!$C$7*(Summary!$C$8-T89)*Summary!$B$3+Summary!$C$9*SQRT(MAX(T89,0)*Summary!$B$3)*Shocks!T89,0)</f>
        <v>0.0607838043144153</v>
      </c>
      <c r="U90" s="0" t="n">
        <f aca="false">MAX(U89+Summary!$C$7*(Summary!$C$8-U89)*Summary!$B$3+Summary!$C$9*SQRT(MAX(U89,0)*Summary!$B$3)*Shocks!U89,0)</f>
        <v>0.0351922479283339</v>
      </c>
    </row>
    <row r="91" customFormat="false" ht="15" hidden="false" customHeight="false" outlineLevel="0" collapsed="false">
      <c r="A91" s="0" t="n">
        <v>89</v>
      </c>
      <c r="B91" s="0" t="n">
        <f aca="false">MAX(B90+Summary!$C$7*(Summary!$C$8-B90)*Summary!$B$3+Summary!$C$9*SQRT(MAX(B90,0)*Summary!$B$3)*Shocks!B90,0)</f>
        <v>0.04451554275123</v>
      </c>
      <c r="C91" s="0" t="n">
        <f aca="false">MAX(C90+Summary!$C$7*(Summary!$C$8-C90)*Summary!$B$3+Summary!$C$9*SQRT(MAX(C90,0)*Summary!$B$3)*Shocks!C90,0)</f>
        <v>0.0413251670012163</v>
      </c>
      <c r="D91" s="0" t="n">
        <f aca="false">MAX(D90+Summary!$C$7*(Summary!$C$8-D90)*Summary!$B$3+Summary!$C$9*SQRT(MAX(D90,0)*Summary!$B$3)*Shocks!D90,0)</f>
        <v>0.0334514979860239</v>
      </c>
      <c r="E91" s="0" t="n">
        <f aca="false">MAX(E90+Summary!$C$7*(Summary!$C$8-E90)*Summary!$B$3+Summary!$C$9*SQRT(MAX(E90,0)*Summary!$B$3)*Shocks!E90,0)</f>
        <v>0.0363828521529883</v>
      </c>
      <c r="F91" s="0" t="n">
        <f aca="false">MAX(F90+Summary!$C$7*(Summary!$C$8-F90)*Summary!$B$3+Summary!$C$9*SQRT(MAX(F90,0)*Summary!$B$3)*Shocks!F90,0)</f>
        <v>0.0291567467647368</v>
      </c>
      <c r="G91" s="0" t="n">
        <f aca="false">MAX(G90+Summary!$C$7*(Summary!$C$8-G90)*Summary!$B$3+Summary!$C$9*SQRT(MAX(G90,0)*Summary!$B$3)*Shocks!G90,0)</f>
        <v>0.0275779457376699</v>
      </c>
      <c r="H91" s="0" t="n">
        <f aca="false">MAX(H90+Summary!$C$7*(Summary!$C$8-H90)*Summary!$B$3+Summary!$C$9*SQRT(MAX(H90,0)*Summary!$B$3)*Shocks!H90,0)</f>
        <v>0.0533656197905468</v>
      </c>
      <c r="I91" s="0" t="n">
        <f aca="false">MAX(I90+Summary!$C$7*(Summary!$C$8-I90)*Summary!$B$3+Summary!$C$9*SQRT(MAX(I90,0)*Summary!$B$3)*Shocks!I90,0)</f>
        <v>0.0322911203420309</v>
      </c>
      <c r="J91" s="0" t="n">
        <f aca="false">MAX(J90+Summary!$C$7*(Summary!$C$8-J90)*Summary!$B$3+Summary!$C$9*SQRT(MAX(J90,0)*Summary!$B$3)*Shocks!J90,0)</f>
        <v>0.0502054998246584</v>
      </c>
      <c r="K91" s="0" t="n">
        <f aca="false">MAX(K90+Summary!$C$7*(Summary!$C$8-K90)*Summary!$B$3+Summary!$C$9*SQRT(MAX(K90,0)*Summary!$B$3)*Shocks!K90,0)</f>
        <v>0.0303094586140328</v>
      </c>
      <c r="L91" s="0" t="n">
        <f aca="false">MAX(L90+Summary!$C$7*(Summary!$C$8-L90)*Summary!$B$3+Summary!$C$9*SQRT(MAX(L90,0)*Summary!$B$3)*Shocks!L90,0)</f>
        <v>0.0294910111955941</v>
      </c>
      <c r="M91" s="0" t="n">
        <f aca="false">MAX(M90+Summary!$C$7*(Summary!$C$8-M90)*Summary!$B$3+Summary!$C$9*SQRT(MAX(M90,0)*Summary!$B$3)*Shocks!M90,0)</f>
        <v>0.030879449170515</v>
      </c>
      <c r="N91" s="0" t="n">
        <f aca="false">MAX(N90+Summary!$C$7*(Summary!$C$8-N90)*Summary!$B$3+Summary!$C$9*SQRT(MAX(N90,0)*Summary!$B$3)*Shocks!N90,0)</f>
        <v>0.0431533756688981</v>
      </c>
      <c r="O91" s="0" t="n">
        <f aca="false">MAX(O90+Summary!$C$7*(Summary!$C$8-O90)*Summary!$B$3+Summary!$C$9*SQRT(MAX(O90,0)*Summary!$B$3)*Shocks!O90,0)</f>
        <v>0.0564173141960852</v>
      </c>
      <c r="P91" s="0" t="n">
        <f aca="false">MAX(P90+Summary!$C$7*(Summary!$C$8-P90)*Summary!$B$3+Summary!$C$9*SQRT(MAX(P90,0)*Summary!$B$3)*Shocks!P90,0)</f>
        <v>0.0327439352788982</v>
      </c>
      <c r="Q91" s="0" t="n">
        <f aca="false">MAX(Q90+Summary!$C$7*(Summary!$C$8-Q90)*Summary!$B$3+Summary!$C$9*SQRT(MAX(Q90,0)*Summary!$B$3)*Shocks!Q90,0)</f>
        <v>0.038587991161041</v>
      </c>
      <c r="R91" s="0" t="n">
        <f aca="false">MAX(R90+Summary!$C$7*(Summary!$C$8-R90)*Summary!$B$3+Summary!$C$9*SQRT(MAX(R90,0)*Summary!$B$3)*Shocks!R90,0)</f>
        <v>0.041097515562361</v>
      </c>
      <c r="S91" s="0" t="n">
        <f aca="false">MAX(S90+Summary!$C$7*(Summary!$C$8-S90)*Summary!$B$3+Summary!$C$9*SQRT(MAX(S90,0)*Summary!$B$3)*Shocks!S90,0)</f>
        <v>0.0530208391633718</v>
      </c>
      <c r="T91" s="0" t="n">
        <f aca="false">MAX(T90+Summary!$C$7*(Summary!$C$8-T90)*Summary!$B$3+Summary!$C$9*SQRT(MAX(T90,0)*Summary!$B$3)*Shocks!T90,0)</f>
        <v>0.0592586335690818</v>
      </c>
      <c r="U91" s="0" t="n">
        <f aca="false">MAX(U90+Summary!$C$7*(Summary!$C$8-U90)*Summary!$B$3+Summary!$C$9*SQRT(MAX(U90,0)*Summary!$B$3)*Shocks!U90,0)</f>
        <v>0.035113993249701</v>
      </c>
    </row>
    <row r="92" customFormat="false" ht="15" hidden="false" customHeight="false" outlineLevel="0" collapsed="false">
      <c r="A92" s="0" t="n">
        <v>90</v>
      </c>
      <c r="B92" s="0" t="n">
        <f aca="false">MAX(B91+Summary!$C$7*(Summary!$C$8-B91)*Summary!$B$3+Summary!$C$9*SQRT(MAX(B91,0)*Summary!$B$3)*Shocks!B91,0)</f>
        <v>0.0442579597851595</v>
      </c>
      <c r="C92" s="0" t="n">
        <f aca="false">MAX(C91+Summary!$C$7*(Summary!$C$8-C91)*Summary!$B$3+Summary!$C$9*SQRT(MAX(C91,0)*Summary!$B$3)*Shocks!C91,0)</f>
        <v>0.0388365033186531</v>
      </c>
      <c r="D92" s="0" t="n">
        <f aca="false">MAX(D91+Summary!$C$7*(Summary!$C$8-D91)*Summary!$B$3+Summary!$C$9*SQRT(MAX(D91,0)*Summary!$B$3)*Shocks!D91,0)</f>
        <v>0.0344638637874896</v>
      </c>
      <c r="E92" s="0" t="n">
        <f aca="false">MAX(E91+Summary!$C$7*(Summary!$C$8-E91)*Summary!$B$3+Summary!$C$9*SQRT(MAX(E91,0)*Summary!$B$3)*Shocks!E91,0)</f>
        <v>0.0364216009815425</v>
      </c>
      <c r="F92" s="0" t="n">
        <f aca="false">MAX(F91+Summary!$C$7*(Summary!$C$8-F91)*Summary!$B$3+Summary!$C$9*SQRT(MAX(F91,0)*Summary!$B$3)*Shocks!F91,0)</f>
        <v>0.0271678756568739</v>
      </c>
      <c r="G92" s="0" t="n">
        <f aca="false">MAX(G91+Summary!$C$7*(Summary!$C$8-G91)*Summary!$B$3+Summary!$C$9*SQRT(MAX(G91,0)*Summary!$B$3)*Shocks!G91,0)</f>
        <v>0.0271347125134509</v>
      </c>
      <c r="H92" s="0" t="n">
        <f aca="false">MAX(H91+Summary!$C$7*(Summary!$C$8-H91)*Summary!$B$3+Summary!$C$9*SQRT(MAX(H91,0)*Summary!$B$3)*Shocks!H91,0)</f>
        <v>0.0518507765819637</v>
      </c>
      <c r="I92" s="0" t="n">
        <f aca="false">MAX(I91+Summary!$C$7*(Summary!$C$8-I91)*Summary!$B$3+Summary!$C$9*SQRT(MAX(I91,0)*Summary!$B$3)*Shocks!I91,0)</f>
        <v>0.0326728566251827</v>
      </c>
      <c r="J92" s="0" t="n">
        <f aca="false">MAX(J91+Summary!$C$7*(Summary!$C$8-J91)*Summary!$B$3+Summary!$C$9*SQRT(MAX(J91,0)*Summary!$B$3)*Shocks!J91,0)</f>
        <v>0.0523975045132923</v>
      </c>
      <c r="K92" s="0" t="n">
        <f aca="false">MAX(K91+Summary!$C$7*(Summary!$C$8-K91)*Summary!$B$3+Summary!$C$9*SQRT(MAX(K91,0)*Summary!$B$3)*Shocks!K91,0)</f>
        <v>0.0277111160883656</v>
      </c>
      <c r="L92" s="0" t="n">
        <f aca="false">MAX(L91+Summary!$C$7*(Summary!$C$8-L91)*Summary!$B$3+Summary!$C$9*SQRT(MAX(L91,0)*Summary!$B$3)*Shocks!L91,0)</f>
        <v>0.0295927514001361</v>
      </c>
      <c r="M92" s="0" t="n">
        <f aca="false">MAX(M91+Summary!$C$7*(Summary!$C$8-M91)*Summary!$B$3+Summary!$C$9*SQRT(MAX(M91,0)*Summary!$B$3)*Shocks!M91,0)</f>
        <v>0.0306018285851318</v>
      </c>
      <c r="N92" s="0" t="n">
        <f aca="false">MAX(N91+Summary!$C$7*(Summary!$C$8-N91)*Summary!$B$3+Summary!$C$9*SQRT(MAX(N91,0)*Summary!$B$3)*Shocks!N91,0)</f>
        <v>0.0441247207447664</v>
      </c>
      <c r="O92" s="0" t="n">
        <f aca="false">MAX(O91+Summary!$C$7*(Summary!$C$8-O91)*Summary!$B$3+Summary!$C$9*SQRT(MAX(O91,0)*Summary!$B$3)*Shocks!O91,0)</f>
        <v>0.0566360686429737</v>
      </c>
      <c r="P92" s="0" t="n">
        <f aca="false">MAX(P91+Summary!$C$7*(Summary!$C$8-P91)*Summary!$B$3+Summary!$C$9*SQRT(MAX(P91,0)*Summary!$B$3)*Shocks!P91,0)</f>
        <v>0.0316171849904873</v>
      </c>
      <c r="Q92" s="0" t="n">
        <f aca="false">MAX(Q91+Summary!$C$7*(Summary!$C$8-Q91)*Summary!$B$3+Summary!$C$9*SQRT(MAX(Q91,0)*Summary!$B$3)*Shocks!Q91,0)</f>
        <v>0.038006047129024</v>
      </c>
      <c r="R92" s="0" t="n">
        <f aca="false">MAX(R91+Summary!$C$7*(Summary!$C$8-R91)*Summary!$B$3+Summary!$C$9*SQRT(MAX(R91,0)*Summary!$B$3)*Shocks!R91,0)</f>
        <v>0.0397353777634944</v>
      </c>
      <c r="S92" s="0" t="n">
        <f aca="false">MAX(S91+Summary!$C$7*(Summary!$C$8-S91)*Summary!$B$3+Summary!$C$9*SQRT(MAX(S91,0)*Summary!$B$3)*Shocks!S91,0)</f>
        <v>0.0547903937738341</v>
      </c>
      <c r="T92" s="0" t="n">
        <f aca="false">MAX(T91+Summary!$C$7*(Summary!$C$8-T91)*Summary!$B$3+Summary!$C$9*SQRT(MAX(T91,0)*Summary!$B$3)*Shocks!T91,0)</f>
        <v>0.0591103768280359</v>
      </c>
      <c r="U92" s="0" t="n">
        <f aca="false">MAX(U91+Summary!$C$7*(Summary!$C$8-U91)*Summary!$B$3+Summary!$C$9*SQRT(MAX(U91,0)*Summary!$B$3)*Shocks!U91,0)</f>
        <v>0.0350360975684625</v>
      </c>
    </row>
    <row r="93" customFormat="false" ht="15" hidden="false" customHeight="false" outlineLevel="0" collapsed="false">
      <c r="A93" s="0" t="n">
        <v>91</v>
      </c>
      <c r="B93" s="0" t="n">
        <f aca="false">MAX(B92+Summary!$C$7*(Summary!$C$8-B92)*Summary!$B$3+Summary!$C$9*SQRT(MAX(B92,0)*Summary!$B$3)*Shocks!B92,0)</f>
        <v>0.0440387280125119</v>
      </c>
      <c r="C93" s="0" t="n">
        <f aca="false">MAX(C92+Summary!$C$7*(Summary!$C$8-C92)*Summary!$B$3+Summary!$C$9*SQRT(MAX(C92,0)*Summary!$B$3)*Shocks!C92,0)</f>
        <v>0.0376542755943083</v>
      </c>
      <c r="D93" s="0" t="n">
        <f aca="false">MAX(D92+Summary!$C$7*(Summary!$C$8-D92)*Summary!$B$3+Summary!$C$9*SQRT(MAX(D92,0)*Summary!$B$3)*Shocks!D92,0)</f>
        <v>0.0322004105057415</v>
      </c>
      <c r="E93" s="0" t="n">
        <f aca="false">MAX(E92+Summary!$C$7*(Summary!$C$8-E92)*Summary!$B$3+Summary!$C$9*SQRT(MAX(E92,0)*Summary!$B$3)*Shocks!E92,0)</f>
        <v>0.0336576900564485</v>
      </c>
      <c r="F93" s="0" t="n">
        <f aca="false">MAX(F92+Summary!$C$7*(Summary!$C$8-F92)*Summary!$B$3+Summary!$C$9*SQRT(MAX(F92,0)*Summary!$B$3)*Shocks!F92,0)</f>
        <v>0.0250929112049542</v>
      </c>
      <c r="G93" s="0" t="n">
        <f aca="false">MAX(G92+Summary!$C$7*(Summary!$C$8-G92)*Summary!$B$3+Summary!$C$9*SQRT(MAX(G92,0)*Summary!$B$3)*Shocks!G92,0)</f>
        <v>0.0274361177090437</v>
      </c>
      <c r="H93" s="0" t="n">
        <f aca="false">MAX(H92+Summary!$C$7*(Summary!$C$8-H92)*Summary!$B$3+Summary!$C$9*SQRT(MAX(H92,0)*Summary!$B$3)*Shocks!H92,0)</f>
        <v>0.0525982719878953</v>
      </c>
      <c r="I93" s="0" t="n">
        <f aca="false">MAX(I92+Summary!$C$7*(Summary!$C$8-I92)*Summary!$B$3+Summary!$C$9*SQRT(MAX(I92,0)*Summary!$B$3)*Shocks!I92,0)</f>
        <v>0.0303802559810519</v>
      </c>
      <c r="J93" s="0" t="n">
        <f aca="false">MAX(J92+Summary!$C$7*(Summary!$C$8-J92)*Summary!$B$3+Summary!$C$9*SQRT(MAX(J92,0)*Summary!$B$3)*Shocks!J92,0)</f>
        <v>0.053835925291967</v>
      </c>
      <c r="K93" s="0" t="n">
        <f aca="false">MAX(K92+Summary!$C$7*(Summary!$C$8-K92)*Summary!$B$3+Summary!$C$9*SQRT(MAX(K92,0)*Summary!$B$3)*Shocks!K92,0)</f>
        <v>0.0270409172445383</v>
      </c>
      <c r="L93" s="0" t="n">
        <f aca="false">MAX(L92+Summary!$C$7*(Summary!$C$8-L92)*Summary!$B$3+Summary!$C$9*SQRT(MAX(L92,0)*Summary!$B$3)*Shocks!L92,0)</f>
        <v>0.0297368495047867</v>
      </c>
      <c r="M93" s="0" t="n">
        <f aca="false">MAX(M92+Summary!$C$7*(Summary!$C$8-M92)*Summary!$B$3+Summary!$C$9*SQRT(MAX(M92,0)*Summary!$B$3)*Shocks!M92,0)</f>
        <v>0.0327411101429865</v>
      </c>
      <c r="N93" s="0" t="n">
        <f aca="false">MAX(N92+Summary!$C$7*(Summary!$C$8-N92)*Summary!$B$3+Summary!$C$9*SQRT(MAX(N92,0)*Summary!$B$3)*Shocks!N92,0)</f>
        <v>0.0454726706260753</v>
      </c>
      <c r="O93" s="0" t="n">
        <f aca="false">MAX(O92+Summary!$C$7*(Summary!$C$8-O92)*Summary!$B$3+Summary!$C$9*SQRT(MAX(O92,0)*Summary!$B$3)*Shocks!O92,0)</f>
        <v>0.0559617377725907</v>
      </c>
      <c r="P93" s="0" t="n">
        <f aca="false">MAX(P92+Summary!$C$7*(Summary!$C$8-P92)*Summary!$B$3+Summary!$C$9*SQRT(MAX(P92,0)*Summary!$B$3)*Shocks!P92,0)</f>
        <v>0.0303211992058698</v>
      </c>
      <c r="Q93" s="0" t="n">
        <f aca="false">MAX(Q92+Summary!$C$7*(Summary!$C$8-Q92)*Summary!$B$3+Summary!$C$9*SQRT(MAX(Q92,0)*Summary!$B$3)*Shocks!Q92,0)</f>
        <v>0.0346478026460906</v>
      </c>
      <c r="R93" s="0" t="n">
        <f aca="false">MAX(R92+Summary!$C$7*(Summary!$C$8-R92)*Summary!$B$3+Summary!$C$9*SQRT(MAX(R92,0)*Summary!$B$3)*Shocks!R92,0)</f>
        <v>0.0385198326022846</v>
      </c>
      <c r="S93" s="0" t="n">
        <f aca="false">MAX(S92+Summary!$C$7*(Summary!$C$8-S92)*Summary!$B$3+Summary!$C$9*SQRT(MAX(S92,0)*Summary!$B$3)*Shocks!S92,0)</f>
        <v>0.0542373463635465</v>
      </c>
      <c r="T93" s="0" t="n">
        <f aca="false">MAX(T92+Summary!$C$7*(Summary!$C$8-T92)*Summary!$B$3+Summary!$C$9*SQRT(MAX(T92,0)*Summary!$B$3)*Shocks!T92,0)</f>
        <v>0.0570531929729174</v>
      </c>
      <c r="U93" s="0" t="n">
        <f aca="false">MAX(U92+Summary!$C$7*(Summary!$C$8-U92)*Summary!$B$3+Summary!$C$9*SQRT(MAX(U92,0)*Summary!$B$3)*Shocks!U92,0)</f>
        <v>0.0349585592376991</v>
      </c>
    </row>
    <row r="94" customFormat="false" ht="15" hidden="false" customHeight="false" outlineLevel="0" collapsed="false">
      <c r="A94" s="0" t="n">
        <v>92</v>
      </c>
      <c r="B94" s="0" t="n">
        <f aca="false">MAX(B93+Summary!$C$7*(Summary!$C$8-B93)*Summary!$B$3+Summary!$C$9*SQRT(MAX(B93,0)*Summary!$B$3)*Shocks!B93,0)</f>
        <v>0.0440454927837926</v>
      </c>
      <c r="C94" s="0" t="n">
        <f aca="false">MAX(C93+Summary!$C$7*(Summary!$C$8-C93)*Summary!$B$3+Summary!$C$9*SQRT(MAX(C93,0)*Summary!$B$3)*Shocks!C93,0)</f>
        <v>0.0372249130868108</v>
      </c>
      <c r="D94" s="0" t="n">
        <f aca="false">MAX(D93+Summary!$C$7*(Summary!$C$8-D93)*Summary!$B$3+Summary!$C$9*SQRT(MAX(D93,0)*Summary!$B$3)*Shocks!D93,0)</f>
        <v>0.0312274867970936</v>
      </c>
      <c r="E94" s="0" t="n">
        <f aca="false">MAX(E93+Summary!$C$7*(Summary!$C$8-E93)*Summary!$B$3+Summary!$C$9*SQRT(MAX(E93,0)*Summary!$B$3)*Shocks!E93,0)</f>
        <v>0.0338274486474444</v>
      </c>
      <c r="F94" s="0" t="n">
        <f aca="false">MAX(F93+Summary!$C$7*(Summary!$C$8-F93)*Summary!$B$3+Summary!$C$9*SQRT(MAX(F93,0)*Summary!$B$3)*Shocks!F93,0)</f>
        <v>0.0256062030898673</v>
      </c>
      <c r="G94" s="0" t="n">
        <f aca="false">MAX(G93+Summary!$C$7*(Summary!$C$8-G93)*Summary!$B$3+Summary!$C$9*SQRT(MAX(G93,0)*Summary!$B$3)*Shocks!G93,0)</f>
        <v>0.0259868292070352</v>
      </c>
      <c r="H94" s="0" t="n">
        <f aca="false">MAX(H93+Summary!$C$7*(Summary!$C$8-H93)*Summary!$B$3+Summary!$C$9*SQRT(MAX(H93,0)*Summary!$B$3)*Shocks!H93,0)</f>
        <v>0.0549602822317839</v>
      </c>
      <c r="I94" s="0" t="n">
        <f aca="false">MAX(I93+Summary!$C$7*(Summary!$C$8-I93)*Summary!$B$3+Summary!$C$9*SQRT(MAX(I93,0)*Summary!$B$3)*Shocks!I93,0)</f>
        <v>0.0301902479633367</v>
      </c>
      <c r="J94" s="0" t="n">
        <f aca="false">MAX(J93+Summary!$C$7*(Summary!$C$8-J93)*Summary!$B$3+Summary!$C$9*SQRT(MAX(J93,0)*Summary!$B$3)*Shocks!J93,0)</f>
        <v>0.0537062035574705</v>
      </c>
      <c r="K94" s="0" t="n">
        <f aca="false">MAX(K93+Summary!$C$7*(Summary!$C$8-K93)*Summary!$B$3+Summary!$C$9*SQRT(MAX(K93,0)*Summary!$B$3)*Shocks!K93,0)</f>
        <v>0.0279070504846199</v>
      </c>
      <c r="L94" s="0" t="n">
        <f aca="false">MAX(L93+Summary!$C$7*(Summary!$C$8-L93)*Summary!$B$3+Summary!$C$9*SQRT(MAX(L93,0)*Summary!$B$3)*Shocks!L93,0)</f>
        <v>0.0299968310502814</v>
      </c>
      <c r="M94" s="0" t="n">
        <f aca="false">MAX(M93+Summary!$C$7*(Summary!$C$8-M93)*Summary!$B$3+Summary!$C$9*SQRT(MAX(M93,0)*Summary!$B$3)*Shocks!M93,0)</f>
        <v>0.0340172685329092</v>
      </c>
      <c r="N94" s="0" t="n">
        <f aca="false">MAX(N93+Summary!$C$7*(Summary!$C$8-N93)*Summary!$B$3+Summary!$C$9*SQRT(MAX(N93,0)*Summary!$B$3)*Shocks!N93,0)</f>
        <v>0.0458240949450363</v>
      </c>
      <c r="O94" s="0" t="n">
        <f aca="false">MAX(O93+Summary!$C$7*(Summary!$C$8-O93)*Summary!$B$3+Summary!$C$9*SQRT(MAX(O93,0)*Summary!$B$3)*Shocks!O93,0)</f>
        <v>0.0546598726761632</v>
      </c>
      <c r="P94" s="0" t="n">
        <f aca="false">MAX(P93+Summary!$C$7*(Summary!$C$8-P93)*Summary!$B$3+Summary!$C$9*SQRT(MAX(P93,0)*Summary!$B$3)*Shocks!P93,0)</f>
        <v>0.0307555369989384</v>
      </c>
      <c r="Q94" s="0" t="n">
        <f aca="false">MAX(Q93+Summary!$C$7*(Summary!$C$8-Q93)*Summary!$B$3+Summary!$C$9*SQRT(MAX(Q93,0)*Summary!$B$3)*Shocks!Q93,0)</f>
        <v>0.032914030439529</v>
      </c>
      <c r="R94" s="0" t="n">
        <f aca="false">MAX(R93+Summary!$C$7*(Summary!$C$8-R93)*Summary!$B$3+Summary!$C$9*SQRT(MAX(R93,0)*Summary!$B$3)*Shocks!R93,0)</f>
        <v>0.0385922480065805</v>
      </c>
      <c r="S94" s="0" t="n">
        <f aca="false">MAX(S93+Summary!$C$7*(Summary!$C$8-S93)*Summary!$B$3+Summary!$C$9*SQRT(MAX(S93,0)*Summary!$B$3)*Shocks!S93,0)</f>
        <v>0.0540114503608102</v>
      </c>
      <c r="T94" s="0" t="n">
        <f aca="false">MAX(T93+Summary!$C$7*(Summary!$C$8-T93)*Summary!$B$3+Summary!$C$9*SQRT(MAX(T93,0)*Summary!$B$3)*Shocks!T93,0)</f>
        <v>0.0564875031431995</v>
      </c>
      <c r="U94" s="0" t="n">
        <f aca="false">MAX(U93+Summary!$C$7*(Summary!$C$8-U93)*Summary!$B$3+Summary!$C$9*SQRT(MAX(U93,0)*Summary!$B$3)*Shocks!U93,0)</f>
        <v>0.034881376618047</v>
      </c>
    </row>
    <row r="95" customFormat="false" ht="15" hidden="false" customHeight="false" outlineLevel="0" collapsed="false">
      <c r="A95" s="0" t="n">
        <v>93</v>
      </c>
      <c r="B95" s="0" t="n">
        <f aca="false">MAX(B94+Summary!$C$7*(Summary!$C$8-B94)*Summary!$B$3+Summary!$C$9*SQRT(MAX(B94,0)*Summary!$B$3)*Shocks!B94,0)</f>
        <v>0.0408507807967494</v>
      </c>
      <c r="C95" s="0" t="n">
        <f aca="false">MAX(C94+Summary!$C$7*(Summary!$C$8-C94)*Summary!$B$3+Summary!$C$9*SQRT(MAX(C94,0)*Summary!$B$3)*Shocks!C94,0)</f>
        <v>0.0363128155169615</v>
      </c>
      <c r="D95" s="0" t="n">
        <f aca="false">MAX(D94+Summary!$C$7*(Summary!$C$8-D94)*Summary!$B$3+Summary!$C$9*SQRT(MAX(D94,0)*Summary!$B$3)*Shocks!D94,0)</f>
        <v>0.031295198393461</v>
      </c>
      <c r="E95" s="0" t="n">
        <f aca="false">MAX(E94+Summary!$C$7*(Summary!$C$8-E94)*Summary!$B$3+Summary!$C$9*SQRT(MAX(E94,0)*Summary!$B$3)*Shocks!E94,0)</f>
        <v>0.0339844327698713</v>
      </c>
      <c r="F95" s="0" t="n">
        <f aca="false">MAX(F94+Summary!$C$7*(Summary!$C$8-F94)*Summary!$B$3+Summary!$C$9*SQRT(MAX(F94,0)*Summary!$B$3)*Shocks!F94,0)</f>
        <v>0.0242911965175303</v>
      </c>
      <c r="G95" s="0" t="n">
        <f aca="false">MAX(G94+Summary!$C$7*(Summary!$C$8-G94)*Summary!$B$3+Summary!$C$9*SQRT(MAX(G94,0)*Summary!$B$3)*Shocks!G94,0)</f>
        <v>0.0275398590356626</v>
      </c>
      <c r="H95" s="0" t="n">
        <f aca="false">MAX(H94+Summary!$C$7*(Summary!$C$8-H94)*Summary!$B$3+Summary!$C$9*SQRT(MAX(H94,0)*Summary!$B$3)*Shocks!H94,0)</f>
        <v>0.0532098791408397</v>
      </c>
      <c r="I95" s="0" t="n">
        <f aca="false">MAX(I94+Summary!$C$7*(Summary!$C$8-I94)*Summary!$B$3+Summary!$C$9*SQRT(MAX(I94,0)*Summary!$B$3)*Shocks!I94,0)</f>
        <v>0.0314468095127144</v>
      </c>
      <c r="J95" s="0" t="n">
        <f aca="false">MAX(J94+Summary!$C$7*(Summary!$C$8-J94)*Summary!$B$3+Summary!$C$9*SQRT(MAX(J94,0)*Summary!$B$3)*Shocks!J94,0)</f>
        <v>0.0543140363578511</v>
      </c>
      <c r="K95" s="0" t="n">
        <f aca="false">MAX(K94+Summary!$C$7*(Summary!$C$8-K94)*Summary!$B$3+Summary!$C$9*SQRT(MAX(K94,0)*Summary!$B$3)*Shocks!K94,0)</f>
        <v>0.0270214593087707</v>
      </c>
      <c r="L95" s="0" t="n">
        <f aca="false">MAX(L94+Summary!$C$7*(Summary!$C$8-L94)*Summary!$B$3+Summary!$C$9*SQRT(MAX(L94,0)*Summary!$B$3)*Shocks!L94,0)</f>
        <v>0.03233705315134</v>
      </c>
      <c r="M95" s="0" t="n">
        <f aca="false">MAX(M94+Summary!$C$7*(Summary!$C$8-M94)*Summary!$B$3+Summary!$C$9*SQRT(MAX(M94,0)*Summary!$B$3)*Shocks!M94,0)</f>
        <v>0.0322298527037544</v>
      </c>
      <c r="N95" s="0" t="n">
        <f aca="false">MAX(N94+Summary!$C$7*(Summary!$C$8-N94)*Summary!$B$3+Summary!$C$9*SQRT(MAX(N94,0)*Summary!$B$3)*Shocks!N94,0)</f>
        <v>0.0472294370234557</v>
      </c>
      <c r="O95" s="0" t="n">
        <f aca="false">MAX(O94+Summary!$C$7*(Summary!$C$8-O94)*Summary!$B$3+Summary!$C$9*SQRT(MAX(O94,0)*Summary!$B$3)*Shocks!O94,0)</f>
        <v>0.0563141722688124</v>
      </c>
      <c r="P95" s="0" t="n">
        <f aca="false">MAX(P94+Summary!$C$7*(Summary!$C$8-P94)*Summary!$B$3+Summary!$C$9*SQRT(MAX(P94,0)*Summary!$B$3)*Shocks!P94,0)</f>
        <v>0.0297816962682903</v>
      </c>
      <c r="Q95" s="0" t="n">
        <f aca="false">MAX(Q94+Summary!$C$7*(Summary!$C$8-Q94)*Summary!$B$3+Summary!$C$9*SQRT(MAX(Q94,0)*Summary!$B$3)*Shocks!Q94,0)</f>
        <v>0.0348136762808867</v>
      </c>
      <c r="R95" s="0" t="n">
        <f aca="false">MAX(R94+Summary!$C$7*(Summary!$C$8-R94)*Summary!$B$3+Summary!$C$9*SQRT(MAX(R94,0)*Summary!$B$3)*Shocks!R94,0)</f>
        <v>0.0381158357647411</v>
      </c>
      <c r="S95" s="0" t="n">
        <f aca="false">MAX(S94+Summary!$C$7*(Summary!$C$8-S94)*Summary!$B$3+Summary!$C$9*SQRT(MAX(S94,0)*Summary!$B$3)*Shocks!S94,0)</f>
        <v>0.0543693885794842</v>
      </c>
      <c r="T95" s="0" t="n">
        <f aca="false">MAX(T94+Summary!$C$7*(Summary!$C$8-T94)*Summary!$B$3+Summary!$C$9*SQRT(MAX(T94,0)*Summary!$B$3)*Shocks!T94,0)</f>
        <v>0.056793409277843</v>
      </c>
      <c r="U95" s="0" t="n">
        <f aca="false">MAX(U94+Summary!$C$7*(Summary!$C$8-U94)*Summary!$B$3+Summary!$C$9*SQRT(MAX(U94,0)*Summary!$B$3)*Shocks!U94,0)</f>
        <v>0.0348045480776631</v>
      </c>
    </row>
    <row r="96" customFormat="false" ht="15" hidden="false" customHeight="false" outlineLevel="0" collapsed="false">
      <c r="A96" s="0" t="n">
        <v>94</v>
      </c>
      <c r="B96" s="0" t="n">
        <f aca="false">MAX(B95+Summary!$C$7*(Summary!$C$8-B95)*Summary!$B$3+Summary!$C$9*SQRT(MAX(B95,0)*Summary!$B$3)*Shocks!B95,0)</f>
        <v>0.0420228501702217</v>
      </c>
      <c r="C96" s="0" t="n">
        <f aca="false">MAX(C95+Summary!$C$7*(Summary!$C$8-C95)*Summary!$B$3+Summary!$C$9*SQRT(MAX(C95,0)*Summary!$B$3)*Shocks!C95,0)</f>
        <v>0.0374070242668305</v>
      </c>
      <c r="D96" s="0" t="n">
        <f aca="false">MAX(D95+Summary!$C$7*(Summary!$C$8-D95)*Summary!$B$3+Summary!$C$9*SQRT(MAX(D95,0)*Summary!$B$3)*Shocks!D95,0)</f>
        <v>0.0288257982295022</v>
      </c>
      <c r="E96" s="0" t="n">
        <f aca="false">MAX(E95+Summary!$C$7*(Summary!$C$8-E95)*Summary!$B$3+Summary!$C$9*SQRT(MAX(E95,0)*Summary!$B$3)*Shocks!E95,0)</f>
        <v>0.0357843814152183</v>
      </c>
      <c r="F96" s="0" t="n">
        <f aca="false">MAX(F95+Summary!$C$7*(Summary!$C$8-F95)*Summary!$B$3+Summary!$C$9*SQRT(MAX(F95,0)*Summary!$B$3)*Shocks!F95,0)</f>
        <v>0.0222449907561516</v>
      </c>
      <c r="G96" s="0" t="n">
        <f aca="false">MAX(G95+Summary!$C$7*(Summary!$C$8-G95)*Summary!$B$3+Summary!$C$9*SQRT(MAX(G95,0)*Summary!$B$3)*Shocks!G95,0)</f>
        <v>0.0288312111913328</v>
      </c>
      <c r="H96" s="0" t="n">
        <f aca="false">MAX(H95+Summary!$C$7*(Summary!$C$8-H95)*Summary!$B$3+Summary!$C$9*SQRT(MAX(H95,0)*Summary!$B$3)*Shocks!H95,0)</f>
        <v>0.0550730817760592</v>
      </c>
      <c r="I96" s="0" t="n">
        <f aca="false">MAX(I95+Summary!$C$7*(Summary!$C$8-I95)*Summary!$B$3+Summary!$C$9*SQRT(MAX(I95,0)*Summary!$B$3)*Shocks!I95,0)</f>
        <v>0.0298790320916506</v>
      </c>
      <c r="J96" s="0" t="n">
        <f aca="false">MAX(J95+Summary!$C$7*(Summary!$C$8-J95)*Summary!$B$3+Summary!$C$9*SQRT(MAX(J95,0)*Summary!$B$3)*Shocks!J95,0)</f>
        <v>0.0534024178224593</v>
      </c>
      <c r="K96" s="0" t="n">
        <f aca="false">MAX(K95+Summary!$C$7*(Summary!$C$8-K95)*Summary!$B$3+Summary!$C$9*SQRT(MAX(K95,0)*Summary!$B$3)*Shocks!K95,0)</f>
        <v>0.025565148601013</v>
      </c>
      <c r="L96" s="0" t="n">
        <f aca="false">MAX(L95+Summary!$C$7*(Summary!$C$8-L95)*Summary!$B$3+Summary!$C$9*SQRT(MAX(L95,0)*Summary!$B$3)*Shocks!L95,0)</f>
        <v>0.031970902908637</v>
      </c>
      <c r="M96" s="0" t="n">
        <f aca="false">MAX(M95+Summary!$C$7*(Summary!$C$8-M95)*Summary!$B$3+Summary!$C$9*SQRT(MAX(M95,0)*Summary!$B$3)*Shocks!M95,0)</f>
        <v>0.0317345060858796</v>
      </c>
      <c r="N96" s="0" t="n">
        <f aca="false">MAX(N95+Summary!$C$7*(Summary!$C$8-N95)*Summary!$B$3+Summary!$C$9*SQRT(MAX(N95,0)*Summary!$B$3)*Shocks!N95,0)</f>
        <v>0.0484155556886765</v>
      </c>
      <c r="O96" s="0" t="n">
        <f aca="false">MAX(O95+Summary!$C$7*(Summary!$C$8-O95)*Summary!$B$3+Summary!$C$9*SQRT(MAX(O95,0)*Summary!$B$3)*Shocks!O95,0)</f>
        <v>0.0585606680152328</v>
      </c>
      <c r="P96" s="0" t="n">
        <f aca="false">MAX(P95+Summary!$C$7*(Summary!$C$8-P95)*Summary!$B$3+Summary!$C$9*SQRT(MAX(P95,0)*Summary!$B$3)*Shocks!P95,0)</f>
        <v>0.0316040792350944</v>
      </c>
      <c r="Q96" s="0" t="n">
        <f aca="false">MAX(Q95+Summary!$C$7*(Summary!$C$8-Q95)*Summary!$B$3+Summary!$C$9*SQRT(MAX(Q95,0)*Summary!$B$3)*Shocks!Q95,0)</f>
        <v>0.0339202568617374</v>
      </c>
      <c r="R96" s="0" t="n">
        <f aca="false">MAX(R95+Summary!$C$7*(Summary!$C$8-R95)*Summary!$B$3+Summary!$C$9*SQRT(MAX(R95,0)*Summary!$B$3)*Shocks!R95,0)</f>
        <v>0.0377060508628933</v>
      </c>
      <c r="S96" s="0" t="n">
        <f aca="false">MAX(S95+Summary!$C$7*(Summary!$C$8-S95)*Summary!$B$3+Summary!$C$9*SQRT(MAX(S95,0)*Summary!$B$3)*Shocks!S95,0)</f>
        <v>0.0511461046442053</v>
      </c>
      <c r="T96" s="0" t="n">
        <f aca="false">MAX(T95+Summary!$C$7*(Summary!$C$8-T95)*Summary!$B$3+Summary!$C$9*SQRT(MAX(T95,0)*Summary!$B$3)*Shocks!T95,0)</f>
        <v>0.0551203647400478</v>
      </c>
      <c r="U96" s="0" t="n">
        <f aca="false">MAX(U95+Summary!$C$7*(Summary!$C$8-U95)*Summary!$B$3+Summary!$C$9*SQRT(MAX(U95,0)*Summary!$B$3)*Shocks!U95,0)</f>
        <v>0.0347280719921904</v>
      </c>
    </row>
    <row r="97" customFormat="false" ht="15" hidden="false" customHeight="false" outlineLevel="0" collapsed="false">
      <c r="A97" s="0" t="n">
        <v>95</v>
      </c>
      <c r="B97" s="0" t="n">
        <f aca="false">MAX(B96+Summary!$C$7*(Summary!$C$8-B96)*Summary!$B$3+Summary!$C$9*SQRT(MAX(B96,0)*Summary!$B$3)*Shocks!B96,0)</f>
        <v>0.0444925520748008</v>
      </c>
      <c r="C97" s="0" t="n">
        <f aca="false">MAX(C96+Summary!$C$7*(Summary!$C$8-C96)*Summary!$B$3+Summary!$C$9*SQRT(MAX(C96,0)*Summary!$B$3)*Shocks!C96,0)</f>
        <v>0.0354593364917706</v>
      </c>
      <c r="D97" s="0" t="n">
        <f aca="false">MAX(D96+Summary!$C$7*(Summary!$C$8-D96)*Summary!$B$3+Summary!$C$9*SQRT(MAX(D96,0)*Summary!$B$3)*Shocks!D96,0)</f>
        <v>0.027993353853307</v>
      </c>
      <c r="E97" s="0" t="n">
        <f aca="false">MAX(E96+Summary!$C$7*(Summary!$C$8-E96)*Summary!$B$3+Summary!$C$9*SQRT(MAX(E96,0)*Summary!$B$3)*Shocks!E96,0)</f>
        <v>0.0356645081111918</v>
      </c>
      <c r="F97" s="0" t="n">
        <f aca="false">MAX(F96+Summary!$C$7*(Summary!$C$8-F96)*Summary!$B$3+Summary!$C$9*SQRT(MAX(F96,0)*Summary!$B$3)*Shocks!F96,0)</f>
        <v>0.0225515585741826</v>
      </c>
      <c r="G97" s="0" t="n">
        <f aca="false">MAX(G96+Summary!$C$7*(Summary!$C$8-G96)*Summary!$B$3+Summary!$C$9*SQRT(MAX(G96,0)*Summary!$B$3)*Shocks!G96,0)</f>
        <v>0.0277115253324405</v>
      </c>
      <c r="H97" s="0" t="n">
        <f aca="false">MAX(H96+Summary!$C$7*(Summary!$C$8-H96)*Summary!$B$3+Summary!$C$9*SQRT(MAX(H96,0)*Summary!$B$3)*Shocks!H96,0)</f>
        <v>0.0556786672700892</v>
      </c>
      <c r="I97" s="0" t="n">
        <f aca="false">MAX(I96+Summary!$C$7*(Summary!$C$8-I96)*Summary!$B$3+Summary!$C$9*SQRT(MAX(I96,0)*Summary!$B$3)*Shocks!I96,0)</f>
        <v>0.0291872662140813</v>
      </c>
      <c r="J97" s="0" t="n">
        <f aca="false">MAX(J96+Summary!$C$7*(Summary!$C$8-J96)*Summary!$B$3+Summary!$C$9*SQRT(MAX(J96,0)*Summary!$B$3)*Shocks!J96,0)</f>
        <v>0.0532146127588617</v>
      </c>
      <c r="K97" s="0" t="n">
        <f aca="false">MAX(K96+Summary!$C$7*(Summary!$C$8-K96)*Summary!$B$3+Summary!$C$9*SQRT(MAX(K96,0)*Summary!$B$3)*Shocks!K96,0)</f>
        <v>0.0262113132418569</v>
      </c>
      <c r="L97" s="0" t="n">
        <f aca="false">MAX(L96+Summary!$C$7*(Summary!$C$8-L96)*Summary!$B$3+Summary!$C$9*SQRT(MAX(L96,0)*Summary!$B$3)*Shocks!L96,0)</f>
        <v>0.0319163695510428</v>
      </c>
      <c r="M97" s="0" t="n">
        <f aca="false">MAX(M96+Summary!$C$7*(Summary!$C$8-M96)*Summary!$B$3+Summary!$C$9*SQRT(MAX(M96,0)*Summary!$B$3)*Shocks!M96,0)</f>
        <v>0.0310666822748993</v>
      </c>
      <c r="N97" s="0" t="n">
        <f aca="false">MAX(N96+Summary!$C$7*(Summary!$C$8-N96)*Summary!$B$3+Summary!$C$9*SQRT(MAX(N96,0)*Summary!$B$3)*Shocks!N96,0)</f>
        <v>0.0480888060263182</v>
      </c>
      <c r="O97" s="0" t="n">
        <f aca="false">MAX(O96+Summary!$C$7*(Summary!$C$8-O96)*Summary!$B$3+Summary!$C$9*SQRT(MAX(O96,0)*Summary!$B$3)*Shocks!O96,0)</f>
        <v>0.0582086759064489</v>
      </c>
      <c r="P97" s="0" t="n">
        <f aca="false">MAX(P96+Summary!$C$7*(Summary!$C$8-P96)*Summary!$B$3+Summary!$C$9*SQRT(MAX(P96,0)*Summary!$B$3)*Shocks!P96,0)</f>
        <v>0.0310299967058645</v>
      </c>
      <c r="Q97" s="0" t="n">
        <f aca="false">MAX(Q96+Summary!$C$7*(Summary!$C$8-Q96)*Summary!$B$3+Summary!$C$9*SQRT(MAX(Q96,0)*Summary!$B$3)*Shocks!Q96,0)</f>
        <v>0.0334766307988547</v>
      </c>
      <c r="R97" s="0" t="n">
        <f aca="false">MAX(R96+Summary!$C$7*(Summary!$C$8-R96)*Summary!$B$3+Summary!$C$9*SQRT(MAX(R96,0)*Summary!$B$3)*Shocks!R96,0)</f>
        <v>0.0400338767146895</v>
      </c>
      <c r="S97" s="0" t="n">
        <f aca="false">MAX(S96+Summary!$C$7*(Summary!$C$8-S96)*Summary!$B$3+Summary!$C$9*SQRT(MAX(S96,0)*Summary!$B$3)*Shocks!S96,0)</f>
        <v>0.0519826117309802</v>
      </c>
      <c r="T97" s="0" t="n">
        <f aca="false">MAX(T96+Summary!$C$7*(Summary!$C$8-T96)*Summary!$B$3+Summary!$C$9*SQRT(MAX(T96,0)*Summary!$B$3)*Shocks!T96,0)</f>
        <v>0.0544104158908455</v>
      </c>
      <c r="U97" s="0" t="n">
        <f aca="false">MAX(U96+Summary!$C$7*(Summary!$C$8-U96)*Summary!$B$3+Summary!$C$9*SQRT(MAX(U96,0)*Summary!$B$3)*Shocks!U96,0)</f>
        <v>0.0346519467447237</v>
      </c>
    </row>
    <row r="98" customFormat="false" ht="15" hidden="false" customHeight="false" outlineLevel="0" collapsed="false">
      <c r="A98" s="0" t="n">
        <v>96</v>
      </c>
      <c r="B98" s="0" t="n">
        <f aca="false">MAX(B97+Summary!$C$7*(Summary!$C$8-B97)*Summary!$B$3+Summary!$C$9*SQRT(MAX(B97,0)*Summary!$B$3)*Shocks!B97,0)</f>
        <v>0.0438232488309218</v>
      </c>
      <c r="C98" s="0" t="n">
        <f aca="false">MAX(C97+Summary!$C$7*(Summary!$C$8-C97)*Summary!$B$3+Summary!$C$9*SQRT(MAX(C97,0)*Summary!$B$3)*Shocks!C97,0)</f>
        <v>0.0371002906406403</v>
      </c>
      <c r="D98" s="0" t="n">
        <f aca="false">MAX(D97+Summary!$C$7*(Summary!$C$8-D97)*Summary!$B$3+Summary!$C$9*SQRT(MAX(D97,0)*Summary!$B$3)*Shocks!D97,0)</f>
        <v>0.0284297811572649</v>
      </c>
      <c r="E98" s="0" t="n">
        <f aca="false">MAX(E97+Summary!$C$7*(Summary!$C$8-E97)*Summary!$B$3+Summary!$C$9*SQRT(MAX(E97,0)*Summary!$B$3)*Shocks!E97,0)</f>
        <v>0.0354262694341853</v>
      </c>
      <c r="F98" s="0" t="n">
        <f aca="false">MAX(F97+Summary!$C$7*(Summary!$C$8-F97)*Summary!$B$3+Summary!$C$9*SQRT(MAX(F97,0)*Summary!$B$3)*Shocks!F97,0)</f>
        <v>0.0230549187215472</v>
      </c>
      <c r="G98" s="0" t="n">
        <f aca="false">MAX(G97+Summary!$C$7*(Summary!$C$8-G97)*Summary!$B$3+Summary!$C$9*SQRT(MAX(G97,0)*Summary!$B$3)*Shocks!G97,0)</f>
        <v>0.0256310122607952</v>
      </c>
      <c r="H98" s="0" t="n">
        <f aca="false">MAX(H97+Summary!$C$7*(Summary!$C$8-H97)*Summary!$B$3+Summary!$C$9*SQRT(MAX(H97,0)*Summary!$B$3)*Shocks!H97,0)</f>
        <v>0.0534357771956564</v>
      </c>
      <c r="I98" s="0" t="n">
        <f aca="false">MAX(I97+Summary!$C$7*(Summary!$C$8-I97)*Summary!$B$3+Summary!$C$9*SQRT(MAX(I97,0)*Summary!$B$3)*Shocks!I97,0)</f>
        <v>0.0275480043766354</v>
      </c>
      <c r="J98" s="0" t="n">
        <f aca="false">MAX(J97+Summary!$C$7*(Summary!$C$8-J97)*Summary!$B$3+Summary!$C$9*SQRT(MAX(J97,0)*Summary!$B$3)*Shocks!J97,0)</f>
        <v>0.0533104867616791</v>
      </c>
      <c r="K98" s="0" t="n">
        <f aca="false">MAX(K97+Summary!$C$7*(Summary!$C$8-K97)*Summary!$B$3+Summary!$C$9*SQRT(MAX(K97,0)*Summary!$B$3)*Shocks!K97,0)</f>
        <v>0.0283587486582392</v>
      </c>
      <c r="L98" s="0" t="n">
        <f aca="false">MAX(L97+Summary!$C$7*(Summary!$C$8-L97)*Summary!$B$3+Summary!$C$9*SQRT(MAX(L97,0)*Summary!$B$3)*Shocks!L97,0)</f>
        <v>0.0349576549895362</v>
      </c>
      <c r="M98" s="0" t="n">
        <f aca="false">MAX(M97+Summary!$C$7*(Summary!$C$8-M97)*Summary!$B$3+Summary!$C$9*SQRT(MAX(M97,0)*Summary!$B$3)*Shocks!M97,0)</f>
        <v>0.0318832073769624</v>
      </c>
      <c r="N98" s="0" t="n">
        <f aca="false">MAX(N97+Summary!$C$7*(Summary!$C$8-N97)*Summary!$B$3+Summary!$C$9*SQRT(MAX(N97,0)*Summary!$B$3)*Shocks!N97,0)</f>
        <v>0.0488067566480079</v>
      </c>
      <c r="O98" s="0" t="n">
        <f aca="false">MAX(O97+Summary!$C$7*(Summary!$C$8-O97)*Summary!$B$3+Summary!$C$9*SQRT(MAX(O97,0)*Summary!$B$3)*Shocks!O97,0)</f>
        <v>0.0546406784585737</v>
      </c>
      <c r="P98" s="0" t="n">
        <f aca="false">MAX(P97+Summary!$C$7*(Summary!$C$8-P97)*Summary!$B$3+Summary!$C$9*SQRT(MAX(P97,0)*Summary!$B$3)*Shocks!P97,0)</f>
        <v>0.0302263475361399</v>
      </c>
      <c r="Q98" s="0" t="n">
        <f aca="false">MAX(Q97+Summary!$C$7*(Summary!$C$8-Q97)*Summary!$B$3+Summary!$C$9*SQRT(MAX(Q97,0)*Summary!$B$3)*Shocks!Q97,0)</f>
        <v>0.0322836945799582</v>
      </c>
      <c r="R98" s="0" t="n">
        <f aca="false">MAX(R97+Summary!$C$7*(Summary!$C$8-R97)*Summary!$B$3+Summary!$C$9*SQRT(MAX(R97,0)*Summary!$B$3)*Shocks!R97,0)</f>
        <v>0.0389659632937626</v>
      </c>
      <c r="S98" s="0" t="n">
        <f aca="false">MAX(S97+Summary!$C$7*(Summary!$C$8-S97)*Summary!$B$3+Summary!$C$9*SQRT(MAX(S97,0)*Summary!$B$3)*Shocks!S97,0)</f>
        <v>0.0515287656321376</v>
      </c>
      <c r="T98" s="0" t="n">
        <f aca="false">MAX(T97+Summary!$C$7*(Summary!$C$8-T97)*Summary!$B$3+Summary!$C$9*SQRT(MAX(T97,0)*Summary!$B$3)*Shocks!T97,0)</f>
        <v>0.053386376789225</v>
      </c>
      <c r="U98" s="0" t="n">
        <f aca="false">MAX(U97+Summary!$C$7*(Summary!$C$8-U97)*Summary!$B$3+Summary!$C$9*SQRT(MAX(U97,0)*Summary!$B$3)*Shocks!U97,0)</f>
        <v>0.0345761707257755</v>
      </c>
    </row>
    <row r="99" customFormat="false" ht="15" hidden="false" customHeight="false" outlineLevel="0" collapsed="false">
      <c r="A99" s="0" t="n">
        <v>97</v>
      </c>
      <c r="B99" s="0" t="n">
        <f aca="false">MAX(B98+Summary!$C$7*(Summary!$C$8-B98)*Summary!$B$3+Summary!$C$9*SQRT(MAX(B98,0)*Summary!$B$3)*Shocks!B98,0)</f>
        <v>0.0449247545412338</v>
      </c>
      <c r="C99" s="0" t="n">
        <f aca="false">MAX(C98+Summary!$C$7*(Summary!$C$8-C98)*Summary!$B$3+Summary!$C$9*SQRT(MAX(C98,0)*Summary!$B$3)*Shocks!C98,0)</f>
        <v>0.0354040719050445</v>
      </c>
      <c r="D99" s="0" t="n">
        <f aca="false">MAX(D98+Summary!$C$7*(Summary!$C$8-D98)*Summary!$B$3+Summary!$C$9*SQRT(MAX(D98,0)*Summary!$B$3)*Shocks!D98,0)</f>
        <v>0.0286967173932044</v>
      </c>
      <c r="E99" s="0" t="n">
        <f aca="false">MAX(E98+Summary!$C$7*(Summary!$C$8-E98)*Summary!$B$3+Summary!$C$9*SQRT(MAX(E98,0)*Summary!$B$3)*Shocks!E98,0)</f>
        <v>0.0383872476110632</v>
      </c>
      <c r="F99" s="0" t="n">
        <f aca="false">MAX(F98+Summary!$C$7*(Summary!$C$8-F98)*Summary!$B$3+Summary!$C$9*SQRT(MAX(F98,0)*Summary!$B$3)*Shocks!F98,0)</f>
        <v>0.0219451492729874</v>
      </c>
      <c r="G99" s="0" t="n">
        <f aca="false">MAX(G98+Summary!$C$7*(Summary!$C$8-G98)*Summary!$B$3+Summary!$C$9*SQRT(MAX(G98,0)*Summary!$B$3)*Shocks!G98,0)</f>
        <v>0.0224417511834871</v>
      </c>
      <c r="H99" s="0" t="n">
        <f aca="false">MAX(H98+Summary!$C$7*(Summary!$C$8-H98)*Summary!$B$3+Summary!$C$9*SQRT(MAX(H98,0)*Summary!$B$3)*Shocks!H98,0)</f>
        <v>0.0527589362530225</v>
      </c>
      <c r="I99" s="0" t="n">
        <f aca="false">MAX(I98+Summary!$C$7*(Summary!$C$8-I98)*Summary!$B$3+Summary!$C$9*SQRT(MAX(I98,0)*Summary!$B$3)*Shocks!I98,0)</f>
        <v>0.0289279496364204</v>
      </c>
      <c r="J99" s="0" t="n">
        <f aca="false">MAX(J98+Summary!$C$7*(Summary!$C$8-J98)*Summary!$B$3+Summary!$C$9*SQRT(MAX(J98,0)*Summary!$B$3)*Shocks!J98,0)</f>
        <v>0.0566705891159783</v>
      </c>
      <c r="K99" s="0" t="n">
        <f aca="false">MAX(K98+Summary!$C$7*(Summary!$C$8-K98)*Summary!$B$3+Summary!$C$9*SQRT(MAX(K98,0)*Summary!$B$3)*Shocks!K98,0)</f>
        <v>0.0266992745232991</v>
      </c>
      <c r="L99" s="0" t="n">
        <f aca="false">MAX(L98+Summary!$C$7*(Summary!$C$8-L98)*Summary!$B$3+Summary!$C$9*SQRT(MAX(L98,0)*Summary!$B$3)*Shocks!L98,0)</f>
        <v>0.0356037344630076</v>
      </c>
      <c r="M99" s="0" t="n">
        <f aca="false">MAX(M98+Summary!$C$7*(Summary!$C$8-M98)*Summary!$B$3+Summary!$C$9*SQRT(MAX(M98,0)*Summary!$B$3)*Shocks!M98,0)</f>
        <v>0.0311730614016149</v>
      </c>
      <c r="N99" s="0" t="n">
        <f aca="false">MAX(N98+Summary!$C$7*(Summary!$C$8-N98)*Summary!$B$3+Summary!$C$9*SQRT(MAX(N98,0)*Summary!$B$3)*Shocks!N98,0)</f>
        <v>0.0484837547340259</v>
      </c>
      <c r="O99" s="0" t="n">
        <f aca="false">MAX(O98+Summary!$C$7*(Summary!$C$8-O98)*Summary!$B$3+Summary!$C$9*SQRT(MAX(O98,0)*Summary!$B$3)*Shocks!O98,0)</f>
        <v>0.059287185207177</v>
      </c>
      <c r="P99" s="0" t="n">
        <f aca="false">MAX(P98+Summary!$C$7*(Summary!$C$8-P98)*Summary!$B$3+Summary!$C$9*SQRT(MAX(P98,0)*Summary!$B$3)*Shocks!P98,0)</f>
        <v>0.028135839436551</v>
      </c>
      <c r="Q99" s="0" t="n">
        <f aca="false">MAX(Q98+Summary!$C$7*(Summary!$C$8-Q98)*Summary!$B$3+Summary!$C$9*SQRT(MAX(Q98,0)*Summary!$B$3)*Shocks!Q98,0)</f>
        <v>0.0325738486070728</v>
      </c>
      <c r="R99" s="0" t="n">
        <f aca="false">MAX(R98+Summary!$C$7*(Summary!$C$8-R98)*Summary!$B$3+Summary!$C$9*SQRT(MAX(R98,0)*Summary!$B$3)*Shocks!R98,0)</f>
        <v>0.039589402185062</v>
      </c>
      <c r="S99" s="0" t="n">
        <f aca="false">MAX(S98+Summary!$C$7*(Summary!$C$8-S98)*Summary!$B$3+Summary!$C$9*SQRT(MAX(S98,0)*Summary!$B$3)*Shocks!S98,0)</f>
        <v>0.0532951092350082</v>
      </c>
      <c r="T99" s="0" t="n">
        <f aca="false">MAX(T98+Summary!$C$7*(Summary!$C$8-T98)*Summary!$B$3+Summary!$C$9*SQRT(MAX(T98,0)*Summary!$B$3)*Shocks!T98,0)</f>
        <v>0.0534009730214713</v>
      </c>
      <c r="U99" s="0" t="n">
        <f aca="false">MAX(U98+Summary!$C$7*(Summary!$C$8-U98)*Summary!$B$3+Summary!$C$9*SQRT(MAX(U98,0)*Summary!$B$3)*Shocks!U98,0)</f>
        <v>0.0345007423332418</v>
      </c>
    </row>
    <row r="100" customFormat="false" ht="15" hidden="false" customHeight="false" outlineLevel="0" collapsed="false">
      <c r="A100" s="0" t="n">
        <v>98</v>
      </c>
      <c r="B100" s="0" t="n">
        <f aca="false">MAX(B99+Summary!$C$7*(Summary!$C$8-B99)*Summary!$B$3+Summary!$C$9*SQRT(MAX(B99,0)*Summary!$B$3)*Shocks!B99,0)</f>
        <v>0.0441553522941863</v>
      </c>
      <c r="C100" s="0" t="n">
        <f aca="false">MAX(C99+Summary!$C$7*(Summary!$C$8-C99)*Summary!$B$3+Summary!$C$9*SQRT(MAX(C99,0)*Summary!$B$3)*Shocks!C99,0)</f>
        <v>0.0357192231900885</v>
      </c>
      <c r="D100" s="0" t="n">
        <f aca="false">MAX(D99+Summary!$C$7*(Summary!$C$8-D99)*Summary!$B$3+Summary!$C$9*SQRT(MAX(D99,0)*Summary!$B$3)*Shocks!D99,0)</f>
        <v>0.0281954865460542</v>
      </c>
      <c r="E100" s="0" t="n">
        <f aca="false">MAX(E99+Summary!$C$7*(Summary!$C$8-E99)*Summary!$B$3+Summary!$C$9*SQRT(MAX(E99,0)*Summary!$B$3)*Shocks!E99,0)</f>
        <v>0.0392427835174858</v>
      </c>
      <c r="F100" s="0" t="n">
        <f aca="false">MAX(F99+Summary!$C$7*(Summary!$C$8-F99)*Summary!$B$3+Summary!$C$9*SQRT(MAX(F99,0)*Summary!$B$3)*Shocks!F99,0)</f>
        <v>0.0215012420280742</v>
      </c>
      <c r="G100" s="0" t="n">
        <f aca="false">MAX(G99+Summary!$C$7*(Summary!$C$8-G99)*Summary!$B$3+Summary!$C$9*SQRT(MAX(G99,0)*Summary!$B$3)*Shocks!G99,0)</f>
        <v>0.0228619508297318</v>
      </c>
      <c r="H100" s="0" t="n">
        <f aca="false">MAX(H99+Summary!$C$7*(Summary!$C$8-H99)*Summary!$B$3+Summary!$C$9*SQRT(MAX(H99,0)*Summary!$B$3)*Shocks!H99,0)</f>
        <v>0.0525477463743517</v>
      </c>
      <c r="I100" s="0" t="n">
        <f aca="false">MAX(I99+Summary!$C$7*(Summary!$C$8-I99)*Summary!$B$3+Summary!$C$9*SQRT(MAX(I99,0)*Summary!$B$3)*Shocks!I99,0)</f>
        <v>0.0303700080551887</v>
      </c>
      <c r="J100" s="0" t="n">
        <f aca="false">MAX(J99+Summary!$C$7*(Summary!$C$8-J99)*Summary!$B$3+Summary!$C$9*SQRT(MAX(J99,0)*Summary!$B$3)*Shocks!J99,0)</f>
        <v>0.0563985179705552</v>
      </c>
      <c r="K100" s="0" t="n">
        <f aca="false">MAX(K99+Summary!$C$7*(Summary!$C$8-K99)*Summary!$B$3+Summary!$C$9*SQRT(MAX(K99,0)*Summary!$B$3)*Shocks!K99,0)</f>
        <v>0.0244036913502396</v>
      </c>
      <c r="L100" s="0" t="n">
        <f aca="false">MAX(L99+Summary!$C$7*(Summary!$C$8-L99)*Summary!$B$3+Summary!$C$9*SQRT(MAX(L99,0)*Summary!$B$3)*Shocks!L99,0)</f>
        <v>0.0373780146320268</v>
      </c>
      <c r="M100" s="0" t="n">
        <f aca="false">MAX(M99+Summary!$C$7*(Summary!$C$8-M99)*Summary!$B$3+Summary!$C$9*SQRT(MAX(M99,0)*Summary!$B$3)*Shocks!M99,0)</f>
        <v>0.0298678182558561</v>
      </c>
      <c r="N100" s="0" t="n">
        <f aca="false">MAX(N99+Summary!$C$7*(Summary!$C$8-N99)*Summary!$B$3+Summary!$C$9*SQRT(MAX(N99,0)*Summary!$B$3)*Shocks!N99,0)</f>
        <v>0.0472234118984907</v>
      </c>
      <c r="O100" s="0" t="n">
        <f aca="false">MAX(O99+Summary!$C$7*(Summary!$C$8-O99)*Summary!$B$3+Summary!$C$9*SQRT(MAX(O99,0)*Summary!$B$3)*Shocks!O99,0)</f>
        <v>0.0579688361528957</v>
      </c>
      <c r="P100" s="0" t="n">
        <f aca="false">MAX(P99+Summary!$C$7*(Summary!$C$8-P99)*Summary!$B$3+Summary!$C$9*SQRT(MAX(P99,0)*Summary!$B$3)*Shocks!P99,0)</f>
        <v>0.0298854493633801</v>
      </c>
      <c r="Q100" s="0" t="n">
        <f aca="false">MAX(Q99+Summary!$C$7*(Summary!$C$8-Q99)*Summary!$B$3+Summary!$C$9*SQRT(MAX(Q99,0)*Summary!$B$3)*Shocks!Q99,0)</f>
        <v>0.029505692794822</v>
      </c>
      <c r="R100" s="0" t="n">
        <f aca="false">MAX(R99+Summary!$C$7*(Summary!$C$8-R99)*Summary!$B$3+Summary!$C$9*SQRT(MAX(R99,0)*Summary!$B$3)*Shocks!R99,0)</f>
        <v>0.0443532131124898</v>
      </c>
      <c r="S100" s="0" t="n">
        <f aca="false">MAX(S99+Summary!$C$7*(Summary!$C$8-S99)*Summary!$B$3+Summary!$C$9*SQRT(MAX(S99,0)*Summary!$B$3)*Shocks!S99,0)</f>
        <v>0.0550325207113205</v>
      </c>
      <c r="T100" s="0" t="n">
        <f aca="false">MAX(T99+Summary!$C$7*(Summary!$C$8-T99)*Summary!$B$3+Summary!$C$9*SQRT(MAX(T99,0)*Summary!$B$3)*Shocks!T99,0)</f>
        <v>0.0536409507724083</v>
      </c>
      <c r="U100" s="0" t="n">
        <f aca="false">MAX(U99+Summary!$C$7*(Summary!$C$8-U99)*Summary!$B$3+Summary!$C$9*SQRT(MAX(U99,0)*Summary!$B$3)*Shocks!U99,0)</f>
        <v>0.0344256599723685</v>
      </c>
    </row>
    <row r="101" customFormat="false" ht="15" hidden="false" customHeight="false" outlineLevel="0" collapsed="false">
      <c r="A101" s="0" t="n">
        <v>99</v>
      </c>
      <c r="B101" s="0" t="n">
        <f aca="false">MAX(B100+Summary!$C$7*(Summary!$C$8-B100)*Summary!$B$3+Summary!$C$9*SQRT(MAX(B100,0)*Summary!$B$3)*Shocks!B100,0)</f>
        <v>0.0445032927302545</v>
      </c>
      <c r="C101" s="0" t="n">
        <f aca="false">MAX(C100+Summary!$C$7*(Summary!$C$8-C100)*Summary!$B$3+Summary!$C$9*SQRT(MAX(C100,0)*Summary!$B$3)*Shocks!C100,0)</f>
        <v>0.0364055933546233</v>
      </c>
      <c r="D101" s="0" t="n">
        <f aca="false">MAX(D100+Summary!$C$7*(Summary!$C$8-D100)*Summary!$B$3+Summary!$C$9*SQRT(MAX(D100,0)*Summary!$B$3)*Shocks!D100,0)</f>
        <v>0.0289930982263589</v>
      </c>
      <c r="E101" s="0" t="n">
        <f aca="false">MAX(E100+Summary!$C$7*(Summary!$C$8-E100)*Summary!$B$3+Summary!$C$9*SQRT(MAX(E100,0)*Summary!$B$3)*Shocks!E100,0)</f>
        <v>0.0400031311137159</v>
      </c>
      <c r="F101" s="0" t="n">
        <f aca="false">MAX(F100+Summary!$C$7*(Summary!$C$8-F100)*Summary!$B$3+Summary!$C$9*SQRT(MAX(F100,0)*Summary!$B$3)*Shocks!F100,0)</f>
        <v>0.0215880953336622</v>
      </c>
      <c r="G101" s="0" t="n">
        <f aca="false">MAX(G100+Summary!$C$7*(Summary!$C$8-G100)*Summary!$B$3+Summary!$C$9*SQRT(MAX(G100,0)*Summary!$B$3)*Shocks!G100,0)</f>
        <v>0.0226078830290478</v>
      </c>
      <c r="H101" s="0" t="n">
        <f aca="false">MAX(H100+Summary!$C$7*(Summary!$C$8-H100)*Summary!$B$3+Summary!$C$9*SQRT(MAX(H100,0)*Summary!$B$3)*Shocks!H100,0)</f>
        <v>0.052119807718177</v>
      </c>
      <c r="I101" s="0" t="n">
        <f aca="false">MAX(I100+Summary!$C$7*(Summary!$C$8-I100)*Summary!$B$3+Summary!$C$9*SQRT(MAX(I100,0)*Summary!$B$3)*Shocks!I100,0)</f>
        <v>0.0300493417550654</v>
      </c>
      <c r="J101" s="0" t="n">
        <f aca="false">MAX(J100+Summary!$C$7*(Summary!$C$8-J100)*Summary!$B$3+Summary!$C$9*SQRT(MAX(J100,0)*Summary!$B$3)*Shocks!J100,0)</f>
        <v>0.0583199253158726</v>
      </c>
      <c r="K101" s="0" t="n">
        <f aca="false">MAX(K100+Summary!$C$7*(Summary!$C$8-K100)*Summary!$B$3+Summary!$C$9*SQRT(MAX(K100,0)*Summary!$B$3)*Shocks!K100,0)</f>
        <v>0.0250970650355704</v>
      </c>
      <c r="L101" s="0" t="n">
        <f aca="false">MAX(L100+Summary!$C$7*(Summary!$C$8-L100)*Summary!$B$3+Summary!$C$9*SQRT(MAX(L100,0)*Summary!$B$3)*Shocks!L100,0)</f>
        <v>0.0328624073011577</v>
      </c>
      <c r="M101" s="0" t="n">
        <f aca="false">MAX(M100+Summary!$C$7*(Summary!$C$8-M100)*Summary!$B$3+Summary!$C$9*SQRT(MAX(M100,0)*Summary!$B$3)*Shocks!M100,0)</f>
        <v>0.0306968021895198</v>
      </c>
      <c r="N101" s="0" t="n">
        <f aca="false">MAX(N100+Summary!$C$7*(Summary!$C$8-N100)*Summary!$B$3+Summary!$C$9*SQRT(MAX(N100,0)*Summary!$B$3)*Shocks!N100,0)</f>
        <v>0.0474195383930199</v>
      </c>
      <c r="O101" s="0" t="n">
        <f aca="false">MAX(O100+Summary!$C$7*(Summary!$C$8-O100)*Summary!$B$3+Summary!$C$9*SQRT(MAX(O100,0)*Summary!$B$3)*Shocks!O100,0)</f>
        <v>0.0577510117894579</v>
      </c>
      <c r="P101" s="0" t="n">
        <f aca="false">MAX(P100+Summary!$C$7*(Summary!$C$8-P100)*Summary!$B$3+Summary!$C$9*SQRT(MAX(P100,0)*Summary!$B$3)*Shocks!P100,0)</f>
        <v>0.0293084574685731</v>
      </c>
      <c r="Q101" s="0" t="n">
        <f aca="false">MAX(Q100+Summary!$C$7*(Summary!$C$8-Q100)*Summary!$B$3+Summary!$C$9*SQRT(MAX(Q100,0)*Summary!$B$3)*Shocks!Q100,0)</f>
        <v>0.0309573299011321</v>
      </c>
      <c r="R101" s="0" t="n">
        <f aca="false">MAX(R100+Summary!$C$7*(Summary!$C$8-R100)*Summary!$B$3+Summary!$C$9*SQRT(MAX(R100,0)*Summary!$B$3)*Shocks!R100,0)</f>
        <v>0.0457870446167391</v>
      </c>
      <c r="S101" s="0" t="n">
        <f aca="false">MAX(S100+Summary!$C$7*(Summary!$C$8-S100)*Summary!$B$3+Summary!$C$9*SQRT(MAX(S100,0)*Summary!$B$3)*Shocks!S100,0)</f>
        <v>0.0534512010935155</v>
      </c>
      <c r="T101" s="0" t="n">
        <f aca="false">MAX(T100+Summary!$C$7*(Summary!$C$8-T100)*Summary!$B$3+Summary!$C$9*SQRT(MAX(T100,0)*Summary!$B$3)*Shocks!T100,0)</f>
        <v>0.0542122830802721</v>
      </c>
      <c r="U101" s="0" t="n">
        <f aca="false">MAX(U100+Summary!$C$7*(Summary!$C$8-U100)*Summary!$B$3+Summary!$C$9*SQRT(MAX(U100,0)*Summary!$B$3)*Shocks!U100,0)</f>
        <v>0.0343509220557174</v>
      </c>
    </row>
    <row r="102" customFormat="false" ht="15" hidden="false" customHeight="false" outlineLevel="0" collapsed="false">
      <c r="A102" s="0" t="n">
        <v>100</v>
      </c>
      <c r="B102" s="0" t="n">
        <f aca="false">MAX(B101+Summary!$C$7*(Summary!$C$8-B101)*Summary!$B$3+Summary!$C$9*SQRT(MAX(B101,0)*Summary!$B$3)*Shocks!B101,0)</f>
        <v>0.042115677858817</v>
      </c>
      <c r="C102" s="0" t="n">
        <f aca="false">MAX(C101+Summary!$C$7*(Summary!$C$8-C101)*Summary!$B$3+Summary!$C$9*SQRT(MAX(C101,0)*Summary!$B$3)*Shocks!C101,0)</f>
        <v>0.0353904838181433</v>
      </c>
      <c r="D102" s="0" t="n">
        <f aca="false">MAX(D101+Summary!$C$7*(Summary!$C$8-D101)*Summary!$B$3+Summary!$C$9*SQRT(MAX(D101,0)*Summary!$B$3)*Shocks!D101,0)</f>
        <v>0.0300869014635802</v>
      </c>
      <c r="E102" s="0" t="n">
        <f aca="false">MAX(E101+Summary!$C$7*(Summary!$C$8-E101)*Summary!$B$3+Summary!$C$9*SQRT(MAX(E101,0)*Summary!$B$3)*Shocks!E101,0)</f>
        <v>0.0413874609703356</v>
      </c>
      <c r="F102" s="0" t="n">
        <f aca="false">MAX(F101+Summary!$C$7*(Summary!$C$8-F101)*Summary!$B$3+Summary!$C$9*SQRT(MAX(F101,0)*Summary!$B$3)*Shocks!F101,0)</f>
        <v>0.0221593684486442</v>
      </c>
      <c r="G102" s="0" t="n">
        <f aca="false">MAX(G101+Summary!$C$7*(Summary!$C$8-G101)*Summary!$B$3+Summary!$C$9*SQRT(MAX(G101,0)*Summary!$B$3)*Shocks!G101,0)</f>
        <v>0.0234364501492779</v>
      </c>
      <c r="H102" s="0" t="n">
        <f aca="false">MAX(H101+Summary!$C$7*(Summary!$C$8-H101)*Summary!$B$3+Summary!$C$9*SQRT(MAX(H101,0)*Summary!$B$3)*Shocks!H101,0)</f>
        <v>0.052881658239971</v>
      </c>
      <c r="I102" s="0" t="n">
        <f aca="false">MAX(I101+Summary!$C$7*(Summary!$C$8-I101)*Summary!$B$3+Summary!$C$9*SQRT(MAX(I101,0)*Summary!$B$3)*Shocks!I101,0)</f>
        <v>0.0291286557459767</v>
      </c>
      <c r="J102" s="0" t="n">
        <f aca="false">MAX(J101+Summary!$C$7*(Summary!$C$8-J101)*Summary!$B$3+Summary!$C$9*SQRT(MAX(J101,0)*Summary!$B$3)*Shocks!J101,0)</f>
        <v>0.0589479207585724</v>
      </c>
      <c r="K102" s="0" t="n">
        <f aca="false">MAX(K101+Summary!$C$7*(Summary!$C$8-K101)*Summary!$B$3+Summary!$C$9*SQRT(MAX(K101,0)*Summary!$B$3)*Shocks!K101,0)</f>
        <v>0.0260526570902011</v>
      </c>
      <c r="L102" s="0" t="n">
        <f aca="false">MAX(L101+Summary!$C$7*(Summary!$C$8-L101)*Summary!$B$3+Summary!$C$9*SQRT(MAX(L101,0)*Summary!$B$3)*Shocks!L101,0)</f>
        <v>0.0338597618815545</v>
      </c>
      <c r="M102" s="0" t="n">
        <f aca="false">MAX(M101+Summary!$C$7*(Summary!$C$8-M101)*Summary!$B$3+Summary!$C$9*SQRT(MAX(M101,0)*Summary!$B$3)*Shocks!M101,0)</f>
        <v>0.0322614489257347</v>
      </c>
      <c r="N102" s="0" t="n">
        <f aca="false">MAX(N101+Summary!$C$7*(Summary!$C$8-N101)*Summary!$B$3+Summary!$C$9*SQRT(MAX(N101,0)*Summary!$B$3)*Shocks!N101,0)</f>
        <v>0.0484864222610409</v>
      </c>
      <c r="O102" s="0" t="n">
        <f aca="false">MAX(O101+Summary!$C$7*(Summary!$C$8-O101)*Summary!$B$3+Summary!$C$9*SQRT(MAX(O101,0)*Summary!$B$3)*Shocks!O101,0)</f>
        <v>0.0582270310324712</v>
      </c>
      <c r="P102" s="0" t="n">
        <f aca="false">MAX(P101+Summary!$C$7*(Summary!$C$8-P101)*Summary!$B$3+Summary!$C$9*SQRT(MAX(P101,0)*Summary!$B$3)*Shocks!P101,0)</f>
        <v>0.0306840170578357</v>
      </c>
      <c r="Q102" s="0" t="n">
        <f aca="false">MAX(Q101+Summary!$C$7*(Summary!$C$8-Q101)*Summary!$B$3+Summary!$C$9*SQRT(MAX(Q101,0)*Summary!$B$3)*Shocks!Q101,0)</f>
        <v>0.0308621614924032</v>
      </c>
      <c r="R102" s="0" t="n">
        <f aca="false">MAX(R101+Summary!$C$7*(Summary!$C$8-R101)*Summary!$B$3+Summary!$C$9*SQRT(MAX(R101,0)*Summary!$B$3)*Shocks!R101,0)</f>
        <v>0.04419056001284</v>
      </c>
      <c r="S102" s="0" t="n">
        <f aca="false">MAX(S101+Summary!$C$7*(Summary!$C$8-S101)*Summary!$B$3+Summary!$C$9*SQRT(MAX(S101,0)*Summary!$B$3)*Shocks!S101,0)</f>
        <v>0.052995570855768</v>
      </c>
      <c r="T102" s="0" t="n">
        <f aca="false">MAX(T101+Summary!$C$7*(Summary!$C$8-T101)*Summary!$B$3+Summary!$C$9*SQRT(MAX(T101,0)*Summary!$B$3)*Shocks!T101,0)</f>
        <v>0.0526960168618584</v>
      </c>
      <c r="U102" s="0" t="n">
        <f aca="false">MAX(U101+Summary!$C$7*(Summary!$C$8-U101)*Summary!$B$3+Summary!$C$9*SQRT(MAX(U101,0)*Summary!$B$3)*Shocks!U101,0)</f>
        <v>0.0342765270031327</v>
      </c>
    </row>
    <row r="103" customFormat="false" ht="15" hidden="false" customHeight="false" outlineLevel="0" collapsed="false">
      <c r="A103" s="0" t="n">
        <v>101</v>
      </c>
      <c r="B103" s="0" t="n">
        <f aca="false">MAX(B102+Summary!$C$7*(Summary!$C$8-B102)*Summary!$B$3+Summary!$C$9*SQRT(MAX(B102,0)*Summary!$B$3)*Shocks!B102,0)</f>
        <v>0.04177468155192</v>
      </c>
      <c r="C103" s="0" t="n">
        <f aca="false">MAX(C102+Summary!$C$7*(Summary!$C$8-C102)*Summary!$B$3+Summary!$C$9*SQRT(MAX(C102,0)*Summary!$B$3)*Shocks!C102,0)</f>
        <v>0.0341503330848929</v>
      </c>
      <c r="D103" s="0" t="n">
        <f aca="false">MAX(D102+Summary!$C$7*(Summary!$C$8-D102)*Summary!$B$3+Summary!$C$9*SQRT(MAX(D102,0)*Summary!$B$3)*Shocks!D102,0)</f>
        <v>0.0296160482321399</v>
      </c>
      <c r="E103" s="0" t="n">
        <f aca="false">MAX(E102+Summary!$C$7*(Summary!$C$8-E102)*Summary!$B$3+Summary!$C$9*SQRT(MAX(E102,0)*Summary!$B$3)*Shocks!E102,0)</f>
        <v>0.0382805551700187</v>
      </c>
      <c r="F103" s="0" t="n">
        <f aca="false">MAX(F102+Summary!$C$7*(Summary!$C$8-F102)*Summary!$B$3+Summary!$C$9*SQRT(MAX(F102,0)*Summary!$B$3)*Shocks!F102,0)</f>
        <v>0.0223881806885367</v>
      </c>
      <c r="G103" s="0" t="n">
        <f aca="false">MAX(G102+Summary!$C$7*(Summary!$C$8-G102)*Summary!$B$3+Summary!$C$9*SQRT(MAX(G102,0)*Summary!$B$3)*Shocks!G102,0)</f>
        <v>0.0234135630540135</v>
      </c>
      <c r="H103" s="0" t="n">
        <f aca="false">MAX(H102+Summary!$C$7*(Summary!$C$8-H102)*Summary!$B$3+Summary!$C$9*SQRT(MAX(H102,0)*Summary!$B$3)*Shocks!H102,0)</f>
        <v>0.0512588954840228</v>
      </c>
      <c r="I103" s="0" t="n">
        <f aca="false">MAX(I102+Summary!$C$7*(Summary!$C$8-I102)*Summary!$B$3+Summary!$C$9*SQRT(MAX(I102,0)*Summary!$B$3)*Shocks!I102,0)</f>
        <v>0.0299544843764526</v>
      </c>
      <c r="J103" s="0" t="n">
        <f aca="false">MAX(J102+Summary!$C$7*(Summary!$C$8-J102)*Summary!$B$3+Summary!$C$9*SQRT(MAX(J102,0)*Summary!$B$3)*Shocks!J102,0)</f>
        <v>0.0605335136819107</v>
      </c>
      <c r="K103" s="0" t="n">
        <f aca="false">MAX(K102+Summary!$C$7*(Summary!$C$8-K102)*Summary!$B$3+Summary!$C$9*SQRT(MAX(K102,0)*Summary!$B$3)*Shocks!K102,0)</f>
        <v>0.0239955381130438</v>
      </c>
      <c r="L103" s="0" t="n">
        <f aca="false">MAX(L102+Summary!$C$7*(Summary!$C$8-L102)*Summary!$B$3+Summary!$C$9*SQRT(MAX(L102,0)*Summary!$B$3)*Shocks!L102,0)</f>
        <v>0.0326945741718703</v>
      </c>
      <c r="M103" s="0" t="n">
        <f aca="false">MAX(M102+Summary!$C$7*(Summary!$C$8-M102)*Summary!$B$3+Summary!$C$9*SQRT(MAX(M102,0)*Summary!$B$3)*Shocks!M102,0)</f>
        <v>0.0311207262159701</v>
      </c>
      <c r="N103" s="0" t="n">
        <f aca="false">MAX(N102+Summary!$C$7*(Summary!$C$8-N102)*Summary!$B$3+Summary!$C$9*SQRT(MAX(N102,0)*Summary!$B$3)*Shocks!N102,0)</f>
        <v>0.0467353405765035</v>
      </c>
      <c r="O103" s="0" t="n">
        <f aca="false">MAX(O102+Summary!$C$7*(Summary!$C$8-O102)*Summary!$B$3+Summary!$C$9*SQRT(MAX(O102,0)*Summary!$B$3)*Shocks!O102,0)</f>
        <v>0.0596019164825387</v>
      </c>
      <c r="P103" s="0" t="n">
        <f aca="false">MAX(P102+Summary!$C$7*(Summary!$C$8-P102)*Summary!$B$3+Summary!$C$9*SQRT(MAX(P102,0)*Summary!$B$3)*Shocks!P102,0)</f>
        <v>0.0303620224553652</v>
      </c>
      <c r="Q103" s="0" t="n">
        <f aca="false">MAX(Q102+Summary!$C$7*(Summary!$C$8-Q102)*Summary!$B$3+Summary!$C$9*SQRT(MAX(Q102,0)*Summary!$B$3)*Shocks!Q102,0)</f>
        <v>0.0304418686288372</v>
      </c>
      <c r="R103" s="0" t="n">
        <f aca="false">MAX(R102+Summary!$C$7*(Summary!$C$8-R102)*Summary!$B$3+Summary!$C$9*SQRT(MAX(R102,0)*Summary!$B$3)*Shocks!R102,0)</f>
        <v>0.0407903650803829</v>
      </c>
      <c r="S103" s="0" t="n">
        <f aca="false">MAX(S102+Summary!$C$7*(Summary!$C$8-S102)*Summary!$B$3+Summary!$C$9*SQRT(MAX(S102,0)*Summary!$B$3)*Shocks!S102,0)</f>
        <v>0.0539748633149539</v>
      </c>
      <c r="T103" s="0" t="n">
        <f aca="false">MAX(T102+Summary!$C$7*(Summary!$C$8-T102)*Summary!$B$3+Summary!$C$9*SQRT(MAX(T102,0)*Summary!$B$3)*Shocks!T102,0)</f>
        <v>0.0503219239850146</v>
      </c>
      <c r="U103" s="0" t="n">
        <f aca="false">MAX(U102+Summary!$C$7*(Summary!$C$8-U102)*Summary!$B$3+Summary!$C$9*SQRT(MAX(U102,0)*Summary!$B$3)*Shocks!U102,0)</f>
        <v>0.0342024732417078</v>
      </c>
    </row>
    <row r="104" customFormat="false" ht="15" hidden="false" customHeight="false" outlineLevel="0" collapsed="false">
      <c r="A104" s="0" t="n">
        <v>102</v>
      </c>
      <c r="B104" s="0" t="n">
        <f aca="false">MAX(B103+Summary!$C$7*(Summary!$C$8-B103)*Summary!$B$3+Summary!$C$9*SQRT(MAX(B103,0)*Summary!$B$3)*Shocks!B103,0)</f>
        <v>0.0421077548319277</v>
      </c>
      <c r="C104" s="0" t="n">
        <f aca="false">MAX(C103+Summary!$C$7*(Summary!$C$8-C103)*Summary!$B$3+Summary!$C$9*SQRT(MAX(C103,0)*Summary!$B$3)*Shocks!C103,0)</f>
        <v>0.0360351402257242</v>
      </c>
      <c r="D104" s="0" t="n">
        <f aca="false">MAX(D103+Summary!$C$7*(Summary!$C$8-D103)*Summary!$B$3+Summary!$C$9*SQRT(MAX(D103,0)*Summary!$B$3)*Shocks!D103,0)</f>
        <v>0.0278092025726575</v>
      </c>
      <c r="E104" s="0" t="n">
        <f aca="false">MAX(E103+Summary!$C$7*(Summary!$C$8-E103)*Summary!$B$3+Summary!$C$9*SQRT(MAX(E103,0)*Summary!$B$3)*Shocks!E103,0)</f>
        <v>0.0335871088946304</v>
      </c>
      <c r="F104" s="0" t="n">
        <f aca="false">MAX(F103+Summary!$C$7*(Summary!$C$8-F103)*Summary!$B$3+Summary!$C$9*SQRT(MAX(F103,0)*Summary!$B$3)*Shocks!F103,0)</f>
        <v>0.0225829053256335</v>
      </c>
      <c r="G104" s="0" t="n">
        <f aca="false">MAX(G103+Summary!$C$7*(Summary!$C$8-G103)*Summary!$B$3+Summary!$C$9*SQRT(MAX(G103,0)*Summary!$B$3)*Shocks!G103,0)</f>
        <v>0.0255349901587036</v>
      </c>
      <c r="H104" s="0" t="n">
        <f aca="false">MAX(H103+Summary!$C$7*(Summary!$C$8-H103)*Summary!$B$3+Summary!$C$9*SQRT(MAX(H103,0)*Summary!$B$3)*Shocks!H103,0)</f>
        <v>0.0532915029414187</v>
      </c>
      <c r="I104" s="0" t="n">
        <f aca="false">MAX(I103+Summary!$C$7*(Summary!$C$8-I103)*Summary!$B$3+Summary!$C$9*SQRT(MAX(I103,0)*Summary!$B$3)*Shocks!I103,0)</f>
        <v>0.0301828593308327</v>
      </c>
      <c r="J104" s="0" t="n">
        <f aca="false">MAX(J103+Summary!$C$7*(Summary!$C$8-J103)*Summary!$B$3+Summary!$C$9*SQRT(MAX(J103,0)*Summary!$B$3)*Shocks!J103,0)</f>
        <v>0.0593969624104884</v>
      </c>
      <c r="K104" s="0" t="n">
        <f aca="false">MAX(K103+Summary!$C$7*(Summary!$C$8-K103)*Summary!$B$3+Summary!$C$9*SQRT(MAX(K103,0)*Summary!$B$3)*Shocks!K103,0)</f>
        <v>0.024942367236976</v>
      </c>
      <c r="L104" s="0" t="n">
        <f aca="false">MAX(L103+Summary!$C$7*(Summary!$C$8-L103)*Summary!$B$3+Summary!$C$9*SQRT(MAX(L103,0)*Summary!$B$3)*Shocks!L103,0)</f>
        <v>0.0312568233485104</v>
      </c>
      <c r="M104" s="0" t="n">
        <f aca="false">MAX(M103+Summary!$C$7*(Summary!$C$8-M103)*Summary!$B$3+Summary!$C$9*SQRT(MAX(M103,0)*Summary!$B$3)*Shocks!M103,0)</f>
        <v>0.0317156152681038</v>
      </c>
      <c r="N104" s="0" t="n">
        <f aca="false">MAX(N103+Summary!$C$7*(Summary!$C$8-N103)*Summary!$B$3+Summary!$C$9*SQRT(MAX(N103,0)*Summary!$B$3)*Shocks!N103,0)</f>
        <v>0.0474551651716635</v>
      </c>
      <c r="O104" s="0" t="n">
        <f aca="false">MAX(O103+Summary!$C$7*(Summary!$C$8-O103)*Summary!$B$3+Summary!$C$9*SQRT(MAX(O103,0)*Summary!$B$3)*Shocks!O103,0)</f>
        <v>0.0614274956472849</v>
      </c>
      <c r="P104" s="0" t="n">
        <f aca="false">MAX(P103+Summary!$C$7*(Summary!$C$8-P103)*Summary!$B$3+Summary!$C$9*SQRT(MAX(P103,0)*Summary!$B$3)*Shocks!P103,0)</f>
        <v>0.0340509068326473</v>
      </c>
      <c r="Q104" s="0" t="n">
        <f aca="false">MAX(Q103+Summary!$C$7*(Summary!$C$8-Q103)*Summary!$B$3+Summary!$C$9*SQRT(MAX(Q103,0)*Summary!$B$3)*Shocks!Q103,0)</f>
        <v>0.0309186320615552</v>
      </c>
      <c r="R104" s="0" t="n">
        <f aca="false">MAX(R103+Summary!$C$7*(Summary!$C$8-R103)*Summary!$B$3+Summary!$C$9*SQRT(MAX(R103,0)*Summary!$B$3)*Shocks!R103,0)</f>
        <v>0.039885868304545</v>
      </c>
      <c r="S104" s="0" t="n">
        <f aca="false">MAX(S103+Summary!$C$7*(Summary!$C$8-S103)*Summary!$B$3+Summary!$C$9*SQRT(MAX(S103,0)*Summary!$B$3)*Shocks!S103,0)</f>
        <v>0.0537641693435856</v>
      </c>
      <c r="T104" s="0" t="n">
        <f aca="false">MAX(T103+Summary!$C$7*(Summary!$C$8-T103)*Summary!$B$3+Summary!$C$9*SQRT(MAX(T103,0)*Summary!$B$3)*Shocks!T103,0)</f>
        <v>0.0470835837628896</v>
      </c>
      <c r="U104" s="0" t="n">
        <f aca="false">MAX(U103+Summary!$C$7*(Summary!$C$8-U103)*Summary!$B$3+Summary!$C$9*SQRT(MAX(U103,0)*Summary!$B$3)*Shocks!U103,0)</f>
        <v>0.0341287592057518</v>
      </c>
    </row>
    <row r="105" customFormat="false" ht="15" hidden="false" customHeight="false" outlineLevel="0" collapsed="false">
      <c r="A105" s="0" t="n">
        <v>103</v>
      </c>
      <c r="B105" s="0" t="n">
        <f aca="false">MAX(B104+Summary!$C$7*(Summary!$C$8-B104)*Summary!$B$3+Summary!$C$9*SQRT(MAX(B104,0)*Summary!$B$3)*Shocks!B104,0)</f>
        <v>0.0413436920917796</v>
      </c>
      <c r="C105" s="0" t="n">
        <f aca="false">MAX(C104+Summary!$C$7*(Summary!$C$8-C104)*Summary!$B$3+Summary!$C$9*SQRT(MAX(C104,0)*Summary!$B$3)*Shocks!C104,0)</f>
        <v>0.0351782069103372</v>
      </c>
      <c r="D105" s="0" t="n">
        <f aca="false">MAX(D104+Summary!$C$7*(Summary!$C$8-D104)*Summary!$B$3+Summary!$C$9*SQRT(MAX(D104,0)*Summary!$B$3)*Shocks!D104,0)</f>
        <v>0.0279626876542137</v>
      </c>
      <c r="E105" s="0" t="n">
        <f aca="false">MAX(E104+Summary!$C$7*(Summary!$C$8-E104)*Summary!$B$3+Summary!$C$9*SQRT(MAX(E104,0)*Summary!$B$3)*Shocks!E104,0)</f>
        <v>0.0323423789007296</v>
      </c>
      <c r="F105" s="0" t="n">
        <f aca="false">MAX(F104+Summary!$C$7*(Summary!$C$8-F104)*Summary!$B$3+Summary!$C$9*SQRT(MAX(F104,0)*Summary!$B$3)*Shocks!F104,0)</f>
        <v>0.0238745031597284</v>
      </c>
      <c r="G105" s="0" t="n">
        <f aca="false">MAX(G104+Summary!$C$7*(Summary!$C$8-G104)*Summary!$B$3+Summary!$C$9*SQRT(MAX(G104,0)*Summary!$B$3)*Shocks!G104,0)</f>
        <v>0.0255012963438437</v>
      </c>
      <c r="H105" s="0" t="n">
        <f aca="false">MAX(H104+Summary!$C$7*(Summary!$C$8-H104)*Summary!$B$3+Summary!$C$9*SQRT(MAX(H104,0)*Summary!$B$3)*Shocks!H104,0)</f>
        <v>0.0531134962514624</v>
      </c>
      <c r="I105" s="0" t="n">
        <f aca="false">MAX(I104+Summary!$C$7*(Summary!$C$8-I104)*Summary!$B$3+Summary!$C$9*SQRT(MAX(I104,0)*Summary!$B$3)*Shocks!I104,0)</f>
        <v>0.0296839327146722</v>
      </c>
      <c r="J105" s="0" t="n">
        <f aca="false">MAX(J104+Summary!$C$7*(Summary!$C$8-J104)*Summary!$B$3+Summary!$C$9*SQRT(MAX(J104,0)*Summary!$B$3)*Shocks!J104,0)</f>
        <v>0.0595022290992914</v>
      </c>
      <c r="K105" s="0" t="n">
        <f aca="false">MAX(K104+Summary!$C$7*(Summary!$C$8-K104)*Summary!$B$3+Summary!$C$9*SQRT(MAX(K104,0)*Summary!$B$3)*Shocks!K104,0)</f>
        <v>0.0259259873114351</v>
      </c>
      <c r="L105" s="0" t="n">
        <f aca="false">MAX(L104+Summary!$C$7*(Summary!$C$8-L104)*Summary!$B$3+Summary!$C$9*SQRT(MAX(L104,0)*Summary!$B$3)*Shocks!L104,0)</f>
        <v>0.0300026748739531</v>
      </c>
      <c r="M105" s="0" t="n">
        <f aca="false">MAX(M104+Summary!$C$7*(Summary!$C$8-M104)*Summary!$B$3+Summary!$C$9*SQRT(MAX(M104,0)*Summary!$B$3)*Shocks!M104,0)</f>
        <v>0.0307405260110624</v>
      </c>
      <c r="N105" s="0" t="n">
        <f aca="false">MAX(N104+Summary!$C$7*(Summary!$C$8-N104)*Summary!$B$3+Summary!$C$9*SQRT(MAX(N104,0)*Summary!$B$3)*Shocks!N104,0)</f>
        <v>0.0468053629790953</v>
      </c>
      <c r="O105" s="0" t="n">
        <f aca="false">MAX(O104+Summary!$C$7*(Summary!$C$8-O104)*Summary!$B$3+Summary!$C$9*SQRT(MAX(O104,0)*Summary!$B$3)*Shocks!O104,0)</f>
        <v>0.0586310394147093</v>
      </c>
      <c r="P105" s="0" t="n">
        <f aca="false">MAX(P104+Summary!$C$7*(Summary!$C$8-P104)*Summary!$B$3+Summary!$C$9*SQRT(MAX(P104,0)*Summary!$B$3)*Shocks!P104,0)</f>
        <v>0.0328005165473055</v>
      </c>
      <c r="Q105" s="0" t="n">
        <f aca="false">MAX(Q104+Summary!$C$7*(Summary!$C$8-Q104)*Summary!$B$3+Summary!$C$9*SQRT(MAX(Q104,0)*Summary!$B$3)*Shocks!Q104,0)</f>
        <v>0.0302078333420322</v>
      </c>
      <c r="R105" s="0" t="n">
        <f aca="false">MAX(R104+Summary!$C$7*(Summary!$C$8-R104)*Summary!$B$3+Summary!$C$9*SQRT(MAX(R104,0)*Summary!$B$3)*Shocks!R104,0)</f>
        <v>0.0411460938581618</v>
      </c>
      <c r="S105" s="0" t="n">
        <f aca="false">MAX(S104+Summary!$C$7*(Summary!$C$8-S104)*Summary!$B$3+Summary!$C$9*SQRT(MAX(S104,0)*Summary!$B$3)*Shocks!S104,0)</f>
        <v>0.0540748541645756</v>
      </c>
      <c r="T105" s="0" t="n">
        <f aca="false">MAX(T104+Summary!$C$7*(Summary!$C$8-T104)*Summary!$B$3+Summary!$C$9*SQRT(MAX(T104,0)*Summary!$B$3)*Shocks!T104,0)</f>
        <v>0.0472779263157715</v>
      </c>
      <c r="U105" s="0" t="n">
        <f aca="false">MAX(U104+Summary!$C$7*(Summary!$C$8-U104)*Summary!$B$3+Summary!$C$9*SQRT(MAX(U104,0)*Summary!$B$3)*Shocks!U104,0)</f>
        <v>0.0340553833367564</v>
      </c>
    </row>
    <row r="106" customFormat="false" ht="15" hidden="false" customHeight="false" outlineLevel="0" collapsed="false">
      <c r="A106" s="0" t="n">
        <v>104</v>
      </c>
      <c r="B106" s="0" t="n">
        <f aca="false">MAX(B105+Summary!$C$7*(Summary!$C$8-B105)*Summary!$B$3+Summary!$C$9*SQRT(MAX(B105,0)*Summary!$B$3)*Shocks!B105,0)</f>
        <v>0.0410196815301954</v>
      </c>
      <c r="C106" s="0" t="n">
        <f aca="false">MAX(C105+Summary!$C$7*(Summary!$C$8-C105)*Summary!$B$3+Summary!$C$9*SQRT(MAX(C105,0)*Summary!$B$3)*Shocks!C105,0)</f>
        <v>0.0356703744388752</v>
      </c>
      <c r="D106" s="0" t="n">
        <f aca="false">MAX(D105+Summary!$C$7*(Summary!$C$8-D105)*Summary!$B$3+Summary!$C$9*SQRT(MAX(D105,0)*Summary!$B$3)*Shocks!D105,0)</f>
        <v>0.0277831711020524</v>
      </c>
      <c r="E106" s="0" t="n">
        <f aca="false">MAX(E105+Summary!$C$7*(Summary!$C$8-E105)*Summary!$B$3+Summary!$C$9*SQRT(MAX(E105,0)*Summary!$B$3)*Shocks!E105,0)</f>
        <v>0.0326488650310118</v>
      </c>
      <c r="F106" s="0" t="n">
        <f aca="false">MAX(F105+Summary!$C$7*(Summary!$C$8-F105)*Summary!$B$3+Summary!$C$9*SQRT(MAX(F105,0)*Summary!$B$3)*Shocks!F105,0)</f>
        <v>0.0231469004630535</v>
      </c>
      <c r="G106" s="0" t="n">
        <f aca="false">MAX(G105+Summary!$C$7*(Summary!$C$8-G105)*Summary!$B$3+Summary!$C$9*SQRT(MAX(G105,0)*Summary!$B$3)*Shocks!G105,0)</f>
        <v>0.0224343838470118</v>
      </c>
      <c r="H106" s="0" t="n">
        <f aca="false">MAX(H105+Summary!$C$7*(Summary!$C$8-H105)*Summary!$B$3+Summary!$C$9*SQRT(MAX(H105,0)*Summary!$B$3)*Shocks!H105,0)</f>
        <v>0.052712014369195</v>
      </c>
      <c r="I106" s="0" t="n">
        <f aca="false">MAX(I105+Summary!$C$7*(Summary!$C$8-I105)*Summary!$B$3+Summary!$C$9*SQRT(MAX(I105,0)*Summary!$B$3)*Shocks!I105,0)</f>
        <v>0.0315399978391102</v>
      </c>
      <c r="J106" s="0" t="n">
        <f aca="false">MAX(J105+Summary!$C$7*(Summary!$C$8-J105)*Summary!$B$3+Summary!$C$9*SQRT(MAX(J105,0)*Summary!$B$3)*Shocks!J105,0)</f>
        <v>0.0610720237717659</v>
      </c>
      <c r="K106" s="0" t="n">
        <f aca="false">MAX(K105+Summary!$C$7*(Summary!$C$8-K105)*Summary!$B$3+Summary!$C$9*SQRT(MAX(K105,0)*Summary!$B$3)*Shocks!K105,0)</f>
        <v>0.0271008469106344</v>
      </c>
      <c r="L106" s="0" t="n">
        <f aca="false">MAX(L105+Summary!$C$7*(Summary!$C$8-L105)*Summary!$B$3+Summary!$C$9*SQRT(MAX(L105,0)*Summary!$B$3)*Shocks!L105,0)</f>
        <v>0.0316157550135126</v>
      </c>
      <c r="M106" s="0" t="n">
        <f aca="false">MAX(M105+Summary!$C$7*(Summary!$C$8-M105)*Summary!$B$3+Summary!$C$9*SQRT(MAX(M105,0)*Summary!$B$3)*Shocks!M105,0)</f>
        <v>0.0308037536953758</v>
      </c>
      <c r="N106" s="0" t="n">
        <f aca="false">MAX(N105+Summary!$C$7*(Summary!$C$8-N105)*Summary!$B$3+Summary!$C$9*SQRT(MAX(N105,0)*Summary!$B$3)*Shocks!N105,0)</f>
        <v>0.0470062915023324</v>
      </c>
      <c r="O106" s="0" t="n">
        <f aca="false">MAX(O105+Summary!$C$7*(Summary!$C$8-O105)*Summary!$B$3+Summary!$C$9*SQRT(MAX(O105,0)*Summary!$B$3)*Shocks!O105,0)</f>
        <v>0.0572804988330382</v>
      </c>
      <c r="P106" s="0" t="n">
        <f aca="false">MAX(P105+Summary!$C$7*(Summary!$C$8-P105)*Summary!$B$3+Summary!$C$9*SQRT(MAX(P105,0)*Summary!$B$3)*Shocks!P105,0)</f>
        <v>0.0322874175700854</v>
      </c>
      <c r="Q106" s="0" t="n">
        <f aca="false">MAX(Q105+Summary!$C$7*(Summary!$C$8-Q105)*Summary!$B$3+Summary!$C$9*SQRT(MAX(Q105,0)*Summary!$B$3)*Shocks!Q105,0)</f>
        <v>0.030985948968923</v>
      </c>
      <c r="R106" s="0" t="n">
        <f aca="false">MAX(R105+Summary!$C$7*(Summary!$C$8-R105)*Summary!$B$3+Summary!$C$9*SQRT(MAX(R105,0)*Summary!$B$3)*Shocks!R105,0)</f>
        <v>0.0429423818730076</v>
      </c>
      <c r="S106" s="0" t="n">
        <f aca="false">MAX(S105+Summary!$C$7*(Summary!$C$8-S105)*Summary!$B$3+Summary!$C$9*SQRT(MAX(S105,0)*Summary!$B$3)*Shocks!S105,0)</f>
        <v>0.0536574328018554</v>
      </c>
      <c r="T106" s="0" t="n">
        <f aca="false">MAX(T105+Summary!$C$7*(Summary!$C$8-T105)*Summary!$B$3+Summary!$C$9*SQRT(MAX(T105,0)*Summary!$B$3)*Shocks!T105,0)</f>
        <v>0.0463818805485375</v>
      </c>
      <c r="U106" s="0" t="n">
        <f aca="false">MAX(U105+Summary!$C$7*(Summary!$C$8-U105)*Summary!$B$3+Summary!$C$9*SQRT(MAX(U105,0)*Summary!$B$3)*Shocks!U105,0)</f>
        <v>0.0339823440833633</v>
      </c>
    </row>
    <row r="107" customFormat="false" ht="15" hidden="false" customHeight="false" outlineLevel="0" collapsed="false">
      <c r="A107" s="0" t="n">
        <v>105</v>
      </c>
      <c r="B107" s="0" t="n">
        <f aca="false">MAX(B106+Summary!$C$7*(Summary!$C$8-B106)*Summary!$B$3+Summary!$C$9*SQRT(MAX(B106,0)*Summary!$B$3)*Shocks!B106,0)</f>
        <v>0.0418629993663579</v>
      </c>
      <c r="C107" s="0" t="n">
        <f aca="false">MAX(C106+Summary!$C$7*(Summary!$C$8-C106)*Summary!$B$3+Summary!$C$9*SQRT(MAX(C106,0)*Summary!$B$3)*Shocks!C106,0)</f>
        <v>0.0334661638391487</v>
      </c>
      <c r="D107" s="0" t="n">
        <f aca="false">MAX(D106+Summary!$C$7*(Summary!$C$8-D106)*Summary!$B$3+Summary!$C$9*SQRT(MAX(D106,0)*Summary!$B$3)*Shocks!D106,0)</f>
        <v>0.0247581556006612</v>
      </c>
      <c r="E107" s="0" t="n">
        <f aca="false">MAX(E106+Summary!$C$7*(Summary!$C$8-E106)*Summary!$B$3+Summary!$C$9*SQRT(MAX(E106,0)*Summary!$B$3)*Shocks!E106,0)</f>
        <v>0.0318075506611355</v>
      </c>
      <c r="F107" s="0" t="n">
        <f aca="false">MAX(F106+Summary!$C$7*(Summary!$C$8-F106)*Summary!$B$3+Summary!$C$9*SQRT(MAX(F106,0)*Summary!$B$3)*Shocks!F106,0)</f>
        <v>0.0216775045717034</v>
      </c>
      <c r="G107" s="0" t="n">
        <f aca="false">MAX(G106+Summary!$C$7*(Summary!$C$8-G106)*Summary!$B$3+Summary!$C$9*SQRT(MAX(G106,0)*Summary!$B$3)*Shocks!G106,0)</f>
        <v>0.0218219097400198</v>
      </c>
      <c r="H107" s="0" t="n">
        <f aca="false">MAX(H106+Summary!$C$7*(Summary!$C$8-H106)*Summary!$B$3+Summary!$C$9*SQRT(MAX(H106,0)*Summary!$B$3)*Shocks!H106,0)</f>
        <v>0.0522891459831488</v>
      </c>
      <c r="I107" s="0" t="n">
        <f aca="false">MAX(I106+Summary!$C$7*(Summary!$C$8-I106)*Summary!$B$3+Summary!$C$9*SQRT(MAX(I106,0)*Summary!$B$3)*Shocks!I106,0)</f>
        <v>0.0308516017505523</v>
      </c>
      <c r="J107" s="0" t="n">
        <f aca="false">MAX(J106+Summary!$C$7*(Summary!$C$8-J106)*Summary!$B$3+Summary!$C$9*SQRT(MAX(J106,0)*Summary!$B$3)*Shocks!J106,0)</f>
        <v>0.0636705229051923</v>
      </c>
      <c r="K107" s="0" t="n">
        <f aca="false">MAX(K106+Summary!$C$7*(Summary!$C$8-K106)*Summary!$B$3+Summary!$C$9*SQRT(MAX(K106,0)*Summary!$B$3)*Shocks!K106,0)</f>
        <v>0.0274786296004304</v>
      </c>
      <c r="L107" s="0" t="n">
        <f aca="false">MAX(L106+Summary!$C$7*(Summary!$C$8-L106)*Summary!$B$3+Summary!$C$9*SQRT(MAX(L106,0)*Summary!$B$3)*Shocks!L106,0)</f>
        <v>0.0319699981652418</v>
      </c>
      <c r="M107" s="0" t="n">
        <f aca="false">MAX(M106+Summary!$C$7*(Summary!$C$8-M106)*Summary!$B$3+Summary!$C$9*SQRT(MAX(M106,0)*Summary!$B$3)*Shocks!M106,0)</f>
        <v>0.0315961139983769</v>
      </c>
      <c r="N107" s="0" t="n">
        <f aca="false">MAX(N106+Summary!$C$7*(Summary!$C$8-N106)*Summary!$B$3+Summary!$C$9*SQRT(MAX(N106,0)*Summary!$B$3)*Shocks!N106,0)</f>
        <v>0.0449508951438054</v>
      </c>
      <c r="O107" s="0" t="n">
        <f aca="false">MAX(O106+Summary!$C$7*(Summary!$C$8-O106)*Summary!$B$3+Summary!$C$9*SQRT(MAX(O106,0)*Summary!$B$3)*Shocks!O106,0)</f>
        <v>0.0590377554225473</v>
      </c>
      <c r="P107" s="0" t="n">
        <f aca="false">MAX(P106+Summary!$C$7*(Summary!$C$8-P106)*Summary!$B$3+Summary!$C$9*SQRT(MAX(P106,0)*Summary!$B$3)*Shocks!P106,0)</f>
        <v>0.0321164635855247</v>
      </c>
      <c r="Q107" s="0" t="n">
        <f aca="false">MAX(Q106+Summary!$C$7*(Summary!$C$8-Q106)*Summary!$B$3+Summary!$C$9*SQRT(MAX(Q106,0)*Summary!$B$3)*Shocks!Q106,0)</f>
        <v>0.0318461638106999</v>
      </c>
      <c r="R107" s="0" t="n">
        <f aca="false">MAX(R106+Summary!$C$7*(Summary!$C$8-R106)*Summary!$B$3+Summary!$C$9*SQRT(MAX(R106,0)*Summary!$B$3)*Shocks!R106,0)</f>
        <v>0.041098722463136</v>
      </c>
      <c r="S107" s="0" t="n">
        <f aca="false">MAX(S106+Summary!$C$7*(Summary!$C$8-S106)*Summary!$B$3+Summary!$C$9*SQRT(MAX(S106,0)*Summary!$B$3)*Shocks!S106,0)</f>
        <v>0.0506914421491094</v>
      </c>
      <c r="T107" s="0" t="n">
        <f aca="false">MAX(T106+Summary!$C$7*(Summary!$C$8-T106)*Summary!$B$3+Summary!$C$9*SQRT(MAX(T106,0)*Summary!$B$3)*Shocks!T106,0)</f>
        <v>0.0476241139534947</v>
      </c>
      <c r="U107" s="0" t="n">
        <f aca="false">MAX(U106+Summary!$C$7*(Summary!$C$8-U106)*Summary!$B$3+Summary!$C$9*SQRT(MAX(U106,0)*Summary!$B$3)*Shocks!U106,0)</f>
        <v>0.0339096399013309</v>
      </c>
    </row>
    <row r="108" customFormat="false" ht="15" hidden="false" customHeight="false" outlineLevel="0" collapsed="false">
      <c r="A108" s="0" t="n">
        <v>106</v>
      </c>
      <c r="B108" s="0" t="n">
        <f aca="false">MAX(B107+Summary!$C$7*(Summary!$C$8-B107)*Summary!$B$3+Summary!$C$9*SQRT(MAX(B107,0)*Summary!$B$3)*Shocks!B107,0)</f>
        <v>0.0403167506252611</v>
      </c>
      <c r="C108" s="0" t="n">
        <f aca="false">MAX(C107+Summary!$C$7*(Summary!$C$8-C107)*Summary!$B$3+Summary!$C$9*SQRT(MAX(C107,0)*Summary!$B$3)*Shocks!C107,0)</f>
        <v>0.0321567954789815</v>
      </c>
      <c r="D108" s="0" t="n">
        <f aca="false">MAX(D107+Summary!$C$7*(Summary!$C$8-D107)*Summary!$B$3+Summary!$C$9*SQRT(MAX(D107,0)*Summary!$B$3)*Shocks!D107,0)</f>
        <v>0.0261069069389788</v>
      </c>
      <c r="E108" s="0" t="n">
        <f aca="false">MAX(E107+Summary!$C$7*(Summary!$C$8-E107)*Summary!$B$3+Summary!$C$9*SQRT(MAX(E107,0)*Summary!$B$3)*Shocks!E107,0)</f>
        <v>0.0300927628457539</v>
      </c>
      <c r="F108" s="0" t="n">
        <f aca="false">MAX(F107+Summary!$C$7*(Summary!$C$8-F107)*Summary!$B$3+Summary!$C$9*SQRT(MAX(F107,0)*Summary!$B$3)*Shocks!F107,0)</f>
        <v>0.023544830630509</v>
      </c>
      <c r="G108" s="0" t="n">
        <f aca="false">MAX(G107+Summary!$C$7*(Summary!$C$8-G107)*Summary!$B$3+Summary!$C$9*SQRT(MAX(G107,0)*Summary!$B$3)*Shocks!G107,0)</f>
        <v>0.0207688558424473</v>
      </c>
      <c r="H108" s="0" t="n">
        <f aca="false">MAX(H107+Summary!$C$7*(Summary!$C$8-H107)*Summary!$B$3+Summary!$C$9*SQRT(MAX(H107,0)*Summary!$B$3)*Shocks!H107,0)</f>
        <v>0.0532693570360568</v>
      </c>
      <c r="I108" s="0" t="n">
        <f aca="false">MAX(I107+Summary!$C$7*(Summary!$C$8-I107)*Summary!$B$3+Summary!$C$9*SQRT(MAX(I107,0)*Summary!$B$3)*Shocks!I107,0)</f>
        <v>0.0303437292440649</v>
      </c>
      <c r="J108" s="0" t="n">
        <f aca="false">MAX(J107+Summary!$C$7*(Summary!$C$8-J107)*Summary!$B$3+Summary!$C$9*SQRT(MAX(J107,0)*Summary!$B$3)*Shocks!J107,0)</f>
        <v>0.0646469821454637</v>
      </c>
      <c r="K108" s="0" t="n">
        <f aca="false">MAX(K107+Summary!$C$7*(Summary!$C$8-K107)*Summary!$B$3+Summary!$C$9*SQRT(MAX(K107,0)*Summary!$B$3)*Shocks!K107,0)</f>
        <v>0.026733310564693</v>
      </c>
      <c r="L108" s="0" t="n">
        <f aca="false">MAX(L107+Summary!$C$7*(Summary!$C$8-L107)*Summary!$B$3+Summary!$C$9*SQRT(MAX(L107,0)*Summary!$B$3)*Shocks!L107,0)</f>
        <v>0.0316798341556579</v>
      </c>
      <c r="M108" s="0" t="n">
        <f aca="false">MAX(M107+Summary!$C$7*(Summary!$C$8-M107)*Summary!$B$3+Summary!$C$9*SQRT(MAX(M107,0)*Summary!$B$3)*Shocks!M107,0)</f>
        <v>0.0315910031680336</v>
      </c>
      <c r="N108" s="0" t="n">
        <f aca="false">MAX(N107+Summary!$C$7*(Summary!$C$8-N107)*Summary!$B$3+Summary!$C$9*SQRT(MAX(N107,0)*Summary!$B$3)*Shocks!N107,0)</f>
        <v>0.043173067559452</v>
      </c>
      <c r="O108" s="0" t="n">
        <f aca="false">MAX(O107+Summary!$C$7*(Summary!$C$8-O107)*Summary!$B$3+Summary!$C$9*SQRT(MAX(O107,0)*Summary!$B$3)*Shocks!O107,0)</f>
        <v>0.0602519814993613</v>
      </c>
      <c r="P108" s="0" t="n">
        <f aca="false">MAX(P107+Summary!$C$7*(Summary!$C$8-P107)*Summary!$B$3+Summary!$C$9*SQRT(MAX(P107,0)*Summary!$B$3)*Shocks!P107,0)</f>
        <v>0.0313360264472885</v>
      </c>
      <c r="Q108" s="0" t="n">
        <f aca="false">MAX(Q107+Summary!$C$7*(Summary!$C$8-Q107)*Summary!$B$3+Summary!$C$9*SQRT(MAX(Q107,0)*Summary!$B$3)*Shocks!Q107,0)</f>
        <v>0.0314655477624156</v>
      </c>
      <c r="R108" s="0" t="n">
        <f aca="false">MAX(R107+Summary!$C$7*(Summary!$C$8-R107)*Summary!$B$3+Summary!$C$9*SQRT(MAX(R107,0)*Summary!$B$3)*Shocks!R107,0)</f>
        <v>0.0394234362351247</v>
      </c>
      <c r="S108" s="0" t="n">
        <f aca="false">MAX(S107+Summary!$C$7*(Summary!$C$8-S107)*Summary!$B$3+Summary!$C$9*SQRT(MAX(S107,0)*Summary!$B$3)*Shocks!S107,0)</f>
        <v>0.0460491340552657</v>
      </c>
      <c r="T108" s="0" t="n">
        <f aca="false">MAX(T107+Summary!$C$7*(Summary!$C$8-T107)*Summary!$B$3+Summary!$C$9*SQRT(MAX(T107,0)*Summary!$B$3)*Shocks!T107,0)</f>
        <v>0.047164160159815</v>
      </c>
      <c r="U108" s="0" t="n">
        <f aca="false">MAX(U107+Summary!$C$7*(Summary!$C$8-U107)*Summary!$B$3+Summary!$C$9*SQRT(MAX(U107,0)*Summary!$B$3)*Shocks!U107,0)</f>
        <v>0.033837269253502</v>
      </c>
    </row>
    <row r="109" customFormat="false" ht="15" hidden="false" customHeight="false" outlineLevel="0" collapsed="false">
      <c r="A109" s="0" t="n">
        <v>107</v>
      </c>
      <c r="B109" s="0" t="n">
        <f aca="false">MAX(B108+Summary!$C$7*(Summary!$C$8-B108)*Summary!$B$3+Summary!$C$9*SQRT(MAX(B108,0)*Summary!$B$3)*Shocks!B108,0)</f>
        <v>0.0414419233504137</v>
      </c>
      <c r="C109" s="0" t="n">
        <f aca="false">MAX(C108+Summary!$C$7*(Summary!$C$8-C108)*Summary!$B$3+Summary!$C$9*SQRT(MAX(C108,0)*Summary!$B$3)*Shocks!C108,0)</f>
        <v>0.0320655674873326</v>
      </c>
      <c r="D109" s="0" t="n">
        <f aca="false">MAX(D108+Summary!$C$7*(Summary!$C$8-D108)*Summary!$B$3+Summary!$C$9*SQRT(MAX(D108,0)*Summary!$B$3)*Shocks!D108,0)</f>
        <v>0.0257395193688546</v>
      </c>
      <c r="E109" s="0" t="n">
        <f aca="false">MAX(E108+Summary!$C$7*(Summary!$C$8-E108)*Summary!$B$3+Summary!$C$9*SQRT(MAX(E108,0)*Summary!$B$3)*Shocks!E108,0)</f>
        <v>0.0300682540387559</v>
      </c>
      <c r="F109" s="0" t="n">
        <f aca="false">MAX(F108+Summary!$C$7*(Summary!$C$8-F108)*Summary!$B$3+Summary!$C$9*SQRT(MAX(F108,0)*Summary!$B$3)*Shocks!F108,0)</f>
        <v>0.024173829170771</v>
      </c>
      <c r="G109" s="0" t="n">
        <f aca="false">MAX(G108+Summary!$C$7*(Summary!$C$8-G108)*Summary!$B$3+Summary!$C$9*SQRT(MAX(G108,0)*Summary!$B$3)*Shocks!G108,0)</f>
        <v>0.0194314639368954</v>
      </c>
      <c r="H109" s="0" t="n">
        <f aca="false">MAX(H108+Summary!$C$7*(Summary!$C$8-H108)*Summary!$B$3+Summary!$C$9*SQRT(MAX(H108,0)*Summary!$B$3)*Shocks!H108,0)</f>
        <v>0.0551111586167075</v>
      </c>
      <c r="I109" s="0" t="n">
        <f aca="false">MAX(I108+Summary!$C$7*(Summary!$C$8-I108)*Summary!$B$3+Summary!$C$9*SQRT(MAX(I108,0)*Summary!$B$3)*Shocks!I108,0)</f>
        <v>0.0312582288303376</v>
      </c>
      <c r="J109" s="0" t="n">
        <f aca="false">MAX(J108+Summary!$C$7*(Summary!$C$8-J108)*Summary!$B$3+Summary!$C$9*SQRT(MAX(J108,0)*Summary!$B$3)*Shocks!J108,0)</f>
        <v>0.0658557329535356</v>
      </c>
      <c r="K109" s="0" t="n">
        <f aca="false">MAX(K108+Summary!$C$7*(Summary!$C$8-K108)*Summary!$B$3+Summary!$C$9*SQRT(MAX(K108,0)*Summary!$B$3)*Shocks!K108,0)</f>
        <v>0.0272522039937085</v>
      </c>
      <c r="L109" s="0" t="n">
        <f aca="false">MAX(L108+Summary!$C$7*(Summary!$C$8-L108)*Summary!$B$3+Summary!$C$9*SQRT(MAX(L108,0)*Summary!$B$3)*Shocks!L108,0)</f>
        <v>0.0316448851013355</v>
      </c>
      <c r="M109" s="0" t="n">
        <f aca="false">MAX(M108+Summary!$C$7*(Summary!$C$8-M108)*Summary!$B$3+Summary!$C$9*SQRT(MAX(M108,0)*Summary!$B$3)*Shocks!M108,0)</f>
        <v>0.0324606684646043</v>
      </c>
      <c r="N109" s="0" t="n">
        <f aca="false">MAX(N108+Summary!$C$7*(Summary!$C$8-N108)*Summary!$B$3+Summary!$C$9*SQRT(MAX(N108,0)*Summary!$B$3)*Shocks!N108,0)</f>
        <v>0.0440158803578643</v>
      </c>
      <c r="O109" s="0" t="n">
        <f aca="false">MAX(O108+Summary!$C$7*(Summary!$C$8-O108)*Summary!$B$3+Summary!$C$9*SQRT(MAX(O108,0)*Summary!$B$3)*Shocks!O108,0)</f>
        <v>0.059381952917858</v>
      </c>
      <c r="P109" s="0" t="n">
        <f aca="false">MAX(P108+Summary!$C$7*(Summary!$C$8-P108)*Summary!$B$3+Summary!$C$9*SQRT(MAX(P108,0)*Summary!$B$3)*Shocks!P108,0)</f>
        <v>0.0304846726303979</v>
      </c>
      <c r="Q109" s="0" t="n">
        <f aca="false">MAX(Q108+Summary!$C$7*(Summary!$C$8-Q108)*Summary!$B$3+Summary!$C$9*SQRT(MAX(Q108,0)*Summary!$B$3)*Shocks!Q108,0)</f>
        <v>0.031545102477691</v>
      </c>
      <c r="R109" s="0" t="n">
        <f aca="false">MAX(R108+Summary!$C$7*(Summary!$C$8-R108)*Summary!$B$3+Summary!$C$9*SQRT(MAX(R108,0)*Summary!$B$3)*Shocks!R108,0)</f>
        <v>0.0417210871813025</v>
      </c>
      <c r="S109" s="0" t="n">
        <f aca="false">MAX(S108+Summary!$C$7*(Summary!$C$8-S108)*Summary!$B$3+Summary!$C$9*SQRT(MAX(S108,0)*Summary!$B$3)*Shocks!S108,0)</f>
        <v>0.043850225162709</v>
      </c>
      <c r="T109" s="0" t="n">
        <f aca="false">MAX(T108+Summary!$C$7*(Summary!$C$8-T108)*Summary!$B$3+Summary!$C$9*SQRT(MAX(T108,0)*Summary!$B$3)*Shocks!T108,0)</f>
        <v>0.0445488782755204</v>
      </c>
      <c r="U109" s="0" t="n">
        <f aca="false">MAX(U108+Summary!$C$7*(Summary!$C$8-U108)*Summary!$B$3+Summary!$C$9*SQRT(MAX(U108,0)*Summary!$B$3)*Shocks!U108,0)</f>
        <v>0.0337652306097711</v>
      </c>
    </row>
    <row r="110" customFormat="false" ht="15" hidden="false" customHeight="false" outlineLevel="0" collapsed="false">
      <c r="A110" s="0" t="n">
        <v>108</v>
      </c>
      <c r="B110" s="0" t="n">
        <f aca="false">MAX(B109+Summary!$C$7*(Summary!$C$8-B109)*Summary!$B$3+Summary!$C$9*SQRT(MAX(B109,0)*Summary!$B$3)*Shocks!B109,0)</f>
        <v>0.0414156771233451</v>
      </c>
      <c r="C110" s="0" t="n">
        <f aca="false">MAX(C109+Summary!$C$7*(Summary!$C$8-C109)*Summary!$B$3+Summary!$C$9*SQRT(MAX(C109,0)*Summary!$B$3)*Shocks!C109,0)</f>
        <v>0.0322433980065417</v>
      </c>
      <c r="D110" s="0" t="n">
        <f aca="false">MAX(D109+Summary!$C$7*(Summary!$C$8-D109)*Summary!$B$3+Summary!$C$9*SQRT(MAX(D109,0)*Summary!$B$3)*Shocks!D109,0)</f>
        <v>0.0260094438589401</v>
      </c>
      <c r="E110" s="0" t="n">
        <f aca="false">MAX(E109+Summary!$C$7*(Summary!$C$8-E109)*Summary!$B$3+Summary!$C$9*SQRT(MAX(E109,0)*Summary!$B$3)*Shocks!E109,0)</f>
        <v>0.0297120795600463</v>
      </c>
      <c r="F110" s="0" t="n">
        <f aca="false">MAX(F109+Summary!$C$7*(Summary!$C$8-F109)*Summary!$B$3+Summary!$C$9*SQRT(MAX(F109,0)*Summary!$B$3)*Shocks!F109,0)</f>
        <v>0.0259501687495975</v>
      </c>
      <c r="G110" s="0" t="n">
        <f aca="false">MAX(G109+Summary!$C$7*(Summary!$C$8-G109)*Summary!$B$3+Summary!$C$9*SQRT(MAX(G109,0)*Summary!$B$3)*Shocks!G109,0)</f>
        <v>0.0176875252436644</v>
      </c>
      <c r="H110" s="0" t="n">
        <f aca="false">MAX(H109+Summary!$C$7*(Summary!$C$8-H109)*Summary!$B$3+Summary!$C$9*SQRT(MAX(H109,0)*Summary!$B$3)*Shocks!H109,0)</f>
        <v>0.0534267806614831</v>
      </c>
      <c r="I110" s="0" t="n">
        <f aca="false">MAX(I109+Summary!$C$7*(Summary!$C$8-I109)*Summary!$B$3+Summary!$C$9*SQRT(MAX(I109,0)*Summary!$B$3)*Shocks!I109,0)</f>
        <v>0.0310558474491295</v>
      </c>
      <c r="J110" s="0" t="n">
        <f aca="false">MAX(J109+Summary!$C$7*(Summary!$C$8-J109)*Summary!$B$3+Summary!$C$9*SQRT(MAX(J109,0)*Summary!$B$3)*Shocks!J109,0)</f>
        <v>0.0623527345936158</v>
      </c>
      <c r="K110" s="0" t="n">
        <f aca="false">MAX(K109+Summary!$C$7*(Summary!$C$8-K109)*Summary!$B$3+Summary!$C$9*SQRT(MAX(K109,0)*Summary!$B$3)*Shocks!K109,0)</f>
        <v>0.0269842840024185</v>
      </c>
      <c r="L110" s="0" t="n">
        <f aca="false">MAX(L109+Summary!$C$7*(Summary!$C$8-L109)*Summary!$B$3+Summary!$C$9*SQRT(MAX(L109,0)*Summary!$B$3)*Shocks!L109,0)</f>
        <v>0.0338847322736887</v>
      </c>
      <c r="M110" s="0" t="n">
        <f aca="false">MAX(M109+Summary!$C$7*(Summary!$C$8-M109)*Summary!$B$3+Summary!$C$9*SQRT(MAX(M109,0)*Summary!$B$3)*Shocks!M109,0)</f>
        <v>0.0324242521413616</v>
      </c>
      <c r="N110" s="0" t="n">
        <f aca="false">MAX(N109+Summary!$C$7*(Summary!$C$8-N109)*Summary!$B$3+Summary!$C$9*SQRT(MAX(N109,0)*Summary!$B$3)*Shocks!N109,0)</f>
        <v>0.0442740957964358</v>
      </c>
      <c r="O110" s="0" t="n">
        <f aca="false">MAX(O109+Summary!$C$7*(Summary!$C$8-O109)*Summary!$B$3+Summary!$C$9*SQRT(MAX(O109,0)*Summary!$B$3)*Shocks!O109,0)</f>
        <v>0.0568011563845285</v>
      </c>
      <c r="P110" s="0" t="n">
        <f aca="false">MAX(P109+Summary!$C$7*(Summary!$C$8-P109)*Summary!$B$3+Summary!$C$9*SQRT(MAX(P109,0)*Summary!$B$3)*Shocks!P109,0)</f>
        <v>0.0295898969217649</v>
      </c>
      <c r="Q110" s="0" t="n">
        <f aca="false">MAX(Q109+Summary!$C$7*(Summary!$C$8-Q109)*Summary!$B$3+Summary!$C$9*SQRT(MAX(Q109,0)*Summary!$B$3)*Shocks!Q109,0)</f>
        <v>0.0309645961898463</v>
      </c>
      <c r="R110" s="0" t="n">
        <f aca="false">MAX(R109+Summary!$C$7*(Summary!$C$8-R109)*Summary!$B$3+Summary!$C$9*SQRT(MAX(R109,0)*Summary!$B$3)*Shocks!R109,0)</f>
        <v>0.0411074706304985</v>
      </c>
      <c r="S110" s="0" t="n">
        <f aca="false">MAX(S109+Summary!$C$7*(Summary!$C$8-S109)*Summary!$B$3+Summary!$C$9*SQRT(MAX(S109,0)*Summary!$B$3)*Shocks!S109,0)</f>
        <v>0.0458224226683121</v>
      </c>
      <c r="T110" s="0" t="n">
        <f aca="false">MAX(T109+Summary!$C$7*(Summary!$C$8-T109)*Summary!$B$3+Summary!$C$9*SQRT(MAX(T109,0)*Summary!$B$3)*Shocks!T109,0)</f>
        <v>0.0453444279071437</v>
      </c>
      <c r="U110" s="0" t="n">
        <f aca="false">MAX(U109+Summary!$C$7*(Summary!$C$8-U109)*Summary!$B$3+Summary!$C$9*SQRT(MAX(U109,0)*Summary!$B$3)*Shocks!U109,0)</f>
        <v>0.0336935224470522</v>
      </c>
    </row>
    <row r="111" customFormat="false" ht="15" hidden="false" customHeight="false" outlineLevel="0" collapsed="false">
      <c r="A111" s="0" t="n">
        <v>109</v>
      </c>
      <c r="B111" s="0" t="n">
        <f aca="false">MAX(B110+Summary!$C$7*(Summary!$C$8-B110)*Summary!$B$3+Summary!$C$9*SQRT(MAX(B110,0)*Summary!$B$3)*Shocks!B110,0)</f>
        <v>0.0416995657539178</v>
      </c>
      <c r="C111" s="0" t="n">
        <f aca="false">MAX(C110+Summary!$C$7*(Summary!$C$8-C110)*Summary!$B$3+Summary!$C$9*SQRT(MAX(C110,0)*Summary!$B$3)*Shocks!C110,0)</f>
        <v>0.0328754128148205</v>
      </c>
      <c r="D111" s="0" t="n">
        <f aca="false">MAX(D110+Summary!$C$7*(Summary!$C$8-D110)*Summary!$B$3+Summary!$C$9*SQRT(MAX(D110,0)*Summary!$B$3)*Shocks!D110,0)</f>
        <v>0.0274053577342115</v>
      </c>
      <c r="E111" s="0" t="n">
        <f aca="false">MAX(E110+Summary!$C$7*(Summary!$C$8-E110)*Summary!$B$3+Summary!$C$9*SQRT(MAX(E110,0)*Summary!$B$3)*Shocks!E110,0)</f>
        <v>0.0317807475850112</v>
      </c>
      <c r="F111" s="0" t="n">
        <f aca="false">MAX(F110+Summary!$C$7*(Summary!$C$8-F110)*Summary!$B$3+Summary!$C$9*SQRT(MAX(F110,0)*Summary!$B$3)*Shocks!F110,0)</f>
        <v>0.0246407947801597</v>
      </c>
      <c r="G111" s="0" t="n">
        <f aca="false">MAX(G110+Summary!$C$7*(Summary!$C$8-G110)*Summary!$B$3+Summary!$C$9*SQRT(MAX(G110,0)*Summary!$B$3)*Shocks!G110,0)</f>
        <v>0.0168497148343068</v>
      </c>
      <c r="H111" s="0" t="n">
        <f aca="false">MAX(H110+Summary!$C$7*(Summary!$C$8-H110)*Summary!$B$3+Summary!$C$9*SQRT(MAX(H110,0)*Summary!$B$3)*Shocks!H110,0)</f>
        <v>0.051001048493496</v>
      </c>
      <c r="I111" s="0" t="n">
        <f aca="false">MAX(I110+Summary!$C$7*(Summary!$C$8-I110)*Summary!$B$3+Summary!$C$9*SQRT(MAX(I110,0)*Summary!$B$3)*Shocks!I110,0)</f>
        <v>0.0306753853953242</v>
      </c>
      <c r="J111" s="0" t="n">
        <f aca="false">MAX(J110+Summary!$C$7*(Summary!$C$8-J110)*Summary!$B$3+Summary!$C$9*SQRT(MAX(J110,0)*Summary!$B$3)*Shocks!J110,0)</f>
        <v>0.0630568146833306</v>
      </c>
      <c r="K111" s="0" t="n">
        <f aca="false">MAX(K110+Summary!$C$7*(Summary!$C$8-K110)*Summary!$B$3+Summary!$C$9*SQRT(MAX(K110,0)*Summary!$B$3)*Shocks!K110,0)</f>
        <v>0.0282068146728965</v>
      </c>
      <c r="L111" s="0" t="n">
        <f aca="false">MAX(L110+Summary!$C$7*(Summary!$C$8-L110)*Summary!$B$3+Summary!$C$9*SQRT(MAX(L110,0)*Summary!$B$3)*Shocks!L110,0)</f>
        <v>0.0337035918457213</v>
      </c>
      <c r="M111" s="0" t="n">
        <f aca="false">MAX(M110+Summary!$C$7*(Summary!$C$8-M110)*Summary!$B$3+Summary!$C$9*SQRT(MAX(M110,0)*Summary!$B$3)*Shocks!M110,0)</f>
        <v>0.0319101502266447</v>
      </c>
      <c r="N111" s="0" t="n">
        <f aca="false">MAX(N110+Summary!$C$7*(Summary!$C$8-N110)*Summary!$B$3+Summary!$C$9*SQRT(MAX(N110,0)*Summary!$B$3)*Shocks!N110,0)</f>
        <v>0.0444028657724833</v>
      </c>
      <c r="O111" s="0" t="n">
        <f aca="false">MAX(O110+Summary!$C$7*(Summary!$C$8-O110)*Summary!$B$3+Summary!$C$9*SQRT(MAX(O110,0)*Summary!$B$3)*Shocks!O110,0)</f>
        <v>0.0550736402618311</v>
      </c>
      <c r="P111" s="0" t="n">
        <f aca="false">MAX(P110+Summary!$C$7*(Summary!$C$8-P110)*Summary!$B$3+Summary!$C$9*SQRT(MAX(P110,0)*Summary!$B$3)*Shocks!P110,0)</f>
        <v>0.0323366516451508</v>
      </c>
      <c r="Q111" s="0" t="n">
        <f aca="false">MAX(Q110+Summary!$C$7*(Summary!$C$8-Q110)*Summary!$B$3+Summary!$C$9*SQRT(MAX(Q110,0)*Summary!$B$3)*Shocks!Q110,0)</f>
        <v>0.0287025266598265</v>
      </c>
      <c r="R111" s="0" t="n">
        <f aca="false">MAX(R110+Summary!$C$7*(Summary!$C$8-R110)*Summary!$B$3+Summary!$C$9*SQRT(MAX(R110,0)*Summary!$B$3)*Shocks!R110,0)</f>
        <v>0.0412937895253515</v>
      </c>
      <c r="S111" s="0" t="n">
        <f aca="false">MAX(S110+Summary!$C$7*(Summary!$C$8-S110)*Summary!$B$3+Summary!$C$9*SQRT(MAX(S110,0)*Summary!$B$3)*Shocks!S110,0)</f>
        <v>0.0490690017232597</v>
      </c>
      <c r="T111" s="0" t="n">
        <f aca="false">MAX(T110+Summary!$C$7*(Summary!$C$8-T110)*Summary!$B$3+Summary!$C$9*SQRT(MAX(T110,0)*Summary!$B$3)*Shocks!T110,0)</f>
        <v>0.0452308764716022</v>
      </c>
      <c r="U111" s="0" t="n">
        <f aca="false">MAX(U110+Summary!$C$7*(Summary!$C$8-U110)*Summary!$B$3+Summary!$C$9*SQRT(MAX(U110,0)*Summary!$B$3)*Shocks!U110,0)</f>
        <v>0.0336221432492466</v>
      </c>
    </row>
    <row r="112" customFormat="false" ht="15" hidden="false" customHeight="false" outlineLevel="0" collapsed="false">
      <c r="A112" s="0" t="n">
        <v>110</v>
      </c>
      <c r="B112" s="0" t="n">
        <f aca="false">MAX(B111+Summary!$C$7*(Summary!$C$8-B111)*Summary!$B$3+Summary!$C$9*SQRT(MAX(B111,0)*Summary!$B$3)*Shocks!B111,0)</f>
        <v>0.0410229929436665</v>
      </c>
      <c r="C112" s="0" t="n">
        <f aca="false">MAX(C111+Summary!$C$7*(Summary!$C$8-C111)*Summary!$B$3+Summary!$C$9*SQRT(MAX(C111,0)*Summary!$B$3)*Shocks!C111,0)</f>
        <v>0.0325530563821768</v>
      </c>
      <c r="D112" s="0" t="n">
        <f aca="false">MAX(D111+Summary!$C$7*(Summary!$C$8-D111)*Summary!$B$3+Summary!$C$9*SQRT(MAX(D111,0)*Summary!$B$3)*Shocks!D111,0)</f>
        <v>0.0291328081428527</v>
      </c>
      <c r="E112" s="0" t="n">
        <f aca="false">MAX(E111+Summary!$C$7*(Summary!$C$8-E111)*Summary!$B$3+Summary!$C$9*SQRT(MAX(E111,0)*Summary!$B$3)*Shocks!E111,0)</f>
        <v>0.0286472222950039</v>
      </c>
      <c r="F112" s="0" t="n">
        <f aca="false">MAX(F111+Summary!$C$7*(Summary!$C$8-F111)*Summary!$B$3+Summary!$C$9*SQRT(MAX(F111,0)*Summary!$B$3)*Shocks!F111,0)</f>
        <v>0.0264855986759439</v>
      </c>
      <c r="G112" s="0" t="n">
        <f aca="false">MAX(G111+Summary!$C$7*(Summary!$C$8-G111)*Summary!$B$3+Summary!$C$9*SQRT(MAX(G111,0)*Summary!$B$3)*Shocks!G111,0)</f>
        <v>0.0154160739463252</v>
      </c>
      <c r="H112" s="0" t="n">
        <f aca="false">MAX(H111+Summary!$C$7*(Summary!$C$8-H111)*Summary!$B$3+Summary!$C$9*SQRT(MAX(H111,0)*Summary!$B$3)*Shocks!H111,0)</f>
        <v>0.0503812801903165</v>
      </c>
      <c r="I112" s="0" t="n">
        <f aca="false">MAX(I111+Summary!$C$7*(Summary!$C$8-I111)*Summary!$B$3+Summary!$C$9*SQRT(MAX(I111,0)*Summary!$B$3)*Shocks!I111,0)</f>
        <v>0.0300323502252018</v>
      </c>
      <c r="J112" s="0" t="n">
        <f aca="false">MAX(J111+Summary!$C$7*(Summary!$C$8-J111)*Summary!$B$3+Summary!$C$9*SQRT(MAX(J111,0)*Summary!$B$3)*Shocks!J111,0)</f>
        <v>0.0640017432542354</v>
      </c>
      <c r="K112" s="0" t="n">
        <f aca="false">MAX(K111+Summary!$C$7*(Summary!$C$8-K111)*Summary!$B$3+Summary!$C$9*SQRT(MAX(K111,0)*Summary!$B$3)*Shocks!K111,0)</f>
        <v>0.0260702696562311</v>
      </c>
      <c r="L112" s="0" t="n">
        <f aca="false">MAX(L111+Summary!$C$7*(Summary!$C$8-L111)*Summary!$B$3+Summary!$C$9*SQRT(MAX(L111,0)*Summary!$B$3)*Shocks!L111,0)</f>
        <v>0.0342929678265998</v>
      </c>
      <c r="M112" s="0" t="n">
        <f aca="false">MAX(M111+Summary!$C$7*(Summary!$C$8-M111)*Summary!$B$3+Summary!$C$9*SQRT(MAX(M111,0)*Summary!$B$3)*Shocks!M111,0)</f>
        <v>0.0346631942068914</v>
      </c>
      <c r="N112" s="0" t="n">
        <f aca="false">MAX(N111+Summary!$C$7*(Summary!$C$8-N111)*Summary!$B$3+Summary!$C$9*SQRT(MAX(N111,0)*Summary!$B$3)*Shocks!N111,0)</f>
        <v>0.0420452569880238</v>
      </c>
      <c r="O112" s="0" t="n">
        <f aca="false">MAX(O111+Summary!$C$7*(Summary!$C$8-O111)*Summary!$B$3+Summary!$C$9*SQRT(MAX(O111,0)*Summary!$B$3)*Shocks!O111,0)</f>
        <v>0.0552509010880881</v>
      </c>
      <c r="P112" s="0" t="n">
        <f aca="false">MAX(P111+Summary!$C$7*(Summary!$C$8-P111)*Summary!$B$3+Summary!$C$9*SQRT(MAX(P111,0)*Summary!$B$3)*Shocks!P111,0)</f>
        <v>0.0313444060716396</v>
      </c>
      <c r="Q112" s="0" t="n">
        <f aca="false">MAX(Q111+Summary!$C$7*(Summary!$C$8-Q111)*Summary!$B$3+Summary!$C$9*SQRT(MAX(Q111,0)*Summary!$B$3)*Shocks!Q111,0)</f>
        <v>0.0292159752415078</v>
      </c>
      <c r="R112" s="0" t="n">
        <f aca="false">MAX(R111+Summary!$C$7*(Summary!$C$8-R111)*Summary!$B$3+Summary!$C$9*SQRT(MAX(R111,0)*Summary!$B$3)*Shocks!R111,0)</f>
        <v>0.0412178469666057</v>
      </c>
      <c r="S112" s="0" t="n">
        <f aca="false">MAX(S111+Summary!$C$7*(Summary!$C$8-S111)*Summary!$B$3+Summary!$C$9*SQRT(MAX(S111,0)*Summary!$B$3)*Shocks!S111,0)</f>
        <v>0.0478204119814301</v>
      </c>
      <c r="T112" s="0" t="n">
        <f aca="false">MAX(T111+Summary!$C$7*(Summary!$C$8-T111)*Summary!$B$3+Summary!$C$9*SQRT(MAX(T111,0)*Summary!$B$3)*Shocks!T111,0)</f>
        <v>0.045914645114407</v>
      </c>
      <c r="U112" s="0" t="n">
        <f aca="false">MAX(U111+Summary!$C$7*(Summary!$C$8-U111)*Summary!$B$3+Summary!$C$9*SQRT(MAX(U111,0)*Summary!$B$3)*Shocks!U111,0)</f>
        <v>0.0335510915072107</v>
      </c>
    </row>
    <row r="113" customFormat="false" ht="15" hidden="false" customHeight="false" outlineLevel="0" collapsed="false">
      <c r="A113" s="0" t="n">
        <v>111</v>
      </c>
      <c r="B113" s="0" t="n">
        <f aca="false">MAX(B112+Summary!$C$7*(Summary!$C$8-B112)*Summary!$B$3+Summary!$C$9*SQRT(MAX(B112,0)*Summary!$B$3)*Shocks!B112,0)</f>
        <v>0.0406168574871346</v>
      </c>
      <c r="C113" s="0" t="n">
        <f aca="false">MAX(C112+Summary!$C$7*(Summary!$C$8-C112)*Summary!$B$3+Summary!$C$9*SQRT(MAX(C112,0)*Summary!$B$3)*Shocks!C112,0)</f>
        <v>0.0334982811578247</v>
      </c>
      <c r="D113" s="0" t="n">
        <f aca="false">MAX(D112+Summary!$C$7*(Summary!$C$8-D112)*Summary!$B$3+Summary!$C$9*SQRT(MAX(D112,0)*Summary!$B$3)*Shocks!D112,0)</f>
        <v>0.0273632165572021</v>
      </c>
      <c r="E113" s="0" t="n">
        <f aca="false">MAX(E112+Summary!$C$7*(Summary!$C$8-E112)*Summary!$B$3+Summary!$C$9*SQRT(MAX(E112,0)*Summary!$B$3)*Shocks!E112,0)</f>
        <v>0.027338252103054</v>
      </c>
      <c r="F113" s="0" t="n">
        <f aca="false">MAX(F112+Summary!$C$7*(Summary!$C$8-F112)*Summary!$B$3+Summary!$C$9*SQRT(MAX(F112,0)*Summary!$B$3)*Shocks!F112,0)</f>
        <v>0.0270460411890711</v>
      </c>
      <c r="G113" s="0" t="n">
        <f aca="false">MAX(G112+Summary!$C$7*(Summary!$C$8-G112)*Summary!$B$3+Summary!$C$9*SQRT(MAX(G112,0)*Summary!$B$3)*Shocks!G112,0)</f>
        <v>0.0168636473561872</v>
      </c>
      <c r="H113" s="0" t="n">
        <f aca="false">MAX(H112+Summary!$C$7*(Summary!$C$8-H112)*Summary!$B$3+Summary!$C$9*SQRT(MAX(H112,0)*Summary!$B$3)*Shocks!H112,0)</f>
        <v>0.0508549883149269</v>
      </c>
      <c r="I113" s="0" t="n">
        <f aca="false">MAX(I112+Summary!$C$7*(Summary!$C$8-I112)*Summary!$B$3+Summary!$C$9*SQRT(MAX(I112,0)*Summary!$B$3)*Shocks!I112,0)</f>
        <v>0.0295552460432746</v>
      </c>
      <c r="J113" s="0" t="n">
        <f aca="false">MAX(J112+Summary!$C$7*(Summary!$C$8-J112)*Summary!$B$3+Summary!$C$9*SQRT(MAX(J112,0)*Summary!$B$3)*Shocks!J112,0)</f>
        <v>0.0637899274039456</v>
      </c>
      <c r="K113" s="0" t="n">
        <f aca="false">MAX(K112+Summary!$C$7*(Summary!$C$8-K112)*Summary!$B$3+Summary!$C$9*SQRT(MAX(K112,0)*Summary!$B$3)*Shocks!K112,0)</f>
        <v>0.0244614988617288</v>
      </c>
      <c r="L113" s="0" t="n">
        <f aca="false">MAX(L112+Summary!$C$7*(Summary!$C$8-L112)*Summary!$B$3+Summary!$C$9*SQRT(MAX(L112,0)*Summary!$B$3)*Shocks!L112,0)</f>
        <v>0.0350906819498875</v>
      </c>
      <c r="M113" s="0" t="n">
        <f aca="false">MAX(M112+Summary!$C$7*(Summary!$C$8-M112)*Summary!$B$3+Summary!$C$9*SQRT(MAX(M112,0)*Summary!$B$3)*Shocks!M112,0)</f>
        <v>0.035866734430036</v>
      </c>
      <c r="N113" s="0" t="n">
        <f aca="false">MAX(N112+Summary!$C$7*(Summary!$C$8-N112)*Summary!$B$3+Summary!$C$9*SQRT(MAX(N112,0)*Summary!$B$3)*Shocks!N112,0)</f>
        <v>0.041213605144707</v>
      </c>
      <c r="O113" s="0" t="n">
        <f aca="false">MAX(O112+Summary!$C$7*(Summary!$C$8-O112)*Summary!$B$3+Summary!$C$9*SQRT(MAX(O112,0)*Summary!$B$3)*Shocks!O112,0)</f>
        <v>0.0542201576109598</v>
      </c>
      <c r="P113" s="0" t="n">
        <f aca="false">MAX(P112+Summary!$C$7*(Summary!$C$8-P112)*Summary!$B$3+Summary!$C$9*SQRT(MAX(P112,0)*Summary!$B$3)*Shocks!P112,0)</f>
        <v>0.0316504026607954</v>
      </c>
      <c r="Q113" s="0" t="n">
        <f aca="false">MAX(Q112+Summary!$C$7*(Summary!$C$8-Q112)*Summary!$B$3+Summary!$C$9*SQRT(MAX(Q112,0)*Summary!$B$3)*Shocks!Q112,0)</f>
        <v>0.0285837817733385</v>
      </c>
      <c r="R113" s="0" t="n">
        <f aca="false">MAX(R112+Summary!$C$7*(Summary!$C$8-R112)*Summary!$B$3+Summary!$C$9*SQRT(MAX(R112,0)*Summary!$B$3)*Shocks!R112,0)</f>
        <v>0.0410073843982444</v>
      </c>
      <c r="S113" s="0" t="n">
        <f aca="false">MAX(S112+Summary!$C$7*(Summary!$C$8-S112)*Summary!$B$3+Summary!$C$9*SQRT(MAX(S112,0)*Summary!$B$3)*Shocks!S112,0)</f>
        <v>0.0512602207280257</v>
      </c>
      <c r="T113" s="0" t="n">
        <f aca="false">MAX(T112+Summary!$C$7*(Summary!$C$8-T112)*Summary!$B$3+Summary!$C$9*SQRT(MAX(T112,0)*Summary!$B$3)*Shocks!T112,0)</f>
        <v>0.0453749644778934</v>
      </c>
      <c r="U113" s="0" t="n">
        <f aca="false">MAX(U112+Summary!$C$7*(Summary!$C$8-U112)*Summary!$B$3+Summary!$C$9*SQRT(MAX(U112,0)*Summary!$B$3)*Shocks!U112,0)</f>
        <v>0.033480365718724</v>
      </c>
    </row>
    <row r="114" customFormat="false" ht="15" hidden="false" customHeight="false" outlineLevel="0" collapsed="false">
      <c r="A114" s="0" t="n">
        <v>112</v>
      </c>
      <c r="B114" s="0" t="n">
        <f aca="false">MAX(B113+Summary!$C$7*(Summary!$C$8-B113)*Summary!$B$3+Summary!$C$9*SQRT(MAX(B113,0)*Summary!$B$3)*Shocks!B113,0)</f>
        <v>0.0394973524664048</v>
      </c>
      <c r="C114" s="0" t="n">
        <f aca="false">MAX(C113+Summary!$C$7*(Summary!$C$8-C113)*Summary!$B$3+Summary!$C$9*SQRT(MAX(C113,0)*Summary!$B$3)*Shocks!C113,0)</f>
        <v>0.0344885764315938</v>
      </c>
      <c r="D114" s="0" t="n">
        <f aca="false">MAX(D113+Summary!$C$7*(Summary!$C$8-D113)*Summary!$B$3+Summary!$C$9*SQRT(MAX(D113,0)*Summary!$B$3)*Shocks!D113,0)</f>
        <v>0.0270874094689737</v>
      </c>
      <c r="E114" s="0" t="n">
        <f aca="false">MAX(E113+Summary!$C$7*(Summary!$C$8-E113)*Summary!$B$3+Summary!$C$9*SQRT(MAX(E113,0)*Summary!$B$3)*Shocks!E113,0)</f>
        <v>0.026459831795727</v>
      </c>
      <c r="F114" s="0" t="n">
        <f aca="false">MAX(F113+Summary!$C$7*(Summary!$C$8-F113)*Summary!$B$3+Summary!$C$9*SQRT(MAX(F113,0)*Summary!$B$3)*Shocks!F113,0)</f>
        <v>0.0286974804310322</v>
      </c>
      <c r="G114" s="0" t="n">
        <f aca="false">MAX(G113+Summary!$C$7*(Summary!$C$8-G113)*Summary!$B$3+Summary!$C$9*SQRT(MAX(G113,0)*Summary!$B$3)*Shocks!G113,0)</f>
        <v>0.0183052010472742</v>
      </c>
      <c r="H114" s="0" t="n">
        <f aca="false">MAX(H113+Summary!$C$7*(Summary!$C$8-H113)*Summary!$B$3+Summary!$C$9*SQRT(MAX(H113,0)*Summary!$B$3)*Shocks!H113,0)</f>
        <v>0.0496503641938178</v>
      </c>
      <c r="I114" s="0" t="n">
        <f aca="false">MAX(I113+Summary!$C$7*(Summary!$C$8-I113)*Summary!$B$3+Summary!$C$9*SQRT(MAX(I113,0)*Summary!$B$3)*Shocks!I113,0)</f>
        <v>0.0270037541001156</v>
      </c>
      <c r="J114" s="0" t="n">
        <f aca="false">MAX(J113+Summary!$C$7*(Summary!$C$8-J113)*Summary!$B$3+Summary!$C$9*SQRT(MAX(J113,0)*Summary!$B$3)*Shocks!J113,0)</f>
        <v>0.0655622600952977</v>
      </c>
      <c r="K114" s="0" t="n">
        <f aca="false">MAX(K113+Summary!$C$7*(Summary!$C$8-K113)*Summary!$B$3+Summary!$C$9*SQRT(MAX(K113,0)*Summary!$B$3)*Shocks!K113,0)</f>
        <v>0.0235985490858518</v>
      </c>
      <c r="L114" s="0" t="n">
        <f aca="false">MAX(L113+Summary!$C$7*(Summary!$C$8-L113)*Summary!$B$3+Summary!$C$9*SQRT(MAX(L113,0)*Summary!$B$3)*Shocks!L113,0)</f>
        <v>0.0361663341511986</v>
      </c>
      <c r="M114" s="0" t="n">
        <f aca="false">MAX(M113+Summary!$C$7*(Summary!$C$8-M113)*Summary!$B$3+Summary!$C$9*SQRT(MAX(M113,0)*Summary!$B$3)*Shocks!M113,0)</f>
        <v>0.0328795995739648</v>
      </c>
      <c r="N114" s="0" t="n">
        <f aca="false">MAX(N113+Summary!$C$7*(Summary!$C$8-N113)*Summary!$B$3+Summary!$C$9*SQRT(MAX(N113,0)*Summary!$B$3)*Shocks!N113,0)</f>
        <v>0.0425189788731093</v>
      </c>
      <c r="O114" s="0" t="n">
        <f aca="false">MAX(O113+Summary!$C$7*(Summary!$C$8-O113)*Summary!$B$3+Summary!$C$9*SQRT(MAX(O113,0)*Summary!$B$3)*Shocks!O113,0)</f>
        <v>0.0518581945393938</v>
      </c>
      <c r="P114" s="0" t="n">
        <f aca="false">MAX(P113+Summary!$C$7*(Summary!$C$8-P113)*Summary!$B$3+Summary!$C$9*SQRT(MAX(P113,0)*Summary!$B$3)*Shocks!P113,0)</f>
        <v>0.0326008972883316</v>
      </c>
      <c r="Q114" s="0" t="n">
        <f aca="false">MAX(Q113+Summary!$C$7*(Summary!$C$8-Q113)*Summary!$B$3+Summary!$C$9*SQRT(MAX(Q113,0)*Summary!$B$3)*Shocks!Q113,0)</f>
        <v>0.0285546371931385</v>
      </c>
      <c r="R114" s="0" t="n">
        <f aca="false">MAX(R113+Summary!$C$7*(Summary!$C$8-R113)*Summary!$B$3+Summary!$C$9*SQRT(MAX(R113,0)*Summary!$B$3)*Shocks!R113,0)</f>
        <v>0.0393979932732835</v>
      </c>
      <c r="S114" s="0" t="n">
        <f aca="false">MAX(S113+Summary!$C$7*(Summary!$C$8-S113)*Summary!$B$3+Summary!$C$9*SQRT(MAX(S113,0)*Summary!$B$3)*Shocks!S113,0)</f>
        <v>0.0503905384658092</v>
      </c>
      <c r="T114" s="0" t="n">
        <f aca="false">MAX(T113+Summary!$C$7*(Summary!$C$8-T113)*Summary!$B$3+Summary!$C$9*SQRT(MAX(T113,0)*Summary!$B$3)*Shocks!T113,0)</f>
        <v>0.046388573078005</v>
      </c>
      <c r="U114" s="0" t="n">
        <f aca="false">MAX(U113+Summary!$C$7*(Summary!$C$8-U113)*Summary!$B$3+Summary!$C$9*SQRT(MAX(U113,0)*Summary!$B$3)*Shocks!U113,0)</f>
        <v>0.033409964388458</v>
      </c>
    </row>
    <row r="115" customFormat="false" ht="15" hidden="false" customHeight="false" outlineLevel="0" collapsed="false">
      <c r="A115" s="0" t="n">
        <v>113</v>
      </c>
      <c r="B115" s="0" t="n">
        <f aca="false">MAX(B114+Summary!$C$7*(Summary!$C$8-B114)*Summary!$B$3+Summary!$C$9*SQRT(MAX(B114,0)*Summary!$B$3)*Shocks!B114,0)</f>
        <v>0.0403038975947072</v>
      </c>
      <c r="C115" s="0" t="n">
        <f aca="false">MAX(C114+Summary!$C$7*(Summary!$C$8-C114)*Summary!$B$3+Summary!$C$9*SQRT(MAX(C114,0)*Summary!$B$3)*Shocks!C114,0)</f>
        <v>0.0372721274657922</v>
      </c>
      <c r="D115" s="0" t="n">
        <f aca="false">MAX(D114+Summary!$C$7*(Summary!$C$8-D114)*Summary!$B$3+Summary!$C$9*SQRT(MAX(D114,0)*Summary!$B$3)*Shocks!D114,0)</f>
        <v>0.0250413279371012</v>
      </c>
      <c r="E115" s="0" t="n">
        <f aca="false">MAX(E114+Summary!$C$7*(Summary!$C$8-E114)*Summary!$B$3+Summary!$C$9*SQRT(MAX(E114,0)*Summary!$B$3)*Shocks!E114,0)</f>
        <v>0.0284703887968353</v>
      </c>
      <c r="F115" s="0" t="n">
        <f aca="false">MAX(F114+Summary!$C$7*(Summary!$C$8-F114)*Summary!$B$3+Summary!$C$9*SQRT(MAX(F114,0)*Summary!$B$3)*Shocks!F114,0)</f>
        <v>0.0287866998132463</v>
      </c>
      <c r="G115" s="0" t="n">
        <f aca="false">MAX(G114+Summary!$C$7*(Summary!$C$8-G114)*Summary!$B$3+Summary!$C$9*SQRT(MAX(G114,0)*Summary!$B$3)*Shocks!G114,0)</f>
        <v>0.0173573703106253</v>
      </c>
      <c r="H115" s="0" t="n">
        <f aca="false">MAX(H114+Summary!$C$7*(Summary!$C$8-H114)*Summary!$B$3+Summary!$C$9*SQRT(MAX(H114,0)*Summary!$B$3)*Shocks!H114,0)</f>
        <v>0.0471972079199598</v>
      </c>
      <c r="I115" s="0" t="n">
        <f aca="false">MAX(I114+Summary!$C$7*(Summary!$C$8-I114)*Summary!$B$3+Summary!$C$9*SQRT(MAX(I114,0)*Summary!$B$3)*Shocks!I114,0)</f>
        <v>0.0267210290918198</v>
      </c>
      <c r="J115" s="0" t="n">
        <f aca="false">MAX(J114+Summary!$C$7*(Summary!$C$8-J114)*Summary!$B$3+Summary!$C$9*SQRT(MAX(J114,0)*Summary!$B$3)*Shocks!J114,0)</f>
        <v>0.0671825803403121</v>
      </c>
      <c r="K115" s="0" t="n">
        <f aca="false">MAX(K114+Summary!$C$7*(Summary!$C$8-K114)*Summary!$B$3+Summary!$C$9*SQRT(MAX(K114,0)*Summary!$B$3)*Shocks!K114,0)</f>
        <v>0.0234208831495471</v>
      </c>
      <c r="L115" s="0" t="n">
        <f aca="false">MAX(L114+Summary!$C$7*(Summary!$C$8-L114)*Summary!$B$3+Summary!$C$9*SQRT(MAX(L114,0)*Summary!$B$3)*Shocks!L114,0)</f>
        <v>0.0383217640714089</v>
      </c>
      <c r="M115" s="0" t="n">
        <f aca="false">MAX(M114+Summary!$C$7*(Summary!$C$8-M114)*Summary!$B$3+Summary!$C$9*SQRT(MAX(M114,0)*Summary!$B$3)*Shocks!M114,0)</f>
        <v>0.0307626245586713</v>
      </c>
      <c r="N115" s="0" t="n">
        <f aca="false">MAX(N114+Summary!$C$7*(Summary!$C$8-N114)*Summary!$B$3+Summary!$C$9*SQRT(MAX(N114,0)*Summary!$B$3)*Shocks!N114,0)</f>
        <v>0.0423876987280579</v>
      </c>
      <c r="O115" s="0" t="n">
        <f aca="false">MAX(O114+Summary!$C$7*(Summary!$C$8-O114)*Summary!$B$3+Summary!$C$9*SQRT(MAX(O114,0)*Summary!$B$3)*Shocks!O114,0)</f>
        <v>0.0494823330481769</v>
      </c>
      <c r="P115" s="0" t="n">
        <f aca="false">MAX(P114+Summary!$C$7*(Summary!$C$8-P114)*Summary!$B$3+Summary!$C$9*SQRT(MAX(P114,0)*Summary!$B$3)*Shocks!P114,0)</f>
        <v>0.033045865326017</v>
      </c>
      <c r="Q115" s="0" t="n">
        <f aca="false">MAX(Q114+Summary!$C$7*(Summary!$C$8-Q114)*Summary!$B$3+Summary!$C$9*SQRT(MAX(Q114,0)*Summary!$B$3)*Shocks!Q114,0)</f>
        <v>0.0296740063198086</v>
      </c>
      <c r="R115" s="0" t="n">
        <f aca="false">MAX(R114+Summary!$C$7*(Summary!$C$8-R114)*Summary!$B$3+Summary!$C$9*SQRT(MAX(R114,0)*Summary!$B$3)*Shocks!R114,0)</f>
        <v>0.0386500124669528</v>
      </c>
      <c r="S115" s="0" t="n">
        <f aca="false">MAX(S114+Summary!$C$7*(Summary!$C$8-S114)*Summary!$B$3+Summary!$C$9*SQRT(MAX(S114,0)*Summary!$B$3)*Shocks!S114,0)</f>
        <v>0.0456897486954923</v>
      </c>
      <c r="T115" s="0" t="n">
        <f aca="false">MAX(T114+Summary!$C$7*(Summary!$C$8-T114)*Summary!$B$3+Summary!$C$9*SQRT(MAX(T114,0)*Summary!$B$3)*Shocks!T114,0)</f>
        <v>0.0465926683428229</v>
      </c>
      <c r="U115" s="0" t="n">
        <f aca="false">MAX(U114+Summary!$C$7*(Summary!$C$8-U114)*Summary!$B$3+Summary!$C$9*SQRT(MAX(U114,0)*Summary!$B$3)*Shocks!U114,0)</f>
        <v>0.0333398860279435</v>
      </c>
    </row>
    <row r="116" customFormat="false" ht="15" hidden="false" customHeight="false" outlineLevel="0" collapsed="false">
      <c r="A116" s="0" t="n">
        <v>114</v>
      </c>
      <c r="B116" s="0" t="n">
        <f aca="false">MAX(B115+Summary!$C$7*(Summary!$C$8-B115)*Summary!$B$3+Summary!$C$9*SQRT(MAX(B115,0)*Summary!$B$3)*Shocks!B115,0)</f>
        <v>0.0408343139557279</v>
      </c>
      <c r="C116" s="0" t="n">
        <f aca="false">MAX(C115+Summary!$C$7*(Summary!$C$8-C115)*Summary!$B$3+Summary!$C$9*SQRT(MAX(C115,0)*Summary!$B$3)*Shocks!C115,0)</f>
        <v>0.0390424035370017</v>
      </c>
      <c r="D116" s="0" t="n">
        <f aca="false">MAX(D115+Summary!$C$7*(Summary!$C$8-D115)*Summary!$B$3+Summary!$C$9*SQRT(MAX(D115,0)*Summary!$B$3)*Shocks!D115,0)</f>
        <v>0.0236896576325416</v>
      </c>
      <c r="E116" s="0" t="n">
        <f aca="false">MAX(E115+Summary!$C$7*(Summary!$C$8-E115)*Summary!$B$3+Summary!$C$9*SQRT(MAX(E115,0)*Summary!$B$3)*Shocks!E115,0)</f>
        <v>0.0293168365372309</v>
      </c>
      <c r="F116" s="0" t="n">
        <f aca="false">MAX(F115+Summary!$C$7*(Summary!$C$8-F115)*Summary!$B$3+Summary!$C$9*SQRT(MAX(F115,0)*Summary!$B$3)*Shocks!F115,0)</f>
        <v>0.0303135748724523</v>
      </c>
      <c r="G116" s="0" t="n">
        <f aca="false">MAX(G115+Summary!$C$7*(Summary!$C$8-G115)*Summary!$B$3+Summary!$C$9*SQRT(MAX(G115,0)*Summary!$B$3)*Shocks!G115,0)</f>
        <v>0.0155360057534057</v>
      </c>
      <c r="H116" s="0" t="n">
        <f aca="false">MAX(H115+Summary!$C$7*(Summary!$C$8-H115)*Summary!$B$3+Summary!$C$9*SQRT(MAX(H115,0)*Summary!$B$3)*Shocks!H115,0)</f>
        <v>0.0476047137947205</v>
      </c>
      <c r="I116" s="0" t="n">
        <f aca="false">MAX(I115+Summary!$C$7*(Summary!$C$8-I115)*Summary!$B$3+Summary!$C$9*SQRT(MAX(I115,0)*Summary!$B$3)*Shocks!I115,0)</f>
        <v>0.0260397760768935</v>
      </c>
      <c r="J116" s="0" t="n">
        <f aca="false">MAX(J115+Summary!$C$7*(Summary!$C$8-J115)*Summary!$B$3+Summary!$C$9*SQRT(MAX(J115,0)*Summary!$B$3)*Shocks!J115,0)</f>
        <v>0.0667930041630709</v>
      </c>
      <c r="K116" s="0" t="n">
        <f aca="false">MAX(K115+Summary!$C$7*(Summary!$C$8-K115)*Summary!$B$3+Summary!$C$9*SQRT(MAX(K115,0)*Summary!$B$3)*Shocks!K115,0)</f>
        <v>0.0238110166577846</v>
      </c>
      <c r="L116" s="0" t="n">
        <f aca="false">MAX(L115+Summary!$C$7*(Summary!$C$8-L115)*Summary!$B$3+Summary!$C$9*SQRT(MAX(L115,0)*Summary!$B$3)*Shocks!L115,0)</f>
        <v>0.0374863317448945</v>
      </c>
      <c r="M116" s="0" t="n">
        <f aca="false">MAX(M115+Summary!$C$7*(Summary!$C$8-M115)*Summary!$B$3+Summary!$C$9*SQRT(MAX(M115,0)*Summary!$B$3)*Shocks!M115,0)</f>
        <v>0.0297816959174264</v>
      </c>
      <c r="N116" s="0" t="n">
        <f aca="false">MAX(N115+Summary!$C$7*(Summary!$C$8-N115)*Summary!$B$3+Summary!$C$9*SQRT(MAX(N115,0)*Summary!$B$3)*Shocks!N115,0)</f>
        <v>0.0423311953676577</v>
      </c>
      <c r="O116" s="0" t="n">
        <f aca="false">MAX(O115+Summary!$C$7*(Summary!$C$8-O115)*Summary!$B$3+Summary!$C$9*SQRT(MAX(O115,0)*Summary!$B$3)*Shocks!O115,0)</f>
        <v>0.0474549531659194</v>
      </c>
      <c r="P116" s="0" t="n">
        <f aca="false">MAX(P115+Summary!$C$7*(Summary!$C$8-P115)*Summary!$B$3+Summary!$C$9*SQRT(MAX(P115,0)*Summary!$B$3)*Shocks!P115,0)</f>
        <v>0.0314401983087057</v>
      </c>
      <c r="Q116" s="0" t="n">
        <f aca="false">MAX(Q115+Summary!$C$7*(Summary!$C$8-Q115)*Summary!$B$3+Summary!$C$9*SQRT(MAX(Q115,0)*Summary!$B$3)*Shocks!Q115,0)</f>
        <v>0.0305325006865047</v>
      </c>
      <c r="R116" s="0" t="n">
        <f aca="false">MAX(R115+Summary!$C$7*(Summary!$C$8-R115)*Summary!$B$3+Summary!$C$9*SQRT(MAX(R115,0)*Summary!$B$3)*Shocks!R115,0)</f>
        <v>0.0367969771789316</v>
      </c>
      <c r="S116" s="0" t="n">
        <f aca="false">MAX(S115+Summary!$C$7*(Summary!$C$8-S115)*Summary!$B$3+Summary!$C$9*SQRT(MAX(S115,0)*Summary!$B$3)*Shocks!S115,0)</f>
        <v>0.0466725516943366</v>
      </c>
      <c r="T116" s="0" t="n">
        <f aca="false">MAX(T115+Summary!$C$7*(Summary!$C$8-T115)*Summary!$B$3+Summary!$C$9*SQRT(MAX(T115,0)*Summary!$B$3)*Shocks!T115,0)</f>
        <v>0.0472397648182005</v>
      </c>
      <c r="U116" s="0" t="n">
        <f aca="false">MAX(U115+Summary!$C$7*(Summary!$C$8-U115)*Summary!$B$3+Summary!$C$9*SQRT(MAX(U115,0)*Summary!$B$3)*Shocks!U115,0)</f>
        <v>0.0332701291555402</v>
      </c>
    </row>
    <row r="117" customFormat="false" ht="15" hidden="false" customHeight="false" outlineLevel="0" collapsed="false">
      <c r="A117" s="0" t="n">
        <v>115</v>
      </c>
      <c r="B117" s="0" t="n">
        <f aca="false">MAX(B116+Summary!$C$7*(Summary!$C$8-B116)*Summary!$B$3+Summary!$C$9*SQRT(MAX(B116,0)*Summary!$B$3)*Shocks!B116,0)</f>
        <v>0.0396638451926185</v>
      </c>
      <c r="C117" s="0" t="n">
        <f aca="false">MAX(C116+Summary!$C$7*(Summary!$C$8-C116)*Summary!$B$3+Summary!$C$9*SQRT(MAX(C116,0)*Summary!$B$3)*Shocks!C116,0)</f>
        <v>0.0407840437380312</v>
      </c>
      <c r="D117" s="0" t="n">
        <f aca="false">MAX(D116+Summary!$C$7*(Summary!$C$8-D116)*Summary!$B$3+Summary!$C$9*SQRT(MAX(D116,0)*Summary!$B$3)*Shocks!D116,0)</f>
        <v>0.0224880554042074</v>
      </c>
      <c r="E117" s="0" t="n">
        <f aca="false">MAX(E116+Summary!$C$7*(Summary!$C$8-E116)*Summary!$B$3+Summary!$C$9*SQRT(MAX(E116,0)*Summary!$B$3)*Shocks!E116,0)</f>
        <v>0.0286462609151066</v>
      </c>
      <c r="F117" s="0" t="n">
        <f aca="false">MAX(F116+Summary!$C$7*(Summary!$C$8-F116)*Summary!$B$3+Summary!$C$9*SQRT(MAX(F116,0)*Summary!$B$3)*Shocks!F116,0)</f>
        <v>0.0308842378604009</v>
      </c>
      <c r="G117" s="0" t="n">
        <f aca="false">MAX(G116+Summary!$C$7*(Summary!$C$8-G116)*Summary!$B$3+Summary!$C$9*SQRT(MAX(G116,0)*Summary!$B$3)*Shocks!G116,0)</f>
        <v>0.0163083854609489</v>
      </c>
      <c r="H117" s="0" t="n">
        <f aca="false">MAX(H116+Summary!$C$7*(Summary!$C$8-H116)*Summary!$B$3+Summary!$C$9*SQRT(MAX(H116,0)*Summary!$B$3)*Shocks!H116,0)</f>
        <v>0.0470420924878434</v>
      </c>
      <c r="I117" s="0" t="n">
        <f aca="false">MAX(I116+Summary!$C$7*(Summary!$C$8-I116)*Summary!$B$3+Summary!$C$9*SQRT(MAX(I116,0)*Summary!$B$3)*Shocks!I116,0)</f>
        <v>0.0252525908135703</v>
      </c>
      <c r="J117" s="0" t="n">
        <f aca="false">MAX(J116+Summary!$C$7*(Summary!$C$8-J116)*Summary!$B$3+Summary!$C$9*SQRT(MAX(J116,0)*Summary!$B$3)*Shocks!J116,0)</f>
        <v>0.0694326822637583</v>
      </c>
      <c r="K117" s="0" t="n">
        <f aca="false">MAX(K116+Summary!$C$7*(Summary!$C$8-K116)*Summary!$B$3+Summary!$C$9*SQRT(MAX(K116,0)*Summary!$B$3)*Shocks!K116,0)</f>
        <v>0.0258747131181946</v>
      </c>
      <c r="L117" s="0" t="n">
        <f aca="false">MAX(L116+Summary!$C$7*(Summary!$C$8-L116)*Summary!$B$3+Summary!$C$9*SQRT(MAX(L116,0)*Summary!$B$3)*Shocks!L116,0)</f>
        <v>0.0388735474612081</v>
      </c>
      <c r="M117" s="0" t="n">
        <f aca="false">MAX(M116+Summary!$C$7*(Summary!$C$8-M116)*Summary!$B$3+Summary!$C$9*SQRT(MAX(M116,0)*Summary!$B$3)*Shocks!M116,0)</f>
        <v>0.0298429310742501</v>
      </c>
      <c r="N117" s="0" t="n">
        <f aca="false">MAX(N116+Summary!$C$7*(Summary!$C$8-N116)*Summary!$B$3+Summary!$C$9*SQRT(MAX(N116,0)*Summary!$B$3)*Shocks!N116,0)</f>
        <v>0.0409250614414586</v>
      </c>
      <c r="O117" s="0" t="n">
        <f aca="false">MAX(O116+Summary!$C$7*(Summary!$C$8-O116)*Summary!$B$3+Summary!$C$9*SQRT(MAX(O116,0)*Summary!$B$3)*Shocks!O116,0)</f>
        <v>0.0459115434831894</v>
      </c>
      <c r="P117" s="0" t="n">
        <f aca="false">MAX(P116+Summary!$C$7*(Summary!$C$8-P116)*Summary!$B$3+Summary!$C$9*SQRT(MAX(P116,0)*Summary!$B$3)*Shocks!P116,0)</f>
        <v>0.032100711024596</v>
      </c>
      <c r="Q117" s="0" t="n">
        <f aca="false">MAX(Q116+Summary!$C$7*(Summary!$C$8-Q116)*Summary!$B$3+Summary!$C$9*SQRT(MAX(Q116,0)*Summary!$B$3)*Shocks!Q116,0)</f>
        <v>0.0310449994247128</v>
      </c>
      <c r="R117" s="0" t="n">
        <f aca="false">MAX(R116+Summary!$C$7*(Summary!$C$8-R116)*Summary!$B$3+Summary!$C$9*SQRT(MAX(R116,0)*Summary!$B$3)*Shocks!R116,0)</f>
        <v>0.038805272167204</v>
      </c>
      <c r="S117" s="0" t="n">
        <f aca="false">MAX(S116+Summary!$C$7*(Summary!$C$8-S116)*Summary!$B$3+Summary!$C$9*SQRT(MAX(S116,0)*Summary!$B$3)*Shocks!S116,0)</f>
        <v>0.0476360236083144</v>
      </c>
      <c r="T117" s="0" t="n">
        <f aca="false">MAX(T116+Summary!$C$7*(Summary!$C$8-T116)*Summary!$B$3+Summary!$C$9*SQRT(MAX(T116,0)*Summary!$B$3)*Shocks!T116,0)</f>
        <v>0.0445619631196016</v>
      </c>
      <c r="U117" s="0" t="n">
        <f aca="false">MAX(U116+Summary!$C$7*(Summary!$C$8-U116)*Summary!$B$3+Summary!$C$9*SQRT(MAX(U116,0)*Summary!$B$3)*Shocks!U116,0)</f>
        <v>0.0332006922964047</v>
      </c>
    </row>
    <row r="118" customFormat="false" ht="15" hidden="false" customHeight="false" outlineLevel="0" collapsed="false">
      <c r="A118" s="0" t="n">
        <v>116</v>
      </c>
      <c r="B118" s="0" t="n">
        <f aca="false">MAX(B117+Summary!$C$7*(Summary!$C$8-B117)*Summary!$B$3+Summary!$C$9*SQRT(MAX(B117,0)*Summary!$B$3)*Shocks!B117,0)</f>
        <v>0.0380170341973468</v>
      </c>
      <c r="C118" s="0" t="n">
        <f aca="false">MAX(C117+Summary!$C$7*(Summary!$C$8-C117)*Summary!$B$3+Summary!$C$9*SQRT(MAX(C117,0)*Summary!$B$3)*Shocks!C117,0)</f>
        <v>0.0400762260731448</v>
      </c>
      <c r="D118" s="0" t="n">
        <f aca="false">MAX(D117+Summary!$C$7*(Summary!$C$8-D117)*Summary!$B$3+Summary!$C$9*SQRT(MAX(D117,0)*Summary!$B$3)*Shocks!D117,0)</f>
        <v>0.0227602899339581</v>
      </c>
      <c r="E118" s="0" t="n">
        <f aca="false">MAX(E117+Summary!$C$7*(Summary!$C$8-E117)*Summary!$B$3+Summary!$C$9*SQRT(MAX(E117,0)*Summary!$B$3)*Shocks!E117,0)</f>
        <v>0.0312286116060597</v>
      </c>
      <c r="F118" s="0" t="n">
        <f aca="false">MAX(F117+Summary!$C$7*(Summary!$C$8-F117)*Summary!$B$3+Summary!$C$9*SQRT(MAX(F117,0)*Summary!$B$3)*Shocks!F117,0)</f>
        <v>0.035082181798531</v>
      </c>
      <c r="G118" s="0" t="n">
        <f aca="false">MAX(G117+Summary!$C$7*(Summary!$C$8-G117)*Summary!$B$3+Summary!$C$9*SQRT(MAX(G117,0)*Summary!$B$3)*Shocks!G117,0)</f>
        <v>0.0169201882476674</v>
      </c>
      <c r="H118" s="0" t="n">
        <f aca="false">MAX(H117+Summary!$C$7*(Summary!$C$8-H117)*Summary!$B$3+Summary!$C$9*SQRT(MAX(H117,0)*Summary!$B$3)*Shocks!H117,0)</f>
        <v>0.0466000268393163</v>
      </c>
      <c r="I118" s="0" t="n">
        <f aca="false">MAX(I117+Summary!$C$7*(Summary!$C$8-I117)*Summary!$B$3+Summary!$C$9*SQRT(MAX(I117,0)*Summary!$B$3)*Shocks!I117,0)</f>
        <v>0.0258814409313358</v>
      </c>
      <c r="J118" s="0" t="n">
        <f aca="false">MAX(J117+Summary!$C$7*(Summary!$C$8-J117)*Summary!$B$3+Summary!$C$9*SQRT(MAX(J117,0)*Summary!$B$3)*Shocks!J117,0)</f>
        <v>0.0710189560059615</v>
      </c>
      <c r="K118" s="0" t="n">
        <f aca="false">MAX(K117+Summary!$C$7*(Summary!$C$8-K117)*Summary!$B$3+Summary!$C$9*SQRT(MAX(K117,0)*Summary!$B$3)*Shocks!K117,0)</f>
        <v>0.025437484945056</v>
      </c>
      <c r="L118" s="0" t="n">
        <f aca="false">MAX(L117+Summary!$C$7*(Summary!$C$8-L117)*Summary!$B$3+Summary!$C$9*SQRT(MAX(L117,0)*Summary!$B$3)*Shocks!L117,0)</f>
        <v>0.0415349888159813</v>
      </c>
      <c r="M118" s="0" t="n">
        <f aca="false">MAX(M117+Summary!$C$7*(Summary!$C$8-M117)*Summary!$B$3+Summary!$C$9*SQRT(MAX(M117,0)*Summary!$B$3)*Shocks!M117,0)</f>
        <v>0.0300987523672153</v>
      </c>
      <c r="N118" s="0" t="n">
        <f aca="false">MAX(N117+Summary!$C$7*(Summary!$C$8-N117)*Summary!$B$3+Summary!$C$9*SQRT(MAX(N117,0)*Summary!$B$3)*Shocks!N117,0)</f>
        <v>0.0416047101759184</v>
      </c>
      <c r="O118" s="0" t="n">
        <f aca="false">MAX(O117+Summary!$C$7*(Summary!$C$8-O117)*Summary!$B$3+Summary!$C$9*SQRT(MAX(O117,0)*Summary!$B$3)*Shocks!O117,0)</f>
        <v>0.0468953701091928</v>
      </c>
      <c r="P118" s="0" t="n">
        <f aca="false">MAX(P117+Summary!$C$7*(Summary!$C$8-P117)*Summary!$B$3+Summary!$C$9*SQRT(MAX(P117,0)*Summary!$B$3)*Shocks!P117,0)</f>
        <v>0.032624903541332</v>
      </c>
      <c r="Q118" s="0" t="n">
        <f aca="false">MAX(Q117+Summary!$C$7*(Summary!$C$8-Q117)*Summary!$B$3+Summary!$C$9*SQRT(MAX(Q117,0)*Summary!$B$3)*Shocks!Q117,0)</f>
        <v>0.0321369831716922</v>
      </c>
      <c r="R118" s="0" t="n">
        <f aca="false">MAX(R117+Summary!$C$7*(Summary!$C$8-R117)*Summary!$B$3+Summary!$C$9*SQRT(MAX(R117,0)*Summary!$B$3)*Shocks!R117,0)</f>
        <v>0.0377634702129637</v>
      </c>
      <c r="S118" s="0" t="n">
        <f aca="false">MAX(S117+Summary!$C$7*(Summary!$C$8-S117)*Summary!$B$3+Summary!$C$9*SQRT(MAX(S117,0)*Summary!$B$3)*Shocks!S117,0)</f>
        <v>0.0465516843933713</v>
      </c>
      <c r="T118" s="0" t="n">
        <f aca="false">MAX(T117+Summary!$C$7*(Summary!$C$8-T117)*Summary!$B$3+Summary!$C$9*SQRT(MAX(T117,0)*Summary!$B$3)*Shocks!T117,0)</f>
        <v>0.0426320336358415</v>
      </c>
      <c r="U118" s="0" t="n">
        <f aca="false">MAX(U117+Summary!$C$7*(Summary!$C$8-U117)*Summary!$B$3+Summary!$C$9*SQRT(MAX(U117,0)*Summary!$B$3)*Shocks!U117,0)</f>
        <v>0.0331315739824596</v>
      </c>
    </row>
    <row r="119" customFormat="false" ht="15" hidden="false" customHeight="false" outlineLevel="0" collapsed="false">
      <c r="A119" s="0" t="n">
        <v>117</v>
      </c>
      <c r="B119" s="0" t="n">
        <f aca="false">MAX(B118+Summary!$C$7*(Summary!$C$8-B118)*Summary!$B$3+Summary!$C$9*SQRT(MAX(B118,0)*Summary!$B$3)*Shocks!B118,0)</f>
        <v>0.0391086436624453</v>
      </c>
      <c r="C119" s="0" t="n">
        <f aca="false">MAX(C118+Summary!$C$7*(Summary!$C$8-C118)*Summary!$B$3+Summary!$C$9*SQRT(MAX(C118,0)*Summary!$B$3)*Shocks!C118,0)</f>
        <v>0.0406892763192835</v>
      </c>
      <c r="D119" s="0" t="n">
        <f aca="false">MAX(D118+Summary!$C$7*(Summary!$C$8-D118)*Summary!$B$3+Summary!$C$9*SQRT(MAX(D118,0)*Summary!$B$3)*Shocks!D118,0)</f>
        <v>0.0247065037645678</v>
      </c>
      <c r="E119" s="0" t="n">
        <f aca="false">MAX(E118+Summary!$C$7*(Summary!$C$8-E118)*Summary!$B$3+Summary!$C$9*SQRT(MAX(E118,0)*Summary!$B$3)*Shocks!E118,0)</f>
        <v>0.0311608386589439</v>
      </c>
      <c r="F119" s="0" t="n">
        <f aca="false">MAX(F118+Summary!$C$7*(Summary!$C$8-F118)*Summary!$B$3+Summary!$C$9*SQRT(MAX(F118,0)*Summary!$B$3)*Shocks!F118,0)</f>
        <v>0.0359799387609115</v>
      </c>
      <c r="G119" s="0" t="n">
        <f aca="false">MAX(G118+Summary!$C$7*(Summary!$C$8-G118)*Summary!$B$3+Summary!$C$9*SQRT(MAX(G118,0)*Summary!$B$3)*Shocks!G118,0)</f>
        <v>0.0158198092517888</v>
      </c>
      <c r="H119" s="0" t="n">
        <f aca="false">MAX(H118+Summary!$C$7*(Summary!$C$8-H118)*Summary!$B$3+Summary!$C$9*SQRT(MAX(H118,0)*Summary!$B$3)*Shocks!H118,0)</f>
        <v>0.0458186429347783</v>
      </c>
      <c r="I119" s="0" t="n">
        <f aca="false">MAX(I118+Summary!$C$7*(Summary!$C$8-I118)*Summary!$B$3+Summary!$C$9*SQRT(MAX(I118,0)*Summary!$B$3)*Shocks!I118,0)</f>
        <v>0.0267173521666917</v>
      </c>
      <c r="J119" s="0" t="n">
        <f aca="false">MAX(J118+Summary!$C$7*(Summary!$C$8-J118)*Summary!$B$3+Summary!$C$9*SQRT(MAX(J118,0)*Summary!$B$3)*Shocks!J118,0)</f>
        <v>0.0725386274341553</v>
      </c>
      <c r="K119" s="0" t="n">
        <f aca="false">MAX(K118+Summary!$C$7*(Summary!$C$8-K118)*Summary!$B$3+Summary!$C$9*SQRT(MAX(K118,0)*Summary!$B$3)*Shocks!K118,0)</f>
        <v>0.0250388367427932</v>
      </c>
      <c r="L119" s="0" t="n">
        <f aca="false">MAX(L118+Summary!$C$7*(Summary!$C$8-L118)*Summary!$B$3+Summary!$C$9*SQRT(MAX(L118,0)*Summary!$B$3)*Shocks!L118,0)</f>
        <v>0.0413139931106701</v>
      </c>
      <c r="M119" s="0" t="n">
        <f aca="false">MAX(M118+Summary!$C$7*(Summary!$C$8-M118)*Summary!$B$3+Summary!$C$9*SQRT(MAX(M118,0)*Summary!$B$3)*Shocks!M118,0)</f>
        <v>0.0279929927091912</v>
      </c>
      <c r="N119" s="0" t="n">
        <f aca="false">MAX(N118+Summary!$C$7*(Summary!$C$8-N118)*Summary!$B$3+Summary!$C$9*SQRT(MAX(N118,0)*Summary!$B$3)*Shocks!N118,0)</f>
        <v>0.0409298806314621</v>
      </c>
      <c r="O119" s="0" t="n">
        <f aca="false">MAX(O118+Summary!$C$7*(Summary!$C$8-O118)*Summary!$B$3+Summary!$C$9*SQRT(MAX(O118,0)*Summary!$B$3)*Shocks!O118,0)</f>
        <v>0.0482650829364513</v>
      </c>
      <c r="P119" s="0" t="n">
        <f aca="false">MAX(P118+Summary!$C$7*(Summary!$C$8-P118)*Summary!$B$3+Summary!$C$9*SQRT(MAX(P118,0)*Summary!$B$3)*Shocks!P118,0)</f>
        <v>0.0333675707831655</v>
      </c>
      <c r="Q119" s="0" t="n">
        <f aca="false">MAX(Q118+Summary!$C$7*(Summary!$C$8-Q118)*Summary!$B$3+Summary!$C$9*SQRT(MAX(Q118,0)*Summary!$B$3)*Shocks!Q118,0)</f>
        <v>0.032771747609657</v>
      </c>
      <c r="R119" s="0" t="n">
        <f aca="false">MAX(R118+Summary!$C$7*(Summary!$C$8-R118)*Summary!$B$3+Summary!$C$9*SQRT(MAX(R118,0)*Summary!$B$3)*Shocks!R118,0)</f>
        <v>0.0377487492910906</v>
      </c>
      <c r="S119" s="0" t="n">
        <f aca="false">MAX(S118+Summary!$C$7*(Summary!$C$8-S118)*Summary!$B$3+Summary!$C$9*SQRT(MAX(S118,0)*Summary!$B$3)*Shocks!S118,0)</f>
        <v>0.0464331861951039</v>
      </c>
      <c r="T119" s="0" t="n">
        <f aca="false">MAX(T118+Summary!$C$7*(Summary!$C$8-T118)*Summary!$B$3+Summary!$C$9*SQRT(MAX(T118,0)*Summary!$B$3)*Shocks!T118,0)</f>
        <v>0.0414578263276219</v>
      </c>
      <c r="U119" s="0" t="n">
        <f aca="false">MAX(U118+Summary!$C$7*(Summary!$C$8-U118)*Summary!$B$3+Summary!$C$9*SQRT(MAX(U118,0)*Summary!$B$3)*Shocks!U118,0)</f>
        <v>0.0330627727523622</v>
      </c>
    </row>
    <row r="120" customFormat="false" ht="15" hidden="false" customHeight="false" outlineLevel="0" collapsed="false">
      <c r="A120" s="0" t="n">
        <v>118</v>
      </c>
      <c r="B120" s="0" t="n">
        <f aca="false">MAX(B119+Summary!$C$7*(Summary!$C$8-B119)*Summary!$B$3+Summary!$C$9*SQRT(MAX(B119,0)*Summary!$B$3)*Shocks!B119,0)</f>
        <v>0.0396607866967394</v>
      </c>
      <c r="C120" s="0" t="n">
        <f aca="false">MAX(C119+Summary!$C$7*(Summary!$C$8-C119)*Summary!$B$3+Summary!$C$9*SQRT(MAX(C119,0)*Summary!$B$3)*Shocks!C119,0)</f>
        <v>0.0413587517934127</v>
      </c>
      <c r="D120" s="0" t="n">
        <f aca="false">MAX(D119+Summary!$C$7*(Summary!$C$8-D119)*Summary!$B$3+Summary!$C$9*SQRT(MAX(D119,0)*Summary!$B$3)*Shocks!D119,0)</f>
        <v>0.0240324080278414</v>
      </c>
      <c r="E120" s="0" t="n">
        <f aca="false">MAX(E119+Summary!$C$7*(Summary!$C$8-E119)*Summary!$B$3+Summary!$C$9*SQRT(MAX(E119,0)*Summary!$B$3)*Shocks!E119,0)</f>
        <v>0.0281407058434358</v>
      </c>
      <c r="F120" s="0" t="n">
        <f aca="false">MAX(F119+Summary!$C$7*(Summary!$C$8-F119)*Summary!$B$3+Summary!$C$9*SQRT(MAX(F119,0)*Summary!$B$3)*Shocks!F119,0)</f>
        <v>0.0375188572573703</v>
      </c>
      <c r="G120" s="0" t="n">
        <f aca="false">MAX(G119+Summary!$C$7*(Summary!$C$8-G119)*Summary!$B$3+Summary!$C$9*SQRT(MAX(G119,0)*Summary!$B$3)*Shocks!G119,0)</f>
        <v>0.0153613786031076</v>
      </c>
      <c r="H120" s="0" t="n">
        <f aca="false">MAX(H119+Summary!$C$7*(Summary!$C$8-H119)*Summary!$B$3+Summary!$C$9*SQRT(MAX(H119,0)*Summary!$B$3)*Shocks!H119,0)</f>
        <v>0.0442533452325907</v>
      </c>
      <c r="I120" s="0" t="n">
        <f aca="false">MAX(I119+Summary!$C$7*(Summary!$C$8-I119)*Summary!$B$3+Summary!$C$9*SQRT(MAX(I119,0)*Summary!$B$3)*Shocks!I119,0)</f>
        <v>0.0275607688449629</v>
      </c>
      <c r="J120" s="0" t="n">
        <f aca="false">MAX(J119+Summary!$C$7*(Summary!$C$8-J119)*Summary!$B$3+Summary!$C$9*SQRT(MAX(J119,0)*Summary!$B$3)*Shocks!J119,0)</f>
        <v>0.071466776428194</v>
      </c>
      <c r="K120" s="0" t="n">
        <f aca="false">MAX(K119+Summary!$C$7*(Summary!$C$8-K119)*Summary!$B$3+Summary!$C$9*SQRT(MAX(K119,0)*Summary!$B$3)*Shocks!K119,0)</f>
        <v>0.0263133787525459</v>
      </c>
      <c r="L120" s="0" t="n">
        <f aca="false">MAX(L119+Summary!$C$7*(Summary!$C$8-L119)*Summary!$B$3+Summary!$C$9*SQRT(MAX(L119,0)*Summary!$B$3)*Shocks!L119,0)</f>
        <v>0.0421843666106904</v>
      </c>
      <c r="M120" s="0" t="n">
        <f aca="false">MAX(M119+Summary!$C$7*(Summary!$C$8-M119)*Summary!$B$3+Summary!$C$9*SQRT(MAX(M119,0)*Summary!$B$3)*Shocks!M119,0)</f>
        <v>0.0288384739371126</v>
      </c>
      <c r="N120" s="0" t="n">
        <f aca="false">MAX(N119+Summary!$C$7*(Summary!$C$8-N119)*Summary!$B$3+Summary!$C$9*SQRT(MAX(N119,0)*Summary!$B$3)*Shocks!N119,0)</f>
        <v>0.0386730903077322</v>
      </c>
      <c r="O120" s="0" t="n">
        <f aca="false">MAX(O119+Summary!$C$7*(Summary!$C$8-O119)*Summary!$B$3+Summary!$C$9*SQRT(MAX(O119,0)*Summary!$B$3)*Shocks!O119,0)</f>
        <v>0.0502004687369535</v>
      </c>
      <c r="P120" s="0" t="n">
        <f aca="false">MAX(P119+Summary!$C$7*(Summary!$C$8-P119)*Summary!$B$3+Summary!$C$9*SQRT(MAX(P119,0)*Summary!$B$3)*Shocks!P119,0)</f>
        <v>0.033669348823417</v>
      </c>
      <c r="Q120" s="0" t="n">
        <f aca="false">MAX(Q119+Summary!$C$7*(Summary!$C$8-Q119)*Summary!$B$3+Summary!$C$9*SQRT(MAX(Q119,0)*Summary!$B$3)*Shocks!Q119,0)</f>
        <v>0.0321839651595489</v>
      </c>
      <c r="R120" s="0" t="n">
        <f aca="false">MAX(R119+Summary!$C$7*(Summary!$C$8-R119)*Summary!$B$3+Summary!$C$9*SQRT(MAX(R119,0)*Summary!$B$3)*Shocks!R119,0)</f>
        <v>0.0378757337339484</v>
      </c>
      <c r="S120" s="0" t="n">
        <f aca="false">MAX(S119+Summary!$C$7*(Summary!$C$8-S119)*Summary!$B$3+Summary!$C$9*SQRT(MAX(S119,0)*Summary!$B$3)*Shocks!S119,0)</f>
        <v>0.0433224912550234</v>
      </c>
      <c r="T120" s="0" t="n">
        <f aca="false">MAX(T119+Summary!$C$7*(Summary!$C$8-T119)*Summary!$B$3+Summary!$C$9*SQRT(MAX(T119,0)*Summary!$B$3)*Shocks!T119,0)</f>
        <v>0.0419988448969231</v>
      </c>
      <c r="U120" s="0" t="n">
        <f aca="false">MAX(U119+Summary!$C$7*(Summary!$C$8-U119)*Summary!$B$3+Summary!$C$9*SQRT(MAX(U119,0)*Summary!$B$3)*Shocks!U119,0)</f>
        <v>0.0329942871514739</v>
      </c>
    </row>
    <row r="121" customFormat="false" ht="15" hidden="false" customHeight="false" outlineLevel="0" collapsed="false">
      <c r="A121" s="0" t="n">
        <v>119</v>
      </c>
      <c r="B121" s="0" t="n">
        <f aca="false">MAX(B120+Summary!$C$7*(Summary!$C$8-B120)*Summary!$B$3+Summary!$C$9*SQRT(MAX(B120,0)*Summary!$B$3)*Shocks!B120,0)</f>
        <v>0.0374640530668908</v>
      </c>
      <c r="C121" s="0" t="n">
        <f aca="false">MAX(C120+Summary!$C$7*(Summary!$C$8-C120)*Summary!$B$3+Summary!$C$9*SQRT(MAX(C120,0)*Summary!$B$3)*Shocks!C120,0)</f>
        <v>0.0388410290833549</v>
      </c>
      <c r="D121" s="0" t="n">
        <f aca="false">MAX(D120+Summary!$C$7*(Summary!$C$8-D120)*Summary!$B$3+Summary!$C$9*SQRT(MAX(D120,0)*Summary!$B$3)*Shocks!D120,0)</f>
        <v>0.0253487355799623</v>
      </c>
      <c r="E121" s="0" t="n">
        <f aca="false">MAX(E120+Summary!$C$7*(Summary!$C$8-E120)*Summary!$B$3+Summary!$C$9*SQRT(MAX(E120,0)*Summary!$B$3)*Shocks!E120,0)</f>
        <v>0.0272726930981244</v>
      </c>
      <c r="F121" s="0" t="n">
        <f aca="false">MAX(F120+Summary!$C$7*(Summary!$C$8-F120)*Summary!$B$3+Summary!$C$9*SQRT(MAX(F120,0)*Summary!$B$3)*Shocks!F120,0)</f>
        <v>0.0397436003953707</v>
      </c>
      <c r="G121" s="0" t="n">
        <f aca="false">MAX(G120+Summary!$C$7*(Summary!$C$8-G120)*Summary!$B$3+Summary!$C$9*SQRT(MAX(G120,0)*Summary!$B$3)*Shocks!G120,0)</f>
        <v>0.0148569120915635</v>
      </c>
      <c r="H121" s="0" t="n">
        <f aca="false">MAX(H120+Summary!$C$7*(Summary!$C$8-H120)*Summary!$B$3+Summary!$C$9*SQRT(MAX(H120,0)*Summary!$B$3)*Shocks!H120,0)</f>
        <v>0.0413363048934102</v>
      </c>
      <c r="I121" s="0" t="n">
        <f aca="false">MAX(I120+Summary!$C$7*(Summary!$C$8-I120)*Summary!$B$3+Summary!$C$9*SQRT(MAX(I120,0)*Summary!$B$3)*Shocks!I120,0)</f>
        <v>0.0260739385608966</v>
      </c>
      <c r="J121" s="0" t="n">
        <f aca="false">MAX(J120+Summary!$C$7*(Summary!$C$8-J120)*Summary!$B$3+Summary!$C$9*SQRT(MAX(J120,0)*Summary!$B$3)*Shocks!J120,0)</f>
        <v>0.0737950700122577</v>
      </c>
      <c r="K121" s="0" t="n">
        <f aca="false">MAX(K120+Summary!$C$7*(Summary!$C$8-K120)*Summary!$B$3+Summary!$C$9*SQRT(MAX(K120,0)*Summary!$B$3)*Shocks!K120,0)</f>
        <v>0.0260789054626163</v>
      </c>
      <c r="L121" s="0" t="n">
        <f aca="false">MAX(L120+Summary!$C$7*(Summary!$C$8-L120)*Summary!$B$3+Summary!$C$9*SQRT(MAX(L120,0)*Summary!$B$3)*Shocks!L120,0)</f>
        <v>0.0411970090884493</v>
      </c>
      <c r="M121" s="0" t="n">
        <f aca="false">MAX(M120+Summary!$C$7*(Summary!$C$8-M120)*Summary!$B$3+Summary!$C$9*SQRT(MAX(M120,0)*Summary!$B$3)*Shocks!M120,0)</f>
        <v>0.0290010009091831</v>
      </c>
      <c r="N121" s="0" t="n">
        <f aca="false">MAX(N120+Summary!$C$7*(Summary!$C$8-N120)*Summary!$B$3+Summary!$C$9*SQRT(MAX(N120,0)*Summary!$B$3)*Shocks!N120,0)</f>
        <v>0.0393473756990832</v>
      </c>
      <c r="O121" s="0" t="n">
        <f aca="false">MAX(O120+Summary!$C$7*(Summary!$C$8-O120)*Summary!$B$3+Summary!$C$9*SQRT(MAX(O120,0)*Summary!$B$3)*Shocks!O120,0)</f>
        <v>0.0520031658202172</v>
      </c>
      <c r="P121" s="0" t="n">
        <f aca="false">MAX(P120+Summary!$C$7*(Summary!$C$8-P120)*Summary!$B$3+Summary!$C$9*SQRT(MAX(P120,0)*Summary!$B$3)*Shocks!P120,0)</f>
        <v>0.035668051296117</v>
      </c>
      <c r="Q121" s="0" t="n">
        <f aca="false">MAX(Q120+Summary!$C$7*(Summary!$C$8-Q120)*Summary!$B$3+Summary!$C$9*SQRT(MAX(Q120,0)*Summary!$B$3)*Shocks!Q120,0)</f>
        <v>0.0316168542064059</v>
      </c>
      <c r="R121" s="0" t="n">
        <f aca="false">MAX(R120+Summary!$C$7*(Summary!$C$8-R120)*Summary!$B$3+Summary!$C$9*SQRT(MAX(R120,0)*Summary!$B$3)*Shocks!R120,0)</f>
        <v>0.035775297092865</v>
      </c>
      <c r="S121" s="0" t="n">
        <f aca="false">MAX(S120+Summary!$C$7*(Summary!$C$8-S120)*Summary!$B$3+Summary!$C$9*SQRT(MAX(S120,0)*Summary!$B$3)*Shocks!S120,0)</f>
        <v>0.0425367081146592</v>
      </c>
      <c r="T121" s="0" t="n">
        <f aca="false">MAX(T120+Summary!$C$7*(Summary!$C$8-T120)*Summary!$B$3+Summary!$C$9*SQRT(MAX(T120,0)*Summary!$B$3)*Shocks!T120,0)</f>
        <v>0.0423047860378646</v>
      </c>
      <c r="U121" s="0" t="n">
        <f aca="false">MAX(U120+Summary!$C$7*(Summary!$C$8-U120)*Summary!$B$3+Summary!$C$9*SQRT(MAX(U120,0)*Summary!$B$3)*Shocks!U120,0)</f>
        <v>0.0329261157318295</v>
      </c>
    </row>
    <row r="122" customFormat="false" ht="15" hidden="false" customHeight="false" outlineLevel="0" collapsed="false">
      <c r="A122" s="0" t="n">
        <v>120</v>
      </c>
      <c r="B122" s="0" t="n">
        <f aca="false">MAX(B121+Summary!$C$7*(Summary!$C$8-B121)*Summary!$B$3+Summary!$C$9*SQRT(MAX(B121,0)*Summary!$B$3)*Shocks!B121,0)</f>
        <v>0.0359325423072562</v>
      </c>
      <c r="C122" s="0" t="n">
        <f aca="false">MAX(C121+Summary!$C$7*(Summary!$C$8-C121)*Summary!$B$3+Summary!$C$9*SQRT(MAX(C121,0)*Summary!$B$3)*Shocks!C121,0)</f>
        <v>0.0392737079962086</v>
      </c>
      <c r="D122" s="0" t="n">
        <f aca="false">MAX(D121+Summary!$C$7*(Summary!$C$8-D121)*Summary!$B$3+Summary!$C$9*SQRT(MAX(D121,0)*Summary!$B$3)*Shocks!D121,0)</f>
        <v>0.0252553116849633</v>
      </c>
      <c r="E122" s="0" t="n">
        <f aca="false">MAX(E121+Summary!$C$7*(Summary!$C$8-E121)*Summary!$B$3+Summary!$C$9*SQRT(MAX(E121,0)*Summary!$B$3)*Shocks!E121,0)</f>
        <v>0.0272729517382891</v>
      </c>
      <c r="F122" s="0" t="n">
        <f aca="false">MAX(F121+Summary!$C$7*(Summary!$C$8-F121)*Summary!$B$3+Summary!$C$9*SQRT(MAX(F121,0)*Summary!$B$3)*Shocks!F121,0)</f>
        <v>0.0384668192223216</v>
      </c>
      <c r="G122" s="0" t="n">
        <f aca="false">MAX(G121+Summary!$C$7*(Summary!$C$8-G121)*Summary!$B$3+Summary!$C$9*SQRT(MAX(G121,0)*Summary!$B$3)*Shocks!G121,0)</f>
        <v>0.0146532327693845</v>
      </c>
      <c r="H122" s="0" t="n">
        <f aca="false">MAX(H121+Summary!$C$7*(Summary!$C$8-H121)*Summary!$B$3+Summary!$C$9*SQRT(MAX(H121,0)*Summary!$B$3)*Shocks!H121,0)</f>
        <v>0.0397664205653309</v>
      </c>
      <c r="I122" s="0" t="n">
        <f aca="false">MAX(I121+Summary!$C$7*(Summary!$C$8-I121)*Summary!$B$3+Summary!$C$9*SQRT(MAX(I121,0)*Summary!$B$3)*Shocks!I121,0)</f>
        <v>0.0271570007361954</v>
      </c>
      <c r="J122" s="0" t="n">
        <f aca="false">MAX(J121+Summary!$C$7*(Summary!$C$8-J121)*Summary!$B$3+Summary!$C$9*SQRT(MAX(J121,0)*Summary!$B$3)*Shocks!J121,0)</f>
        <v>0.0757299402664217</v>
      </c>
      <c r="K122" s="0" t="n">
        <f aca="false">MAX(K121+Summary!$C$7*(Summary!$C$8-K121)*Summary!$B$3+Summary!$C$9*SQRT(MAX(K121,0)*Summary!$B$3)*Shocks!K121,0)</f>
        <v>0.0237205285286536</v>
      </c>
      <c r="L122" s="0" t="n">
        <f aca="false">MAX(L121+Summary!$C$7*(Summary!$C$8-L121)*Summary!$B$3+Summary!$C$9*SQRT(MAX(L121,0)*Summary!$B$3)*Shocks!L121,0)</f>
        <v>0.039621888921005</v>
      </c>
      <c r="M122" s="0" t="n">
        <f aca="false">MAX(M121+Summary!$C$7*(Summary!$C$8-M121)*Summary!$B$3+Summary!$C$9*SQRT(MAX(M121,0)*Summary!$B$3)*Shocks!M121,0)</f>
        <v>0.0269663327206963</v>
      </c>
      <c r="N122" s="0" t="n">
        <f aca="false">MAX(N121+Summary!$C$7*(Summary!$C$8-N121)*Summary!$B$3+Summary!$C$9*SQRT(MAX(N121,0)*Summary!$B$3)*Shocks!N121,0)</f>
        <v>0.0382458693227796</v>
      </c>
      <c r="O122" s="0" t="n">
        <f aca="false">MAX(O121+Summary!$C$7*(Summary!$C$8-O121)*Summary!$B$3+Summary!$C$9*SQRT(MAX(O121,0)*Summary!$B$3)*Shocks!O121,0)</f>
        <v>0.0516996041738673</v>
      </c>
      <c r="P122" s="0" t="n">
        <f aca="false">MAX(P121+Summary!$C$7*(Summary!$C$8-P121)*Summary!$B$3+Summary!$C$9*SQRT(MAX(P121,0)*Summary!$B$3)*Shocks!P121,0)</f>
        <v>0.0334554037003549</v>
      </c>
      <c r="Q122" s="0" t="n">
        <f aca="false">MAX(Q121+Summary!$C$7*(Summary!$C$8-Q121)*Summary!$B$3+Summary!$C$9*SQRT(MAX(Q121,0)*Summary!$B$3)*Shocks!Q121,0)</f>
        <v>0.0302784078356121</v>
      </c>
      <c r="R122" s="0" t="n">
        <f aca="false">MAX(R121+Summary!$C$7*(Summary!$C$8-R121)*Summary!$B$3+Summary!$C$9*SQRT(MAX(R121,0)*Summary!$B$3)*Shocks!R121,0)</f>
        <v>0.0342154789688396</v>
      </c>
      <c r="S122" s="0" t="n">
        <f aca="false">MAX(S121+Summary!$C$7*(Summary!$C$8-S121)*Summary!$B$3+Summary!$C$9*SQRT(MAX(S121,0)*Summary!$B$3)*Shocks!S121,0)</f>
        <v>0.0427576814868126</v>
      </c>
      <c r="T122" s="0" t="n">
        <f aca="false">MAX(T121+Summary!$C$7*(Summary!$C$8-T121)*Summary!$B$3+Summary!$C$9*SQRT(MAX(T121,0)*Summary!$B$3)*Shocks!T121,0)</f>
        <v>0.0423049818299177</v>
      </c>
      <c r="U122" s="0" t="n">
        <f aca="false">MAX(U121+Summary!$C$7*(Summary!$C$8-U121)*Summary!$B$3+Summary!$C$9*SQRT(MAX(U121,0)*Summary!$B$3)*Shocks!U121,0)</f>
        <v>0.0328582570521062</v>
      </c>
    </row>
    <row r="123" customFormat="false" ht="15" hidden="false" customHeight="false" outlineLevel="0" collapsed="false">
      <c r="A123" s="0" t="n">
        <v>121</v>
      </c>
      <c r="B123" s="0" t="n">
        <f aca="false">MAX(B122+Summary!$C$7*(Summary!$C$8-B122)*Summary!$B$3+Summary!$C$9*SQRT(MAX(B122,0)*Summary!$B$3)*Shocks!B122,0)</f>
        <v>0.0361119309046996</v>
      </c>
      <c r="C123" s="0" t="n">
        <f aca="false">MAX(C122+Summary!$C$7*(Summary!$C$8-C122)*Summary!$B$3+Summary!$C$9*SQRT(MAX(C122,0)*Summary!$B$3)*Shocks!C122,0)</f>
        <v>0.0383329813376823</v>
      </c>
      <c r="D123" s="0" t="n">
        <f aca="false">MAX(D122+Summary!$C$7*(Summary!$C$8-D122)*Summary!$B$3+Summary!$C$9*SQRT(MAX(D122,0)*Summary!$B$3)*Shocks!D122,0)</f>
        <v>0.0248864237675559</v>
      </c>
      <c r="E123" s="0" t="n">
        <f aca="false">MAX(E122+Summary!$C$7*(Summary!$C$8-E122)*Summary!$B$3+Summary!$C$9*SQRT(MAX(E122,0)*Summary!$B$3)*Shocks!E122,0)</f>
        <v>0.0293833526942131</v>
      </c>
      <c r="F123" s="0" t="n">
        <f aca="false">MAX(F122+Summary!$C$7*(Summary!$C$8-F122)*Summary!$B$3+Summary!$C$9*SQRT(MAX(F122,0)*Summary!$B$3)*Shocks!F122,0)</f>
        <v>0.0404210517721296</v>
      </c>
      <c r="G123" s="0" t="n">
        <f aca="false">MAX(G122+Summary!$C$7*(Summary!$C$8-G122)*Summary!$B$3+Summary!$C$9*SQRT(MAX(G122,0)*Summary!$B$3)*Shocks!G122,0)</f>
        <v>0.0134440251478191</v>
      </c>
      <c r="H123" s="0" t="n">
        <f aca="false">MAX(H122+Summary!$C$7*(Summary!$C$8-H122)*Summary!$B$3+Summary!$C$9*SQRT(MAX(H122,0)*Summary!$B$3)*Shocks!H122,0)</f>
        <v>0.0409558017150543</v>
      </c>
      <c r="I123" s="0" t="n">
        <f aca="false">MAX(I122+Summary!$C$7*(Summary!$C$8-I122)*Summary!$B$3+Summary!$C$9*SQRT(MAX(I122,0)*Summary!$B$3)*Shocks!I122,0)</f>
        <v>0.028156972380202</v>
      </c>
      <c r="J123" s="0" t="n">
        <f aca="false">MAX(J122+Summary!$C$7*(Summary!$C$8-J122)*Summary!$B$3+Summary!$C$9*SQRT(MAX(J122,0)*Summary!$B$3)*Shocks!J122,0)</f>
        <v>0.0730047606835035</v>
      </c>
      <c r="K123" s="0" t="n">
        <f aca="false">MAX(K122+Summary!$C$7*(Summary!$C$8-K122)*Summary!$B$3+Summary!$C$9*SQRT(MAX(K122,0)*Summary!$B$3)*Shocks!K122,0)</f>
        <v>0.0246770032910062</v>
      </c>
      <c r="L123" s="0" t="n">
        <f aca="false">MAX(L122+Summary!$C$7*(Summary!$C$8-L122)*Summary!$B$3+Summary!$C$9*SQRT(MAX(L122,0)*Summary!$B$3)*Shocks!L122,0)</f>
        <v>0.0419074614368661</v>
      </c>
      <c r="M123" s="0" t="n">
        <f aca="false">MAX(M122+Summary!$C$7*(Summary!$C$8-M122)*Summary!$B$3+Summary!$C$9*SQRT(MAX(M122,0)*Summary!$B$3)*Shocks!M122,0)</f>
        <v>0.025490182572449</v>
      </c>
      <c r="N123" s="0" t="n">
        <f aca="false">MAX(N122+Summary!$C$7*(Summary!$C$8-N122)*Summary!$B$3+Summary!$C$9*SQRT(MAX(N122,0)*Summary!$B$3)*Shocks!N122,0)</f>
        <v>0.0367561817881525</v>
      </c>
      <c r="O123" s="0" t="n">
        <f aca="false">MAX(O122+Summary!$C$7*(Summary!$C$8-O122)*Summary!$B$3+Summary!$C$9*SQRT(MAX(O122,0)*Summary!$B$3)*Shocks!O122,0)</f>
        <v>0.0533477071969328</v>
      </c>
      <c r="P123" s="0" t="n">
        <f aca="false">MAX(P122+Summary!$C$7*(Summary!$C$8-P122)*Summary!$B$3+Summary!$C$9*SQRT(MAX(P122,0)*Summary!$B$3)*Shocks!P122,0)</f>
        <v>0.0337718613048971</v>
      </c>
      <c r="Q123" s="0" t="n">
        <f aca="false">MAX(Q122+Summary!$C$7*(Summary!$C$8-Q122)*Summary!$B$3+Summary!$C$9*SQRT(MAX(Q122,0)*Summary!$B$3)*Shocks!Q122,0)</f>
        <v>0.0309700420362974</v>
      </c>
      <c r="R123" s="0" t="n">
        <f aca="false">MAX(R122+Summary!$C$7*(Summary!$C$8-R122)*Summary!$B$3+Summary!$C$9*SQRT(MAX(R122,0)*Summary!$B$3)*Shocks!R122,0)</f>
        <v>0.034632354125559</v>
      </c>
      <c r="S123" s="0" t="n">
        <f aca="false">MAX(S122+Summary!$C$7*(Summary!$C$8-S122)*Summary!$B$3+Summary!$C$9*SQRT(MAX(S122,0)*Summary!$B$3)*Shocks!S122,0)</f>
        <v>0.0432738994507258</v>
      </c>
      <c r="T123" s="0" t="n">
        <f aca="false">MAX(T122+Summary!$C$7*(Summary!$C$8-T122)*Summary!$B$3+Summary!$C$9*SQRT(MAX(T122,0)*Summary!$B$3)*Shocks!T122,0)</f>
        <v>0.0400692755198684</v>
      </c>
      <c r="U123" s="0" t="n">
        <f aca="false">MAX(U122+Summary!$C$7*(Summary!$C$8-U122)*Summary!$B$3+Summary!$C$9*SQRT(MAX(U122,0)*Summary!$B$3)*Shocks!U122,0)</f>
        <v>0.0327907096775933</v>
      </c>
    </row>
    <row r="124" customFormat="false" ht="15" hidden="false" customHeight="false" outlineLevel="0" collapsed="false">
      <c r="A124" s="0" t="n">
        <v>122</v>
      </c>
      <c r="B124" s="0" t="n">
        <f aca="false">MAX(B123+Summary!$C$7*(Summary!$C$8-B123)*Summary!$B$3+Summary!$C$9*SQRT(MAX(B123,0)*Summary!$B$3)*Shocks!B123,0)</f>
        <v>0.0377604193374434</v>
      </c>
      <c r="C124" s="0" t="n">
        <f aca="false">MAX(C123+Summary!$C$7*(Summary!$C$8-C123)*Summary!$B$3+Summary!$C$9*SQRT(MAX(C123,0)*Summary!$B$3)*Shocks!C123,0)</f>
        <v>0.0378905417629613</v>
      </c>
      <c r="D124" s="0" t="n">
        <f aca="false">MAX(D123+Summary!$C$7*(Summary!$C$8-D123)*Summary!$B$3+Summary!$C$9*SQRT(MAX(D123,0)*Summary!$B$3)*Shocks!D123,0)</f>
        <v>0.0248020318943692</v>
      </c>
      <c r="E124" s="0" t="n">
        <f aca="false">MAX(E123+Summary!$C$7*(Summary!$C$8-E123)*Summary!$B$3+Summary!$C$9*SQRT(MAX(E123,0)*Summary!$B$3)*Shocks!E123,0)</f>
        <v>0.0272877275462394</v>
      </c>
      <c r="F124" s="0" t="n">
        <f aca="false">MAX(F123+Summary!$C$7*(Summary!$C$8-F123)*Summary!$B$3+Summary!$C$9*SQRT(MAX(F123,0)*Summary!$B$3)*Shocks!F123,0)</f>
        <v>0.0411240225554201</v>
      </c>
      <c r="G124" s="0" t="n">
        <f aca="false">MAX(G123+Summary!$C$7*(Summary!$C$8-G123)*Summary!$B$3+Summary!$C$9*SQRT(MAX(G123,0)*Summary!$B$3)*Shocks!G123,0)</f>
        <v>0.0139821159731607</v>
      </c>
      <c r="H124" s="0" t="n">
        <f aca="false">MAX(H123+Summary!$C$7*(Summary!$C$8-H123)*Summary!$B$3+Summary!$C$9*SQRT(MAX(H123,0)*Summary!$B$3)*Shocks!H123,0)</f>
        <v>0.0407530866010871</v>
      </c>
      <c r="I124" s="0" t="n">
        <f aca="false">MAX(I123+Summary!$C$7*(Summary!$C$8-I123)*Summary!$B$3+Summary!$C$9*SQRT(MAX(I123,0)*Summary!$B$3)*Shocks!I123,0)</f>
        <v>0.0295803394438157</v>
      </c>
      <c r="J124" s="0" t="n">
        <f aca="false">MAX(J123+Summary!$C$7*(Summary!$C$8-J123)*Summary!$B$3+Summary!$C$9*SQRT(MAX(J123,0)*Summary!$B$3)*Shocks!J123,0)</f>
        <v>0.0720500460556236</v>
      </c>
      <c r="K124" s="0" t="n">
        <f aca="false">MAX(K123+Summary!$C$7*(Summary!$C$8-K123)*Summary!$B$3+Summary!$C$9*SQRT(MAX(K123,0)*Summary!$B$3)*Shocks!K123,0)</f>
        <v>0.0253377367831864</v>
      </c>
      <c r="L124" s="0" t="n">
        <f aca="false">MAX(L123+Summary!$C$7*(Summary!$C$8-L123)*Summary!$B$3+Summary!$C$9*SQRT(MAX(L123,0)*Summary!$B$3)*Shocks!L123,0)</f>
        <v>0.040172733727247</v>
      </c>
      <c r="M124" s="0" t="n">
        <f aca="false">MAX(M123+Summary!$C$7*(Summary!$C$8-M123)*Summary!$B$3+Summary!$C$9*SQRT(MAX(M123,0)*Summary!$B$3)*Shocks!M123,0)</f>
        <v>0.0254271515941588</v>
      </c>
      <c r="N124" s="0" t="n">
        <f aca="false">MAX(N123+Summary!$C$7*(Summary!$C$8-N123)*Summary!$B$3+Summary!$C$9*SQRT(MAX(N123,0)*Summary!$B$3)*Shocks!N123,0)</f>
        <v>0.0364104212104767</v>
      </c>
      <c r="O124" s="0" t="n">
        <f aca="false">MAX(O123+Summary!$C$7*(Summary!$C$8-O123)*Summary!$B$3+Summary!$C$9*SQRT(MAX(O123,0)*Summary!$B$3)*Shocks!O123,0)</f>
        <v>0.0535914506452276</v>
      </c>
      <c r="P124" s="0" t="n">
        <f aca="false">MAX(P123+Summary!$C$7*(Summary!$C$8-P123)*Summary!$B$3+Summary!$C$9*SQRT(MAX(P123,0)*Summary!$B$3)*Shocks!P123,0)</f>
        <v>0.0331712487720358</v>
      </c>
      <c r="Q124" s="0" t="n">
        <f aca="false">MAX(Q123+Summary!$C$7*(Summary!$C$8-Q123)*Summary!$B$3+Summary!$C$9*SQRT(MAX(Q123,0)*Summary!$B$3)*Shocks!Q123,0)</f>
        <v>0.0307309652716096</v>
      </c>
      <c r="R124" s="0" t="n">
        <f aca="false">MAX(R123+Summary!$C$7*(Summary!$C$8-R123)*Summary!$B$3+Summary!$C$9*SQRT(MAX(R123,0)*Summary!$B$3)*Shocks!R123,0)</f>
        <v>0.0357538893070018</v>
      </c>
      <c r="S124" s="0" t="n">
        <f aca="false">MAX(S123+Summary!$C$7*(Summary!$C$8-S123)*Summary!$B$3+Summary!$C$9*SQRT(MAX(S123,0)*Summary!$B$3)*Shocks!S123,0)</f>
        <v>0.0424509683944769</v>
      </c>
      <c r="T124" s="0" t="n">
        <f aca="false">MAX(T123+Summary!$C$7*(Summary!$C$8-T123)*Summary!$B$3+Summary!$C$9*SQRT(MAX(T123,0)*Summary!$B$3)*Shocks!T123,0)</f>
        <v>0.0374640614830686</v>
      </c>
      <c r="U124" s="0" t="n">
        <f aca="false">MAX(U123+Summary!$C$7*(Summary!$C$8-U123)*Summary!$B$3+Summary!$C$9*SQRT(MAX(U123,0)*Summary!$B$3)*Shocks!U123,0)</f>
        <v>0.0327234721801622</v>
      </c>
    </row>
    <row r="125" customFormat="false" ht="15" hidden="false" customHeight="false" outlineLevel="0" collapsed="false">
      <c r="A125" s="0" t="n">
        <v>123</v>
      </c>
      <c r="B125" s="0" t="n">
        <f aca="false">MAX(B124+Summary!$C$7*(Summary!$C$8-B124)*Summary!$B$3+Summary!$C$9*SQRT(MAX(B124,0)*Summary!$B$3)*Shocks!B124,0)</f>
        <v>0.0397610432002957</v>
      </c>
      <c r="C125" s="0" t="n">
        <f aca="false">MAX(C124+Summary!$C$7*(Summary!$C$8-C124)*Summary!$B$3+Summary!$C$9*SQRT(MAX(C124,0)*Summary!$B$3)*Shocks!C124,0)</f>
        <v>0.0358408617666882</v>
      </c>
      <c r="D125" s="0" t="n">
        <f aca="false">MAX(D124+Summary!$C$7*(Summary!$C$8-D124)*Summary!$B$3+Summary!$C$9*SQRT(MAX(D124,0)*Summary!$B$3)*Shocks!D124,0)</f>
        <v>0.0256173785791594</v>
      </c>
      <c r="E125" s="0" t="n">
        <f aca="false">MAX(E124+Summary!$C$7*(Summary!$C$8-E124)*Summary!$B$3+Summary!$C$9*SQRT(MAX(E124,0)*Summary!$B$3)*Shocks!E124,0)</f>
        <v>0.0265986545259697</v>
      </c>
      <c r="F125" s="0" t="n">
        <f aca="false">MAX(F124+Summary!$C$7*(Summary!$C$8-F124)*Summary!$B$3+Summary!$C$9*SQRT(MAX(F124,0)*Summary!$B$3)*Shocks!F124,0)</f>
        <v>0.0414346921663893</v>
      </c>
      <c r="G125" s="0" t="n">
        <f aca="false">MAX(G124+Summary!$C$7*(Summary!$C$8-G124)*Summary!$B$3+Summary!$C$9*SQRT(MAX(G124,0)*Summary!$B$3)*Shocks!G124,0)</f>
        <v>0.0142721164738469</v>
      </c>
      <c r="H125" s="0" t="n">
        <f aca="false">MAX(H124+Summary!$C$7*(Summary!$C$8-H124)*Summary!$B$3+Summary!$C$9*SQRT(MAX(H124,0)*Summary!$B$3)*Shocks!H124,0)</f>
        <v>0.0402807844538438</v>
      </c>
      <c r="I125" s="0" t="n">
        <f aca="false">MAX(I124+Summary!$C$7*(Summary!$C$8-I124)*Summary!$B$3+Summary!$C$9*SQRT(MAX(I124,0)*Summary!$B$3)*Shocks!I124,0)</f>
        <v>0.0284780059269869</v>
      </c>
      <c r="J125" s="0" t="n">
        <f aca="false">MAX(J124+Summary!$C$7*(Summary!$C$8-J124)*Summary!$B$3+Summary!$C$9*SQRT(MAX(J124,0)*Summary!$B$3)*Shocks!J124,0)</f>
        <v>0.0703591430535156</v>
      </c>
      <c r="K125" s="0" t="n">
        <f aca="false">MAX(K124+Summary!$C$7*(Summary!$C$8-K124)*Summary!$B$3+Summary!$C$9*SQRT(MAX(K124,0)*Summary!$B$3)*Shocks!K124,0)</f>
        <v>0.0241688978028712</v>
      </c>
      <c r="L125" s="0" t="n">
        <f aca="false">MAX(L124+Summary!$C$7*(Summary!$C$8-L124)*Summary!$B$3+Summary!$C$9*SQRT(MAX(L124,0)*Summary!$B$3)*Shocks!L124,0)</f>
        <v>0.0387731821282036</v>
      </c>
      <c r="M125" s="0" t="n">
        <f aca="false">MAX(M124+Summary!$C$7*(Summary!$C$8-M124)*Summary!$B$3+Summary!$C$9*SQRT(MAX(M124,0)*Summary!$B$3)*Shocks!M124,0)</f>
        <v>0.0253102678470703</v>
      </c>
      <c r="N125" s="0" t="n">
        <f aca="false">MAX(N124+Summary!$C$7*(Summary!$C$8-N124)*Summary!$B$3+Summary!$C$9*SQRT(MAX(N124,0)*Summary!$B$3)*Shocks!N124,0)</f>
        <v>0.0352629033350177</v>
      </c>
      <c r="O125" s="0" t="n">
        <f aca="false">MAX(O124+Summary!$C$7*(Summary!$C$8-O124)*Summary!$B$3+Summary!$C$9*SQRT(MAX(O124,0)*Summary!$B$3)*Shocks!O124,0)</f>
        <v>0.0546584736587804</v>
      </c>
      <c r="P125" s="0" t="n">
        <f aca="false">MAX(P124+Summary!$C$7*(Summary!$C$8-P124)*Summary!$B$3+Summary!$C$9*SQRT(MAX(P124,0)*Summary!$B$3)*Shocks!P124,0)</f>
        <v>0.0352118278136147</v>
      </c>
      <c r="Q125" s="0" t="n">
        <f aca="false">MAX(Q124+Summary!$C$7*(Summary!$C$8-Q124)*Summary!$B$3+Summary!$C$9*SQRT(MAX(Q124,0)*Summary!$B$3)*Shocks!Q124,0)</f>
        <v>0.0298812510614662</v>
      </c>
      <c r="R125" s="0" t="n">
        <f aca="false">MAX(R124+Summary!$C$7*(Summary!$C$8-R124)*Summary!$B$3+Summary!$C$9*SQRT(MAX(R124,0)*Summary!$B$3)*Shocks!R124,0)</f>
        <v>0.0360256095495046</v>
      </c>
      <c r="S125" s="0" t="n">
        <f aca="false">MAX(S124+Summary!$C$7*(Summary!$C$8-S124)*Summary!$B$3+Summary!$C$9*SQRT(MAX(S124,0)*Summary!$B$3)*Shocks!S124,0)</f>
        <v>0.0431412190249592</v>
      </c>
      <c r="T125" s="0" t="n">
        <f aca="false">MAX(T124+Summary!$C$7*(Summary!$C$8-T124)*Summary!$B$3+Summary!$C$9*SQRT(MAX(T124,0)*Summary!$B$3)*Shocks!T124,0)</f>
        <v>0.0380868932590419</v>
      </c>
      <c r="U125" s="0" t="n">
        <f aca="false">MAX(U124+Summary!$C$7*(Summary!$C$8-U124)*Summary!$B$3+Summary!$C$9*SQRT(MAX(U124,0)*Summary!$B$3)*Shocks!U124,0)</f>
        <v>0.0326565431382355</v>
      </c>
    </row>
    <row r="126" customFormat="false" ht="15" hidden="false" customHeight="false" outlineLevel="0" collapsed="false">
      <c r="A126" s="0" t="n">
        <v>124</v>
      </c>
      <c r="B126" s="0" t="n">
        <f aca="false">MAX(B125+Summary!$C$7*(Summary!$C$8-B125)*Summary!$B$3+Summary!$C$9*SQRT(MAX(B125,0)*Summary!$B$3)*Shocks!B125,0)</f>
        <v>0.0408151775937466</v>
      </c>
      <c r="C126" s="0" t="n">
        <f aca="false">MAX(C125+Summary!$C$7*(Summary!$C$8-C125)*Summary!$B$3+Summary!$C$9*SQRT(MAX(C125,0)*Summary!$B$3)*Shocks!C125,0)</f>
        <v>0.0364706634639398</v>
      </c>
      <c r="D126" s="0" t="n">
        <f aca="false">MAX(D125+Summary!$C$7*(Summary!$C$8-D125)*Summary!$B$3+Summary!$C$9*SQRT(MAX(D125,0)*Summary!$B$3)*Shocks!D125,0)</f>
        <v>0.0240402899465906</v>
      </c>
      <c r="E126" s="0" t="n">
        <f aca="false">MAX(E125+Summary!$C$7*(Summary!$C$8-E125)*Summary!$B$3+Summary!$C$9*SQRT(MAX(E125,0)*Summary!$B$3)*Shocks!E125,0)</f>
        <v>0.0276637906408185</v>
      </c>
      <c r="F126" s="0" t="n">
        <f aca="false">MAX(F125+Summary!$C$7*(Summary!$C$8-F125)*Summary!$B$3+Summary!$C$9*SQRT(MAX(F125,0)*Summary!$B$3)*Shocks!F125,0)</f>
        <v>0.042734419475725</v>
      </c>
      <c r="G126" s="0" t="n">
        <f aca="false">MAX(G125+Summary!$C$7*(Summary!$C$8-G125)*Summary!$B$3+Summary!$C$9*SQRT(MAX(G125,0)*Summary!$B$3)*Shocks!G125,0)</f>
        <v>0.0135796675627104</v>
      </c>
      <c r="H126" s="0" t="n">
        <f aca="false">MAX(H125+Summary!$C$7*(Summary!$C$8-H125)*Summary!$B$3+Summary!$C$9*SQRT(MAX(H125,0)*Summary!$B$3)*Shocks!H125,0)</f>
        <v>0.04023848522222</v>
      </c>
      <c r="I126" s="0" t="n">
        <f aca="false">MAX(I125+Summary!$C$7*(Summary!$C$8-I125)*Summary!$B$3+Summary!$C$9*SQRT(MAX(I125,0)*Summary!$B$3)*Shocks!I125,0)</f>
        <v>0.0293286294533233</v>
      </c>
      <c r="J126" s="0" t="n">
        <f aca="false">MAX(J125+Summary!$C$7*(Summary!$C$8-J125)*Summary!$B$3+Summary!$C$9*SQRT(MAX(J125,0)*Summary!$B$3)*Shocks!J125,0)</f>
        <v>0.0696871573509911</v>
      </c>
      <c r="K126" s="0" t="n">
        <f aca="false">MAX(K125+Summary!$C$7*(Summary!$C$8-K125)*Summary!$B$3+Summary!$C$9*SQRT(MAX(K125,0)*Summary!$B$3)*Shocks!K125,0)</f>
        <v>0.0254403290571937</v>
      </c>
      <c r="L126" s="0" t="n">
        <f aca="false">MAX(L125+Summary!$C$7*(Summary!$C$8-L125)*Summary!$B$3+Summary!$C$9*SQRT(MAX(L125,0)*Summary!$B$3)*Shocks!L125,0)</f>
        <v>0.0423035860799195</v>
      </c>
      <c r="M126" s="0" t="n">
        <f aca="false">MAX(M125+Summary!$C$7*(Summary!$C$8-M125)*Summary!$B$3+Summary!$C$9*SQRT(MAX(M125,0)*Summary!$B$3)*Shocks!M125,0)</f>
        <v>0.0243034978995577</v>
      </c>
      <c r="N126" s="0" t="n">
        <f aca="false">MAX(N125+Summary!$C$7*(Summary!$C$8-N125)*Summary!$B$3+Summary!$C$9*SQRT(MAX(N125,0)*Summary!$B$3)*Shocks!N125,0)</f>
        <v>0.0331645851811104</v>
      </c>
      <c r="O126" s="0" t="n">
        <f aca="false">MAX(O125+Summary!$C$7*(Summary!$C$8-O125)*Summary!$B$3+Summary!$C$9*SQRT(MAX(O125,0)*Summary!$B$3)*Shocks!O125,0)</f>
        <v>0.0550441033071524</v>
      </c>
      <c r="P126" s="0" t="n">
        <f aca="false">MAX(P125+Summary!$C$7*(Summary!$C$8-P125)*Summary!$B$3+Summary!$C$9*SQRT(MAX(P125,0)*Summary!$B$3)*Shocks!P125,0)</f>
        <v>0.0361879839051242</v>
      </c>
      <c r="Q126" s="0" t="n">
        <f aca="false">MAX(Q125+Summary!$C$7*(Summary!$C$8-Q125)*Summary!$B$3+Summary!$C$9*SQRT(MAX(Q125,0)*Summary!$B$3)*Shocks!Q125,0)</f>
        <v>0.0295165553843834</v>
      </c>
      <c r="R126" s="0" t="n">
        <f aca="false">MAX(R125+Summary!$C$7*(Summary!$C$8-R125)*Summary!$B$3+Summary!$C$9*SQRT(MAX(R125,0)*Summary!$B$3)*Shocks!R125,0)</f>
        <v>0.0380917469230434</v>
      </c>
      <c r="S126" s="0" t="n">
        <f aca="false">MAX(S125+Summary!$C$7*(Summary!$C$8-S125)*Summary!$B$3+Summary!$C$9*SQRT(MAX(S125,0)*Summary!$B$3)*Shocks!S125,0)</f>
        <v>0.040861151067844</v>
      </c>
      <c r="T126" s="0" t="n">
        <f aca="false">MAX(T125+Summary!$C$7*(Summary!$C$8-T125)*Summary!$B$3+Summary!$C$9*SQRT(MAX(T125,0)*Summary!$B$3)*Shocks!T125,0)</f>
        <v>0.039048529523239</v>
      </c>
      <c r="U126" s="0" t="n">
        <f aca="false">MAX(U125+Summary!$C$7*(Summary!$C$8-U125)*Summary!$B$3+Summary!$C$9*SQRT(MAX(U125,0)*Summary!$B$3)*Shocks!U125,0)</f>
        <v>0.0325899211367578</v>
      </c>
    </row>
    <row r="127" customFormat="false" ht="15" hidden="false" customHeight="false" outlineLevel="0" collapsed="false">
      <c r="A127" s="0" t="n">
        <v>125</v>
      </c>
      <c r="B127" s="0" t="n">
        <f aca="false">MAX(B126+Summary!$C$7*(Summary!$C$8-B126)*Summary!$B$3+Summary!$C$9*SQRT(MAX(B126,0)*Summary!$B$3)*Shocks!B126,0)</f>
        <v>0.0434163984109343</v>
      </c>
      <c r="C127" s="0" t="n">
        <f aca="false">MAX(C126+Summary!$C$7*(Summary!$C$8-C126)*Summary!$B$3+Summary!$C$9*SQRT(MAX(C126,0)*Summary!$B$3)*Shocks!C126,0)</f>
        <v>0.0393500246299375</v>
      </c>
      <c r="D127" s="0" t="n">
        <f aca="false">MAX(D126+Summary!$C$7*(Summary!$C$8-D126)*Summary!$B$3+Summary!$C$9*SQRT(MAX(D126,0)*Summary!$B$3)*Shocks!D126,0)</f>
        <v>0.0230874335415666</v>
      </c>
      <c r="E127" s="0" t="n">
        <f aca="false">MAX(E126+Summary!$C$7*(Summary!$C$8-E126)*Summary!$B$3+Summary!$C$9*SQRT(MAX(E126,0)*Summary!$B$3)*Shocks!E126,0)</f>
        <v>0.0269082087375748</v>
      </c>
      <c r="F127" s="0" t="n">
        <f aca="false">MAX(F126+Summary!$C$7*(Summary!$C$8-F126)*Summary!$B$3+Summary!$C$9*SQRT(MAX(F126,0)*Summary!$B$3)*Shocks!F126,0)</f>
        <v>0.0440054744711394</v>
      </c>
      <c r="G127" s="0" t="n">
        <f aca="false">MAX(G126+Summary!$C$7*(Summary!$C$8-G126)*Summary!$B$3+Summary!$C$9*SQRT(MAX(G126,0)*Summary!$B$3)*Shocks!G126,0)</f>
        <v>0.0132492191967539</v>
      </c>
      <c r="H127" s="0" t="n">
        <f aca="false">MAX(H126+Summary!$C$7*(Summary!$C$8-H126)*Summary!$B$3+Summary!$C$9*SQRT(MAX(H126,0)*Summary!$B$3)*Shocks!H126,0)</f>
        <v>0.0400661371787068</v>
      </c>
      <c r="I127" s="0" t="n">
        <f aca="false">MAX(I126+Summary!$C$7*(Summary!$C$8-I126)*Summary!$B$3+Summary!$C$9*SQRT(MAX(I126,0)*Summary!$B$3)*Shocks!I126,0)</f>
        <v>0.0293111362372364</v>
      </c>
      <c r="J127" s="0" t="n">
        <f aca="false">MAX(J126+Summary!$C$7*(Summary!$C$8-J126)*Summary!$B$3+Summary!$C$9*SQRT(MAX(J126,0)*Summary!$B$3)*Shocks!J126,0)</f>
        <v>0.0655039724159394</v>
      </c>
      <c r="K127" s="0" t="n">
        <f aca="false">MAX(K126+Summary!$C$7*(Summary!$C$8-K126)*Summary!$B$3+Summary!$C$9*SQRT(MAX(K126,0)*Summary!$B$3)*Shocks!K126,0)</f>
        <v>0.0253896226260415</v>
      </c>
      <c r="L127" s="0" t="n">
        <f aca="false">MAX(L126+Summary!$C$7*(Summary!$C$8-L126)*Summary!$B$3+Summary!$C$9*SQRT(MAX(L126,0)*Summary!$B$3)*Shocks!L126,0)</f>
        <v>0.041087879207436</v>
      </c>
      <c r="M127" s="0" t="n">
        <f aca="false">MAX(M126+Summary!$C$7*(Summary!$C$8-M126)*Summary!$B$3+Summary!$C$9*SQRT(MAX(M126,0)*Summary!$B$3)*Shocks!M126,0)</f>
        <v>0.0236764837629756</v>
      </c>
      <c r="N127" s="0" t="n">
        <f aca="false">MAX(N126+Summary!$C$7*(Summary!$C$8-N126)*Summary!$B$3+Summary!$C$9*SQRT(MAX(N126,0)*Summary!$B$3)*Shocks!N126,0)</f>
        <v>0.0351431252586944</v>
      </c>
      <c r="O127" s="0" t="n">
        <f aca="false">MAX(O126+Summary!$C$7*(Summary!$C$8-O126)*Summary!$B$3+Summary!$C$9*SQRT(MAX(O126,0)*Summary!$B$3)*Shocks!O126,0)</f>
        <v>0.0525788989157331</v>
      </c>
      <c r="P127" s="0" t="n">
        <f aca="false">MAX(P126+Summary!$C$7*(Summary!$C$8-P126)*Summary!$B$3+Summary!$C$9*SQRT(MAX(P126,0)*Summary!$B$3)*Shocks!P126,0)</f>
        <v>0.0373099500329945</v>
      </c>
      <c r="Q127" s="0" t="n">
        <f aca="false">MAX(Q126+Summary!$C$7*(Summary!$C$8-Q126)*Summary!$B$3+Summary!$C$9*SQRT(MAX(Q126,0)*Summary!$B$3)*Shocks!Q126,0)</f>
        <v>0.0290910812754129</v>
      </c>
      <c r="R127" s="0" t="n">
        <f aca="false">MAX(R126+Summary!$C$7*(Summary!$C$8-R126)*Summary!$B$3+Summary!$C$9*SQRT(MAX(R126,0)*Summary!$B$3)*Shocks!R126,0)</f>
        <v>0.0375749547521916</v>
      </c>
      <c r="S127" s="0" t="n">
        <f aca="false">MAX(S126+Summary!$C$7*(Summary!$C$8-S126)*Summary!$B$3+Summary!$C$9*SQRT(MAX(S126,0)*Summary!$B$3)*Shocks!S126,0)</f>
        <v>0.0420011621327915</v>
      </c>
      <c r="T127" s="0" t="n">
        <f aca="false">MAX(T126+Summary!$C$7*(Summary!$C$8-T126)*Summary!$B$3+Summary!$C$9*SQRT(MAX(T126,0)*Summary!$B$3)*Shocks!T126,0)</f>
        <v>0.0394759136267188</v>
      </c>
      <c r="U127" s="0" t="n">
        <f aca="false">MAX(U126+Summary!$C$7*(Summary!$C$8-U126)*Summary!$B$3+Summary!$C$9*SQRT(MAX(U126,0)*Summary!$B$3)*Shocks!U126,0)</f>
        <v>0.032523604767165</v>
      </c>
    </row>
    <row r="128" customFormat="false" ht="15" hidden="false" customHeight="false" outlineLevel="0" collapsed="false">
      <c r="A128" s="0" t="n">
        <v>126</v>
      </c>
      <c r="B128" s="0" t="n">
        <f aca="false">MAX(B127+Summary!$C$7*(Summary!$C$8-B127)*Summary!$B$3+Summary!$C$9*SQRT(MAX(B127,0)*Summary!$B$3)*Shocks!B127,0)</f>
        <v>0.0448715506572096</v>
      </c>
      <c r="C128" s="0" t="n">
        <f aca="false">MAX(C127+Summary!$C$7*(Summary!$C$8-C127)*Summary!$B$3+Summary!$C$9*SQRT(MAX(C127,0)*Summary!$B$3)*Shocks!C127,0)</f>
        <v>0.0387408567685907</v>
      </c>
      <c r="D128" s="0" t="n">
        <f aca="false">MAX(D127+Summary!$C$7*(Summary!$C$8-D127)*Summary!$B$3+Summary!$C$9*SQRT(MAX(D127,0)*Summary!$B$3)*Shocks!D127,0)</f>
        <v>0.0223402146478417</v>
      </c>
      <c r="E128" s="0" t="n">
        <f aca="false">MAX(E127+Summary!$C$7*(Summary!$C$8-E127)*Summary!$B$3+Summary!$C$9*SQRT(MAX(E127,0)*Summary!$B$3)*Shocks!E127,0)</f>
        <v>0.025481645571739</v>
      </c>
      <c r="F128" s="0" t="n">
        <f aca="false">MAX(F127+Summary!$C$7*(Summary!$C$8-F127)*Summary!$B$3+Summary!$C$9*SQRT(MAX(F127,0)*Summary!$B$3)*Shocks!F127,0)</f>
        <v>0.0425382855712343</v>
      </c>
      <c r="G128" s="0" t="n">
        <f aca="false">MAX(G127+Summary!$C$7*(Summary!$C$8-G127)*Summary!$B$3+Summary!$C$9*SQRT(MAX(G127,0)*Summary!$B$3)*Shocks!G127,0)</f>
        <v>0.0159153307363106</v>
      </c>
      <c r="H128" s="0" t="n">
        <f aca="false">MAX(H127+Summary!$C$7*(Summary!$C$8-H127)*Summary!$B$3+Summary!$C$9*SQRT(MAX(H127,0)*Summary!$B$3)*Shocks!H127,0)</f>
        <v>0.0419058501060631</v>
      </c>
      <c r="I128" s="0" t="n">
        <f aca="false">MAX(I127+Summary!$C$7*(Summary!$C$8-I127)*Summary!$B$3+Summary!$C$9*SQRT(MAX(I127,0)*Summary!$B$3)*Shocks!I127,0)</f>
        <v>0.0274584033543651</v>
      </c>
      <c r="J128" s="0" t="n">
        <f aca="false">MAX(J127+Summary!$C$7*(Summary!$C$8-J127)*Summary!$B$3+Summary!$C$9*SQRT(MAX(J127,0)*Summary!$B$3)*Shocks!J127,0)</f>
        <v>0.0626506679686563</v>
      </c>
      <c r="K128" s="0" t="n">
        <f aca="false">MAX(K127+Summary!$C$7*(Summary!$C$8-K127)*Summary!$B$3+Summary!$C$9*SQRT(MAX(K127,0)*Summary!$B$3)*Shocks!K127,0)</f>
        <v>0.0259543130283954</v>
      </c>
      <c r="L128" s="0" t="n">
        <f aca="false">MAX(L127+Summary!$C$7*(Summary!$C$8-L127)*Summary!$B$3+Summary!$C$9*SQRT(MAX(L127,0)*Summary!$B$3)*Shocks!L127,0)</f>
        <v>0.0418465167813442</v>
      </c>
      <c r="M128" s="0" t="n">
        <f aca="false">MAX(M127+Summary!$C$7*(Summary!$C$8-M127)*Summary!$B$3+Summary!$C$9*SQRT(MAX(M127,0)*Summary!$B$3)*Shocks!M127,0)</f>
        <v>0.0243088185071931</v>
      </c>
      <c r="N128" s="0" t="n">
        <f aca="false">MAX(N127+Summary!$C$7*(Summary!$C$8-N127)*Summary!$B$3+Summary!$C$9*SQRT(MAX(N127,0)*Summary!$B$3)*Shocks!N127,0)</f>
        <v>0.0346928639706518</v>
      </c>
      <c r="O128" s="0" t="n">
        <f aca="false">MAX(O127+Summary!$C$7*(Summary!$C$8-O127)*Summary!$B$3+Summary!$C$9*SQRT(MAX(O127,0)*Summary!$B$3)*Shocks!O127,0)</f>
        <v>0.0521968450774549</v>
      </c>
      <c r="P128" s="0" t="n">
        <f aca="false">MAX(P127+Summary!$C$7*(Summary!$C$8-P127)*Summary!$B$3+Summary!$C$9*SQRT(MAX(P127,0)*Summary!$B$3)*Shocks!P127,0)</f>
        <v>0.0377152167961212</v>
      </c>
      <c r="Q128" s="0" t="n">
        <f aca="false">MAX(Q127+Summary!$C$7*(Summary!$C$8-Q127)*Summary!$B$3+Summary!$C$9*SQRT(MAX(Q127,0)*Summary!$B$3)*Shocks!Q127,0)</f>
        <v>0.0291549109385581</v>
      </c>
      <c r="R128" s="0" t="n">
        <f aca="false">MAX(R127+Summary!$C$7*(Summary!$C$8-R127)*Summary!$B$3+Summary!$C$9*SQRT(MAX(R127,0)*Summary!$B$3)*Shocks!R127,0)</f>
        <v>0.034135390532401</v>
      </c>
      <c r="S128" s="0" t="n">
        <f aca="false">MAX(S127+Summary!$C$7*(Summary!$C$8-S127)*Summary!$B$3+Summary!$C$9*SQRT(MAX(S127,0)*Summary!$B$3)*Shocks!S127,0)</f>
        <v>0.0415248887414297</v>
      </c>
      <c r="T128" s="0" t="n">
        <f aca="false">MAX(T127+Summary!$C$7*(Summary!$C$8-T127)*Summary!$B$3+Summary!$C$9*SQRT(MAX(T127,0)*Summary!$B$3)*Shocks!T127,0)</f>
        <v>0.0380605650924608</v>
      </c>
      <c r="U128" s="0" t="n">
        <f aca="false">MAX(U127+Summary!$C$7*(Summary!$C$8-U127)*Summary!$B$3+Summary!$C$9*SQRT(MAX(U127,0)*Summary!$B$3)*Shocks!U127,0)</f>
        <v>0.032457592627355</v>
      </c>
    </row>
    <row r="129" customFormat="false" ht="15" hidden="false" customHeight="false" outlineLevel="0" collapsed="false">
      <c r="A129" s="0" t="n">
        <v>127</v>
      </c>
      <c r="B129" s="0" t="n">
        <f aca="false">MAX(B128+Summary!$C$7*(Summary!$C$8-B128)*Summary!$B$3+Summary!$C$9*SQRT(MAX(B128,0)*Summary!$B$3)*Shocks!B128,0)</f>
        <v>0.0496737772213757</v>
      </c>
      <c r="C129" s="0" t="n">
        <f aca="false">MAX(C128+Summary!$C$7*(Summary!$C$8-C128)*Summary!$B$3+Summary!$C$9*SQRT(MAX(C128,0)*Summary!$B$3)*Shocks!C128,0)</f>
        <v>0.0392096344941403</v>
      </c>
      <c r="D129" s="0" t="n">
        <f aca="false">MAX(D128+Summary!$C$7*(Summary!$C$8-D128)*Summary!$B$3+Summary!$C$9*SQRT(MAX(D128,0)*Summary!$B$3)*Shocks!D128,0)</f>
        <v>0.0219559545842643</v>
      </c>
      <c r="E129" s="0" t="n">
        <f aca="false">MAX(E128+Summary!$C$7*(Summary!$C$8-E128)*Summary!$B$3+Summary!$C$9*SQRT(MAX(E128,0)*Summary!$B$3)*Shocks!E128,0)</f>
        <v>0.0265939258955296</v>
      </c>
      <c r="F129" s="0" t="n">
        <f aca="false">MAX(F128+Summary!$C$7*(Summary!$C$8-F128)*Summary!$B$3+Summary!$C$9*SQRT(MAX(F128,0)*Summary!$B$3)*Shocks!F128,0)</f>
        <v>0.0432016576890033</v>
      </c>
      <c r="G129" s="0" t="n">
        <f aca="false">MAX(G128+Summary!$C$7*(Summary!$C$8-G128)*Summary!$B$3+Summary!$C$9*SQRT(MAX(G128,0)*Summary!$B$3)*Shocks!G128,0)</f>
        <v>0.0163382564209822</v>
      </c>
      <c r="H129" s="0" t="n">
        <f aca="false">MAX(H128+Summary!$C$7*(Summary!$C$8-H128)*Summary!$B$3+Summary!$C$9*SQRT(MAX(H128,0)*Summary!$B$3)*Shocks!H128,0)</f>
        <v>0.0427642891246328</v>
      </c>
      <c r="I129" s="0" t="n">
        <f aca="false">MAX(I128+Summary!$C$7*(Summary!$C$8-I128)*Summary!$B$3+Summary!$C$9*SQRT(MAX(I128,0)*Summary!$B$3)*Shocks!I128,0)</f>
        <v>0.0300696477768015</v>
      </c>
      <c r="J129" s="0" t="n">
        <f aca="false">MAX(J128+Summary!$C$7*(Summary!$C$8-J128)*Summary!$B$3+Summary!$C$9*SQRT(MAX(J128,0)*Summary!$B$3)*Shocks!J128,0)</f>
        <v>0.0602419407870319</v>
      </c>
      <c r="K129" s="0" t="n">
        <f aca="false">MAX(K128+Summary!$C$7*(Summary!$C$8-K128)*Summary!$B$3+Summary!$C$9*SQRT(MAX(K128,0)*Summary!$B$3)*Shocks!K128,0)</f>
        <v>0.0265126950691825</v>
      </c>
      <c r="L129" s="0" t="n">
        <f aca="false">MAX(L128+Summary!$C$7*(Summary!$C$8-L128)*Summary!$B$3+Summary!$C$9*SQRT(MAX(L128,0)*Summary!$B$3)*Shocks!L128,0)</f>
        <v>0.0402618658486225</v>
      </c>
      <c r="M129" s="0" t="n">
        <f aca="false">MAX(M128+Summary!$C$7*(Summary!$C$8-M128)*Summary!$B$3+Summary!$C$9*SQRT(MAX(M128,0)*Summary!$B$3)*Shocks!M128,0)</f>
        <v>0.0249550270830483</v>
      </c>
      <c r="N129" s="0" t="n">
        <f aca="false">MAX(N128+Summary!$C$7*(Summary!$C$8-N128)*Summary!$B$3+Summary!$C$9*SQRT(MAX(N128,0)*Summary!$B$3)*Shocks!N128,0)</f>
        <v>0.0332842505511687</v>
      </c>
      <c r="O129" s="0" t="n">
        <f aca="false">MAX(O128+Summary!$C$7*(Summary!$C$8-O128)*Summary!$B$3+Summary!$C$9*SQRT(MAX(O128,0)*Summary!$B$3)*Shocks!O128,0)</f>
        <v>0.0512979575328196</v>
      </c>
      <c r="P129" s="0" t="n">
        <f aca="false">MAX(P128+Summary!$C$7*(Summary!$C$8-P128)*Summary!$B$3+Summary!$C$9*SQRT(MAX(P128,0)*Summary!$B$3)*Shocks!P128,0)</f>
        <v>0.0371790730997397</v>
      </c>
      <c r="Q129" s="0" t="n">
        <f aca="false">MAX(Q128+Summary!$C$7*(Summary!$C$8-Q128)*Summary!$B$3+Summary!$C$9*SQRT(MAX(Q128,0)*Summary!$B$3)*Shocks!Q128,0)</f>
        <v>0.0304019883039294</v>
      </c>
      <c r="R129" s="0" t="n">
        <f aca="false">MAX(R128+Summary!$C$7*(Summary!$C$8-R128)*Summary!$B$3+Summary!$C$9*SQRT(MAX(R128,0)*Summary!$B$3)*Shocks!R128,0)</f>
        <v>0.0353835495936611</v>
      </c>
      <c r="S129" s="0" t="n">
        <f aca="false">MAX(S128+Summary!$C$7*(Summary!$C$8-S128)*Summary!$B$3+Summary!$C$9*SQRT(MAX(S128,0)*Summary!$B$3)*Shocks!S128,0)</f>
        <v>0.0394406024188276</v>
      </c>
      <c r="T129" s="0" t="n">
        <f aca="false">MAX(T128+Summary!$C$7*(Summary!$C$8-T128)*Summary!$B$3+Summary!$C$9*SQRT(MAX(T128,0)*Summary!$B$3)*Shocks!T128,0)</f>
        <v>0.0380526176107035</v>
      </c>
      <c r="U129" s="0" t="n">
        <f aca="false">MAX(U128+Summary!$C$7*(Summary!$C$8-U128)*Summary!$B$3+Summary!$C$9*SQRT(MAX(U128,0)*Summary!$B$3)*Shocks!U128,0)</f>
        <v>0.0323918833216579</v>
      </c>
    </row>
    <row r="130" customFormat="false" ht="15" hidden="false" customHeight="false" outlineLevel="0" collapsed="false">
      <c r="A130" s="0" t="n">
        <v>128</v>
      </c>
      <c r="B130" s="0" t="n">
        <f aca="false">MAX(B129+Summary!$C$7*(Summary!$C$8-B129)*Summary!$B$3+Summary!$C$9*SQRT(MAX(B129,0)*Summary!$B$3)*Shocks!B129,0)</f>
        <v>0.0473446127034324</v>
      </c>
      <c r="C130" s="0" t="n">
        <f aca="false">MAX(C129+Summary!$C$7*(Summary!$C$8-C129)*Summary!$B$3+Summary!$C$9*SQRT(MAX(C129,0)*Summary!$B$3)*Shocks!C129,0)</f>
        <v>0.0387782782620578</v>
      </c>
      <c r="D130" s="0" t="n">
        <f aca="false">MAX(D129+Summary!$C$7*(Summary!$C$8-D129)*Summary!$B$3+Summary!$C$9*SQRT(MAX(D129,0)*Summary!$B$3)*Shocks!D129,0)</f>
        <v>0.0215824338189752</v>
      </c>
      <c r="E130" s="0" t="n">
        <f aca="false">MAX(E129+Summary!$C$7*(Summary!$C$8-E129)*Summary!$B$3+Summary!$C$9*SQRT(MAX(E129,0)*Summary!$B$3)*Shocks!E129,0)</f>
        <v>0.0296371606029427</v>
      </c>
      <c r="F130" s="0" t="n">
        <f aca="false">MAX(F129+Summary!$C$7*(Summary!$C$8-F129)*Summary!$B$3+Summary!$C$9*SQRT(MAX(F129,0)*Summary!$B$3)*Shocks!F129,0)</f>
        <v>0.0437875115484726</v>
      </c>
      <c r="G130" s="0" t="n">
        <f aca="false">MAX(G129+Summary!$C$7*(Summary!$C$8-G129)*Summary!$B$3+Summary!$C$9*SQRT(MAX(G129,0)*Summary!$B$3)*Shocks!G129,0)</f>
        <v>0.0149751082062504</v>
      </c>
      <c r="H130" s="0" t="n">
        <f aca="false">MAX(H129+Summary!$C$7*(Summary!$C$8-H129)*Summary!$B$3+Summary!$C$9*SQRT(MAX(H129,0)*Summary!$B$3)*Shocks!H129,0)</f>
        <v>0.0417417110086803</v>
      </c>
      <c r="I130" s="0" t="n">
        <f aca="false">MAX(I129+Summary!$C$7*(Summary!$C$8-I129)*Summary!$B$3+Summary!$C$9*SQRT(MAX(I129,0)*Summary!$B$3)*Shocks!I129,0)</f>
        <v>0.0313942656143575</v>
      </c>
      <c r="J130" s="0" t="n">
        <f aca="false">MAX(J129+Summary!$C$7*(Summary!$C$8-J129)*Summary!$B$3+Summary!$C$9*SQRT(MAX(J129,0)*Summary!$B$3)*Shocks!J129,0)</f>
        <v>0.0640408622788544</v>
      </c>
      <c r="K130" s="0" t="n">
        <f aca="false">MAX(K129+Summary!$C$7*(Summary!$C$8-K129)*Summary!$B$3+Summary!$C$9*SQRT(MAX(K129,0)*Summary!$B$3)*Shocks!K129,0)</f>
        <v>0.0244630634865299</v>
      </c>
      <c r="L130" s="0" t="n">
        <f aca="false">MAX(L129+Summary!$C$7*(Summary!$C$8-L129)*Summary!$B$3+Summary!$C$9*SQRT(MAX(L129,0)*Summary!$B$3)*Shocks!L129,0)</f>
        <v>0.0372225967204719</v>
      </c>
      <c r="M130" s="0" t="n">
        <f aca="false">MAX(M129+Summary!$C$7*(Summary!$C$8-M129)*Summary!$B$3+Summary!$C$9*SQRT(MAX(M129,0)*Summary!$B$3)*Shocks!M129,0)</f>
        <v>0.0272255665407946</v>
      </c>
      <c r="N130" s="0" t="n">
        <f aca="false">MAX(N129+Summary!$C$7*(Summary!$C$8-N129)*Summary!$B$3+Summary!$C$9*SQRT(MAX(N129,0)*Summary!$B$3)*Shocks!N129,0)</f>
        <v>0.033768331889426</v>
      </c>
      <c r="O130" s="0" t="n">
        <f aca="false">MAX(O129+Summary!$C$7*(Summary!$C$8-O129)*Summary!$B$3+Summary!$C$9*SQRT(MAX(O129,0)*Summary!$B$3)*Shocks!O129,0)</f>
        <v>0.0496142190827243</v>
      </c>
      <c r="P130" s="0" t="n">
        <f aca="false">MAX(P129+Summary!$C$7*(Summary!$C$8-P129)*Summary!$B$3+Summary!$C$9*SQRT(MAX(P129,0)*Summary!$B$3)*Shocks!P129,0)</f>
        <v>0.0378945464301534</v>
      </c>
      <c r="Q130" s="0" t="n">
        <f aca="false">MAX(Q129+Summary!$C$7*(Summary!$C$8-Q129)*Summary!$B$3+Summary!$C$9*SQRT(MAX(Q129,0)*Summary!$B$3)*Shocks!Q129,0)</f>
        <v>0.0267665301562674</v>
      </c>
      <c r="R130" s="0" t="n">
        <f aca="false">MAX(R129+Summary!$C$7*(Summary!$C$8-R129)*Summary!$B$3+Summary!$C$9*SQRT(MAX(R129,0)*Summary!$B$3)*Shocks!R129,0)</f>
        <v>0.0353093623309319</v>
      </c>
      <c r="S130" s="0" t="n">
        <f aca="false">MAX(S129+Summary!$C$7*(Summary!$C$8-S129)*Summary!$B$3+Summary!$C$9*SQRT(MAX(S129,0)*Summary!$B$3)*Shocks!S129,0)</f>
        <v>0.0398498925127403</v>
      </c>
      <c r="T130" s="0" t="n">
        <f aca="false">MAX(T129+Summary!$C$7*(Summary!$C$8-T129)*Summary!$B$3+Summary!$C$9*SQRT(MAX(T129,0)*Summary!$B$3)*Shocks!T129,0)</f>
        <v>0.039365411119369</v>
      </c>
      <c r="U130" s="0" t="n">
        <f aca="false">MAX(U129+Summary!$C$7*(Summary!$C$8-U129)*Summary!$B$3+Summary!$C$9*SQRT(MAX(U129,0)*Summary!$B$3)*Shocks!U129,0)</f>
        <v>0.0323264754608065</v>
      </c>
    </row>
    <row r="131" customFormat="false" ht="15" hidden="false" customHeight="false" outlineLevel="0" collapsed="false">
      <c r="A131" s="0" t="n">
        <v>129</v>
      </c>
      <c r="B131" s="0" t="n">
        <f aca="false">MAX(B130+Summary!$C$7*(Summary!$C$8-B130)*Summary!$B$3+Summary!$C$9*SQRT(MAX(B130,0)*Summary!$B$3)*Shocks!B130,0)</f>
        <v>0.047355812771276</v>
      </c>
      <c r="C131" s="0" t="n">
        <f aca="false">MAX(C130+Summary!$C$7*(Summary!$C$8-C130)*Summary!$B$3+Summary!$C$9*SQRT(MAX(C130,0)*Summary!$B$3)*Shocks!C130,0)</f>
        <v>0.0372643061539669</v>
      </c>
      <c r="D131" s="0" t="n">
        <f aca="false">MAX(D130+Summary!$C$7*(Summary!$C$8-D130)*Summary!$B$3+Summary!$C$9*SQRT(MAX(D130,0)*Summary!$B$3)*Shocks!D130,0)</f>
        <v>0.0218588093866049</v>
      </c>
      <c r="E131" s="0" t="n">
        <f aca="false">MAX(E130+Summary!$C$7*(Summary!$C$8-E130)*Summary!$B$3+Summary!$C$9*SQRT(MAX(E130,0)*Summary!$B$3)*Shocks!E130,0)</f>
        <v>0.028383957143801</v>
      </c>
      <c r="F131" s="0" t="n">
        <f aca="false">MAX(F130+Summary!$C$7*(Summary!$C$8-F130)*Summary!$B$3+Summary!$C$9*SQRT(MAX(F130,0)*Summary!$B$3)*Shocks!F130,0)</f>
        <v>0.0430047497591393</v>
      </c>
      <c r="G131" s="0" t="n">
        <f aca="false">MAX(G130+Summary!$C$7*(Summary!$C$8-G130)*Summary!$B$3+Summary!$C$9*SQRT(MAX(G130,0)*Summary!$B$3)*Shocks!G130,0)</f>
        <v>0.014040543463573</v>
      </c>
      <c r="H131" s="0" t="n">
        <f aca="false">MAX(H130+Summary!$C$7*(Summary!$C$8-H130)*Summary!$B$3+Summary!$C$9*SQRT(MAX(H130,0)*Summary!$B$3)*Shocks!H130,0)</f>
        <v>0.0426694719304842</v>
      </c>
      <c r="I131" s="0" t="n">
        <f aca="false">MAX(I130+Summary!$C$7*(Summary!$C$8-I130)*Summary!$B$3+Summary!$C$9*SQRT(MAX(I130,0)*Summary!$B$3)*Shocks!I130,0)</f>
        <v>0.0325180278082872</v>
      </c>
      <c r="J131" s="0" t="n">
        <f aca="false">MAX(J130+Summary!$C$7*(Summary!$C$8-J130)*Summary!$B$3+Summary!$C$9*SQRT(MAX(J130,0)*Summary!$B$3)*Shocks!J130,0)</f>
        <v>0.0633678573033277</v>
      </c>
      <c r="K131" s="0" t="n">
        <f aca="false">MAX(K130+Summary!$C$7*(Summary!$C$8-K130)*Summary!$B$3+Summary!$C$9*SQRT(MAX(K130,0)*Summary!$B$3)*Shocks!K130,0)</f>
        <v>0.0244806073134388</v>
      </c>
      <c r="L131" s="0" t="n">
        <f aca="false">MAX(L130+Summary!$C$7*(Summary!$C$8-L130)*Summary!$B$3+Summary!$C$9*SQRT(MAX(L130,0)*Summary!$B$3)*Shocks!L130,0)</f>
        <v>0.0349584317115284</v>
      </c>
      <c r="M131" s="0" t="n">
        <f aca="false">MAX(M130+Summary!$C$7*(Summary!$C$8-M130)*Summary!$B$3+Summary!$C$9*SQRT(MAX(M130,0)*Summary!$B$3)*Shocks!M130,0)</f>
        <v>0.0267987625890322</v>
      </c>
      <c r="N131" s="0" t="n">
        <f aca="false">MAX(N130+Summary!$C$7*(Summary!$C$8-N130)*Summary!$B$3+Summary!$C$9*SQRT(MAX(N130,0)*Summary!$B$3)*Shocks!N130,0)</f>
        <v>0.0336247594537281</v>
      </c>
      <c r="O131" s="0" t="n">
        <f aca="false">MAX(O130+Summary!$C$7*(Summary!$C$8-O130)*Summary!$B$3+Summary!$C$9*SQRT(MAX(O130,0)*Summary!$B$3)*Shocks!O130,0)</f>
        <v>0.0540161689295729</v>
      </c>
      <c r="P131" s="0" t="n">
        <f aca="false">MAX(P130+Summary!$C$7*(Summary!$C$8-P130)*Summary!$B$3+Summary!$C$9*SQRT(MAX(P130,0)*Summary!$B$3)*Shocks!P130,0)</f>
        <v>0.0361180839395572</v>
      </c>
      <c r="Q131" s="0" t="n">
        <f aca="false">MAX(Q130+Summary!$C$7*(Summary!$C$8-Q130)*Summary!$B$3+Summary!$C$9*SQRT(MAX(Q130,0)*Summary!$B$3)*Shocks!Q130,0)</f>
        <v>0.0285925277874817</v>
      </c>
      <c r="R131" s="0" t="n">
        <f aca="false">MAX(R130+Summary!$C$7*(Summary!$C$8-R130)*Summary!$B$3+Summary!$C$9*SQRT(MAX(R130,0)*Summary!$B$3)*Shocks!R130,0)</f>
        <v>0.0366894086917207</v>
      </c>
      <c r="S131" s="0" t="n">
        <f aca="false">MAX(S130+Summary!$C$7*(Summary!$C$8-S130)*Summary!$B$3+Summary!$C$9*SQRT(MAX(S130,0)*Summary!$B$3)*Shocks!S130,0)</f>
        <v>0.0401865716105414</v>
      </c>
      <c r="T131" s="0" t="n">
        <f aca="false">MAX(T130+Summary!$C$7*(Summary!$C$8-T130)*Summary!$B$3+Summary!$C$9*SQRT(MAX(T130,0)*Summary!$B$3)*Shocks!T130,0)</f>
        <v>0.0419854402350969</v>
      </c>
      <c r="U131" s="0" t="n">
        <f aca="false">MAX(U130+Summary!$C$7*(Summary!$C$8-U130)*Summary!$B$3+Summary!$C$9*SQRT(MAX(U130,0)*Summary!$B$3)*Shocks!U130,0)</f>
        <v>0.0322613676619071</v>
      </c>
    </row>
    <row r="132" customFormat="false" ht="15" hidden="false" customHeight="false" outlineLevel="0" collapsed="false">
      <c r="A132" s="0" t="n">
        <v>130</v>
      </c>
      <c r="B132" s="0" t="n">
        <f aca="false">MAX(B131+Summary!$C$7*(Summary!$C$8-B131)*Summary!$B$3+Summary!$C$9*SQRT(MAX(B131,0)*Summary!$B$3)*Shocks!B131,0)</f>
        <v>0.0478812992206717</v>
      </c>
      <c r="C132" s="0" t="n">
        <f aca="false">MAX(C131+Summary!$C$7*(Summary!$C$8-C131)*Summary!$B$3+Summary!$C$9*SQRT(MAX(C131,0)*Summary!$B$3)*Shocks!C131,0)</f>
        <v>0.0370966841081086</v>
      </c>
      <c r="D132" s="0" t="n">
        <f aca="false">MAX(D131+Summary!$C$7*(Summary!$C$8-D131)*Summary!$B$3+Summary!$C$9*SQRT(MAX(D131,0)*Summary!$B$3)*Shocks!D131,0)</f>
        <v>0.0232505904065483</v>
      </c>
      <c r="E132" s="0" t="n">
        <f aca="false">MAX(E131+Summary!$C$7*(Summary!$C$8-E131)*Summary!$B$3+Summary!$C$9*SQRT(MAX(E131,0)*Summary!$B$3)*Shocks!E131,0)</f>
        <v>0.0297756069123862</v>
      </c>
      <c r="F132" s="0" t="n">
        <f aca="false">MAX(F131+Summary!$C$7*(Summary!$C$8-F131)*Summary!$B$3+Summary!$C$9*SQRT(MAX(F131,0)*Summary!$B$3)*Shocks!F131,0)</f>
        <v>0.0418801527970014</v>
      </c>
      <c r="G132" s="0" t="n">
        <f aca="false">MAX(G131+Summary!$C$7*(Summary!$C$8-G131)*Summary!$B$3+Summary!$C$9*SQRT(MAX(G131,0)*Summary!$B$3)*Shocks!G131,0)</f>
        <v>0.0128418856860737</v>
      </c>
      <c r="H132" s="0" t="n">
        <f aca="false">MAX(H131+Summary!$C$7*(Summary!$C$8-H131)*Summary!$B$3+Summary!$C$9*SQRT(MAX(H131,0)*Summary!$B$3)*Shocks!H131,0)</f>
        <v>0.0422303710060126</v>
      </c>
      <c r="I132" s="0" t="n">
        <f aca="false">MAX(I131+Summary!$C$7*(Summary!$C$8-I131)*Summary!$B$3+Summary!$C$9*SQRT(MAX(I131,0)*Summary!$B$3)*Shocks!I131,0)</f>
        <v>0.0313284674437659</v>
      </c>
      <c r="J132" s="0" t="n">
        <f aca="false">MAX(J131+Summary!$C$7*(Summary!$C$8-J131)*Summary!$B$3+Summary!$C$9*SQRT(MAX(J131,0)*Summary!$B$3)*Shocks!J131,0)</f>
        <v>0.0630358067028988</v>
      </c>
      <c r="K132" s="0" t="n">
        <f aca="false">MAX(K131+Summary!$C$7*(Summary!$C$8-K131)*Summary!$B$3+Summary!$C$9*SQRT(MAX(K131,0)*Summary!$B$3)*Shocks!K131,0)</f>
        <v>0.0259593603241938</v>
      </c>
      <c r="L132" s="0" t="n">
        <f aca="false">MAX(L131+Summary!$C$7*(Summary!$C$8-L131)*Summary!$B$3+Summary!$C$9*SQRT(MAX(L131,0)*Summary!$B$3)*Shocks!L131,0)</f>
        <v>0.0342153522602034</v>
      </c>
      <c r="M132" s="0" t="n">
        <f aca="false">MAX(M131+Summary!$C$7*(Summary!$C$8-M131)*Summary!$B$3+Summary!$C$9*SQRT(MAX(M131,0)*Summary!$B$3)*Shocks!M131,0)</f>
        <v>0.0267044166941333</v>
      </c>
      <c r="N132" s="0" t="n">
        <f aca="false">MAX(N131+Summary!$C$7*(Summary!$C$8-N131)*Summary!$B$3+Summary!$C$9*SQRT(MAX(N131,0)*Summary!$B$3)*Shocks!N131,0)</f>
        <v>0.033636557893378</v>
      </c>
      <c r="O132" s="0" t="n">
        <f aca="false">MAX(O131+Summary!$C$7*(Summary!$C$8-O131)*Summary!$B$3+Summary!$C$9*SQRT(MAX(O131,0)*Summary!$B$3)*Shocks!O131,0)</f>
        <v>0.0553872605160485</v>
      </c>
      <c r="P132" s="0" t="n">
        <f aca="false">MAX(P131+Summary!$C$7*(Summary!$C$8-P131)*Summary!$B$3+Summary!$C$9*SQRT(MAX(P131,0)*Summary!$B$3)*Shocks!P131,0)</f>
        <v>0.0327099619627691</v>
      </c>
      <c r="Q132" s="0" t="n">
        <f aca="false">MAX(Q131+Summary!$C$7*(Summary!$C$8-Q131)*Summary!$B$3+Summary!$C$9*SQRT(MAX(Q131,0)*Summary!$B$3)*Shocks!Q131,0)</f>
        <v>0.0277455822508685</v>
      </c>
      <c r="R132" s="0" t="n">
        <f aca="false">MAX(R131+Summary!$C$7*(Summary!$C$8-R131)*Summary!$B$3+Summary!$C$9*SQRT(MAX(R131,0)*Summary!$B$3)*Shocks!R131,0)</f>
        <v>0.0369194702601454</v>
      </c>
      <c r="S132" s="0" t="n">
        <f aca="false">MAX(S131+Summary!$C$7*(Summary!$C$8-S131)*Summary!$B$3+Summary!$C$9*SQRT(MAX(S131,0)*Summary!$B$3)*Shocks!S131,0)</f>
        <v>0.04195901387405</v>
      </c>
      <c r="T132" s="0" t="n">
        <f aca="false">MAX(T131+Summary!$C$7*(Summary!$C$8-T131)*Summary!$B$3+Summary!$C$9*SQRT(MAX(T131,0)*Summary!$B$3)*Shocks!T131,0)</f>
        <v>0.0410910444467187</v>
      </c>
      <c r="U132" s="0" t="n">
        <f aca="false">MAX(U131+Summary!$C$7*(Summary!$C$8-U131)*Summary!$B$3+Summary!$C$9*SQRT(MAX(U131,0)*Summary!$B$3)*Shocks!U131,0)</f>
        <v>0.0321965585484097</v>
      </c>
    </row>
    <row r="133" customFormat="false" ht="15" hidden="false" customHeight="false" outlineLevel="0" collapsed="false">
      <c r="A133" s="0" t="n">
        <v>131</v>
      </c>
      <c r="B133" s="0" t="n">
        <f aca="false">MAX(B132+Summary!$C$7*(Summary!$C$8-B132)*Summary!$B$3+Summary!$C$9*SQRT(MAX(B132,0)*Summary!$B$3)*Shocks!B132,0)</f>
        <v>0.048800923193515</v>
      </c>
      <c r="C133" s="0" t="n">
        <f aca="false">MAX(C132+Summary!$C$7*(Summary!$C$8-C132)*Summary!$B$3+Summary!$C$9*SQRT(MAX(C132,0)*Summary!$B$3)*Shocks!C132,0)</f>
        <v>0.036056638452593</v>
      </c>
      <c r="D133" s="0" t="n">
        <f aca="false">MAX(D132+Summary!$C$7*(Summary!$C$8-D132)*Summary!$B$3+Summary!$C$9*SQRT(MAX(D132,0)*Summary!$B$3)*Shocks!D132,0)</f>
        <v>0.0218143506352845</v>
      </c>
      <c r="E133" s="0" t="n">
        <f aca="false">MAX(E132+Summary!$C$7*(Summary!$C$8-E132)*Summary!$B$3+Summary!$C$9*SQRT(MAX(E132,0)*Summary!$B$3)*Shocks!E132,0)</f>
        <v>0.0288831591509442</v>
      </c>
      <c r="F133" s="0" t="n">
        <f aca="false">MAX(F132+Summary!$C$7*(Summary!$C$8-F132)*Summary!$B$3+Summary!$C$9*SQRT(MAX(F132,0)*Summary!$B$3)*Shocks!F132,0)</f>
        <v>0.0414771212430802</v>
      </c>
      <c r="G133" s="0" t="n">
        <f aca="false">MAX(G132+Summary!$C$7*(Summary!$C$8-G132)*Summary!$B$3+Summary!$C$9*SQRT(MAX(G132,0)*Summary!$B$3)*Shocks!G132,0)</f>
        <v>0.0123324425427573</v>
      </c>
      <c r="H133" s="0" t="n">
        <f aca="false">MAX(H132+Summary!$C$7*(Summary!$C$8-H132)*Summary!$B$3+Summary!$C$9*SQRT(MAX(H132,0)*Summary!$B$3)*Shocks!H132,0)</f>
        <v>0.0385899391236371</v>
      </c>
      <c r="I133" s="0" t="n">
        <f aca="false">MAX(I132+Summary!$C$7*(Summary!$C$8-I132)*Summary!$B$3+Summary!$C$9*SQRT(MAX(I132,0)*Summary!$B$3)*Shocks!I132,0)</f>
        <v>0.0325045192975061</v>
      </c>
      <c r="J133" s="0" t="n">
        <f aca="false">MAX(J132+Summary!$C$7*(Summary!$C$8-J132)*Summary!$B$3+Summary!$C$9*SQRT(MAX(J132,0)*Summary!$B$3)*Shocks!J132,0)</f>
        <v>0.0653226321839542</v>
      </c>
      <c r="K133" s="0" t="n">
        <f aca="false">MAX(K132+Summary!$C$7*(Summary!$C$8-K132)*Summary!$B$3+Summary!$C$9*SQRT(MAX(K132,0)*Summary!$B$3)*Shocks!K132,0)</f>
        <v>0.026740993804049</v>
      </c>
      <c r="L133" s="0" t="n">
        <f aca="false">MAX(L132+Summary!$C$7*(Summary!$C$8-L132)*Summary!$B$3+Summary!$C$9*SQRT(MAX(L132,0)*Summary!$B$3)*Shocks!L132,0)</f>
        <v>0.0325026454535423</v>
      </c>
      <c r="M133" s="0" t="n">
        <f aca="false">MAX(M132+Summary!$C$7*(Summary!$C$8-M132)*Summary!$B$3+Summary!$C$9*SQRT(MAX(M132,0)*Summary!$B$3)*Shocks!M132,0)</f>
        <v>0.0264086655955282</v>
      </c>
      <c r="N133" s="0" t="n">
        <f aca="false">MAX(N132+Summary!$C$7*(Summary!$C$8-N132)*Summary!$B$3+Summary!$C$9*SQRT(MAX(N132,0)*Summary!$B$3)*Shocks!N132,0)</f>
        <v>0.0335561253087987</v>
      </c>
      <c r="O133" s="0" t="n">
        <f aca="false">MAX(O132+Summary!$C$7*(Summary!$C$8-O132)*Summary!$B$3+Summary!$C$9*SQRT(MAX(O132,0)*Summary!$B$3)*Shocks!O132,0)</f>
        <v>0.0563138771588673</v>
      </c>
      <c r="P133" s="0" t="n">
        <f aca="false">MAX(P132+Summary!$C$7*(Summary!$C$8-P132)*Summary!$B$3+Summary!$C$9*SQRT(MAX(P132,0)*Summary!$B$3)*Shocks!P132,0)</f>
        <v>0.0335844779568378</v>
      </c>
      <c r="Q133" s="0" t="n">
        <f aca="false">MAX(Q132+Summary!$C$7*(Summary!$C$8-Q132)*Summary!$B$3+Summary!$C$9*SQRT(MAX(Q132,0)*Summary!$B$3)*Shocks!Q132,0)</f>
        <v>0.0267490785668366</v>
      </c>
      <c r="R133" s="0" t="n">
        <f aca="false">MAX(R132+Summary!$C$7*(Summary!$C$8-R132)*Summary!$B$3+Summary!$C$9*SQRT(MAX(R132,0)*Summary!$B$3)*Shocks!R132,0)</f>
        <v>0.03695599244473</v>
      </c>
      <c r="S133" s="0" t="n">
        <f aca="false">MAX(S132+Summary!$C$7*(Summary!$C$8-S132)*Summary!$B$3+Summary!$C$9*SQRT(MAX(S132,0)*Summary!$B$3)*Shocks!S132,0)</f>
        <v>0.042579213816203</v>
      </c>
      <c r="T133" s="0" t="n">
        <f aca="false">MAX(T132+Summary!$C$7*(Summary!$C$8-T132)*Summary!$B$3+Summary!$C$9*SQRT(MAX(T132,0)*Summary!$B$3)*Shocks!T132,0)</f>
        <v>0.0432840490200926</v>
      </c>
      <c r="U133" s="0" t="n">
        <f aca="false">MAX(U132+Summary!$C$7*(Summary!$C$8-U132)*Summary!$B$3+Summary!$C$9*SQRT(MAX(U132,0)*Summary!$B$3)*Shocks!U132,0)</f>
        <v>0.0321320467500797</v>
      </c>
    </row>
    <row r="134" customFormat="false" ht="15" hidden="false" customHeight="false" outlineLevel="0" collapsed="false">
      <c r="A134" s="0" t="n">
        <v>132</v>
      </c>
      <c r="B134" s="0" t="n">
        <f aca="false">MAX(B133+Summary!$C$7*(Summary!$C$8-B133)*Summary!$B$3+Summary!$C$9*SQRT(MAX(B133,0)*Summary!$B$3)*Shocks!B133,0)</f>
        <v>0.0500177723073996</v>
      </c>
      <c r="C134" s="0" t="n">
        <f aca="false">MAX(C133+Summary!$C$7*(Summary!$C$8-C133)*Summary!$B$3+Summary!$C$9*SQRT(MAX(C133,0)*Summary!$B$3)*Shocks!C133,0)</f>
        <v>0.0360983845123166</v>
      </c>
      <c r="D134" s="0" t="n">
        <f aca="false">MAX(D133+Summary!$C$7*(Summary!$C$8-D133)*Summary!$B$3+Summary!$C$9*SQRT(MAX(D133,0)*Summary!$B$3)*Shocks!D133,0)</f>
        <v>0.0234198763625911</v>
      </c>
      <c r="E134" s="0" t="n">
        <f aca="false">MAX(E133+Summary!$C$7*(Summary!$C$8-E133)*Summary!$B$3+Summary!$C$9*SQRT(MAX(E133,0)*Summary!$B$3)*Shocks!E133,0)</f>
        <v>0.0293762025056551</v>
      </c>
      <c r="F134" s="0" t="n">
        <f aca="false">MAX(F133+Summary!$C$7*(Summary!$C$8-F133)*Summary!$B$3+Summary!$C$9*SQRT(MAX(F133,0)*Summary!$B$3)*Shocks!F133,0)</f>
        <v>0.0400042555388637</v>
      </c>
      <c r="G134" s="0" t="n">
        <f aca="false">MAX(G133+Summary!$C$7*(Summary!$C$8-G133)*Summary!$B$3+Summary!$C$9*SQRT(MAX(G133,0)*Summary!$B$3)*Shocks!G133,0)</f>
        <v>0.013572797430608</v>
      </c>
      <c r="H134" s="0" t="n">
        <f aca="false">MAX(H133+Summary!$C$7*(Summary!$C$8-H133)*Summary!$B$3+Summary!$C$9*SQRT(MAX(H133,0)*Summary!$B$3)*Shocks!H133,0)</f>
        <v>0.0395638259407094</v>
      </c>
      <c r="I134" s="0" t="n">
        <f aca="false">MAX(I133+Summary!$C$7*(Summary!$C$8-I133)*Summary!$B$3+Summary!$C$9*SQRT(MAX(I133,0)*Summary!$B$3)*Shocks!I133,0)</f>
        <v>0.0318165131357347</v>
      </c>
      <c r="J134" s="0" t="n">
        <f aca="false">MAX(J133+Summary!$C$7*(Summary!$C$8-J133)*Summary!$B$3+Summary!$C$9*SQRT(MAX(J133,0)*Summary!$B$3)*Shocks!J133,0)</f>
        <v>0.0641517259165875</v>
      </c>
      <c r="K134" s="0" t="n">
        <f aca="false">MAX(K133+Summary!$C$7*(Summary!$C$8-K133)*Summary!$B$3+Summary!$C$9*SQRT(MAX(K133,0)*Summary!$B$3)*Shocks!K133,0)</f>
        <v>0.0270792146580978</v>
      </c>
      <c r="L134" s="0" t="n">
        <f aca="false">MAX(L133+Summary!$C$7*(Summary!$C$8-L133)*Summary!$B$3+Summary!$C$9*SQRT(MAX(L133,0)*Summary!$B$3)*Shocks!L133,0)</f>
        <v>0.0330870721152912</v>
      </c>
      <c r="M134" s="0" t="n">
        <f aca="false">MAX(M133+Summary!$C$7*(Summary!$C$8-M133)*Summary!$B$3+Summary!$C$9*SQRT(MAX(M133,0)*Summary!$B$3)*Shocks!M133,0)</f>
        <v>0.0266204022227139</v>
      </c>
      <c r="N134" s="0" t="n">
        <f aca="false">MAX(N133+Summary!$C$7*(Summary!$C$8-N133)*Summary!$B$3+Summary!$C$9*SQRT(MAX(N133,0)*Summary!$B$3)*Shocks!N133,0)</f>
        <v>0.0339295019289166</v>
      </c>
      <c r="O134" s="0" t="n">
        <f aca="false">MAX(O133+Summary!$C$7*(Summary!$C$8-O133)*Summary!$B$3+Summary!$C$9*SQRT(MAX(O133,0)*Summary!$B$3)*Shocks!O133,0)</f>
        <v>0.0592804955080021</v>
      </c>
      <c r="P134" s="0" t="n">
        <f aca="false">MAX(P133+Summary!$C$7*(Summary!$C$8-P133)*Summary!$B$3+Summary!$C$9*SQRT(MAX(P133,0)*Summary!$B$3)*Shocks!P133,0)</f>
        <v>0.0350429513481874</v>
      </c>
      <c r="Q134" s="0" t="n">
        <f aca="false">MAX(Q133+Summary!$C$7*(Summary!$C$8-Q133)*Summary!$B$3+Summary!$C$9*SQRT(MAX(Q133,0)*Summary!$B$3)*Shocks!Q133,0)</f>
        <v>0.0269523787800504</v>
      </c>
      <c r="R134" s="0" t="n">
        <f aca="false">MAX(R133+Summary!$C$7*(Summary!$C$8-R133)*Summary!$B$3+Summary!$C$9*SQRT(MAX(R133,0)*Summary!$B$3)*Shocks!R133,0)</f>
        <v>0.0382789481501332</v>
      </c>
      <c r="S134" s="0" t="n">
        <f aca="false">MAX(S133+Summary!$C$7*(Summary!$C$8-S133)*Summary!$B$3+Summary!$C$9*SQRT(MAX(S133,0)*Summary!$B$3)*Shocks!S133,0)</f>
        <v>0.0408077610887436</v>
      </c>
      <c r="T134" s="0" t="n">
        <f aca="false">MAX(T133+Summary!$C$7*(Summary!$C$8-T133)*Summary!$B$3+Summary!$C$9*SQRT(MAX(T133,0)*Summary!$B$3)*Shocks!T133,0)</f>
        <v>0.0438134296697967</v>
      </c>
      <c r="U134" s="0" t="n">
        <f aca="false">MAX(U133+Summary!$C$7*(Summary!$C$8-U133)*Summary!$B$3+Summary!$C$9*SQRT(MAX(U133,0)*Summary!$B$3)*Shocks!U133,0)</f>
        <v>0.0320678309029683</v>
      </c>
    </row>
    <row r="135" customFormat="false" ht="15" hidden="false" customHeight="false" outlineLevel="0" collapsed="false">
      <c r="A135" s="0" t="n">
        <v>133</v>
      </c>
      <c r="B135" s="0" t="n">
        <f aca="false">MAX(B134+Summary!$C$7*(Summary!$C$8-B134)*Summary!$B$3+Summary!$C$9*SQRT(MAX(B134,0)*Summary!$B$3)*Shocks!B134,0)</f>
        <v>0.049491719009307</v>
      </c>
      <c r="C135" s="0" t="n">
        <f aca="false">MAX(C134+Summary!$C$7*(Summary!$C$8-C134)*Summary!$B$3+Summary!$C$9*SQRT(MAX(C134,0)*Summary!$B$3)*Shocks!C134,0)</f>
        <v>0.0347617324388206</v>
      </c>
      <c r="D135" s="0" t="n">
        <f aca="false">MAX(D134+Summary!$C$7*(Summary!$C$8-D134)*Summary!$B$3+Summary!$C$9*SQRT(MAX(D134,0)*Summary!$B$3)*Shocks!D134,0)</f>
        <v>0.0226184371873591</v>
      </c>
      <c r="E135" s="0" t="n">
        <f aca="false">MAX(E134+Summary!$C$7*(Summary!$C$8-E134)*Summary!$B$3+Summary!$C$9*SQRT(MAX(E134,0)*Summary!$B$3)*Shocks!E134,0)</f>
        <v>0.0278701528486309</v>
      </c>
      <c r="F135" s="0" t="n">
        <f aca="false">MAX(F134+Summary!$C$7*(Summary!$C$8-F134)*Summary!$B$3+Summary!$C$9*SQRT(MAX(F134,0)*Summary!$B$3)*Shocks!F134,0)</f>
        <v>0.0386815079174262</v>
      </c>
      <c r="G135" s="0" t="n">
        <f aca="false">MAX(G134+Summary!$C$7*(Summary!$C$8-G134)*Summary!$B$3+Summary!$C$9*SQRT(MAX(G134,0)*Summary!$B$3)*Shocks!G134,0)</f>
        <v>0.0132575515372792</v>
      </c>
      <c r="H135" s="0" t="n">
        <f aca="false">MAX(H134+Summary!$C$7*(Summary!$C$8-H134)*Summary!$B$3+Summary!$C$9*SQRT(MAX(H134,0)*Summary!$B$3)*Shocks!H134,0)</f>
        <v>0.0372881612075156</v>
      </c>
      <c r="I135" s="0" t="n">
        <f aca="false">MAX(I134+Summary!$C$7*(Summary!$C$8-I134)*Summary!$B$3+Summary!$C$9*SQRT(MAX(I134,0)*Summary!$B$3)*Shocks!I134,0)</f>
        <v>0.0317754413105046</v>
      </c>
      <c r="J135" s="0" t="n">
        <f aca="false">MAX(J134+Summary!$C$7*(Summary!$C$8-J134)*Summary!$B$3+Summary!$C$9*SQRT(MAX(J134,0)*Summary!$B$3)*Shocks!J134,0)</f>
        <v>0.0657204243888185</v>
      </c>
      <c r="K135" s="0" t="n">
        <f aca="false">MAX(K134+Summary!$C$7*(Summary!$C$8-K134)*Summary!$B$3+Summary!$C$9*SQRT(MAX(K134,0)*Summary!$B$3)*Shocks!K134,0)</f>
        <v>0.0258748143708431</v>
      </c>
      <c r="L135" s="0" t="n">
        <f aca="false">MAX(L134+Summary!$C$7*(Summary!$C$8-L134)*Summary!$B$3+Summary!$C$9*SQRT(MAX(L134,0)*Summary!$B$3)*Shocks!L134,0)</f>
        <v>0.0351707447692901</v>
      </c>
      <c r="M135" s="0" t="n">
        <f aca="false">MAX(M134+Summary!$C$7*(Summary!$C$8-M134)*Summary!$B$3+Summary!$C$9*SQRT(MAX(M134,0)*Summary!$B$3)*Shocks!M134,0)</f>
        <v>0.0272305241709837</v>
      </c>
      <c r="N135" s="0" t="n">
        <f aca="false">MAX(N134+Summary!$C$7*(Summary!$C$8-N134)*Summary!$B$3+Summary!$C$9*SQRT(MAX(N134,0)*Summary!$B$3)*Shocks!N134,0)</f>
        <v>0.0353354651203949</v>
      </c>
      <c r="O135" s="0" t="n">
        <f aca="false">MAX(O134+Summary!$C$7*(Summary!$C$8-O134)*Summary!$B$3+Summary!$C$9*SQRT(MAX(O134,0)*Summary!$B$3)*Shocks!O134,0)</f>
        <v>0.0578443478399174</v>
      </c>
      <c r="P135" s="0" t="n">
        <f aca="false">MAX(P134+Summary!$C$7*(Summary!$C$8-P134)*Summary!$B$3+Summary!$C$9*SQRT(MAX(P134,0)*Summary!$B$3)*Shocks!P134,0)</f>
        <v>0.0362111973121603</v>
      </c>
      <c r="Q135" s="0" t="n">
        <f aca="false">MAX(Q134+Summary!$C$7*(Summary!$C$8-Q134)*Summary!$B$3+Summary!$C$9*SQRT(MAX(Q134,0)*Summary!$B$3)*Shocks!Q134,0)</f>
        <v>0.0255158025565188</v>
      </c>
      <c r="R135" s="0" t="n">
        <f aca="false">MAX(R134+Summary!$C$7*(Summary!$C$8-R134)*Summary!$B$3+Summary!$C$9*SQRT(MAX(R134,0)*Summary!$B$3)*Shocks!R134,0)</f>
        <v>0.0395430316657325</v>
      </c>
      <c r="S135" s="0" t="n">
        <f aca="false">MAX(S134+Summary!$C$7*(Summary!$C$8-S134)*Summary!$B$3+Summary!$C$9*SQRT(MAX(S134,0)*Summary!$B$3)*Shocks!S134,0)</f>
        <v>0.0409740925817891</v>
      </c>
      <c r="T135" s="0" t="n">
        <f aca="false">MAX(T134+Summary!$C$7*(Summary!$C$8-T134)*Summary!$B$3+Summary!$C$9*SQRT(MAX(T134,0)*Summary!$B$3)*Shocks!T134,0)</f>
        <v>0.0445975169918192</v>
      </c>
      <c r="U135" s="0" t="n">
        <f aca="false">MAX(U134+Summary!$C$7*(Summary!$C$8-U134)*Summary!$B$3+Summary!$C$9*SQRT(MAX(U134,0)*Summary!$B$3)*Shocks!U134,0)</f>
        <v>0.032003909649384</v>
      </c>
    </row>
    <row r="136" customFormat="false" ht="15" hidden="false" customHeight="false" outlineLevel="0" collapsed="false">
      <c r="A136" s="0" t="n">
        <v>134</v>
      </c>
      <c r="B136" s="0" t="n">
        <f aca="false">MAX(B135+Summary!$C$7*(Summary!$C$8-B135)*Summary!$B$3+Summary!$C$9*SQRT(MAX(B135,0)*Summary!$B$3)*Shocks!B135,0)</f>
        <v>0.0477970790928096</v>
      </c>
      <c r="C136" s="0" t="n">
        <f aca="false">MAX(C135+Summary!$C$7*(Summary!$C$8-C135)*Summary!$B$3+Summary!$C$9*SQRT(MAX(C135,0)*Summary!$B$3)*Shocks!C135,0)</f>
        <v>0.0355526534565565</v>
      </c>
      <c r="D136" s="0" t="n">
        <f aca="false">MAX(D135+Summary!$C$7*(Summary!$C$8-D135)*Summary!$B$3+Summary!$C$9*SQRT(MAX(D135,0)*Summary!$B$3)*Shocks!D135,0)</f>
        <v>0.0214870866262247</v>
      </c>
      <c r="E136" s="0" t="n">
        <f aca="false">MAX(E135+Summary!$C$7*(Summary!$C$8-E135)*Summary!$B$3+Summary!$C$9*SQRT(MAX(E135,0)*Summary!$B$3)*Shocks!E135,0)</f>
        <v>0.0284277329792257</v>
      </c>
      <c r="F136" s="0" t="n">
        <f aca="false">MAX(F135+Summary!$C$7*(Summary!$C$8-F135)*Summary!$B$3+Summary!$C$9*SQRT(MAX(F135,0)*Summary!$B$3)*Shocks!F135,0)</f>
        <v>0.0364931694120654</v>
      </c>
      <c r="G136" s="0" t="n">
        <f aca="false">MAX(G135+Summary!$C$7*(Summary!$C$8-G135)*Summary!$B$3+Summary!$C$9*SQRT(MAX(G135,0)*Summary!$B$3)*Shocks!G135,0)</f>
        <v>0.014040504135839</v>
      </c>
      <c r="H136" s="0" t="n">
        <f aca="false">MAX(H135+Summary!$C$7*(Summary!$C$8-H135)*Summary!$B$3+Summary!$C$9*SQRT(MAX(H135,0)*Summary!$B$3)*Shocks!H135,0)</f>
        <v>0.0353467204728319</v>
      </c>
      <c r="I136" s="0" t="n">
        <f aca="false">MAX(I135+Summary!$C$7*(Summary!$C$8-I135)*Summary!$B$3+Summary!$C$9*SQRT(MAX(I135,0)*Summary!$B$3)*Shocks!I135,0)</f>
        <v>0.0324796036257256</v>
      </c>
      <c r="J136" s="0" t="n">
        <f aca="false">MAX(J135+Summary!$C$7*(Summary!$C$8-J135)*Summary!$B$3+Summary!$C$9*SQRT(MAX(J135,0)*Summary!$B$3)*Shocks!J135,0)</f>
        <v>0.0667512194605566</v>
      </c>
      <c r="K136" s="0" t="n">
        <f aca="false">MAX(K135+Summary!$C$7*(Summary!$C$8-K135)*Summary!$B$3+Summary!$C$9*SQRT(MAX(K135,0)*Summary!$B$3)*Shocks!K135,0)</f>
        <v>0.0249664173859612</v>
      </c>
      <c r="L136" s="0" t="n">
        <f aca="false">MAX(L135+Summary!$C$7*(Summary!$C$8-L135)*Summary!$B$3+Summary!$C$9*SQRT(MAX(L135,0)*Summary!$B$3)*Shocks!L135,0)</f>
        <v>0.0359426733941104</v>
      </c>
      <c r="M136" s="0" t="n">
        <f aca="false">MAX(M135+Summary!$C$7*(Summary!$C$8-M135)*Summary!$B$3+Summary!$C$9*SQRT(MAX(M135,0)*Summary!$B$3)*Shocks!M135,0)</f>
        <v>0.0275235038194862</v>
      </c>
      <c r="N136" s="0" t="n">
        <f aca="false">MAX(N135+Summary!$C$7*(Summary!$C$8-N135)*Summary!$B$3+Summary!$C$9*SQRT(MAX(N135,0)*Summary!$B$3)*Shocks!N135,0)</f>
        <v>0.0344677018160724</v>
      </c>
      <c r="O136" s="0" t="n">
        <f aca="false">MAX(O135+Summary!$C$7*(Summary!$C$8-O135)*Summary!$B$3+Summary!$C$9*SQRT(MAX(O135,0)*Summary!$B$3)*Shocks!O135,0)</f>
        <v>0.0557730600218361</v>
      </c>
      <c r="P136" s="0" t="n">
        <f aca="false">MAX(P135+Summary!$C$7*(Summary!$C$8-P135)*Summary!$B$3+Summary!$C$9*SQRT(MAX(P135,0)*Summary!$B$3)*Shocks!P135,0)</f>
        <v>0.0332196446525008</v>
      </c>
      <c r="Q136" s="0" t="n">
        <f aca="false">MAX(Q135+Summary!$C$7*(Summary!$C$8-Q135)*Summary!$B$3+Summary!$C$9*SQRT(MAX(Q135,0)*Summary!$B$3)*Shocks!Q135,0)</f>
        <v>0.0259169165737228</v>
      </c>
      <c r="R136" s="0" t="n">
        <f aca="false">MAX(R135+Summary!$C$7*(Summary!$C$8-R135)*Summary!$B$3+Summary!$C$9*SQRT(MAX(R135,0)*Summary!$B$3)*Shocks!R135,0)</f>
        <v>0.0370214283076174</v>
      </c>
      <c r="S136" s="0" t="n">
        <f aca="false">MAX(S135+Summary!$C$7*(Summary!$C$8-S135)*Summary!$B$3+Summary!$C$9*SQRT(MAX(S135,0)*Summary!$B$3)*Shocks!S135,0)</f>
        <v>0.0410196198125388</v>
      </c>
      <c r="T136" s="0" t="n">
        <f aca="false">MAX(T135+Summary!$C$7*(Summary!$C$8-T135)*Summary!$B$3+Summary!$C$9*SQRT(MAX(T135,0)*Summary!$B$3)*Shocks!T135,0)</f>
        <v>0.0440428246328502</v>
      </c>
      <c r="U136" s="0" t="n">
        <f aca="false">MAX(U135+Summary!$C$7*(Summary!$C$8-U135)*Summary!$B$3+Summary!$C$9*SQRT(MAX(U135,0)*Summary!$B$3)*Shocks!U135,0)</f>
        <v>0.0319402816378636</v>
      </c>
    </row>
    <row r="137" customFormat="false" ht="15" hidden="false" customHeight="false" outlineLevel="0" collapsed="false">
      <c r="A137" s="0" t="n">
        <v>135</v>
      </c>
      <c r="B137" s="0" t="n">
        <f aca="false">MAX(B136+Summary!$C$7*(Summary!$C$8-B136)*Summary!$B$3+Summary!$C$9*SQRT(MAX(B136,0)*Summary!$B$3)*Shocks!B136,0)</f>
        <v>0.0471467167309378</v>
      </c>
      <c r="C137" s="0" t="n">
        <f aca="false">MAX(C136+Summary!$C$7*(Summary!$C$8-C136)*Summary!$B$3+Summary!$C$9*SQRT(MAX(C136,0)*Summary!$B$3)*Shocks!C136,0)</f>
        <v>0.0349889617455431</v>
      </c>
      <c r="D137" s="0" t="n">
        <f aca="false">MAX(D136+Summary!$C$7*(Summary!$C$8-D136)*Summary!$B$3+Summary!$C$9*SQRT(MAX(D136,0)*Summary!$B$3)*Shocks!D136,0)</f>
        <v>0.0223072152099305</v>
      </c>
      <c r="E137" s="0" t="n">
        <f aca="false">MAX(E136+Summary!$C$7*(Summary!$C$8-E136)*Summary!$B$3+Summary!$C$9*SQRT(MAX(E136,0)*Summary!$B$3)*Shocks!E136,0)</f>
        <v>0.0288204774849691</v>
      </c>
      <c r="F137" s="0" t="n">
        <f aca="false">MAX(F136+Summary!$C$7*(Summary!$C$8-F136)*Summary!$B$3+Summary!$C$9*SQRT(MAX(F136,0)*Summary!$B$3)*Shocks!F136,0)</f>
        <v>0.0368793124999207</v>
      </c>
      <c r="G137" s="0" t="n">
        <f aca="false">MAX(G136+Summary!$C$7*(Summary!$C$8-G136)*Summary!$B$3+Summary!$C$9*SQRT(MAX(G136,0)*Summary!$B$3)*Shocks!G136,0)</f>
        <v>0.0144923366258462</v>
      </c>
      <c r="H137" s="0" t="n">
        <f aca="false">MAX(H136+Summary!$C$7*(Summary!$C$8-H136)*Summary!$B$3+Summary!$C$9*SQRT(MAX(H136,0)*Summary!$B$3)*Shocks!H136,0)</f>
        <v>0.0330193582219413</v>
      </c>
      <c r="I137" s="0" t="n">
        <f aca="false">MAX(I136+Summary!$C$7*(Summary!$C$8-I136)*Summary!$B$3+Summary!$C$9*SQRT(MAX(I136,0)*Summary!$B$3)*Shocks!I136,0)</f>
        <v>0.033475998911869</v>
      </c>
      <c r="J137" s="0" t="n">
        <f aca="false">MAX(J136+Summary!$C$7*(Summary!$C$8-J136)*Summary!$B$3+Summary!$C$9*SQRT(MAX(J136,0)*Summary!$B$3)*Shocks!J136,0)</f>
        <v>0.0677605593054822</v>
      </c>
      <c r="K137" s="0" t="n">
        <f aca="false">MAX(K136+Summary!$C$7*(Summary!$C$8-K136)*Summary!$B$3+Summary!$C$9*SQRT(MAX(K136,0)*Summary!$B$3)*Shocks!K136,0)</f>
        <v>0.023683973393215</v>
      </c>
      <c r="L137" s="0" t="n">
        <f aca="false">MAX(L136+Summary!$C$7*(Summary!$C$8-L136)*Summary!$B$3+Summary!$C$9*SQRT(MAX(L136,0)*Summary!$B$3)*Shocks!L136,0)</f>
        <v>0.0355005910121754</v>
      </c>
      <c r="M137" s="0" t="n">
        <f aca="false">MAX(M136+Summary!$C$7*(Summary!$C$8-M136)*Summary!$B$3+Summary!$C$9*SQRT(MAX(M136,0)*Summary!$B$3)*Shocks!M136,0)</f>
        <v>0.027429642789302</v>
      </c>
      <c r="N137" s="0" t="n">
        <f aca="false">MAX(N136+Summary!$C$7*(Summary!$C$8-N136)*Summary!$B$3+Summary!$C$9*SQRT(MAX(N136,0)*Summary!$B$3)*Shocks!N136,0)</f>
        <v>0.0341983037004843</v>
      </c>
      <c r="O137" s="0" t="n">
        <f aca="false">MAX(O136+Summary!$C$7*(Summary!$C$8-O136)*Summary!$B$3+Summary!$C$9*SQRT(MAX(O136,0)*Summary!$B$3)*Shocks!O136,0)</f>
        <v>0.0562144418265123</v>
      </c>
      <c r="P137" s="0" t="n">
        <f aca="false">MAX(P136+Summary!$C$7*(Summary!$C$8-P136)*Summary!$B$3+Summary!$C$9*SQRT(MAX(P136,0)*Summary!$B$3)*Shocks!P136,0)</f>
        <v>0.0351822209407762</v>
      </c>
      <c r="Q137" s="0" t="n">
        <f aca="false">MAX(Q136+Summary!$C$7*(Summary!$C$8-Q136)*Summary!$B$3+Summary!$C$9*SQRT(MAX(Q136,0)*Summary!$B$3)*Shocks!Q136,0)</f>
        <v>0.0272375070541131</v>
      </c>
      <c r="R137" s="0" t="n">
        <f aca="false">MAX(R136+Summary!$C$7*(Summary!$C$8-R136)*Summary!$B$3+Summary!$C$9*SQRT(MAX(R136,0)*Summary!$B$3)*Shocks!R136,0)</f>
        <v>0.0349684288435243</v>
      </c>
      <c r="S137" s="0" t="n">
        <f aca="false">MAX(S136+Summary!$C$7*(Summary!$C$8-S136)*Summary!$B$3+Summary!$C$9*SQRT(MAX(S136,0)*Summary!$B$3)*Shocks!S136,0)</f>
        <v>0.0418958455742387</v>
      </c>
      <c r="T137" s="0" t="n">
        <f aca="false">MAX(T136+Summary!$C$7*(Summary!$C$8-T136)*Summary!$B$3+Summary!$C$9*SQRT(MAX(T136,0)*Summary!$B$3)*Shocks!T136,0)</f>
        <v>0.0460960151757222</v>
      </c>
      <c r="U137" s="0" t="n">
        <f aca="false">MAX(U136+Summary!$C$7*(Summary!$C$8-U136)*Summary!$B$3+Summary!$C$9*SQRT(MAX(U136,0)*Summary!$B$3)*Shocks!U136,0)</f>
        <v>0.0318769455231441</v>
      </c>
    </row>
    <row r="138" customFormat="false" ht="15" hidden="false" customHeight="false" outlineLevel="0" collapsed="false">
      <c r="A138" s="0" t="n">
        <v>136</v>
      </c>
      <c r="B138" s="0" t="n">
        <f aca="false">MAX(B137+Summary!$C$7*(Summary!$C$8-B137)*Summary!$B$3+Summary!$C$9*SQRT(MAX(B137,0)*Summary!$B$3)*Shocks!B137,0)</f>
        <v>0.0488585136835592</v>
      </c>
      <c r="C138" s="0" t="n">
        <f aca="false">MAX(C137+Summary!$C$7*(Summary!$C$8-C137)*Summary!$B$3+Summary!$C$9*SQRT(MAX(C137,0)*Summary!$B$3)*Shocks!C137,0)</f>
        <v>0.0378430759617225</v>
      </c>
      <c r="D138" s="0" t="n">
        <f aca="false">MAX(D137+Summary!$C$7*(Summary!$C$8-D137)*Summary!$B$3+Summary!$C$9*SQRT(MAX(D137,0)*Summary!$B$3)*Shocks!D137,0)</f>
        <v>0.023478841652361</v>
      </c>
      <c r="E138" s="0" t="n">
        <f aca="false">MAX(E137+Summary!$C$7*(Summary!$C$8-E137)*Summary!$B$3+Summary!$C$9*SQRT(MAX(E137,0)*Summary!$B$3)*Shocks!E137,0)</f>
        <v>0.029101075811322</v>
      </c>
      <c r="F138" s="0" t="n">
        <f aca="false">MAX(F137+Summary!$C$7*(Summary!$C$8-F137)*Summary!$B$3+Summary!$C$9*SQRT(MAX(F137,0)*Summary!$B$3)*Shocks!F137,0)</f>
        <v>0.0383563689792262</v>
      </c>
      <c r="G138" s="0" t="n">
        <f aca="false">MAX(G137+Summary!$C$7*(Summary!$C$8-G137)*Summary!$B$3+Summary!$C$9*SQRT(MAX(G137,0)*Summary!$B$3)*Shocks!G137,0)</f>
        <v>0.0146448845004421</v>
      </c>
      <c r="H138" s="0" t="n">
        <f aca="false">MAX(H137+Summary!$C$7*(Summary!$C$8-H137)*Summary!$B$3+Summary!$C$9*SQRT(MAX(H137,0)*Summary!$B$3)*Shocks!H137,0)</f>
        <v>0.0329848989911192</v>
      </c>
      <c r="I138" s="0" t="n">
        <f aca="false">MAX(I137+Summary!$C$7*(Summary!$C$8-I137)*Summary!$B$3+Summary!$C$9*SQRT(MAX(I137,0)*Summary!$B$3)*Shocks!I137,0)</f>
        <v>0.0329048748191462</v>
      </c>
      <c r="J138" s="0" t="n">
        <f aca="false">MAX(J137+Summary!$C$7*(Summary!$C$8-J137)*Summary!$B$3+Summary!$C$9*SQRT(MAX(J137,0)*Summary!$B$3)*Shocks!J137,0)</f>
        <v>0.0707023968298698</v>
      </c>
      <c r="K138" s="0" t="n">
        <f aca="false">MAX(K137+Summary!$C$7*(Summary!$C$8-K137)*Summary!$B$3+Summary!$C$9*SQRT(MAX(K137,0)*Summary!$B$3)*Shocks!K137,0)</f>
        <v>0.0226775864928584</v>
      </c>
      <c r="L138" s="0" t="n">
        <f aca="false">MAX(L137+Summary!$C$7*(Summary!$C$8-L137)*Summary!$B$3+Summary!$C$9*SQRT(MAX(L137,0)*Summary!$B$3)*Shocks!L137,0)</f>
        <v>0.0376695071289888</v>
      </c>
      <c r="M138" s="0" t="n">
        <f aca="false">MAX(M137+Summary!$C$7*(Summary!$C$8-M137)*Summary!$B$3+Summary!$C$9*SQRT(MAX(M137,0)*Summary!$B$3)*Shocks!M137,0)</f>
        <v>0.0280317483938008</v>
      </c>
      <c r="N138" s="0" t="n">
        <f aca="false">MAX(N137+Summary!$C$7*(Summary!$C$8-N137)*Summary!$B$3+Summary!$C$9*SQRT(MAX(N137,0)*Summary!$B$3)*Shocks!N137,0)</f>
        <v>0.03210929062847</v>
      </c>
      <c r="O138" s="0" t="n">
        <f aca="false">MAX(O137+Summary!$C$7*(Summary!$C$8-O137)*Summary!$B$3+Summary!$C$9*SQRT(MAX(O137,0)*Summary!$B$3)*Shocks!O137,0)</f>
        <v>0.0567186162054</v>
      </c>
      <c r="P138" s="0" t="n">
        <f aca="false">MAX(P137+Summary!$C$7*(Summary!$C$8-P137)*Summary!$B$3+Summary!$C$9*SQRT(MAX(P137,0)*Summary!$B$3)*Shocks!P137,0)</f>
        <v>0.0320362974110274</v>
      </c>
      <c r="Q138" s="0" t="n">
        <f aca="false">MAX(Q137+Summary!$C$7*(Summary!$C$8-Q137)*Summary!$B$3+Summary!$C$9*SQRT(MAX(Q137,0)*Summary!$B$3)*Shocks!Q137,0)</f>
        <v>0.0279997249746549</v>
      </c>
      <c r="R138" s="0" t="n">
        <f aca="false">MAX(R137+Summary!$C$7*(Summary!$C$8-R137)*Summary!$B$3+Summary!$C$9*SQRT(MAX(R137,0)*Summary!$B$3)*Shocks!R137,0)</f>
        <v>0.0361804104465715</v>
      </c>
      <c r="S138" s="0" t="n">
        <f aca="false">MAX(S137+Summary!$C$7*(Summary!$C$8-S137)*Summary!$B$3+Summary!$C$9*SQRT(MAX(S137,0)*Summary!$B$3)*Shocks!S137,0)</f>
        <v>0.040842566416627</v>
      </c>
      <c r="T138" s="0" t="n">
        <f aca="false">MAX(T137+Summary!$C$7*(Summary!$C$8-T137)*Summary!$B$3+Summary!$C$9*SQRT(MAX(T137,0)*Summary!$B$3)*Shocks!T137,0)</f>
        <v>0.0461743220656315</v>
      </c>
      <c r="U138" s="0" t="n">
        <f aca="false">MAX(U137+Summary!$C$7*(Summary!$C$8-U137)*Summary!$B$3+Summary!$C$9*SQRT(MAX(U137,0)*Summary!$B$3)*Shocks!U137,0)</f>
        <v>0.0318138999661336</v>
      </c>
    </row>
    <row r="139" customFormat="false" ht="15" hidden="false" customHeight="false" outlineLevel="0" collapsed="false">
      <c r="A139" s="0" t="n">
        <v>137</v>
      </c>
      <c r="B139" s="0" t="n">
        <f aca="false">MAX(B138+Summary!$C$7*(Summary!$C$8-B138)*Summary!$B$3+Summary!$C$9*SQRT(MAX(B138,0)*Summary!$B$3)*Shocks!B138,0)</f>
        <v>0.0478469380205642</v>
      </c>
      <c r="C139" s="0" t="n">
        <f aca="false">MAX(C138+Summary!$C$7*(Summary!$C$8-C138)*Summary!$B$3+Summary!$C$9*SQRT(MAX(C138,0)*Summary!$B$3)*Shocks!C138,0)</f>
        <v>0.0361483816110093</v>
      </c>
      <c r="D139" s="0" t="n">
        <f aca="false">MAX(D138+Summary!$C$7*(Summary!$C$8-D138)*Summary!$B$3+Summary!$C$9*SQRT(MAX(D138,0)*Summary!$B$3)*Shocks!D138,0)</f>
        <v>0.0252224621168854</v>
      </c>
      <c r="E139" s="0" t="n">
        <f aca="false">MAX(E138+Summary!$C$7*(Summary!$C$8-E138)*Summary!$B$3+Summary!$C$9*SQRT(MAX(E138,0)*Summary!$B$3)*Shocks!E138,0)</f>
        <v>0.0316581911601837</v>
      </c>
      <c r="F139" s="0" t="n">
        <f aca="false">MAX(F138+Summary!$C$7*(Summary!$C$8-F138)*Summary!$B$3+Summary!$C$9*SQRT(MAX(F138,0)*Summary!$B$3)*Shocks!F138,0)</f>
        <v>0.0382692356364798</v>
      </c>
      <c r="G139" s="0" t="n">
        <f aca="false">MAX(G138+Summary!$C$7*(Summary!$C$8-G138)*Summary!$B$3+Summary!$C$9*SQRT(MAX(G138,0)*Summary!$B$3)*Shocks!G138,0)</f>
        <v>0.0156141743222003</v>
      </c>
      <c r="H139" s="0" t="n">
        <f aca="false">MAX(H138+Summary!$C$7*(Summary!$C$8-H138)*Summary!$B$3+Summary!$C$9*SQRT(MAX(H138,0)*Summary!$B$3)*Shocks!H138,0)</f>
        <v>0.0348142149814142</v>
      </c>
      <c r="I139" s="0" t="n">
        <f aca="false">MAX(I138+Summary!$C$7*(Summary!$C$8-I138)*Summary!$B$3+Summary!$C$9*SQRT(MAX(I138,0)*Summary!$B$3)*Shocks!I138,0)</f>
        <v>0.0317881849443931</v>
      </c>
      <c r="J139" s="0" t="n">
        <f aca="false">MAX(J138+Summary!$C$7*(Summary!$C$8-J138)*Summary!$B$3+Summary!$C$9*SQRT(MAX(J138,0)*Summary!$B$3)*Shocks!J138,0)</f>
        <v>0.0694562488272482</v>
      </c>
      <c r="K139" s="0" t="n">
        <f aca="false">MAX(K138+Summary!$C$7*(Summary!$C$8-K138)*Summary!$B$3+Summary!$C$9*SQRT(MAX(K138,0)*Summary!$B$3)*Shocks!K138,0)</f>
        <v>0.0241003232225462</v>
      </c>
      <c r="L139" s="0" t="n">
        <f aca="false">MAX(L138+Summary!$C$7*(Summary!$C$8-L138)*Summary!$B$3+Summary!$C$9*SQRT(MAX(L138,0)*Summary!$B$3)*Shocks!L138,0)</f>
        <v>0.0401268773133473</v>
      </c>
      <c r="M139" s="0" t="n">
        <f aca="false">MAX(M138+Summary!$C$7*(Summary!$C$8-M138)*Summary!$B$3+Summary!$C$9*SQRT(MAX(M138,0)*Summary!$B$3)*Shocks!M138,0)</f>
        <v>0.0287202991073412</v>
      </c>
      <c r="N139" s="0" t="n">
        <f aca="false">MAX(N138+Summary!$C$7*(Summary!$C$8-N138)*Summary!$B$3+Summary!$C$9*SQRT(MAX(N138,0)*Summary!$B$3)*Shocks!N138,0)</f>
        <v>0.0308173583809218</v>
      </c>
      <c r="O139" s="0" t="n">
        <f aca="false">MAX(O138+Summary!$C$7*(Summary!$C$8-O138)*Summary!$B$3+Summary!$C$9*SQRT(MAX(O138,0)*Summary!$B$3)*Shocks!O138,0)</f>
        <v>0.0602271608787776</v>
      </c>
      <c r="P139" s="0" t="n">
        <f aca="false">MAX(P138+Summary!$C$7*(Summary!$C$8-P138)*Summary!$B$3+Summary!$C$9*SQRT(MAX(P138,0)*Summary!$B$3)*Shocks!P138,0)</f>
        <v>0.0312323695927718</v>
      </c>
      <c r="Q139" s="0" t="n">
        <f aca="false">MAX(Q138+Summary!$C$7*(Summary!$C$8-Q138)*Summary!$B$3+Summary!$C$9*SQRT(MAX(Q138,0)*Summary!$B$3)*Shocks!Q138,0)</f>
        <v>0.0275177204454032</v>
      </c>
      <c r="R139" s="0" t="n">
        <f aca="false">MAX(R138+Summary!$C$7*(Summary!$C$8-R138)*Summary!$B$3+Summary!$C$9*SQRT(MAX(R138,0)*Summary!$B$3)*Shocks!R138,0)</f>
        <v>0.0366047536041687</v>
      </c>
      <c r="S139" s="0" t="n">
        <f aca="false">MAX(S138+Summary!$C$7*(Summary!$C$8-S138)*Summary!$B$3+Summary!$C$9*SQRT(MAX(S138,0)*Summary!$B$3)*Shocks!S138,0)</f>
        <v>0.0431845285450483</v>
      </c>
      <c r="T139" s="0" t="n">
        <f aca="false">MAX(T138+Summary!$C$7*(Summary!$C$8-T138)*Summary!$B$3+Summary!$C$9*SQRT(MAX(T138,0)*Summary!$B$3)*Shocks!T138,0)</f>
        <v>0.047474825660705</v>
      </c>
      <c r="U139" s="0" t="n">
        <f aca="false">MAX(U138+Summary!$C$7*(Summary!$C$8-U138)*Summary!$B$3+Summary!$C$9*SQRT(MAX(U138,0)*Summary!$B$3)*Shocks!U138,0)</f>
        <v>0.0317511436338838</v>
      </c>
    </row>
    <row r="140" customFormat="false" ht="15" hidden="false" customHeight="false" outlineLevel="0" collapsed="false">
      <c r="A140" s="0" t="n">
        <v>138</v>
      </c>
      <c r="B140" s="0" t="n">
        <f aca="false">MAX(B139+Summary!$C$7*(Summary!$C$8-B139)*Summary!$B$3+Summary!$C$9*SQRT(MAX(B139,0)*Summary!$B$3)*Shocks!B139,0)</f>
        <v>0.0484998658818143</v>
      </c>
      <c r="C140" s="0" t="n">
        <f aca="false">MAX(C139+Summary!$C$7*(Summary!$C$8-C139)*Summary!$B$3+Summary!$C$9*SQRT(MAX(C139,0)*Summary!$B$3)*Shocks!C139,0)</f>
        <v>0.0361301736705359</v>
      </c>
      <c r="D140" s="0" t="n">
        <f aca="false">MAX(D139+Summary!$C$7*(Summary!$C$8-D139)*Summary!$B$3+Summary!$C$9*SQRT(MAX(D139,0)*Summary!$B$3)*Shocks!D139,0)</f>
        <v>0.0258802876179953</v>
      </c>
      <c r="E140" s="0" t="n">
        <f aca="false">MAX(E139+Summary!$C$7*(Summary!$C$8-E139)*Summary!$B$3+Summary!$C$9*SQRT(MAX(E139,0)*Summary!$B$3)*Shocks!E139,0)</f>
        <v>0.0280909182358715</v>
      </c>
      <c r="F140" s="0" t="n">
        <f aca="false">MAX(F139+Summary!$C$7*(Summary!$C$8-F139)*Summary!$B$3+Summary!$C$9*SQRT(MAX(F139,0)*Summary!$B$3)*Shocks!F139,0)</f>
        <v>0.037724972185195</v>
      </c>
      <c r="G140" s="0" t="n">
        <f aca="false">MAX(G139+Summary!$C$7*(Summary!$C$8-G139)*Summary!$B$3+Summary!$C$9*SQRT(MAX(G139,0)*Summary!$B$3)*Shocks!G139,0)</f>
        <v>0.0158605820061945</v>
      </c>
      <c r="H140" s="0" t="n">
        <f aca="false">MAX(H139+Summary!$C$7*(Summary!$C$8-H139)*Summary!$B$3+Summary!$C$9*SQRT(MAX(H139,0)*Summary!$B$3)*Shocks!H139,0)</f>
        <v>0.0330651121303506</v>
      </c>
      <c r="I140" s="0" t="n">
        <f aca="false">MAX(I139+Summary!$C$7*(Summary!$C$8-I139)*Summary!$B$3+Summary!$C$9*SQRT(MAX(I139,0)*Summary!$B$3)*Shocks!I139,0)</f>
        <v>0.0322619757363875</v>
      </c>
      <c r="J140" s="0" t="n">
        <f aca="false">MAX(J139+Summary!$C$7*(Summary!$C$8-J139)*Summary!$B$3+Summary!$C$9*SQRT(MAX(J139,0)*Summary!$B$3)*Shocks!J139,0)</f>
        <v>0.0688011280412555</v>
      </c>
      <c r="K140" s="0" t="n">
        <f aca="false">MAX(K139+Summary!$C$7*(Summary!$C$8-K139)*Summary!$B$3+Summary!$C$9*SQRT(MAX(K139,0)*Summary!$B$3)*Shocks!K139,0)</f>
        <v>0.0261953904874763</v>
      </c>
      <c r="L140" s="0" t="n">
        <f aca="false">MAX(L139+Summary!$C$7*(Summary!$C$8-L139)*Summary!$B$3+Summary!$C$9*SQRT(MAX(L139,0)*Summary!$B$3)*Shocks!L139,0)</f>
        <v>0.0424800179835313</v>
      </c>
      <c r="M140" s="0" t="n">
        <f aca="false">MAX(M139+Summary!$C$7*(Summary!$C$8-M139)*Summary!$B$3+Summary!$C$9*SQRT(MAX(M139,0)*Summary!$B$3)*Shocks!M139,0)</f>
        <v>0.0280569434883071</v>
      </c>
      <c r="N140" s="0" t="n">
        <f aca="false">MAX(N139+Summary!$C$7*(Summary!$C$8-N139)*Summary!$B$3+Summary!$C$9*SQRT(MAX(N139,0)*Summary!$B$3)*Shocks!N139,0)</f>
        <v>0.030552951150257</v>
      </c>
      <c r="O140" s="0" t="n">
        <f aca="false">MAX(O139+Summary!$C$7*(Summary!$C$8-O139)*Summary!$B$3+Summary!$C$9*SQRT(MAX(O139,0)*Summary!$B$3)*Shocks!O139,0)</f>
        <v>0.0598927225843918</v>
      </c>
      <c r="P140" s="0" t="n">
        <f aca="false">MAX(P139+Summary!$C$7*(Summary!$C$8-P139)*Summary!$B$3+Summary!$C$9*SQRT(MAX(P139,0)*Summary!$B$3)*Shocks!P139,0)</f>
        <v>0.0305506364398645</v>
      </c>
      <c r="Q140" s="0" t="n">
        <f aca="false">MAX(Q139+Summary!$C$7*(Summary!$C$8-Q139)*Summary!$B$3+Summary!$C$9*SQRT(MAX(Q139,0)*Summary!$B$3)*Shocks!Q139,0)</f>
        <v>0.0277266292679111</v>
      </c>
      <c r="R140" s="0" t="n">
        <f aca="false">MAX(R139+Summary!$C$7*(Summary!$C$8-R139)*Summary!$B$3+Summary!$C$9*SQRT(MAX(R139,0)*Summary!$B$3)*Shocks!R139,0)</f>
        <v>0.0353901499217793</v>
      </c>
      <c r="S140" s="0" t="n">
        <f aca="false">MAX(S139+Summary!$C$7*(Summary!$C$8-S139)*Summary!$B$3+Summary!$C$9*SQRT(MAX(S139,0)*Summary!$B$3)*Shocks!S139,0)</f>
        <v>0.0412397923235744</v>
      </c>
      <c r="T140" s="0" t="n">
        <f aca="false">MAX(T139+Summary!$C$7*(Summary!$C$8-T139)*Summary!$B$3+Summary!$C$9*SQRT(MAX(T139,0)*Summary!$B$3)*Shocks!T139,0)</f>
        <v>0.0483969124912689</v>
      </c>
      <c r="U140" s="0" t="n">
        <f aca="false">MAX(U139+Summary!$C$7*(Summary!$C$8-U139)*Summary!$B$3+Summary!$C$9*SQRT(MAX(U139,0)*Summary!$B$3)*Shocks!U139,0)</f>
        <v>0.0316886751995609</v>
      </c>
    </row>
    <row r="141" customFormat="false" ht="15" hidden="false" customHeight="false" outlineLevel="0" collapsed="false">
      <c r="A141" s="0" t="n">
        <v>139</v>
      </c>
      <c r="B141" s="0" t="n">
        <f aca="false">MAX(B140+Summary!$C$7*(Summary!$C$8-B140)*Summary!$B$3+Summary!$C$9*SQRT(MAX(B140,0)*Summary!$B$3)*Shocks!B140,0)</f>
        <v>0.046981049972615</v>
      </c>
      <c r="C141" s="0" t="n">
        <f aca="false">MAX(C140+Summary!$C$7*(Summary!$C$8-C140)*Summary!$B$3+Summary!$C$9*SQRT(MAX(C140,0)*Summary!$B$3)*Shocks!C140,0)</f>
        <v>0.0373730531878179</v>
      </c>
      <c r="D141" s="0" t="n">
        <f aca="false">MAX(D140+Summary!$C$7*(Summary!$C$8-D140)*Summary!$B$3+Summary!$C$9*SQRT(MAX(D140,0)*Summary!$B$3)*Shocks!D140,0)</f>
        <v>0.0250534542679499</v>
      </c>
      <c r="E141" s="0" t="n">
        <f aca="false">MAX(E140+Summary!$C$7*(Summary!$C$8-E140)*Summary!$B$3+Summary!$C$9*SQRT(MAX(E140,0)*Summary!$B$3)*Shocks!E140,0)</f>
        <v>0.0283756987857914</v>
      </c>
      <c r="F141" s="0" t="n">
        <f aca="false">MAX(F140+Summary!$C$7*(Summary!$C$8-F140)*Summary!$B$3+Summary!$C$9*SQRT(MAX(F140,0)*Summary!$B$3)*Shocks!F140,0)</f>
        <v>0.0388760050130409</v>
      </c>
      <c r="G141" s="0" t="n">
        <f aca="false">MAX(G140+Summary!$C$7*(Summary!$C$8-G140)*Summary!$B$3+Summary!$C$9*SQRT(MAX(G140,0)*Summary!$B$3)*Shocks!G140,0)</f>
        <v>0.0158380445598446</v>
      </c>
      <c r="H141" s="0" t="n">
        <f aca="false">MAX(H140+Summary!$C$7*(Summary!$C$8-H140)*Summary!$B$3+Summary!$C$9*SQRT(MAX(H140,0)*Summary!$B$3)*Shocks!H140,0)</f>
        <v>0.033640603560027</v>
      </c>
      <c r="I141" s="0" t="n">
        <f aca="false">MAX(I140+Summary!$C$7*(Summary!$C$8-I140)*Summary!$B$3+Summary!$C$9*SQRT(MAX(I140,0)*Summary!$B$3)*Shocks!I140,0)</f>
        <v>0.0314747513701771</v>
      </c>
      <c r="J141" s="0" t="n">
        <f aca="false">MAX(J140+Summary!$C$7*(Summary!$C$8-J140)*Summary!$B$3+Summary!$C$9*SQRT(MAX(J140,0)*Summary!$B$3)*Shocks!J140,0)</f>
        <v>0.0681673484691707</v>
      </c>
      <c r="K141" s="0" t="n">
        <f aca="false">MAX(K140+Summary!$C$7*(Summary!$C$8-K140)*Summary!$B$3+Summary!$C$9*SQRT(MAX(K140,0)*Summary!$B$3)*Shocks!K140,0)</f>
        <v>0.025898924636707</v>
      </c>
      <c r="L141" s="0" t="n">
        <f aca="false">MAX(L140+Summary!$C$7*(Summary!$C$8-L140)*Summary!$B$3+Summary!$C$9*SQRT(MAX(L140,0)*Summary!$B$3)*Shocks!L140,0)</f>
        <v>0.0411699453993549</v>
      </c>
      <c r="M141" s="0" t="n">
        <f aca="false">MAX(M140+Summary!$C$7*(Summary!$C$8-M140)*Summary!$B$3+Summary!$C$9*SQRT(MAX(M140,0)*Summary!$B$3)*Shocks!M140,0)</f>
        <v>0.0277808180070417</v>
      </c>
      <c r="N141" s="0" t="n">
        <f aca="false">MAX(N140+Summary!$C$7*(Summary!$C$8-N140)*Summary!$B$3+Summary!$C$9*SQRT(MAX(N140,0)*Summary!$B$3)*Shocks!N140,0)</f>
        <v>0.0283878389661501</v>
      </c>
      <c r="O141" s="0" t="n">
        <f aca="false">MAX(O140+Summary!$C$7*(Summary!$C$8-O140)*Summary!$B$3+Summary!$C$9*SQRT(MAX(O140,0)*Summary!$B$3)*Shocks!O140,0)</f>
        <v>0.0587650298530702</v>
      </c>
      <c r="P141" s="0" t="n">
        <f aca="false">MAX(P140+Summary!$C$7*(Summary!$C$8-P140)*Summary!$B$3+Summary!$C$9*SQRT(MAX(P140,0)*Summary!$B$3)*Shocks!P140,0)</f>
        <v>0.0301058878929729</v>
      </c>
      <c r="Q141" s="0" t="n">
        <f aca="false">MAX(Q140+Summary!$C$7*(Summary!$C$8-Q140)*Summary!$B$3+Summary!$C$9*SQRT(MAX(Q140,0)*Summary!$B$3)*Shocks!Q140,0)</f>
        <v>0.0273504064455414</v>
      </c>
      <c r="R141" s="0" t="n">
        <f aca="false">MAX(R140+Summary!$C$7*(Summary!$C$8-R140)*Summary!$B$3+Summary!$C$9*SQRT(MAX(R140,0)*Summary!$B$3)*Shocks!R140,0)</f>
        <v>0.0349571673972423</v>
      </c>
      <c r="S141" s="0" t="n">
        <f aca="false">MAX(S140+Summary!$C$7*(Summary!$C$8-S140)*Summary!$B$3+Summary!$C$9*SQRT(MAX(S140,0)*Summary!$B$3)*Shocks!S140,0)</f>
        <v>0.0410361101753053</v>
      </c>
      <c r="T141" s="0" t="n">
        <f aca="false">MAX(T140+Summary!$C$7*(Summary!$C$8-T140)*Summary!$B$3+Summary!$C$9*SQRT(MAX(T140,0)*Summary!$B$3)*Shocks!T140,0)</f>
        <v>0.0490795154473454</v>
      </c>
      <c r="U141" s="0" t="n">
        <f aca="false">MAX(U140+Summary!$C$7*(Summary!$C$8-U140)*Summary!$B$3+Summary!$C$9*SQRT(MAX(U140,0)*Summary!$B$3)*Shocks!U140,0)</f>
        <v>0.0316264933424183</v>
      </c>
    </row>
    <row r="142" customFormat="false" ht="15" hidden="false" customHeight="false" outlineLevel="0" collapsed="false">
      <c r="A142" s="0" t="n">
        <v>140</v>
      </c>
      <c r="B142" s="0" t="n">
        <f aca="false">MAX(B141+Summary!$C$7*(Summary!$C$8-B141)*Summary!$B$3+Summary!$C$9*SQRT(MAX(B141,0)*Summary!$B$3)*Shocks!B141,0)</f>
        <v>0.0457518656456621</v>
      </c>
      <c r="C142" s="0" t="n">
        <f aca="false">MAX(C141+Summary!$C$7*(Summary!$C$8-C141)*Summary!$B$3+Summary!$C$9*SQRT(MAX(C141,0)*Summary!$B$3)*Shocks!C141,0)</f>
        <v>0.0354732619618973</v>
      </c>
      <c r="D142" s="0" t="n">
        <f aca="false">MAX(D141+Summary!$C$7*(Summary!$C$8-D141)*Summary!$B$3+Summary!$C$9*SQRT(MAX(D141,0)*Summary!$B$3)*Shocks!D141,0)</f>
        <v>0.0237371689044798</v>
      </c>
      <c r="E142" s="0" t="n">
        <f aca="false">MAX(E141+Summary!$C$7*(Summary!$C$8-E141)*Summary!$B$3+Summary!$C$9*SQRT(MAX(E141,0)*Summary!$B$3)*Shocks!E141,0)</f>
        <v>0.0276895521942106</v>
      </c>
      <c r="F142" s="0" t="n">
        <f aca="false">MAX(F141+Summary!$C$7*(Summary!$C$8-F141)*Summary!$B$3+Summary!$C$9*SQRT(MAX(F141,0)*Summary!$B$3)*Shocks!F141,0)</f>
        <v>0.0382404513609458</v>
      </c>
      <c r="G142" s="0" t="n">
        <f aca="false">MAX(G141+Summary!$C$7*(Summary!$C$8-G141)*Summary!$B$3+Summary!$C$9*SQRT(MAX(G141,0)*Summary!$B$3)*Shocks!G141,0)</f>
        <v>0.0150938895478466</v>
      </c>
      <c r="H142" s="0" t="n">
        <f aca="false">MAX(H141+Summary!$C$7*(Summary!$C$8-H141)*Summary!$B$3+Summary!$C$9*SQRT(MAX(H141,0)*Summary!$B$3)*Shocks!H141,0)</f>
        <v>0.0317180487533919</v>
      </c>
      <c r="I142" s="0" t="n">
        <f aca="false">MAX(I141+Summary!$C$7*(Summary!$C$8-I141)*Summary!$B$3+Summary!$C$9*SQRT(MAX(I141,0)*Summary!$B$3)*Shocks!I141,0)</f>
        <v>0.0307833345819694</v>
      </c>
      <c r="J142" s="0" t="n">
        <f aca="false">MAX(J141+Summary!$C$7*(Summary!$C$8-J141)*Summary!$B$3+Summary!$C$9*SQRT(MAX(J141,0)*Summary!$B$3)*Shocks!J141,0)</f>
        <v>0.0683067265728821</v>
      </c>
      <c r="K142" s="0" t="n">
        <f aca="false">MAX(K141+Summary!$C$7*(Summary!$C$8-K141)*Summary!$B$3+Summary!$C$9*SQRT(MAX(K141,0)*Summary!$B$3)*Shocks!K141,0)</f>
        <v>0.0266090787388062</v>
      </c>
      <c r="L142" s="0" t="n">
        <f aca="false">MAX(L141+Summary!$C$7*(Summary!$C$8-L141)*Summary!$B$3+Summary!$C$9*SQRT(MAX(L141,0)*Summary!$B$3)*Shocks!L141,0)</f>
        <v>0.0401834142782523</v>
      </c>
      <c r="M142" s="0" t="n">
        <f aca="false">MAX(M141+Summary!$C$7*(Summary!$C$8-M141)*Summary!$B$3+Summary!$C$9*SQRT(MAX(M141,0)*Summary!$B$3)*Shocks!M141,0)</f>
        <v>0.0272004598758966</v>
      </c>
      <c r="N142" s="0" t="n">
        <f aca="false">MAX(N141+Summary!$C$7*(Summary!$C$8-N141)*Summary!$B$3+Summary!$C$9*SQRT(MAX(N141,0)*Summary!$B$3)*Shocks!N141,0)</f>
        <v>0.027124801131172</v>
      </c>
      <c r="O142" s="0" t="n">
        <f aca="false">MAX(O141+Summary!$C$7*(Summary!$C$8-O141)*Summary!$B$3+Summary!$C$9*SQRT(MAX(O141,0)*Summary!$B$3)*Shocks!O141,0)</f>
        <v>0.0585192785647828</v>
      </c>
      <c r="P142" s="0" t="n">
        <f aca="false">MAX(P141+Summary!$C$7*(Summary!$C$8-P141)*Summary!$B$3+Summary!$C$9*SQRT(MAX(P141,0)*Summary!$B$3)*Shocks!P141,0)</f>
        <v>0.0289044788636265</v>
      </c>
      <c r="Q142" s="0" t="n">
        <f aca="false">MAX(Q141+Summary!$C$7*(Summary!$C$8-Q141)*Summary!$B$3+Summary!$C$9*SQRT(MAX(Q141,0)*Summary!$B$3)*Shocks!Q141,0)</f>
        <v>0.0280463060924706</v>
      </c>
      <c r="R142" s="0" t="n">
        <f aca="false">MAX(R141+Summary!$C$7*(Summary!$C$8-R141)*Summary!$B$3+Summary!$C$9*SQRT(MAX(R141,0)*Summary!$B$3)*Shocks!R141,0)</f>
        <v>0.0322795580227355</v>
      </c>
      <c r="S142" s="0" t="n">
        <f aca="false">MAX(S141+Summary!$C$7*(Summary!$C$8-S141)*Summary!$B$3+Summary!$C$9*SQRT(MAX(S141,0)*Summary!$B$3)*Shocks!S141,0)</f>
        <v>0.0403636753929905</v>
      </c>
      <c r="T142" s="0" t="n">
        <f aca="false">MAX(T141+Summary!$C$7*(Summary!$C$8-T141)*Summary!$B$3+Summary!$C$9*SQRT(MAX(T141,0)*Summary!$B$3)*Shocks!T141,0)</f>
        <v>0.0494570695646232</v>
      </c>
      <c r="U142" s="0" t="n">
        <f aca="false">MAX(U141+Summary!$C$7*(Summary!$C$8-U141)*Summary!$B$3+Summary!$C$9*SQRT(MAX(U141,0)*Summary!$B$3)*Shocks!U141,0)</f>
        <v>0.0315645967477684</v>
      </c>
    </row>
    <row r="143" customFormat="false" ht="15" hidden="false" customHeight="false" outlineLevel="0" collapsed="false">
      <c r="A143" s="0" t="n">
        <v>141</v>
      </c>
      <c r="B143" s="0" t="n">
        <f aca="false">MAX(B142+Summary!$C$7*(Summary!$C$8-B142)*Summary!$B$3+Summary!$C$9*SQRT(MAX(B142,0)*Summary!$B$3)*Shocks!B142,0)</f>
        <v>0.0501113283169442</v>
      </c>
      <c r="C143" s="0" t="n">
        <f aca="false">MAX(C142+Summary!$C$7*(Summary!$C$8-C142)*Summary!$B$3+Summary!$C$9*SQRT(MAX(C142,0)*Summary!$B$3)*Shocks!C142,0)</f>
        <v>0.0359068145373381</v>
      </c>
      <c r="D143" s="0" t="n">
        <f aca="false">MAX(D142+Summary!$C$7*(Summary!$C$8-D142)*Summary!$B$3+Summary!$C$9*SQRT(MAX(D142,0)*Summary!$B$3)*Shocks!D142,0)</f>
        <v>0.022506705451564</v>
      </c>
      <c r="E143" s="0" t="n">
        <f aca="false">MAX(E142+Summary!$C$7*(Summary!$C$8-E142)*Summary!$B$3+Summary!$C$9*SQRT(MAX(E142,0)*Summary!$B$3)*Shocks!E142,0)</f>
        <v>0.0275220001125943</v>
      </c>
      <c r="F143" s="0" t="n">
        <f aca="false">MAX(F142+Summary!$C$7*(Summary!$C$8-F142)*Summary!$B$3+Summary!$C$9*SQRT(MAX(F142,0)*Summary!$B$3)*Shocks!F142,0)</f>
        <v>0.0354430508450115</v>
      </c>
      <c r="G143" s="0" t="n">
        <f aca="false">MAX(G142+Summary!$C$7*(Summary!$C$8-G142)*Summary!$B$3+Summary!$C$9*SQRT(MAX(G142,0)*Summary!$B$3)*Shocks!G142,0)</f>
        <v>0.0150307178687116</v>
      </c>
      <c r="H143" s="0" t="n">
        <f aca="false">MAX(H142+Summary!$C$7*(Summary!$C$8-H142)*Summary!$B$3+Summary!$C$9*SQRT(MAX(H142,0)*Summary!$B$3)*Shocks!H142,0)</f>
        <v>0.0305002691417835</v>
      </c>
      <c r="I143" s="0" t="n">
        <f aca="false">MAX(I142+Summary!$C$7*(Summary!$C$8-I142)*Summary!$B$3+Summary!$C$9*SQRT(MAX(I142,0)*Summary!$B$3)*Shocks!I142,0)</f>
        <v>0.0319761199600096</v>
      </c>
      <c r="J143" s="0" t="n">
        <f aca="false">MAX(J142+Summary!$C$7*(Summary!$C$8-J142)*Summary!$B$3+Summary!$C$9*SQRT(MAX(J142,0)*Summary!$B$3)*Shocks!J142,0)</f>
        <v>0.0669579960530307</v>
      </c>
      <c r="K143" s="0" t="n">
        <f aca="false">MAX(K142+Summary!$C$7*(Summary!$C$8-K142)*Summary!$B$3+Summary!$C$9*SQRT(MAX(K142,0)*Summary!$B$3)*Shocks!K142,0)</f>
        <v>0.026421859342596</v>
      </c>
      <c r="L143" s="0" t="n">
        <f aca="false">MAX(L142+Summary!$C$7*(Summary!$C$8-L142)*Summary!$B$3+Summary!$C$9*SQRT(MAX(L142,0)*Summary!$B$3)*Shocks!L142,0)</f>
        <v>0.0390900444027241</v>
      </c>
      <c r="M143" s="0" t="n">
        <f aca="false">MAX(M142+Summary!$C$7*(Summary!$C$8-M142)*Summary!$B$3+Summary!$C$9*SQRT(MAX(M142,0)*Summary!$B$3)*Shocks!M142,0)</f>
        <v>0.0293923330201348</v>
      </c>
      <c r="N143" s="0" t="n">
        <f aca="false">MAX(N142+Summary!$C$7*(Summary!$C$8-N142)*Summary!$B$3+Summary!$C$9*SQRT(MAX(N142,0)*Summary!$B$3)*Shocks!N142,0)</f>
        <v>0.0266715107364445</v>
      </c>
      <c r="O143" s="0" t="n">
        <f aca="false">MAX(O142+Summary!$C$7*(Summary!$C$8-O142)*Summary!$B$3+Summary!$C$9*SQRT(MAX(O142,0)*Summary!$B$3)*Shocks!O142,0)</f>
        <v>0.0617865248922102</v>
      </c>
      <c r="P143" s="0" t="n">
        <f aca="false">MAX(P142+Summary!$C$7*(Summary!$C$8-P142)*Summary!$B$3+Summary!$C$9*SQRT(MAX(P142,0)*Summary!$B$3)*Shocks!P142,0)</f>
        <v>0.0299330641022848</v>
      </c>
      <c r="Q143" s="0" t="n">
        <f aca="false">MAX(Q142+Summary!$C$7*(Summary!$C$8-Q142)*Summary!$B$3+Summary!$C$9*SQRT(MAX(Q142,0)*Summary!$B$3)*Shocks!Q142,0)</f>
        <v>0.0286295773934908</v>
      </c>
      <c r="R143" s="0" t="n">
        <f aca="false">MAX(R142+Summary!$C$7*(Summary!$C$8-R142)*Summary!$B$3+Summary!$C$9*SQRT(MAX(R142,0)*Summary!$B$3)*Shocks!R142,0)</f>
        <v>0.0327306118242186</v>
      </c>
      <c r="S143" s="0" t="n">
        <f aca="false">MAX(S142+Summary!$C$7*(Summary!$C$8-S142)*Summary!$B$3+Summary!$C$9*SQRT(MAX(S142,0)*Summary!$B$3)*Shocks!S142,0)</f>
        <v>0.0408778610197286</v>
      </c>
      <c r="T143" s="0" t="n">
        <f aca="false">MAX(T142+Summary!$C$7*(Summary!$C$8-T142)*Summary!$B$3+Summary!$C$9*SQRT(MAX(T142,0)*Summary!$B$3)*Shocks!T142,0)</f>
        <v>0.0459746846652462</v>
      </c>
      <c r="U143" s="0" t="n">
        <f aca="false">MAX(U142+Summary!$C$7*(Summary!$C$8-U142)*Summary!$B$3+Summary!$C$9*SQRT(MAX(U142,0)*Summary!$B$3)*Shocks!U142,0)</f>
        <v>0.0315029841069547</v>
      </c>
    </row>
    <row r="144" customFormat="false" ht="15" hidden="false" customHeight="false" outlineLevel="0" collapsed="false">
      <c r="A144" s="0" t="n">
        <v>142</v>
      </c>
      <c r="B144" s="0" t="n">
        <f aca="false">MAX(B143+Summary!$C$7*(Summary!$C$8-B143)*Summary!$B$3+Summary!$C$9*SQRT(MAX(B143,0)*Summary!$B$3)*Shocks!B143,0)</f>
        <v>0.0514380783012227</v>
      </c>
      <c r="C144" s="0" t="n">
        <f aca="false">MAX(C143+Summary!$C$7*(Summary!$C$8-C143)*Summary!$B$3+Summary!$C$9*SQRT(MAX(C143,0)*Summary!$B$3)*Shocks!C143,0)</f>
        <v>0.0357531210253999</v>
      </c>
      <c r="D144" s="0" t="n">
        <f aca="false">MAX(D143+Summary!$C$7*(Summary!$C$8-D143)*Summary!$B$3+Summary!$C$9*SQRT(MAX(D143,0)*Summary!$B$3)*Shocks!D143,0)</f>
        <v>0.0208448489964059</v>
      </c>
      <c r="E144" s="0" t="n">
        <f aca="false">MAX(E143+Summary!$C$7*(Summary!$C$8-E143)*Summary!$B$3+Summary!$C$9*SQRT(MAX(E143,0)*Summary!$B$3)*Shocks!E143,0)</f>
        <v>0.0274112255971123</v>
      </c>
      <c r="F144" s="0" t="n">
        <f aca="false">MAX(F143+Summary!$C$7*(Summary!$C$8-F143)*Summary!$B$3+Summary!$C$9*SQRT(MAX(F143,0)*Summary!$B$3)*Shocks!F143,0)</f>
        <v>0.0378622103955359</v>
      </c>
      <c r="G144" s="0" t="n">
        <f aca="false">MAX(G143+Summary!$C$7*(Summary!$C$8-G143)*Summary!$B$3+Summary!$C$9*SQRT(MAX(G143,0)*Summary!$B$3)*Shocks!G143,0)</f>
        <v>0.0162355040147441</v>
      </c>
      <c r="H144" s="0" t="n">
        <f aca="false">MAX(H143+Summary!$C$7*(Summary!$C$8-H143)*Summary!$B$3+Summary!$C$9*SQRT(MAX(H143,0)*Summary!$B$3)*Shocks!H143,0)</f>
        <v>0.0303592056453319</v>
      </c>
      <c r="I144" s="0" t="n">
        <f aca="false">MAX(I143+Summary!$C$7*(Summary!$C$8-I143)*Summary!$B$3+Summary!$C$9*SQRT(MAX(I143,0)*Summary!$B$3)*Shocks!I143,0)</f>
        <v>0.0332376536995877</v>
      </c>
      <c r="J144" s="0" t="n">
        <f aca="false">MAX(J143+Summary!$C$7*(Summary!$C$8-J143)*Summary!$B$3+Summary!$C$9*SQRT(MAX(J143,0)*Summary!$B$3)*Shocks!J143,0)</f>
        <v>0.0659954095887584</v>
      </c>
      <c r="K144" s="0" t="n">
        <f aca="false">MAX(K143+Summary!$C$7*(Summary!$C$8-K143)*Summary!$B$3+Summary!$C$9*SQRT(MAX(K143,0)*Summary!$B$3)*Shocks!K143,0)</f>
        <v>0.0242268542253412</v>
      </c>
      <c r="L144" s="0" t="n">
        <f aca="false">MAX(L143+Summary!$C$7*(Summary!$C$8-L143)*Summary!$B$3+Summary!$C$9*SQRT(MAX(L143,0)*Summary!$B$3)*Shocks!L143,0)</f>
        <v>0.0375704243288716</v>
      </c>
      <c r="M144" s="0" t="n">
        <f aca="false">MAX(M143+Summary!$C$7*(Summary!$C$8-M143)*Summary!$B$3+Summary!$C$9*SQRT(MAX(M143,0)*Summary!$B$3)*Shocks!M143,0)</f>
        <v>0.0314274514353883</v>
      </c>
      <c r="N144" s="0" t="n">
        <f aca="false">MAX(N143+Summary!$C$7*(Summary!$C$8-N143)*Summary!$B$3+Summary!$C$9*SQRT(MAX(N143,0)*Summary!$B$3)*Shocks!N143,0)</f>
        <v>0.0262838540404716</v>
      </c>
      <c r="O144" s="0" t="n">
        <f aca="false">MAX(O143+Summary!$C$7*(Summary!$C$8-O143)*Summary!$B$3+Summary!$C$9*SQRT(MAX(O143,0)*Summary!$B$3)*Shocks!O143,0)</f>
        <v>0.0611151086250687</v>
      </c>
      <c r="P144" s="0" t="n">
        <f aca="false">MAX(P143+Summary!$C$7*(Summary!$C$8-P143)*Summary!$B$3+Summary!$C$9*SQRT(MAX(P143,0)*Summary!$B$3)*Shocks!P143,0)</f>
        <v>0.0294749271175117</v>
      </c>
      <c r="Q144" s="0" t="n">
        <f aca="false">MAX(Q143+Summary!$C$7*(Summary!$C$8-Q143)*Summary!$B$3+Summary!$C$9*SQRT(MAX(Q143,0)*Summary!$B$3)*Shocks!Q143,0)</f>
        <v>0.0310906228033807</v>
      </c>
      <c r="R144" s="0" t="n">
        <f aca="false">MAX(R143+Summary!$C$7*(Summary!$C$8-R143)*Summary!$B$3+Summary!$C$9*SQRT(MAX(R143,0)*Summary!$B$3)*Shocks!R143,0)</f>
        <v>0.0349545979444056</v>
      </c>
      <c r="S144" s="0" t="n">
        <f aca="false">MAX(S143+Summary!$C$7*(Summary!$C$8-S143)*Summary!$B$3+Summary!$C$9*SQRT(MAX(S143,0)*Summary!$B$3)*Shocks!S143,0)</f>
        <v>0.0442672341239132</v>
      </c>
      <c r="T144" s="0" t="n">
        <f aca="false">MAX(T143+Summary!$C$7*(Summary!$C$8-T143)*Summary!$B$3+Summary!$C$9*SQRT(MAX(T143,0)*Summary!$B$3)*Shocks!T143,0)</f>
        <v>0.0455813769305384</v>
      </c>
      <c r="U144" s="0" t="n">
        <f aca="false">MAX(U143+Summary!$C$7*(Summary!$C$8-U143)*Summary!$B$3+Summary!$C$9*SQRT(MAX(U143,0)*Summary!$B$3)*Shocks!U143,0)</f>
        <v>0.0314416541173242</v>
      </c>
    </row>
    <row r="145" customFormat="false" ht="15" hidden="false" customHeight="false" outlineLevel="0" collapsed="false">
      <c r="A145" s="0" t="n">
        <v>143</v>
      </c>
      <c r="B145" s="0" t="n">
        <f aca="false">MAX(B144+Summary!$C$7*(Summary!$C$8-B144)*Summary!$B$3+Summary!$C$9*SQRT(MAX(B144,0)*Summary!$B$3)*Shocks!B144,0)</f>
        <v>0.0486064092976744</v>
      </c>
      <c r="C145" s="0" t="n">
        <f aca="false">MAX(C144+Summary!$C$7*(Summary!$C$8-C144)*Summary!$B$3+Summary!$C$9*SQRT(MAX(C144,0)*Summary!$B$3)*Shocks!C144,0)</f>
        <v>0.0378472308024083</v>
      </c>
      <c r="D145" s="0" t="n">
        <f aca="false">MAX(D144+Summary!$C$7*(Summary!$C$8-D144)*Summary!$B$3+Summary!$C$9*SQRT(MAX(D144,0)*Summary!$B$3)*Shocks!D144,0)</f>
        <v>0.0195193408815954</v>
      </c>
      <c r="E145" s="0" t="n">
        <f aca="false">MAX(E144+Summary!$C$7*(Summary!$C$8-E144)*Summary!$B$3+Summary!$C$9*SQRT(MAX(E144,0)*Summary!$B$3)*Shocks!E144,0)</f>
        <v>0.0276481804864697</v>
      </c>
      <c r="F145" s="0" t="n">
        <f aca="false">MAX(F144+Summary!$C$7*(Summary!$C$8-F144)*Summary!$B$3+Summary!$C$9*SQRT(MAX(F144,0)*Summary!$B$3)*Shocks!F144,0)</f>
        <v>0.036108838466415</v>
      </c>
      <c r="G145" s="0" t="n">
        <f aca="false">MAX(G144+Summary!$C$7*(Summary!$C$8-G144)*Summary!$B$3+Summary!$C$9*SQRT(MAX(G144,0)*Summary!$B$3)*Shocks!G144,0)</f>
        <v>0.0156598569608123</v>
      </c>
      <c r="H145" s="0" t="n">
        <f aca="false">MAX(H144+Summary!$C$7*(Summary!$C$8-H144)*Summary!$B$3+Summary!$C$9*SQRT(MAX(H144,0)*Summary!$B$3)*Shocks!H144,0)</f>
        <v>0.0291669735318206</v>
      </c>
      <c r="I145" s="0" t="n">
        <f aca="false">MAX(I144+Summary!$C$7*(Summary!$C$8-I144)*Summary!$B$3+Summary!$C$9*SQRT(MAX(I144,0)*Summary!$B$3)*Shocks!I144,0)</f>
        <v>0.0323052715513155</v>
      </c>
      <c r="J145" s="0" t="n">
        <f aca="false">MAX(J144+Summary!$C$7*(Summary!$C$8-J144)*Summary!$B$3+Summary!$C$9*SQRT(MAX(J144,0)*Summary!$B$3)*Shocks!J144,0)</f>
        <v>0.0646972123781898</v>
      </c>
      <c r="K145" s="0" t="n">
        <f aca="false">MAX(K144+Summary!$C$7*(Summary!$C$8-K144)*Summary!$B$3+Summary!$C$9*SQRT(MAX(K144,0)*Summary!$B$3)*Shocks!K144,0)</f>
        <v>0.0235342881105007</v>
      </c>
      <c r="L145" s="0" t="n">
        <f aca="false">MAX(L144+Summary!$C$7*(Summary!$C$8-L144)*Summary!$B$3+Summary!$C$9*SQRT(MAX(L144,0)*Summary!$B$3)*Shocks!L144,0)</f>
        <v>0.0387392308231125</v>
      </c>
      <c r="M145" s="0" t="n">
        <f aca="false">MAX(M144+Summary!$C$7*(Summary!$C$8-M144)*Summary!$B$3+Summary!$C$9*SQRT(MAX(M144,0)*Summary!$B$3)*Shocks!M144,0)</f>
        <v>0.0298410406474657</v>
      </c>
      <c r="N145" s="0" t="n">
        <f aca="false">MAX(N144+Summary!$C$7*(Summary!$C$8-N144)*Summary!$B$3+Summary!$C$9*SQRT(MAX(N144,0)*Summary!$B$3)*Shocks!N144,0)</f>
        <v>0.0265249273826551</v>
      </c>
      <c r="O145" s="0" t="n">
        <f aca="false">MAX(O144+Summary!$C$7*(Summary!$C$8-O144)*Summary!$B$3+Summary!$C$9*SQRT(MAX(O144,0)*Summary!$B$3)*Shocks!O144,0)</f>
        <v>0.0632628923676512</v>
      </c>
      <c r="P145" s="0" t="n">
        <f aca="false">MAX(P144+Summary!$C$7*(Summary!$C$8-P144)*Summary!$B$3+Summary!$C$9*SQRT(MAX(P144,0)*Summary!$B$3)*Shocks!P144,0)</f>
        <v>0.0287367201990387</v>
      </c>
      <c r="Q145" s="0" t="n">
        <f aca="false">MAX(Q144+Summary!$C$7*(Summary!$C$8-Q144)*Summary!$B$3+Summary!$C$9*SQRT(MAX(Q144,0)*Summary!$B$3)*Shocks!Q144,0)</f>
        <v>0.0300453167511541</v>
      </c>
      <c r="R145" s="0" t="n">
        <f aca="false">MAX(R144+Summary!$C$7*(Summary!$C$8-R144)*Summary!$B$3+Summary!$C$9*SQRT(MAX(R144,0)*Summary!$B$3)*Shocks!R144,0)</f>
        <v>0.0345417746751661</v>
      </c>
      <c r="S145" s="0" t="n">
        <f aca="false">MAX(S144+Summary!$C$7*(Summary!$C$8-S144)*Summary!$B$3+Summary!$C$9*SQRT(MAX(S144,0)*Summary!$B$3)*Shocks!S144,0)</f>
        <v>0.0460804310898338</v>
      </c>
      <c r="T145" s="0" t="n">
        <f aca="false">MAX(T144+Summary!$C$7*(Summary!$C$8-T144)*Summary!$B$3+Summary!$C$9*SQRT(MAX(T144,0)*Summary!$B$3)*Shocks!T144,0)</f>
        <v>0.0457782105916978</v>
      </c>
      <c r="U145" s="0" t="n">
        <f aca="false">MAX(U144+Summary!$C$7*(Summary!$C$8-U144)*Summary!$B$3+Summary!$C$9*SQRT(MAX(U144,0)*Summary!$B$3)*Shocks!U144,0)</f>
        <v>0.0313806054822</v>
      </c>
    </row>
    <row r="146" customFormat="false" ht="15" hidden="false" customHeight="false" outlineLevel="0" collapsed="false">
      <c r="A146" s="0" t="n">
        <v>144</v>
      </c>
      <c r="B146" s="0" t="n">
        <f aca="false">MAX(B145+Summary!$C$7*(Summary!$C$8-B145)*Summary!$B$3+Summary!$C$9*SQRT(MAX(B145,0)*Summary!$B$3)*Shocks!B145,0)</f>
        <v>0.0492974423502262</v>
      </c>
      <c r="C146" s="0" t="n">
        <f aca="false">MAX(C145+Summary!$C$7*(Summary!$C$8-C145)*Summary!$B$3+Summary!$C$9*SQRT(MAX(C145,0)*Summary!$B$3)*Shocks!C145,0)</f>
        <v>0.0360866967173277</v>
      </c>
      <c r="D146" s="0" t="n">
        <f aca="false">MAX(D145+Summary!$C$7*(Summary!$C$8-D145)*Summary!$B$3+Summary!$C$9*SQRT(MAX(D145,0)*Summary!$B$3)*Shocks!D145,0)</f>
        <v>0.0202543607008309</v>
      </c>
      <c r="E146" s="0" t="n">
        <f aca="false">MAX(E145+Summary!$C$7*(Summary!$C$8-E145)*Summary!$B$3+Summary!$C$9*SQRT(MAX(E145,0)*Summary!$B$3)*Shocks!E145,0)</f>
        <v>0.0281336714412454</v>
      </c>
      <c r="F146" s="0" t="n">
        <f aca="false">MAX(F145+Summary!$C$7*(Summary!$C$8-F145)*Summary!$B$3+Summary!$C$9*SQRT(MAX(F145,0)*Summary!$B$3)*Shocks!F145,0)</f>
        <v>0.0355708500039931</v>
      </c>
      <c r="G146" s="0" t="n">
        <f aca="false">MAX(G145+Summary!$C$7*(Summary!$C$8-G145)*Summary!$B$3+Summary!$C$9*SQRT(MAX(G145,0)*Summary!$B$3)*Shocks!G145,0)</f>
        <v>0.0148539298060111</v>
      </c>
      <c r="H146" s="0" t="n">
        <f aca="false">MAX(H145+Summary!$C$7*(Summary!$C$8-H145)*Summary!$B$3+Summary!$C$9*SQRT(MAX(H145,0)*Summary!$B$3)*Shocks!H145,0)</f>
        <v>0.0279370130365294</v>
      </c>
      <c r="I146" s="0" t="n">
        <f aca="false">MAX(I145+Summary!$C$7*(Summary!$C$8-I145)*Summary!$B$3+Summary!$C$9*SQRT(MAX(I145,0)*Summary!$B$3)*Shocks!I145,0)</f>
        <v>0.0329888971186794</v>
      </c>
      <c r="J146" s="0" t="n">
        <f aca="false">MAX(J145+Summary!$C$7*(Summary!$C$8-J145)*Summary!$B$3+Summary!$C$9*SQRT(MAX(J145,0)*Summary!$B$3)*Shocks!J145,0)</f>
        <v>0.0669181390569325</v>
      </c>
      <c r="K146" s="0" t="n">
        <f aca="false">MAX(K145+Summary!$C$7*(Summary!$C$8-K145)*Summary!$B$3+Summary!$C$9*SQRT(MAX(K145,0)*Summary!$B$3)*Shocks!K145,0)</f>
        <v>0.0227480878493175</v>
      </c>
      <c r="L146" s="0" t="n">
        <f aca="false">MAX(L145+Summary!$C$7*(Summary!$C$8-L145)*Summary!$B$3+Summary!$C$9*SQRT(MAX(L145,0)*Summary!$B$3)*Shocks!L145,0)</f>
        <v>0.0393473493939195</v>
      </c>
      <c r="M146" s="0" t="n">
        <f aca="false">MAX(M145+Summary!$C$7*(Summary!$C$8-M145)*Summary!$B$3+Summary!$C$9*SQRT(MAX(M145,0)*Summary!$B$3)*Shocks!M145,0)</f>
        <v>0.0269795512657124</v>
      </c>
      <c r="N146" s="0" t="n">
        <f aca="false">MAX(N145+Summary!$C$7*(Summary!$C$8-N145)*Summary!$B$3+Summary!$C$9*SQRT(MAX(N145,0)*Summary!$B$3)*Shocks!N145,0)</f>
        <v>0.0257449062877867</v>
      </c>
      <c r="O146" s="0" t="n">
        <f aca="false">MAX(O145+Summary!$C$7*(Summary!$C$8-O145)*Summary!$B$3+Summary!$C$9*SQRT(MAX(O145,0)*Summary!$B$3)*Shocks!O145,0)</f>
        <v>0.0629950220920543</v>
      </c>
      <c r="P146" s="0" t="n">
        <f aca="false">MAX(P145+Summary!$C$7*(Summary!$C$8-P145)*Summary!$B$3+Summary!$C$9*SQRT(MAX(P145,0)*Summary!$B$3)*Shocks!P145,0)</f>
        <v>0.0274870959187297</v>
      </c>
      <c r="Q146" s="0" t="n">
        <f aca="false">MAX(Q145+Summary!$C$7*(Summary!$C$8-Q145)*Summary!$B$3+Summary!$C$9*SQRT(MAX(Q145,0)*Summary!$B$3)*Shocks!Q145,0)</f>
        <v>0.0287264391533957</v>
      </c>
      <c r="R146" s="0" t="n">
        <f aca="false">MAX(R145+Summary!$C$7*(Summary!$C$8-R145)*Summary!$B$3+Summary!$C$9*SQRT(MAX(R145,0)*Summary!$B$3)*Shocks!R145,0)</f>
        <v>0.0334999324795421</v>
      </c>
      <c r="S146" s="0" t="n">
        <f aca="false">MAX(S145+Summary!$C$7*(Summary!$C$8-S145)*Summary!$B$3+Summary!$C$9*SQRT(MAX(S145,0)*Summary!$B$3)*Shocks!S145,0)</f>
        <v>0.046440716957782</v>
      </c>
      <c r="T146" s="0" t="n">
        <f aca="false">MAX(T145+Summary!$C$7*(Summary!$C$8-T145)*Summary!$B$3+Summary!$C$9*SQRT(MAX(T145,0)*Summary!$B$3)*Shocks!T145,0)</f>
        <v>0.0453392424685439</v>
      </c>
      <c r="U146" s="0" t="n">
        <f aca="false">MAX(U145+Summary!$C$7*(Summary!$C$8-U145)*Summary!$B$3+Summary!$C$9*SQRT(MAX(U145,0)*Summary!$B$3)*Shocks!U145,0)</f>
        <v>0.0313198369108536</v>
      </c>
    </row>
    <row r="147" customFormat="false" ht="15" hidden="false" customHeight="false" outlineLevel="0" collapsed="false">
      <c r="A147" s="0" t="n">
        <v>145</v>
      </c>
      <c r="B147" s="0" t="n">
        <f aca="false">MAX(B146+Summary!$C$7*(Summary!$C$8-B146)*Summary!$B$3+Summary!$C$9*SQRT(MAX(B146,0)*Summary!$B$3)*Shocks!B146,0)</f>
        <v>0.0454874022043854</v>
      </c>
      <c r="C147" s="0" t="n">
        <f aca="false">MAX(C146+Summary!$C$7*(Summary!$C$8-C146)*Summary!$B$3+Summary!$C$9*SQRT(MAX(C146,0)*Summary!$B$3)*Shocks!C146,0)</f>
        <v>0.0351065081781689</v>
      </c>
      <c r="D147" s="0" t="n">
        <f aca="false">MAX(D146+Summary!$C$7*(Summary!$C$8-D146)*Summary!$B$3+Summary!$C$9*SQRT(MAX(D146,0)*Summary!$B$3)*Shocks!D146,0)</f>
        <v>0.0207519240493496</v>
      </c>
      <c r="E147" s="0" t="n">
        <f aca="false">MAX(E146+Summary!$C$7*(Summary!$C$8-E146)*Summary!$B$3+Summary!$C$9*SQRT(MAX(E146,0)*Summary!$B$3)*Shocks!E146,0)</f>
        <v>0.0244987421516973</v>
      </c>
      <c r="F147" s="0" t="n">
        <f aca="false">MAX(F146+Summary!$C$7*(Summary!$C$8-F146)*Summary!$B$3+Summary!$C$9*SQRT(MAX(F146,0)*Summary!$B$3)*Shocks!F146,0)</f>
        <v>0.0347568327398983</v>
      </c>
      <c r="G147" s="0" t="n">
        <f aca="false">MAX(G146+Summary!$C$7*(Summary!$C$8-G146)*Summary!$B$3+Summary!$C$9*SQRT(MAX(G146,0)*Summary!$B$3)*Shocks!G146,0)</f>
        <v>0.0143694734805325</v>
      </c>
      <c r="H147" s="0" t="n">
        <f aca="false">MAX(H146+Summary!$C$7*(Summary!$C$8-H146)*Summary!$B$3+Summary!$C$9*SQRT(MAX(H146,0)*Summary!$B$3)*Shocks!H146,0)</f>
        <v>0.0296992733127636</v>
      </c>
      <c r="I147" s="0" t="n">
        <f aca="false">MAX(I146+Summary!$C$7*(Summary!$C$8-I146)*Summary!$B$3+Summary!$C$9*SQRT(MAX(I146,0)*Summary!$B$3)*Shocks!I146,0)</f>
        <v>0.0323761251191103</v>
      </c>
      <c r="J147" s="0" t="n">
        <f aca="false">MAX(J146+Summary!$C$7*(Summary!$C$8-J146)*Summary!$B$3+Summary!$C$9*SQRT(MAX(J146,0)*Summary!$B$3)*Shocks!J146,0)</f>
        <v>0.067465930575392</v>
      </c>
      <c r="K147" s="0" t="n">
        <f aca="false">MAX(K146+Summary!$C$7*(Summary!$C$8-K146)*Summary!$B$3+Summary!$C$9*SQRT(MAX(K146,0)*Summary!$B$3)*Shocks!K146,0)</f>
        <v>0.0228928462539235</v>
      </c>
      <c r="L147" s="0" t="n">
        <f aca="false">MAX(L146+Summary!$C$7*(Summary!$C$8-L146)*Summary!$B$3+Summary!$C$9*SQRT(MAX(L146,0)*Summary!$B$3)*Shocks!L146,0)</f>
        <v>0.0359586272705031</v>
      </c>
      <c r="M147" s="0" t="n">
        <f aca="false">MAX(M146+Summary!$C$7*(Summary!$C$8-M146)*Summary!$B$3+Summary!$C$9*SQRT(MAX(M146,0)*Summary!$B$3)*Shocks!M146,0)</f>
        <v>0.0279216803929625</v>
      </c>
      <c r="N147" s="0" t="n">
        <f aca="false">MAX(N146+Summary!$C$7*(Summary!$C$8-N146)*Summary!$B$3+Summary!$C$9*SQRT(MAX(N146,0)*Summary!$B$3)*Shocks!N146,0)</f>
        <v>0.0259791532520319</v>
      </c>
      <c r="O147" s="0" t="n">
        <f aca="false">MAX(O146+Summary!$C$7*(Summary!$C$8-O146)*Summary!$B$3+Summary!$C$9*SQRT(MAX(O146,0)*Summary!$B$3)*Shocks!O146,0)</f>
        <v>0.0637827370922146</v>
      </c>
      <c r="P147" s="0" t="n">
        <f aca="false">MAX(P146+Summary!$C$7*(Summary!$C$8-P146)*Summary!$B$3+Summary!$C$9*SQRT(MAX(P146,0)*Summary!$B$3)*Shocks!P146,0)</f>
        <v>0.0325137412891154</v>
      </c>
      <c r="Q147" s="0" t="n">
        <f aca="false">MAX(Q146+Summary!$C$7*(Summary!$C$8-Q146)*Summary!$B$3+Summary!$C$9*SQRT(MAX(Q146,0)*Summary!$B$3)*Shocks!Q146,0)</f>
        <v>0.0259268457983634</v>
      </c>
      <c r="R147" s="0" t="n">
        <f aca="false">MAX(R146+Summary!$C$7*(Summary!$C$8-R146)*Summary!$B$3+Summary!$C$9*SQRT(MAX(R146,0)*Summary!$B$3)*Shocks!R146,0)</f>
        <v>0.0358879020949036</v>
      </c>
      <c r="S147" s="0" t="n">
        <f aca="false">MAX(S146+Summary!$C$7*(Summary!$C$8-S146)*Summary!$B$3+Summary!$C$9*SQRT(MAX(S146,0)*Summary!$B$3)*Shocks!S146,0)</f>
        <v>0.0458284267865864</v>
      </c>
      <c r="T147" s="0" t="n">
        <f aca="false">MAX(T146+Summary!$C$7*(Summary!$C$8-T146)*Summary!$B$3+Summary!$C$9*SQRT(MAX(T146,0)*Summary!$B$3)*Shocks!T146,0)</f>
        <v>0.0456909183180418</v>
      </c>
      <c r="U147" s="0" t="n">
        <f aca="false">MAX(U146+Summary!$C$7*(Summary!$C$8-U146)*Summary!$B$3+Summary!$C$9*SQRT(MAX(U146,0)*Summary!$B$3)*Shocks!U146,0)</f>
        <v>0.0312593471184781</v>
      </c>
    </row>
    <row r="148" customFormat="false" ht="15" hidden="false" customHeight="false" outlineLevel="0" collapsed="false">
      <c r="A148" s="0" t="n">
        <v>146</v>
      </c>
      <c r="B148" s="0" t="n">
        <f aca="false">MAX(B147+Summary!$C$7*(Summary!$C$8-B147)*Summary!$B$3+Summary!$C$9*SQRT(MAX(B147,0)*Summary!$B$3)*Shocks!B147,0)</f>
        <v>0.0446572540862397</v>
      </c>
      <c r="C148" s="0" t="n">
        <f aca="false">MAX(C147+Summary!$C$7*(Summary!$C$8-C147)*Summary!$B$3+Summary!$C$9*SQRT(MAX(C147,0)*Summary!$B$3)*Shocks!C147,0)</f>
        <v>0.0341971321080359</v>
      </c>
      <c r="D148" s="0" t="n">
        <f aca="false">MAX(D147+Summary!$C$7*(Summary!$C$8-D147)*Summary!$B$3+Summary!$C$9*SQRT(MAX(D147,0)*Summary!$B$3)*Shocks!D147,0)</f>
        <v>0.0211095940392371</v>
      </c>
      <c r="E148" s="0" t="n">
        <f aca="false">MAX(E147+Summary!$C$7*(Summary!$C$8-E147)*Summary!$B$3+Summary!$C$9*SQRT(MAX(E147,0)*Summary!$B$3)*Shocks!E147,0)</f>
        <v>0.0226201234865743</v>
      </c>
      <c r="F148" s="0" t="n">
        <f aca="false">MAX(F147+Summary!$C$7*(Summary!$C$8-F147)*Summary!$B$3+Summary!$C$9*SQRT(MAX(F147,0)*Summary!$B$3)*Shocks!F147,0)</f>
        <v>0.0357703715008132</v>
      </c>
      <c r="G148" s="0" t="n">
        <f aca="false">MAX(G147+Summary!$C$7*(Summary!$C$8-G147)*Summary!$B$3+Summary!$C$9*SQRT(MAX(G147,0)*Summary!$B$3)*Shocks!G147,0)</f>
        <v>0.0139981958458824</v>
      </c>
      <c r="H148" s="0" t="n">
        <f aca="false">MAX(H147+Summary!$C$7*(Summary!$C$8-H147)*Summary!$B$3+Summary!$C$9*SQRT(MAX(H147,0)*Summary!$B$3)*Shocks!H147,0)</f>
        <v>0.028129493832713</v>
      </c>
      <c r="I148" s="0" t="n">
        <f aca="false">MAX(I147+Summary!$C$7*(Summary!$C$8-I147)*Summary!$B$3+Summary!$C$9*SQRT(MAX(I147,0)*Summary!$B$3)*Shocks!I147,0)</f>
        <v>0.0316801721580901</v>
      </c>
      <c r="J148" s="0" t="n">
        <f aca="false">MAX(J147+Summary!$C$7*(Summary!$C$8-J147)*Summary!$B$3+Summary!$C$9*SQRT(MAX(J147,0)*Summary!$B$3)*Shocks!J147,0)</f>
        <v>0.0697826849473113</v>
      </c>
      <c r="K148" s="0" t="n">
        <f aca="false">MAX(K147+Summary!$C$7*(Summary!$C$8-K147)*Summary!$B$3+Summary!$C$9*SQRT(MAX(K147,0)*Summary!$B$3)*Shocks!K147,0)</f>
        <v>0.0222401975526789</v>
      </c>
      <c r="L148" s="0" t="n">
        <f aca="false">MAX(L147+Summary!$C$7*(Summary!$C$8-L147)*Summary!$B$3+Summary!$C$9*SQRT(MAX(L147,0)*Summary!$B$3)*Shocks!L147,0)</f>
        <v>0.0364062313957504</v>
      </c>
      <c r="M148" s="0" t="n">
        <f aca="false">MAX(M147+Summary!$C$7*(Summary!$C$8-M147)*Summary!$B$3+Summary!$C$9*SQRT(MAX(M147,0)*Summary!$B$3)*Shocks!M147,0)</f>
        <v>0.0269255383808278</v>
      </c>
      <c r="N148" s="0" t="n">
        <f aca="false">MAX(N147+Summary!$C$7*(Summary!$C$8-N147)*Summary!$B$3+Summary!$C$9*SQRT(MAX(N147,0)*Summary!$B$3)*Shocks!N147,0)</f>
        <v>0.0268945692982231</v>
      </c>
      <c r="O148" s="0" t="n">
        <f aca="false">MAX(O147+Summary!$C$7*(Summary!$C$8-O147)*Summary!$B$3+Summary!$C$9*SQRT(MAX(O147,0)*Summary!$B$3)*Shocks!O147,0)</f>
        <v>0.0649216406583077</v>
      </c>
      <c r="P148" s="0" t="n">
        <f aca="false">MAX(P147+Summary!$C$7*(Summary!$C$8-P147)*Summary!$B$3+Summary!$C$9*SQRT(MAX(P147,0)*Summary!$B$3)*Shocks!P147,0)</f>
        <v>0.0350437887140947</v>
      </c>
      <c r="Q148" s="0" t="n">
        <f aca="false">MAX(Q147+Summary!$C$7*(Summary!$C$8-Q147)*Summary!$B$3+Summary!$C$9*SQRT(MAX(Q147,0)*Summary!$B$3)*Shocks!Q147,0)</f>
        <v>0.0256709364576868</v>
      </c>
      <c r="R148" s="0" t="n">
        <f aca="false">MAX(R147+Summary!$C$7*(Summary!$C$8-R147)*Summary!$B$3+Summary!$C$9*SQRT(MAX(R147,0)*Summary!$B$3)*Shocks!R147,0)</f>
        <v>0.0367929731077666</v>
      </c>
      <c r="S148" s="0" t="n">
        <f aca="false">MAX(S147+Summary!$C$7*(Summary!$C$8-S147)*Summary!$B$3+Summary!$C$9*SQRT(MAX(S147,0)*Summary!$B$3)*Shocks!S147,0)</f>
        <v>0.0458648794350232</v>
      </c>
      <c r="T148" s="0" t="n">
        <f aca="false">MAX(T147+Summary!$C$7*(Summary!$C$8-T147)*Summary!$B$3+Summary!$C$9*SQRT(MAX(T147,0)*Summary!$B$3)*Shocks!T147,0)</f>
        <v>0.0477217757034973</v>
      </c>
      <c r="U148" s="0" t="n">
        <f aca="false">MAX(U147+Summary!$C$7*(Summary!$C$8-U147)*Summary!$B$3+Summary!$C$9*SQRT(MAX(U147,0)*Summary!$B$3)*Shocks!U147,0)</f>
        <v>0.0311991348261605</v>
      </c>
    </row>
    <row r="149" customFormat="false" ht="15" hidden="false" customHeight="false" outlineLevel="0" collapsed="false">
      <c r="A149" s="0" t="n">
        <v>147</v>
      </c>
      <c r="B149" s="0" t="n">
        <f aca="false">MAX(B148+Summary!$C$7*(Summary!$C$8-B148)*Summary!$B$3+Summary!$C$9*SQRT(MAX(B148,0)*Summary!$B$3)*Shocks!B148,0)</f>
        <v>0.0457617009885255</v>
      </c>
      <c r="C149" s="0" t="n">
        <f aca="false">MAX(C148+Summary!$C$7*(Summary!$C$8-C148)*Summary!$B$3+Summary!$C$9*SQRT(MAX(C148,0)*Summary!$B$3)*Shocks!C148,0)</f>
        <v>0.0338430391268829</v>
      </c>
      <c r="D149" s="0" t="n">
        <f aca="false">MAX(D148+Summary!$C$7*(Summary!$C$8-D148)*Summary!$B$3+Summary!$C$9*SQRT(MAX(D148,0)*Summary!$B$3)*Shocks!D148,0)</f>
        <v>0.0210233130067771</v>
      </c>
      <c r="E149" s="0" t="n">
        <f aca="false">MAX(E148+Summary!$C$7*(Summary!$C$8-E148)*Summary!$B$3+Summary!$C$9*SQRT(MAX(E148,0)*Summary!$B$3)*Shocks!E148,0)</f>
        <v>0.0227070157275272</v>
      </c>
      <c r="F149" s="0" t="n">
        <f aca="false">MAX(F148+Summary!$C$7*(Summary!$C$8-F148)*Summary!$B$3+Summary!$C$9*SQRT(MAX(F148,0)*Summary!$B$3)*Shocks!F148,0)</f>
        <v>0.0360610041157072</v>
      </c>
      <c r="G149" s="0" t="n">
        <f aca="false">MAX(G148+Summary!$C$7*(Summary!$C$8-G148)*Summary!$B$3+Summary!$C$9*SQRT(MAX(G148,0)*Summary!$B$3)*Shocks!G148,0)</f>
        <v>0.0139100724924817</v>
      </c>
      <c r="H149" s="0" t="n">
        <f aca="false">MAX(H148+Summary!$C$7*(Summary!$C$8-H148)*Summary!$B$3+Summary!$C$9*SQRT(MAX(H148,0)*Summary!$B$3)*Shocks!H148,0)</f>
        <v>0.0283640981776001</v>
      </c>
      <c r="I149" s="0" t="n">
        <f aca="false">MAX(I148+Summary!$C$7*(Summary!$C$8-I148)*Summary!$B$3+Summary!$C$9*SQRT(MAX(I148,0)*Summary!$B$3)*Shocks!I148,0)</f>
        <v>0.0338055987202594</v>
      </c>
      <c r="J149" s="0" t="n">
        <f aca="false">MAX(J148+Summary!$C$7*(Summary!$C$8-J148)*Summary!$B$3+Summary!$C$9*SQRT(MAX(J148,0)*Summary!$B$3)*Shocks!J148,0)</f>
        <v>0.0715731328812722</v>
      </c>
      <c r="K149" s="0" t="n">
        <f aca="false">MAX(K148+Summary!$C$7*(Summary!$C$8-K148)*Summary!$B$3+Summary!$C$9*SQRT(MAX(K148,0)*Summary!$B$3)*Shocks!K148,0)</f>
        <v>0.0232308346071302</v>
      </c>
      <c r="L149" s="0" t="n">
        <f aca="false">MAX(L148+Summary!$C$7*(Summary!$C$8-L148)*Summary!$B$3+Summary!$C$9*SQRT(MAX(L148,0)*Summary!$B$3)*Shocks!L148,0)</f>
        <v>0.0356454794488519</v>
      </c>
      <c r="M149" s="0" t="n">
        <f aca="false">MAX(M148+Summary!$C$7*(Summary!$C$8-M148)*Summary!$B$3+Summary!$C$9*SQRT(MAX(M148,0)*Summary!$B$3)*Shocks!M148,0)</f>
        <v>0.0257488103987561</v>
      </c>
      <c r="N149" s="0" t="n">
        <f aca="false">MAX(N148+Summary!$C$7*(Summary!$C$8-N148)*Summary!$B$3+Summary!$C$9*SQRT(MAX(N148,0)*Summary!$B$3)*Shocks!N148,0)</f>
        <v>0.0280744960669512</v>
      </c>
      <c r="O149" s="0" t="n">
        <f aca="false">MAX(O148+Summary!$C$7*(Summary!$C$8-O148)*Summary!$B$3+Summary!$C$9*SQRT(MAX(O148,0)*Summary!$B$3)*Shocks!O148,0)</f>
        <v>0.0664454045324266</v>
      </c>
      <c r="P149" s="0" t="n">
        <f aca="false">MAX(P148+Summary!$C$7*(Summary!$C$8-P148)*Summary!$B$3+Summary!$C$9*SQRT(MAX(P148,0)*Summary!$B$3)*Shocks!P148,0)</f>
        <v>0.0371132532034371</v>
      </c>
      <c r="Q149" s="0" t="n">
        <f aca="false">MAX(Q148+Summary!$C$7*(Summary!$C$8-Q148)*Summary!$B$3+Summary!$C$9*SQRT(MAX(Q148,0)*Summary!$B$3)*Shocks!Q148,0)</f>
        <v>0.0248827065228124</v>
      </c>
      <c r="R149" s="0" t="n">
        <f aca="false">MAX(R148+Summary!$C$7*(Summary!$C$8-R148)*Summary!$B$3+Summary!$C$9*SQRT(MAX(R148,0)*Summary!$B$3)*Shocks!R148,0)</f>
        <v>0.0363644605735679</v>
      </c>
      <c r="S149" s="0" t="n">
        <f aca="false">MAX(S148+Summary!$C$7*(Summary!$C$8-S148)*Summary!$B$3+Summary!$C$9*SQRT(MAX(S148,0)*Summary!$B$3)*Shocks!S148,0)</f>
        <v>0.0430031760211337</v>
      </c>
      <c r="T149" s="0" t="n">
        <f aca="false">MAX(T148+Summary!$C$7*(Summary!$C$8-T148)*Summary!$B$3+Summary!$C$9*SQRT(MAX(T148,0)*Summary!$B$3)*Shocks!T148,0)</f>
        <v>0.0469183208771346</v>
      </c>
      <c r="U149" s="0" t="n">
        <f aca="false">MAX(U148+Summary!$C$7*(Summary!$C$8-U148)*Summary!$B$3+Summary!$C$9*SQRT(MAX(U148,0)*Summary!$B$3)*Shocks!U148,0)</f>
        <v>0.0311391987608547</v>
      </c>
    </row>
    <row r="150" customFormat="false" ht="15" hidden="false" customHeight="false" outlineLevel="0" collapsed="false">
      <c r="A150" s="0" t="n">
        <v>148</v>
      </c>
      <c r="B150" s="0" t="n">
        <f aca="false">MAX(B149+Summary!$C$7*(Summary!$C$8-B149)*Summary!$B$3+Summary!$C$9*SQRT(MAX(B149,0)*Summary!$B$3)*Shocks!B149,0)</f>
        <v>0.0448577687395454</v>
      </c>
      <c r="C150" s="0" t="n">
        <f aca="false">MAX(C149+Summary!$C$7*(Summary!$C$8-C149)*Summary!$B$3+Summary!$C$9*SQRT(MAX(C149,0)*Summary!$B$3)*Shocks!C149,0)</f>
        <v>0.0346886063265265</v>
      </c>
      <c r="D150" s="0" t="n">
        <f aca="false">MAX(D149+Summary!$C$7*(Summary!$C$8-D149)*Summary!$B$3+Summary!$C$9*SQRT(MAX(D149,0)*Summary!$B$3)*Shocks!D149,0)</f>
        <v>0.0207949388354869</v>
      </c>
      <c r="E150" s="0" t="n">
        <f aca="false">MAX(E149+Summary!$C$7*(Summary!$C$8-E149)*Summary!$B$3+Summary!$C$9*SQRT(MAX(E149,0)*Summary!$B$3)*Shocks!E149,0)</f>
        <v>0.0230663409704339</v>
      </c>
      <c r="F150" s="0" t="n">
        <f aca="false">MAX(F149+Summary!$C$7*(Summary!$C$8-F149)*Summary!$B$3+Summary!$C$9*SQRT(MAX(F149,0)*Summary!$B$3)*Shocks!F149,0)</f>
        <v>0.0342814092332674</v>
      </c>
      <c r="G150" s="0" t="n">
        <f aca="false">MAX(G149+Summary!$C$7*(Summary!$C$8-G149)*Summary!$B$3+Summary!$C$9*SQRT(MAX(G149,0)*Summary!$B$3)*Shocks!G149,0)</f>
        <v>0.0140077183212829</v>
      </c>
      <c r="H150" s="0" t="n">
        <f aca="false">MAX(H149+Summary!$C$7*(Summary!$C$8-H149)*Summary!$B$3+Summary!$C$9*SQRT(MAX(H149,0)*Summary!$B$3)*Shocks!H149,0)</f>
        <v>0.0243938886448758</v>
      </c>
      <c r="I150" s="0" t="n">
        <f aca="false">MAX(I149+Summary!$C$7*(Summary!$C$8-I149)*Summary!$B$3+Summary!$C$9*SQRT(MAX(I149,0)*Summary!$B$3)*Shocks!I149,0)</f>
        <v>0.0334660824643493</v>
      </c>
      <c r="J150" s="0" t="n">
        <f aca="false">MAX(J149+Summary!$C$7*(Summary!$C$8-J149)*Summary!$B$3+Summary!$C$9*SQRT(MAX(J149,0)*Summary!$B$3)*Shocks!J149,0)</f>
        <v>0.0679308090376318</v>
      </c>
      <c r="K150" s="0" t="n">
        <f aca="false">MAX(K149+Summary!$C$7*(Summary!$C$8-K149)*Summary!$B$3+Summary!$C$9*SQRT(MAX(K149,0)*Summary!$B$3)*Shocks!K149,0)</f>
        <v>0.0246390028876924</v>
      </c>
      <c r="L150" s="0" t="n">
        <f aca="false">MAX(L149+Summary!$C$7*(Summary!$C$8-L149)*Summary!$B$3+Summary!$C$9*SQRT(MAX(L149,0)*Summary!$B$3)*Shocks!L149,0)</f>
        <v>0.0367082330070639</v>
      </c>
      <c r="M150" s="0" t="n">
        <f aca="false">MAX(M149+Summary!$C$7*(Summary!$C$8-M149)*Summary!$B$3+Summary!$C$9*SQRT(MAX(M149,0)*Summary!$B$3)*Shocks!M149,0)</f>
        <v>0.0262970785868937</v>
      </c>
      <c r="N150" s="0" t="n">
        <f aca="false">MAX(N149+Summary!$C$7*(Summary!$C$8-N149)*Summary!$B$3+Summary!$C$9*SQRT(MAX(N149,0)*Summary!$B$3)*Shocks!N149,0)</f>
        <v>0.0300136890137371</v>
      </c>
      <c r="O150" s="0" t="n">
        <f aca="false">MAX(O149+Summary!$C$7*(Summary!$C$8-O149)*Summary!$B$3+Summary!$C$9*SQRT(MAX(O149,0)*Summary!$B$3)*Shocks!O149,0)</f>
        <v>0.0643188003059353</v>
      </c>
      <c r="P150" s="0" t="n">
        <f aca="false">MAX(P149+Summary!$C$7*(Summary!$C$8-P149)*Summary!$B$3+Summary!$C$9*SQRT(MAX(P149,0)*Summary!$B$3)*Shocks!P149,0)</f>
        <v>0.039647845301912</v>
      </c>
      <c r="Q150" s="0" t="n">
        <f aca="false">MAX(Q149+Summary!$C$7*(Summary!$C$8-Q149)*Summary!$B$3+Summary!$C$9*SQRT(MAX(Q149,0)*Summary!$B$3)*Shocks!Q149,0)</f>
        <v>0.025996950627562</v>
      </c>
      <c r="R150" s="0" t="n">
        <f aca="false">MAX(R149+Summary!$C$7*(Summary!$C$8-R149)*Summary!$B$3+Summary!$C$9*SQRT(MAX(R149,0)*Summary!$B$3)*Shocks!R149,0)</f>
        <v>0.0359295107788851</v>
      </c>
      <c r="S150" s="0" t="n">
        <f aca="false">MAX(S149+Summary!$C$7*(Summary!$C$8-S149)*Summary!$B$3+Summary!$C$9*SQRT(MAX(S149,0)*Summary!$B$3)*Shocks!S149,0)</f>
        <v>0.0447231415554044</v>
      </c>
      <c r="T150" s="0" t="n">
        <f aca="false">MAX(T149+Summary!$C$7*(Summary!$C$8-T149)*Summary!$B$3+Summary!$C$9*SQRT(MAX(T149,0)*Summary!$B$3)*Shocks!T149,0)</f>
        <v>0.0449200206770173</v>
      </c>
      <c r="U150" s="0" t="n">
        <f aca="false">MAX(U149+Summary!$C$7*(Summary!$C$8-U149)*Summary!$B$3+Summary!$C$9*SQRT(MAX(U149,0)*Summary!$B$3)*Shocks!U149,0)</f>
        <v>0.0310795376553552</v>
      </c>
    </row>
    <row r="151" customFormat="false" ht="15" hidden="false" customHeight="false" outlineLevel="0" collapsed="false">
      <c r="A151" s="0" t="n">
        <v>149</v>
      </c>
      <c r="B151" s="0" t="n">
        <f aca="false">MAX(B150+Summary!$C$7*(Summary!$C$8-B150)*Summary!$B$3+Summary!$C$9*SQRT(MAX(B150,0)*Summary!$B$3)*Shocks!B150,0)</f>
        <v>0.0437313155605656</v>
      </c>
      <c r="C151" s="0" t="n">
        <f aca="false">MAX(C150+Summary!$C$7*(Summary!$C$8-C150)*Summary!$B$3+Summary!$C$9*SQRT(MAX(C150,0)*Summary!$B$3)*Shocks!C150,0)</f>
        <v>0.0338453724045198</v>
      </c>
      <c r="D151" s="0" t="n">
        <f aca="false">MAX(D150+Summary!$C$7*(Summary!$C$8-D150)*Summary!$B$3+Summary!$C$9*SQRT(MAX(D150,0)*Summary!$B$3)*Shocks!D150,0)</f>
        <v>0.0195961427722293</v>
      </c>
      <c r="E151" s="0" t="n">
        <f aca="false">MAX(E150+Summary!$C$7*(Summary!$C$8-E150)*Summary!$B$3+Summary!$C$9*SQRT(MAX(E150,0)*Summary!$B$3)*Shocks!E150,0)</f>
        <v>0.0244903992359167</v>
      </c>
      <c r="F151" s="0" t="n">
        <f aca="false">MAX(F150+Summary!$C$7*(Summary!$C$8-F150)*Summary!$B$3+Summary!$C$9*SQRT(MAX(F150,0)*Summary!$B$3)*Shocks!F150,0)</f>
        <v>0.0338340713383296</v>
      </c>
      <c r="G151" s="0" t="n">
        <f aca="false">MAX(G150+Summary!$C$7*(Summary!$C$8-G150)*Summary!$B$3+Summary!$C$9*SQRT(MAX(G150,0)*Summary!$B$3)*Shocks!G150,0)</f>
        <v>0.0143515695814015</v>
      </c>
      <c r="H151" s="0" t="n">
        <f aca="false">MAX(H150+Summary!$C$7*(Summary!$C$8-H150)*Summary!$B$3+Summary!$C$9*SQRT(MAX(H150,0)*Summary!$B$3)*Shocks!H150,0)</f>
        <v>0.0236714082692995</v>
      </c>
      <c r="I151" s="0" t="n">
        <f aca="false">MAX(I150+Summary!$C$7*(Summary!$C$8-I150)*Summary!$B$3+Summary!$C$9*SQRT(MAX(I150,0)*Summary!$B$3)*Shocks!I150,0)</f>
        <v>0.0308018877435033</v>
      </c>
      <c r="J151" s="0" t="n">
        <f aca="false">MAX(J150+Summary!$C$7*(Summary!$C$8-J150)*Summary!$B$3+Summary!$C$9*SQRT(MAX(J150,0)*Summary!$B$3)*Shocks!J150,0)</f>
        <v>0.0682505379600536</v>
      </c>
      <c r="K151" s="0" t="n">
        <f aca="false">MAX(K150+Summary!$C$7*(Summary!$C$8-K150)*Summary!$B$3+Summary!$C$9*SQRT(MAX(K150,0)*Summary!$B$3)*Shocks!K150,0)</f>
        <v>0.0222714769836395</v>
      </c>
      <c r="L151" s="0" t="n">
        <f aca="false">MAX(L150+Summary!$C$7*(Summary!$C$8-L150)*Summary!$B$3+Summary!$C$9*SQRT(MAX(L150,0)*Summary!$B$3)*Shocks!L150,0)</f>
        <v>0.0365206118851206</v>
      </c>
      <c r="M151" s="0" t="n">
        <f aca="false">MAX(M150+Summary!$C$7*(Summary!$C$8-M150)*Summary!$B$3+Summary!$C$9*SQRT(MAX(M150,0)*Summary!$B$3)*Shocks!M150,0)</f>
        <v>0.024531532676152</v>
      </c>
      <c r="N151" s="0" t="n">
        <f aca="false">MAX(N150+Summary!$C$7*(Summary!$C$8-N150)*Summary!$B$3+Summary!$C$9*SQRT(MAX(N150,0)*Summary!$B$3)*Shocks!N150,0)</f>
        <v>0.0326404977542051</v>
      </c>
      <c r="O151" s="0" t="n">
        <f aca="false">MAX(O150+Summary!$C$7*(Summary!$C$8-O150)*Summary!$B$3+Summary!$C$9*SQRT(MAX(O150,0)*Summary!$B$3)*Shocks!O150,0)</f>
        <v>0.0659069936560003</v>
      </c>
      <c r="P151" s="0" t="n">
        <f aca="false">MAX(P150+Summary!$C$7*(Summary!$C$8-P150)*Summary!$B$3+Summary!$C$9*SQRT(MAX(P150,0)*Summary!$B$3)*Shocks!P150,0)</f>
        <v>0.0397131467440868</v>
      </c>
      <c r="Q151" s="0" t="n">
        <f aca="false">MAX(Q150+Summary!$C$7*(Summary!$C$8-Q150)*Summary!$B$3+Summary!$C$9*SQRT(MAX(Q150,0)*Summary!$B$3)*Shocks!Q150,0)</f>
        <v>0.0275477305648912</v>
      </c>
      <c r="R151" s="0" t="n">
        <f aca="false">MAX(R150+Summary!$C$7*(Summary!$C$8-R150)*Summary!$B$3+Summary!$C$9*SQRT(MAX(R150,0)*Summary!$B$3)*Shocks!R150,0)</f>
        <v>0.0345985162253607</v>
      </c>
      <c r="S151" s="0" t="n">
        <f aca="false">MAX(S150+Summary!$C$7*(Summary!$C$8-S150)*Summary!$B$3+Summary!$C$9*SQRT(MAX(S150,0)*Summary!$B$3)*Shocks!S150,0)</f>
        <v>0.0454962762913451</v>
      </c>
      <c r="T151" s="0" t="n">
        <f aca="false">MAX(T150+Summary!$C$7*(Summary!$C$8-T150)*Summary!$B$3+Summary!$C$9*SQRT(MAX(T150,0)*Summary!$B$3)*Shocks!T150,0)</f>
        <v>0.0451269515412587</v>
      </c>
      <c r="U151" s="0" t="n">
        <f aca="false">MAX(U150+Summary!$C$7*(Summary!$C$8-U150)*Summary!$B$3+Summary!$C$9*SQRT(MAX(U150,0)*Summary!$B$3)*Shocks!U150,0)</f>
        <v>0.0310201502482694</v>
      </c>
    </row>
    <row r="152" customFormat="false" ht="15" hidden="false" customHeight="false" outlineLevel="0" collapsed="false">
      <c r="A152" s="0" t="n">
        <v>150</v>
      </c>
      <c r="B152" s="0" t="n">
        <f aca="false">MAX(B151+Summary!$C$7*(Summary!$C$8-B151)*Summary!$B$3+Summary!$C$9*SQRT(MAX(B151,0)*Summary!$B$3)*Shocks!B151,0)</f>
        <v>0.0456860921276971</v>
      </c>
      <c r="C152" s="0" t="n">
        <f aca="false">MAX(C151+Summary!$C$7*(Summary!$C$8-C151)*Summary!$B$3+Summary!$C$9*SQRT(MAX(C151,0)*Summary!$B$3)*Shocks!C151,0)</f>
        <v>0.0348227935390084</v>
      </c>
      <c r="D152" s="0" t="n">
        <f aca="false">MAX(D151+Summary!$C$7*(Summary!$C$8-D151)*Summary!$B$3+Summary!$C$9*SQRT(MAX(D151,0)*Summary!$B$3)*Shocks!D151,0)</f>
        <v>0.0199042081567847</v>
      </c>
      <c r="E152" s="0" t="n">
        <f aca="false">MAX(E151+Summary!$C$7*(Summary!$C$8-E151)*Summary!$B$3+Summary!$C$9*SQRT(MAX(E151,0)*Summary!$B$3)*Shocks!E151,0)</f>
        <v>0.0224442905611983</v>
      </c>
      <c r="F152" s="0" t="n">
        <f aca="false">MAX(F151+Summary!$C$7*(Summary!$C$8-F151)*Summary!$B$3+Summary!$C$9*SQRT(MAX(F151,0)*Summary!$B$3)*Shocks!F151,0)</f>
        <v>0.0323867459412841</v>
      </c>
      <c r="G152" s="0" t="n">
        <f aca="false">MAX(G151+Summary!$C$7*(Summary!$C$8-G151)*Summary!$B$3+Summary!$C$9*SQRT(MAX(G151,0)*Summary!$B$3)*Shocks!G151,0)</f>
        <v>0.0142544360448212</v>
      </c>
      <c r="H152" s="0" t="n">
        <f aca="false">MAX(H151+Summary!$C$7*(Summary!$C$8-H151)*Summary!$B$3+Summary!$C$9*SQRT(MAX(H151,0)*Summary!$B$3)*Shocks!H151,0)</f>
        <v>0.0237578877345257</v>
      </c>
      <c r="I152" s="0" t="n">
        <f aca="false">MAX(I151+Summary!$C$7*(Summary!$C$8-I151)*Summary!$B$3+Summary!$C$9*SQRT(MAX(I151,0)*Summary!$B$3)*Shocks!I151,0)</f>
        <v>0.0291989679283265</v>
      </c>
      <c r="J152" s="0" t="n">
        <f aca="false">MAX(J151+Summary!$C$7*(Summary!$C$8-J151)*Summary!$B$3+Summary!$C$9*SQRT(MAX(J151,0)*Summary!$B$3)*Shocks!J151,0)</f>
        <v>0.0729274532387412</v>
      </c>
      <c r="K152" s="0" t="n">
        <f aca="false">MAX(K151+Summary!$C$7*(Summary!$C$8-K151)*Summary!$B$3+Summary!$C$9*SQRT(MAX(K151,0)*Summary!$B$3)*Shocks!K151,0)</f>
        <v>0.0240149403720569</v>
      </c>
      <c r="L152" s="0" t="n">
        <f aca="false">MAX(L151+Summary!$C$7*(Summary!$C$8-L151)*Summary!$B$3+Summary!$C$9*SQRT(MAX(L151,0)*Summary!$B$3)*Shocks!L151,0)</f>
        <v>0.0373324106706471</v>
      </c>
      <c r="M152" s="0" t="n">
        <f aca="false">MAX(M151+Summary!$C$7*(Summary!$C$8-M151)*Summary!$B$3+Summary!$C$9*SQRT(MAX(M151,0)*Summary!$B$3)*Shocks!M151,0)</f>
        <v>0.0245900556097796</v>
      </c>
      <c r="N152" s="0" t="n">
        <f aca="false">MAX(N151+Summary!$C$7*(Summary!$C$8-N151)*Summary!$B$3+Summary!$C$9*SQRT(MAX(N151,0)*Summary!$B$3)*Shocks!N151,0)</f>
        <v>0.0322753624892055</v>
      </c>
      <c r="O152" s="0" t="n">
        <f aca="false">MAX(O151+Summary!$C$7*(Summary!$C$8-O151)*Summary!$B$3+Summary!$C$9*SQRT(MAX(O151,0)*Summary!$B$3)*Shocks!O151,0)</f>
        <v>0.0637845911690595</v>
      </c>
      <c r="P152" s="0" t="n">
        <f aca="false">MAX(P151+Summary!$C$7*(Summary!$C$8-P151)*Summary!$B$3+Summary!$C$9*SQRT(MAX(P151,0)*Summary!$B$3)*Shocks!P151,0)</f>
        <v>0.0397344030855221</v>
      </c>
      <c r="Q152" s="0" t="n">
        <f aca="false">MAX(Q151+Summary!$C$7*(Summary!$C$8-Q151)*Summary!$B$3+Summary!$C$9*SQRT(MAX(Q151,0)*Summary!$B$3)*Shocks!Q151,0)</f>
        <v>0.0278377220763625</v>
      </c>
      <c r="R152" s="0" t="n">
        <f aca="false">MAX(R151+Summary!$C$7*(Summary!$C$8-R151)*Summary!$B$3+Summary!$C$9*SQRT(MAX(R151,0)*Summary!$B$3)*Shocks!R151,0)</f>
        <v>0.0327241343267012</v>
      </c>
      <c r="S152" s="0" t="n">
        <f aca="false">MAX(S151+Summary!$C$7*(Summary!$C$8-S151)*Summary!$B$3+Summary!$C$9*SQRT(MAX(S151,0)*Summary!$B$3)*Shocks!S151,0)</f>
        <v>0.0459258782977583</v>
      </c>
      <c r="T152" s="0" t="n">
        <f aca="false">MAX(T151+Summary!$C$7*(Summary!$C$8-T151)*Summary!$B$3+Summary!$C$9*SQRT(MAX(T151,0)*Summary!$B$3)*Shocks!T151,0)</f>
        <v>0.0447462567384587</v>
      </c>
      <c r="U152" s="0" t="n">
        <f aca="false">MAX(U151+Summary!$C$7*(Summary!$C$8-U151)*Summary!$B$3+Summary!$C$9*SQRT(MAX(U151,0)*Summary!$B$3)*Shocks!U151,0)</f>
        <v>0.0309610352839919</v>
      </c>
    </row>
    <row r="153" customFormat="false" ht="15" hidden="false" customHeight="false" outlineLevel="0" collapsed="false">
      <c r="A153" s="0" t="n">
        <v>151</v>
      </c>
      <c r="B153" s="0" t="n">
        <f aca="false">MAX(B152+Summary!$C$7*(Summary!$C$8-B152)*Summary!$B$3+Summary!$C$9*SQRT(MAX(B152,0)*Summary!$B$3)*Shocks!B152,0)</f>
        <v>0.0441274642144376</v>
      </c>
      <c r="C153" s="0" t="n">
        <f aca="false">MAX(C152+Summary!$C$7*(Summary!$C$8-C152)*Summary!$B$3+Summary!$C$9*SQRT(MAX(C152,0)*Summary!$B$3)*Shocks!C152,0)</f>
        <v>0.0341451337479561</v>
      </c>
      <c r="D153" s="0" t="n">
        <f aca="false">MAX(D152+Summary!$C$7*(Summary!$C$8-D152)*Summary!$B$3+Summary!$C$9*SQRT(MAX(D152,0)*Summary!$B$3)*Shocks!D152,0)</f>
        <v>0.0219701952372778</v>
      </c>
      <c r="E153" s="0" t="n">
        <f aca="false">MAX(E152+Summary!$C$7*(Summary!$C$8-E152)*Summary!$B$3+Summary!$C$9*SQRT(MAX(E152,0)*Summary!$B$3)*Shocks!E152,0)</f>
        <v>0.0230738817147981</v>
      </c>
      <c r="F153" s="0" t="n">
        <f aca="false">MAX(F152+Summary!$C$7*(Summary!$C$8-F152)*Summary!$B$3+Summary!$C$9*SQRT(MAX(F152,0)*Summary!$B$3)*Shocks!F152,0)</f>
        <v>0.0304496017340089</v>
      </c>
      <c r="G153" s="0" t="n">
        <f aca="false">MAX(G152+Summary!$C$7*(Summary!$C$8-G152)*Summary!$B$3+Summary!$C$9*SQRT(MAX(G152,0)*Summary!$B$3)*Shocks!G152,0)</f>
        <v>0.0147241658405504</v>
      </c>
      <c r="H153" s="0" t="n">
        <f aca="false">MAX(H152+Summary!$C$7*(Summary!$C$8-H152)*Summary!$B$3+Summary!$C$9*SQRT(MAX(H152,0)*Summary!$B$3)*Shocks!H152,0)</f>
        <v>0.0218746772153695</v>
      </c>
      <c r="I153" s="0" t="n">
        <f aca="false">MAX(I152+Summary!$C$7*(Summary!$C$8-I152)*Summary!$B$3+Summary!$C$9*SQRT(MAX(I152,0)*Summary!$B$3)*Shocks!I152,0)</f>
        <v>0.0305890514759197</v>
      </c>
      <c r="J153" s="0" t="n">
        <f aca="false">MAX(J152+Summary!$C$7*(Summary!$C$8-J152)*Summary!$B$3+Summary!$C$9*SQRT(MAX(J152,0)*Summary!$B$3)*Shocks!J152,0)</f>
        <v>0.0716852317280605</v>
      </c>
      <c r="K153" s="0" t="n">
        <f aca="false">MAX(K152+Summary!$C$7*(Summary!$C$8-K152)*Summary!$B$3+Summary!$C$9*SQRT(MAX(K152,0)*Summary!$B$3)*Shocks!K152,0)</f>
        <v>0.0238749531610355</v>
      </c>
      <c r="L153" s="0" t="n">
        <f aca="false">MAX(L152+Summary!$C$7*(Summary!$C$8-L152)*Summary!$B$3+Summary!$C$9*SQRT(MAX(L152,0)*Summary!$B$3)*Shocks!L152,0)</f>
        <v>0.0392393637011224</v>
      </c>
      <c r="M153" s="0" t="n">
        <f aca="false">MAX(M152+Summary!$C$7*(Summary!$C$8-M152)*Summary!$B$3+Summary!$C$9*SQRT(MAX(M152,0)*Summary!$B$3)*Shocks!M152,0)</f>
        <v>0.0229884769023173</v>
      </c>
      <c r="N153" s="0" t="n">
        <f aca="false">MAX(N152+Summary!$C$7*(Summary!$C$8-N152)*Summary!$B$3+Summary!$C$9*SQRT(MAX(N152,0)*Summary!$B$3)*Shocks!N152,0)</f>
        <v>0.0302557118333702</v>
      </c>
      <c r="O153" s="0" t="n">
        <f aca="false">MAX(O152+Summary!$C$7*(Summary!$C$8-O152)*Summary!$B$3+Summary!$C$9*SQRT(MAX(O152,0)*Summary!$B$3)*Shocks!O152,0)</f>
        <v>0.0624272750335521</v>
      </c>
      <c r="P153" s="0" t="n">
        <f aca="false">MAX(P152+Summary!$C$7*(Summary!$C$8-P152)*Summary!$B$3+Summary!$C$9*SQRT(MAX(P152,0)*Summary!$B$3)*Shocks!P152,0)</f>
        <v>0.0412473211659451</v>
      </c>
      <c r="Q153" s="0" t="n">
        <f aca="false">MAX(Q152+Summary!$C$7*(Summary!$C$8-Q152)*Summary!$B$3+Summary!$C$9*SQRT(MAX(Q152,0)*Summary!$B$3)*Shocks!Q152,0)</f>
        <v>0.0258189566877511</v>
      </c>
      <c r="R153" s="0" t="n">
        <f aca="false">MAX(R152+Summary!$C$7*(Summary!$C$8-R152)*Summary!$B$3+Summary!$C$9*SQRT(MAX(R152,0)*Summary!$B$3)*Shocks!R152,0)</f>
        <v>0.0286671390045367</v>
      </c>
      <c r="S153" s="0" t="n">
        <f aca="false">MAX(S152+Summary!$C$7*(Summary!$C$8-S152)*Summary!$B$3+Summary!$C$9*SQRT(MAX(S152,0)*Summary!$B$3)*Shocks!S152,0)</f>
        <v>0.0450453966912014</v>
      </c>
      <c r="T153" s="0" t="n">
        <f aca="false">MAX(T152+Summary!$C$7*(Summary!$C$8-T152)*Summary!$B$3+Summary!$C$9*SQRT(MAX(T152,0)*Summary!$B$3)*Shocks!T152,0)</f>
        <v>0.0455331268345238</v>
      </c>
      <c r="U153" s="0" t="n">
        <f aca="false">MAX(U152+Summary!$C$7*(Summary!$C$8-U152)*Summary!$B$3+Summary!$C$9*SQRT(MAX(U152,0)*Summary!$B$3)*Shocks!U152,0)</f>
        <v>0.030902191512677</v>
      </c>
    </row>
    <row r="154" customFormat="false" ht="15" hidden="false" customHeight="false" outlineLevel="0" collapsed="false">
      <c r="A154" s="0" t="n">
        <v>152</v>
      </c>
      <c r="B154" s="0" t="n">
        <f aca="false">MAX(B153+Summary!$C$7*(Summary!$C$8-B153)*Summary!$B$3+Summary!$C$9*SQRT(MAX(B153,0)*Summary!$B$3)*Shocks!B153,0)</f>
        <v>0.043250487176315</v>
      </c>
      <c r="C154" s="0" t="n">
        <f aca="false">MAX(C153+Summary!$C$7*(Summary!$C$8-C153)*Summary!$B$3+Summary!$C$9*SQRT(MAX(C153,0)*Summary!$B$3)*Shocks!C153,0)</f>
        <v>0.033479595972735</v>
      </c>
      <c r="D154" s="0" t="n">
        <f aca="false">MAX(D153+Summary!$C$7*(Summary!$C$8-D153)*Summary!$B$3+Summary!$C$9*SQRT(MAX(D153,0)*Summary!$B$3)*Shocks!D153,0)</f>
        <v>0.0232846273737399</v>
      </c>
      <c r="E154" s="0" t="n">
        <f aca="false">MAX(E153+Summary!$C$7*(Summary!$C$8-E153)*Summary!$B$3+Summary!$C$9*SQRT(MAX(E153,0)*Summary!$B$3)*Shocks!E153,0)</f>
        <v>0.0208392949870566</v>
      </c>
      <c r="F154" s="0" t="n">
        <f aca="false">MAX(F153+Summary!$C$7*(Summary!$C$8-F153)*Summary!$B$3+Summary!$C$9*SQRT(MAX(F153,0)*Summary!$B$3)*Shocks!F153,0)</f>
        <v>0.0298651045327226</v>
      </c>
      <c r="G154" s="0" t="n">
        <f aca="false">MAX(G153+Summary!$C$7*(Summary!$C$8-G153)*Summary!$B$3+Summary!$C$9*SQRT(MAX(G153,0)*Summary!$B$3)*Shocks!G153,0)</f>
        <v>0.0149197651506574</v>
      </c>
      <c r="H154" s="0" t="n">
        <f aca="false">MAX(H153+Summary!$C$7*(Summary!$C$8-H153)*Summary!$B$3+Summary!$C$9*SQRT(MAX(H153,0)*Summary!$B$3)*Shocks!H153,0)</f>
        <v>0.0223749543203871</v>
      </c>
      <c r="I154" s="0" t="n">
        <f aca="false">MAX(I153+Summary!$C$7*(Summary!$C$8-I153)*Summary!$B$3+Summary!$C$9*SQRT(MAX(I153,0)*Summary!$B$3)*Shocks!I153,0)</f>
        <v>0.0298375023480178</v>
      </c>
      <c r="J154" s="0" t="n">
        <f aca="false">MAX(J153+Summary!$C$7*(Summary!$C$8-J153)*Summary!$B$3+Summary!$C$9*SQRT(MAX(J153,0)*Summary!$B$3)*Shocks!J153,0)</f>
        <v>0.071511379284058</v>
      </c>
      <c r="K154" s="0" t="n">
        <f aca="false">MAX(K153+Summary!$C$7*(Summary!$C$8-K153)*Summary!$B$3+Summary!$C$9*SQRT(MAX(K153,0)*Summary!$B$3)*Shocks!K153,0)</f>
        <v>0.0208542340517665</v>
      </c>
      <c r="L154" s="0" t="n">
        <f aca="false">MAX(L153+Summary!$C$7*(Summary!$C$8-L153)*Summary!$B$3+Summary!$C$9*SQRT(MAX(L153,0)*Summary!$B$3)*Shocks!L153,0)</f>
        <v>0.0381270439389356</v>
      </c>
      <c r="M154" s="0" t="n">
        <f aca="false">MAX(M153+Summary!$C$7*(Summary!$C$8-M153)*Summary!$B$3+Summary!$C$9*SQRT(MAX(M153,0)*Summary!$B$3)*Shocks!M153,0)</f>
        <v>0.0235017197952064</v>
      </c>
      <c r="N154" s="0" t="n">
        <f aca="false">MAX(N153+Summary!$C$7*(Summary!$C$8-N153)*Summary!$B$3+Summary!$C$9*SQRT(MAX(N153,0)*Summary!$B$3)*Shocks!N153,0)</f>
        <v>0.0288694233080403</v>
      </c>
      <c r="O154" s="0" t="n">
        <f aca="false">MAX(O153+Summary!$C$7*(Summary!$C$8-O153)*Summary!$B$3+Summary!$C$9*SQRT(MAX(O153,0)*Summary!$B$3)*Shocks!O153,0)</f>
        <v>0.0623388543998071</v>
      </c>
      <c r="P154" s="0" t="n">
        <f aca="false">MAX(P153+Summary!$C$7*(Summary!$C$8-P153)*Summary!$B$3+Summary!$C$9*SQRT(MAX(P153,0)*Summary!$B$3)*Shocks!P153,0)</f>
        <v>0.0418481105772472</v>
      </c>
      <c r="Q154" s="0" t="n">
        <f aca="false">MAX(Q153+Summary!$C$7*(Summary!$C$8-Q153)*Summary!$B$3+Summary!$C$9*SQRT(MAX(Q153,0)*Summary!$B$3)*Shocks!Q153,0)</f>
        <v>0.0253550346415443</v>
      </c>
      <c r="R154" s="0" t="n">
        <f aca="false">MAX(R153+Summary!$C$7*(Summary!$C$8-R153)*Summary!$B$3+Summary!$C$9*SQRT(MAX(R153,0)*Summary!$B$3)*Shocks!R153,0)</f>
        <v>0.028843596110317</v>
      </c>
      <c r="S154" s="0" t="n">
        <f aca="false">MAX(S153+Summary!$C$7*(Summary!$C$8-S153)*Summary!$B$3+Summary!$C$9*SQRT(MAX(S153,0)*Summary!$B$3)*Shocks!S153,0)</f>
        <v>0.0433306130898087</v>
      </c>
      <c r="T154" s="0" t="n">
        <f aca="false">MAX(T153+Summary!$C$7*(Summary!$C$8-T153)*Summary!$B$3+Summary!$C$9*SQRT(MAX(T153,0)*Summary!$B$3)*Shocks!T153,0)</f>
        <v>0.045064075485605</v>
      </c>
      <c r="U154" s="0" t="n">
        <f aca="false">MAX(U153+Summary!$C$7*(Summary!$C$8-U153)*Summary!$B$3+Summary!$C$9*SQRT(MAX(U153,0)*Summary!$B$3)*Shocks!U153,0)</f>
        <v>0.030843617690213</v>
      </c>
    </row>
    <row r="155" customFormat="false" ht="15" hidden="false" customHeight="false" outlineLevel="0" collapsed="false">
      <c r="A155" s="0" t="n">
        <v>153</v>
      </c>
      <c r="B155" s="0" t="n">
        <f aca="false">MAX(B154+Summary!$C$7*(Summary!$C$8-B154)*Summary!$B$3+Summary!$C$9*SQRT(MAX(B154,0)*Summary!$B$3)*Shocks!B154,0)</f>
        <v>0.0433895078688637</v>
      </c>
      <c r="C155" s="0" t="n">
        <f aca="false">MAX(C154+Summary!$C$7*(Summary!$C$8-C154)*Summary!$B$3+Summary!$C$9*SQRT(MAX(C154,0)*Summary!$B$3)*Shocks!C154,0)</f>
        <v>0.0325733837512235</v>
      </c>
      <c r="D155" s="0" t="n">
        <f aca="false">MAX(D154+Summary!$C$7*(Summary!$C$8-D154)*Summary!$B$3+Summary!$C$9*SQRT(MAX(D154,0)*Summary!$B$3)*Shocks!D154,0)</f>
        <v>0.0235274586579819</v>
      </c>
      <c r="E155" s="0" t="n">
        <f aca="false">MAX(E154+Summary!$C$7*(Summary!$C$8-E154)*Summary!$B$3+Summary!$C$9*SQRT(MAX(E154,0)*Summary!$B$3)*Shocks!E154,0)</f>
        <v>0.0216302986025907</v>
      </c>
      <c r="F155" s="0" t="n">
        <f aca="false">MAX(F154+Summary!$C$7*(Summary!$C$8-F154)*Summary!$B$3+Summary!$C$9*SQRT(MAX(F154,0)*Summary!$B$3)*Shocks!F154,0)</f>
        <v>0.0270522863292398</v>
      </c>
      <c r="G155" s="0" t="n">
        <f aca="false">MAX(G154+Summary!$C$7*(Summary!$C$8-G154)*Summary!$B$3+Summary!$C$9*SQRT(MAX(G154,0)*Summary!$B$3)*Shocks!G154,0)</f>
        <v>0.0160371185953249</v>
      </c>
      <c r="H155" s="0" t="n">
        <f aca="false">MAX(H154+Summary!$C$7*(Summary!$C$8-H154)*Summary!$B$3+Summary!$C$9*SQRT(MAX(H154,0)*Summary!$B$3)*Shocks!H154,0)</f>
        <v>0.0219637775367267</v>
      </c>
      <c r="I155" s="0" t="n">
        <f aca="false">MAX(I154+Summary!$C$7*(Summary!$C$8-I154)*Summary!$B$3+Summary!$C$9*SQRT(MAX(I154,0)*Summary!$B$3)*Shocks!I154,0)</f>
        <v>0.0303562121618278</v>
      </c>
      <c r="J155" s="0" t="n">
        <f aca="false">MAX(J154+Summary!$C$7*(Summary!$C$8-J154)*Summary!$B$3+Summary!$C$9*SQRT(MAX(J154,0)*Summary!$B$3)*Shocks!J154,0)</f>
        <v>0.0737599542835623</v>
      </c>
      <c r="K155" s="0" t="n">
        <f aca="false">MAX(K154+Summary!$C$7*(Summary!$C$8-K154)*Summary!$B$3+Summary!$C$9*SQRT(MAX(K154,0)*Summary!$B$3)*Shocks!K154,0)</f>
        <v>0.0192990733764146</v>
      </c>
      <c r="L155" s="0" t="n">
        <f aca="false">MAX(L154+Summary!$C$7*(Summary!$C$8-L154)*Summary!$B$3+Summary!$C$9*SQRT(MAX(L154,0)*Summary!$B$3)*Shocks!L154,0)</f>
        <v>0.0369564748052052</v>
      </c>
      <c r="M155" s="0" t="n">
        <f aca="false">MAX(M154+Summary!$C$7*(Summary!$C$8-M154)*Summary!$B$3+Summary!$C$9*SQRT(MAX(M154,0)*Summary!$B$3)*Shocks!M154,0)</f>
        <v>0.0231325894381118</v>
      </c>
      <c r="N155" s="0" t="n">
        <f aca="false">MAX(N154+Summary!$C$7*(Summary!$C$8-N154)*Summary!$B$3+Summary!$C$9*SQRT(MAX(N154,0)*Summary!$B$3)*Shocks!N154,0)</f>
        <v>0.0277830593660735</v>
      </c>
      <c r="O155" s="0" t="n">
        <f aca="false">MAX(O154+Summary!$C$7*(Summary!$C$8-O154)*Summary!$B$3+Summary!$C$9*SQRT(MAX(O154,0)*Summary!$B$3)*Shocks!O154,0)</f>
        <v>0.0655096477956956</v>
      </c>
      <c r="P155" s="0" t="n">
        <f aca="false">MAX(P154+Summary!$C$7*(Summary!$C$8-P154)*Summary!$B$3+Summary!$C$9*SQRT(MAX(P154,0)*Summary!$B$3)*Shocks!P154,0)</f>
        <v>0.0403743243777437</v>
      </c>
      <c r="Q155" s="0" t="n">
        <f aca="false">MAX(Q154+Summary!$C$7*(Summary!$C$8-Q154)*Summary!$B$3+Summary!$C$9*SQRT(MAX(Q154,0)*Summary!$B$3)*Shocks!Q154,0)</f>
        <v>0.0246329688093476</v>
      </c>
      <c r="R155" s="0" t="n">
        <f aca="false">MAX(R154+Summary!$C$7*(Summary!$C$8-R154)*Summary!$B$3+Summary!$C$9*SQRT(MAX(R154,0)*Summary!$B$3)*Shocks!R154,0)</f>
        <v>0.0290648065530147</v>
      </c>
      <c r="S155" s="0" t="n">
        <f aca="false">MAX(S154+Summary!$C$7*(Summary!$C$8-S154)*Summary!$B$3+Summary!$C$9*SQRT(MAX(S154,0)*Summary!$B$3)*Shocks!S154,0)</f>
        <v>0.0412661459585287</v>
      </c>
      <c r="T155" s="0" t="n">
        <f aca="false">MAX(T154+Summary!$C$7*(Summary!$C$8-T154)*Summary!$B$3+Summary!$C$9*SQRT(MAX(T154,0)*Summary!$B$3)*Shocks!T154,0)</f>
        <v>0.0442863661849577</v>
      </c>
      <c r="U155" s="0" t="n">
        <f aca="false">MAX(U154+Summary!$C$7*(Summary!$C$8-U154)*Summary!$B$3+Summary!$C$9*SQRT(MAX(U154,0)*Summary!$B$3)*Shocks!U154,0)</f>
        <v>0.0307853125781956</v>
      </c>
    </row>
    <row r="156" customFormat="false" ht="15" hidden="false" customHeight="false" outlineLevel="0" collapsed="false">
      <c r="A156" s="0" t="n">
        <v>154</v>
      </c>
      <c r="B156" s="0" t="n">
        <f aca="false">MAX(B155+Summary!$C$7*(Summary!$C$8-B155)*Summary!$B$3+Summary!$C$9*SQRT(MAX(B155,0)*Summary!$B$3)*Shocks!B155,0)</f>
        <v>0.042733661108421</v>
      </c>
      <c r="C156" s="0" t="n">
        <f aca="false">MAX(C155+Summary!$C$7*(Summary!$C$8-C155)*Summary!$B$3+Summary!$C$9*SQRT(MAX(C155,0)*Summary!$B$3)*Shocks!C155,0)</f>
        <v>0.0323758792000541</v>
      </c>
      <c r="D156" s="0" t="n">
        <f aca="false">MAX(D155+Summary!$C$7*(Summary!$C$8-D155)*Summary!$B$3+Summary!$C$9*SQRT(MAX(D155,0)*Summary!$B$3)*Shocks!D155,0)</f>
        <v>0.0228703860030372</v>
      </c>
      <c r="E156" s="0" t="n">
        <f aca="false">MAX(E155+Summary!$C$7*(Summary!$C$8-E155)*Summary!$B$3+Summary!$C$9*SQRT(MAX(E155,0)*Summary!$B$3)*Shocks!E155,0)</f>
        <v>0.0198795751330896</v>
      </c>
      <c r="F156" s="0" t="n">
        <f aca="false">MAX(F155+Summary!$C$7*(Summary!$C$8-F155)*Summary!$B$3+Summary!$C$9*SQRT(MAX(F155,0)*Summary!$B$3)*Shocks!F155,0)</f>
        <v>0.0274233174489183</v>
      </c>
      <c r="G156" s="0" t="n">
        <f aca="false">MAX(G155+Summary!$C$7*(Summary!$C$8-G155)*Summary!$B$3+Summary!$C$9*SQRT(MAX(G155,0)*Summary!$B$3)*Shocks!G155,0)</f>
        <v>0.0177775606995677</v>
      </c>
      <c r="H156" s="0" t="n">
        <f aca="false">MAX(H155+Summary!$C$7*(Summary!$C$8-H155)*Summary!$B$3+Summary!$C$9*SQRT(MAX(H155,0)*Summary!$B$3)*Shocks!H155,0)</f>
        <v>0.0219674483645102</v>
      </c>
      <c r="I156" s="0" t="n">
        <f aca="false">MAX(I155+Summary!$C$7*(Summary!$C$8-I155)*Summary!$B$3+Summary!$C$9*SQRT(MAX(I155,0)*Summary!$B$3)*Shocks!I155,0)</f>
        <v>0.0306058071193794</v>
      </c>
      <c r="J156" s="0" t="n">
        <f aca="false">MAX(J155+Summary!$C$7*(Summary!$C$8-J155)*Summary!$B$3+Summary!$C$9*SQRT(MAX(J155,0)*Summary!$B$3)*Shocks!J155,0)</f>
        <v>0.074969973143612</v>
      </c>
      <c r="K156" s="0" t="n">
        <f aca="false">MAX(K155+Summary!$C$7*(Summary!$C$8-K155)*Summary!$B$3+Summary!$C$9*SQRT(MAX(K155,0)*Summary!$B$3)*Shocks!K155,0)</f>
        <v>0.0179204101413521</v>
      </c>
      <c r="L156" s="0" t="n">
        <f aca="false">MAX(L155+Summary!$C$7*(Summary!$C$8-L155)*Summary!$B$3+Summary!$C$9*SQRT(MAX(L155,0)*Summary!$B$3)*Shocks!L155,0)</f>
        <v>0.0394190965913457</v>
      </c>
      <c r="M156" s="0" t="n">
        <f aca="false">MAX(M155+Summary!$C$7*(Summary!$C$8-M155)*Summary!$B$3+Summary!$C$9*SQRT(MAX(M155,0)*Summary!$B$3)*Shocks!M155,0)</f>
        <v>0.0233493206430076</v>
      </c>
      <c r="N156" s="0" t="n">
        <f aca="false">MAX(N155+Summary!$C$7*(Summary!$C$8-N155)*Summary!$B$3+Summary!$C$9*SQRT(MAX(N155,0)*Summary!$B$3)*Shocks!N155,0)</f>
        <v>0.0298571592326816</v>
      </c>
      <c r="O156" s="0" t="n">
        <f aca="false">MAX(O155+Summary!$C$7*(Summary!$C$8-O155)*Summary!$B$3+Summary!$C$9*SQRT(MAX(O155,0)*Summary!$B$3)*Shocks!O155,0)</f>
        <v>0.0638311270317545</v>
      </c>
      <c r="P156" s="0" t="n">
        <f aca="false">MAX(P155+Summary!$C$7*(Summary!$C$8-P155)*Summary!$B$3+Summary!$C$9*SQRT(MAX(P155,0)*Summary!$B$3)*Shocks!P155,0)</f>
        <v>0.0431173465762486</v>
      </c>
      <c r="Q156" s="0" t="n">
        <f aca="false">MAX(Q155+Summary!$C$7*(Summary!$C$8-Q155)*Summary!$B$3+Summary!$C$9*SQRT(MAX(Q155,0)*Summary!$B$3)*Shocks!Q155,0)</f>
        <v>0.0255506478999555</v>
      </c>
      <c r="R156" s="0" t="n">
        <f aca="false">MAX(R155+Summary!$C$7*(Summary!$C$8-R155)*Summary!$B$3+Summary!$C$9*SQRT(MAX(R155,0)*Summary!$B$3)*Shocks!R155,0)</f>
        <v>0.0297489540309196</v>
      </c>
      <c r="S156" s="0" t="n">
        <f aca="false">MAX(S155+Summary!$C$7*(Summary!$C$8-S155)*Summary!$B$3+Summary!$C$9*SQRT(MAX(S155,0)*Summary!$B$3)*Shocks!S155,0)</f>
        <v>0.0415302698949919</v>
      </c>
      <c r="T156" s="0" t="n">
        <f aca="false">MAX(T155+Summary!$C$7*(Summary!$C$8-T155)*Summary!$B$3+Summary!$C$9*SQRT(MAX(T155,0)*Summary!$B$3)*Shocks!T155,0)</f>
        <v>0.0437590677537682</v>
      </c>
      <c r="U156" s="0" t="n">
        <f aca="false">MAX(U155+Summary!$C$7*(Summary!$C$8-U155)*Summary!$B$3+Summary!$C$9*SQRT(MAX(U155,0)*Summary!$B$3)*Shocks!U155,0)</f>
        <v>0.0307272749439016</v>
      </c>
    </row>
    <row r="157" customFormat="false" ht="15" hidden="false" customHeight="false" outlineLevel="0" collapsed="false">
      <c r="A157" s="0" t="n">
        <v>155</v>
      </c>
      <c r="B157" s="0" t="n">
        <f aca="false">MAX(B156+Summary!$C$7*(Summary!$C$8-B156)*Summary!$B$3+Summary!$C$9*SQRT(MAX(B156,0)*Summary!$B$3)*Shocks!B156,0)</f>
        <v>0.0428467828280847</v>
      </c>
      <c r="C157" s="0" t="n">
        <f aca="false">MAX(C156+Summary!$C$7*(Summary!$C$8-C156)*Summary!$B$3+Summary!$C$9*SQRT(MAX(C156,0)*Summary!$B$3)*Shocks!C156,0)</f>
        <v>0.0295540376221119</v>
      </c>
      <c r="D157" s="0" t="n">
        <f aca="false">MAX(D156+Summary!$C$7*(Summary!$C$8-D156)*Summary!$B$3+Summary!$C$9*SQRT(MAX(D156,0)*Summary!$B$3)*Shocks!D156,0)</f>
        <v>0.0215328551244112</v>
      </c>
      <c r="E157" s="0" t="n">
        <f aca="false">MAX(E156+Summary!$C$7*(Summary!$C$8-E156)*Summary!$B$3+Summary!$C$9*SQRT(MAX(E156,0)*Summary!$B$3)*Shocks!E156,0)</f>
        <v>0.019667495498499</v>
      </c>
      <c r="F157" s="0" t="n">
        <f aca="false">MAX(F156+Summary!$C$7*(Summary!$C$8-F156)*Summary!$B$3+Summary!$C$9*SQRT(MAX(F156,0)*Summary!$B$3)*Shocks!F156,0)</f>
        <v>0.0277805087214236</v>
      </c>
      <c r="G157" s="0" t="n">
        <f aca="false">MAX(G156+Summary!$C$7*(Summary!$C$8-G156)*Summary!$B$3+Summary!$C$9*SQRT(MAX(G156,0)*Summary!$B$3)*Shocks!G156,0)</f>
        <v>0.0177204353154611</v>
      </c>
      <c r="H157" s="0" t="n">
        <f aca="false">MAX(H156+Summary!$C$7*(Summary!$C$8-H156)*Summary!$B$3+Summary!$C$9*SQRT(MAX(H156,0)*Summary!$B$3)*Shocks!H156,0)</f>
        <v>0.023356920142605</v>
      </c>
      <c r="I157" s="0" t="n">
        <f aca="false">MAX(I156+Summary!$C$7*(Summary!$C$8-I156)*Summary!$B$3+Summary!$C$9*SQRT(MAX(I156,0)*Summary!$B$3)*Shocks!I156,0)</f>
        <v>0.0278902534506249</v>
      </c>
      <c r="J157" s="0" t="n">
        <f aca="false">MAX(J156+Summary!$C$7*(Summary!$C$8-J156)*Summary!$B$3+Summary!$C$9*SQRT(MAX(J156,0)*Summary!$B$3)*Shocks!J156,0)</f>
        <v>0.0750154255356528</v>
      </c>
      <c r="K157" s="0" t="n">
        <f aca="false">MAX(K156+Summary!$C$7*(Summary!$C$8-K156)*Summary!$B$3+Summary!$C$9*SQRT(MAX(K156,0)*Summary!$B$3)*Shocks!K156,0)</f>
        <v>0.0160260319441602</v>
      </c>
      <c r="L157" s="0" t="n">
        <f aca="false">MAX(L156+Summary!$C$7*(Summary!$C$8-L156)*Summary!$B$3+Summary!$C$9*SQRT(MAX(L156,0)*Summary!$B$3)*Shocks!L156,0)</f>
        <v>0.0404961621320288</v>
      </c>
      <c r="M157" s="0" t="n">
        <f aca="false">MAX(M156+Summary!$C$7*(Summary!$C$8-M156)*Summary!$B$3+Summary!$C$9*SQRT(MAX(M156,0)*Summary!$B$3)*Shocks!M156,0)</f>
        <v>0.0232129852840481</v>
      </c>
      <c r="N157" s="0" t="n">
        <f aca="false">MAX(N156+Summary!$C$7*(Summary!$C$8-N156)*Summary!$B$3+Summary!$C$9*SQRT(MAX(N156,0)*Summary!$B$3)*Shocks!N156,0)</f>
        <v>0.0303680546390318</v>
      </c>
      <c r="O157" s="0" t="n">
        <f aca="false">MAX(O156+Summary!$C$7*(Summary!$C$8-O156)*Summary!$B$3+Summary!$C$9*SQRT(MAX(O156,0)*Summary!$B$3)*Shocks!O156,0)</f>
        <v>0.061921682474098</v>
      </c>
      <c r="P157" s="0" t="n">
        <f aca="false">MAX(P156+Summary!$C$7*(Summary!$C$8-P156)*Summary!$B$3+Summary!$C$9*SQRT(MAX(P156,0)*Summary!$B$3)*Shocks!P156,0)</f>
        <v>0.0450718422711605</v>
      </c>
      <c r="Q157" s="0" t="n">
        <f aca="false">MAX(Q156+Summary!$C$7*(Summary!$C$8-Q156)*Summary!$B$3+Summary!$C$9*SQRT(MAX(Q156,0)*Summary!$B$3)*Shocks!Q156,0)</f>
        <v>0.0268134528977614</v>
      </c>
      <c r="R157" s="0" t="n">
        <f aca="false">MAX(R156+Summary!$C$7*(Summary!$C$8-R156)*Summary!$B$3+Summary!$C$9*SQRT(MAX(R156,0)*Summary!$B$3)*Shocks!R156,0)</f>
        <v>0.0304795303244217</v>
      </c>
      <c r="S157" s="0" t="n">
        <f aca="false">MAX(S156+Summary!$C$7*(Summary!$C$8-S156)*Summary!$B$3+Summary!$C$9*SQRT(MAX(S156,0)*Summary!$B$3)*Shocks!S156,0)</f>
        <v>0.0412173792319268</v>
      </c>
      <c r="T157" s="0" t="n">
        <f aca="false">MAX(T156+Summary!$C$7*(Summary!$C$8-T156)*Summary!$B$3+Summary!$C$9*SQRT(MAX(T156,0)*Summary!$B$3)*Shocks!T156,0)</f>
        <v>0.0445861902001711</v>
      </c>
      <c r="U157" s="0" t="n">
        <f aca="false">MAX(U156+Summary!$C$7*(Summary!$C$8-U156)*Summary!$B$3+Summary!$C$9*SQRT(MAX(U156,0)*Summary!$B$3)*Shocks!U156,0)</f>
        <v>0.0306695035602631</v>
      </c>
    </row>
    <row r="158" customFormat="false" ht="15" hidden="false" customHeight="false" outlineLevel="0" collapsed="false">
      <c r="A158" s="0" t="n">
        <v>156</v>
      </c>
      <c r="B158" s="0" t="n">
        <f aca="false">MAX(B157+Summary!$C$7*(Summary!$C$8-B157)*Summary!$B$3+Summary!$C$9*SQRT(MAX(B157,0)*Summary!$B$3)*Shocks!B157,0)</f>
        <v>0.0441126402510417</v>
      </c>
      <c r="C158" s="0" t="n">
        <f aca="false">MAX(C157+Summary!$C$7*(Summary!$C$8-C157)*Summary!$B$3+Summary!$C$9*SQRT(MAX(C157,0)*Summary!$B$3)*Shocks!C157,0)</f>
        <v>0.0317100818237343</v>
      </c>
      <c r="D158" s="0" t="n">
        <f aca="false">MAX(D157+Summary!$C$7*(Summary!$C$8-D157)*Summary!$B$3+Summary!$C$9*SQRT(MAX(D157,0)*Summary!$B$3)*Shocks!D157,0)</f>
        <v>0.0227407831825558</v>
      </c>
      <c r="E158" s="0" t="n">
        <f aca="false">MAX(E157+Summary!$C$7*(Summary!$C$8-E157)*Summary!$B$3+Summary!$C$9*SQRT(MAX(E157,0)*Summary!$B$3)*Shocks!E157,0)</f>
        <v>0.0188635878771168</v>
      </c>
      <c r="F158" s="0" t="n">
        <f aca="false">MAX(F157+Summary!$C$7*(Summary!$C$8-F157)*Summary!$B$3+Summary!$C$9*SQRT(MAX(F157,0)*Summary!$B$3)*Shocks!F157,0)</f>
        <v>0.0282054013738404</v>
      </c>
      <c r="G158" s="0" t="n">
        <f aca="false">MAX(G157+Summary!$C$7*(Summary!$C$8-G157)*Summary!$B$3+Summary!$C$9*SQRT(MAX(G157,0)*Summary!$B$3)*Shocks!G157,0)</f>
        <v>0.0163816944997432</v>
      </c>
      <c r="H158" s="0" t="n">
        <f aca="false">MAX(H157+Summary!$C$7*(Summary!$C$8-H157)*Summary!$B$3+Summary!$C$9*SQRT(MAX(H157,0)*Summary!$B$3)*Shocks!H157,0)</f>
        <v>0.0240142453627787</v>
      </c>
      <c r="I158" s="0" t="n">
        <f aca="false">MAX(I157+Summary!$C$7*(Summary!$C$8-I157)*Summary!$B$3+Summary!$C$9*SQRT(MAX(I157,0)*Summary!$B$3)*Shocks!I157,0)</f>
        <v>0.028431566783386</v>
      </c>
      <c r="J158" s="0" t="n">
        <f aca="false">MAX(J157+Summary!$C$7*(Summary!$C$8-J157)*Summary!$B$3+Summary!$C$9*SQRT(MAX(J157,0)*Summary!$B$3)*Shocks!J157,0)</f>
        <v>0.0707660421487581</v>
      </c>
      <c r="K158" s="0" t="n">
        <f aca="false">MAX(K157+Summary!$C$7*(Summary!$C$8-K157)*Summary!$B$3+Summary!$C$9*SQRT(MAX(K157,0)*Summary!$B$3)*Shocks!K157,0)</f>
        <v>0.0148902775804339</v>
      </c>
      <c r="L158" s="0" t="n">
        <f aca="false">MAX(L157+Summary!$C$7*(Summary!$C$8-L157)*Summary!$B$3+Summary!$C$9*SQRT(MAX(L157,0)*Summary!$B$3)*Shocks!L157,0)</f>
        <v>0.0399498288551911</v>
      </c>
      <c r="M158" s="0" t="n">
        <f aca="false">MAX(M157+Summary!$C$7*(Summary!$C$8-M157)*Summary!$B$3+Summary!$C$9*SQRT(MAX(M157,0)*Summary!$B$3)*Shocks!M157,0)</f>
        <v>0.0228326943513774</v>
      </c>
      <c r="N158" s="0" t="n">
        <f aca="false">MAX(N157+Summary!$C$7*(Summary!$C$8-N157)*Summary!$B$3+Summary!$C$9*SQRT(MAX(N157,0)*Summary!$B$3)*Shocks!N157,0)</f>
        <v>0.0286704547215049</v>
      </c>
      <c r="O158" s="0" t="n">
        <f aca="false">MAX(O157+Summary!$C$7*(Summary!$C$8-O157)*Summary!$B$3+Summary!$C$9*SQRT(MAX(O157,0)*Summary!$B$3)*Shocks!O157,0)</f>
        <v>0.0624746392889789</v>
      </c>
      <c r="P158" s="0" t="n">
        <f aca="false">MAX(P157+Summary!$C$7*(Summary!$C$8-P157)*Summary!$B$3+Summary!$C$9*SQRT(MAX(P157,0)*Summary!$B$3)*Shocks!P157,0)</f>
        <v>0.0453640540733311</v>
      </c>
      <c r="Q158" s="0" t="n">
        <f aca="false">MAX(Q157+Summary!$C$7*(Summary!$C$8-Q157)*Summary!$B$3+Summary!$C$9*SQRT(MAX(Q157,0)*Summary!$B$3)*Shocks!Q157,0)</f>
        <v>0.0265258891739286</v>
      </c>
      <c r="R158" s="0" t="n">
        <f aca="false">MAX(R157+Summary!$C$7*(Summary!$C$8-R157)*Summary!$B$3+Summary!$C$9*SQRT(MAX(R157,0)*Summary!$B$3)*Shocks!R157,0)</f>
        <v>0.0293952703314356</v>
      </c>
      <c r="S158" s="0" t="n">
        <f aca="false">MAX(S157+Summary!$C$7*(Summary!$C$8-S157)*Summary!$B$3+Summary!$C$9*SQRT(MAX(S157,0)*Summary!$B$3)*Shocks!S157,0)</f>
        <v>0.0427696308099725</v>
      </c>
      <c r="T158" s="0" t="n">
        <f aca="false">MAX(T157+Summary!$C$7*(Summary!$C$8-T157)*Summary!$B$3+Summary!$C$9*SQRT(MAX(T157,0)*Summary!$B$3)*Shocks!T157,0)</f>
        <v>0.0471871252945086</v>
      </c>
      <c r="U158" s="0" t="n">
        <f aca="false">MAX(U157+Summary!$C$7*(Summary!$C$8-U157)*Summary!$B$3+Summary!$C$9*SQRT(MAX(U157,0)*Summary!$B$3)*Shocks!U157,0)</f>
        <v>0.0306119972058415</v>
      </c>
    </row>
    <row r="159" customFormat="false" ht="15" hidden="false" customHeight="false" outlineLevel="0" collapsed="false">
      <c r="A159" s="0" t="n">
        <v>157</v>
      </c>
      <c r="B159" s="0" t="n">
        <f aca="false">MAX(B158+Summary!$C$7*(Summary!$C$8-B158)*Summary!$B$3+Summary!$C$9*SQRT(MAX(B158,0)*Summary!$B$3)*Shocks!B158,0)</f>
        <v>0.0429921264925458</v>
      </c>
      <c r="C159" s="0" t="n">
        <f aca="false">MAX(C158+Summary!$C$7*(Summary!$C$8-C158)*Summary!$B$3+Summary!$C$9*SQRT(MAX(C158,0)*Summary!$B$3)*Shocks!C158,0)</f>
        <v>0.0323290296259603</v>
      </c>
      <c r="D159" s="0" t="n">
        <f aca="false">MAX(D158+Summary!$C$7*(Summary!$C$8-D158)*Summary!$B$3+Summary!$C$9*SQRT(MAX(D158,0)*Summary!$B$3)*Shocks!D158,0)</f>
        <v>0.0222991657730918</v>
      </c>
      <c r="E159" s="0" t="n">
        <f aca="false">MAX(E158+Summary!$C$7*(Summary!$C$8-E158)*Summary!$B$3+Summary!$C$9*SQRT(MAX(E158,0)*Summary!$B$3)*Shocks!E158,0)</f>
        <v>0.0187111358865394</v>
      </c>
      <c r="F159" s="0" t="n">
        <f aca="false">MAX(F158+Summary!$C$7*(Summary!$C$8-F158)*Summary!$B$3+Summary!$C$9*SQRT(MAX(F158,0)*Summary!$B$3)*Shocks!F158,0)</f>
        <v>0.0291266365442895</v>
      </c>
      <c r="G159" s="0" t="n">
        <f aca="false">MAX(G158+Summary!$C$7*(Summary!$C$8-G158)*Summary!$B$3+Summary!$C$9*SQRT(MAX(G158,0)*Summary!$B$3)*Shocks!G158,0)</f>
        <v>0.0144864882012465</v>
      </c>
      <c r="H159" s="0" t="n">
        <f aca="false">MAX(H158+Summary!$C$7*(Summary!$C$8-H158)*Summary!$B$3+Summary!$C$9*SQRT(MAX(H158,0)*Summary!$B$3)*Shocks!H158,0)</f>
        <v>0.0255782992783184</v>
      </c>
      <c r="I159" s="0" t="n">
        <f aca="false">MAX(I158+Summary!$C$7*(Summary!$C$8-I158)*Summary!$B$3+Summary!$C$9*SQRT(MAX(I158,0)*Summary!$B$3)*Shocks!I158,0)</f>
        <v>0.0284797707288343</v>
      </c>
      <c r="J159" s="0" t="n">
        <f aca="false">MAX(J158+Summary!$C$7*(Summary!$C$8-J158)*Summary!$B$3+Summary!$C$9*SQRT(MAX(J158,0)*Summary!$B$3)*Shocks!J158,0)</f>
        <v>0.0696720726754697</v>
      </c>
      <c r="K159" s="0" t="n">
        <f aca="false">MAX(K158+Summary!$C$7*(Summary!$C$8-K158)*Summary!$B$3+Summary!$C$9*SQRT(MAX(K158,0)*Summary!$B$3)*Shocks!K158,0)</f>
        <v>0.0148203562667587</v>
      </c>
      <c r="L159" s="0" t="n">
        <f aca="false">MAX(L158+Summary!$C$7*(Summary!$C$8-L158)*Summary!$B$3+Summary!$C$9*SQRT(MAX(L158,0)*Summary!$B$3)*Shocks!L158,0)</f>
        <v>0.0397912648466043</v>
      </c>
      <c r="M159" s="0" t="n">
        <f aca="false">MAX(M158+Summary!$C$7*(Summary!$C$8-M158)*Summary!$B$3+Summary!$C$9*SQRT(MAX(M158,0)*Summary!$B$3)*Shocks!M158,0)</f>
        <v>0.0207738409241493</v>
      </c>
      <c r="N159" s="0" t="n">
        <f aca="false">MAX(N158+Summary!$C$7*(Summary!$C$8-N158)*Summary!$B$3+Summary!$C$9*SQRT(MAX(N158,0)*Summary!$B$3)*Shocks!N158,0)</f>
        <v>0.0305934935602703</v>
      </c>
      <c r="O159" s="0" t="n">
        <f aca="false">MAX(O158+Summary!$C$7*(Summary!$C$8-O158)*Summary!$B$3+Summary!$C$9*SQRT(MAX(O158,0)*Summary!$B$3)*Shocks!O158,0)</f>
        <v>0.0623516703955058</v>
      </c>
      <c r="P159" s="0" t="n">
        <f aca="false">MAX(P158+Summary!$C$7*(Summary!$C$8-P158)*Summary!$B$3+Summary!$C$9*SQRT(MAX(P158,0)*Summary!$B$3)*Shocks!P158,0)</f>
        <v>0.0459739715482286</v>
      </c>
      <c r="Q159" s="0" t="n">
        <f aca="false">MAX(Q158+Summary!$C$7*(Summary!$C$8-Q158)*Summary!$B$3+Summary!$C$9*SQRT(MAX(Q158,0)*Summary!$B$3)*Shocks!Q158,0)</f>
        <v>0.0276943579604422</v>
      </c>
      <c r="R159" s="0" t="n">
        <f aca="false">MAX(R158+Summary!$C$7*(Summary!$C$8-R158)*Summary!$B$3+Summary!$C$9*SQRT(MAX(R158,0)*Summary!$B$3)*Shocks!R158,0)</f>
        <v>0.0279800875698035</v>
      </c>
      <c r="S159" s="0" t="n">
        <f aca="false">MAX(S158+Summary!$C$7*(Summary!$C$8-S158)*Summary!$B$3+Summary!$C$9*SQRT(MAX(S158,0)*Summary!$B$3)*Shocks!S158,0)</f>
        <v>0.0434192035101062</v>
      </c>
      <c r="T159" s="0" t="n">
        <f aca="false">MAX(T158+Summary!$C$7*(Summary!$C$8-T158)*Summary!$B$3+Summary!$C$9*SQRT(MAX(T158,0)*Summary!$B$3)*Shocks!T158,0)</f>
        <v>0.046601057340306</v>
      </c>
      <c r="U159" s="0" t="n">
        <f aca="false">MAX(U158+Summary!$C$7*(Summary!$C$8-U158)*Summary!$B$3+Summary!$C$9*SQRT(MAX(U158,0)*Summary!$B$3)*Shocks!U158,0)</f>
        <v>0.0305547546648015</v>
      </c>
    </row>
    <row r="160" customFormat="false" ht="15" hidden="false" customHeight="false" outlineLevel="0" collapsed="false">
      <c r="A160" s="0" t="n">
        <v>158</v>
      </c>
      <c r="B160" s="0" t="n">
        <f aca="false">MAX(B159+Summary!$C$7*(Summary!$C$8-B159)*Summary!$B$3+Summary!$C$9*SQRT(MAX(B159,0)*Summary!$B$3)*Shocks!B159,0)</f>
        <v>0.0394430085466241</v>
      </c>
      <c r="C160" s="0" t="n">
        <f aca="false">MAX(C159+Summary!$C$7*(Summary!$C$8-C159)*Summary!$B$3+Summary!$C$9*SQRT(MAX(C159,0)*Summary!$B$3)*Shocks!C159,0)</f>
        <v>0.032125147136686</v>
      </c>
      <c r="D160" s="0" t="n">
        <f aca="false">MAX(D159+Summary!$C$7*(Summary!$C$8-D159)*Summary!$B$3+Summary!$C$9*SQRT(MAX(D159,0)*Summary!$B$3)*Shocks!D159,0)</f>
        <v>0.0215789893645704</v>
      </c>
      <c r="E160" s="0" t="n">
        <f aca="false">MAX(E159+Summary!$C$7*(Summary!$C$8-E159)*Summary!$B$3+Summary!$C$9*SQRT(MAX(E159,0)*Summary!$B$3)*Shocks!E159,0)</f>
        <v>0.0191689860268893</v>
      </c>
      <c r="F160" s="0" t="n">
        <f aca="false">MAX(F159+Summary!$C$7*(Summary!$C$8-F159)*Summary!$B$3+Summary!$C$9*SQRT(MAX(F159,0)*Summary!$B$3)*Shocks!F159,0)</f>
        <v>0.0297009670570543</v>
      </c>
      <c r="G160" s="0" t="n">
        <f aca="false">MAX(G159+Summary!$C$7*(Summary!$C$8-G159)*Summary!$B$3+Summary!$C$9*SQRT(MAX(G159,0)*Summary!$B$3)*Shocks!G159,0)</f>
        <v>0.0138399163662333</v>
      </c>
      <c r="H160" s="0" t="n">
        <f aca="false">MAX(H159+Summary!$C$7*(Summary!$C$8-H159)*Summary!$B$3+Summary!$C$9*SQRT(MAX(H159,0)*Summary!$B$3)*Shocks!H159,0)</f>
        <v>0.0246570942877749</v>
      </c>
      <c r="I160" s="0" t="n">
        <f aca="false">MAX(I159+Summary!$C$7*(Summary!$C$8-I159)*Summary!$B$3+Summary!$C$9*SQRT(MAX(I159,0)*Summary!$B$3)*Shocks!I159,0)</f>
        <v>0.0282868616154843</v>
      </c>
      <c r="J160" s="0" t="n">
        <f aca="false">MAX(J159+Summary!$C$7*(Summary!$C$8-J159)*Summary!$B$3+Summary!$C$9*SQRT(MAX(J159,0)*Summary!$B$3)*Shocks!J159,0)</f>
        <v>0.0675924201601114</v>
      </c>
      <c r="K160" s="0" t="n">
        <f aca="false">MAX(K159+Summary!$C$7*(Summary!$C$8-K159)*Summary!$B$3+Summary!$C$9*SQRT(MAX(K159,0)*Summary!$B$3)*Shocks!K159,0)</f>
        <v>0.0156338503529098</v>
      </c>
      <c r="L160" s="0" t="n">
        <f aca="false">MAX(L159+Summary!$C$7*(Summary!$C$8-L159)*Summary!$B$3+Summary!$C$9*SQRT(MAX(L159,0)*Summary!$B$3)*Shocks!L159,0)</f>
        <v>0.0391183337607398</v>
      </c>
      <c r="M160" s="0" t="n">
        <f aca="false">MAX(M159+Summary!$C$7*(Summary!$C$8-M159)*Summary!$B$3+Summary!$C$9*SQRT(MAX(M159,0)*Summary!$B$3)*Shocks!M159,0)</f>
        <v>0.0174986323695973</v>
      </c>
      <c r="N160" s="0" t="n">
        <f aca="false">MAX(N159+Summary!$C$7*(Summary!$C$8-N159)*Summary!$B$3+Summary!$C$9*SQRT(MAX(N159,0)*Summary!$B$3)*Shocks!N159,0)</f>
        <v>0.0300257506585607</v>
      </c>
      <c r="O160" s="0" t="n">
        <f aca="false">MAX(O159+Summary!$C$7*(Summary!$C$8-O159)*Summary!$B$3+Summary!$C$9*SQRT(MAX(O159,0)*Summary!$B$3)*Shocks!O159,0)</f>
        <v>0.0601291642047051</v>
      </c>
      <c r="P160" s="0" t="n">
        <f aca="false">MAX(P159+Summary!$C$7*(Summary!$C$8-P159)*Summary!$B$3+Summary!$C$9*SQRT(MAX(P159,0)*Summary!$B$3)*Shocks!P159,0)</f>
        <v>0.0431222244700174</v>
      </c>
      <c r="Q160" s="0" t="n">
        <f aca="false">MAX(Q159+Summary!$C$7*(Summary!$C$8-Q159)*Summary!$B$3+Summary!$C$9*SQRT(MAX(Q159,0)*Summary!$B$3)*Shocks!Q159,0)</f>
        <v>0.0260467242861357</v>
      </c>
      <c r="R160" s="0" t="n">
        <f aca="false">MAX(R159+Summary!$C$7*(Summary!$C$8-R159)*Summary!$B$3+Summary!$C$9*SQRT(MAX(R159,0)*Summary!$B$3)*Shocks!R159,0)</f>
        <v>0.0280774483246351</v>
      </c>
      <c r="S160" s="0" t="n">
        <f aca="false">MAX(S159+Summary!$C$7*(Summary!$C$8-S159)*Summary!$B$3+Summary!$C$9*SQRT(MAX(S159,0)*Summary!$B$3)*Shocks!S159,0)</f>
        <v>0.0454593479900274</v>
      </c>
      <c r="T160" s="0" t="n">
        <f aca="false">MAX(T159+Summary!$C$7*(Summary!$C$8-T159)*Summary!$B$3+Summary!$C$9*SQRT(MAX(T159,0)*Summary!$B$3)*Shocks!T159,0)</f>
        <v>0.0469969984906387</v>
      </c>
      <c r="U160" s="0" t="n">
        <f aca="false">MAX(U159+Summary!$C$7*(Summary!$C$8-U159)*Summary!$B$3+Summary!$C$9*SQRT(MAX(U159,0)*Summary!$B$3)*Shocks!U159,0)</f>
        <v>0.0304977747268855</v>
      </c>
    </row>
    <row r="161" customFormat="false" ht="15" hidden="false" customHeight="false" outlineLevel="0" collapsed="false">
      <c r="A161" s="0" t="n">
        <v>159</v>
      </c>
      <c r="B161" s="0" t="n">
        <f aca="false">MAX(B160+Summary!$C$7*(Summary!$C$8-B160)*Summary!$B$3+Summary!$C$9*SQRT(MAX(B160,0)*Summary!$B$3)*Shocks!B160,0)</f>
        <v>0.0400504125080665</v>
      </c>
      <c r="C161" s="0" t="n">
        <f aca="false">MAX(C160+Summary!$C$7*(Summary!$C$8-C160)*Summary!$B$3+Summary!$C$9*SQRT(MAX(C160,0)*Summary!$B$3)*Shocks!C160,0)</f>
        <v>0.0314201234382127</v>
      </c>
      <c r="D161" s="0" t="n">
        <f aca="false">MAX(D160+Summary!$C$7*(Summary!$C$8-D160)*Summary!$B$3+Summary!$C$9*SQRT(MAX(D160,0)*Summary!$B$3)*Shocks!D160,0)</f>
        <v>0.0207685302524071</v>
      </c>
      <c r="E161" s="0" t="n">
        <f aca="false">MAX(E160+Summary!$C$7*(Summary!$C$8-E160)*Summary!$B$3+Summary!$C$9*SQRT(MAX(E160,0)*Summary!$B$3)*Shocks!E160,0)</f>
        <v>0.01791952244036</v>
      </c>
      <c r="F161" s="0" t="n">
        <f aca="false">MAX(F160+Summary!$C$7*(Summary!$C$8-F160)*Summary!$B$3+Summary!$C$9*SQRT(MAX(F160,0)*Summary!$B$3)*Shocks!F160,0)</f>
        <v>0.0272966174440333</v>
      </c>
      <c r="G161" s="0" t="n">
        <f aca="false">MAX(G160+Summary!$C$7*(Summary!$C$8-G160)*Summary!$B$3+Summary!$C$9*SQRT(MAX(G160,0)*Summary!$B$3)*Shocks!G160,0)</f>
        <v>0.0135023643763893</v>
      </c>
      <c r="H161" s="0" t="n">
        <f aca="false">MAX(H160+Summary!$C$7*(Summary!$C$8-H160)*Summary!$B$3+Summary!$C$9*SQRT(MAX(H160,0)*Summary!$B$3)*Shocks!H160,0)</f>
        <v>0.0248204576080235</v>
      </c>
      <c r="I161" s="0" t="n">
        <f aca="false">MAX(I160+Summary!$C$7*(Summary!$C$8-I160)*Summary!$B$3+Summary!$C$9*SQRT(MAX(I160,0)*Summary!$B$3)*Shocks!I160,0)</f>
        <v>0.0281137234137908</v>
      </c>
      <c r="J161" s="0" t="n">
        <f aca="false">MAX(J160+Summary!$C$7*(Summary!$C$8-J160)*Summary!$B$3+Summary!$C$9*SQRT(MAX(J160,0)*Summary!$B$3)*Shocks!J160,0)</f>
        <v>0.0665232869955428</v>
      </c>
      <c r="K161" s="0" t="n">
        <f aca="false">MAX(K160+Summary!$C$7*(Summary!$C$8-K160)*Summary!$B$3+Summary!$C$9*SQRT(MAX(K160,0)*Summary!$B$3)*Shocks!K160,0)</f>
        <v>0.0147243707302109</v>
      </c>
      <c r="L161" s="0" t="n">
        <f aca="false">MAX(L160+Summary!$C$7*(Summary!$C$8-L160)*Summary!$B$3+Summary!$C$9*SQRT(MAX(L160,0)*Summary!$B$3)*Shocks!L160,0)</f>
        <v>0.0399589785729827</v>
      </c>
      <c r="M161" s="0" t="n">
        <f aca="false">MAX(M160+Summary!$C$7*(Summary!$C$8-M160)*Summary!$B$3+Summary!$C$9*SQRT(MAX(M160,0)*Summary!$B$3)*Shocks!M160,0)</f>
        <v>0.0161446103511351</v>
      </c>
      <c r="N161" s="0" t="n">
        <f aca="false">MAX(N160+Summary!$C$7*(Summary!$C$8-N160)*Summary!$B$3+Summary!$C$9*SQRT(MAX(N160,0)*Summary!$B$3)*Shocks!N160,0)</f>
        <v>0.0310184535758546</v>
      </c>
      <c r="O161" s="0" t="n">
        <f aca="false">MAX(O160+Summary!$C$7*(Summary!$C$8-O160)*Summary!$B$3+Summary!$C$9*SQRT(MAX(O160,0)*Summary!$B$3)*Shocks!O160,0)</f>
        <v>0.0580225497511111</v>
      </c>
      <c r="P161" s="0" t="n">
        <f aca="false">MAX(P160+Summary!$C$7*(Summary!$C$8-P160)*Summary!$B$3+Summary!$C$9*SQRT(MAX(P160,0)*Summary!$B$3)*Shocks!P160,0)</f>
        <v>0.0417907091091088</v>
      </c>
      <c r="Q161" s="0" t="n">
        <f aca="false">MAX(Q160+Summary!$C$7*(Summary!$C$8-Q160)*Summary!$B$3+Summary!$C$9*SQRT(MAX(Q160,0)*Summary!$B$3)*Shocks!Q160,0)</f>
        <v>0.0241668041169789</v>
      </c>
      <c r="R161" s="0" t="n">
        <f aca="false">MAX(R160+Summary!$C$7*(Summary!$C$8-R160)*Summary!$B$3+Summary!$C$9*SQRT(MAX(R160,0)*Summary!$B$3)*Shocks!R160,0)</f>
        <v>0.0273775080376059</v>
      </c>
      <c r="S161" s="0" t="n">
        <f aca="false">MAX(S160+Summary!$C$7*(Summary!$C$8-S160)*Summary!$B$3+Summary!$C$9*SQRT(MAX(S160,0)*Summary!$B$3)*Shocks!S160,0)</f>
        <v>0.0469535036709076</v>
      </c>
      <c r="T161" s="0" t="n">
        <f aca="false">MAX(T160+Summary!$C$7*(Summary!$C$8-T160)*Summary!$B$3+Summary!$C$9*SQRT(MAX(T160,0)*Summary!$B$3)*Shocks!T160,0)</f>
        <v>0.047735151925682</v>
      </c>
      <c r="U161" s="0" t="n">
        <f aca="false">MAX(U160+Summary!$C$7*(Summary!$C$8-U160)*Summary!$B$3+Summary!$C$9*SQRT(MAX(U160,0)*Summary!$B$3)*Shocks!U160,0)</f>
        <v>0.030441056187388</v>
      </c>
    </row>
    <row r="162" customFormat="false" ht="15" hidden="false" customHeight="false" outlineLevel="0" collapsed="false">
      <c r="A162" s="0" t="n">
        <v>160</v>
      </c>
      <c r="B162" s="0" t="n">
        <f aca="false">MAX(B161+Summary!$C$7*(Summary!$C$8-B161)*Summary!$B$3+Summary!$C$9*SQRT(MAX(B161,0)*Summary!$B$3)*Shocks!B161,0)</f>
        <v>0.0407636772684893</v>
      </c>
      <c r="C162" s="0" t="n">
        <f aca="false">MAX(C161+Summary!$C$7*(Summary!$C$8-C161)*Summary!$B$3+Summary!$C$9*SQRT(MAX(C161,0)*Summary!$B$3)*Shocks!C161,0)</f>
        <v>0.0298355709944018</v>
      </c>
      <c r="D162" s="0" t="n">
        <f aca="false">MAX(D161+Summary!$C$7*(Summary!$C$8-D161)*Summary!$B$3+Summary!$C$9*SQRT(MAX(D161,0)*Summary!$B$3)*Shocks!D161,0)</f>
        <v>0.0203851811414305</v>
      </c>
      <c r="E162" s="0" t="n">
        <f aca="false">MAX(E161+Summary!$C$7*(Summary!$C$8-E161)*Summary!$B$3+Summary!$C$9*SQRT(MAX(E161,0)*Summary!$B$3)*Shocks!E161,0)</f>
        <v>0.0171071202174457</v>
      </c>
      <c r="F162" s="0" t="n">
        <f aca="false">MAX(F161+Summary!$C$7*(Summary!$C$8-F161)*Summary!$B$3+Summary!$C$9*SQRT(MAX(F161,0)*Summary!$B$3)*Shocks!F161,0)</f>
        <v>0.028966657586403</v>
      </c>
      <c r="G162" s="0" t="n">
        <f aca="false">MAX(G161+Summary!$C$7*(Summary!$C$8-G161)*Summary!$B$3+Summary!$C$9*SQRT(MAX(G161,0)*Summary!$B$3)*Shocks!G161,0)</f>
        <v>0.0124405570480955</v>
      </c>
      <c r="H162" s="0" t="n">
        <f aca="false">MAX(H161+Summary!$C$7*(Summary!$C$8-H161)*Summary!$B$3+Summary!$C$9*SQRT(MAX(H161,0)*Summary!$B$3)*Shocks!H161,0)</f>
        <v>0.0258863231329209</v>
      </c>
      <c r="I162" s="0" t="n">
        <f aca="false">MAX(I161+Summary!$C$7*(Summary!$C$8-I161)*Summary!$B$3+Summary!$C$9*SQRT(MAX(I161,0)*Summary!$B$3)*Shocks!I161,0)</f>
        <v>0.0292339908150275</v>
      </c>
      <c r="J162" s="0" t="n">
        <f aca="false">MAX(J161+Summary!$C$7*(Summary!$C$8-J161)*Summary!$B$3+Summary!$C$9*SQRT(MAX(J161,0)*Summary!$B$3)*Shocks!J161,0)</f>
        <v>0.0699764606690944</v>
      </c>
      <c r="K162" s="0" t="n">
        <f aca="false">MAX(K161+Summary!$C$7*(Summary!$C$8-K161)*Summary!$B$3+Summary!$C$9*SQRT(MAX(K161,0)*Summary!$B$3)*Shocks!K161,0)</f>
        <v>0.0143528461637339</v>
      </c>
      <c r="L162" s="0" t="n">
        <f aca="false">MAX(L161+Summary!$C$7*(Summary!$C$8-L161)*Summary!$B$3+Summary!$C$9*SQRT(MAX(L161,0)*Summary!$B$3)*Shocks!L161,0)</f>
        <v>0.0409678069474523</v>
      </c>
      <c r="M162" s="0" t="n">
        <f aca="false">MAX(M161+Summary!$C$7*(Summary!$C$8-M161)*Summary!$B$3+Summary!$C$9*SQRT(MAX(M161,0)*Summary!$B$3)*Shocks!M161,0)</f>
        <v>0.0184115703270389</v>
      </c>
      <c r="N162" s="0" t="n">
        <f aca="false">MAX(N161+Summary!$C$7*(Summary!$C$8-N161)*Summary!$B$3+Summary!$C$9*SQRT(MAX(N161,0)*Summary!$B$3)*Shocks!N161,0)</f>
        <v>0.0301121672606722</v>
      </c>
      <c r="O162" s="0" t="n">
        <f aca="false">MAX(O161+Summary!$C$7*(Summary!$C$8-O161)*Summary!$B$3+Summary!$C$9*SQRT(MAX(O161,0)*Summary!$B$3)*Shocks!O161,0)</f>
        <v>0.0549598631189395</v>
      </c>
      <c r="P162" s="0" t="n">
        <f aca="false">MAX(P161+Summary!$C$7*(Summary!$C$8-P161)*Summary!$B$3+Summary!$C$9*SQRT(MAX(P161,0)*Summary!$B$3)*Shocks!P161,0)</f>
        <v>0.038689032670631</v>
      </c>
      <c r="Q162" s="0" t="n">
        <f aca="false">MAX(Q161+Summary!$C$7*(Summary!$C$8-Q161)*Summary!$B$3+Summary!$C$9*SQRT(MAX(Q161,0)*Summary!$B$3)*Shocks!Q161,0)</f>
        <v>0.0250020129744932</v>
      </c>
      <c r="R162" s="0" t="n">
        <f aca="false">MAX(R161+Summary!$C$7*(Summary!$C$8-R161)*Summary!$B$3+Summary!$C$9*SQRT(MAX(R161,0)*Summary!$B$3)*Shocks!R161,0)</f>
        <v>0.0249084350833384</v>
      </c>
      <c r="S162" s="0" t="n">
        <f aca="false">MAX(S161+Summary!$C$7*(Summary!$C$8-S161)*Summary!$B$3+Summary!$C$9*SQRT(MAX(S161,0)*Summary!$B$3)*Shocks!S161,0)</f>
        <v>0.0461929780114232</v>
      </c>
      <c r="T162" s="0" t="n">
        <f aca="false">MAX(T161+Summary!$C$7*(Summary!$C$8-T161)*Summary!$B$3+Summary!$C$9*SQRT(MAX(T161,0)*Summary!$B$3)*Shocks!T161,0)</f>
        <v>0.0483434714620015</v>
      </c>
      <c r="U162" s="0" t="n">
        <f aca="false">MAX(U161+Summary!$C$7*(Summary!$C$8-U161)*Summary!$B$3+Summary!$C$9*SQRT(MAX(U161,0)*Summary!$B$3)*Shocks!U161,0)</f>
        <v>0.0303845978471303</v>
      </c>
    </row>
    <row r="163" customFormat="false" ht="15" hidden="false" customHeight="false" outlineLevel="0" collapsed="false">
      <c r="A163" s="0" t="n">
        <v>161</v>
      </c>
      <c r="B163" s="0" t="n">
        <f aca="false">MAX(B162+Summary!$C$7*(Summary!$C$8-B162)*Summary!$B$3+Summary!$C$9*SQRT(MAX(B162,0)*Summary!$B$3)*Shocks!B162,0)</f>
        <v>0.0413288363059292</v>
      </c>
      <c r="C163" s="0" t="n">
        <f aca="false">MAX(C162+Summary!$C$7*(Summary!$C$8-C162)*Summary!$B$3+Summary!$C$9*SQRT(MAX(C162,0)*Summary!$B$3)*Shocks!C162,0)</f>
        <v>0.030080920793943</v>
      </c>
      <c r="D163" s="0" t="n">
        <f aca="false">MAX(D162+Summary!$C$7*(Summary!$C$8-D162)*Summary!$B$3+Summary!$C$9*SQRT(MAX(D162,0)*Summary!$B$3)*Shocks!D162,0)</f>
        <v>0.0217968915024429</v>
      </c>
      <c r="E163" s="0" t="n">
        <f aca="false">MAX(E162+Summary!$C$7*(Summary!$C$8-E162)*Summary!$B$3+Summary!$C$9*SQRT(MAX(E162,0)*Summary!$B$3)*Shocks!E162,0)</f>
        <v>0.016141772675119</v>
      </c>
      <c r="F163" s="0" t="n">
        <f aca="false">MAX(F162+Summary!$C$7*(Summary!$C$8-F162)*Summary!$B$3+Summary!$C$9*SQRT(MAX(F162,0)*Summary!$B$3)*Shocks!F162,0)</f>
        <v>0.0280196101055509</v>
      </c>
      <c r="G163" s="0" t="n">
        <f aca="false">MAX(G162+Summary!$C$7*(Summary!$C$8-G162)*Summary!$B$3+Summary!$C$9*SQRT(MAX(G162,0)*Summary!$B$3)*Shocks!G162,0)</f>
        <v>0.0117955006227982</v>
      </c>
      <c r="H163" s="0" t="n">
        <f aca="false">MAX(H162+Summary!$C$7*(Summary!$C$8-H162)*Summary!$B$3+Summary!$C$9*SQRT(MAX(H162,0)*Summary!$B$3)*Shocks!H162,0)</f>
        <v>0.026891020624896</v>
      </c>
      <c r="I163" s="0" t="n">
        <f aca="false">MAX(I162+Summary!$C$7*(Summary!$C$8-I162)*Summary!$B$3+Summary!$C$9*SQRT(MAX(I162,0)*Summary!$B$3)*Shocks!I162,0)</f>
        <v>0.0303820375430512</v>
      </c>
      <c r="J163" s="0" t="n">
        <f aca="false">MAX(J162+Summary!$C$7*(Summary!$C$8-J162)*Summary!$B$3+Summary!$C$9*SQRT(MAX(J162,0)*Summary!$B$3)*Shocks!J162,0)</f>
        <v>0.0706682357179547</v>
      </c>
      <c r="K163" s="0" t="n">
        <f aca="false">MAX(K162+Summary!$C$7*(Summary!$C$8-K162)*Summary!$B$3+Summary!$C$9*SQRT(MAX(K162,0)*Summary!$B$3)*Shocks!K162,0)</f>
        <v>0.0154744334849854</v>
      </c>
      <c r="L163" s="0" t="n">
        <f aca="false">MAX(L162+Summary!$C$7*(Summary!$C$8-L162)*Summary!$B$3+Summary!$C$9*SQRT(MAX(L162,0)*Summary!$B$3)*Shocks!L162,0)</f>
        <v>0.0390060634447431</v>
      </c>
      <c r="M163" s="0" t="n">
        <f aca="false">MAX(M162+Summary!$C$7*(Summary!$C$8-M162)*Summary!$B$3+Summary!$C$9*SQRT(MAX(M162,0)*Summary!$B$3)*Shocks!M162,0)</f>
        <v>0.0201721440369572</v>
      </c>
      <c r="N163" s="0" t="n">
        <f aca="false">MAX(N162+Summary!$C$7*(Summary!$C$8-N162)*Summary!$B$3+Summary!$C$9*SQRT(MAX(N162,0)*Summary!$B$3)*Shocks!N162,0)</f>
        <v>0.0321157967052888</v>
      </c>
      <c r="O163" s="0" t="n">
        <f aca="false">MAX(O162+Summary!$C$7*(Summary!$C$8-O162)*Summary!$B$3+Summary!$C$9*SQRT(MAX(O162,0)*Summary!$B$3)*Shocks!O162,0)</f>
        <v>0.056134016571484</v>
      </c>
      <c r="P163" s="0" t="n">
        <f aca="false">MAX(P162+Summary!$C$7*(Summary!$C$8-P162)*Summary!$B$3+Summary!$C$9*SQRT(MAX(P162,0)*Summary!$B$3)*Shocks!P162,0)</f>
        <v>0.0413242244441724</v>
      </c>
      <c r="Q163" s="0" t="n">
        <f aca="false">MAX(Q162+Summary!$C$7*(Summary!$C$8-Q162)*Summary!$B$3+Summary!$C$9*SQRT(MAX(Q162,0)*Summary!$B$3)*Shocks!Q162,0)</f>
        <v>0.0229304612069538</v>
      </c>
      <c r="R163" s="0" t="n">
        <f aca="false">MAX(R162+Summary!$C$7*(Summary!$C$8-R162)*Summary!$B$3+Summary!$C$9*SQRT(MAX(R162,0)*Summary!$B$3)*Shocks!R162,0)</f>
        <v>0.024232737070721</v>
      </c>
      <c r="S163" s="0" t="n">
        <f aca="false">MAX(S162+Summary!$C$7*(Summary!$C$8-S162)*Summary!$B$3+Summary!$C$9*SQRT(MAX(S162,0)*Summary!$B$3)*Shocks!S162,0)</f>
        <v>0.0448334691294552</v>
      </c>
      <c r="T163" s="0" t="n">
        <f aca="false">MAX(T162+Summary!$C$7*(Summary!$C$8-T162)*Summary!$B$3+Summary!$C$9*SQRT(MAX(T162,0)*Summary!$B$3)*Shocks!T162,0)</f>
        <v>0.0494403241068182</v>
      </c>
      <c r="U163" s="0" t="n">
        <f aca="false">MAX(U162+Summary!$C$7*(Summary!$C$8-U162)*Summary!$B$3+Summary!$C$9*SQRT(MAX(U162,0)*Summary!$B$3)*Shocks!U162,0)</f>
        <v>0.030328398512435</v>
      </c>
    </row>
    <row r="164" customFormat="false" ht="15" hidden="false" customHeight="false" outlineLevel="0" collapsed="false">
      <c r="A164" s="0" t="n">
        <v>162</v>
      </c>
      <c r="B164" s="0" t="n">
        <f aca="false">MAX(B163+Summary!$C$7*(Summary!$C$8-B163)*Summary!$B$3+Summary!$C$9*SQRT(MAX(B163,0)*Summary!$B$3)*Shocks!B163,0)</f>
        <v>0.0424217495853063</v>
      </c>
      <c r="C164" s="0" t="n">
        <f aca="false">MAX(C163+Summary!$C$7*(Summary!$C$8-C163)*Summary!$B$3+Summary!$C$9*SQRT(MAX(C163,0)*Summary!$B$3)*Shocks!C163,0)</f>
        <v>0.0318773627651379</v>
      </c>
      <c r="D164" s="0" t="n">
        <f aca="false">MAX(D163+Summary!$C$7*(Summary!$C$8-D163)*Summary!$B$3+Summary!$C$9*SQRT(MAX(D163,0)*Summary!$B$3)*Shocks!D163,0)</f>
        <v>0.0225794395684427</v>
      </c>
      <c r="E164" s="0" t="n">
        <f aca="false">MAX(E163+Summary!$C$7*(Summary!$C$8-E163)*Summary!$B$3+Summary!$C$9*SQRT(MAX(E163,0)*Summary!$B$3)*Shocks!E163,0)</f>
        <v>0.0164316771784628</v>
      </c>
      <c r="F164" s="0" t="n">
        <f aca="false">MAX(F163+Summary!$C$7*(Summary!$C$8-F163)*Summary!$B$3+Summary!$C$9*SQRT(MAX(F163,0)*Summary!$B$3)*Shocks!F163,0)</f>
        <v>0.0266864232826476</v>
      </c>
      <c r="G164" s="0" t="n">
        <f aca="false">MAX(G163+Summary!$C$7*(Summary!$C$8-G163)*Summary!$B$3+Summary!$C$9*SQRT(MAX(G163,0)*Summary!$B$3)*Shocks!G163,0)</f>
        <v>0.0111082816956255</v>
      </c>
      <c r="H164" s="0" t="n">
        <f aca="false">MAX(H163+Summary!$C$7*(Summary!$C$8-H163)*Summary!$B$3+Summary!$C$9*SQRT(MAX(H163,0)*Summary!$B$3)*Shocks!H163,0)</f>
        <v>0.0284467634751349</v>
      </c>
      <c r="I164" s="0" t="n">
        <f aca="false">MAX(I163+Summary!$C$7*(Summary!$C$8-I163)*Summary!$B$3+Summary!$C$9*SQRT(MAX(I163,0)*Summary!$B$3)*Shocks!I163,0)</f>
        <v>0.0313838093960239</v>
      </c>
      <c r="J164" s="0" t="n">
        <f aca="false">MAX(J163+Summary!$C$7*(Summary!$C$8-J163)*Summary!$B$3+Summary!$C$9*SQRT(MAX(J163,0)*Summary!$B$3)*Shocks!J163,0)</f>
        <v>0.0703464496137894</v>
      </c>
      <c r="K164" s="0" t="n">
        <f aca="false">MAX(K163+Summary!$C$7*(Summary!$C$8-K163)*Summary!$B$3+Summary!$C$9*SQRT(MAX(K163,0)*Summary!$B$3)*Shocks!K163,0)</f>
        <v>0.0150817628231391</v>
      </c>
      <c r="L164" s="0" t="n">
        <f aca="false">MAX(L163+Summary!$C$7*(Summary!$C$8-L163)*Summary!$B$3+Summary!$C$9*SQRT(MAX(L163,0)*Summary!$B$3)*Shocks!L163,0)</f>
        <v>0.0357943453115319</v>
      </c>
      <c r="M164" s="0" t="n">
        <f aca="false">MAX(M163+Summary!$C$7*(Summary!$C$8-M163)*Summary!$B$3+Summary!$C$9*SQRT(MAX(M163,0)*Summary!$B$3)*Shocks!M163,0)</f>
        <v>0.0189782971179712</v>
      </c>
      <c r="N164" s="0" t="n">
        <f aca="false">MAX(N163+Summary!$C$7*(Summary!$C$8-N163)*Summary!$B$3+Summary!$C$9*SQRT(MAX(N163,0)*Summary!$B$3)*Shocks!N163,0)</f>
        <v>0.0347193975816882</v>
      </c>
      <c r="O164" s="0" t="n">
        <f aca="false">MAX(O163+Summary!$C$7*(Summary!$C$8-O163)*Summary!$B$3+Summary!$C$9*SQRT(MAX(O163,0)*Summary!$B$3)*Shocks!O163,0)</f>
        <v>0.0535970036190566</v>
      </c>
      <c r="P164" s="0" t="n">
        <f aca="false">MAX(P163+Summary!$C$7*(Summary!$C$8-P163)*Summary!$B$3+Summary!$C$9*SQRT(MAX(P163,0)*Summary!$B$3)*Shocks!P163,0)</f>
        <v>0.0415178201158394</v>
      </c>
      <c r="Q164" s="0" t="n">
        <f aca="false">MAX(Q163+Summary!$C$7*(Summary!$C$8-Q163)*Summary!$B$3+Summary!$C$9*SQRT(MAX(Q163,0)*Summary!$B$3)*Shocks!Q163,0)</f>
        <v>0.0240965660124345</v>
      </c>
      <c r="R164" s="0" t="n">
        <f aca="false">MAX(R163+Summary!$C$7*(Summary!$C$8-R163)*Summary!$B$3+Summary!$C$9*SQRT(MAX(R163,0)*Summary!$B$3)*Shocks!R163,0)</f>
        <v>0.0226833478980832</v>
      </c>
      <c r="S164" s="0" t="n">
        <f aca="false">MAX(S163+Summary!$C$7*(Summary!$C$8-S163)*Summary!$B$3+Summary!$C$9*SQRT(MAX(S163,0)*Summary!$B$3)*Shocks!S163,0)</f>
        <v>0.0450155788061936</v>
      </c>
      <c r="T164" s="0" t="n">
        <f aca="false">MAX(T163+Summary!$C$7*(Summary!$C$8-T163)*Summary!$B$3+Summary!$C$9*SQRT(MAX(T163,0)*Summary!$B$3)*Shocks!T163,0)</f>
        <v>0.0509208812007394</v>
      </c>
      <c r="U164" s="0" t="n">
        <f aca="false">MAX(U163+Summary!$C$7*(Summary!$C$8-U163)*Summary!$B$3+Summary!$C$9*SQRT(MAX(U163,0)*Summary!$B$3)*Shocks!U163,0)</f>
        <v>0.0302724569951004</v>
      </c>
    </row>
    <row r="165" customFormat="false" ht="15" hidden="false" customHeight="false" outlineLevel="0" collapsed="false">
      <c r="A165" s="0" t="n">
        <v>163</v>
      </c>
      <c r="B165" s="0" t="n">
        <f aca="false">MAX(B164+Summary!$C$7*(Summary!$C$8-B164)*Summary!$B$3+Summary!$C$9*SQRT(MAX(B164,0)*Summary!$B$3)*Shocks!B164,0)</f>
        <v>0.0469114437967517</v>
      </c>
      <c r="C165" s="0" t="n">
        <f aca="false">MAX(C164+Summary!$C$7*(Summary!$C$8-C164)*Summary!$B$3+Summary!$C$9*SQRT(MAX(C164,0)*Summary!$B$3)*Shocks!C164,0)</f>
        <v>0.0294941345133696</v>
      </c>
      <c r="D165" s="0" t="n">
        <f aca="false">MAX(D164+Summary!$C$7*(Summary!$C$8-D164)*Summary!$B$3+Summary!$C$9*SQRT(MAX(D164,0)*Summary!$B$3)*Shocks!D164,0)</f>
        <v>0.0237980424522111</v>
      </c>
      <c r="E165" s="0" t="n">
        <f aca="false">MAX(E164+Summary!$C$7*(Summary!$C$8-E164)*Summary!$B$3+Summary!$C$9*SQRT(MAX(E164,0)*Summary!$B$3)*Shocks!E164,0)</f>
        <v>0.0162669762547767</v>
      </c>
      <c r="F165" s="0" t="n">
        <f aca="false">MAX(F164+Summary!$C$7*(Summary!$C$8-F164)*Summary!$B$3+Summary!$C$9*SQRT(MAX(F164,0)*Summary!$B$3)*Shocks!F164,0)</f>
        <v>0.0276292678988691</v>
      </c>
      <c r="G165" s="0" t="n">
        <f aca="false">MAX(G164+Summary!$C$7*(Summary!$C$8-G164)*Summary!$B$3+Summary!$C$9*SQRT(MAX(G164,0)*Summary!$B$3)*Shocks!G164,0)</f>
        <v>0.0115027506152453</v>
      </c>
      <c r="H165" s="0" t="n">
        <f aca="false">MAX(H164+Summary!$C$7*(Summary!$C$8-H164)*Summary!$B$3+Summary!$C$9*SQRT(MAX(H164,0)*Summary!$B$3)*Shocks!H164,0)</f>
        <v>0.0274364202627563</v>
      </c>
      <c r="I165" s="0" t="n">
        <f aca="false">MAX(I164+Summary!$C$7*(Summary!$C$8-I164)*Summary!$B$3+Summary!$C$9*SQRT(MAX(I164,0)*Summary!$B$3)*Shocks!I164,0)</f>
        <v>0.0316389700854027</v>
      </c>
      <c r="J165" s="0" t="n">
        <f aca="false">MAX(J164+Summary!$C$7*(Summary!$C$8-J164)*Summary!$B$3+Summary!$C$9*SQRT(MAX(J164,0)*Summary!$B$3)*Shocks!J164,0)</f>
        <v>0.0662692114614497</v>
      </c>
      <c r="K165" s="0" t="n">
        <f aca="false">MAX(K164+Summary!$C$7*(Summary!$C$8-K164)*Summary!$B$3+Summary!$C$9*SQRT(MAX(K164,0)*Summary!$B$3)*Shocks!K164,0)</f>
        <v>0.015672731970077</v>
      </c>
      <c r="L165" s="0" t="n">
        <f aca="false">MAX(L164+Summary!$C$7*(Summary!$C$8-L164)*Summary!$B$3+Summary!$C$9*SQRT(MAX(L164,0)*Summary!$B$3)*Shocks!L164,0)</f>
        <v>0.0361526504710987</v>
      </c>
      <c r="M165" s="0" t="n">
        <f aca="false">MAX(M164+Summary!$C$7*(Summary!$C$8-M164)*Summary!$B$3+Summary!$C$9*SQRT(MAX(M164,0)*Summary!$B$3)*Shocks!M164,0)</f>
        <v>0.0196596400580682</v>
      </c>
      <c r="N165" s="0" t="n">
        <f aca="false">MAX(N164+Summary!$C$7*(Summary!$C$8-N164)*Summary!$B$3+Summary!$C$9*SQRT(MAX(N164,0)*Summary!$B$3)*Shocks!N164,0)</f>
        <v>0.0361788089175531</v>
      </c>
      <c r="O165" s="0" t="n">
        <f aca="false">MAX(O164+Summary!$C$7*(Summary!$C$8-O164)*Summary!$B$3+Summary!$C$9*SQRT(MAX(O164,0)*Summary!$B$3)*Shocks!O164,0)</f>
        <v>0.0540971394956372</v>
      </c>
      <c r="P165" s="0" t="n">
        <f aca="false">MAX(P164+Summary!$C$7*(Summary!$C$8-P164)*Summary!$B$3+Summary!$C$9*SQRT(MAX(P164,0)*Summary!$B$3)*Shocks!P164,0)</f>
        <v>0.0416455476437662</v>
      </c>
      <c r="Q165" s="0" t="n">
        <f aca="false">MAX(Q164+Summary!$C$7*(Summary!$C$8-Q164)*Summary!$B$3+Summary!$C$9*SQRT(MAX(Q164,0)*Summary!$B$3)*Shocks!Q164,0)</f>
        <v>0.0230040511195194</v>
      </c>
      <c r="R165" s="0" t="n">
        <f aca="false">MAX(R164+Summary!$C$7*(Summary!$C$8-R164)*Summary!$B$3+Summary!$C$9*SQRT(MAX(R164,0)*Summary!$B$3)*Shocks!R164,0)</f>
        <v>0.021827073978543</v>
      </c>
      <c r="S165" s="0" t="n">
        <f aca="false">MAX(S164+Summary!$C$7*(Summary!$C$8-S164)*Summary!$B$3+Summary!$C$9*SQRT(MAX(S164,0)*Summary!$B$3)*Shocks!S164,0)</f>
        <v>0.0468531959820069</v>
      </c>
      <c r="T165" s="0" t="n">
        <f aca="false">MAX(T164+Summary!$C$7*(Summary!$C$8-T164)*Summary!$B$3+Summary!$C$9*SQRT(MAX(T164,0)*Summary!$B$3)*Shocks!T164,0)</f>
        <v>0.0532947208493643</v>
      </c>
      <c r="U165" s="0" t="n">
        <f aca="false">MAX(U164+Summary!$C$7*(Summary!$C$8-U164)*Summary!$B$3+Summary!$C$9*SQRT(MAX(U164,0)*Summary!$B$3)*Shocks!U164,0)</f>
        <v>0.0302167721123762</v>
      </c>
    </row>
    <row r="166" customFormat="false" ht="15" hidden="false" customHeight="false" outlineLevel="0" collapsed="false">
      <c r="A166" s="0" t="n">
        <v>164</v>
      </c>
      <c r="B166" s="0" t="n">
        <f aca="false">MAX(B165+Summary!$C$7*(Summary!$C$8-B165)*Summary!$B$3+Summary!$C$9*SQRT(MAX(B165,0)*Summary!$B$3)*Shocks!B165,0)</f>
        <v>0.0468570249187446</v>
      </c>
      <c r="C166" s="0" t="n">
        <f aca="false">MAX(C165+Summary!$C$7*(Summary!$C$8-C165)*Summary!$B$3+Summary!$C$9*SQRT(MAX(C165,0)*Summary!$B$3)*Shocks!C165,0)</f>
        <v>0.0282320911888992</v>
      </c>
      <c r="D166" s="0" t="n">
        <f aca="false">MAX(D165+Summary!$C$7*(Summary!$C$8-D165)*Summary!$B$3+Summary!$C$9*SQRT(MAX(D165,0)*Summary!$B$3)*Shocks!D165,0)</f>
        <v>0.0251810469116337</v>
      </c>
      <c r="E166" s="0" t="n">
        <f aca="false">MAX(E165+Summary!$C$7*(Summary!$C$8-E165)*Summary!$B$3+Summary!$C$9*SQRT(MAX(E165,0)*Summary!$B$3)*Shocks!E165,0)</f>
        <v>0.016936503156893</v>
      </c>
      <c r="F166" s="0" t="n">
        <f aca="false">MAX(F165+Summary!$C$7*(Summary!$C$8-F165)*Summary!$B$3+Summary!$C$9*SQRT(MAX(F165,0)*Summary!$B$3)*Shocks!F165,0)</f>
        <v>0.0300986796774897</v>
      </c>
      <c r="G166" s="0" t="n">
        <f aca="false">MAX(G165+Summary!$C$7*(Summary!$C$8-G165)*Summary!$B$3+Summary!$C$9*SQRT(MAX(G165,0)*Summary!$B$3)*Shocks!G165,0)</f>
        <v>0.0107995315006525</v>
      </c>
      <c r="H166" s="0" t="n">
        <f aca="false">MAX(H165+Summary!$C$7*(Summary!$C$8-H165)*Summary!$B$3+Summary!$C$9*SQRT(MAX(H165,0)*Summary!$B$3)*Shocks!H165,0)</f>
        <v>0.0269061127373267</v>
      </c>
      <c r="I166" s="0" t="n">
        <f aca="false">MAX(I165+Summary!$C$7*(Summary!$C$8-I165)*Summary!$B$3+Summary!$C$9*SQRT(MAX(I165,0)*Summary!$B$3)*Shocks!I165,0)</f>
        <v>0.0318976352781399</v>
      </c>
      <c r="J166" s="0" t="n">
        <f aca="false">MAX(J165+Summary!$C$7*(Summary!$C$8-J165)*Summary!$B$3+Summary!$C$9*SQRT(MAX(J165,0)*Summary!$B$3)*Shocks!J165,0)</f>
        <v>0.0673445119194859</v>
      </c>
      <c r="K166" s="0" t="n">
        <f aca="false">MAX(K165+Summary!$C$7*(Summary!$C$8-K165)*Summary!$B$3+Summary!$C$9*SQRT(MAX(K165,0)*Summary!$B$3)*Shocks!K165,0)</f>
        <v>0.0154737499159623</v>
      </c>
      <c r="L166" s="0" t="n">
        <f aca="false">MAX(L165+Summary!$C$7*(Summary!$C$8-L165)*Summary!$B$3+Summary!$C$9*SQRT(MAX(L165,0)*Summary!$B$3)*Shocks!L165,0)</f>
        <v>0.0347773024111135</v>
      </c>
      <c r="M166" s="0" t="n">
        <f aca="false">MAX(M165+Summary!$C$7*(Summary!$C$8-M165)*Summary!$B$3+Summary!$C$9*SQRT(MAX(M165,0)*Summary!$B$3)*Shocks!M165,0)</f>
        <v>0.0206151251467764</v>
      </c>
      <c r="N166" s="0" t="n">
        <f aca="false">MAX(N165+Summary!$C$7*(Summary!$C$8-N165)*Summary!$B$3+Summary!$C$9*SQRT(MAX(N165,0)*Summary!$B$3)*Shocks!N165,0)</f>
        <v>0.0371642773797235</v>
      </c>
      <c r="O166" s="0" t="n">
        <f aca="false">MAX(O165+Summary!$C$7*(Summary!$C$8-O165)*Summary!$B$3+Summary!$C$9*SQRT(MAX(O165,0)*Summary!$B$3)*Shocks!O165,0)</f>
        <v>0.0522724134919857</v>
      </c>
      <c r="P166" s="0" t="n">
        <f aca="false">MAX(P165+Summary!$C$7*(Summary!$C$8-P165)*Summary!$B$3+Summary!$C$9*SQRT(MAX(P165,0)*Summary!$B$3)*Shocks!P165,0)</f>
        <v>0.0436919280422449</v>
      </c>
      <c r="Q166" s="0" t="n">
        <f aca="false">MAX(Q165+Summary!$C$7*(Summary!$C$8-Q165)*Summary!$B$3+Summary!$C$9*SQRT(MAX(Q165,0)*Summary!$B$3)*Shocks!Q165,0)</f>
        <v>0.0243639724065398</v>
      </c>
      <c r="R166" s="0" t="n">
        <f aca="false">MAX(R165+Summary!$C$7*(Summary!$C$8-R165)*Summary!$B$3+Summary!$C$9*SQRT(MAX(R165,0)*Summary!$B$3)*Shocks!R165,0)</f>
        <v>0.0219646549812096</v>
      </c>
      <c r="S166" s="0" t="n">
        <f aca="false">MAX(S165+Summary!$C$7*(Summary!$C$8-S165)*Summary!$B$3+Summary!$C$9*SQRT(MAX(S165,0)*Summary!$B$3)*Shocks!S165,0)</f>
        <v>0.0468556297498197</v>
      </c>
      <c r="T166" s="0" t="n">
        <f aca="false">MAX(T165+Summary!$C$7*(Summary!$C$8-T165)*Summary!$B$3+Summary!$C$9*SQRT(MAX(T165,0)*Summary!$B$3)*Shocks!T165,0)</f>
        <v>0.054129572416563</v>
      </c>
      <c r="U166" s="0" t="n">
        <f aca="false">MAX(U165+Summary!$C$7*(Summary!$C$8-U165)*Summary!$B$3+Summary!$C$9*SQRT(MAX(U165,0)*Summary!$B$3)*Shocks!U165,0)</f>
        <v>0.0301613426869377</v>
      </c>
    </row>
    <row r="167" customFormat="false" ht="15" hidden="false" customHeight="false" outlineLevel="0" collapsed="false">
      <c r="A167" s="0" t="n">
        <v>165</v>
      </c>
      <c r="B167" s="0" t="n">
        <f aca="false">MAX(B166+Summary!$C$7*(Summary!$C$8-B166)*Summary!$B$3+Summary!$C$9*SQRT(MAX(B166,0)*Summary!$B$3)*Shocks!B166,0)</f>
        <v>0.046775885691793</v>
      </c>
      <c r="C167" s="0" t="n">
        <f aca="false">MAX(C166+Summary!$C$7*(Summary!$C$8-C166)*Summary!$B$3+Summary!$C$9*SQRT(MAX(C166,0)*Summary!$B$3)*Shocks!C166,0)</f>
        <v>0.0253692016212635</v>
      </c>
      <c r="D167" s="0" t="n">
        <f aca="false">MAX(D166+Summary!$C$7*(Summary!$C$8-D166)*Summary!$B$3+Summary!$C$9*SQRT(MAX(D166,0)*Summary!$B$3)*Shocks!D166,0)</f>
        <v>0.0262318861361942</v>
      </c>
      <c r="E167" s="0" t="n">
        <f aca="false">MAX(E166+Summary!$C$7*(Summary!$C$8-E166)*Summary!$B$3+Summary!$C$9*SQRT(MAX(E166,0)*Summary!$B$3)*Shocks!E166,0)</f>
        <v>0.0153593633913462</v>
      </c>
      <c r="F167" s="0" t="n">
        <f aca="false">MAX(F166+Summary!$C$7*(Summary!$C$8-F166)*Summary!$B$3+Summary!$C$9*SQRT(MAX(F166,0)*Summary!$B$3)*Shocks!F166,0)</f>
        <v>0.0320751318298999</v>
      </c>
      <c r="G167" s="0" t="n">
        <f aca="false">MAX(G166+Summary!$C$7*(Summary!$C$8-G166)*Summary!$B$3+Summary!$C$9*SQRT(MAX(G166,0)*Summary!$B$3)*Shocks!G166,0)</f>
        <v>0.0105660002521273</v>
      </c>
      <c r="H167" s="0" t="n">
        <f aca="false">MAX(H166+Summary!$C$7*(Summary!$C$8-H166)*Summary!$B$3+Summary!$C$9*SQRT(MAX(H166,0)*Summary!$B$3)*Shocks!H166,0)</f>
        <v>0.0265954708250595</v>
      </c>
      <c r="I167" s="0" t="n">
        <f aca="false">MAX(I166+Summary!$C$7*(Summary!$C$8-I166)*Summary!$B$3+Summary!$C$9*SQRT(MAX(I166,0)*Summary!$B$3)*Shocks!I166,0)</f>
        <v>0.0309613557450548</v>
      </c>
      <c r="J167" s="0" t="n">
        <f aca="false">MAX(J166+Summary!$C$7*(Summary!$C$8-J166)*Summary!$B$3+Summary!$C$9*SQRT(MAX(J166,0)*Summary!$B$3)*Shocks!J166,0)</f>
        <v>0.0665366125675531</v>
      </c>
      <c r="K167" s="0" t="n">
        <f aca="false">MAX(K166+Summary!$C$7*(Summary!$C$8-K166)*Summary!$B$3+Summary!$C$9*SQRT(MAX(K166,0)*Summary!$B$3)*Shocks!K166,0)</f>
        <v>0.0168602034899864</v>
      </c>
      <c r="L167" s="0" t="n">
        <f aca="false">MAX(L166+Summary!$C$7*(Summary!$C$8-L166)*Summary!$B$3+Summary!$C$9*SQRT(MAX(L166,0)*Summary!$B$3)*Shocks!L166,0)</f>
        <v>0.031087738793341</v>
      </c>
      <c r="M167" s="0" t="n">
        <f aca="false">MAX(M166+Summary!$C$7*(Summary!$C$8-M166)*Summary!$B$3+Summary!$C$9*SQRT(MAX(M166,0)*Summary!$B$3)*Shocks!M166,0)</f>
        <v>0.0220316533280617</v>
      </c>
      <c r="N167" s="0" t="n">
        <f aca="false">MAX(N166+Summary!$C$7*(Summary!$C$8-N166)*Summary!$B$3+Summary!$C$9*SQRT(MAX(N166,0)*Summary!$B$3)*Shocks!N166,0)</f>
        <v>0.0375844785501023</v>
      </c>
      <c r="O167" s="0" t="n">
        <f aca="false">MAX(O166+Summary!$C$7*(Summary!$C$8-O166)*Summary!$B$3+Summary!$C$9*SQRT(MAX(O166,0)*Summary!$B$3)*Shocks!O166,0)</f>
        <v>0.0499665873777663</v>
      </c>
      <c r="P167" s="0" t="n">
        <f aca="false">MAX(P166+Summary!$C$7*(Summary!$C$8-P166)*Summary!$B$3+Summary!$C$9*SQRT(MAX(P166,0)*Summary!$B$3)*Shocks!P166,0)</f>
        <v>0.0418241736791037</v>
      </c>
      <c r="Q167" s="0" t="n">
        <f aca="false">MAX(Q166+Summary!$C$7*(Summary!$C$8-Q166)*Summary!$B$3+Summary!$C$9*SQRT(MAX(Q166,0)*Summary!$B$3)*Shocks!Q166,0)</f>
        <v>0.0263732724136205</v>
      </c>
      <c r="R167" s="0" t="n">
        <f aca="false">MAX(R166+Summary!$C$7*(Summary!$C$8-R166)*Summary!$B$3+Summary!$C$9*SQRT(MAX(R166,0)*Summary!$B$3)*Shocks!R166,0)</f>
        <v>0.0208557541323396</v>
      </c>
      <c r="S167" s="0" t="n">
        <f aca="false">MAX(S166+Summary!$C$7*(Summary!$C$8-S166)*Summary!$B$3+Summary!$C$9*SQRT(MAX(S166,0)*Summary!$B$3)*Shocks!S166,0)</f>
        <v>0.0447795350719922</v>
      </c>
      <c r="T167" s="0" t="n">
        <f aca="false">MAX(T166+Summary!$C$7*(Summary!$C$8-T166)*Summary!$B$3+Summary!$C$9*SQRT(MAX(T166,0)*Summary!$B$3)*Shocks!T166,0)</f>
        <v>0.0560251973239261</v>
      </c>
      <c r="U167" s="0" t="n">
        <f aca="false">MAX(U166+Summary!$C$7*(Summary!$C$8-U166)*Summary!$B$3+Summary!$C$9*SQRT(MAX(U166,0)*Summary!$B$3)*Shocks!U166,0)</f>
        <v>0.0301061675468615</v>
      </c>
    </row>
    <row r="168" customFormat="false" ht="15" hidden="false" customHeight="false" outlineLevel="0" collapsed="false">
      <c r="A168" s="0" t="n">
        <v>166</v>
      </c>
      <c r="B168" s="0" t="n">
        <f aca="false">MAX(B167+Summary!$C$7*(Summary!$C$8-B167)*Summary!$B$3+Summary!$C$9*SQRT(MAX(B167,0)*Summary!$B$3)*Shocks!B167,0)</f>
        <v>0.0450646691381652</v>
      </c>
      <c r="C168" s="0" t="n">
        <f aca="false">MAX(C167+Summary!$C$7*(Summary!$C$8-C167)*Summary!$B$3+Summary!$C$9*SQRT(MAX(C167,0)*Summary!$B$3)*Shocks!C167,0)</f>
        <v>0.0256047248121516</v>
      </c>
      <c r="D168" s="0" t="n">
        <f aca="false">MAX(D167+Summary!$C$7*(Summary!$C$8-D167)*Summary!$B$3+Summary!$C$9*SQRT(MAX(D167,0)*Summary!$B$3)*Shocks!D167,0)</f>
        <v>0.0249008813932466</v>
      </c>
      <c r="E168" s="0" t="n">
        <f aca="false">MAX(E167+Summary!$C$7*(Summary!$C$8-E167)*Summary!$B$3+Summary!$C$9*SQRT(MAX(E167,0)*Summary!$B$3)*Shocks!E167,0)</f>
        <v>0.0164346007276145</v>
      </c>
      <c r="F168" s="0" t="n">
        <f aca="false">MAX(F167+Summary!$C$7*(Summary!$C$8-F167)*Summary!$B$3+Summary!$C$9*SQRT(MAX(F167,0)*Summary!$B$3)*Shocks!F167,0)</f>
        <v>0.0334915802790273</v>
      </c>
      <c r="G168" s="0" t="n">
        <f aca="false">MAX(G167+Summary!$C$7*(Summary!$C$8-G167)*Summary!$B$3+Summary!$C$9*SQRT(MAX(G167,0)*Summary!$B$3)*Shocks!G167,0)</f>
        <v>0.0110266128446711</v>
      </c>
      <c r="H168" s="0" t="n">
        <f aca="false">MAX(H167+Summary!$C$7*(Summary!$C$8-H167)*Summary!$B$3+Summary!$C$9*SQRT(MAX(H167,0)*Summary!$B$3)*Shocks!H167,0)</f>
        <v>0.0270159942161069</v>
      </c>
      <c r="I168" s="0" t="n">
        <f aca="false">MAX(I167+Summary!$C$7*(Summary!$C$8-I167)*Summary!$B$3+Summary!$C$9*SQRT(MAX(I167,0)*Summary!$B$3)*Shocks!I167,0)</f>
        <v>0.0333159939223538</v>
      </c>
      <c r="J168" s="0" t="n">
        <f aca="false">MAX(J167+Summary!$C$7*(Summary!$C$8-J167)*Summary!$B$3+Summary!$C$9*SQRT(MAX(J167,0)*Summary!$B$3)*Shocks!J167,0)</f>
        <v>0.0663139338537014</v>
      </c>
      <c r="K168" s="0" t="n">
        <f aca="false">MAX(K167+Summary!$C$7*(Summary!$C$8-K167)*Summary!$B$3+Summary!$C$9*SQRT(MAX(K167,0)*Summary!$B$3)*Shocks!K167,0)</f>
        <v>0.015670873794817</v>
      </c>
      <c r="L168" s="0" t="n">
        <f aca="false">MAX(L167+Summary!$C$7*(Summary!$C$8-L167)*Summary!$B$3+Summary!$C$9*SQRT(MAX(L167,0)*Summary!$B$3)*Shocks!L167,0)</f>
        <v>0.0316455162168799</v>
      </c>
      <c r="M168" s="0" t="n">
        <f aca="false">MAX(M167+Summary!$C$7*(Summary!$C$8-M167)*Summary!$B$3+Summary!$C$9*SQRT(MAX(M167,0)*Summary!$B$3)*Shocks!M167,0)</f>
        <v>0.0244252122810329</v>
      </c>
      <c r="N168" s="0" t="n">
        <f aca="false">MAX(N167+Summary!$C$7*(Summary!$C$8-N167)*Summary!$B$3+Summary!$C$9*SQRT(MAX(N167,0)*Summary!$B$3)*Shocks!N167,0)</f>
        <v>0.0359631181289299</v>
      </c>
      <c r="O168" s="0" t="n">
        <f aca="false">MAX(O167+Summary!$C$7*(Summary!$C$8-O167)*Summary!$B$3+Summary!$C$9*SQRT(MAX(O167,0)*Summary!$B$3)*Shocks!O167,0)</f>
        <v>0.0491912919369769</v>
      </c>
      <c r="P168" s="0" t="n">
        <f aca="false">MAX(P167+Summary!$C$7*(Summary!$C$8-P167)*Summary!$B$3+Summary!$C$9*SQRT(MAX(P167,0)*Summary!$B$3)*Shocks!P167,0)</f>
        <v>0.0423787809645104</v>
      </c>
      <c r="Q168" s="0" t="n">
        <f aca="false">MAX(Q167+Summary!$C$7*(Summary!$C$8-Q167)*Summary!$B$3+Summary!$C$9*SQRT(MAX(Q167,0)*Summary!$B$3)*Shocks!Q167,0)</f>
        <v>0.0262672981569543</v>
      </c>
      <c r="R168" s="0" t="n">
        <f aca="false">MAX(R167+Summary!$C$7*(Summary!$C$8-R167)*Summary!$B$3+Summary!$C$9*SQRT(MAX(R167,0)*Summary!$B$3)*Shocks!R167,0)</f>
        <v>0.0197384597120969</v>
      </c>
      <c r="S168" s="0" t="n">
        <f aca="false">MAX(S167+Summary!$C$7*(Summary!$C$8-S167)*Summary!$B$3+Summary!$C$9*SQRT(MAX(S167,0)*Summary!$B$3)*Shocks!S167,0)</f>
        <v>0.0465061675113757</v>
      </c>
      <c r="T168" s="0" t="n">
        <f aca="false">MAX(T167+Summary!$C$7*(Summary!$C$8-T167)*Summary!$B$3+Summary!$C$9*SQRT(MAX(T167,0)*Summary!$B$3)*Shocks!T167,0)</f>
        <v>0.0601281403753176</v>
      </c>
      <c r="U168" s="0" t="n">
        <f aca="false">MAX(U167+Summary!$C$7*(Summary!$C$8-U167)*Summary!$B$3+Summary!$C$9*SQRT(MAX(U167,0)*Summary!$B$3)*Shocks!U167,0)</f>
        <v>0.0300512455256002</v>
      </c>
    </row>
    <row r="169" customFormat="false" ht="15" hidden="false" customHeight="false" outlineLevel="0" collapsed="false">
      <c r="A169" s="0" t="n">
        <v>167</v>
      </c>
      <c r="B169" s="0" t="n">
        <f aca="false">MAX(B168+Summary!$C$7*(Summary!$C$8-B168)*Summary!$B$3+Summary!$C$9*SQRT(MAX(B168,0)*Summary!$B$3)*Shocks!B168,0)</f>
        <v>0.0434464452724166</v>
      </c>
      <c r="C169" s="0" t="n">
        <f aca="false">MAX(C168+Summary!$C$7*(Summary!$C$8-C168)*Summary!$B$3+Summary!$C$9*SQRT(MAX(C168,0)*Summary!$B$3)*Shocks!C168,0)</f>
        <v>0.0236401348056516</v>
      </c>
      <c r="D169" s="0" t="n">
        <f aca="false">MAX(D168+Summary!$C$7*(Summary!$C$8-D168)*Summary!$B$3+Summary!$C$9*SQRT(MAX(D168,0)*Summary!$B$3)*Shocks!D168,0)</f>
        <v>0.0251868797386403</v>
      </c>
      <c r="E169" s="0" t="n">
        <f aca="false">MAX(E168+Summary!$C$7*(Summary!$C$8-E168)*Summary!$B$3+Summary!$C$9*SQRT(MAX(E168,0)*Summary!$B$3)*Shocks!E168,0)</f>
        <v>0.0175445179844893</v>
      </c>
      <c r="F169" s="0" t="n">
        <f aca="false">MAX(F168+Summary!$C$7*(Summary!$C$8-F168)*Summary!$B$3+Summary!$C$9*SQRT(MAX(F168,0)*Summary!$B$3)*Shocks!F168,0)</f>
        <v>0.0340983686850297</v>
      </c>
      <c r="G169" s="0" t="n">
        <f aca="false">MAX(G168+Summary!$C$7*(Summary!$C$8-G168)*Summary!$B$3+Summary!$C$9*SQRT(MAX(G168,0)*Summary!$B$3)*Shocks!G168,0)</f>
        <v>0.0110572533969217</v>
      </c>
      <c r="H169" s="0" t="n">
        <f aca="false">MAX(H168+Summary!$C$7*(Summary!$C$8-H168)*Summary!$B$3+Summary!$C$9*SQRT(MAX(H168,0)*Summary!$B$3)*Shocks!H168,0)</f>
        <v>0.0262209302798732</v>
      </c>
      <c r="I169" s="0" t="n">
        <f aca="false">MAX(I168+Summary!$C$7*(Summary!$C$8-I168)*Summary!$B$3+Summary!$C$9*SQRT(MAX(I168,0)*Summary!$B$3)*Shocks!I168,0)</f>
        <v>0.0316938070629901</v>
      </c>
      <c r="J169" s="0" t="n">
        <f aca="false">MAX(J168+Summary!$C$7*(Summary!$C$8-J168)*Summary!$B$3+Summary!$C$9*SQRT(MAX(J168,0)*Summary!$B$3)*Shocks!J168,0)</f>
        <v>0.0677670326683115</v>
      </c>
      <c r="K169" s="0" t="n">
        <f aca="false">MAX(K168+Summary!$C$7*(Summary!$C$8-K168)*Summary!$B$3+Summary!$C$9*SQRT(MAX(K168,0)*Summary!$B$3)*Shocks!K168,0)</f>
        <v>0.0165730414054755</v>
      </c>
      <c r="L169" s="0" t="n">
        <f aca="false">MAX(L168+Summary!$C$7*(Summary!$C$8-L168)*Summary!$B$3+Summary!$C$9*SQRT(MAX(L168,0)*Summary!$B$3)*Shocks!L168,0)</f>
        <v>0.0294420314871988</v>
      </c>
      <c r="M169" s="0" t="n">
        <f aca="false">MAX(M168+Summary!$C$7*(Summary!$C$8-M168)*Summary!$B$3+Summary!$C$9*SQRT(MAX(M168,0)*Summary!$B$3)*Shocks!M168,0)</f>
        <v>0.0263314407399674</v>
      </c>
      <c r="N169" s="0" t="n">
        <f aca="false">MAX(N168+Summary!$C$7*(Summary!$C$8-N168)*Summary!$B$3+Summary!$C$9*SQRT(MAX(N168,0)*Summary!$B$3)*Shocks!N168,0)</f>
        <v>0.0367291848660866</v>
      </c>
      <c r="O169" s="0" t="n">
        <f aca="false">MAX(O168+Summary!$C$7*(Summary!$C$8-O168)*Summary!$B$3+Summary!$C$9*SQRT(MAX(O168,0)*Summary!$B$3)*Shocks!O168,0)</f>
        <v>0.0514663631789276</v>
      </c>
      <c r="P169" s="0" t="n">
        <f aca="false">MAX(P168+Summary!$C$7*(Summary!$C$8-P168)*Summary!$B$3+Summary!$C$9*SQRT(MAX(P168,0)*Summary!$B$3)*Shocks!P168,0)</f>
        <v>0.0401157836132522</v>
      </c>
      <c r="Q169" s="0" t="n">
        <f aca="false">MAX(Q168+Summary!$C$7*(Summary!$C$8-Q168)*Summary!$B$3+Summary!$C$9*SQRT(MAX(Q168,0)*Summary!$B$3)*Shocks!Q168,0)</f>
        <v>0.0245060116968573</v>
      </c>
      <c r="R169" s="0" t="n">
        <f aca="false">MAX(R168+Summary!$C$7*(Summary!$C$8-R168)*Summary!$B$3+Summary!$C$9*SQRT(MAX(R168,0)*Summary!$B$3)*Shocks!R168,0)</f>
        <v>0.0195681021832647</v>
      </c>
      <c r="S169" s="0" t="n">
        <f aca="false">MAX(S168+Summary!$C$7*(Summary!$C$8-S168)*Summary!$B$3+Summary!$C$9*SQRT(MAX(S168,0)*Summary!$B$3)*Shocks!S168,0)</f>
        <v>0.0472204435785171</v>
      </c>
      <c r="T169" s="0" t="n">
        <f aca="false">MAX(T168+Summary!$C$7*(Summary!$C$8-T168)*Summary!$B$3+Summary!$C$9*SQRT(MAX(T168,0)*Summary!$B$3)*Shocks!T168,0)</f>
        <v>0.0633660196209975</v>
      </c>
      <c r="U169" s="0" t="n">
        <f aca="false">MAX(U168+Summary!$C$7*(Summary!$C$8-U168)*Summary!$B$3+Summary!$C$9*SQRT(MAX(U168,0)*Summary!$B$3)*Shocks!U168,0)</f>
        <v>0.0299965754619581</v>
      </c>
    </row>
    <row r="170" customFormat="false" ht="15" hidden="false" customHeight="false" outlineLevel="0" collapsed="false">
      <c r="A170" s="0" t="n">
        <v>168</v>
      </c>
      <c r="B170" s="0" t="n">
        <f aca="false">MAX(B169+Summary!$C$7*(Summary!$C$8-B169)*Summary!$B$3+Summary!$C$9*SQRT(MAX(B169,0)*Summary!$B$3)*Shocks!B169,0)</f>
        <v>0.0429363732400343</v>
      </c>
      <c r="C170" s="0" t="n">
        <f aca="false">MAX(C169+Summary!$C$7*(Summary!$C$8-C169)*Summary!$B$3+Summary!$C$9*SQRT(MAX(C169,0)*Summary!$B$3)*Shocks!C169,0)</f>
        <v>0.0223858610691644</v>
      </c>
      <c r="D170" s="0" t="n">
        <f aca="false">MAX(D169+Summary!$C$7*(Summary!$C$8-D169)*Summary!$B$3+Summary!$C$9*SQRT(MAX(D169,0)*Summary!$B$3)*Shocks!D169,0)</f>
        <v>0.026674796460651</v>
      </c>
      <c r="E170" s="0" t="n">
        <f aca="false">MAX(E169+Summary!$C$7*(Summary!$C$8-E169)*Summary!$B$3+Summary!$C$9*SQRT(MAX(E169,0)*Summary!$B$3)*Shocks!E169,0)</f>
        <v>0.0165520606234963</v>
      </c>
      <c r="F170" s="0" t="n">
        <f aca="false">MAX(F169+Summary!$C$7*(Summary!$C$8-F169)*Summary!$B$3+Summary!$C$9*SQRT(MAX(F169,0)*Summary!$B$3)*Shocks!F169,0)</f>
        <v>0.0363670668410232</v>
      </c>
      <c r="G170" s="0" t="n">
        <f aca="false">MAX(G169+Summary!$C$7*(Summary!$C$8-G169)*Summary!$B$3+Summary!$C$9*SQRT(MAX(G169,0)*Summary!$B$3)*Shocks!G169,0)</f>
        <v>0.0108568252202525</v>
      </c>
      <c r="H170" s="0" t="n">
        <f aca="false">MAX(H169+Summary!$C$7*(Summary!$C$8-H169)*Summary!$B$3+Summary!$C$9*SQRT(MAX(H169,0)*Summary!$B$3)*Shocks!H169,0)</f>
        <v>0.0281897293947299</v>
      </c>
      <c r="I170" s="0" t="n">
        <f aca="false">MAX(I169+Summary!$C$7*(Summary!$C$8-I169)*Summary!$B$3+Summary!$C$9*SQRT(MAX(I169,0)*Summary!$B$3)*Shocks!I169,0)</f>
        <v>0.0325729310474271</v>
      </c>
      <c r="J170" s="0" t="n">
        <f aca="false">MAX(J169+Summary!$C$7*(Summary!$C$8-J169)*Summary!$B$3+Summary!$C$9*SQRT(MAX(J169,0)*Summary!$B$3)*Shocks!J169,0)</f>
        <v>0.0672615958577585</v>
      </c>
      <c r="K170" s="0" t="n">
        <f aca="false">MAX(K169+Summary!$C$7*(Summary!$C$8-K169)*Summary!$B$3+Summary!$C$9*SQRT(MAX(K169,0)*Summary!$B$3)*Shocks!K169,0)</f>
        <v>0.0160594541089176</v>
      </c>
      <c r="L170" s="0" t="n">
        <f aca="false">MAX(L169+Summary!$C$7*(Summary!$C$8-L169)*Summary!$B$3+Summary!$C$9*SQRT(MAX(L169,0)*Summary!$B$3)*Shocks!L169,0)</f>
        <v>0.0289345921073814</v>
      </c>
      <c r="M170" s="0" t="n">
        <f aca="false">MAX(M169+Summary!$C$7*(Summary!$C$8-M169)*Summary!$B$3+Summary!$C$9*SQRT(MAX(M169,0)*Summary!$B$3)*Shocks!M169,0)</f>
        <v>0.0268351265874404</v>
      </c>
      <c r="N170" s="0" t="n">
        <f aca="false">MAX(N169+Summary!$C$7*(Summary!$C$8-N169)*Summary!$B$3+Summary!$C$9*SQRT(MAX(N169,0)*Summary!$B$3)*Shocks!N169,0)</f>
        <v>0.0367590407546781</v>
      </c>
      <c r="O170" s="0" t="n">
        <f aca="false">MAX(O169+Summary!$C$7*(Summary!$C$8-O169)*Summary!$B$3+Summary!$C$9*SQRT(MAX(O169,0)*Summary!$B$3)*Shocks!O169,0)</f>
        <v>0.0502642970650611</v>
      </c>
      <c r="P170" s="0" t="n">
        <f aca="false">MAX(P169+Summary!$C$7*(Summary!$C$8-P169)*Summary!$B$3+Summary!$C$9*SQRT(MAX(P169,0)*Summary!$B$3)*Shocks!P169,0)</f>
        <v>0.0397565797879742</v>
      </c>
      <c r="Q170" s="0" t="n">
        <f aca="false">MAX(Q169+Summary!$C$7*(Summary!$C$8-Q169)*Summary!$B$3+Summary!$C$9*SQRT(MAX(Q169,0)*Summary!$B$3)*Shocks!Q169,0)</f>
        <v>0.0245725795786581</v>
      </c>
      <c r="R170" s="0" t="n">
        <f aca="false">MAX(R169+Summary!$C$7*(Summary!$C$8-R169)*Summary!$B$3+Summary!$C$9*SQRT(MAX(R169,0)*Summary!$B$3)*Shocks!R169,0)</f>
        <v>0.0172423980234455</v>
      </c>
      <c r="S170" s="0" t="n">
        <f aca="false">MAX(S169+Summary!$C$7*(Summary!$C$8-S169)*Summary!$B$3+Summary!$C$9*SQRT(MAX(S169,0)*Summary!$B$3)*Shocks!S169,0)</f>
        <v>0.0478623958648944</v>
      </c>
      <c r="T170" s="0" t="n">
        <f aca="false">MAX(T169+Summary!$C$7*(Summary!$C$8-T169)*Summary!$B$3+Summary!$C$9*SQRT(MAX(T169,0)*Summary!$B$3)*Shocks!T169,0)</f>
        <v>0.0612378172759397</v>
      </c>
      <c r="U170" s="0" t="n">
        <f aca="false">MAX(U169+Summary!$C$7*(Summary!$C$8-U169)*Summary!$B$3+Summary!$C$9*SQRT(MAX(U169,0)*Summary!$B$3)*Shocks!U169,0)</f>
        <v>0.0299421562000666</v>
      </c>
    </row>
    <row r="171" customFormat="false" ht="15" hidden="false" customHeight="false" outlineLevel="0" collapsed="false">
      <c r="A171" s="0" t="n">
        <v>169</v>
      </c>
      <c r="B171" s="0" t="n">
        <f aca="false">MAX(B170+Summary!$C$7*(Summary!$C$8-B170)*Summary!$B$3+Summary!$C$9*SQRT(MAX(B170,0)*Summary!$B$3)*Shocks!B170,0)</f>
        <v>0.0400996086345662</v>
      </c>
      <c r="C171" s="0" t="n">
        <f aca="false">MAX(C170+Summary!$C$7*(Summary!$C$8-C170)*Summary!$B$3+Summary!$C$9*SQRT(MAX(C170,0)*Summary!$B$3)*Shocks!C170,0)</f>
        <v>0.0202760405603931</v>
      </c>
      <c r="D171" s="0" t="n">
        <f aca="false">MAX(D170+Summary!$C$7*(Summary!$C$8-D170)*Summary!$B$3+Summary!$C$9*SQRT(MAX(D170,0)*Summary!$B$3)*Shocks!D170,0)</f>
        <v>0.0249115184402002</v>
      </c>
      <c r="E171" s="0" t="n">
        <f aca="false">MAX(E170+Summary!$C$7*(Summary!$C$8-E170)*Summary!$B$3+Summary!$C$9*SQRT(MAX(E170,0)*Summary!$B$3)*Shocks!E170,0)</f>
        <v>0.0158489012018603</v>
      </c>
      <c r="F171" s="0" t="n">
        <f aca="false">MAX(F170+Summary!$C$7*(Summary!$C$8-F170)*Summary!$B$3+Summary!$C$9*SQRT(MAX(F170,0)*Summary!$B$3)*Shocks!F170,0)</f>
        <v>0.0391843882822755</v>
      </c>
      <c r="G171" s="0" t="n">
        <f aca="false">MAX(G170+Summary!$C$7*(Summary!$C$8-G170)*Summary!$B$3+Summary!$C$9*SQRT(MAX(G170,0)*Summary!$B$3)*Shocks!G170,0)</f>
        <v>0.0104634675644323</v>
      </c>
      <c r="H171" s="0" t="n">
        <f aca="false">MAX(H170+Summary!$C$7*(Summary!$C$8-H170)*Summary!$B$3+Summary!$C$9*SQRT(MAX(H170,0)*Summary!$B$3)*Shocks!H170,0)</f>
        <v>0.0283760247049902</v>
      </c>
      <c r="I171" s="0" t="n">
        <f aca="false">MAX(I170+Summary!$C$7*(Summary!$C$8-I170)*Summary!$B$3+Summary!$C$9*SQRT(MAX(I170,0)*Summary!$B$3)*Shocks!I170,0)</f>
        <v>0.0330696031108922</v>
      </c>
      <c r="J171" s="0" t="n">
        <f aca="false">MAX(J170+Summary!$C$7*(Summary!$C$8-J170)*Summary!$B$3+Summary!$C$9*SQRT(MAX(J170,0)*Summary!$B$3)*Shocks!J170,0)</f>
        <v>0.0673009491639259</v>
      </c>
      <c r="K171" s="0" t="n">
        <f aca="false">MAX(K170+Summary!$C$7*(Summary!$C$8-K170)*Summary!$B$3+Summary!$C$9*SQRT(MAX(K170,0)*Summary!$B$3)*Shocks!K170,0)</f>
        <v>0.015992539496988</v>
      </c>
      <c r="L171" s="0" t="n">
        <f aca="false">MAX(L170+Summary!$C$7*(Summary!$C$8-L170)*Summary!$B$3+Summary!$C$9*SQRT(MAX(L170,0)*Summary!$B$3)*Shocks!L170,0)</f>
        <v>0.0273015671568941</v>
      </c>
      <c r="M171" s="0" t="n">
        <f aca="false">MAX(M170+Summary!$C$7*(Summary!$C$8-M170)*Summary!$B$3+Summary!$C$9*SQRT(MAX(M170,0)*Summary!$B$3)*Shocks!M170,0)</f>
        <v>0.0286462946787747</v>
      </c>
      <c r="N171" s="0" t="n">
        <f aca="false">MAX(N170+Summary!$C$7*(Summary!$C$8-N170)*Summary!$B$3+Summary!$C$9*SQRT(MAX(N170,0)*Summary!$B$3)*Shocks!N170,0)</f>
        <v>0.0393720589395167</v>
      </c>
      <c r="O171" s="0" t="n">
        <f aca="false">MAX(O170+Summary!$C$7*(Summary!$C$8-O170)*Summary!$B$3+Summary!$C$9*SQRT(MAX(O170,0)*Summary!$B$3)*Shocks!O170,0)</f>
        <v>0.0471788807519273</v>
      </c>
      <c r="P171" s="0" t="n">
        <f aca="false">MAX(P170+Summary!$C$7*(Summary!$C$8-P170)*Summary!$B$3+Summary!$C$9*SQRT(MAX(P170,0)*Summary!$B$3)*Shocks!P170,0)</f>
        <v>0.0380672100670334</v>
      </c>
      <c r="Q171" s="0" t="n">
        <f aca="false">MAX(Q170+Summary!$C$7*(Summary!$C$8-Q170)*Summary!$B$3+Summary!$C$9*SQRT(MAX(Q170,0)*Summary!$B$3)*Shocks!Q170,0)</f>
        <v>0.0242014432873931</v>
      </c>
      <c r="R171" s="0" t="n">
        <f aca="false">MAX(R170+Summary!$C$7*(Summary!$C$8-R170)*Summary!$B$3+Summary!$C$9*SQRT(MAX(R170,0)*Summary!$B$3)*Shocks!R170,0)</f>
        <v>0.0162601037348579</v>
      </c>
      <c r="S171" s="0" t="n">
        <f aca="false">MAX(S170+Summary!$C$7*(Summary!$C$8-S170)*Summary!$B$3+Summary!$C$9*SQRT(MAX(S170,0)*Summary!$B$3)*Shocks!S170,0)</f>
        <v>0.0485880946070827</v>
      </c>
      <c r="T171" s="0" t="n">
        <f aca="false">MAX(T170+Summary!$C$7*(Summary!$C$8-T170)*Summary!$B$3+Summary!$C$9*SQRT(MAX(T170,0)*Summary!$B$3)*Shocks!T170,0)</f>
        <v>0.0596365133574653</v>
      </c>
      <c r="U171" s="0" t="n">
        <f aca="false">MAX(U170+Summary!$C$7*(Summary!$C$8-U170)*Summary!$B$3+Summary!$C$9*SQRT(MAX(U170,0)*Summary!$B$3)*Shocks!U170,0)</f>
        <v>0.0298879865893598</v>
      </c>
    </row>
    <row r="172" customFormat="false" ht="15" hidden="false" customHeight="false" outlineLevel="0" collapsed="false">
      <c r="A172" s="0" t="n">
        <v>170</v>
      </c>
      <c r="B172" s="0" t="n">
        <f aca="false">MAX(B171+Summary!$C$7*(Summary!$C$8-B171)*Summary!$B$3+Summary!$C$9*SQRT(MAX(B171,0)*Summary!$B$3)*Shocks!B171,0)</f>
        <v>0.0418555584666392</v>
      </c>
      <c r="C172" s="0" t="n">
        <f aca="false">MAX(C171+Summary!$C$7*(Summary!$C$8-C171)*Summary!$B$3+Summary!$C$9*SQRT(MAX(C171,0)*Summary!$B$3)*Shocks!C171,0)</f>
        <v>0.0205019531766285</v>
      </c>
      <c r="D172" s="0" t="n">
        <f aca="false">MAX(D171+Summary!$C$7*(Summary!$C$8-D171)*Summary!$B$3+Summary!$C$9*SQRT(MAX(D171,0)*Summary!$B$3)*Shocks!D171,0)</f>
        <v>0.0261428164877384</v>
      </c>
      <c r="E172" s="0" t="n">
        <f aca="false">MAX(E171+Summary!$C$7*(Summary!$C$8-E171)*Summary!$B$3+Summary!$C$9*SQRT(MAX(E171,0)*Summary!$B$3)*Shocks!E171,0)</f>
        <v>0.0169436719770429</v>
      </c>
      <c r="F172" s="0" t="n">
        <f aca="false">MAX(F171+Summary!$C$7*(Summary!$C$8-F171)*Summary!$B$3+Summary!$C$9*SQRT(MAX(F171,0)*Summary!$B$3)*Shocks!F171,0)</f>
        <v>0.0382184111398953</v>
      </c>
      <c r="G172" s="0" t="n">
        <f aca="false">MAX(G171+Summary!$C$7*(Summary!$C$8-G171)*Summary!$B$3+Summary!$C$9*SQRT(MAX(G171,0)*Summary!$B$3)*Shocks!G171,0)</f>
        <v>0.0098484197134512</v>
      </c>
      <c r="H172" s="0" t="n">
        <f aca="false">MAX(H171+Summary!$C$7*(Summary!$C$8-H171)*Summary!$B$3+Summary!$C$9*SQRT(MAX(H171,0)*Summary!$B$3)*Shocks!H171,0)</f>
        <v>0.0284315565451006</v>
      </c>
      <c r="I172" s="0" t="n">
        <f aca="false">MAX(I171+Summary!$C$7*(Summary!$C$8-I171)*Summary!$B$3+Summary!$C$9*SQRT(MAX(I171,0)*Summary!$B$3)*Shocks!I171,0)</f>
        <v>0.0342213872009515</v>
      </c>
      <c r="J172" s="0" t="n">
        <f aca="false">MAX(J171+Summary!$C$7*(Summary!$C$8-J171)*Summary!$B$3+Summary!$C$9*SQRT(MAX(J171,0)*Summary!$B$3)*Shocks!J171,0)</f>
        <v>0.0673563529616306</v>
      </c>
      <c r="K172" s="0" t="n">
        <f aca="false">MAX(K171+Summary!$C$7*(Summary!$C$8-K171)*Summary!$B$3+Summary!$C$9*SQRT(MAX(K171,0)*Summary!$B$3)*Shocks!K171,0)</f>
        <v>0.0144491979329225</v>
      </c>
      <c r="L172" s="0" t="n">
        <f aca="false">MAX(L171+Summary!$C$7*(Summary!$C$8-L171)*Summary!$B$3+Summary!$C$9*SQRT(MAX(L171,0)*Summary!$B$3)*Shocks!L171,0)</f>
        <v>0.0262264099571243</v>
      </c>
      <c r="M172" s="0" t="n">
        <f aca="false">MAX(M171+Summary!$C$7*(Summary!$C$8-M171)*Summary!$B$3+Summary!$C$9*SQRT(MAX(M171,0)*Summary!$B$3)*Shocks!M171,0)</f>
        <v>0.0285005630233852</v>
      </c>
      <c r="N172" s="0" t="n">
        <f aca="false">MAX(N171+Summary!$C$7*(Summary!$C$8-N171)*Summary!$B$3+Summary!$C$9*SQRT(MAX(N171,0)*Summary!$B$3)*Shocks!N171,0)</f>
        <v>0.0391577004522568</v>
      </c>
      <c r="O172" s="0" t="n">
        <f aca="false">MAX(O171+Summary!$C$7*(Summary!$C$8-O171)*Summary!$B$3+Summary!$C$9*SQRT(MAX(O171,0)*Summary!$B$3)*Shocks!O171,0)</f>
        <v>0.0503824254356602</v>
      </c>
      <c r="P172" s="0" t="n">
        <f aca="false">MAX(P171+Summary!$C$7*(Summary!$C$8-P171)*Summary!$B$3+Summary!$C$9*SQRT(MAX(P171,0)*Summary!$B$3)*Shocks!P171,0)</f>
        <v>0.0358697411546302</v>
      </c>
      <c r="Q172" s="0" t="n">
        <f aca="false">MAX(Q171+Summary!$C$7*(Summary!$C$8-Q171)*Summary!$B$3+Summary!$C$9*SQRT(MAX(Q171,0)*Summary!$B$3)*Shocks!Q171,0)</f>
        <v>0.0247861672516097</v>
      </c>
      <c r="R172" s="0" t="n">
        <f aca="false">MAX(R171+Summary!$C$7*(Summary!$C$8-R171)*Summary!$B$3+Summary!$C$9*SQRT(MAX(R171,0)*Summary!$B$3)*Shocks!R171,0)</f>
        <v>0.0177475301478938</v>
      </c>
      <c r="S172" s="0" t="n">
        <f aca="false">MAX(S171+Summary!$C$7*(Summary!$C$8-S171)*Summary!$B$3+Summary!$C$9*SQRT(MAX(S171,0)*Summary!$B$3)*Shocks!S171,0)</f>
        <v>0.0523477756042203</v>
      </c>
      <c r="T172" s="0" t="n">
        <f aca="false">MAX(T171+Summary!$C$7*(Summary!$C$8-T171)*Summary!$B$3+Summary!$C$9*SQRT(MAX(T171,0)*Summary!$B$3)*Shocks!T171,0)</f>
        <v>0.0586770011446573</v>
      </c>
      <c r="U172" s="0" t="n">
        <f aca="false">MAX(U171+Summary!$C$7*(Summary!$C$8-U171)*Summary!$B$3+Summary!$C$9*SQRT(MAX(U171,0)*Summary!$B$3)*Shocks!U171,0)</f>
        <v>0.0298340654845498</v>
      </c>
    </row>
    <row r="173" customFormat="false" ht="15" hidden="false" customHeight="false" outlineLevel="0" collapsed="false">
      <c r="A173" s="0" t="n">
        <v>171</v>
      </c>
      <c r="B173" s="0" t="n">
        <f aca="false">MAX(B172+Summary!$C$7*(Summary!$C$8-B172)*Summary!$B$3+Summary!$C$9*SQRT(MAX(B172,0)*Summary!$B$3)*Shocks!B172,0)</f>
        <v>0.0426545505701938</v>
      </c>
      <c r="C173" s="0" t="n">
        <f aca="false">MAX(C172+Summary!$C$7*(Summary!$C$8-C172)*Summary!$B$3+Summary!$C$9*SQRT(MAX(C172,0)*Summary!$B$3)*Shocks!C172,0)</f>
        <v>0.0207090788838864</v>
      </c>
      <c r="D173" s="0" t="n">
        <f aca="false">MAX(D172+Summary!$C$7*(Summary!$C$8-D172)*Summary!$B$3+Summary!$C$9*SQRT(MAX(D172,0)*Summary!$B$3)*Shocks!D172,0)</f>
        <v>0.0259816077847869</v>
      </c>
      <c r="E173" s="0" t="n">
        <f aca="false">MAX(E172+Summary!$C$7*(Summary!$C$8-E172)*Summary!$B$3+Summary!$C$9*SQRT(MAX(E172,0)*Summary!$B$3)*Shocks!E172,0)</f>
        <v>0.0173911051503843</v>
      </c>
      <c r="F173" s="0" t="n">
        <f aca="false">MAX(F172+Summary!$C$7*(Summary!$C$8-F172)*Summary!$B$3+Summary!$C$9*SQRT(MAX(F172,0)*Summary!$B$3)*Shocks!F172,0)</f>
        <v>0.0342708616571726</v>
      </c>
      <c r="G173" s="0" t="n">
        <f aca="false">MAX(G172+Summary!$C$7*(Summary!$C$8-G172)*Summary!$B$3+Summary!$C$9*SQRT(MAX(G172,0)*Summary!$B$3)*Shocks!G172,0)</f>
        <v>0.0104135887748151</v>
      </c>
      <c r="H173" s="0" t="n">
        <f aca="false">MAX(H172+Summary!$C$7*(Summary!$C$8-H172)*Summary!$B$3+Summary!$C$9*SQRT(MAX(H172,0)*Summary!$B$3)*Shocks!H172,0)</f>
        <v>0.0285500129602866</v>
      </c>
      <c r="I173" s="0" t="n">
        <f aca="false">MAX(I172+Summary!$C$7*(Summary!$C$8-I172)*Summary!$B$3+Summary!$C$9*SQRT(MAX(I172,0)*Summary!$B$3)*Shocks!I172,0)</f>
        <v>0.0338270639819966</v>
      </c>
      <c r="J173" s="0" t="n">
        <f aca="false">MAX(J172+Summary!$C$7*(Summary!$C$8-J172)*Summary!$B$3+Summary!$C$9*SQRT(MAX(J172,0)*Summary!$B$3)*Shocks!J172,0)</f>
        <v>0.07126774337617</v>
      </c>
      <c r="K173" s="0" t="n">
        <f aca="false">MAX(K172+Summary!$C$7*(Summary!$C$8-K172)*Summary!$B$3+Summary!$C$9*SQRT(MAX(K172,0)*Summary!$B$3)*Shocks!K172,0)</f>
        <v>0.0138342562937688</v>
      </c>
      <c r="L173" s="0" t="n">
        <f aca="false">MAX(L172+Summary!$C$7*(Summary!$C$8-L172)*Summary!$B$3+Summary!$C$9*SQRT(MAX(L172,0)*Summary!$B$3)*Shocks!L172,0)</f>
        <v>0.0256809106446898</v>
      </c>
      <c r="M173" s="0" t="n">
        <f aca="false">MAX(M172+Summary!$C$7*(Summary!$C$8-M172)*Summary!$B$3+Summary!$C$9*SQRT(MAX(M172,0)*Summary!$B$3)*Shocks!M172,0)</f>
        <v>0.0310714746128227</v>
      </c>
      <c r="N173" s="0" t="n">
        <f aca="false">MAX(N172+Summary!$C$7*(Summary!$C$8-N172)*Summary!$B$3+Summary!$C$9*SQRT(MAX(N172,0)*Summary!$B$3)*Shocks!N172,0)</f>
        <v>0.0377789456118735</v>
      </c>
      <c r="O173" s="0" t="n">
        <f aca="false">MAX(O172+Summary!$C$7*(Summary!$C$8-O172)*Summary!$B$3+Summary!$C$9*SQRT(MAX(O172,0)*Summary!$B$3)*Shocks!O172,0)</f>
        <v>0.0492728244103812</v>
      </c>
      <c r="P173" s="0" t="n">
        <f aca="false">MAX(P172+Summary!$C$7*(Summary!$C$8-P172)*Summary!$B$3+Summary!$C$9*SQRT(MAX(P172,0)*Summary!$B$3)*Shocks!P172,0)</f>
        <v>0.0355715155979561</v>
      </c>
      <c r="Q173" s="0" t="n">
        <f aca="false">MAX(Q172+Summary!$C$7*(Summary!$C$8-Q172)*Summary!$B$3+Summary!$C$9*SQRT(MAX(Q172,0)*Summary!$B$3)*Shocks!Q172,0)</f>
        <v>0.0257864930771875</v>
      </c>
      <c r="R173" s="0" t="n">
        <f aca="false">MAX(R172+Summary!$C$7*(Summary!$C$8-R172)*Summary!$B$3+Summary!$C$9*SQRT(MAX(R172,0)*Summary!$B$3)*Shocks!R172,0)</f>
        <v>0.0179649038050322</v>
      </c>
      <c r="S173" s="0" t="n">
        <f aca="false">MAX(S172+Summary!$C$7*(Summary!$C$8-S172)*Summary!$B$3+Summary!$C$9*SQRT(MAX(S172,0)*Summary!$B$3)*Shocks!S172,0)</f>
        <v>0.0498875197826259</v>
      </c>
      <c r="T173" s="0" t="n">
        <f aca="false">MAX(T172+Summary!$C$7*(Summary!$C$8-T172)*Summary!$B$3+Summary!$C$9*SQRT(MAX(T172,0)*Summary!$B$3)*Shocks!T172,0)</f>
        <v>0.0574870596994121</v>
      </c>
      <c r="U173" s="0" t="n">
        <f aca="false">MAX(U172+Summary!$C$7*(Summary!$C$8-U172)*Summary!$B$3+Summary!$C$9*SQRT(MAX(U172,0)*Summary!$B$3)*Shocks!U172,0)</f>
        <v>0.0297803917456029</v>
      </c>
    </row>
    <row r="174" customFormat="false" ht="15" hidden="false" customHeight="false" outlineLevel="0" collapsed="false">
      <c r="A174" s="0" t="n">
        <v>172</v>
      </c>
      <c r="B174" s="0" t="n">
        <f aca="false">MAX(B173+Summary!$C$7*(Summary!$C$8-B173)*Summary!$B$3+Summary!$C$9*SQRT(MAX(B173,0)*Summary!$B$3)*Shocks!B173,0)</f>
        <v>0.0424178549412041</v>
      </c>
      <c r="C174" s="0" t="n">
        <f aca="false">MAX(C173+Summary!$C$7*(Summary!$C$8-C173)*Summary!$B$3+Summary!$C$9*SQRT(MAX(C173,0)*Summary!$B$3)*Shocks!C173,0)</f>
        <v>0.0211745310269963</v>
      </c>
      <c r="D174" s="0" t="n">
        <f aca="false">MAX(D173+Summary!$C$7*(Summary!$C$8-D173)*Summary!$B$3+Summary!$C$9*SQRT(MAX(D173,0)*Summary!$B$3)*Shocks!D173,0)</f>
        <v>0.0264705980869715</v>
      </c>
      <c r="E174" s="0" t="n">
        <f aca="false">MAX(E173+Summary!$C$7*(Summary!$C$8-E173)*Summary!$B$3+Summary!$C$9*SQRT(MAX(E173,0)*Summary!$B$3)*Shocks!E173,0)</f>
        <v>0.0155704587877935</v>
      </c>
      <c r="F174" s="0" t="n">
        <f aca="false">MAX(F173+Summary!$C$7*(Summary!$C$8-F173)*Summary!$B$3+Summary!$C$9*SQRT(MAX(F173,0)*Summary!$B$3)*Shocks!F173,0)</f>
        <v>0.0357307748243539</v>
      </c>
      <c r="G174" s="0" t="n">
        <f aca="false">MAX(G173+Summary!$C$7*(Summary!$C$8-G173)*Summary!$B$3+Summary!$C$9*SQRT(MAX(G173,0)*Summary!$B$3)*Shocks!G173,0)</f>
        <v>0.0106497357662073</v>
      </c>
      <c r="H174" s="0" t="n">
        <f aca="false">MAX(H173+Summary!$C$7*(Summary!$C$8-H173)*Summary!$B$3+Summary!$C$9*SQRT(MAX(H173,0)*Summary!$B$3)*Shocks!H173,0)</f>
        <v>0.0303241727447739</v>
      </c>
      <c r="I174" s="0" t="n">
        <f aca="false">MAX(I173+Summary!$C$7*(Summary!$C$8-I173)*Summary!$B$3+Summary!$C$9*SQRT(MAX(I173,0)*Summary!$B$3)*Shocks!I173,0)</f>
        <v>0.0343913366038524</v>
      </c>
      <c r="J174" s="0" t="n">
        <f aca="false">MAX(J173+Summary!$C$7*(Summary!$C$8-J173)*Summary!$B$3+Summary!$C$9*SQRT(MAX(J173,0)*Summary!$B$3)*Shocks!J173,0)</f>
        <v>0.0733137495330629</v>
      </c>
      <c r="K174" s="0" t="n">
        <f aca="false">MAX(K173+Summary!$C$7*(Summary!$C$8-K173)*Summary!$B$3+Summary!$C$9*SQRT(MAX(K173,0)*Summary!$B$3)*Shocks!K173,0)</f>
        <v>0.0142813488592773</v>
      </c>
      <c r="L174" s="0" t="n">
        <f aca="false">MAX(L173+Summary!$C$7*(Summary!$C$8-L173)*Summary!$B$3+Summary!$C$9*SQRT(MAX(L173,0)*Summary!$B$3)*Shocks!L173,0)</f>
        <v>0.0273264537820265</v>
      </c>
      <c r="M174" s="0" t="n">
        <f aca="false">MAX(M173+Summary!$C$7*(Summary!$C$8-M173)*Summary!$B$3+Summary!$C$9*SQRT(MAX(M173,0)*Summary!$B$3)*Shocks!M173,0)</f>
        <v>0.0317290735797924</v>
      </c>
      <c r="N174" s="0" t="n">
        <f aca="false">MAX(N173+Summary!$C$7*(Summary!$C$8-N173)*Summary!$B$3+Summary!$C$9*SQRT(MAX(N173,0)*Summary!$B$3)*Shocks!N173,0)</f>
        <v>0.0375406053422666</v>
      </c>
      <c r="O174" s="0" t="n">
        <f aca="false">MAX(O173+Summary!$C$7*(Summary!$C$8-O173)*Summary!$B$3+Summary!$C$9*SQRT(MAX(O173,0)*Summary!$B$3)*Shocks!O173,0)</f>
        <v>0.0530584469829776</v>
      </c>
      <c r="P174" s="0" t="n">
        <f aca="false">MAX(P173+Summary!$C$7*(Summary!$C$8-P173)*Summary!$B$3+Summary!$C$9*SQRT(MAX(P173,0)*Summary!$B$3)*Shocks!P173,0)</f>
        <v>0.0367973901725735</v>
      </c>
      <c r="Q174" s="0" t="n">
        <f aca="false">MAX(Q173+Summary!$C$7*(Summary!$C$8-Q173)*Summary!$B$3+Summary!$C$9*SQRT(MAX(Q173,0)*Summary!$B$3)*Shocks!Q173,0)</f>
        <v>0.0264689229734871</v>
      </c>
      <c r="R174" s="0" t="n">
        <f aca="false">MAX(R173+Summary!$C$7*(Summary!$C$8-R173)*Summary!$B$3+Summary!$C$9*SQRT(MAX(R173,0)*Summary!$B$3)*Shocks!R173,0)</f>
        <v>0.0166334010802298</v>
      </c>
      <c r="S174" s="0" t="n">
        <f aca="false">MAX(S173+Summary!$C$7*(Summary!$C$8-S173)*Summary!$B$3+Summary!$C$9*SQRT(MAX(S173,0)*Summary!$B$3)*Shocks!S173,0)</f>
        <v>0.0475008381162316</v>
      </c>
      <c r="T174" s="0" t="n">
        <f aca="false">MAX(T173+Summary!$C$7*(Summary!$C$8-T173)*Summary!$B$3+Summary!$C$9*SQRT(MAX(T173,0)*Summary!$B$3)*Shocks!T173,0)</f>
        <v>0.0578531134534993</v>
      </c>
      <c r="U174" s="0" t="n">
        <f aca="false">MAX(U173+Summary!$C$7*(Summary!$C$8-U173)*Summary!$B$3+Summary!$C$9*SQRT(MAX(U173,0)*Summary!$B$3)*Shocks!U173,0)</f>
        <v>0.0297269642377154</v>
      </c>
    </row>
    <row r="175" customFormat="false" ht="15" hidden="false" customHeight="false" outlineLevel="0" collapsed="false">
      <c r="A175" s="0" t="n">
        <v>173</v>
      </c>
      <c r="B175" s="0" t="n">
        <f aca="false">MAX(B174+Summary!$C$7*(Summary!$C$8-B174)*Summary!$B$3+Summary!$C$9*SQRT(MAX(B174,0)*Summary!$B$3)*Shocks!B174,0)</f>
        <v>0.0413214030569482</v>
      </c>
      <c r="C175" s="0" t="n">
        <f aca="false">MAX(C174+Summary!$C$7*(Summary!$C$8-C174)*Summary!$B$3+Summary!$C$9*SQRT(MAX(C174,0)*Summary!$B$3)*Shocks!C174,0)</f>
        <v>0.0213203555856266</v>
      </c>
      <c r="D175" s="0" t="n">
        <f aca="false">MAX(D174+Summary!$C$7*(Summary!$C$8-D174)*Summary!$B$3+Summary!$C$9*SQRT(MAX(D174,0)*Summary!$B$3)*Shocks!D174,0)</f>
        <v>0.0284453016273676</v>
      </c>
      <c r="E175" s="0" t="n">
        <f aca="false">MAX(E174+Summary!$C$7*(Summary!$C$8-E174)*Summary!$B$3+Summary!$C$9*SQRT(MAX(E174,0)*Summary!$B$3)*Shocks!E174,0)</f>
        <v>0.0162580159373006</v>
      </c>
      <c r="F175" s="0" t="n">
        <f aca="false">MAX(F174+Summary!$C$7*(Summary!$C$8-F174)*Summary!$B$3+Summary!$C$9*SQRT(MAX(F174,0)*Summary!$B$3)*Shocks!F174,0)</f>
        <v>0.0339703226893003</v>
      </c>
      <c r="G175" s="0" t="n">
        <f aca="false">MAX(G174+Summary!$C$7*(Summary!$C$8-G174)*Summary!$B$3+Summary!$C$9*SQRT(MAX(G174,0)*Summary!$B$3)*Shocks!G174,0)</f>
        <v>0.0105944506573495</v>
      </c>
      <c r="H175" s="0" t="n">
        <f aca="false">MAX(H174+Summary!$C$7*(Summary!$C$8-H174)*Summary!$B$3+Summary!$C$9*SQRT(MAX(H174,0)*Summary!$B$3)*Shocks!H174,0)</f>
        <v>0.0291765567632949</v>
      </c>
      <c r="I175" s="0" t="n">
        <f aca="false">MAX(I174+Summary!$C$7*(Summary!$C$8-I174)*Summary!$B$3+Summary!$C$9*SQRT(MAX(I174,0)*Summary!$B$3)*Shocks!I174,0)</f>
        <v>0.0337568066992246</v>
      </c>
      <c r="J175" s="0" t="n">
        <f aca="false">MAX(J174+Summary!$C$7*(Summary!$C$8-J174)*Summary!$B$3+Summary!$C$9*SQRT(MAX(J174,0)*Summary!$B$3)*Shocks!J174,0)</f>
        <v>0.072188406073856</v>
      </c>
      <c r="K175" s="0" t="n">
        <f aca="false">MAX(K174+Summary!$C$7*(Summary!$C$8-K174)*Summary!$B$3+Summary!$C$9*SQRT(MAX(K174,0)*Summary!$B$3)*Shocks!K174,0)</f>
        <v>0.0138544757015889</v>
      </c>
      <c r="L175" s="0" t="n">
        <f aca="false">MAX(L174+Summary!$C$7*(Summary!$C$8-L174)*Summary!$B$3+Summary!$C$9*SQRT(MAX(L174,0)*Summary!$B$3)*Shocks!L174,0)</f>
        <v>0.0256683975630188</v>
      </c>
      <c r="M175" s="0" t="n">
        <f aca="false">MAX(M174+Summary!$C$7*(Summary!$C$8-M174)*Summary!$B$3+Summary!$C$9*SQRT(MAX(M174,0)*Summary!$B$3)*Shocks!M174,0)</f>
        <v>0.0314896163967964</v>
      </c>
      <c r="N175" s="0" t="n">
        <f aca="false">MAX(N174+Summary!$C$7*(Summary!$C$8-N174)*Summary!$B$3+Summary!$C$9*SQRT(MAX(N174,0)*Summary!$B$3)*Shocks!N174,0)</f>
        <v>0.0366056400417263</v>
      </c>
      <c r="O175" s="0" t="n">
        <f aca="false">MAX(O174+Summary!$C$7*(Summary!$C$8-O174)*Summary!$B$3+Summary!$C$9*SQRT(MAX(O174,0)*Summary!$B$3)*Shocks!O174,0)</f>
        <v>0.0476429999380798</v>
      </c>
      <c r="P175" s="0" t="n">
        <f aca="false">MAX(P174+Summary!$C$7*(Summary!$C$8-P174)*Summary!$B$3+Summary!$C$9*SQRT(MAX(P174,0)*Summary!$B$3)*Shocks!P174,0)</f>
        <v>0.0397788166683625</v>
      </c>
      <c r="Q175" s="0" t="n">
        <f aca="false">MAX(Q174+Summary!$C$7*(Summary!$C$8-Q174)*Summary!$B$3+Summary!$C$9*SQRT(MAX(Q174,0)*Summary!$B$3)*Shocks!Q174,0)</f>
        <v>0.0278102220186139</v>
      </c>
      <c r="R175" s="0" t="n">
        <f aca="false">MAX(R174+Summary!$C$7*(Summary!$C$8-R174)*Summary!$B$3+Summary!$C$9*SQRT(MAX(R174,0)*Summary!$B$3)*Shocks!R174,0)</f>
        <v>0.0162623188232374</v>
      </c>
      <c r="S175" s="0" t="n">
        <f aca="false">MAX(S174+Summary!$C$7*(Summary!$C$8-S174)*Summary!$B$3+Summary!$C$9*SQRT(MAX(S174,0)*Summary!$B$3)*Shocks!S174,0)</f>
        <v>0.047398060231215</v>
      </c>
      <c r="T175" s="0" t="n">
        <f aca="false">MAX(T174+Summary!$C$7*(Summary!$C$8-T174)*Summary!$B$3+Summary!$C$9*SQRT(MAX(T174,0)*Summary!$B$3)*Shocks!T174,0)</f>
        <v>0.0554761185117481</v>
      </c>
      <c r="U175" s="0" t="n">
        <f aca="false">MAX(U174+Summary!$C$7*(Summary!$C$8-U174)*Summary!$B$3+Summary!$C$9*SQRT(MAX(U174,0)*Summary!$B$3)*Shocks!U174,0)</f>
        <v>0.0296737818312897</v>
      </c>
    </row>
    <row r="176" customFormat="false" ht="15" hidden="false" customHeight="false" outlineLevel="0" collapsed="false">
      <c r="A176" s="0" t="n">
        <v>174</v>
      </c>
      <c r="B176" s="0" t="n">
        <f aca="false">MAX(B175+Summary!$C$7*(Summary!$C$8-B175)*Summary!$B$3+Summary!$C$9*SQRT(MAX(B175,0)*Summary!$B$3)*Shocks!B175,0)</f>
        <v>0.0442186820120005</v>
      </c>
      <c r="C176" s="0" t="n">
        <f aca="false">MAX(C175+Summary!$C$7*(Summary!$C$8-C175)*Summary!$B$3+Summary!$C$9*SQRT(MAX(C175,0)*Summary!$B$3)*Shocks!C175,0)</f>
        <v>0.021483926508997</v>
      </c>
      <c r="D176" s="0" t="n">
        <f aca="false">MAX(D175+Summary!$C$7*(Summary!$C$8-D175)*Summary!$B$3+Summary!$C$9*SQRT(MAX(D175,0)*Summary!$B$3)*Shocks!D175,0)</f>
        <v>0.0297424181195596</v>
      </c>
      <c r="E176" s="0" t="n">
        <f aca="false">MAX(E175+Summary!$C$7*(Summary!$C$8-E175)*Summary!$B$3+Summary!$C$9*SQRT(MAX(E175,0)*Summary!$B$3)*Shocks!E175,0)</f>
        <v>0.0164406880552963</v>
      </c>
      <c r="F176" s="0" t="n">
        <f aca="false">MAX(F175+Summary!$C$7*(Summary!$C$8-F175)*Summary!$B$3+Summary!$C$9*SQRT(MAX(F175,0)*Summary!$B$3)*Shocks!F175,0)</f>
        <v>0.0319789137477679</v>
      </c>
      <c r="G176" s="0" t="n">
        <f aca="false">MAX(G175+Summary!$C$7*(Summary!$C$8-G175)*Summary!$B$3+Summary!$C$9*SQRT(MAX(G175,0)*Summary!$B$3)*Shocks!G175,0)</f>
        <v>0.0102989143594847</v>
      </c>
      <c r="H176" s="0" t="n">
        <f aca="false">MAX(H175+Summary!$C$7*(Summary!$C$8-H175)*Summary!$B$3+Summary!$C$9*SQRT(MAX(H175,0)*Summary!$B$3)*Shocks!H175,0)</f>
        <v>0.0293014015431295</v>
      </c>
      <c r="I176" s="0" t="n">
        <f aca="false">MAX(I175+Summary!$C$7*(Summary!$C$8-I175)*Summary!$B$3+Summary!$C$9*SQRT(MAX(I175,0)*Summary!$B$3)*Shocks!I175,0)</f>
        <v>0.0330347248793666</v>
      </c>
      <c r="J176" s="0" t="n">
        <f aca="false">MAX(J175+Summary!$C$7*(Summary!$C$8-J175)*Summary!$B$3+Summary!$C$9*SQRT(MAX(J175,0)*Summary!$B$3)*Shocks!J175,0)</f>
        <v>0.0714829009419604</v>
      </c>
      <c r="K176" s="0" t="n">
        <f aca="false">MAX(K175+Summary!$C$7*(Summary!$C$8-K175)*Summary!$B$3+Summary!$C$9*SQRT(MAX(K175,0)*Summary!$B$3)*Shocks!K175,0)</f>
        <v>0.0137903238786897</v>
      </c>
      <c r="L176" s="0" t="n">
        <f aca="false">MAX(L175+Summary!$C$7*(Summary!$C$8-L175)*Summary!$B$3+Summary!$C$9*SQRT(MAX(L175,0)*Summary!$B$3)*Shocks!L175,0)</f>
        <v>0.0255329178060998</v>
      </c>
      <c r="M176" s="0" t="n">
        <f aca="false">MAX(M175+Summary!$C$7*(Summary!$C$8-M175)*Summary!$B$3+Summary!$C$9*SQRT(MAX(M175,0)*Summary!$B$3)*Shocks!M175,0)</f>
        <v>0.0315005696692428</v>
      </c>
      <c r="N176" s="0" t="n">
        <f aca="false">MAX(N175+Summary!$C$7*(Summary!$C$8-N175)*Summary!$B$3+Summary!$C$9*SQRT(MAX(N175,0)*Summary!$B$3)*Shocks!N175,0)</f>
        <v>0.0349405404177645</v>
      </c>
      <c r="O176" s="0" t="n">
        <f aca="false">MAX(O175+Summary!$C$7*(Summary!$C$8-O175)*Summary!$B$3+Summary!$C$9*SQRT(MAX(O175,0)*Summary!$B$3)*Shocks!O175,0)</f>
        <v>0.0462887576717931</v>
      </c>
      <c r="P176" s="0" t="n">
        <f aca="false">MAX(P175+Summary!$C$7*(Summary!$C$8-P175)*Summary!$B$3+Summary!$C$9*SQRT(MAX(P175,0)*Summary!$B$3)*Shocks!P175,0)</f>
        <v>0.0376841799237609</v>
      </c>
      <c r="Q176" s="0" t="n">
        <f aca="false">MAX(Q175+Summary!$C$7*(Summary!$C$8-Q175)*Summary!$B$3+Summary!$C$9*SQRT(MAX(Q175,0)*Summary!$B$3)*Shocks!Q175,0)</f>
        <v>0.0290357860741994</v>
      </c>
      <c r="R176" s="0" t="n">
        <f aca="false">MAX(R175+Summary!$C$7*(Summary!$C$8-R175)*Summary!$B$3+Summary!$C$9*SQRT(MAX(R175,0)*Summary!$B$3)*Shocks!R175,0)</f>
        <v>0.0141796589599478</v>
      </c>
      <c r="S176" s="0" t="n">
        <f aca="false">MAX(S175+Summary!$C$7*(Summary!$C$8-S175)*Summary!$B$3+Summary!$C$9*SQRT(MAX(S175,0)*Summary!$B$3)*Shocks!S175,0)</f>
        <v>0.0492197730679134</v>
      </c>
      <c r="T176" s="0" t="n">
        <f aca="false">MAX(T175+Summary!$C$7*(Summary!$C$8-T175)*Summary!$B$3+Summary!$C$9*SQRT(MAX(T175,0)*Summary!$B$3)*Shocks!T175,0)</f>
        <v>0.0578478571215871</v>
      </c>
      <c r="U176" s="0" t="n">
        <f aca="false">MAX(U175+Summary!$C$7*(Summary!$C$8-U175)*Summary!$B$3+Summary!$C$9*SQRT(MAX(U175,0)*Summary!$B$3)*Shocks!U175,0)</f>
        <v>0.02962084340191</v>
      </c>
    </row>
    <row r="177" customFormat="false" ht="15" hidden="false" customHeight="false" outlineLevel="0" collapsed="false">
      <c r="A177" s="0" t="n">
        <v>175</v>
      </c>
      <c r="B177" s="0" t="n">
        <f aca="false">MAX(B176+Summary!$C$7*(Summary!$C$8-B176)*Summary!$B$3+Summary!$C$9*SQRT(MAX(B176,0)*Summary!$B$3)*Shocks!B176,0)</f>
        <v>0.039835888622683</v>
      </c>
      <c r="C177" s="0" t="n">
        <f aca="false">MAX(C176+Summary!$C$7*(Summary!$C$8-C176)*Summary!$B$3+Summary!$C$9*SQRT(MAX(C176,0)*Summary!$B$3)*Shocks!C176,0)</f>
        <v>0.0210561144374754</v>
      </c>
      <c r="D177" s="0" t="n">
        <f aca="false">MAX(D176+Summary!$C$7*(Summary!$C$8-D176)*Summary!$B$3+Summary!$C$9*SQRT(MAX(D176,0)*Summary!$B$3)*Shocks!D176,0)</f>
        <v>0.0296029574083086</v>
      </c>
      <c r="E177" s="0" t="n">
        <f aca="false">MAX(E176+Summary!$C$7*(Summary!$C$8-E176)*Summary!$B$3+Summary!$C$9*SQRT(MAX(E176,0)*Summary!$B$3)*Shocks!E176,0)</f>
        <v>0.0154392806738963</v>
      </c>
      <c r="F177" s="0" t="n">
        <f aca="false">MAX(F176+Summary!$C$7*(Summary!$C$8-F176)*Summary!$B$3+Summary!$C$9*SQRT(MAX(F176,0)*Summary!$B$3)*Shocks!F176,0)</f>
        <v>0.0311978510164694</v>
      </c>
      <c r="G177" s="0" t="n">
        <f aca="false">MAX(G176+Summary!$C$7*(Summary!$C$8-G176)*Summary!$B$3+Summary!$C$9*SQRT(MAX(G176,0)*Summary!$B$3)*Shocks!G176,0)</f>
        <v>0.0115442624258607</v>
      </c>
      <c r="H177" s="0" t="n">
        <f aca="false">MAX(H176+Summary!$C$7*(Summary!$C$8-H176)*Summary!$B$3+Summary!$C$9*SQRT(MAX(H176,0)*Summary!$B$3)*Shocks!H176,0)</f>
        <v>0.0301366063502582</v>
      </c>
      <c r="I177" s="0" t="n">
        <f aca="false">MAX(I176+Summary!$C$7*(Summary!$C$8-I176)*Summary!$B$3+Summary!$C$9*SQRT(MAX(I176,0)*Summary!$B$3)*Shocks!I176,0)</f>
        <v>0.0316576352120228</v>
      </c>
      <c r="J177" s="0" t="n">
        <f aca="false">MAX(J176+Summary!$C$7*(Summary!$C$8-J176)*Summary!$B$3+Summary!$C$9*SQRT(MAX(J176,0)*Summary!$B$3)*Shocks!J176,0)</f>
        <v>0.0679115846525584</v>
      </c>
      <c r="K177" s="0" t="n">
        <f aca="false">MAX(K176+Summary!$C$7*(Summary!$C$8-K176)*Summary!$B$3+Summary!$C$9*SQRT(MAX(K176,0)*Summary!$B$3)*Shocks!K176,0)</f>
        <v>0.0135111721874178</v>
      </c>
      <c r="L177" s="0" t="n">
        <f aca="false">MAX(L176+Summary!$C$7*(Summary!$C$8-L176)*Summary!$B$3+Summary!$C$9*SQRT(MAX(L176,0)*Summary!$B$3)*Shocks!L176,0)</f>
        <v>0.0252333386855071</v>
      </c>
      <c r="M177" s="0" t="n">
        <f aca="false">MAX(M176+Summary!$C$7*(Summary!$C$8-M176)*Summary!$B$3+Summary!$C$9*SQRT(MAX(M176,0)*Summary!$B$3)*Shocks!M176,0)</f>
        <v>0.0321251239644779</v>
      </c>
      <c r="N177" s="0" t="n">
        <f aca="false">MAX(N176+Summary!$C$7*(Summary!$C$8-N176)*Summary!$B$3+Summary!$C$9*SQRT(MAX(N176,0)*Summary!$B$3)*Shocks!N176,0)</f>
        <v>0.0340841413195923</v>
      </c>
      <c r="O177" s="0" t="n">
        <f aca="false">MAX(O176+Summary!$C$7*(Summary!$C$8-O176)*Summary!$B$3+Summary!$C$9*SQRT(MAX(O176,0)*Summary!$B$3)*Shocks!O176,0)</f>
        <v>0.0470166579684143</v>
      </c>
      <c r="P177" s="0" t="n">
        <f aca="false">MAX(P176+Summary!$C$7*(Summary!$C$8-P176)*Summary!$B$3+Summary!$C$9*SQRT(MAX(P176,0)*Summary!$B$3)*Shocks!P176,0)</f>
        <v>0.0405201520813903</v>
      </c>
      <c r="Q177" s="0" t="n">
        <f aca="false">MAX(Q176+Summary!$C$7*(Summary!$C$8-Q176)*Summary!$B$3+Summary!$C$9*SQRT(MAX(Q176,0)*Summary!$B$3)*Shocks!Q176,0)</f>
        <v>0.0300680052845355</v>
      </c>
      <c r="R177" s="0" t="n">
        <f aca="false">MAX(R176+Summary!$C$7*(Summary!$C$8-R176)*Summary!$B$3+Summary!$C$9*SQRT(MAX(R176,0)*Summary!$B$3)*Shocks!R176,0)</f>
        <v>0.0141532039169732</v>
      </c>
      <c r="S177" s="0" t="n">
        <f aca="false">MAX(S176+Summary!$C$7*(Summary!$C$8-S176)*Summary!$B$3+Summary!$C$9*SQRT(MAX(S176,0)*Summary!$B$3)*Shocks!S176,0)</f>
        <v>0.0487607154217197</v>
      </c>
      <c r="T177" s="0" t="n">
        <f aca="false">MAX(T176+Summary!$C$7*(Summary!$C$8-T176)*Summary!$B$3+Summary!$C$9*SQRT(MAX(T176,0)*Summary!$B$3)*Shocks!T176,0)</f>
        <v>0.0569975668916626</v>
      </c>
      <c r="U177" s="0" t="n">
        <f aca="false">MAX(U176+Summary!$C$7*(Summary!$C$8-U176)*Summary!$B$3+Summary!$C$9*SQRT(MAX(U176,0)*Summary!$B$3)*Shocks!U176,0)</f>
        <v>0.0295681478303189</v>
      </c>
    </row>
    <row r="178" customFormat="false" ht="15" hidden="false" customHeight="false" outlineLevel="0" collapsed="false">
      <c r="A178" s="0" t="n">
        <v>176</v>
      </c>
      <c r="B178" s="0" t="n">
        <f aca="false">MAX(B177+Summary!$C$7*(Summary!$C$8-B177)*Summary!$B$3+Summary!$C$9*SQRT(MAX(B177,0)*Summary!$B$3)*Shocks!B177,0)</f>
        <v>0.0387612281256973</v>
      </c>
      <c r="C178" s="0" t="n">
        <f aca="false">MAX(C177+Summary!$C$7*(Summary!$C$8-C177)*Summary!$B$3+Summary!$C$9*SQRT(MAX(C177,0)*Summary!$B$3)*Shocks!C177,0)</f>
        <v>0.0210938162847486</v>
      </c>
      <c r="D178" s="0" t="n">
        <f aca="false">MAX(D177+Summary!$C$7*(Summary!$C$8-D177)*Summary!$B$3+Summary!$C$9*SQRT(MAX(D177,0)*Summary!$B$3)*Shocks!D177,0)</f>
        <v>0.0296189477098499</v>
      </c>
      <c r="E178" s="0" t="n">
        <f aca="false">MAX(E177+Summary!$C$7*(Summary!$C$8-E177)*Summary!$B$3+Summary!$C$9*SQRT(MAX(E177,0)*Summary!$B$3)*Shocks!E177,0)</f>
        <v>0.0149660656540704</v>
      </c>
      <c r="F178" s="0" t="n">
        <f aca="false">MAX(F177+Summary!$C$7*(Summary!$C$8-F177)*Summary!$B$3+Summary!$C$9*SQRT(MAX(F177,0)*Summary!$B$3)*Shocks!F177,0)</f>
        <v>0.0292499626279571</v>
      </c>
      <c r="G178" s="0" t="n">
        <f aca="false">MAX(G177+Summary!$C$7*(Summary!$C$8-G177)*Summary!$B$3+Summary!$C$9*SQRT(MAX(G177,0)*Summary!$B$3)*Shocks!G177,0)</f>
        <v>0.0118447529543052</v>
      </c>
      <c r="H178" s="0" t="n">
        <f aca="false">MAX(H177+Summary!$C$7*(Summary!$C$8-H177)*Summary!$B$3+Summary!$C$9*SQRT(MAX(H177,0)*Summary!$B$3)*Shocks!H177,0)</f>
        <v>0.0299990674965916</v>
      </c>
      <c r="I178" s="0" t="n">
        <f aca="false">MAX(I177+Summary!$C$7*(Summary!$C$8-I177)*Summary!$B$3+Summary!$C$9*SQRT(MAX(I177,0)*Summary!$B$3)*Shocks!I177,0)</f>
        <v>0.0322887767435589</v>
      </c>
      <c r="J178" s="0" t="n">
        <f aca="false">MAX(J177+Summary!$C$7*(Summary!$C$8-J177)*Summary!$B$3+Summary!$C$9*SQRT(MAX(J177,0)*Summary!$B$3)*Shocks!J177,0)</f>
        <v>0.0666002579152421</v>
      </c>
      <c r="K178" s="0" t="n">
        <f aca="false">MAX(K177+Summary!$C$7*(Summary!$C$8-K177)*Summary!$B$3+Summary!$C$9*SQRT(MAX(K177,0)*Summary!$B$3)*Shocks!K177,0)</f>
        <v>0.0146375457596886</v>
      </c>
      <c r="L178" s="0" t="n">
        <f aca="false">MAX(L177+Summary!$C$7*(Summary!$C$8-L177)*Summary!$B$3+Summary!$C$9*SQRT(MAX(L177,0)*Summary!$B$3)*Shocks!L177,0)</f>
        <v>0.0241160863573269</v>
      </c>
      <c r="M178" s="0" t="n">
        <f aca="false">MAX(M177+Summary!$C$7*(Summary!$C$8-M177)*Summary!$B$3+Summary!$C$9*SQRT(MAX(M177,0)*Summary!$B$3)*Shocks!M177,0)</f>
        <v>0.0344507586672214</v>
      </c>
      <c r="N178" s="0" t="n">
        <f aca="false">MAX(N177+Summary!$C$7*(Summary!$C$8-N177)*Summary!$B$3+Summary!$C$9*SQRT(MAX(N177,0)*Summary!$B$3)*Shocks!N177,0)</f>
        <v>0.031498181995875</v>
      </c>
      <c r="O178" s="0" t="n">
        <f aca="false">MAX(O177+Summary!$C$7*(Summary!$C$8-O177)*Summary!$B$3+Summary!$C$9*SQRT(MAX(O177,0)*Summary!$B$3)*Shocks!O177,0)</f>
        <v>0.047618357718311</v>
      </c>
      <c r="P178" s="0" t="n">
        <f aca="false">MAX(P177+Summary!$C$7*(Summary!$C$8-P177)*Summary!$B$3+Summary!$C$9*SQRT(MAX(P177,0)*Summary!$B$3)*Shocks!P177,0)</f>
        <v>0.0411627900402226</v>
      </c>
      <c r="Q178" s="0" t="n">
        <f aca="false">MAX(Q177+Summary!$C$7*(Summary!$C$8-Q177)*Summary!$B$3+Summary!$C$9*SQRT(MAX(Q177,0)*Summary!$B$3)*Shocks!Q177,0)</f>
        <v>0.0289388923897345</v>
      </c>
      <c r="R178" s="0" t="n">
        <f aca="false">MAX(R177+Summary!$C$7*(Summary!$C$8-R177)*Summary!$B$3+Summary!$C$9*SQRT(MAX(R177,0)*Summary!$B$3)*Shocks!R177,0)</f>
        <v>0.0145646774736054</v>
      </c>
      <c r="S178" s="0" t="n">
        <f aca="false">MAX(S177+Summary!$C$7*(Summary!$C$8-S177)*Summary!$B$3+Summary!$C$9*SQRT(MAX(S177,0)*Summary!$B$3)*Shocks!S177,0)</f>
        <v>0.0508206583273532</v>
      </c>
      <c r="T178" s="0" t="n">
        <f aca="false">MAX(T177+Summary!$C$7*(Summary!$C$8-T177)*Summary!$B$3+Summary!$C$9*SQRT(MAX(T177,0)*Summary!$B$3)*Shocks!T177,0)</f>
        <v>0.0526974788651794</v>
      </c>
      <c r="U178" s="0" t="n">
        <f aca="false">MAX(U177+Summary!$C$7*(Summary!$C$8-U177)*Summary!$B$3+Summary!$C$9*SQRT(MAX(U177,0)*Summary!$B$3)*Shocks!U177,0)</f>
        <v>0.0295156940023939</v>
      </c>
    </row>
    <row r="179" customFormat="false" ht="15" hidden="false" customHeight="false" outlineLevel="0" collapsed="false">
      <c r="A179" s="0" t="n">
        <v>177</v>
      </c>
      <c r="B179" s="0" t="n">
        <f aca="false">MAX(B178+Summary!$C$7*(Summary!$C$8-B178)*Summary!$B$3+Summary!$C$9*SQRT(MAX(B178,0)*Summary!$B$3)*Shocks!B178,0)</f>
        <v>0.0348436665236836</v>
      </c>
      <c r="C179" s="0" t="n">
        <f aca="false">MAX(C178+Summary!$C$7*(Summary!$C$8-C178)*Summary!$B$3+Summary!$C$9*SQRT(MAX(C178,0)*Summary!$B$3)*Shocks!C178,0)</f>
        <v>0.0199879624464092</v>
      </c>
      <c r="D179" s="0" t="n">
        <f aca="false">MAX(D178+Summary!$C$7*(Summary!$C$8-D178)*Summary!$B$3+Summary!$C$9*SQRT(MAX(D178,0)*Summary!$B$3)*Shocks!D178,0)</f>
        <v>0.0317498897373425</v>
      </c>
      <c r="E179" s="0" t="n">
        <f aca="false">MAX(E178+Summary!$C$7*(Summary!$C$8-E178)*Summary!$B$3+Summary!$C$9*SQRT(MAX(E178,0)*Summary!$B$3)*Shocks!E178,0)</f>
        <v>0.01442630239705</v>
      </c>
      <c r="F179" s="0" t="n">
        <f aca="false">MAX(F178+Summary!$C$7*(Summary!$C$8-F178)*Summary!$B$3+Summary!$C$9*SQRT(MAX(F178,0)*Summary!$B$3)*Shocks!F178,0)</f>
        <v>0.0276354071132551</v>
      </c>
      <c r="G179" s="0" t="n">
        <f aca="false">MAX(G178+Summary!$C$7*(Summary!$C$8-G178)*Summary!$B$3+Summary!$C$9*SQRT(MAX(G178,0)*Summary!$B$3)*Shocks!G178,0)</f>
        <v>0.011705833852013</v>
      </c>
      <c r="H179" s="0" t="n">
        <f aca="false">MAX(H178+Summary!$C$7*(Summary!$C$8-H178)*Summary!$B$3+Summary!$C$9*SQRT(MAX(H178,0)*Summary!$B$3)*Shocks!H178,0)</f>
        <v>0.0327340530623132</v>
      </c>
      <c r="I179" s="0" t="n">
        <f aca="false">MAX(I178+Summary!$C$7*(Summary!$C$8-I178)*Summary!$B$3+Summary!$C$9*SQRT(MAX(I178,0)*Summary!$B$3)*Shocks!I178,0)</f>
        <v>0.0296605119000888</v>
      </c>
      <c r="J179" s="0" t="n">
        <f aca="false">MAX(J178+Summary!$C$7*(Summary!$C$8-J178)*Summary!$B$3+Summary!$C$9*SQRT(MAX(J178,0)*Summary!$B$3)*Shocks!J178,0)</f>
        <v>0.06426492804905</v>
      </c>
      <c r="K179" s="0" t="n">
        <f aca="false">MAX(K178+Summary!$C$7*(Summary!$C$8-K178)*Summary!$B$3+Summary!$C$9*SQRT(MAX(K178,0)*Summary!$B$3)*Shocks!K178,0)</f>
        <v>0.0160645307123862</v>
      </c>
      <c r="L179" s="0" t="n">
        <f aca="false">MAX(L178+Summary!$C$7*(Summary!$C$8-L178)*Summary!$B$3+Summary!$C$9*SQRT(MAX(L178,0)*Summary!$B$3)*Shocks!L178,0)</f>
        <v>0.0263354116300908</v>
      </c>
      <c r="M179" s="0" t="n">
        <f aca="false">MAX(M178+Summary!$C$7*(Summary!$C$8-M178)*Summary!$B$3+Summary!$C$9*SQRT(MAX(M178,0)*Summary!$B$3)*Shocks!M178,0)</f>
        <v>0.0342263923711247</v>
      </c>
      <c r="N179" s="0" t="n">
        <f aca="false">MAX(N178+Summary!$C$7*(Summary!$C$8-N178)*Summary!$B$3+Summary!$C$9*SQRT(MAX(N178,0)*Summary!$B$3)*Shocks!N178,0)</f>
        <v>0.0297242536492602</v>
      </c>
      <c r="O179" s="0" t="n">
        <f aca="false">MAX(O178+Summary!$C$7*(Summary!$C$8-O178)*Summary!$B$3+Summary!$C$9*SQRT(MAX(O178,0)*Summary!$B$3)*Shocks!O178,0)</f>
        <v>0.0510449395563862</v>
      </c>
      <c r="P179" s="0" t="n">
        <f aca="false">MAX(P178+Summary!$C$7*(Summary!$C$8-P178)*Summary!$B$3+Summary!$C$9*SQRT(MAX(P178,0)*Summary!$B$3)*Shocks!P178,0)</f>
        <v>0.0435765028170926</v>
      </c>
      <c r="Q179" s="0" t="n">
        <f aca="false">MAX(Q178+Summary!$C$7*(Summary!$C$8-Q178)*Summary!$B$3+Summary!$C$9*SQRT(MAX(Q178,0)*Summary!$B$3)*Shocks!Q178,0)</f>
        <v>0.0297888340790555</v>
      </c>
      <c r="R179" s="0" t="n">
        <f aca="false">MAX(R178+Summary!$C$7*(Summary!$C$8-R178)*Summary!$B$3+Summary!$C$9*SQRT(MAX(R178,0)*Summary!$B$3)*Shocks!R178,0)</f>
        <v>0.0138174804953643</v>
      </c>
      <c r="S179" s="0" t="n">
        <f aca="false">MAX(S178+Summary!$C$7*(Summary!$C$8-S178)*Summary!$B$3+Summary!$C$9*SQRT(MAX(S178,0)*Summary!$B$3)*Shocks!S178,0)</f>
        <v>0.0505846270053452</v>
      </c>
      <c r="T179" s="0" t="n">
        <f aca="false">MAX(T178+Summary!$C$7*(Summary!$C$8-T178)*Summary!$B$3+Summary!$C$9*SQRT(MAX(T178,0)*Summary!$B$3)*Shocks!T178,0)</f>
        <v>0.0522522232609511</v>
      </c>
      <c r="U179" s="0" t="n">
        <f aca="false">MAX(U178+Summary!$C$7*(Summary!$C$8-U178)*Summary!$B$3+Summary!$C$9*SQRT(MAX(U178,0)*Summary!$B$3)*Shocks!U178,0)</f>
        <v>0.0294634808091232</v>
      </c>
    </row>
    <row r="180" customFormat="false" ht="15" hidden="false" customHeight="false" outlineLevel="0" collapsed="false">
      <c r="A180" s="0" t="n">
        <v>178</v>
      </c>
      <c r="B180" s="0" t="n">
        <f aca="false">MAX(B179+Summary!$C$7*(Summary!$C$8-B179)*Summary!$B$3+Summary!$C$9*SQRT(MAX(B179,0)*Summary!$B$3)*Shocks!B179,0)</f>
        <v>0.0368764081231468</v>
      </c>
      <c r="C180" s="0" t="n">
        <f aca="false">MAX(C179+Summary!$C$7*(Summary!$C$8-C179)*Summary!$B$3+Summary!$C$9*SQRT(MAX(C179,0)*Summary!$B$3)*Shocks!C179,0)</f>
        <v>0.0209477532966136</v>
      </c>
      <c r="D180" s="0" t="n">
        <f aca="false">MAX(D179+Summary!$C$7*(Summary!$C$8-D179)*Summary!$B$3+Summary!$C$9*SQRT(MAX(D179,0)*Summary!$B$3)*Shocks!D179,0)</f>
        <v>0.0301923381290708</v>
      </c>
      <c r="E180" s="0" t="n">
        <f aca="false">MAX(E179+Summary!$C$7*(Summary!$C$8-E179)*Summary!$B$3+Summary!$C$9*SQRT(MAX(E179,0)*Summary!$B$3)*Shocks!E179,0)</f>
        <v>0.015730913250667</v>
      </c>
      <c r="F180" s="0" t="n">
        <f aca="false">MAX(F179+Summary!$C$7*(Summary!$C$8-F179)*Summary!$B$3+Summary!$C$9*SQRT(MAX(F179,0)*Summary!$B$3)*Shocks!F179,0)</f>
        <v>0.0279972248942445</v>
      </c>
      <c r="G180" s="0" t="n">
        <f aca="false">MAX(G179+Summary!$C$7*(Summary!$C$8-G179)*Summary!$B$3+Summary!$C$9*SQRT(MAX(G179,0)*Summary!$B$3)*Shocks!G179,0)</f>
        <v>0.0123142570313764</v>
      </c>
      <c r="H180" s="0" t="n">
        <f aca="false">MAX(H179+Summary!$C$7*(Summary!$C$8-H179)*Summary!$B$3+Summary!$C$9*SQRT(MAX(H179,0)*Summary!$B$3)*Shocks!H179,0)</f>
        <v>0.0347335147414295</v>
      </c>
      <c r="I180" s="0" t="n">
        <f aca="false">MAX(I179+Summary!$C$7*(Summary!$C$8-I179)*Summary!$B$3+Summary!$C$9*SQRT(MAX(I179,0)*Summary!$B$3)*Shocks!I179,0)</f>
        <v>0.0281166992822263</v>
      </c>
      <c r="J180" s="0" t="n">
        <f aca="false">MAX(J179+Summary!$C$7*(Summary!$C$8-J179)*Summary!$B$3+Summary!$C$9*SQRT(MAX(J179,0)*Summary!$B$3)*Shocks!J179,0)</f>
        <v>0.0639825701038368</v>
      </c>
      <c r="K180" s="0" t="n">
        <f aca="false">MAX(K179+Summary!$C$7*(Summary!$C$8-K179)*Summary!$B$3+Summary!$C$9*SQRT(MAX(K179,0)*Summary!$B$3)*Shocks!K179,0)</f>
        <v>0.0155494248816032</v>
      </c>
      <c r="L180" s="0" t="n">
        <f aca="false">MAX(L179+Summary!$C$7*(Summary!$C$8-L179)*Summary!$B$3+Summary!$C$9*SQRT(MAX(L179,0)*Summary!$B$3)*Shocks!L179,0)</f>
        <v>0.0243162348273334</v>
      </c>
      <c r="M180" s="0" t="n">
        <f aca="false">MAX(M179+Summary!$C$7*(Summary!$C$8-M179)*Summary!$B$3+Summary!$C$9*SQRT(MAX(M179,0)*Summary!$B$3)*Shocks!M179,0)</f>
        <v>0.034652114608112</v>
      </c>
      <c r="N180" s="0" t="n">
        <f aca="false">MAX(N179+Summary!$C$7*(Summary!$C$8-N179)*Summary!$B$3+Summary!$C$9*SQRT(MAX(N179,0)*Summary!$B$3)*Shocks!N179,0)</f>
        <v>0.0330433900797208</v>
      </c>
      <c r="O180" s="0" t="n">
        <f aca="false">MAX(O179+Summary!$C$7*(Summary!$C$8-O179)*Summary!$B$3+Summary!$C$9*SQRT(MAX(O179,0)*Summary!$B$3)*Shocks!O179,0)</f>
        <v>0.0476562262810945</v>
      </c>
      <c r="P180" s="0" t="n">
        <f aca="false">MAX(P179+Summary!$C$7*(Summary!$C$8-P179)*Summary!$B$3+Summary!$C$9*SQRT(MAX(P179,0)*Summary!$B$3)*Shocks!P179,0)</f>
        <v>0.0434073046090853</v>
      </c>
      <c r="Q180" s="0" t="n">
        <f aca="false">MAX(Q179+Summary!$C$7*(Summary!$C$8-Q179)*Summary!$B$3+Summary!$C$9*SQRT(MAX(Q179,0)*Summary!$B$3)*Shocks!Q179,0)</f>
        <v>0.0305963686999285</v>
      </c>
      <c r="R180" s="0" t="n">
        <f aca="false">MAX(R179+Summary!$C$7*(Summary!$C$8-R179)*Summary!$B$3+Summary!$C$9*SQRT(MAX(R179,0)*Summary!$B$3)*Shocks!R179,0)</f>
        <v>0.0139499577859357</v>
      </c>
      <c r="S180" s="0" t="n">
        <f aca="false">MAX(S179+Summary!$C$7*(Summary!$C$8-S179)*Summary!$B$3+Summary!$C$9*SQRT(MAX(S179,0)*Summary!$B$3)*Shocks!S179,0)</f>
        <v>0.0502376025581738</v>
      </c>
      <c r="T180" s="0" t="n">
        <f aca="false">MAX(T179+Summary!$C$7*(Summary!$C$8-T179)*Summary!$B$3+Summary!$C$9*SQRT(MAX(T179,0)*Summary!$B$3)*Shocks!T179,0)</f>
        <v>0.0497827752436073</v>
      </c>
      <c r="U180" s="0" t="n">
        <f aca="false">MAX(U179+Summary!$C$7*(Summary!$C$8-U179)*Summary!$B$3+Summary!$C$9*SQRT(MAX(U179,0)*Summary!$B$3)*Shocks!U179,0)</f>
        <v>0.029411507146583</v>
      </c>
    </row>
    <row r="181" customFormat="false" ht="15" hidden="false" customHeight="false" outlineLevel="0" collapsed="false">
      <c r="A181" s="0" t="n">
        <v>179</v>
      </c>
      <c r="B181" s="0" t="n">
        <f aca="false">MAX(B180+Summary!$C$7*(Summary!$C$8-B180)*Summary!$B$3+Summary!$C$9*SQRT(MAX(B180,0)*Summary!$B$3)*Shocks!B180,0)</f>
        <v>0.0356586438104842</v>
      </c>
      <c r="C181" s="0" t="n">
        <f aca="false">MAX(C180+Summary!$C$7*(Summary!$C$8-C180)*Summary!$B$3+Summary!$C$9*SQRT(MAX(C180,0)*Summary!$B$3)*Shocks!C180,0)</f>
        <v>0.0184663870813352</v>
      </c>
      <c r="D181" s="0" t="n">
        <f aca="false">MAX(D180+Summary!$C$7*(Summary!$C$8-D180)*Summary!$B$3+Summary!$C$9*SQRT(MAX(D180,0)*Summary!$B$3)*Shocks!D180,0)</f>
        <v>0.0317535987121428</v>
      </c>
      <c r="E181" s="0" t="n">
        <f aca="false">MAX(E180+Summary!$C$7*(Summary!$C$8-E180)*Summary!$B$3+Summary!$C$9*SQRT(MAX(E180,0)*Summary!$B$3)*Shocks!E180,0)</f>
        <v>0.0166780895140968</v>
      </c>
      <c r="F181" s="0" t="n">
        <f aca="false">MAX(F180+Summary!$C$7*(Summary!$C$8-F180)*Summary!$B$3+Summary!$C$9*SQRT(MAX(F180,0)*Summary!$B$3)*Shocks!F180,0)</f>
        <v>0.0280192984675638</v>
      </c>
      <c r="G181" s="0" t="n">
        <f aca="false">MAX(G180+Summary!$C$7*(Summary!$C$8-G180)*Summary!$B$3+Summary!$C$9*SQRT(MAX(G180,0)*Summary!$B$3)*Shocks!G180,0)</f>
        <v>0.0125389310691776</v>
      </c>
      <c r="H181" s="0" t="n">
        <f aca="false">MAX(H180+Summary!$C$7*(Summary!$C$8-H180)*Summary!$B$3+Summary!$C$9*SQRT(MAX(H180,0)*Summary!$B$3)*Shocks!H180,0)</f>
        <v>0.0362166865383121</v>
      </c>
      <c r="I181" s="0" t="n">
        <f aca="false">MAX(I180+Summary!$C$7*(Summary!$C$8-I180)*Summary!$B$3+Summary!$C$9*SQRT(MAX(I180,0)*Summary!$B$3)*Shocks!I180,0)</f>
        <v>0.0283638697690243</v>
      </c>
      <c r="J181" s="0" t="n">
        <f aca="false">MAX(J180+Summary!$C$7*(Summary!$C$8-J180)*Summary!$B$3+Summary!$C$9*SQRT(MAX(J180,0)*Summary!$B$3)*Shocks!J180,0)</f>
        <v>0.0655531250310205</v>
      </c>
      <c r="K181" s="0" t="n">
        <f aca="false">MAX(K180+Summary!$C$7*(Summary!$C$8-K180)*Summary!$B$3+Summary!$C$9*SQRT(MAX(K180,0)*Summary!$B$3)*Shocks!K180,0)</f>
        <v>0.0152723832069232</v>
      </c>
      <c r="L181" s="0" t="n">
        <f aca="false">MAX(L180+Summary!$C$7*(Summary!$C$8-L180)*Summary!$B$3+Summary!$C$9*SQRT(MAX(L180,0)*Summary!$B$3)*Shocks!L180,0)</f>
        <v>0.0258812024763017</v>
      </c>
      <c r="M181" s="0" t="n">
        <f aca="false">MAX(M180+Summary!$C$7*(Summary!$C$8-M180)*Summary!$B$3+Summary!$C$9*SQRT(MAX(M180,0)*Summary!$B$3)*Shocks!M180,0)</f>
        <v>0.035041397289205</v>
      </c>
      <c r="N181" s="0" t="n">
        <f aca="false">MAX(N180+Summary!$C$7*(Summary!$C$8-N180)*Summary!$B$3+Summary!$C$9*SQRT(MAX(N180,0)*Summary!$B$3)*Shocks!N180,0)</f>
        <v>0.0332497125147978</v>
      </c>
      <c r="O181" s="0" t="n">
        <f aca="false">MAX(O180+Summary!$C$7*(Summary!$C$8-O180)*Summary!$B$3+Summary!$C$9*SQRT(MAX(O180,0)*Summary!$B$3)*Shocks!O180,0)</f>
        <v>0.0453614922733069</v>
      </c>
      <c r="P181" s="0" t="n">
        <f aca="false">MAX(P180+Summary!$C$7*(Summary!$C$8-P180)*Summary!$B$3+Summary!$C$9*SQRT(MAX(P180,0)*Summary!$B$3)*Shocks!P180,0)</f>
        <v>0.0437569759189895</v>
      </c>
      <c r="Q181" s="0" t="n">
        <f aca="false">MAX(Q180+Summary!$C$7*(Summary!$C$8-Q180)*Summary!$B$3+Summary!$C$9*SQRT(MAX(Q180,0)*Summary!$B$3)*Shocks!Q180,0)</f>
        <v>0.0294058497520337</v>
      </c>
      <c r="R181" s="0" t="n">
        <f aca="false">MAX(R180+Summary!$C$7*(Summary!$C$8-R180)*Summary!$B$3+Summary!$C$9*SQRT(MAX(R180,0)*Summary!$B$3)*Shocks!R180,0)</f>
        <v>0.0133820315247944</v>
      </c>
      <c r="S181" s="0" t="n">
        <f aca="false">MAX(S180+Summary!$C$7*(Summary!$C$8-S180)*Summary!$B$3+Summary!$C$9*SQRT(MAX(S180,0)*Summary!$B$3)*Shocks!S180,0)</f>
        <v>0.0486670123906626</v>
      </c>
      <c r="T181" s="0" t="n">
        <f aca="false">MAX(T180+Summary!$C$7*(Summary!$C$8-T180)*Summary!$B$3+Summary!$C$9*SQRT(MAX(T180,0)*Summary!$B$3)*Shocks!T180,0)</f>
        <v>0.0477848177494606</v>
      </c>
      <c r="U181" s="0" t="n">
        <f aca="false">MAX(U180+Summary!$C$7*(Summary!$C$8-U180)*Summary!$B$3+Summary!$C$9*SQRT(MAX(U180,0)*Summary!$B$3)*Shocks!U180,0)</f>
        <v>0.0293597719159136</v>
      </c>
    </row>
    <row r="182" customFormat="false" ht="15" hidden="false" customHeight="false" outlineLevel="0" collapsed="false">
      <c r="A182" s="0" t="n">
        <v>180</v>
      </c>
      <c r="B182" s="0" t="n">
        <f aca="false">MAX(B181+Summary!$C$7*(Summary!$C$8-B181)*Summary!$B$3+Summary!$C$9*SQRT(MAX(B181,0)*Summary!$B$3)*Shocks!B181,0)</f>
        <v>0.0375361908363985</v>
      </c>
      <c r="C182" s="0" t="n">
        <f aca="false">MAX(C181+Summary!$C$7*(Summary!$C$8-C181)*Summary!$B$3+Summary!$C$9*SQRT(MAX(C181,0)*Summary!$B$3)*Shocks!C181,0)</f>
        <v>0.0204972384251505</v>
      </c>
      <c r="D182" s="0" t="n">
        <f aca="false">MAX(D181+Summary!$C$7*(Summary!$C$8-D181)*Summary!$B$3+Summary!$C$9*SQRT(MAX(D181,0)*Summary!$B$3)*Shocks!D181,0)</f>
        <v>0.029993992422504</v>
      </c>
      <c r="E182" s="0" t="n">
        <f aca="false">MAX(E181+Summary!$C$7*(Summary!$C$8-E181)*Summary!$B$3+Summary!$C$9*SQRT(MAX(E181,0)*Summary!$B$3)*Shocks!E181,0)</f>
        <v>0.0167564348856553</v>
      </c>
      <c r="F182" s="0" t="n">
        <f aca="false">MAX(F181+Summary!$C$7*(Summary!$C$8-F181)*Summary!$B$3+Summary!$C$9*SQRT(MAX(F181,0)*Summary!$B$3)*Shocks!F181,0)</f>
        <v>0.026287683582128</v>
      </c>
      <c r="G182" s="0" t="n">
        <f aca="false">MAX(G181+Summary!$C$7*(Summary!$C$8-G181)*Summary!$B$3+Summary!$C$9*SQRT(MAX(G181,0)*Summary!$B$3)*Shocks!G181,0)</f>
        <v>0.011957894550991</v>
      </c>
      <c r="H182" s="0" t="n">
        <f aca="false">MAX(H181+Summary!$C$7*(Summary!$C$8-H181)*Summary!$B$3+Summary!$C$9*SQRT(MAX(H181,0)*Summary!$B$3)*Shocks!H181,0)</f>
        <v>0.0347729591595976</v>
      </c>
      <c r="I182" s="0" t="n">
        <f aca="false">MAX(I181+Summary!$C$7*(Summary!$C$8-I181)*Summary!$B$3+Summary!$C$9*SQRT(MAX(I181,0)*Summary!$B$3)*Shocks!I181,0)</f>
        <v>0.0299428161476424</v>
      </c>
      <c r="J182" s="0" t="n">
        <f aca="false">MAX(J181+Summary!$C$7*(Summary!$C$8-J181)*Summary!$B$3+Summary!$C$9*SQRT(MAX(J181,0)*Summary!$B$3)*Shocks!J181,0)</f>
        <v>0.0645455060361776</v>
      </c>
      <c r="K182" s="0" t="n">
        <f aca="false">MAX(K181+Summary!$C$7*(Summary!$C$8-K181)*Summary!$B$3+Summary!$C$9*SQRT(MAX(K181,0)*Summary!$B$3)*Shocks!K181,0)</f>
        <v>0.0163137826642395</v>
      </c>
      <c r="L182" s="0" t="n">
        <f aca="false">MAX(L181+Summary!$C$7*(Summary!$C$8-L181)*Summary!$B$3+Summary!$C$9*SQRT(MAX(L181,0)*Summary!$B$3)*Shocks!L181,0)</f>
        <v>0.0266025734361894</v>
      </c>
      <c r="M182" s="0" t="n">
        <f aca="false">MAX(M181+Summary!$C$7*(Summary!$C$8-M181)*Summary!$B$3+Summary!$C$9*SQRT(MAX(M181,0)*Summary!$B$3)*Shocks!M181,0)</f>
        <v>0.0383222442998174</v>
      </c>
      <c r="N182" s="0" t="n">
        <f aca="false">MAX(N181+Summary!$C$7*(Summary!$C$8-N181)*Summary!$B$3+Summary!$C$9*SQRT(MAX(N181,0)*Summary!$B$3)*Shocks!N181,0)</f>
        <v>0.0310793931315366</v>
      </c>
      <c r="O182" s="0" t="n">
        <f aca="false">MAX(O181+Summary!$C$7*(Summary!$C$8-O181)*Summary!$B$3+Summary!$C$9*SQRT(MAX(O181,0)*Summary!$B$3)*Shocks!O181,0)</f>
        <v>0.0473252970348928</v>
      </c>
      <c r="P182" s="0" t="n">
        <f aca="false">MAX(P181+Summary!$C$7*(Summary!$C$8-P181)*Summary!$B$3+Summary!$C$9*SQRT(MAX(P181,0)*Summary!$B$3)*Shocks!P181,0)</f>
        <v>0.0455071162487356</v>
      </c>
      <c r="Q182" s="0" t="n">
        <f aca="false">MAX(Q181+Summary!$C$7*(Summary!$C$8-Q181)*Summary!$B$3+Summary!$C$9*SQRT(MAX(Q181,0)*Summary!$B$3)*Shocks!Q181,0)</f>
        <v>0.0280541883648251</v>
      </c>
      <c r="R182" s="0" t="n">
        <f aca="false">MAX(R181+Summary!$C$7*(Summary!$C$8-R181)*Summary!$B$3+Summary!$C$9*SQRT(MAX(R181,0)*Summary!$B$3)*Shocks!R181,0)</f>
        <v>0.0143111859765565</v>
      </c>
      <c r="S182" s="0" t="n">
        <f aca="false">MAX(S181+Summary!$C$7*(Summary!$C$8-S181)*Summary!$B$3+Summary!$C$9*SQRT(MAX(S181,0)*Summary!$B$3)*Shocks!S181,0)</f>
        <v>0.0491044688568238</v>
      </c>
      <c r="T182" s="0" t="n">
        <f aca="false">MAX(T181+Summary!$C$7*(Summary!$C$8-T181)*Summary!$B$3+Summary!$C$9*SQRT(MAX(T181,0)*Summary!$B$3)*Shocks!T181,0)</f>
        <v>0.0472615277698971</v>
      </c>
      <c r="U182" s="0" t="n">
        <f aca="false">MAX(U181+Summary!$C$7*(Summary!$C$8-U181)*Summary!$B$3+Summary!$C$9*SQRT(MAX(U181,0)*Summary!$B$3)*Shocks!U181,0)</f>
        <v>0.0293082740232964</v>
      </c>
    </row>
    <row r="183" customFormat="false" ht="15" hidden="false" customHeight="false" outlineLevel="0" collapsed="false">
      <c r="A183" s="0" t="n">
        <v>181</v>
      </c>
      <c r="B183" s="0" t="n">
        <f aca="false">MAX(B182+Summary!$C$7*(Summary!$C$8-B182)*Summary!$B$3+Summary!$C$9*SQRT(MAX(B182,0)*Summary!$B$3)*Shocks!B182,0)</f>
        <v>0.0363621358689969</v>
      </c>
      <c r="C183" s="0" t="n">
        <f aca="false">MAX(C182+Summary!$C$7*(Summary!$C$8-C182)*Summary!$B$3+Summary!$C$9*SQRT(MAX(C182,0)*Summary!$B$3)*Shocks!C182,0)</f>
        <v>0.022771945694069</v>
      </c>
      <c r="D183" s="0" t="n">
        <f aca="false">MAX(D182+Summary!$C$7*(Summary!$C$8-D182)*Summary!$B$3+Summary!$C$9*SQRT(MAX(D182,0)*Summary!$B$3)*Shocks!D182,0)</f>
        <v>0.0299405059927641</v>
      </c>
      <c r="E183" s="0" t="n">
        <f aca="false">MAX(E182+Summary!$C$7*(Summary!$C$8-E182)*Summary!$B$3+Summary!$C$9*SQRT(MAX(E182,0)*Summary!$B$3)*Shocks!E182,0)</f>
        <v>0.017551249364361</v>
      </c>
      <c r="F183" s="0" t="n">
        <f aca="false">MAX(F182+Summary!$C$7*(Summary!$C$8-F182)*Summary!$B$3+Summary!$C$9*SQRT(MAX(F182,0)*Summary!$B$3)*Shocks!F182,0)</f>
        <v>0.025251599907173</v>
      </c>
      <c r="G183" s="0" t="n">
        <f aca="false">MAX(G182+Summary!$C$7*(Summary!$C$8-G182)*Summary!$B$3+Summary!$C$9*SQRT(MAX(G182,0)*Summary!$B$3)*Shocks!G182,0)</f>
        <v>0.0113220748707747</v>
      </c>
      <c r="H183" s="0" t="n">
        <f aca="false">MAX(H182+Summary!$C$7*(Summary!$C$8-H182)*Summary!$B$3+Summary!$C$9*SQRT(MAX(H182,0)*Summary!$B$3)*Shocks!H182,0)</f>
        <v>0.0362679694693359</v>
      </c>
      <c r="I183" s="0" t="n">
        <f aca="false">MAX(I182+Summary!$C$7*(Summary!$C$8-I182)*Summary!$B$3+Summary!$C$9*SQRT(MAX(I182,0)*Summary!$B$3)*Shocks!I182,0)</f>
        <v>0.0280698963727309</v>
      </c>
      <c r="J183" s="0" t="n">
        <f aca="false">MAX(J182+Summary!$C$7*(Summary!$C$8-J182)*Summary!$B$3+Summary!$C$9*SQRT(MAX(J182,0)*Summary!$B$3)*Shocks!J182,0)</f>
        <v>0.0635110430188429</v>
      </c>
      <c r="K183" s="0" t="n">
        <f aca="false">MAX(K182+Summary!$C$7*(Summary!$C$8-K182)*Summary!$B$3+Summary!$C$9*SQRT(MAX(K182,0)*Summary!$B$3)*Shocks!K182,0)</f>
        <v>0.0163559820651823</v>
      </c>
      <c r="L183" s="0" t="n">
        <f aca="false">MAX(L182+Summary!$C$7*(Summary!$C$8-L182)*Summary!$B$3+Summary!$C$9*SQRT(MAX(L182,0)*Summary!$B$3)*Shocks!L182,0)</f>
        <v>0.0267051957755097</v>
      </c>
      <c r="M183" s="0" t="n">
        <f aca="false">MAX(M182+Summary!$C$7*(Summary!$C$8-M182)*Summary!$B$3+Summary!$C$9*SQRT(MAX(M182,0)*Summary!$B$3)*Shocks!M182,0)</f>
        <v>0.0379565861486851</v>
      </c>
      <c r="N183" s="0" t="n">
        <f aca="false">MAX(N182+Summary!$C$7*(Summary!$C$8-N182)*Summary!$B$3+Summary!$C$9*SQRT(MAX(N182,0)*Summary!$B$3)*Shocks!N182,0)</f>
        <v>0.0315634598317049</v>
      </c>
      <c r="O183" s="0" t="n">
        <f aca="false">MAX(O182+Summary!$C$7*(Summary!$C$8-O182)*Summary!$B$3+Summary!$C$9*SQRT(MAX(O182,0)*Summary!$B$3)*Shocks!O182,0)</f>
        <v>0.0483652461909963</v>
      </c>
      <c r="P183" s="0" t="n">
        <f aca="false">MAX(P182+Summary!$C$7*(Summary!$C$8-P182)*Summary!$B$3+Summary!$C$9*SQRT(MAX(P182,0)*Summary!$B$3)*Shocks!P182,0)</f>
        <v>0.0466020516393425</v>
      </c>
      <c r="Q183" s="0" t="n">
        <f aca="false">MAX(Q182+Summary!$C$7*(Summary!$C$8-Q182)*Summary!$B$3+Summary!$C$9*SQRT(MAX(Q182,0)*Summary!$B$3)*Shocks!Q182,0)</f>
        <v>0.0267227481159444</v>
      </c>
      <c r="R183" s="0" t="n">
        <f aca="false">MAX(R182+Summary!$C$7*(Summary!$C$8-R182)*Summary!$B$3+Summary!$C$9*SQRT(MAX(R182,0)*Summary!$B$3)*Shocks!R182,0)</f>
        <v>0.0140639828581457</v>
      </c>
      <c r="S183" s="0" t="n">
        <f aca="false">MAX(S182+Summary!$C$7*(Summary!$C$8-S182)*Summary!$B$3+Summary!$C$9*SQRT(MAX(S182,0)*Summary!$B$3)*Shocks!S182,0)</f>
        <v>0.0510243063885563</v>
      </c>
      <c r="T183" s="0" t="n">
        <f aca="false">MAX(T182+Summary!$C$7*(Summary!$C$8-T182)*Summary!$B$3+Summary!$C$9*SQRT(MAX(T182,0)*Summary!$B$3)*Shocks!T182,0)</f>
        <v>0.0486426312911394</v>
      </c>
      <c r="U183" s="0" t="n">
        <f aca="false">MAX(U182+Summary!$C$7*(Summary!$C$8-U182)*Summary!$B$3+Summary!$C$9*SQRT(MAX(U182,0)*Summary!$B$3)*Shocks!U182,0)</f>
        <v>0.0292570123799308</v>
      </c>
    </row>
    <row r="184" customFormat="false" ht="15" hidden="false" customHeight="false" outlineLevel="0" collapsed="false">
      <c r="A184" s="0" t="n">
        <v>182</v>
      </c>
      <c r="B184" s="0" t="n">
        <f aca="false">MAX(B183+Summary!$C$7*(Summary!$C$8-B183)*Summary!$B$3+Summary!$C$9*SQRT(MAX(B183,0)*Summary!$B$3)*Shocks!B183,0)</f>
        <v>0.0368004941611294</v>
      </c>
      <c r="C184" s="0" t="n">
        <f aca="false">MAX(C183+Summary!$C$7*(Summary!$C$8-C183)*Summary!$B$3+Summary!$C$9*SQRT(MAX(C183,0)*Summary!$B$3)*Shocks!C183,0)</f>
        <v>0.0204257691575009</v>
      </c>
      <c r="D184" s="0" t="n">
        <f aca="false">MAX(D183+Summary!$C$7*(Summary!$C$8-D183)*Summary!$B$3+Summary!$C$9*SQRT(MAX(D183,0)*Summary!$B$3)*Shocks!D183,0)</f>
        <v>0.029949593011674</v>
      </c>
      <c r="E184" s="0" t="n">
        <f aca="false">MAX(E183+Summary!$C$7*(Summary!$C$8-E183)*Summary!$B$3+Summary!$C$9*SQRT(MAX(E183,0)*Summary!$B$3)*Shocks!E183,0)</f>
        <v>0.0195119814415629</v>
      </c>
      <c r="F184" s="0" t="n">
        <f aca="false">MAX(F183+Summary!$C$7*(Summary!$C$8-F183)*Summary!$B$3+Summary!$C$9*SQRT(MAX(F183,0)*Summary!$B$3)*Shocks!F183,0)</f>
        <v>0.0240458560626786</v>
      </c>
      <c r="G184" s="0" t="n">
        <f aca="false">MAX(G183+Summary!$C$7*(Summary!$C$8-G183)*Summary!$B$3+Summary!$C$9*SQRT(MAX(G183,0)*Summary!$B$3)*Shocks!G183,0)</f>
        <v>0.0106619314807713</v>
      </c>
      <c r="H184" s="0" t="n">
        <f aca="false">MAX(H183+Summary!$C$7*(Summary!$C$8-H183)*Summary!$B$3+Summary!$C$9*SQRT(MAX(H183,0)*Summary!$B$3)*Shocks!H183,0)</f>
        <v>0.0373179640205898</v>
      </c>
      <c r="I184" s="0" t="n">
        <f aca="false">MAX(I183+Summary!$C$7*(Summary!$C$8-I183)*Summary!$B$3+Summary!$C$9*SQRT(MAX(I183,0)*Summary!$B$3)*Shocks!I183,0)</f>
        <v>0.0260112450590579</v>
      </c>
      <c r="J184" s="0" t="n">
        <f aca="false">MAX(J183+Summary!$C$7*(Summary!$C$8-J183)*Summary!$B$3+Summary!$C$9*SQRT(MAX(J183,0)*Summary!$B$3)*Shocks!J183,0)</f>
        <v>0.0620609681436597</v>
      </c>
      <c r="K184" s="0" t="n">
        <f aca="false">MAX(K183+Summary!$C$7*(Summary!$C$8-K183)*Summary!$B$3+Summary!$C$9*SQRT(MAX(K183,0)*Summary!$B$3)*Shocks!K183,0)</f>
        <v>0.0169582054475724</v>
      </c>
      <c r="L184" s="0" t="n">
        <f aca="false">MAX(L183+Summary!$C$7*(Summary!$C$8-L183)*Summary!$B$3+Summary!$C$9*SQRT(MAX(L183,0)*Summary!$B$3)*Shocks!L183,0)</f>
        <v>0.0258586194998355</v>
      </c>
      <c r="M184" s="0" t="n">
        <f aca="false">MAX(M183+Summary!$C$7*(Summary!$C$8-M183)*Summary!$B$3+Summary!$C$9*SQRT(MAX(M183,0)*Summary!$B$3)*Shocks!M183,0)</f>
        <v>0.0375076120858872</v>
      </c>
      <c r="N184" s="0" t="n">
        <f aca="false">MAX(N183+Summary!$C$7*(Summary!$C$8-N183)*Summary!$B$3+Summary!$C$9*SQRT(MAX(N183,0)*Summary!$B$3)*Shocks!N183,0)</f>
        <v>0.0325315322564042</v>
      </c>
      <c r="O184" s="0" t="n">
        <f aca="false">MAX(O183+Summary!$C$7*(Summary!$C$8-O183)*Summary!$B$3+Summary!$C$9*SQRT(MAX(O183,0)*Summary!$B$3)*Shocks!O183,0)</f>
        <v>0.0489485649348649</v>
      </c>
      <c r="P184" s="0" t="n">
        <f aca="false">MAX(P183+Summary!$C$7*(Summary!$C$8-P183)*Summary!$B$3+Summary!$C$9*SQRT(MAX(P183,0)*Summary!$B$3)*Shocks!P183,0)</f>
        <v>0.0469200410915925</v>
      </c>
      <c r="Q184" s="0" t="n">
        <f aca="false">MAX(Q183+Summary!$C$7*(Summary!$C$8-Q183)*Summary!$B$3+Summary!$C$9*SQRT(MAX(Q183,0)*Summary!$B$3)*Shocks!Q183,0)</f>
        <v>0.0262516045447818</v>
      </c>
      <c r="R184" s="0" t="n">
        <f aca="false">MAX(R183+Summary!$C$7*(Summary!$C$8-R183)*Summary!$B$3+Summary!$C$9*SQRT(MAX(R183,0)*Summary!$B$3)*Shocks!R183,0)</f>
        <v>0.0144244427129215</v>
      </c>
      <c r="S184" s="0" t="n">
        <f aca="false">MAX(S183+Summary!$C$7*(Summary!$C$8-S183)*Summary!$B$3+Summary!$C$9*SQRT(MAX(S183,0)*Summary!$B$3)*Shocks!S183,0)</f>
        <v>0.0506557498255987</v>
      </c>
      <c r="T184" s="0" t="n">
        <f aca="false">MAX(T183+Summary!$C$7*(Summary!$C$8-T183)*Summary!$B$3+Summary!$C$9*SQRT(MAX(T183,0)*Summary!$B$3)*Shocks!T183,0)</f>
        <v>0.049289026509878</v>
      </c>
      <c r="U184" s="0" t="n">
        <f aca="false">MAX(U183+Summary!$C$7*(Summary!$C$8-U183)*Summary!$B$3+Summary!$C$9*SQRT(MAX(U183,0)*Summary!$B$3)*Shocks!U183,0)</f>
        <v>0.0292059859020112</v>
      </c>
    </row>
    <row r="185" customFormat="false" ht="15" hidden="false" customHeight="false" outlineLevel="0" collapsed="false">
      <c r="A185" s="0" t="n">
        <v>183</v>
      </c>
      <c r="B185" s="0" t="n">
        <f aca="false">MAX(B184+Summary!$C$7*(Summary!$C$8-B184)*Summary!$B$3+Summary!$C$9*SQRT(MAX(B184,0)*Summary!$B$3)*Shocks!B184,0)</f>
        <v>0.0364421004983824</v>
      </c>
      <c r="C185" s="0" t="n">
        <f aca="false">MAX(C184+Summary!$C$7*(Summary!$C$8-C184)*Summary!$B$3+Summary!$C$9*SQRT(MAX(C184,0)*Summary!$B$3)*Shocks!C184,0)</f>
        <v>0.0193133760236726</v>
      </c>
      <c r="D185" s="0" t="n">
        <f aca="false">MAX(D184+Summary!$C$7*(Summary!$C$8-D184)*Summary!$B$3+Summary!$C$9*SQRT(MAX(D184,0)*Summary!$B$3)*Shocks!D184,0)</f>
        <v>0.0298482061798957</v>
      </c>
      <c r="E185" s="0" t="n">
        <f aca="false">MAX(E184+Summary!$C$7*(Summary!$C$8-E184)*Summary!$B$3+Summary!$C$9*SQRT(MAX(E184,0)*Summary!$B$3)*Shocks!E184,0)</f>
        <v>0.0186233926712821</v>
      </c>
      <c r="F185" s="0" t="n">
        <f aca="false">MAX(F184+Summary!$C$7*(Summary!$C$8-F184)*Summary!$B$3+Summary!$C$9*SQRT(MAX(F184,0)*Summary!$B$3)*Shocks!F184,0)</f>
        <v>0.022673334226619</v>
      </c>
      <c r="G185" s="0" t="n">
        <f aca="false">MAX(G184+Summary!$C$7*(Summary!$C$8-G184)*Summary!$B$3+Summary!$C$9*SQRT(MAX(G184,0)*Summary!$B$3)*Shocks!G184,0)</f>
        <v>0.0109042177948984</v>
      </c>
      <c r="H185" s="0" t="n">
        <f aca="false">MAX(H184+Summary!$C$7*(Summary!$C$8-H184)*Summary!$B$3+Summary!$C$9*SQRT(MAX(H184,0)*Summary!$B$3)*Shocks!H184,0)</f>
        <v>0.0375500210860814</v>
      </c>
      <c r="I185" s="0" t="n">
        <f aca="false">MAX(I184+Summary!$C$7*(Summary!$C$8-I184)*Summary!$B$3+Summary!$C$9*SQRT(MAX(I184,0)*Summary!$B$3)*Shocks!I184,0)</f>
        <v>0.0269584423080764</v>
      </c>
      <c r="J185" s="0" t="n">
        <f aca="false">MAX(J184+Summary!$C$7*(Summary!$C$8-J184)*Summary!$B$3+Summary!$C$9*SQRT(MAX(J184,0)*Summary!$B$3)*Shocks!J184,0)</f>
        <v>0.0610229986308456</v>
      </c>
      <c r="K185" s="0" t="n">
        <f aca="false">MAX(K184+Summary!$C$7*(Summary!$C$8-K184)*Summary!$B$3+Summary!$C$9*SQRT(MAX(K184,0)*Summary!$B$3)*Shocks!K184,0)</f>
        <v>0.0173774427463316</v>
      </c>
      <c r="L185" s="0" t="n">
        <f aca="false">MAX(L184+Summary!$C$7*(Summary!$C$8-L184)*Summary!$B$3+Summary!$C$9*SQRT(MAX(L184,0)*Summary!$B$3)*Shocks!L184,0)</f>
        <v>0.0265129834547464</v>
      </c>
      <c r="M185" s="0" t="n">
        <f aca="false">MAX(M184+Summary!$C$7*(Summary!$C$8-M184)*Summary!$B$3+Summary!$C$9*SQRT(MAX(M184,0)*Summary!$B$3)*Shocks!M184,0)</f>
        <v>0.038089588758305</v>
      </c>
      <c r="N185" s="0" t="n">
        <f aca="false">MAX(N184+Summary!$C$7*(Summary!$C$8-N184)*Summary!$B$3+Summary!$C$9*SQRT(MAX(N184,0)*Summary!$B$3)*Shocks!N184,0)</f>
        <v>0.0313056953285319</v>
      </c>
      <c r="O185" s="0" t="n">
        <f aca="false">MAX(O184+Summary!$C$7*(Summary!$C$8-O184)*Summary!$B$3+Summary!$C$9*SQRT(MAX(O184,0)*Summary!$B$3)*Shocks!O184,0)</f>
        <v>0.0490645635947789</v>
      </c>
      <c r="P185" s="0" t="n">
        <f aca="false">MAX(P184+Summary!$C$7*(Summary!$C$8-P184)*Summary!$B$3+Summary!$C$9*SQRT(MAX(P184,0)*Summary!$B$3)*Shocks!P184,0)</f>
        <v>0.0474022789014117</v>
      </c>
      <c r="Q185" s="0" t="n">
        <f aca="false">MAX(Q184+Summary!$C$7*(Summary!$C$8-Q184)*Summary!$B$3+Summary!$C$9*SQRT(MAX(Q184,0)*Summary!$B$3)*Shocks!Q184,0)</f>
        <v>0.0262234236541228</v>
      </c>
      <c r="R185" s="0" t="n">
        <f aca="false">MAX(R184+Summary!$C$7*(Summary!$C$8-R184)*Summary!$B$3+Summary!$C$9*SQRT(MAX(R184,0)*Summary!$B$3)*Shocks!R184,0)</f>
        <v>0.0124898567565371</v>
      </c>
      <c r="S185" s="0" t="n">
        <f aca="false">MAX(S184+Summary!$C$7*(Summary!$C$8-S184)*Summary!$B$3+Summary!$C$9*SQRT(MAX(S184,0)*Summary!$B$3)*Shocks!S184,0)</f>
        <v>0.0507878686067604</v>
      </c>
      <c r="T185" s="0" t="n">
        <f aca="false">MAX(T184+Summary!$C$7*(Summary!$C$8-T184)*Summary!$B$3+Summary!$C$9*SQRT(MAX(T184,0)*Summary!$B$3)*Shocks!T184,0)</f>
        <v>0.0529716450473878</v>
      </c>
      <c r="U185" s="0" t="n">
        <f aca="false">MAX(U184+Summary!$C$7*(Summary!$C$8-U184)*Summary!$B$3+Summary!$C$9*SQRT(MAX(U184,0)*Summary!$B$3)*Shocks!U184,0)</f>
        <v>0.0291551935107038</v>
      </c>
    </row>
    <row r="186" customFormat="false" ht="15" hidden="false" customHeight="false" outlineLevel="0" collapsed="false">
      <c r="A186" s="0" t="n">
        <v>184</v>
      </c>
      <c r="B186" s="0" t="n">
        <f aca="false">MAX(B185+Summary!$C$7*(Summary!$C$8-B185)*Summary!$B$3+Summary!$C$9*SQRT(MAX(B185,0)*Summary!$B$3)*Shocks!B185,0)</f>
        <v>0.035275662523756</v>
      </c>
      <c r="C186" s="0" t="n">
        <f aca="false">MAX(C185+Summary!$C$7*(Summary!$C$8-C185)*Summary!$B$3+Summary!$C$9*SQRT(MAX(C185,0)*Summary!$B$3)*Shocks!C185,0)</f>
        <v>0.0197120509674454</v>
      </c>
      <c r="D186" s="0" t="n">
        <f aca="false">MAX(D185+Summary!$C$7*(Summary!$C$8-D185)*Summary!$B$3+Summary!$C$9*SQRT(MAX(D185,0)*Summary!$B$3)*Shocks!D185,0)</f>
        <v>0.0302147763251908</v>
      </c>
      <c r="E186" s="0" t="n">
        <f aca="false">MAX(E185+Summary!$C$7*(Summary!$C$8-E185)*Summary!$B$3+Summary!$C$9*SQRT(MAX(E185,0)*Summary!$B$3)*Shocks!E185,0)</f>
        <v>0.0198888062082943</v>
      </c>
      <c r="F186" s="0" t="n">
        <f aca="false">MAX(F185+Summary!$C$7*(Summary!$C$8-F185)*Summary!$B$3+Summary!$C$9*SQRT(MAX(F185,0)*Summary!$B$3)*Shocks!F185,0)</f>
        <v>0.0211774109141336</v>
      </c>
      <c r="G186" s="0" t="n">
        <f aca="false">MAX(G185+Summary!$C$7*(Summary!$C$8-G185)*Summary!$B$3+Summary!$C$9*SQRT(MAX(G185,0)*Summary!$B$3)*Shocks!G185,0)</f>
        <v>0.0115321831319472</v>
      </c>
      <c r="H186" s="0" t="n">
        <f aca="false">MAX(H185+Summary!$C$7*(Summary!$C$8-H185)*Summary!$B$3+Summary!$C$9*SQRT(MAX(H185,0)*Summary!$B$3)*Shocks!H185,0)</f>
        <v>0.0383519880618882</v>
      </c>
      <c r="I186" s="0" t="n">
        <f aca="false">MAX(I185+Summary!$C$7*(Summary!$C$8-I185)*Summary!$B$3+Summary!$C$9*SQRT(MAX(I185,0)*Summary!$B$3)*Shocks!I185,0)</f>
        <v>0.0267361947997932</v>
      </c>
      <c r="J186" s="0" t="n">
        <f aca="false">MAX(J185+Summary!$C$7*(Summary!$C$8-J185)*Summary!$B$3+Summary!$C$9*SQRT(MAX(J185,0)*Summary!$B$3)*Shocks!J185,0)</f>
        <v>0.0614778338689262</v>
      </c>
      <c r="K186" s="0" t="n">
        <f aca="false">MAX(K185+Summary!$C$7*(Summary!$C$8-K185)*Summary!$B$3+Summary!$C$9*SQRT(MAX(K185,0)*Summary!$B$3)*Shocks!K185,0)</f>
        <v>0.0184378047623476</v>
      </c>
      <c r="L186" s="0" t="n">
        <f aca="false">MAX(L185+Summary!$C$7*(Summary!$C$8-L185)*Summary!$B$3+Summary!$C$9*SQRT(MAX(L185,0)*Summary!$B$3)*Shocks!L185,0)</f>
        <v>0.0275807396518576</v>
      </c>
      <c r="M186" s="0" t="n">
        <f aca="false">MAX(M185+Summary!$C$7*(Summary!$C$8-M185)*Summary!$B$3+Summary!$C$9*SQRT(MAX(M185,0)*Summary!$B$3)*Shocks!M185,0)</f>
        <v>0.0362607004685482</v>
      </c>
      <c r="N186" s="0" t="n">
        <f aca="false">MAX(N185+Summary!$C$7*(Summary!$C$8-N185)*Summary!$B$3+Summary!$C$9*SQRT(MAX(N185,0)*Summary!$B$3)*Shocks!N185,0)</f>
        <v>0.0323754250912601</v>
      </c>
      <c r="O186" s="0" t="n">
        <f aca="false">MAX(O185+Summary!$C$7*(Summary!$C$8-O185)*Summary!$B$3+Summary!$C$9*SQRT(MAX(O185,0)*Summary!$B$3)*Shocks!O185,0)</f>
        <v>0.0488110750780963</v>
      </c>
      <c r="P186" s="0" t="n">
        <f aca="false">MAX(P185+Summary!$C$7*(Summary!$C$8-P185)*Summary!$B$3+Summary!$C$9*SQRT(MAX(P185,0)*Summary!$B$3)*Shocks!P185,0)</f>
        <v>0.0473915767559743</v>
      </c>
      <c r="Q186" s="0" t="n">
        <f aca="false">MAX(Q185+Summary!$C$7*(Summary!$C$8-Q185)*Summary!$B$3+Summary!$C$9*SQRT(MAX(Q185,0)*Summary!$B$3)*Shocks!Q185,0)</f>
        <v>0.0262786276965577</v>
      </c>
      <c r="R186" s="0" t="n">
        <f aca="false">MAX(R185+Summary!$C$7*(Summary!$C$8-R185)*Summary!$B$3+Summary!$C$9*SQRT(MAX(R185,0)*Summary!$B$3)*Shocks!R185,0)</f>
        <v>0.0123849824596849</v>
      </c>
      <c r="S186" s="0" t="n">
        <f aca="false">MAX(S185+Summary!$C$7*(Summary!$C$8-S185)*Summary!$B$3+Summary!$C$9*SQRT(MAX(S185,0)*Summary!$B$3)*Shocks!S185,0)</f>
        <v>0.052729666371559</v>
      </c>
      <c r="T186" s="0" t="n">
        <f aca="false">MAX(T185+Summary!$C$7*(Summary!$C$8-T185)*Summary!$B$3+Summary!$C$9*SQRT(MAX(T185,0)*Summary!$B$3)*Shocks!T185,0)</f>
        <v>0.0526617650771613</v>
      </c>
      <c r="U186" s="0" t="n">
        <f aca="false">MAX(U185+Summary!$C$7*(Summary!$C$8-U185)*Summary!$B$3+Summary!$C$9*SQRT(MAX(U185,0)*Summary!$B$3)*Shocks!U185,0)</f>
        <v>0.0291046341321242</v>
      </c>
    </row>
    <row r="187" customFormat="false" ht="15" hidden="false" customHeight="false" outlineLevel="0" collapsed="false">
      <c r="A187" s="0" t="n">
        <v>185</v>
      </c>
      <c r="B187" s="0" t="n">
        <f aca="false">MAX(B186+Summary!$C$7*(Summary!$C$8-B186)*Summary!$B$3+Summary!$C$9*SQRT(MAX(B186,0)*Summary!$B$3)*Shocks!B186,0)</f>
        <v>0.0346213945898152</v>
      </c>
      <c r="C187" s="0" t="n">
        <f aca="false">MAX(C186+Summary!$C$7*(Summary!$C$8-C186)*Summary!$B$3+Summary!$C$9*SQRT(MAX(C186,0)*Summary!$B$3)*Shocks!C186,0)</f>
        <v>0.0199002042370516</v>
      </c>
      <c r="D187" s="0" t="n">
        <f aca="false">MAX(D186+Summary!$C$7*(Summary!$C$8-D186)*Summary!$B$3+Summary!$C$9*SQRT(MAX(D186,0)*Summary!$B$3)*Shocks!D186,0)</f>
        <v>0.0318234048356405</v>
      </c>
      <c r="E187" s="0" t="n">
        <f aca="false">MAX(E186+Summary!$C$7*(Summary!$C$8-E186)*Summary!$B$3+Summary!$C$9*SQRT(MAX(E186,0)*Summary!$B$3)*Shocks!E186,0)</f>
        <v>0.0205431539967551</v>
      </c>
      <c r="F187" s="0" t="n">
        <f aca="false">MAX(F186+Summary!$C$7*(Summary!$C$8-F186)*Summary!$B$3+Summary!$C$9*SQRT(MAX(F186,0)*Summary!$B$3)*Shocks!F186,0)</f>
        <v>0.0201994937177072</v>
      </c>
      <c r="G187" s="0" t="n">
        <f aca="false">MAX(G186+Summary!$C$7*(Summary!$C$8-G186)*Summary!$B$3+Summary!$C$9*SQRT(MAX(G186,0)*Summary!$B$3)*Shocks!G186,0)</f>
        <v>0.0136409410590834</v>
      </c>
      <c r="H187" s="0" t="n">
        <f aca="false">MAX(H186+Summary!$C$7*(Summary!$C$8-H186)*Summary!$B$3+Summary!$C$9*SQRT(MAX(H186,0)*Summary!$B$3)*Shocks!H186,0)</f>
        <v>0.0386630692457793</v>
      </c>
      <c r="I187" s="0" t="n">
        <f aca="false">MAX(I186+Summary!$C$7*(Summary!$C$8-I186)*Summary!$B$3+Summary!$C$9*SQRT(MAX(I186,0)*Summary!$B$3)*Shocks!I186,0)</f>
        <v>0.0283208659004997</v>
      </c>
      <c r="J187" s="0" t="n">
        <f aca="false">MAX(J186+Summary!$C$7*(Summary!$C$8-J186)*Summary!$B$3+Summary!$C$9*SQRT(MAX(J186,0)*Summary!$B$3)*Shocks!J186,0)</f>
        <v>0.0609860283596136</v>
      </c>
      <c r="K187" s="0" t="n">
        <f aca="false">MAX(K186+Summary!$C$7*(Summary!$C$8-K186)*Summary!$B$3+Summary!$C$9*SQRT(MAX(K186,0)*Summary!$B$3)*Shocks!K186,0)</f>
        <v>0.0190004430188444</v>
      </c>
      <c r="L187" s="0" t="n">
        <f aca="false">MAX(L186+Summary!$C$7*(Summary!$C$8-L186)*Summary!$B$3+Summary!$C$9*SQRT(MAX(L186,0)*Summary!$B$3)*Shocks!L186,0)</f>
        <v>0.0286231684356534</v>
      </c>
      <c r="M187" s="0" t="n">
        <f aca="false">MAX(M186+Summary!$C$7*(Summary!$C$8-M186)*Summary!$B$3+Summary!$C$9*SQRT(MAX(M186,0)*Summary!$B$3)*Shocks!M186,0)</f>
        <v>0.037984149969476</v>
      </c>
      <c r="N187" s="0" t="n">
        <f aca="false">MAX(N186+Summary!$C$7*(Summary!$C$8-N186)*Summary!$B$3+Summary!$C$9*SQRT(MAX(N186,0)*Summary!$B$3)*Shocks!N186,0)</f>
        <v>0.0337918006942448</v>
      </c>
      <c r="O187" s="0" t="n">
        <f aca="false">MAX(O186+Summary!$C$7*(Summary!$C$8-O186)*Summary!$B$3+Summary!$C$9*SQRT(MAX(O186,0)*Summary!$B$3)*Shocks!O186,0)</f>
        <v>0.050171072623042</v>
      </c>
      <c r="P187" s="0" t="n">
        <f aca="false">MAX(P186+Summary!$C$7*(Summary!$C$8-P186)*Summary!$B$3+Summary!$C$9*SQRT(MAX(P186,0)*Summary!$B$3)*Shocks!P186,0)</f>
        <v>0.0467231503861788</v>
      </c>
      <c r="Q187" s="0" t="n">
        <f aca="false">MAX(Q186+Summary!$C$7*(Summary!$C$8-Q186)*Summary!$B$3+Summary!$C$9*SQRT(MAX(Q186,0)*Summary!$B$3)*Shocks!Q186,0)</f>
        <v>0.0255194377605978</v>
      </c>
      <c r="R187" s="0" t="n">
        <f aca="false">MAX(R186+Summary!$C$7*(Summary!$C$8-R186)*Summary!$B$3+Summary!$C$9*SQRT(MAX(R186,0)*Summary!$B$3)*Shocks!R186,0)</f>
        <v>0.0126996331928087</v>
      </c>
      <c r="S187" s="0" t="n">
        <f aca="false">MAX(S186+Summary!$C$7*(Summary!$C$8-S186)*Summary!$B$3+Summary!$C$9*SQRT(MAX(S186,0)*Summary!$B$3)*Shocks!S186,0)</f>
        <v>0.0542397312170049</v>
      </c>
      <c r="T187" s="0" t="n">
        <f aca="false">MAX(T186+Summary!$C$7*(Summary!$C$8-T186)*Summary!$B$3+Summary!$C$9*SQRT(MAX(T186,0)*Summary!$B$3)*Shocks!T186,0)</f>
        <v>0.0521053187722939</v>
      </c>
      <c r="U187" s="0" t="n">
        <f aca="false">MAX(U186+Summary!$C$7*(Summary!$C$8-U186)*Summary!$B$3+Summary!$C$9*SQRT(MAX(U186,0)*Summary!$B$3)*Shocks!U186,0)</f>
        <v>0.0290543066973145</v>
      </c>
    </row>
    <row r="188" customFormat="false" ht="15" hidden="false" customHeight="false" outlineLevel="0" collapsed="false">
      <c r="A188" s="0" t="n">
        <v>186</v>
      </c>
      <c r="B188" s="0" t="n">
        <f aca="false">MAX(B187+Summary!$C$7*(Summary!$C$8-B187)*Summary!$B$3+Summary!$C$9*SQRT(MAX(B187,0)*Summary!$B$3)*Shocks!B187,0)</f>
        <v>0.0366507578157185</v>
      </c>
      <c r="C188" s="0" t="n">
        <f aca="false">MAX(C187+Summary!$C$7*(Summary!$C$8-C187)*Summary!$B$3+Summary!$C$9*SQRT(MAX(C187,0)*Summary!$B$3)*Shocks!C187,0)</f>
        <v>0.0188853912760376</v>
      </c>
      <c r="D188" s="0" t="n">
        <f aca="false">MAX(D187+Summary!$C$7*(Summary!$C$8-D187)*Summary!$B$3+Summary!$C$9*SQRT(MAX(D187,0)*Summary!$B$3)*Shocks!D187,0)</f>
        <v>0.0305978552434209</v>
      </c>
      <c r="E188" s="0" t="n">
        <f aca="false">MAX(E187+Summary!$C$7*(Summary!$C$8-E187)*Summary!$B$3+Summary!$C$9*SQRT(MAX(E187,0)*Summary!$B$3)*Shocks!E187,0)</f>
        <v>0.0203754088927029</v>
      </c>
      <c r="F188" s="0" t="n">
        <f aca="false">MAX(F187+Summary!$C$7*(Summary!$C$8-F187)*Summary!$B$3+Summary!$C$9*SQRT(MAX(F187,0)*Summary!$B$3)*Shocks!F187,0)</f>
        <v>0.0205305080441412</v>
      </c>
      <c r="G188" s="0" t="n">
        <f aca="false">MAX(G187+Summary!$C$7*(Summary!$C$8-G187)*Summary!$B$3+Summary!$C$9*SQRT(MAX(G187,0)*Summary!$B$3)*Shocks!G187,0)</f>
        <v>0.0131844076316042</v>
      </c>
      <c r="H188" s="0" t="n">
        <f aca="false">MAX(H187+Summary!$C$7*(Summary!$C$8-H187)*Summary!$B$3+Summary!$C$9*SQRT(MAX(H187,0)*Summary!$B$3)*Shocks!H187,0)</f>
        <v>0.0406395984711222</v>
      </c>
      <c r="I188" s="0" t="n">
        <f aca="false">MAX(I187+Summary!$C$7*(Summary!$C$8-I187)*Summary!$B$3+Summary!$C$9*SQRT(MAX(I187,0)*Summary!$B$3)*Shocks!I187,0)</f>
        <v>0.0288299310275241</v>
      </c>
      <c r="J188" s="0" t="n">
        <f aca="false">MAX(J187+Summary!$C$7*(Summary!$C$8-J187)*Summary!$B$3+Summary!$C$9*SQRT(MAX(J187,0)*Summary!$B$3)*Shocks!J187,0)</f>
        <v>0.0608653113130022</v>
      </c>
      <c r="K188" s="0" t="n">
        <f aca="false">MAX(K187+Summary!$C$7*(Summary!$C$8-K187)*Summary!$B$3+Summary!$C$9*SQRT(MAX(K187,0)*Summary!$B$3)*Shocks!K187,0)</f>
        <v>0.0174549903922973</v>
      </c>
      <c r="L188" s="0" t="n">
        <f aca="false">MAX(L187+Summary!$C$7*(Summary!$C$8-L187)*Summary!$B$3+Summary!$C$9*SQRT(MAX(L187,0)*Summary!$B$3)*Shocks!L187,0)</f>
        <v>0.0268413154478186</v>
      </c>
      <c r="M188" s="0" t="n">
        <f aca="false">MAX(M187+Summary!$C$7*(Summary!$C$8-M187)*Summary!$B$3+Summary!$C$9*SQRT(MAX(M187,0)*Summary!$B$3)*Shocks!M187,0)</f>
        <v>0.0383196181065622</v>
      </c>
      <c r="N188" s="0" t="n">
        <f aca="false">MAX(N187+Summary!$C$7*(Summary!$C$8-N187)*Summary!$B$3+Summary!$C$9*SQRT(MAX(N187,0)*Summary!$B$3)*Shocks!N187,0)</f>
        <v>0.0306668584169236</v>
      </c>
      <c r="O188" s="0" t="n">
        <f aca="false">MAX(O187+Summary!$C$7*(Summary!$C$8-O187)*Summary!$B$3+Summary!$C$9*SQRT(MAX(O187,0)*Summary!$B$3)*Shocks!O187,0)</f>
        <v>0.0517905839326315</v>
      </c>
      <c r="P188" s="0" t="n">
        <f aca="false">MAX(P187+Summary!$C$7*(Summary!$C$8-P187)*Summary!$B$3+Summary!$C$9*SQRT(MAX(P187,0)*Summary!$B$3)*Shocks!P187,0)</f>
        <v>0.0463257564242981</v>
      </c>
      <c r="Q188" s="0" t="n">
        <f aca="false">MAX(Q187+Summary!$C$7*(Summary!$C$8-Q187)*Summary!$B$3+Summary!$C$9*SQRT(MAX(Q187,0)*Summary!$B$3)*Shocks!Q187,0)</f>
        <v>0.0295203717564979</v>
      </c>
      <c r="R188" s="0" t="n">
        <f aca="false">MAX(R187+Summary!$C$7*(Summary!$C$8-R187)*Summary!$B$3+Summary!$C$9*SQRT(MAX(R187,0)*Summary!$B$3)*Shocks!R187,0)</f>
        <v>0.014750120389291</v>
      </c>
      <c r="S188" s="0" t="n">
        <f aca="false">MAX(S187+Summary!$C$7*(Summary!$C$8-S187)*Summary!$B$3+Summary!$C$9*SQRT(MAX(S187,0)*Summary!$B$3)*Shocks!S187,0)</f>
        <v>0.0537449844509121</v>
      </c>
      <c r="T188" s="0" t="n">
        <f aca="false">MAX(T187+Summary!$C$7*(Summary!$C$8-T187)*Summary!$B$3+Summary!$C$9*SQRT(MAX(T187,0)*Summary!$B$3)*Shocks!T187,0)</f>
        <v>0.0517604343651063</v>
      </c>
      <c r="U188" s="0" t="n">
        <f aca="false">MAX(U187+Summary!$C$7*(Summary!$C$8-U187)*Summary!$B$3+Summary!$C$9*SQRT(MAX(U187,0)*Summary!$B$3)*Shocks!U187,0)</f>
        <v>0.0290042101422205</v>
      </c>
    </row>
    <row r="189" customFormat="false" ht="15" hidden="false" customHeight="false" outlineLevel="0" collapsed="false">
      <c r="A189" s="0" t="n">
        <v>187</v>
      </c>
      <c r="B189" s="0" t="n">
        <f aca="false">MAX(B188+Summary!$C$7*(Summary!$C$8-B188)*Summary!$B$3+Summary!$C$9*SQRT(MAX(B188,0)*Summary!$B$3)*Shocks!B188,0)</f>
        <v>0.0391051981998584</v>
      </c>
      <c r="C189" s="0" t="n">
        <f aca="false">MAX(C188+Summary!$C$7*(Summary!$C$8-C188)*Summary!$B$3+Summary!$C$9*SQRT(MAX(C188,0)*Summary!$B$3)*Shocks!C188,0)</f>
        <v>0.017128818942771</v>
      </c>
      <c r="D189" s="0" t="n">
        <f aca="false">MAX(D188+Summary!$C$7*(Summary!$C$8-D188)*Summary!$B$3+Summary!$C$9*SQRT(MAX(D188,0)*Summary!$B$3)*Shocks!D188,0)</f>
        <v>0.0281070908724728</v>
      </c>
      <c r="E189" s="0" t="n">
        <f aca="false">MAX(E188+Summary!$C$7*(Summary!$C$8-E188)*Summary!$B$3+Summary!$C$9*SQRT(MAX(E188,0)*Summary!$B$3)*Shocks!E188,0)</f>
        <v>0.0196736204572708</v>
      </c>
      <c r="F189" s="0" t="n">
        <f aca="false">MAX(F188+Summary!$C$7*(Summary!$C$8-F188)*Summary!$B$3+Summary!$C$9*SQRT(MAX(F188,0)*Summary!$B$3)*Shocks!F188,0)</f>
        <v>0.0211697964531314</v>
      </c>
      <c r="G189" s="0" t="n">
        <f aca="false">MAX(G188+Summary!$C$7*(Summary!$C$8-G188)*Summary!$B$3+Summary!$C$9*SQRT(MAX(G188,0)*Summary!$B$3)*Shocks!G188,0)</f>
        <v>0.0136514442165553</v>
      </c>
      <c r="H189" s="0" t="n">
        <f aca="false">MAX(H188+Summary!$C$7*(Summary!$C$8-H188)*Summary!$B$3+Summary!$C$9*SQRT(MAX(H188,0)*Summary!$B$3)*Shocks!H188,0)</f>
        <v>0.0422159090431519</v>
      </c>
      <c r="I189" s="0" t="n">
        <f aca="false">MAX(I188+Summary!$C$7*(Summary!$C$8-I188)*Summary!$B$3+Summary!$C$9*SQRT(MAX(I188,0)*Summary!$B$3)*Shocks!I188,0)</f>
        <v>0.0271944292848022</v>
      </c>
      <c r="J189" s="0" t="n">
        <f aca="false">MAX(J188+Summary!$C$7*(Summary!$C$8-J188)*Summary!$B$3+Summary!$C$9*SQRT(MAX(J188,0)*Summary!$B$3)*Shocks!J188,0)</f>
        <v>0.0562190851261953</v>
      </c>
      <c r="K189" s="0" t="n">
        <f aca="false">MAX(K188+Summary!$C$7*(Summary!$C$8-K188)*Summary!$B$3+Summary!$C$9*SQRT(MAX(K188,0)*Summary!$B$3)*Shocks!K188,0)</f>
        <v>0.0183409480588041</v>
      </c>
      <c r="L189" s="0" t="n">
        <f aca="false">MAX(L188+Summary!$C$7*(Summary!$C$8-L188)*Summary!$B$3+Summary!$C$9*SQRT(MAX(L188,0)*Summary!$B$3)*Shocks!L188,0)</f>
        <v>0.0257446417883929</v>
      </c>
      <c r="M189" s="0" t="n">
        <f aca="false">MAX(M188+Summary!$C$7*(Summary!$C$8-M188)*Summary!$B$3+Summary!$C$9*SQRT(MAX(M188,0)*Summary!$B$3)*Shocks!M188,0)</f>
        <v>0.0351497484952662</v>
      </c>
      <c r="N189" s="0" t="n">
        <f aca="false">MAX(N188+Summary!$C$7*(Summary!$C$8-N188)*Summary!$B$3+Summary!$C$9*SQRT(MAX(N188,0)*Summary!$B$3)*Shocks!N188,0)</f>
        <v>0.0308072078484258</v>
      </c>
      <c r="O189" s="0" t="n">
        <f aca="false">MAX(O188+Summary!$C$7*(Summary!$C$8-O188)*Summary!$B$3+Summary!$C$9*SQRT(MAX(O188,0)*Summary!$B$3)*Shocks!O188,0)</f>
        <v>0.0530419830261225</v>
      </c>
      <c r="P189" s="0" t="n">
        <f aca="false">MAX(P188+Summary!$C$7*(Summary!$C$8-P188)*Summary!$B$3+Summary!$C$9*SQRT(MAX(P188,0)*Summary!$B$3)*Shocks!P188,0)</f>
        <v>0.0459918274336022</v>
      </c>
      <c r="Q189" s="0" t="n">
        <f aca="false">MAX(Q188+Summary!$C$7*(Summary!$C$8-Q188)*Summary!$B$3+Summary!$C$9*SQRT(MAX(Q188,0)*Summary!$B$3)*Shocks!Q188,0)</f>
        <v>0.0288554888709441</v>
      </c>
      <c r="R189" s="0" t="n">
        <f aca="false">MAX(R188+Summary!$C$7*(Summary!$C$8-R188)*Summary!$B$3+Summary!$C$9*SQRT(MAX(R188,0)*Summary!$B$3)*Shocks!R188,0)</f>
        <v>0.0146149108398144</v>
      </c>
      <c r="S189" s="0" t="n">
        <f aca="false">MAX(S188+Summary!$C$7*(Summary!$C$8-S188)*Summary!$B$3+Summary!$C$9*SQRT(MAX(S188,0)*Summary!$B$3)*Shocks!S188,0)</f>
        <v>0.0529125308553333</v>
      </c>
      <c r="T189" s="0" t="n">
        <f aca="false">MAX(T188+Summary!$C$7*(Summary!$C$8-T188)*Summary!$B$3+Summary!$C$9*SQRT(MAX(T188,0)*Summary!$B$3)*Shocks!T188,0)</f>
        <v>0.0492176317554154</v>
      </c>
      <c r="U189" s="0" t="n">
        <f aca="false">MAX(U188+Summary!$C$7*(Summary!$C$8-U188)*Summary!$B$3+Summary!$C$9*SQRT(MAX(U188,0)*Summary!$B$3)*Shocks!U188,0)</f>
        <v>0.0289543434076696</v>
      </c>
    </row>
    <row r="190" customFormat="false" ht="15" hidden="false" customHeight="false" outlineLevel="0" collapsed="false">
      <c r="A190" s="0" t="n">
        <v>188</v>
      </c>
      <c r="B190" s="0" t="n">
        <f aca="false">MAX(B189+Summary!$C$7*(Summary!$C$8-B189)*Summary!$B$3+Summary!$C$9*SQRT(MAX(B189,0)*Summary!$B$3)*Shocks!B189,0)</f>
        <v>0.0398118101306867</v>
      </c>
      <c r="C190" s="0" t="n">
        <f aca="false">MAX(C189+Summary!$C$7*(Summary!$C$8-C189)*Summary!$B$3+Summary!$C$9*SQRT(MAX(C189,0)*Summary!$B$3)*Shocks!C189,0)</f>
        <v>0.0174613107732125</v>
      </c>
      <c r="D190" s="0" t="n">
        <f aca="false">MAX(D189+Summary!$C$7*(Summary!$C$8-D189)*Summary!$B$3+Summary!$C$9*SQRT(MAX(D189,0)*Summary!$B$3)*Shocks!D189,0)</f>
        <v>0.0282807719370637</v>
      </c>
      <c r="E190" s="0" t="n">
        <f aca="false">MAX(E189+Summary!$C$7*(Summary!$C$8-E189)*Summary!$B$3+Summary!$C$9*SQRT(MAX(E189,0)*Summary!$B$3)*Shocks!E189,0)</f>
        <v>0.0185794855211656</v>
      </c>
      <c r="F190" s="0" t="n">
        <f aca="false">MAX(F189+Summary!$C$7*(Summary!$C$8-F189)*Summary!$B$3+Summary!$C$9*SQRT(MAX(F189,0)*Summary!$B$3)*Shocks!F189,0)</f>
        <v>0.0209502004145681</v>
      </c>
      <c r="G190" s="0" t="n">
        <f aca="false">MAX(G189+Summary!$C$7*(Summary!$C$8-G189)*Summary!$B$3+Summary!$C$9*SQRT(MAX(G189,0)*Summary!$B$3)*Shocks!G189,0)</f>
        <v>0.0116909871271854</v>
      </c>
      <c r="H190" s="0" t="n">
        <f aca="false">MAX(H189+Summary!$C$7*(Summary!$C$8-H189)*Summary!$B$3+Summary!$C$9*SQRT(MAX(H189,0)*Summary!$B$3)*Shocks!H189,0)</f>
        <v>0.0423910263101548</v>
      </c>
      <c r="I190" s="0" t="n">
        <f aca="false">MAX(I189+Summary!$C$7*(Summary!$C$8-I189)*Summary!$B$3+Summary!$C$9*SQRT(MAX(I189,0)*Summary!$B$3)*Shocks!I189,0)</f>
        <v>0.0289879557490086</v>
      </c>
      <c r="J190" s="0" t="n">
        <f aca="false">MAX(J189+Summary!$C$7*(Summary!$C$8-J189)*Summary!$B$3+Summary!$C$9*SQRT(MAX(J189,0)*Summary!$B$3)*Shocks!J189,0)</f>
        <v>0.053322251127019</v>
      </c>
      <c r="K190" s="0" t="n">
        <f aca="false">MAX(K189+Summary!$C$7*(Summary!$C$8-K189)*Summary!$B$3+Summary!$C$9*SQRT(MAX(K189,0)*Summary!$B$3)*Shocks!K189,0)</f>
        <v>0.0177220066898922</v>
      </c>
      <c r="L190" s="0" t="n">
        <f aca="false">MAX(L189+Summary!$C$7*(Summary!$C$8-L189)*Summary!$B$3+Summary!$C$9*SQRT(MAX(L189,0)*Summary!$B$3)*Shocks!L189,0)</f>
        <v>0.0261209812668425</v>
      </c>
      <c r="M190" s="0" t="n">
        <f aca="false">MAX(M189+Summary!$C$7*(Summary!$C$8-M189)*Summary!$B$3+Summary!$C$9*SQRT(MAX(M189,0)*Summary!$B$3)*Shocks!M189,0)</f>
        <v>0.036900994205485</v>
      </c>
      <c r="N190" s="0" t="n">
        <f aca="false">MAX(N189+Summary!$C$7*(Summary!$C$8-N189)*Summary!$B$3+Summary!$C$9*SQRT(MAX(N189,0)*Summary!$B$3)*Shocks!N189,0)</f>
        <v>0.030136366129493</v>
      </c>
      <c r="O190" s="0" t="n">
        <f aca="false">MAX(O189+Summary!$C$7*(Summary!$C$8-O189)*Summary!$B$3+Summary!$C$9*SQRT(MAX(O189,0)*Summary!$B$3)*Shocks!O189,0)</f>
        <v>0.0516401847852062</v>
      </c>
      <c r="P190" s="0" t="n">
        <f aca="false">MAX(P189+Summary!$C$7*(Summary!$C$8-P189)*Summary!$B$3+Summary!$C$9*SQRT(MAX(P189,0)*Summary!$B$3)*Shocks!P189,0)</f>
        <v>0.0425755303604245</v>
      </c>
      <c r="Q190" s="0" t="n">
        <f aca="false">MAX(Q189+Summary!$C$7*(Summary!$C$8-Q189)*Summary!$B$3+Summary!$C$9*SQRT(MAX(Q189,0)*Summary!$B$3)*Shocks!Q189,0)</f>
        <v>0.0289431476788157</v>
      </c>
      <c r="R190" s="0" t="n">
        <f aca="false">MAX(R189+Summary!$C$7*(Summary!$C$8-R189)*Summary!$B$3+Summary!$C$9*SQRT(MAX(R189,0)*Summary!$B$3)*Shocks!R189,0)</f>
        <v>0.0165536984517203</v>
      </c>
      <c r="S190" s="0" t="n">
        <f aca="false">MAX(S189+Summary!$C$7*(Summary!$C$8-S189)*Summary!$B$3+Summary!$C$9*SQRT(MAX(S189,0)*Summary!$B$3)*Shocks!S189,0)</f>
        <v>0.0532498608949064</v>
      </c>
      <c r="T190" s="0" t="n">
        <f aca="false">MAX(T189+Summary!$C$7*(Summary!$C$8-T189)*Summary!$B$3+Summary!$C$9*SQRT(MAX(T189,0)*Summary!$B$3)*Shocks!T189,0)</f>
        <v>0.0490365416825393</v>
      </c>
      <c r="U190" s="0" t="n">
        <f aca="false">MAX(U189+Summary!$C$7*(Summary!$C$8-U189)*Summary!$B$3+Summary!$C$9*SQRT(MAX(U189,0)*Summary!$B$3)*Shocks!U189,0)</f>
        <v>0.0289047054393481</v>
      </c>
    </row>
    <row r="191" customFormat="false" ht="15" hidden="false" customHeight="false" outlineLevel="0" collapsed="false">
      <c r="A191" s="0" t="n">
        <v>189</v>
      </c>
      <c r="B191" s="0" t="n">
        <f aca="false">MAX(B190+Summary!$C$7*(Summary!$C$8-B190)*Summary!$B$3+Summary!$C$9*SQRT(MAX(B190,0)*Summary!$B$3)*Shocks!B190,0)</f>
        <v>0.0396951266503953</v>
      </c>
      <c r="C191" s="0" t="n">
        <f aca="false">MAX(C190+Summary!$C$7*(Summary!$C$8-C190)*Summary!$B$3+Summary!$C$9*SQRT(MAX(C190,0)*Summary!$B$3)*Shocks!C190,0)</f>
        <v>0.0166277064320642</v>
      </c>
      <c r="D191" s="0" t="n">
        <f aca="false">MAX(D190+Summary!$C$7*(Summary!$C$8-D190)*Summary!$B$3+Summary!$C$9*SQRT(MAX(D190,0)*Summary!$B$3)*Shocks!D190,0)</f>
        <v>0.0293124796484479</v>
      </c>
      <c r="E191" s="0" t="n">
        <f aca="false">MAX(E190+Summary!$C$7*(Summary!$C$8-E190)*Summary!$B$3+Summary!$C$9*SQRT(MAX(E190,0)*Summary!$B$3)*Shocks!E190,0)</f>
        <v>0.0188171026405729</v>
      </c>
      <c r="F191" s="0" t="n">
        <f aca="false">MAX(F190+Summary!$C$7*(Summary!$C$8-F190)*Summary!$B$3+Summary!$C$9*SQRT(MAX(F190,0)*Summary!$B$3)*Shocks!F190,0)</f>
        <v>0.0209571365165788</v>
      </c>
      <c r="G191" s="0" t="n">
        <f aca="false">MAX(G190+Summary!$C$7*(Summary!$C$8-G190)*Summary!$B$3+Summary!$C$9*SQRT(MAX(G190,0)*Summary!$B$3)*Shocks!G190,0)</f>
        <v>0.0108992079166248</v>
      </c>
      <c r="H191" s="0" t="n">
        <f aca="false">MAX(H190+Summary!$C$7*(Summary!$C$8-H190)*Summary!$B$3+Summary!$C$9*SQRT(MAX(H190,0)*Summary!$B$3)*Shocks!H190,0)</f>
        <v>0.0443699054081688</v>
      </c>
      <c r="I191" s="0" t="n">
        <f aca="false">MAX(I190+Summary!$C$7*(Summary!$C$8-I190)*Summary!$B$3+Summary!$C$9*SQRT(MAX(I190,0)*Summary!$B$3)*Shocks!I190,0)</f>
        <v>0.0298195469556057</v>
      </c>
      <c r="J191" s="0" t="n">
        <f aca="false">MAX(J190+Summary!$C$7*(Summary!$C$8-J190)*Summary!$B$3+Summary!$C$9*SQRT(MAX(J190,0)*Summary!$B$3)*Shocks!J190,0)</f>
        <v>0.0521664592293473</v>
      </c>
      <c r="K191" s="0" t="n">
        <f aca="false">MAX(K190+Summary!$C$7*(Summary!$C$8-K190)*Summary!$B$3+Summary!$C$9*SQRT(MAX(K190,0)*Summary!$B$3)*Shocks!K190,0)</f>
        <v>0.018762565849789</v>
      </c>
      <c r="L191" s="0" t="n">
        <f aca="false">MAX(L190+Summary!$C$7*(Summary!$C$8-L190)*Summary!$B$3+Summary!$C$9*SQRT(MAX(L190,0)*Summary!$B$3)*Shocks!L190,0)</f>
        <v>0.025458047496648</v>
      </c>
      <c r="M191" s="0" t="n">
        <f aca="false">MAX(M190+Summary!$C$7*(Summary!$C$8-M190)*Summary!$B$3+Summary!$C$9*SQRT(MAX(M190,0)*Summary!$B$3)*Shocks!M190,0)</f>
        <v>0.0356449801682608</v>
      </c>
      <c r="N191" s="0" t="n">
        <f aca="false">MAX(N190+Summary!$C$7*(Summary!$C$8-N190)*Summary!$B$3+Summary!$C$9*SQRT(MAX(N190,0)*Summary!$B$3)*Shocks!N190,0)</f>
        <v>0.029054193255327</v>
      </c>
      <c r="O191" s="0" t="n">
        <f aca="false">MAX(O190+Summary!$C$7*(Summary!$C$8-O190)*Summary!$B$3+Summary!$C$9*SQRT(MAX(O190,0)*Summary!$B$3)*Shocks!O190,0)</f>
        <v>0.0483520495651145</v>
      </c>
      <c r="P191" s="0" t="n">
        <f aca="false">MAX(P190+Summary!$C$7*(Summary!$C$8-P190)*Summary!$B$3+Summary!$C$9*SQRT(MAX(P190,0)*Summary!$B$3)*Shocks!P190,0)</f>
        <v>0.0432211604338251</v>
      </c>
      <c r="Q191" s="0" t="n">
        <f aca="false">MAX(Q190+Summary!$C$7*(Summary!$C$8-Q190)*Summary!$B$3+Summary!$C$9*SQRT(MAX(Q190,0)*Summary!$B$3)*Shocks!Q190,0)</f>
        <v>0.0264673746203119</v>
      </c>
      <c r="R191" s="0" t="n">
        <f aca="false">MAX(R190+Summary!$C$7*(Summary!$C$8-R190)*Summary!$B$3+Summary!$C$9*SQRT(MAX(R190,0)*Summary!$B$3)*Shocks!R190,0)</f>
        <v>0.0153300246018062</v>
      </c>
      <c r="S191" s="0" t="n">
        <f aca="false">MAX(S190+Summary!$C$7*(Summary!$C$8-S190)*Summary!$B$3+Summary!$C$9*SQRT(MAX(S190,0)*Summary!$B$3)*Shocks!S190,0)</f>
        <v>0.0493585929475247</v>
      </c>
      <c r="T191" s="0" t="n">
        <f aca="false">MAX(T190+Summary!$C$7*(Summary!$C$8-T190)*Summary!$B$3+Summary!$C$9*SQRT(MAX(T190,0)*Summary!$B$3)*Shocks!T190,0)</f>
        <v>0.048746339755054</v>
      </c>
      <c r="U191" s="0" t="n">
        <f aca="false">MAX(U190+Summary!$C$7*(Summary!$C$8-U190)*Summary!$B$3+Summary!$C$9*SQRT(MAX(U190,0)*Summary!$B$3)*Shocks!U190,0)</f>
        <v>0.0288552951877792</v>
      </c>
    </row>
    <row r="192" customFormat="false" ht="15" hidden="false" customHeight="false" outlineLevel="0" collapsed="false">
      <c r="A192" s="0" t="n">
        <v>190</v>
      </c>
      <c r="B192" s="0" t="n">
        <f aca="false">MAX(B191+Summary!$C$7*(Summary!$C$8-B191)*Summary!$B$3+Summary!$C$9*SQRT(MAX(B191,0)*Summary!$B$3)*Shocks!B191,0)</f>
        <v>0.0390892926152671</v>
      </c>
      <c r="C192" s="0" t="n">
        <f aca="false">MAX(C191+Summary!$C$7*(Summary!$C$8-C191)*Summary!$B$3+Summary!$C$9*SQRT(MAX(C191,0)*Summary!$B$3)*Shocks!C191,0)</f>
        <v>0.0155876018603257</v>
      </c>
      <c r="D192" s="0" t="n">
        <f aca="false">MAX(D191+Summary!$C$7*(Summary!$C$8-D191)*Summary!$B$3+Summary!$C$9*SQRT(MAX(D191,0)*Summary!$B$3)*Shocks!D191,0)</f>
        <v>0.0276981623264281</v>
      </c>
      <c r="E192" s="0" t="n">
        <f aca="false">MAX(E191+Summary!$C$7*(Summary!$C$8-E191)*Summary!$B$3+Summary!$C$9*SQRT(MAX(E191,0)*Summary!$B$3)*Shocks!E191,0)</f>
        <v>0.0193100695195108</v>
      </c>
      <c r="F192" s="0" t="n">
        <f aca="false">MAX(F191+Summary!$C$7*(Summary!$C$8-F191)*Summary!$B$3+Summary!$C$9*SQRT(MAX(F191,0)*Summary!$B$3)*Shocks!F191,0)</f>
        <v>0.0203234702808278</v>
      </c>
      <c r="G192" s="0" t="n">
        <f aca="false">MAX(G191+Summary!$C$7*(Summary!$C$8-G191)*Summary!$B$3+Summary!$C$9*SQRT(MAX(G191,0)*Summary!$B$3)*Shocks!G191,0)</f>
        <v>0.0111896191639319</v>
      </c>
      <c r="H192" s="0" t="n">
        <f aca="false">MAX(H191+Summary!$C$7*(Summary!$C$8-H191)*Summary!$B$3+Summary!$C$9*SQRT(MAX(H191,0)*Summary!$B$3)*Shocks!H191,0)</f>
        <v>0.0427973086400418</v>
      </c>
      <c r="I192" s="0" t="n">
        <f aca="false">MAX(I191+Summary!$C$7*(Summary!$C$8-I191)*Summary!$B$3+Summary!$C$9*SQRT(MAX(I191,0)*Summary!$B$3)*Shocks!I191,0)</f>
        <v>0.030009444999676</v>
      </c>
      <c r="J192" s="0" t="n">
        <f aca="false">MAX(J191+Summary!$C$7*(Summary!$C$8-J191)*Summary!$B$3+Summary!$C$9*SQRT(MAX(J191,0)*Summary!$B$3)*Shocks!J191,0)</f>
        <v>0.0543285902124075</v>
      </c>
      <c r="K192" s="0" t="n">
        <f aca="false">MAX(K191+Summary!$C$7*(Summary!$C$8-K191)*Summary!$B$3+Summary!$C$9*SQRT(MAX(K191,0)*Summary!$B$3)*Shocks!K191,0)</f>
        <v>0.0193849929057397</v>
      </c>
      <c r="L192" s="0" t="n">
        <f aca="false">MAX(L191+Summary!$C$7*(Summary!$C$8-L191)*Summary!$B$3+Summary!$C$9*SQRT(MAX(L191,0)*Summary!$B$3)*Shocks!L191,0)</f>
        <v>0.0249119720123023</v>
      </c>
      <c r="M192" s="0" t="n">
        <f aca="false">MAX(M191+Summary!$C$7*(Summary!$C$8-M191)*Summary!$B$3+Summary!$C$9*SQRT(MAX(M191,0)*Summary!$B$3)*Shocks!M191,0)</f>
        <v>0.0359428272012674</v>
      </c>
      <c r="N192" s="0" t="n">
        <f aca="false">MAX(N191+Summary!$C$7*(Summary!$C$8-N191)*Summary!$B$3+Summary!$C$9*SQRT(MAX(N191,0)*Summary!$B$3)*Shocks!N191,0)</f>
        <v>0.0286846153292282</v>
      </c>
      <c r="O192" s="0" t="n">
        <f aca="false">MAX(O191+Summary!$C$7*(Summary!$C$8-O191)*Summary!$B$3+Summary!$C$9*SQRT(MAX(O191,0)*Summary!$B$3)*Shocks!O191,0)</f>
        <v>0.0482269186000128</v>
      </c>
      <c r="P192" s="0" t="n">
        <f aca="false">MAX(P191+Summary!$C$7*(Summary!$C$8-P191)*Summary!$B$3+Summary!$C$9*SQRT(MAX(P191,0)*Summary!$B$3)*Shocks!P191,0)</f>
        <v>0.0425788720549604</v>
      </c>
      <c r="Q192" s="0" t="n">
        <f aca="false">MAX(Q191+Summary!$C$7*(Summary!$C$8-Q191)*Summary!$B$3+Summary!$C$9*SQRT(MAX(Q191,0)*Summary!$B$3)*Shocks!Q191,0)</f>
        <v>0.0262209294948411</v>
      </c>
      <c r="R192" s="0" t="n">
        <f aca="false">MAX(R191+Summary!$C$7*(Summary!$C$8-R191)*Summary!$B$3+Summary!$C$9*SQRT(MAX(R191,0)*Summary!$B$3)*Shocks!R191,0)</f>
        <v>0.0155474047986787</v>
      </c>
      <c r="S192" s="0" t="n">
        <f aca="false">MAX(S191+Summary!$C$7*(Summary!$C$8-S191)*Summary!$B$3+Summary!$C$9*SQRT(MAX(S191,0)*Summary!$B$3)*Shocks!S191,0)</f>
        <v>0.0474965861290492</v>
      </c>
      <c r="T192" s="0" t="n">
        <f aca="false">MAX(T191+Summary!$C$7*(Summary!$C$8-T191)*Summary!$B$3+Summary!$C$9*SQRT(MAX(T191,0)*Summary!$B$3)*Shocks!T191,0)</f>
        <v>0.0468591117453586</v>
      </c>
      <c r="U192" s="0" t="n">
        <f aca="false">MAX(U191+Summary!$C$7*(Summary!$C$8-U191)*Summary!$B$3+Summary!$C$9*SQRT(MAX(U191,0)*Summary!$B$3)*Shocks!U191,0)</f>
        <v>0.0288061116083004</v>
      </c>
    </row>
    <row r="193" customFormat="false" ht="15" hidden="false" customHeight="false" outlineLevel="0" collapsed="false">
      <c r="A193" s="0" t="n">
        <v>191</v>
      </c>
      <c r="B193" s="0" t="n">
        <f aca="false">MAX(B192+Summary!$C$7*(Summary!$C$8-B192)*Summary!$B$3+Summary!$C$9*SQRT(MAX(B192,0)*Summary!$B$3)*Shocks!B192,0)</f>
        <v>0.0365291013098895</v>
      </c>
      <c r="C193" s="0" t="n">
        <f aca="false">MAX(C192+Summary!$C$7*(Summary!$C$8-C192)*Summary!$B$3+Summary!$C$9*SQRT(MAX(C192,0)*Summary!$B$3)*Shocks!C192,0)</f>
        <v>0.0144156716232242</v>
      </c>
      <c r="D193" s="0" t="n">
        <f aca="false">MAX(D192+Summary!$C$7*(Summary!$C$8-D192)*Summary!$B$3+Summary!$C$9*SQRT(MAX(D192,0)*Summary!$B$3)*Shocks!D192,0)</f>
        <v>0.0278609739110812</v>
      </c>
      <c r="E193" s="0" t="n">
        <f aca="false">MAX(E192+Summary!$C$7*(Summary!$C$8-E192)*Summary!$B$3+Summary!$C$9*SQRT(MAX(E192,0)*Summary!$B$3)*Shocks!E192,0)</f>
        <v>0.0183384716416909</v>
      </c>
      <c r="F193" s="0" t="n">
        <f aca="false">MAX(F192+Summary!$C$7*(Summary!$C$8-F192)*Summary!$B$3+Summary!$C$9*SQRT(MAX(F192,0)*Summary!$B$3)*Shocks!F192,0)</f>
        <v>0.0208836761961925</v>
      </c>
      <c r="G193" s="0" t="n">
        <f aca="false">MAX(G192+Summary!$C$7*(Summary!$C$8-G192)*Summary!$B$3+Summary!$C$9*SQRT(MAX(G192,0)*Summary!$B$3)*Shocks!G192,0)</f>
        <v>0.011250075926689</v>
      </c>
      <c r="H193" s="0" t="n">
        <f aca="false">MAX(H192+Summary!$C$7*(Summary!$C$8-H192)*Summary!$B$3+Summary!$C$9*SQRT(MAX(H192,0)*Summary!$B$3)*Shocks!H192,0)</f>
        <v>0.0395126036535859</v>
      </c>
      <c r="I193" s="0" t="n">
        <f aca="false">MAX(I192+Summary!$C$7*(Summary!$C$8-I192)*Summary!$B$3+Summary!$C$9*SQRT(MAX(I192,0)*Summary!$B$3)*Shocks!I192,0)</f>
        <v>0.030838621575592</v>
      </c>
      <c r="J193" s="0" t="n">
        <f aca="false">MAX(J192+Summary!$C$7*(Summary!$C$8-J192)*Summary!$B$3+Summary!$C$9*SQRT(MAX(J192,0)*Summary!$B$3)*Shocks!J192,0)</f>
        <v>0.0556343703621751</v>
      </c>
      <c r="K193" s="0" t="n">
        <f aca="false">MAX(K192+Summary!$C$7*(Summary!$C$8-K192)*Summary!$B$3+Summary!$C$9*SQRT(MAX(K192,0)*Summary!$B$3)*Shocks!K192,0)</f>
        <v>0.0183015798735969</v>
      </c>
      <c r="L193" s="0" t="n">
        <f aca="false">MAX(L192+Summary!$C$7*(Summary!$C$8-L192)*Summary!$B$3+Summary!$C$9*SQRT(MAX(L192,0)*Summary!$B$3)*Shocks!L192,0)</f>
        <v>0.0253973900748135</v>
      </c>
      <c r="M193" s="0" t="n">
        <f aca="false">MAX(M192+Summary!$C$7*(Summary!$C$8-M192)*Summary!$B$3+Summary!$C$9*SQRT(MAX(M192,0)*Summary!$B$3)*Shocks!M192,0)</f>
        <v>0.0345965059068376</v>
      </c>
      <c r="N193" s="0" t="n">
        <f aca="false">MAX(N192+Summary!$C$7*(Summary!$C$8-N192)*Summary!$B$3+Summary!$C$9*SQRT(MAX(N192,0)*Summary!$B$3)*Shocks!N192,0)</f>
        <v>0.0287650444431988</v>
      </c>
      <c r="O193" s="0" t="n">
        <f aca="false">MAX(O192+Summary!$C$7*(Summary!$C$8-O192)*Summary!$B$3+Summary!$C$9*SQRT(MAX(O192,0)*Summary!$B$3)*Shocks!O192,0)</f>
        <v>0.04592618985205</v>
      </c>
      <c r="P193" s="0" t="n">
        <f aca="false">MAX(P192+Summary!$C$7*(Summary!$C$8-P192)*Summary!$B$3+Summary!$C$9*SQRT(MAX(P192,0)*Summary!$B$3)*Shocks!P192,0)</f>
        <v>0.0395851438575845</v>
      </c>
      <c r="Q193" s="0" t="n">
        <f aca="false">MAX(Q192+Summary!$C$7*(Summary!$C$8-Q192)*Summary!$B$3+Summary!$C$9*SQRT(MAX(Q192,0)*Summary!$B$3)*Shocks!Q192,0)</f>
        <v>0.0257010569985237</v>
      </c>
      <c r="R193" s="0" t="n">
        <f aca="false">MAX(R192+Summary!$C$7*(Summary!$C$8-R192)*Summary!$B$3+Summary!$C$9*SQRT(MAX(R192,0)*Summary!$B$3)*Shocks!R192,0)</f>
        <v>0.0154391204511282</v>
      </c>
      <c r="S193" s="0" t="n">
        <f aca="false">MAX(S192+Summary!$C$7*(Summary!$C$8-S192)*Summary!$B$3+Summary!$C$9*SQRT(MAX(S192,0)*Summary!$B$3)*Shocks!S192,0)</f>
        <v>0.046686901094592</v>
      </c>
      <c r="T193" s="0" t="n">
        <f aca="false">MAX(T192+Summary!$C$7*(Summary!$C$8-T192)*Summary!$B$3+Summary!$C$9*SQRT(MAX(T192,0)*Summary!$B$3)*Shocks!T192,0)</f>
        <v>0.044731206096057</v>
      </c>
      <c r="U193" s="0" t="n">
        <f aca="false">MAX(U192+Summary!$C$7*(Summary!$C$8-U192)*Summary!$B$3+Summary!$C$9*SQRT(MAX(U192,0)*Summary!$B$3)*Shocks!U192,0)</f>
        <v>0.0287571536610417</v>
      </c>
    </row>
    <row r="194" customFormat="false" ht="15" hidden="false" customHeight="false" outlineLevel="0" collapsed="false">
      <c r="A194" s="0" t="n">
        <v>192</v>
      </c>
      <c r="B194" s="0" t="n">
        <f aca="false">MAX(B193+Summary!$C$7*(Summary!$C$8-B193)*Summary!$B$3+Summary!$C$9*SQRT(MAX(B193,0)*Summary!$B$3)*Shocks!B193,0)</f>
        <v>0.0368455582859054</v>
      </c>
      <c r="C194" s="0" t="n">
        <f aca="false">MAX(C193+Summary!$C$7*(Summary!$C$8-C193)*Summary!$B$3+Summary!$C$9*SQRT(MAX(C193,0)*Summary!$B$3)*Shocks!C193,0)</f>
        <v>0.0143907522556639</v>
      </c>
      <c r="D194" s="0" t="n">
        <f aca="false">MAX(D193+Summary!$C$7*(Summary!$C$8-D193)*Summary!$B$3+Summary!$C$9*SQRT(MAX(D193,0)*Summary!$B$3)*Shocks!D193,0)</f>
        <v>0.0280535940929863</v>
      </c>
      <c r="E194" s="0" t="n">
        <f aca="false">MAX(E193+Summary!$C$7*(Summary!$C$8-E193)*Summary!$B$3+Summary!$C$9*SQRT(MAX(E193,0)*Summary!$B$3)*Shocks!E193,0)</f>
        <v>0.0176307946128186</v>
      </c>
      <c r="F194" s="0" t="n">
        <f aca="false">MAX(F193+Summary!$C$7*(Summary!$C$8-F193)*Summary!$B$3+Summary!$C$9*SQRT(MAX(F193,0)*Summary!$B$3)*Shocks!F193,0)</f>
        <v>0.0221897905410794</v>
      </c>
      <c r="G194" s="0" t="n">
        <f aca="false">MAX(G193+Summary!$C$7*(Summary!$C$8-G193)*Summary!$B$3+Summary!$C$9*SQRT(MAX(G193,0)*Summary!$B$3)*Shocks!G193,0)</f>
        <v>0.0103100792688531</v>
      </c>
      <c r="H194" s="0" t="n">
        <f aca="false">MAX(H193+Summary!$C$7*(Summary!$C$8-H193)*Summary!$B$3+Summary!$C$9*SQRT(MAX(H193,0)*Summary!$B$3)*Shocks!H193,0)</f>
        <v>0.0401693166957586</v>
      </c>
      <c r="I194" s="0" t="n">
        <f aca="false">MAX(I193+Summary!$C$7*(Summary!$C$8-I193)*Summary!$B$3+Summary!$C$9*SQRT(MAX(I193,0)*Summary!$B$3)*Shocks!I193,0)</f>
        <v>0.0323967568133872</v>
      </c>
      <c r="J194" s="0" t="n">
        <f aca="false">MAX(J193+Summary!$C$7*(Summary!$C$8-J193)*Summary!$B$3+Summary!$C$9*SQRT(MAX(J193,0)*Summary!$B$3)*Shocks!J193,0)</f>
        <v>0.056345746284195</v>
      </c>
      <c r="K194" s="0" t="n">
        <f aca="false">MAX(K193+Summary!$C$7*(Summary!$C$8-K193)*Summary!$B$3+Summary!$C$9*SQRT(MAX(K193,0)*Summary!$B$3)*Shocks!K193,0)</f>
        <v>0.018087433901936</v>
      </c>
      <c r="L194" s="0" t="n">
        <f aca="false">MAX(L193+Summary!$C$7*(Summary!$C$8-L193)*Summary!$B$3+Summary!$C$9*SQRT(MAX(L193,0)*Summary!$B$3)*Shocks!L193,0)</f>
        <v>0.0247083756570771</v>
      </c>
      <c r="M194" s="0" t="n">
        <f aca="false">MAX(M193+Summary!$C$7*(Summary!$C$8-M193)*Summary!$B$3+Summary!$C$9*SQRT(MAX(M193,0)*Summary!$B$3)*Shocks!M193,0)</f>
        <v>0.0360218477508737</v>
      </c>
      <c r="N194" s="0" t="n">
        <f aca="false">MAX(N193+Summary!$C$7*(Summary!$C$8-N193)*Summary!$B$3+Summary!$C$9*SQRT(MAX(N193,0)*Summary!$B$3)*Shocks!N193,0)</f>
        <v>0.0268367055271568</v>
      </c>
      <c r="O194" s="0" t="n">
        <f aca="false">MAX(O193+Summary!$C$7*(Summary!$C$8-O193)*Summary!$B$3+Summary!$C$9*SQRT(MAX(O193,0)*Summary!$B$3)*Shocks!O193,0)</f>
        <v>0.0441795461041237</v>
      </c>
      <c r="P194" s="0" t="n">
        <f aca="false">MAX(P193+Summary!$C$7*(Summary!$C$8-P193)*Summary!$B$3+Summary!$C$9*SQRT(MAX(P193,0)*Summary!$B$3)*Shocks!P193,0)</f>
        <v>0.0388707163588265</v>
      </c>
      <c r="Q194" s="0" t="n">
        <f aca="false">MAX(Q193+Summary!$C$7*(Summary!$C$8-Q193)*Summary!$B$3+Summary!$C$9*SQRT(MAX(Q193,0)*Summary!$B$3)*Shocks!Q193,0)</f>
        <v>0.0272116096297977</v>
      </c>
      <c r="R194" s="0" t="n">
        <f aca="false">MAX(R193+Summary!$C$7*(Summary!$C$8-R193)*Summary!$B$3+Summary!$C$9*SQRT(MAX(R193,0)*Summary!$B$3)*Shocks!R193,0)</f>
        <v>0.0158189846678465</v>
      </c>
      <c r="S194" s="0" t="n">
        <f aca="false">MAX(S193+Summary!$C$7*(Summary!$C$8-S193)*Summary!$B$3+Summary!$C$9*SQRT(MAX(S193,0)*Summary!$B$3)*Shocks!S193,0)</f>
        <v>0.0449269106765191</v>
      </c>
      <c r="T194" s="0" t="n">
        <f aca="false">MAX(T193+Summary!$C$7*(Summary!$C$8-T193)*Summary!$B$3+Summary!$C$9*SQRT(MAX(T193,0)*Summary!$B$3)*Shocks!T193,0)</f>
        <v>0.0440980667448207</v>
      </c>
      <c r="U194" s="0" t="n">
        <f aca="false">MAX(U193+Summary!$C$7*(Summary!$C$8-U193)*Summary!$B$3+Summary!$C$9*SQRT(MAX(U193,0)*Summary!$B$3)*Shocks!U193,0)</f>
        <v>0.0287084203109036</v>
      </c>
    </row>
    <row r="195" customFormat="false" ht="15" hidden="false" customHeight="false" outlineLevel="0" collapsed="false">
      <c r="A195" s="0" t="n">
        <v>193</v>
      </c>
      <c r="B195" s="0" t="n">
        <f aca="false">MAX(B194+Summary!$C$7*(Summary!$C$8-B194)*Summary!$B$3+Summary!$C$9*SQRT(MAX(B194,0)*Summary!$B$3)*Shocks!B194,0)</f>
        <v>0.0356986333701682</v>
      </c>
      <c r="C195" s="0" t="n">
        <f aca="false">MAX(C194+Summary!$C$7*(Summary!$C$8-C194)*Summary!$B$3+Summary!$C$9*SQRT(MAX(C194,0)*Summary!$B$3)*Shocks!C194,0)</f>
        <v>0.0153224683074655</v>
      </c>
      <c r="D195" s="0" t="n">
        <f aca="false">MAX(D194+Summary!$C$7*(Summary!$C$8-D194)*Summary!$B$3+Summary!$C$9*SQRT(MAX(D194,0)*Summary!$B$3)*Shocks!D194,0)</f>
        <v>0.0262187369718065</v>
      </c>
      <c r="E195" s="0" t="n">
        <f aca="false">MAX(E194+Summary!$C$7*(Summary!$C$8-E194)*Summary!$B$3+Summary!$C$9*SQRT(MAX(E194,0)*Summary!$B$3)*Shocks!E194,0)</f>
        <v>0.0192967519221687</v>
      </c>
      <c r="F195" s="0" t="n">
        <f aca="false">MAX(F194+Summary!$C$7*(Summary!$C$8-F194)*Summary!$B$3+Summary!$C$9*SQRT(MAX(F194,0)*Summary!$B$3)*Shocks!F194,0)</f>
        <v>0.0231320361682487</v>
      </c>
      <c r="G195" s="0" t="n">
        <f aca="false">MAX(G194+Summary!$C$7*(Summary!$C$8-G194)*Summary!$B$3+Summary!$C$9*SQRT(MAX(G194,0)*Summary!$B$3)*Shocks!G194,0)</f>
        <v>0.0112086121900815</v>
      </c>
      <c r="H195" s="0" t="n">
        <f aca="false">MAX(H194+Summary!$C$7*(Summary!$C$8-H194)*Summary!$B$3+Summary!$C$9*SQRT(MAX(H194,0)*Summary!$B$3)*Shocks!H194,0)</f>
        <v>0.0393456259610484</v>
      </c>
      <c r="I195" s="0" t="n">
        <f aca="false">MAX(I194+Summary!$C$7*(Summary!$C$8-I194)*Summary!$B$3+Summary!$C$9*SQRT(MAX(I194,0)*Summary!$B$3)*Shocks!I194,0)</f>
        <v>0.0321211429384431</v>
      </c>
      <c r="J195" s="0" t="n">
        <f aca="false">MAX(J194+Summary!$C$7*(Summary!$C$8-J194)*Summary!$B$3+Summary!$C$9*SQRT(MAX(J194,0)*Summary!$B$3)*Shocks!J194,0)</f>
        <v>0.0535210255325777</v>
      </c>
      <c r="K195" s="0" t="n">
        <f aca="false">MAX(K194+Summary!$C$7*(Summary!$C$8-K194)*Summary!$B$3+Summary!$C$9*SQRT(MAX(K194,0)*Summary!$B$3)*Shocks!K194,0)</f>
        <v>0.0175381113510587</v>
      </c>
      <c r="L195" s="0" t="n">
        <f aca="false">MAX(L194+Summary!$C$7*(Summary!$C$8-L194)*Summary!$B$3+Summary!$C$9*SQRT(MAX(L194,0)*Summary!$B$3)*Shocks!L194,0)</f>
        <v>0.0252825461971149</v>
      </c>
      <c r="M195" s="0" t="n">
        <f aca="false">MAX(M194+Summary!$C$7*(Summary!$C$8-M194)*Summary!$B$3+Summary!$C$9*SQRT(MAX(M194,0)*Summary!$B$3)*Shocks!M194,0)</f>
        <v>0.0378555322926149</v>
      </c>
      <c r="N195" s="0" t="n">
        <f aca="false">MAX(N194+Summary!$C$7*(Summary!$C$8-N194)*Summary!$B$3+Summary!$C$9*SQRT(MAX(N194,0)*Summary!$B$3)*Shocks!N194,0)</f>
        <v>0.0253842372257088</v>
      </c>
      <c r="O195" s="0" t="n">
        <f aca="false">MAX(O194+Summary!$C$7*(Summary!$C$8-O194)*Summary!$B$3+Summary!$C$9*SQRT(MAX(O194,0)*Summary!$B$3)*Shocks!O194,0)</f>
        <v>0.0434617415549486</v>
      </c>
      <c r="P195" s="0" t="n">
        <f aca="false">MAX(P194+Summary!$C$7*(Summary!$C$8-P194)*Summary!$B$3+Summary!$C$9*SQRT(MAX(P194,0)*Summary!$B$3)*Shocks!P194,0)</f>
        <v>0.0385432718920873</v>
      </c>
      <c r="Q195" s="0" t="n">
        <f aca="false">MAX(Q194+Summary!$C$7*(Summary!$C$8-Q194)*Summary!$B$3+Summary!$C$9*SQRT(MAX(Q194,0)*Summary!$B$3)*Shocks!Q194,0)</f>
        <v>0.0253767797293825</v>
      </c>
      <c r="R195" s="0" t="n">
        <f aca="false">MAX(R194+Summary!$C$7*(Summary!$C$8-R194)*Summary!$B$3+Summary!$C$9*SQRT(MAX(R194,0)*Summary!$B$3)*Shocks!R194,0)</f>
        <v>0.0164088503576302</v>
      </c>
      <c r="S195" s="0" t="n">
        <f aca="false">MAX(S194+Summary!$C$7*(Summary!$C$8-S194)*Summary!$B$3+Summary!$C$9*SQRT(MAX(S194,0)*Summary!$B$3)*Shocks!S194,0)</f>
        <v>0.0436088691513501</v>
      </c>
      <c r="T195" s="0" t="n">
        <f aca="false">MAX(T194+Summary!$C$7*(Summary!$C$8-T194)*Summary!$B$3+Summary!$C$9*SQRT(MAX(T194,0)*Summary!$B$3)*Shocks!T194,0)</f>
        <v>0.0436594042086721</v>
      </c>
      <c r="U195" s="0" t="n">
        <f aca="false">MAX(U194+Summary!$C$7*(Summary!$C$8-U194)*Summary!$B$3+Summary!$C$9*SQRT(MAX(U194,0)*Summary!$B$3)*Shocks!U194,0)</f>
        <v>0.0286599105275352</v>
      </c>
    </row>
    <row r="196" customFormat="false" ht="15" hidden="false" customHeight="false" outlineLevel="0" collapsed="false">
      <c r="A196" s="0" t="n">
        <v>194</v>
      </c>
      <c r="B196" s="0" t="n">
        <f aca="false">MAX(B195+Summary!$C$7*(Summary!$C$8-B195)*Summary!$B$3+Summary!$C$9*SQRT(MAX(B195,0)*Summary!$B$3)*Shocks!B195,0)</f>
        <v>0.0344565597498447</v>
      </c>
      <c r="C196" s="0" t="n">
        <f aca="false">MAX(C195+Summary!$C$7*(Summary!$C$8-C195)*Summary!$B$3+Summary!$C$9*SQRT(MAX(C195,0)*Summary!$B$3)*Shocks!C195,0)</f>
        <v>0.0153285756578013</v>
      </c>
      <c r="D196" s="0" t="n">
        <f aca="false">MAX(D195+Summary!$C$7*(Summary!$C$8-D195)*Summary!$B$3+Summary!$C$9*SQRT(MAX(D195,0)*Summary!$B$3)*Shocks!D195,0)</f>
        <v>0.0259097529265011</v>
      </c>
      <c r="E196" s="0" t="n">
        <f aca="false">MAX(E195+Summary!$C$7*(Summary!$C$8-E195)*Summary!$B$3+Summary!$C$9*SQRT(MAX(E195,0)*Summary!$B$3)*Shocks!E195,0)</f>
        <v>0.0188891208302382</v>
      </c>
      <c r="F196" s="0" t="n">
        <f aca="false">MAX(F195+Summary!$C$7*(Summary!$C$8-F195)*Summary!$B$3+Summary!$C$9*SQRT(MAX(F195,0)*Summary!$B$3)*Shocks!F195,0)</f>
        <v>0.0222462446462156</v>
      </c>
      <c r="G196" s="0" t="n">
        <f aca="false">MAX(G195+Summary!$C$7*(Summary!$C$8-G195)*Summary!$B$3+Summary!$C$9*SQRT(MAX(G195,0)*Summary!$B$3)*Shocks!G195,0)</f>
        <v>0.0115038401749689</v>
      </c>
      <c r="H196" s="0" t="n">
        <f aca="false">MAX(H195+Summary!$C$7*(Summary!$C$8-H195)*Summary!$B$3+Summary!$C$9*SQRT(MAX(H195,0)*Summary!$B$3)*Shocks!H195,0)</f>
        <v>0.0418028521941765</v>
      </c>
      <c r="I196" s="0" t="n">
        <f aca="false">MAX(I195+Summary!$C$7*(Summary!$C$8-I195)*Summary!$B$3+Summary!$C$9*SQRT(MAX(I195,0)*Summary!$B$3)*Shocks!I195,0)</f>
        <v>0.0322522321116296</v>
      </c>
      <c r="J196" s="0" t="n">
        <f aca="false">MAX(J195+Summary!$C$7*(Summary!$C$8-J195)*Summary!$B$3+Summary!$C$9*SQRT(MAX(J195,0)*Summary!$B$3)*Shocks!J195,0)</f>
        <v>0.05515342721078</v>
      </c>
      <c r="K196" s="0" t="n">
        <f aca="false">MAX(K195+Summary!$C$7*(Summary!$C$8-K195)*Summary!$B$3+Summary!$C$9*SQRT(MAX(K195,0)*Summary!$B$3)*Shocks!K195,0)</f>
        <v>0.0161069945833515</v>
      </c>
      <c r="L196" s="0" t="n">
        <f aca="false">MAX(L195+Summary!$C$7*(Summary!$C$8-L195)*Summary!$B$3+Summary!$C$9*SQRT(MAX(L195,0)*Summary!$B$3)*Shocks!L195,0)</f>
        <v>0.0254451146799918</v>
      </c>
      <c r="M196" s="0" t="n">
        <f aca="false">MAX(M195+Summary!$C$7*(Summary!$C$8-M195)*Summary!$B$3+Summary!$C$9*SQRT(MAX(M195,0)*Summary!$B$3)*Shocks!M195,0)</f>
        <v>0.0361022379613654</v>
      </c>
      <c r="N196" s="0" t="n">
        <f aca="false">MAX(N195+Summary!$C$7*(Summary!$C$8-N195)*Summary!$B$3+Summary!$C$9*SQRT(MAX(N195,0)*Summary!$B$3)*Shocks!N195,0)</f>
        <v>0.0235183714666878</v>
      </c>
      <c r="O196" s="0" t="n">
        <f aca="false">MAX(O195+Summary!$C$7*(Summary!$C$8-O195)*Summary!$B$3+Summary!$C$9*SQRT(MAX(O195,0)*Summary!$B$3)*Shocks!O195,0)</f>
        <v>0.0421450981429478</v>
      </c>
      <c r="P196" s="0" t="n">
        <f aca="false">MAX(P195+Summary!$C$7*(Summary!$C$8-P195)*Summary!$B$3+Summary!$C$9*SQRT(MAX(P195,0)*Summary!$B$3)*Shocks!P195,0)</f>
        <v>0.0402720389555604</v>
      </c>
      <c r="Q196" s="0" t="n">
        <f aca="false">MAX(Q195+Summary!$C$7*(Summary!$C$8-Q195)*Summary!$B$3+Summary!$C$9*SQRT(MAX(Q195,0)*Summary!$B$3)*Shocks!Q195,0)</f>
        <v>0.0265221845394911</v>
      </c>
      <c r="R196" s="0" t="n">
        <f aca="false">MAX(R195+Summary!$C$7*(Summary!$C$8-R195)*Summary!$B$3+Summary!$C$9*SQRT(MAX(R195,0)*Summary!$B$3)*Shocks!R195,0)</f>
        <v>0.016659193264364</v>
      </c>
      <c r="S196" s="0" t="n">
        <f aca="false">MAX(S195+Summary!$C$7*(Summary!$C$8-S195)*Summary!$B$3+Summary!$C$9*SQRT(MAX(S195,0)*Summary!$B$3)*Shocks!S195,0)</f>
        <v>0.0409992838397643</v>
      </c>
      <c r="T196" s="0" t="n">
        <f aca="false">MAX(T195+Summary!$C$7*(Summary!$C$8-T195)*Summary!$B$3+Summary!$C$9*SQRT(MAX(T195,0)*Summary!$B$3)*Shocks!T195,0)</f>
        <v>0.0432228986075751</v>
      </c>
      <c r="U196" s="0" t="n">
        <f aca="false">MAX(U195+Summary!$C$7*(Summary!$C$8-U195)*Summary!$B$3+Summary!$C$9*SQRT(MAX(U195,0)*Summary!$B$3)*Shocks!U195,0)</f>
        <v>0.0286116232853124</v>
      </c>
    </row>
    <row r="197" customFormat="false" ht="15" hidden="false" customHeight="false" outlineLevel="0" collapsed="false">
      <c r="A197" s="0" t="n">
        <v>195</v>
      </c>
      <c r="B197" s="0" t="n">
        <f aca="false">MAX(B196+Summary!$C$7*(Summary!$C$8-B196)*Summary!$B$3+Summary!$C$9*SQRT(MAX(B196,0)*Summary!$B$3)*Shocks!B196,0)</f>
        <v>0.03463544483707</v>
      </c>
      <c r="C197" s="0" t="n">
        <f aca="false">MAX(C196+Summary!$C$7*(Summary!$C$8-C196)*Summary!$B$3+Summary!$C$9*SQRT(MAX(C196,0)*Summary!$B$3)*Shocks!C196,0)</f>
        <v>0.0135636102357491</v>
      </c>
      <c r="D197" s="0" t="n">
        <f aca="false">MAX(D196+Summary!$C$7*(Summary!$C$8-D196)*Summary!$B$3+Summary!$C$9*SQRT(MAX(D196,0)*Summary!$B$3)*Shocks!D196,0)</f>
        <v>0.0247579765374773</v>
      </c>
      <c r="E197" s="0" t="n">
        <f aca="false">MAX(E196+Summary!$C$7*(Summary!$C$8-E196)*Summary!$B$3+Summary!$C$9*SQRT(MAX(E196,0)*Summary!$B$3)*Shocks!E196,0)</f>
        <v>0.0188170705920342</v>
      </c>
      <c r="F197" s="0" t="n">
        <f aca="false">MAX(F196+Summary!$C$7*(Summary!$C$8-F196)*Summary!$B$3+Summary!$C$9*SQRT(MAX(F196,0)*Summary!$B$3)*Shocks!F196,0)</f>
        <v>0.0228503364330497</v>
      </c>
      <c r="G197" s="0" t="n">
        <f aca="false">MAX(G196+Summary!$C$7*(Summary!$C$8-G196)*Summary!$B$3+Summary!$C$9*SQRT(MAX(G196,0)*Summary!$B$3)*Shocks!G196,0)</f>
        <v>0.0096997999425569</v>
      </c>
      <c r="H197" s="0" t="n">
        <f aca="false">MAX(H196+Summary!$C$7*(Summary!$C$8-H196)*Summary!$B$3+Summary!$C$9*SQRT(MAX(H196,0)*Summary!$B$3)*Shocks!H196,0)</f>
        <v>0.0414361170677489</v>
      </c>
      <c r="I197" s="0" t="n">
        <f aca="false">MAX(I196+Summary!$C$7*(Summary!$C$8-I196)*Summary!$B$3+Summary!$C$9*SQRT(MAX(I196,0)*Summary!$B$3)*Shocks!I196,0)</f>
        <v>0.0323875398049897</v>
      </c>
      <c r="J197" s="0" t="n">
        <f aca="false">MAX(J196+Summary!$C$7*(Summary!$C$8-J196)*Summary!$B$3+Summary!$C$9*SQRT(MAX(J196,0)*Summary!$B$3)*Shocks!J196,0)</f>
        <v>0.0565375439685626</v>
      </c>
      <c r="K197" s="0" t="n">
        <f aca="false">MAX(K196+Summary!$C$7*(Summary!$C$8-K196)*Summary!$B$3+Summary!$C$9*SQRT(MAX(K196,0)*Summary!$B$3)*Shocks!K196,0)</f>
        <v>0.0168011198273893</v>
      </c>
      <c r="L197" s="0" t="n">
        <f aca="false">MAX(L196+Summary!$C$7*(Summary!$C$8-L196)*Summary!$B$3+Summary!$C$9*SQRT(MAX(L196,0)*Summary!$B$3)*Shocks!L196,0)</f>
        <v>0.0261353110076212</v>
      </c>
      <c r="M197" s="0" t="n">
        <f aca="false">MAX(M196+Summary!$C$7*(Summary!$C$8-M196)*Summary!$B$3+Summary!$C$9*SQRT(MAX(M196,0)*Summary!$B$3)*Shocks!M196,0)</f>
        <v>0.0348360767949428</v>
      </c>
      <c r="N197" s="0" t="n">
        <f aca="false">MAX(N196+Summary!$C$7*(Summary!$C$8-N196)*Summary!$B$3+Summary!$C$9*SQRT(MAX(N196,0)*Summary!$B$3)*Shocks!N196,0)</f>
        <v>0.0212148458259218</v>
      </c>
      <c r="O197" s="0" t="n">
        <f aca="false">MAX(O196+Summary!$C$7*(Summary!$C$8-O196)*Summary!$B$3+Summary!$C$9*SQRT(MAX(O196,0)*Summary!$B$3)*Shocks!O196,0)</f>
        <v>0.0414065226065903</v>
      </c>
      <c r="P197" s="0" t="n">
        <f aca="false">MAX(P196+Summary!$C$7*(Summary!$C$8-P196)*Summary!$B$3+Summary!$C$9*SQRT(MAX(P196,0)*Summary!$B$3)*Shocks!P196,0)</f>
        <v>0.0417359279834489</v>
      </c>
      <c r="Q197" s="0" t="n">
        <f aca="false">MAX(Q196+Summary!$C$7*(Summary!$C$8-Q196)*Summary!$B$3+Summary!$C$9*SQRT(MAX(Q196,0)*Summary!$B$3)*Shocks!Q196,0)</f>
        <v>0.0282510683441572</v>
      </c>
      <c r="R197" s="0" t="n">
        <f aca="false">MAX(R196+Summary!$C$7*(Summary!$C$8-R196)*Summary!$B$3+Summary!$C$9*SQRT(MAX(R196,0)*Summary!$B$3)*Shocks!R196,0)</f>
        <v>0.0173802089733843</v>
      </c>
      <c r="S197" s="0" t="n">
        <f aca="false">MAX(S196+Summary!$C$7*(Summary!$C$8-S196)*Summary!$B$3+Summary!$C$9*SQRT(MAX(S196,0)*Summary!$B$3)*Shocks!S196,0)</f>
        <v>0.0415714362197262</v>
      </c>
      <c r="T197" s="0" t="n">
        <f aca="false">MAX(T196+Summary!$C$7*(Summary!$C$8-T196)*Summary!$B$3+Summary!$C$9*SQRT(MAX(T196,0)*Summary!$B$3)*Shocks!T196,0)</f>
        <v>0.0437224942400563</v>
      </c>
      <c r="U197" s="0" t="n">
        <f aca="false">MAX(U196+Summary!$C$7*(Summary!$C$8-U196)*Summary!$B$3+Summary!$C$9*SQRT(MAX(U196,0)*Summary!$B$3)*Shocks!U196,0)</f>
        <v>0.0285635575633161</v>
      </c>
    </row>
    <row r="198" customFormat="false" ht="15" hidden="false" customHeight="false" outlineLevel="0" collapsed="false">
      <c r="A198" s="0" t="n">
        <v>196</v>
      </c>
      <c r="B198" s="0" t="n">
        <f aca="false">MAX(B197+Summary!$C$7*(Summary!$C$8-B197)*Summary!$B$3+Summary!$C$9*SQRT(MAX(B197,0)*Summary!$B$3)*Shocks!B197,0)</f>
        <v>0.0343712348220085</v>
      </c>
      <c r="C198" s="0" t="n">
        <f aca="false">MAX(C197+Summary!$C$7*(Summary!$C$8-C197)*Summary!$B$3+Summary!$C$9*SQRT(MAX(C197,0)*Summary!$B$3)*Shocks!C197,0)</f>
        <v>0.0150984553109409</v>
      </c>
      <c r="D198" s="0" t="n">
        <f aca="false">MAX(D197+Summary!$C$7*(Summary!$C$8-D197)*Summary!$B$3+Summary!$C$9*SQRT(MAX(D197,0)*Summary!$B$3)*Shocks!D197,0)</f>
        <v>0.0235725570084264</v>
      </c>
      <c r="E198" s="0" t="n">
        <f aca="false">MAX(E197+Summary!$C$7*(Summary!$C$8-E197)*Summary!$B$3+Summary!$C$9*SQRT(MAX(E197,0)*Summary!$B$3)*Shocks!E197,0)</f>
        <v>0.0205390512137128</v>
      </c>
      <c r="F198" s="0" t="n">
        <f aca="false">MAX(F197+Summary!$C$7*(Summary!$C$8-F197)*Summary!$B$3+Summary!$C$9*SQRT(MAX(F197,0)*Summary!$B$3)*Shocks!F197,0)</f>
        <v>0.0224495878678411</v>
      </c>
      <c r="G198" s="0" t="n">
        <f aca="false">MAX(G197+Summary!$C$7*(Summary!$C$8-G197)*Summary!$B$3+Summary!$C$9*SQRT(MAX(G197,0)*Summary!$B$3)*Shocks!G197,0)</f>
        <v>0.0107551338199978</v>
      </c>
      <c r="H198" s="0" t="n">
        <f aca="false">MAX(H197+Summary!$C$7*(Summary!$C$8-H197)*Summary!$B$3+Summary!$C$9*SQRT(MAX(H197,0)*Summary!$B$3)*Shocks!H197,0)</f>
        <v>0.0390989603194961</v>
      </c>
      <c r="I198" s="0" t="n">
        <f aca="false">MAX(I197+Summary!$C$7*(Summary!$C$8-I197)*Summary!$B$3+Summary!$C$9*SQRT(MAX(I197,0)*Summary!$B$3)*Shocks!I197,0)</f>
        <v>0.0331433428649651</v>
      </c>
      <c r="J198" s="0" t="n">
        <f aca="false">MAX(J197+Summary!$C$7*(Summary!$C$8-J197)*Summary!$B$3+Summary!$C$9*SQRT(MAX(J197,0)*Summary!$B$3)*Shocks!J197,0)</f>
        <v>0.0549970063518418</v>
      </c>
      <c r="K198" s="0" t="n">
        <f aca="false">MAX(K197+Summary!$C$7*(Summary!$C$8-K197)*Summary!$B$3+Summary!$C$9*SQRT(MAX(K197,0)*Summary!$B$3)*Shocks!K197,0)</f>
        <v>0.015378551537042</v>
      </c>
      <c r="L198" s="0" t="n">
        <f aca="false">MAX(L197+Summary!$C$7*(Summary!$C$8-L197)*Summary!$B$3+Summary!$C$9*SQRT(MAX(L197,0)*Summary!$B$3)*Shocks!L197,0)</f>
        <v>0.0263737504311207</v>
      </c>
      <c r="M198" s="0" t="n">
        <f aca="false">MAX(M197+Summary!$C$7*(Summary!$C$8-M197)*Summary!$B$3+Summary!$C$9*SQRT(MAX(M197,0)*Summary!$B$3)*Shocks!M197,0)</f>
        <v>0.0362268184894341</v>
      </c>
      <c r="N198" s="0" t="n">
        <f aca="false">MAX(N197+Summary!$C$7*(Summary!$C$8-N197)*Summary!$B$3+Summary!$C$9*SQRT(MAX(N197,0)*Summary!$B$3)*Shocks!N197,0)</f>
        <v>0.0202422506811126</v>
      </c>
      <c r="O198" s="0" t="n">
        <f aca="false">MAX(O197+Summary!$C$7*(Summary!$C$8-O197)*Summary!$B$3+Summary!$C$9*SQRT(MAX(O197,0)*Summary!$B$3)*Shocks!O197,0)</f>
        <v>0.0389241820139849</v>
      </c>
      <c r="P198" s="0" t="n">
        <f aca="false">MAX(P197+Summary!$C$7*(Summary!$C$8-P197)*Summary!$B$3+Summary!$C$9*SQRT(MAX(P197,0)*Summary!$B$3)*Shocks!P197,0)</f>
        <v>0.0414815242899065</v>
      </c>
      <c r="Q198" s="0" t="n">
        <f aca="false">MAX(Q197+Summary!$C$7*(Summary!$C$8-Q197)*Summary!$B$3+Summary!$C$9*SQRT(MAX(Q197,0)*Summary!$B$3)*Shocks!Q197,0)</f>
        <v>0.02809020216053</v>
      </c>
      <c r="R198" s="0" t="n">
        <f aca="false">MAX(R197+Summary!$C$7*(Summary!$C$8-R197)*Summary!$B$3+Summary!$C$9*SQRT(MAX(R197,0)*Summary!$B$3)*Shocks!R197,0)</f>
        <v>0.017946643939288</v>
      </c>
      <c r="S198" s="0" t="n">
        <f aca="false">MAX(S197+Summary!$C$7*(Summary!$C$8-S197)*Summary!$B$3+Summary!$C$9*SQRT(MAX(S197,0)*Summary!$B$3)*Shocks!S197,0)</f>
        <v>0.042971788153229</v>
      </c>
      <c r="T198" s="0" t="n">
        <f aca="false">MAX(T197+Summary!$C$7*(Summary!$C$8-T197)*Summary!$B$3+Summary!$C$9*SQRT(MAX(T197,0)*Summary!$B$3)*Shocks!T197,0)</f>
        <v>0.0435083504870116</v>
      </c>
      <c r="U198" s="0" t="n">
        <f aca="false">MAX(U197+Summary!$C$7*(Summary!$C$8-U197)*Summary!$B$3+Summary!$C$9*SQRT(MAX(U197,0)*Summary!$B$3)*Shocks!U197,0)</f>
        <v>0.0285157123453109</v>
      </c>
    </row>
    <row r="199" customFormat="false" ht="15" hidden="false" customHeight="false" outlineLevel="0" collapsed="false">
      <c r="A199" s="0" t="n">
        <v>197</v>
      </c>
      <c r="B199" s="0" t="n">
        <f aca="false">MAX(B198+Summary!$C$7*(Summary!$C$8-B198)*Summary!$B$3+Summary!$C$9*SQRT(MAX(B198,0)*Summary!$B$3)*Shocks!B198,0)</f>
        <v>0.0346205109584417</v>
      </c>
      <c r="C199" s="0" t="n">
        <f aca="false">MAX(C198+Summary!$C$7*(Summary!$C$8-C198)*Summary!$B$3+Summary!$C$9*SQRT(MAX(C198,0)*Summary!$B$3)*Shocks!C198,0)</f>
        <v>0.0147808648290235</v>
      </c>
      <c r="D199" s="0" t="n">
        <f aca="false">MAX(D198+Summary!$C$7*(Summary!$C$8-D198)*Summary!$B$3+Summary!$C$9*SQRT(MAX(D198,0)*Summary!$B$3)*Shocks!D198,0)</f>
        <v>0.0216206141144771</v>
      </c>
      <c r="E199" s="0" t="n">
        <f aca="false">MAX(E198+Summary!$C$7*(Summary!$C$8-E198)*Summary!$B$3+Summary!$C$9*SQRT(MAX(E198,0)*Summary!$B$3)*Shocks!E198,0)</f>
        <v>0.0202348539682644</v>
      </c>
      <c r="F199" s="0" t="n">
        <f aca="false">MAX(F198+Summary!$C$7*(Summary!$C$8-F198)*Summary!$B$3+Summary!$C$9*SQRT(MAX(F198,0)*Summary!$B$3)*Shocks!F198,0)</f>
        <v>0.0220372616600156</v>
      </c>
      <c r="G199" s="0" t="n">
        <f aca="false">MAX(G198+Summary!$C$7*(Summary!$C$8-G198)*Summary!$B$3+Summary!$C$9*SQRT(MAX(G198,0)*Summary!$B$3)*Shocks!G198,0)</f>
        <v>0.0115645995865276</v>
      </c>
      <c r="H199" s="0" t="n">
        <f aca="false">MAX(H198+Summary!$C$7*(Summary!$C$8-H198)*Summary!$B$3+Summary!$C$9*SQRT(MAX(H198,0)*Summary!$B$3)*Shocks!H198,0)</f>
        <v>0.039714992547736</v>
      </c>
      <c r="I199" s="0" t="n">
        <f aca="false">MAX(I198+Summary!$C$7*(Summary!$C$8-I198)*Summary!$B$3+Summary!$C$9*SQRT(MAX(I198,0)*Summary!$B$3)*Shocks!I198,0)</f>
        <v>0.0314023327904594</v>
      </c>
      <c r="J199" s="0" t="n">
        <f aca="false">MAX(J198+Summary!$C$7*(Summary!$C$8-J198)*Summary!$B$3+Summary!$C$9*SQRT(MAX(J198,0)*Summary!$B$3)*Shocks!J198,0)</f>
        <v>0.05514250333178</v>
      </c>
      <c r="K199" s="0" t="n">
        <f aca="false">MAX(K198+Summary!$C$7*(Summary!$C$8-K198)*Summary!$B$3+Summary!$C$9*SQRT(MAX(K198,0)*Summary!$B$3)*Shocks!K198,0)</f>
        <v>0.0160397566812643</v>
      </c>
      <c r="L199" s="0" t="n">
        <f aca="false">MAX(L198+Summary!$C$7*(Summary!$C$8-L198)*Summary!$B$3+Summary!$C$9*SQRT(MAX(L198,0)*Summary!$B$3)*Shocks!L198,0)</f>
        <v>0.0282685725354224</v>
      </c>
      <c r="M199" s="0" t="n">
        <f aca="false">MAX(M198+Summary!$C$7*(Summary!$C$8-M198)*Summary!$B$3+Summary!$C$9*SQRT(MAX(M198,0)*Summary!$B$3)*Shocks!M198,0)</f>
        <v>0.0374593877422759</v>
      </c>
      <c r="N199" s="0" t="n">
        <f aca="false">MAX(N198+Summary!$C$7*(Summary!$C$8-N198)*Summary!$B$3+Summary!$C$9*SQRT(MAX(N198,0)*Summary!$B$3)*Shocks!N198,0)</f>
        <v>0.0210756333609478</v>
      </c>
      <c r="O199" s="0" t="n">
        <f aca="false">MAX(O198+Summary!$C$7*(Summary!$C$8-O198)*Summary!$B$3+Summary!$C$9*SQRT(MAX(O198,0)*Summary!$B$3)*Shocks!O198,0)</f>
        <v>0.0389211302514061</v>
      </c>
      <c r="P199" s="0" t="n">
        <f aca="false">MAX(P198+Summary!$C$7*(Summary!$C$8-P198)*Summary!$B$3+Summary!$C$9*SQRT(MAX(P198,0)*Summary!$B$3)*Shocks!P198,0)</f>
        <v>0.0419903548880363</v>
      </c>
      <c r="Q199" s="0" t="n">
        <f aca="false">MAX(Q198+Summary!$C$7*(Summary!$C$8-Q198)*Summary!$B$3+Summary!$C$9*SQRT(MAX(Q198,0)*Summary!$B$3)*Shocks!Q198,0)</f>
        <v>0.0296754910106044</v>
      </c>
      <c r="R199" s="0" t="n">
        <f aca="false">MAX(R198+Summary!$C$7*(Summary!$C$8-R198)*Summary!$B$3+Summary!$C$9*SQRT(MAX(R198,0)*Summary!$B$3)*Shocks!R198,0)</f>
        <v>0.016556982477969</v>
      </c>
      <c r="S199" s="0" t="n">
        <f aca="false">MAX(S198+Summary!$C$7*(Summary!$C$8-S198)*Summary!$B$3+Summary!$C$9*SQRT(MAX(S198,0)*Summary!$B$3)*Shocks!S198,0)</f>
        <v>0.0422936976945651</v>
      </c>
      <c r="T199" s="0" t="n">
        <f aca="false">MAX(T198+Summary!$C$7*(Summary!$C$8-T198)*Summary!$B$3+Summary!$C$9*SQRT(MAX(T198,0)*Summary!$B$3)*Shocks!T198,0)</f>
        <v>0.0421369212541183</v>
      </c>
      <c r="U199" s="0" t="n">
        <f aca="false">MAX(U198+Summary!$C$7*(Summary!$C$8-U198)*Summary!$B$3+Summary!$C$9*SQRT(MAX(U198,0)*Summary!$B$3)*Shocks!U198,0)</f>
        <v>0.0284680866197231</v>
      </c>
    </row>
    <row r="200" customFormat="false" ht="15" hidden="false" customHeight="false" outlineLevel="0" collapsed="false">
      <c r="A200" s="0" t="n">
        <v>198</v>
      </c>
      <c r="B200" s="0" t="n">
        <f aca="false">MAX(B199+Summary!$C$7*(Summary!$C$8-B199)*Summary!$B$3+Summary!$C$9*SQRT(MAX(B199,0)*Summary!$B$3)*Shocks!B199,0)</f>
        <v>0.0363275816551864</v>
      </c>
      <c r="C200" s="0" t="n">
        <f aca="false">MAX(C199+Summary!$C$7*(Summary!$C$8-C199)*Summary!$B$3+Summary!$C$9*SQRT(MAX(C199,0)*Summary!$B$3)*Shocks!C199,0)</f>
        <v>0.0142310068059533</v>
      </c>
      <c r="D200" s="0" t="n">
        <f aca="false">MAX(D199+Summary!$C$7*(Summary!$C$8-D199)*Summary!$B$3+Summary!$C$9*SQRT(MAX(D199,0)*Summary!$B$3)*Shocks!D199,0)</f>
        <v>0.0188673615663741</v>
      </c>
      <c r="E200" s="0" t="n">
        <f aca="false">MAX(E199+Summary!$C$7*(Summary!$C$8-E199)*Summary!$B$3+Summary!$C$9*SQRT(MAX(E199,0)*Summary!$B$3)*Shocks!E199,0)</f>
        <v>0.019768540816385</v>
      </c>
      <c r="F200" s="0" t="n">
        <f aca="false">MAX(F199+Summary!$C$7*(Summary!$C$8-F199)*Summary!$B$3+Summary!$C$9*SQRT(MAX(F199,0)*Summary!$B$3)*Shocks!F199,0)</f>
        <v>0.0230754523229998</v>
      </c>
      <c r="G200" s="0" t="n">
        <f aca="false">MAX(G199+Summary!$C$7*(Summary!$C$8-G199)*Summary!$B$3+Summary!$C$9*SQRT(MAX(G199,0)*Summary!$B$3)*Shocks!G199,0)</f>
        <v>0.0120450124174056</v>
      </c>
      <c r="H200" s="0" t="n">
        <f aca="false">MAX(H199+Summary!$C$7*(Summary!$C$8-H199)*Summary!$B$3+Summary!$C$9*SQRT(MAX(H199,0)*Summary!$B$3)*Shocks!H199,0)</f>
        <v>0.0402805561944952</v>
      </c>
      <c r="I200" s="0" t="n">
        <f aca="false">MAX(I199+Summary!$C$7*(Summary!$C$8-I199)*Summary!$B$3+Summary!$C$9*SQRT(MAX(I199,0)*Summary!$B$3)*Shocks!I199,0)</f>
        <v>0.0309550466900342</v>
      </c>
      <c r="J200" s="0" t="n">
        <f aca="false">MAX(J199+Summary!$C$7*(Summary!$C$8-J199)*Summary!$B$3+Summary!$C$9*SQRT(MAX(J199,0)*Summary!$B$3)*Shocks!J199,0)</f>
        <v>0.0526336041845459</v>
      </c>
      <c r="K200" s="0" t="n">
        <f aca="false">MAX(K199+Summary!$C$7*(Summary!$C$8-K199)*Summary!$B$3+Summary!$C$9*SQRT(MAX(K199,0)*Summary!$B$3)*Shocks!K199,0)</f>
        <v>0.0165576214195267</v>
      </c>
      <c r="L200" s="0" t="n">
        <f aca="false">MAX(L199+Summary!$C$7*(Summary!$C$8-L199)*Summary!$B$3+Summary!$C$9*SQRT(MAX(L199,0)*Summary!$B$3)*Shocks!L199,0)</f>
        <v>0.0271296513759651</v>
      </c>
      <c r="M200" s="0" t="n">
        <f aca="false">MAX(M199+Summary!$C$7*(Summary!$C$8-M199)*Summary!$B$3+Summary!$C$9*SQRT(MAX(M199,0)*Summary!$B$3)*Shocks!M199,0)</f>
        <v>0.0406628913735322</v>
      </c>
      <c r="N200" s="0" t="n">
        <f aca="false">MAX(N199+Summary!$C$7*(Summary!$C$8-N199)*Summary!$B$3+Summary!$C$9*SQRT(MAX(N199,0)*Summary!$B$3)*Shocks!N199,0)</f>
        <v>0.0217071695702408</v>
      </c>
      <c r="O200" s="0" t="n">
        <f aca="false">MAX(O199+Summary!$C$7*(Summary!$C$8-O199)*Summary!$B$3+Summary!$C$9*SQRT(MAX(O199,0)*Summary!$B$3)*Shocks!O199,0)</f>
        <v>0.0379336261389858</v>
      </c>
      <c r="P200" s="0" t="n">
        <f aca="false">MAX(P199+Summary!$C$7*(Summary!$C$8-P199)*Summary!$B$3+Summary!$C$9*SQRT(MAX(P199,0)*Summary!$B$3)*Shocks!P199,0)</f>
        <v>0.040905209028089</v>
      </c>
      <c r="Q200" s="0" t="n">
        <f aca="false">MAX(Q199+Summary!$C$7*(Summary!$C$8-Q199)*Summary!$B$3+Summary!$C$9*SQRT(MAX(Q199,0)*Summary!$B$3)*Shocks!Q199,0)</f>
        <v>0.0294978495025376</v>
      </c>
      <c r="R200" s="0" t="n">
        <f aca="false">MAX(R199+Summary!$C$7*(Summary!$C$8-R199)*Summary!$B$3+Summary!$C$9*SQRT(MAX(R199,0)*Summary!$B$3)*Shocks!R199,0)</f>
        <v>0.0163242086827428</v>
      </c>
      <c r="S200" s="0" t="n">
        <f aca="false">MAX(S199+Summary!$C$7*(Summary!$C$8-S199)*Summary!$B$3+Summary!$C$9*SQRT(MAX(S199,0)*Summary!$B$3)*Shocks!S199,0)</f>
        <v>0.0439716366067927</v>
      </c>
      <c r="T200" s="0" t="n">
        <f aca="false">MAX(T199+Summary!$C$7*(Summary!$C$8-T199)*Summary!$B$3+Summary!$C$9*SQRT(MAX(T199,0)*Summary!$B$3)*Shocks!T199,0)</f>
        <v>0.0423248262616249</v>
      </c>
      <c r="U200" s="0" t="n">
        <f aca="false">MAX(U199+Summary!$C$7*(Summary!$C$8-U199)*Summary!$B$3+Summary!$C$9*SQRT(MAX(U199,0)*Summary!$B$3)*Shocks!U199,0)</f>
        <v>0.02842067937962</v>
      </c>
    </row>
    <row r="201" customFormat="false" ht="15" hidden="false" customHeight="false" outlineLevel="0" collapsed="false">
      <c r="A201" s="0" t="n">
        <v>199</v>
      </c>
      <c r="B201" s="0" t="n">
        <f aca="false">MAX(B200+Summary!$C$7*(Summary!$C$8-B200)*Summary!$B$3+Summary!$C$9*SQRT(MAX(B200,0)*Summary!$B$3)*Shocks!B200,0)</f>
        <v>0.0390502621345434</v>
      </c>
      <c r="C201" s="0" t="n">
        <f aca="false">MAX(C200+Summary!$C$7*(Summary!$C$8-C200)*Summary!$B$3+Summary!$C$9*SQRT(MAX(C200,0)*Summary!$B$3)*Shocks!C200,0)</f>
        <v>0.0142947235840897</v>
      </c>
      <c r="D201" s="0" t="n">
        <f aca="false">MAX(D200+Summary!$C$7*(Summary!$C$8-D200)*Summary!$B$3+Summary!$C$9*SQRT(MAX(D200,0)*Summary!$B$3)*Shocks!D200,0)</f>
        <v>0.0196864679484335</v>
      </c>
      <c r="E201" s="0" t="n">
        <f aca="false">MAX(E200+Summary!$C$7*(Summary!$C$8-E200)*Summary!$B$3+Summary!$C$9*SQRT(MAX(E200,0)*Summary!$B$3)*Shocks!E200,0)</f>
        <v>0.0190950324475154</v>
      </c>
      <c r="F201" s="0" t="n">
        <f aca="false">MAX(F200+Summary!$C$7*(Summary!$C$8-F200)*Summary!$B$3+Summary!$C$9*SQRT(MAX(F200,0)*Summary!$B$3)*Shocks!F200,0)</f>
        <v>0.0234823686069147</v>
      </c>
      <c r="G201" s="0" t="n">
        <f aca="false">MAX(G200+Summary!$C$7*(Summary!$C$8-G200)*Summary!$B$3+Summary!$C$9*SQRT(MAX(G200,0)*Summary!$B$3)*Shocks!G200,0)</f>
        <v>0.0123388639232098</v>
      </c>
      <c r="H201" s="0" t="n">
        <f aca="false">MAX(H200+Summary!$C$7*(Summary!$C$8-H200)*Summary!$B$3+Summary!$C$9*SQRT(MAX(H200,0)*Summary!$B$3)*Shocks!H200,0)</f>
        <v>0.03722531888393</v>
      </c>
      <c r="I201" s="0" t="n">
        <f aca="false">MAX(I200+Summary!$C$7*(Summary!$C$8-I200)*Summary!$B$3+Summary!$C$9*SQRT(MAX(I200,0)*Summary!$B$3)*Shocks!I200,0)</f>
        <v>0.0336576261864417</v>
      </c>
      <c r="J201" s="0" t="n">
        <f aca="false">MAX(J200+Summary!$C$7*(Summary!$C$8-J200)*Summary!$B$3+Summary!$C$9*SQRT(MAX(J200,0)*Summary!$B$3)*Shocks!J200,0)</f>
        <v>0.0547813759924928</v>
      </c>
      <c r="K201" s="0" t="n">
        <f aca="false">MAX(K200+Summary!$C$7*(Summary!$C$8-K200)*Summary!$B$3+Summary!$C$9*SQRT(MAX(K200,0)*Summary!$B$3)*Shocks!K200,0)</f>
        <v>0.0161668095085951</v>
      </c>
      <c r="L201" s="0" t="n">
        <f aca="false">MAX(L200+Summary!$C$7*(Summary!$C$8-L200)*Summary!$B$3+Summary!$C$9*SQRT(MAX(L200,0)*Summary!$B$3)*Shocks!L200,0)</f>
        <v>0.0256744195420016</v>
      </c>
      <c r="M201" s="0" t="n">
        <f aca="false">MAX(M200+Summary!$C$7*(Summary!$C$8-M200)*Summary!$B$3+Summary!$C$9*SQRT(MAX(M200,0)*Summary!$B$3)*Shocks!M200,0)</f>
        <v>0.0411053724961446</v>
      </c>
      <c r="N201" s="0" t="n">
        <f aca="false">MAX(N200+Summary!$C$7*(Summary!$C$8-N200)*Summary!$B$3+Summary!$C$9*SQRT(MAX(N200,0)*Summary!$B$3)*Shocks!N200,0)</f>
        <v>0.0217902588416215</v>
      </c>
      <c r="O201" s="0" t="n">
        <f aca="false">MAX(O200+Summary!$C$7*(Summary!$C$8-O200)*Summary!$B$3+Summary!$C$9*SQRT(MAX(O200,0)*Summary!$B$3)*Shocks!O200,0)</f>
        <v>0.038382289367562</v>
      </c>
      <c r="P201" s="0" t="n">
        <f aca="false">MAX(P200+Summary!$C$7*(Summary!$C$8-P200)*Summary!$B$3+Summary!$C$9*SQRT(MAX(P200,0)*Summary!$B$3)*Shocks!P200,0)</f>
        <v>0.041102506184493</v>
      </c>
      <c r="Q201" s="0" t="n">
        <f aca="false">MAX(Q200+Summary!$C$7*(Summary!$C$8-Q200)*Summary!$B$3+Summary!$C$9*SQRT(MAX(Q200,0)*Summary!$B$3)*Shocks!Q200,0)</f>
        <v>0.0301228622272622</v>
      </c>
      <c r="R201" s="0" t="n">
        <f aca="false">MAX(R200+Summary!$C$7*(Summary!$C$8-R200)*Summary!$B$3+Summary!$C$9*SQRT(MAX(R200,0)*Summary!$B$3)*Shocks!R200,0)</f>
        <v>0.0177726528232625</v>
      </c>
      <c r="S201" s="0" t="n">
        <f aca="false">MAX(S200+Summary!$C$7*(Summary!$C$8-S200)*Summary!$B$3+Summary!$C$9*SQRT(MAX(S200,0)*Summary!$B$3)*Shocks!S200,0)</f>
        <v>0.0447808799061365</v>
      </c>
      <c r="T201" s="0" t="n">
        <f aca="false">MAX(T200+Summary!$C$7*(Summary!$C$8-T200)*Summary!$B$3+Summary!$C$9*SQRT(MAX(T200,0)*Summary!$B$3)*Shocks!T200,0)</f>
        <v>0.0405320558719812</v>
      </c>
      <c r="U201" s="0" t="n">
        <f aca="false">MAX(U200+Summary!$C$7*(Summary!$C$8-U200)*Summary!$B$3+Summary!$C$9*SQRT(MAX(U200,0)*Summary!$B$3)*Shocks!U200,0)</f>
        <v>0.0283734896226881</v>
      </c>
    </row>
    <row r="202" customFormat="false" ht="15" hidden="false" customHeight="false" outlineLevel="0" collapsed="false">
      <c r="A202" s="0" t="n">
        <v>200</v>
      </c>
      <c r="B202" s="0" t="n">
        <f aca="false">MAX(B201+Summary!$C$7*(Summary!$C$8-B201)*Summary!$B$3+Summary!$C$9*SQRT(MAX(B201,0)*Summary!$B$3)*Shocks!B201,0)</f>
        <v>0.0414792257262575</v>
      </c>
      <c r="C202" s="0" t="n">
        <f aca="false">MAX(C201+Summary!$C$7*(Summary!$C$8-C201)*Summary!$B$3+Summary!$C$9*SQRT(MAX(C201,0)*Summary!$B$3)*Shocks!C201,0)</f>
        <v>0.0172473535160426</v>
      </c>
      <c r="D202" s="0" t="n">
        <f aca="false">MAX(D201+Summary!$C$7*(Summary!$C$8-D201)*Summary!$B$3+Summary!$C$9*SQRT(MAX(D201,0)*Summary!$B$3)*Shocks!D201,0)</f>
        <v>0.0184516722731705</v>
      </c>
      <c r="E202" s="0" t="n">
        <f aca="false">MAX(E201+Summary!$C$7*(Summary!$C$8-E201)*Summary!$B$3+Summary!$C$9*SQRT(MAX(E201,0)*Summary!$B$3)*Shocks!E201,0)</f>
        <v>0.0193520116732774</v>
      </c>
      <c r="F202" s="0" t="n">
        <f aca="false">MAX(F201+Summary!$C$7*(Summary!$C$8-F201)*Summary!$B$3+Summary!$C$9*SQRT(MAX(F201,0)*Summary!$B$3)*Shocks!F201,0)</f>
        <v>0.020972979755599</v>
      </c>
      <c r="G202" s="0" t="n">
        <f aca="false">MAX(G201+Summary!$C$7*(Summary!$C$8-G201)*Summary!$B$3+Summary!$C$9*SQRT(MAX(G201,0)*Summary!$B$3)*Shocks!G201,0)</f>
        <v>0.012843979510906</v>
      </c>
      <c r="H202" s="0" t="n">
        <f aca="false">MAX(H201+Summary!$C$7*(Summary!$C$8-H201)*Summary!$B$3+Summary!$C$9*SQRT(MAX(H201,0)*Summary!$B$3)*Shocks!H201,0)</f>
        <v>0.0363140032447102</v>
      </c>
      <c r="I202" s="0" t="n">
        <f aca="false">MAX(I201+Summary!$C$7*(Summary!$C$8-I201)*Summary!$B$3+Summary!$C$9*SQRT(MAX(I201,0)*Summary!$B$3)*Shocks!I201,0)</f>
        <v>0.0363346239671025</v>
      </c>
      <c r="J202" s="0" t="n">
        <f aca="false">MAX(J201+Summary!$C$7*(Summary!$C$8-J201)*Summary!$B$3+Summary!$C$9*SQRT(MAX(J201,0)*Summary!$B$3)*Shocks!J201,0)</f>
        <v>0.0532012673863613</v>
      </c>
      <c r="K202" s="0" t="n">
        <f aca="false">MAX(K201+Summary!$C$7*(Summary!$C$8-K201)*Summary!$B$3+Summary!$C$9*SQRT(MAX(K201,0)*Summary!$B$3)*Shocks!K201,0)</f>
        <v>0.0145031373193203</v>
      </c>
      <c r="L202" s="0" t="n">
        <f aca="false">MAX(L201+Summary!$C$7*(Summary!$C$8-L201)*Summary!$B$3+Summary!$C$9*SQRT(MAX(L201,0)*Summary!$B$3)*Shocks!L201,0)</f>
        <v>0.0250517395662471</v>
      </c>
      <c r="M202" s="0" t="n">
        <f aca="false">MAX(M201+Summary!$C$7*(Summary!$C$8-M201)*Summary!$B$3+Summary!$C$9*SQRT(MAX(M201,0)*Summary!$B$3)*Shocks!M201,0)</f>
        <v>0.0378807263844203</v>
      </c>
      <c r="N202" s="0" t="n">
        <f aca="false">MAX(N201+Summary!$C$7*(Summary!$C$8-N201)*Summary!$B$3+Summary!$C$9*SQRT(MAX(N201,0)*Summary!$B$3)*Shocks!N201,0)</f>
        <v>0.0226369763135445</v>
      </c>
      <c r="O202" s="0" t="n">
        <f aca="false">MAX(O201+Summary!$C$7*(Summary!$C$8-O201)*Summary!$B$3+Summary!$C$9*SQRT(MAX(O201,0)*Summary!$B$3)*Shocks!O201,0)</f>
        <v>0.0351385225184834</v>
      </c>
      <c r="P202" s="0" t="n">
        <f aca="false">MAX(P201+Summary!$C$7*(Summary!$C$8-P201)*Summary!$B$3+Summary!$C$9*SQRT(MAX(P201,0)*Summary!$B$3)*Shocks!P201,0)</f>
        <v>0.0410420704040894</v>
      </c>
      <c r="Q202" s="0" t="n">
        <f aca="false">MAX(Q201+Summary!$C$7*(Summary!$C$8-Q201)*Summary!$B$3+Summary!$C$9*SQRT(MAX(Q201,0)*Summary!$B$3)*Shocks!Q201,0)</f>
        <v>0.0272593087259452</v>
      </c>
      <c r="R202" s="0" t="n">
        <f aca="false">MAX(R201+Summary!$C$7*(Summary!$C$8-R201)*Summary!$B$3+Summary!$C$9*SQRT(MAX(R201,0)*Summary!$B$3)*Shocks!R201,0)</f>
        <v>0.0174417601195266</v>
      </c>
      <c r="S202" s="0" t="n">
        <f aca="false">MAX(S201+Summary!$C$7*(Summary!$C$8-S201)*Summary!$B$3+Summary!$C$9*SQRT(MAX(S201,0)*Summary!$B$3)*Shocks!S201,0)</f>
        <v>0.047367034402131</v>
      </c>
      <c r="T202" s="0" t="n">
        <f aca="false">MAX(T201+Summary!$C$7*(Summary!$C$8-T201)*Summary!$B$3+Summary!$C$9*SQRT(MAX(T201,0)*Summary!$B$3)*Shocks!T201,0)</f>
        <v>0.0409947768012038</v>
      </c>
      <c r="U202" s="0" t="n">
        <f aca="false">MAX(U201+Summary!$C$7*(Summary!$C$8-U201)*Summary!$B$3+Summary!$C$9*SQRT(MAX(U201,0)*Summary!$B$3)*Shocks!U201,0)</f>
        <v>0.028326516351212</v>
      </c>
    </row>
    <row r="203" customFormat="false" ht="15" hidden="false" customHeight="false" outlineLevel="0" collapsed="false">
      <c r="A203" s="0" t="n">
        <v>201</v>
      </c>
      <c r="B203" s="0" t="n">
        <f aca="false">MAX(B202+Summary!$C$7*(Summary!$C$8-B202)*Summary!$B$3+Summary!$C$9*SQRT(MAX(B202,0)*Summary!$B$3)*Shocks!B202,0)</f>
        <v>0.0413226358368797</v>
      </c>
      <c r="C203" s="0" t="n">
        <f aca="false">MAX(C202+Summary!$C$7*(Summary!$C$8-C202)*Summary!$B$3+Summary!$C$9*SQRT(MAX(C202,0)*Summary!$B$3)*Shocks!C202,0)</f>
        <v>0.0172698495891608</v>
      </c>
      <c r="D203" s="0" t="n">
        <f aca="false">MAX(D202+Summary!$C$7*(Summary!$C$8-D202)*Summary!$B$3+Summary!$C$9*SQRT(MAX(D202,0)*Summary!$B$3)*Shocks!D202,0)</f>
        <v>0.0189502136088517</v>
      </c>
      <c r="E203" s="0" t="n">
        <f aca="false">MAX(E202+Summary!$C$7*(Summary!$C$8-E202)*Summary!$B$3+Summary!$C$9*SQRT(MAX(E202,0)*Summary!$B$3)*Shocks!E202,0)</f>
        <v>0.017865560954717</v>
      </c>
      <c r="F203" s="0" t="n">
        <f aca="false">MAX(F202+Summary!$C$7*(Summary!$C$8-F202)*Summary!$B$3+Summary!$C$9*SQRT(MAX(F202,0)*Summary!$B$3)*Shocks!F202,0)</f>
        <v>0.0216282949576517</v>
      </c>
      <c r="G203" s="0" t="n">
        <f aca="false">MAX(G202+Summary!$C$7*(Summary!$C$8-G202)*Summary!$B$3+Summary!$C$9*SQRT(MAX(G202,0)*Summary!$B$3)*Shocks!G202,0)</f>
        <v>0.0104812731155496</v>
      </c>
      <c r="H203" s="0" t="n">
        <f aca="false">MAX(H202+Summary!$C$7*(Summary!$C$8-H202)*Summary!$B$3+Summary!$C$9*SQRT(MAX(H202,0)*Summary!$B$3)*Shocks!H202,0)</f>
        <v>0.0352957854419361</v>
      </c>
      <c r="I203" s="0" t="n">
        <f aca="false">MAX(I202+Summary!$C$7*(Summary!$C$8-I202)*Summary!$B$3+Summary!$C$9*SQRT(MAX(I202,0)*Summary!$B$3)*Shocks!I202,0)</f>
        <v>0.0355262715073139</v>
      </c>
      <c r="J203" s="0" t="n">
        <f aca="false">MAX(J202+Summary!$C$7*(Summary!$C$8-J202)*Summary!$B$3+Summary!$C$9*SQRT(MAX(J202,0)*Summary!$B$3)*Shocks!J202,0)</f>
        <v>0.0541780684189663</v>
      </c>
      <c r="K203" s="0" t="n">
        <f aca="false">MAX(K202+Summary!$C$7*(Summary!$C$8-K202)*Summary!$B$3+Summary!$C$9*SQRT(MAX(K202,0)*Summary!$B$3)*Shocks!K202,0)</f>
        <v>0.0145410206327706</v>
      </c>
      <c r="L203" s="0" t="n">
        <f aca="false">MAX(L202+Summary!$C$7*(Summary!$C$8-L202)*Summary!$B$3+Summary!$C$9*SQRT(MAX(L202,0)*Summary!$B$3)*Shocks!L202,0)</f>
        <v>0.0232874067778171</v>
      </c>
      <c r="M203" s="0" t="n">
        <f aca="false">MAX(M202+Summary!$C$7*(Summary!$C$8-M202)*Summary!$B$3+Summary!$C$9*SQRT(MAX(M202,0)*Summary!$B$3)*Shocks!M202,0)</f>
        <v>0.0362970999182322</v>
      </c>
      <c r="N203" s="0" t="n">
        <f aca="false">MAX(N202+Summary!$C$7*(Summary!$C$8-N202)*Summary!$B$3+Summary!$C$9*SQRT(MAX(N202,0)*Summary!$B$3)*Shocks!N202,0)</f>
        <v>0.0228491244136313</v>
      </c>
      <c r="O203" s="0" t="n">
        <f aca="false">MAX(O202+Summary!$C$7*(Summary!$C$8-O202)*Summary!$B$3+Summary!$C$9*SQRT(MAX(O202,0)*Summary!$B$3)*Shocks!O202,0)</f>
        <v>0.0349450846328648</v>
      </c>
      <c r="P203" s="0" t="n">
        <f aca="false">MAX(P202+Summary!$C$7*(Summary!$C$8-P202)*Summary!$B$3+Summary!$C$9*SQRT(MAX(P202,0)*Summary!$B$3)*Shocks!P202,0)</f>
        <v>0.0400232557193728</v>
      </c>
      <c r="Q203" s="0" t="n">
        <f aca="false">MAX(Q202+Summary!$C$7*(Summary!$C$8-Q202)*Summary!$B$3+Summary!$C$9*SQRT(MAX(Q202,0)*Summary!$B$3)*Shocks!Q202,0)</f>
        <v>0.0265991728159103</v>
      </c>
      <c r="R203" s="0" t="n">
        <f aca="false">MAX(R202+Summary!$C$7*(Summary!$C$8-R202)*Summary!$B$3+Summary!$C$9*SQRT(MAX(R202,0)*Summary!$B$3)*Shocks!R202,0)</f>
        <v>0.0181609775676895</v>
      </c>
      <c r="S203" s="0" t="n">
        <f aca="false">MAX(S202+Summary!$C$7*(Summary!$C$8-S202)*Summary!$B$3+Summary!$C$9*SQRT(MAX(S202,0)*Summary!$B$3)*Shocks!S202,0)</f>
        <v>0.0463554444480541</v>
      </c>
      <c r="T203" s="0" t="n">
        <f aca="false">MAX(T202+Summary!$C$7*(Summary!$C$8-T202)*Summary!$B$3+Summary!$C$9*SQRT(MAX(T202,0)*Summary!$B$3)*Shocks!T202,0)</f>
        <v>0.0407509952534348</v>
      </c>
      <c r="U203" s="0" t="n">
        <f aca="false">MAX(U202+Summary!$C$7*(Summary!$C$8-U202)*Summary!$B$3+Summary!$C$9*SQRT(MAX(U202,0)*Summary!$B$3)*Shocks!U202,0)</f>
        <v>0.0282797585720536</v>
      </c>
    </row>
    <row r="204" customFormat="false" ht="15" hidden="false" customHeight="false" outlineLevel="0" collapsed="false">
      <c r="A204" s="0" t="n">
        <v>202</v>
      </c>
      <c r="B204" s="0" t="n">
        <f aca="false">MAX(B203+Summary!$C$7*(Summary!$C$8-B203)*Summary!$B$3+Summary!$C$9*SQRT(MAX(B203,0)*Summary!$B$3)*Shocks!B203,0)</f>
        <v>0.0389623517741829</v>
      </c>
      <c r="C204" s="0" t="n">
        <f aca="false">MAX(C203+Summary!$C$7*(Summary!$C$8-C203)*Summary!$B$3+Summary!$C$9*SQRT(MAX(C203,0)*Summary!$B$3)*Shocks!C203,0)</f>
        <v>0.0153785191950921</v>
      </c>
      <c r="D204" s="0" t="n">
        <f aca="false">MAX(D203+Summary!$C$7*(Summary!$C$8-D203)*Summary!$B$3+Summary!$C$9*SQRT(MAX(D203,0)*Summary!$B$3)*Shocks!D203,0)</f>
        <v>0.0197865572517009</v>
      </c>
      <c r="E204" s="0" t="n">
        <f aca="false">MAX(E203+Summary!$C$7*(Summary!$C$8-E203)*Summary!$B$3+Summary!$C$9*SQRT(MAX(E203,0)*Summary!$B$3)*Shocks!E203,0)</f>
        <v>0.0171603483959775</v>
      </c>
      <c r="F204" s="0" t="n">
        <f aca="false">MAX(F203+Summary!$C$7*(Summary!$C$8-F203)*Summary!$B$3+Summary!$C$9*SQRT(MAX(F203,0)*Summary!$B$3)*Shocks!F203,0)</f>
        <v>0.0212477709983585</v>
      </c>
      <c r="G204" s="0" t="n">
        <f aca="false">MAX(G203+Summary!$C$7*(Summary!$C$8-G203)*Summary!$B$3+Summary!$C$9*SQRT(MAX(G203,0)*Summary!$B$3)*Shocks!G203,0)</f>
        <v>0.00989354548486108</v>
      </c>
      <c r="H204" s="0" t="n">
        <f aca="false">MAX(H203+Summary!$C$7*(Summary!$C$8-H203)*Summary!$B$3+Summary!$C$9*SQRT(MAX(H203,0)*Summary!$B$3)*Shocks!H203,0)</f>
        <v>0.0348369281883327</v>
      </c>
      <c r="I204" s="0" t="n">
        <f aca="false">MAX(I203+Summary!$C$7*(Summary!$C$8-I203)*Summary!$B$3+Summary!$C$9*SQRT(MAX(I203,0)*Summary!$B$3)*Shocks!I203,0)</f>
        <v>0.0377930160216395</v>
      </c>
      <c r="J204" s="0" t="n">
        <f aca="false">MAX(J203+Summary!$C$7*(Summary!$C$8-J203)*Summary!$B$3+Summary!$C$9*SQRT(MAX(J203,0)*Summary!$B$3)*Shocks!J203,0)</f>
        <v>0.0554667818076788</v>
      </c>
      <c r="K204" s="0" t="n">
        <f aca="false">MAX(K203+Summary!$C$7*(Summary!$C$8-K203)*Summary!$B$3+Summary!$C$9*SQRT(MAX(K203,0)*Summary!$B$3)*Shocks!K203,0)</f>
        <v>0.0153672450884625</v>
      </c>
      <c r="L204" s="0" t="n">
        <f aca="false">MAX(L203+Summary!$C$7*(Summary!$C$8-L203)*Summary!$B$3+Summary!$C$9*SQRT(MAX(L203,0)*Summary!$B$3)*Shocks!L203,0)</f>
        <v>0.0215806192117141</v>
      </c>
      <c r="M204" s="0" t="n">
        <f aca="false">MAX(M203+Summary!$C$7*(Summary!$C$8-M203)*Summary!$B$3+Summary!$C$9*SQRT(MAX(M203,0)*Summary!$B$3)*Shocks!M203,0)</f>
        <v>0.0345057373023831</v>
      </c>
      <c r="N204" s="0" t="n">
        <f aca="false">MAX(N203+Summary!$C$7*(Summary!$C$8-N203)*Summary!$B$3+Summary!$C$9*SQRT(MAX(N203,0)*Summary!$B$3)*Shocks!N203,0)</f>
        <v>0.0194852301339799</v>
      </c>
      <c r="O204" s="0" t="n">
        <f aca="false">MAX(O203+Summary!$C$7*(Summary!$C$8-O203)*Summary!$B$3+Summary!$C$9*SQRT(MAX(O203,0)*Summary!$B$3)*Shocks!O203,0)</f>
        <v>0.0336896131839128</v>
      </c>
      <c r="P204" s="0" t="n">
        <f aca="false">MAX(P203+Summary!$C$7*(Summary!$C$8-P203)*Summary!$B$3+Summary!$C$9*SQRT(MAX(P203,0)*Summary!$B$3)*Shocks!P203,0)</f>
        <v>0.0414134416195407</v>
      </c>
      <c r="Q204" s="0" t="n">
        <f aca="false">MAX(Q203+Summary!$C$7*(Summary!$C$8-Q203)*Summary!$B$3+Summary!$C$9*SQRT(MAX(Q203,0)*Summary!$B$3)*Shocks!Q203,0)</f>
        <v>0.0272169504814197</v>
      </c>
      <c r="R204" s="0" t="n">
        <f aca="false">MAX(R203+Summary!$C$7*(Summary!$C$8-R203)*Summary!$B$3+Summary!$C$9*SQRT(MAX(R203,0)*Summary!$B$3)*Shocks!R203,0)</f>
        <v>0.0179283681216828</v>
      </c>
      <c r="S204" s="0" t="n">
        <f aca="false">MAX(S203+Summary!$C$7*(Summary!$C$8-S203)*Summary!$B$3+Summary!$C$9*SQRT(MAX(S203,0)*Summary!$B$3)*Shocks!S203,0)</f>
        <v>0.0461885851094463</v>
      </c>
      <c r="T204" s="0" t="n">
        <f aca="false">MAX(T203+Summary!$C$7*(Summary!$C$8-T203)*Summary!$B$3+Summary!$C$9*SQRT(MAX(T203,0)*Summary!$B$3)*Shocks!T203,0)</f>
        <v>0.0395641988603029</v>
      </c>
      <c r="U204" s="0" t="n">
        <f aca="false">MAX(U203+Summary!$C$7*(Summary!$C$8-U203)*Summary!$B$3+Summary!$C$9*SQRT(MAX(U203,0)*Summary!$B$3)*Shocks!U203,0)</f>
        <v>0.0282332152966306</v>
      </c>
    </row>
    <row r="205" customFormat="false" ht="15" hidden="false" customHeight="false" outlineLevel="0" collapsed="false">
      <c r="A205" s="0" t="n">
        <v>203</v>
      </c>
      <c r="B205" s="0" t="n">
        <f aca="false">MAX(B204+Summary!$C$7*(Summary!$C$8-B204)*Summary!$B$3+Summary!$C$9*SQRT(MAX(B204,0)*Summary!$B$3)*Shocks!B204,0)</f>
        <v>0.0400441660053253</v>
      </c>
      <c r="C205" s="0" t="n">
        <f aca="false">MAX(C204+Summary!$C$7*(Summary!$C$8-C204)*Summary!$B$3+Summary!$C$9*SQRT(MAX(C204,0)*Summary!$B$3)*Shocks!C204,0)</f>
        <v>0.0138305424349294</v>
      </c>
      <c r="D205" s="0" t="n">
        <f aca="false">MAX(D204+Summary!$C$7*(Summary!$C$8-D204)*Summary!$B$3+Summary!$C$9*SQRT(MAX(D204,0)*Summary!$B$3)*Shocks!D204,0)</f>
        <v>0.0201072420190879</v>
      </c>
      <c r="E205" s="0" t="n">
        <f aca="false">MAX(E204+Summary!$C$7*(Summary!$C$8-E204)*Summary!$B$3+Summary!$C$9*SQRT(MAX(E204,0)*Summary!$B$3)*Shocks!E204,0)</f>
        <v>0.0181160998841515</v>
      </c>
      <c r="F205" s="0" t="n">
        <f aca="false">MAX(F204+Summary!$C$7*(Summary!$C$8-F204)*Summary!$B$3+Summary!$C$9*SQRT(MAX(F204,0)*Summary!$B$3)*Shocks!F204,0)</f>
        <v>0.0207622514936561</v>
      </c>
      <c r="G205" s="0" t="n">
        <f aca="false">MAX(G204+Summary!$C$7*(Summary!$C$8-G204)*Summary!$B$3+Summary!$C$9*SQRT(MAX(G204,0)*Summary!$B$3)*Shocks!G204,0)</f>
        <v>0.0104741464423085</v>
      </c>
      <c r="H205" s="0" t="n">
        <f aca="false">MAX(H204+Summary!$C$7*(Summary!$C$8-H204)*Summary!$B$3+Summary!$C$9*SQRT(MAX(H204,0)*Summary!$B$3)*Shocks!H204,0)</f>
        <v>0.0388517191594468</v>
      </c>
      <c r="I205" s="0" t="n">
        <f aca="false">MAX(I204+Summary!$C$7*(Summary!$C$8-I204)*Summary!$B$3+Summary!$C$9*SQRT(MAX(I204,0)*Summary!$B$3)*Shocks!I204,0)</f>
        <v>0.0375448521088553</v>
      </c>
      <c r="J205" s="0" t="n">
        <f aca="false">MAX(J204+Summary!$C$7*(Summary!$C$8-J204)*Summary!$B$3+Summary!$C$9*SQRT(MAX(J204,0)*Summary!$B$3)*Shocks!J204,0)</f>
        <v>0.0560169177566753</v>
      </c>
      <c r="K205" s="0" t="n">
        <f aca="false">MAX(K204+Summary!$C$7*(Summary!$C$8-K204)*Summary!$B$3+Summary!$C$9*SQRT(MAX(K204,0)*Summary!$B$3)*Shocks!K204,0)</f>
        <v>0.0146673866632633</v>
      </c>
      <c r="L205" s="0" t="n">
        <f aca="false">MAX(L204+Summary!$C$7*(Summary!$C$8-L204)*Summary!$B$3+Summary!$C$9*SQRT(MAX(L204,0)*Summary!$B$3)*Shocks!L204,0)</f>
        <v>0.0217721763938645</v>
      </c>
      <c r="M205" s="0" t="n">
        <f aca="false">MAX(M204+Summary!$C$7*(Summary!$C$8-M204)*Summary!$B$3+Summary!$C$9*SQRT(MAX(M204,0)*Summary!$B$3)*Shocks!M204,0)</f>
        <v>0.0350965004867302</v>
      </c>
      <c r="N205" s="0" t="n">
        <f aca="false">MAX(N204+Summary!$C$7*(Summary!$C$8-N204)*Summary!$B$3+Summary!$C$9*SQRT(MAX(N204,0)*Summary!$B$3)*Shocks!N204,0)</f>
        <v>0.0196908511062379</v>
      </c>
      <c r="O205" s="0" t="n">
        <f aca="false">MAX(O204+Summary!$C$7*(Summary!$C$8-O204)*Summary!$B$3+Summary!$C$9*SQRT(MAX(O204,0)*Summary!$B$3)*Shocks!O204,0)</f>
        <v>0.0321606228384575</v>
      </c>
      <c r="P205" s="0" t="n">
        <f aca="false">MAX(P204+Summary!$C$7*(Summary!$C$8-P204)*Summary!$B$3+Summary!$C$9*SQRT(MAX(P204,0)*Summary!$B$3)*Shocks!P204,0)</f>
        <v>0.0416337076926523</v>
      </c>
      <c r="Q205" s="0" t="n">
        <f aca="false">MAX(Q204+Summary!$C$7*(Summary!$C$8-Q204)*Summary!$B$3+Summary!$C$9*SQRT(MAX(Q204,0)*Summary!$B$3)*Shocks!Q204,0)</f>
        <v>0.0290539675613</v>
      </c>
      <c r="R205" s="0" t="n">
        <f aca="false">MAX(R204+Summary!$C$7*(Summary!$C$8-R204)*Summary!$B$3+Summary!$C$9*SQRT(MAX(R204,0)*Summary!$B$3)*Shocks!R204,0)</f>
        <v>0.0183971475471656</v>
      </c>
      <c r="S205" s="0" t="n">
        <f aca="false">MAX(S204+Summary!$C$7*(Summary!$C$8-S204)*Summary!$B$3+Summary!$C$9*SQRT(MAX(S204,0)*Summary!$B$3)*Shocks!S204,0)</f>
        <v>0.0476700299662518</v>
      </c>
      <c r="T205" s="0" t="n">
        <f aca="false">MAX(T204+Summary!$C$7*(Summary!$C$8-T204)*Summary!$B$3+Summary!$C$9*SQRT(MAX(T204,0)*Summary!$B$3)*Shocks!T204,0)</f>
        <v>0.0390987321166006</v>
      </c>
      <c r="U205" s="0" t="n">
        <f aca="false">MAX(U204+Summary!$C$7*(Summary!$C$8-U204)*Summary!$B$3+Summary!$C$9*SQRT(MAX(U204,0)*Summary!$B$3)*Shocks!U204,0)</f>
        <v>0.028186885540896</v>
      </c>
    </row>
    <row r="206" customFormat="false" ht="15" hidden="false" customHeight="false" outlineLevel="0" collapsed="false">
      <c r="A206" s="0" t="n">
        <v>204</v>
      </c>
      <c r="B206" s="0" t="n">
        <f aca="false">MAX(B205+Summary!$C$7*(Summary!$C$8-B205)*Summary!$B$3+Summary!$C$9*SQRT(MAX(B205,0)*Summary!$B$3)*Shocks!B205,0)</f>
        <v>0.0403788832144636</v>
      </c>
      <c r="C206" s="0" t="n">
        <f aca="false">MAX(C205+Summary!$C$7*(Summary!$C$8-C205)*Summary!$B$3+Summary!$C$9*SQRT(MAX(C205,0)*Summary!$B$3)*Shocks!C205,0)</f>
        <v>0.0129793462814706</v>
      </c>
      <c r="D206" s="0" t="n">
        <f aca="false">MAX(D205+Summary!$C$7*(Summary!$C$8-D205)*Summary!$B$3+Summary!$C$9*SQRT(MAX(D205,0)*Summary!$B$3)*Shocks!D205,0)</f>
        <v>0.0204499477224274</v>
      </c>
      <c r="E206" s="0" t="n">
        <f aca="false">MAX(E205+Summary!$C$7*(Summary!$C$8-E205)*Summary!$B$3+Summary!$C$9*SQRT(MAX(E205,0)*Summary!$B$3)*Shocks!E205,0)</f>
        <v>0.0170766463030495</v>
      </c>
      <c r="F206" s="0" t="n">
        <f aca="false">MAX(F205+Summary!$C$7*(Summary!$C$8-F205)*Summary!$B$3+Summary!$C$9*SQRT(MAX(F205,0)*Summary!$B$3)*Shocks!F205,0)</f>
        <v>0.0200399842116168</v>
      </c>
      <c r="G206" s="0" t="n">
        <f aca="false">MAX(G205+Summary!$C$7*(Summary!$C$8-G205)*Summary!$B$3+Summary!$C$9*SQRT(MAX(G205,0)*Summary!$B$3)*Shocks!G205,0)</f>
        <v>0.0106601922761624</v>
      </c>
      <c r="H206" s="0" t="n">
        <f aca="false">MAX(H205+Summary!$C$7*(Summary!$C$8-H205)*Summary!$B$3+Summary!$C$9*SQRT(MAX(H205,0)*Summary!$B$3)*Shocks!H205,0)</f>
        <v>0.039212973035636</v>
      </c>
      <c r="I206" s="0" t="n">
        <f aca="false">MAX(I205+Summary!$C$7*(Summary!$C$8-I205)*Summary!$B$3+Summary!$C$9*SQRT(MAX(I205,0)*Summary!$B$3)*Shocks!I205,0)</f>
        <v>0.0356611928424467</v>
      </c>
      <c r="J206" s="0" t="n">
        <f aca="false">MAX(J205+Summary!$C$7*(Summary!$C$8-J205)*Summary!$B$3+Summary!$C$9*SQRT(MAX(J205,0)*Summary!$B$3)*Shocks!J205,0)</f>
        <v>0.0577859057597192</v>
      </c>
      <c r="K206" s="0" t="n">
        <f aca="false">MAX(K205+Summary!$C$7*(Summary!$C$8-K205)*Summary!$B$3+Summary!$C$9*SQRT(MAX(K205,0)*Summary!$B$3)*Shocks!K205,0)</f>
        <v>0.0152228086180845</v>
      </c>
      <c r="L206" s="0" t="n">
        <f aca="false">MAX(L205+Summary!$C$7*(Summary!$C$8-L205)*Summary!$B$3+Summary!$C$9*SQRT(MAX(L205,0)*Summary!$B$3)*Shocks!L205,0)</f>
        <v>0.020945643110281</v>
      </c>
      <c r="M206" s="0" t="n">
        <f aca="false">MAX(M205+Summary!$C$7*(Summary!$C$8-M205)*Summary!$B$3+Summary!$C$9*SQRT(MAX(M205,0)*Summary!$B$3)*Shocks!M205,0)</f>
        <v>0.0327753219672717</v>
      </c>
      <c r="N206" s="0" t="n">
        <f aca="false">MAX(N205+Summary!$C$7*(Summary!$C$8-N205)*Summary!$B$3+Summary!$C$9*SQRT(MAX(N205,0)*Summary!$B$3)*Shocks!N205,0)</f>
        <v>0.0195253508199233</v>
      </c>
      <c r="O206" s="0" t="n">
        <f aca="false">MAX(O205+Summary!$C$7*(Summary!$C$8-O205)*Summary!$B$3+Summary!$C$9*SQRT(MAX(O205,0)*Summary!$B$3)*Shocks!O205,0)</f>
        <v>0.031473443982636</v>
      </c>
      <c r="P206" s="0" t="n">
        <f aca="false">MAX(P205+Summary!$C$7*(Summary!$C$8-P205)*Summary!$B$3+Summary!$C$9*SQRT(MAX(P205,0)*Summary!$B$3)*Shocks!P205,0)</f>
        <v>0.0417056939436036</v>
      </c>
      <c r="Q206" s="0" t="n">
        <f aca="false">MAX(Q205+Summary!$C$7*(Summary!$C$8-Q205)*Summary!$B$3+Summary!$C$9*SQRT(MAX(Q205,0)*Summary!$B$3)*Shocks!Q205,0)</f>
        <v>0.0285218387681388</v>
      </c>
      <c r="R206" s="0" t="n">
        <f aca="false">MAX(R205+Summary!$C$7*(Summary!$C$8-R205)*Summary!$B$3+Summary!$C$9*SQRT(MAX(R205,0)*Summary!$B$3)*Shocks!R205,0)</f>
        <v>0.016275383761202</v>
      </c>
      <c r="S206" s="0" t="n">
        <f aca="false">MAX(S205+Summary!$C$7*(Summary!$C$8-S205)*Summary!$B$3+Summary!$C$9*SQRT(MAX(S205,0)*Summary!$B$3)*Shocks!S205,0)</f>
        <v>0.0468741873741172</v>
      </c>
      <c r="T206" s="0" t="n">
        <f aca="false">MAX(T205+Summary!$C$7*(Summary!$C$8-T205)*Summary!$B$3+Summary!$C$9*SQRT(MAX(T205,0)*Summary!$B$3)*Shocks!T205,0)</f>
        <v>0.0385319145094118</v>
      </c>
      <c r="U206" s="0" t="n">
        <f aca="false">MAX(U205+Summary!$C$7*(Summary!$C$8-U205)*Summary!$B$3+Summary!$C$9*SQRT(MAX(U205,0)*Summary!$B$3)*Shocks!U205,0)</f>
        <v>0.0281407683253172</v>
      </c>
    </row>
    <row r="207" customFormat="false" ht="15" hidden="false" customHeight="false" outlineLevel="0" collapsed="false">
      <c r="A207" s="0" t="n">
        <v>205</v>
      </c>
      <c r="B207" s="0" t="n">
        <f aca="false">MAX(B206+Summary!$C$7*(Summary!$C$8-B206)*Summary!$B$3+Summary!$C$9*SQRT(MAX(B206,0)*Summary!$B$3)*Shocks!B206,0)</f>
        <v>0.0391841737343583</v>
      </c>
      <c r="C207" s="0" t="n">
        <f aca="false">MAX(C206+Summary!$C$7*(Summary!$C$8-C206)*Summary!$B$3+Summary!$C$9*SQRT(MAX(C206,0)*Summary!$B$3)*Shocks!C206,0)</f>
        <v>0.0144924293684939</v>
      </c>
      <c r="D207" s="0" t="n">
        <f aca="false">MAX(D206+Summary!$C$7*(Summary!$C$8-D206)*Summary!$B$3+Summary!$C$9*SQRT(MAX(D206,0)*Summary!$B$3)*Shocks!D206,0)</f>
        <v>0.0183102983229941</v>
      </c>
      <c r="E207" s="0" t="n">
        <f aca="false">MAX(E206+Summary!$C$7*(Summary!$C$8-E206)*Summary!$B$3+Summary!$C$9*SQRT(MAX(E206,0)*Summary!$B$3)*Shocks!E206,0)</f>
        <v>0.0184159040914048</v>
      </c>
      <c r="F207" s="0" t="n">
        <f aca="false">MAX(F206+Summary!$C$7*(Summary!$C$8-F206)*Summary!$B$3+Summary!$C$9*SQRT(MAX(F206,0)*Summary!$B$3)*Shocks!F206,0)</f>
        <v>0.019783930416938</v>
      </c>
      <c r="G207" s="0" t="n">
        <f aca="false">MAX(G206+Summary!$C$7*(Summary!$C$8-G206)*Summary!$B$3+Summary!$C$9*SQRT(MAX(G206,0)*Summary!$B$3)*Shocks!G206,0)</f>
        <v>0.0113856735304431</v>
      </c>
      <c r="H207" s="0" t="n">
        <f aca="false">MAX(H206+Summary!$C$7*(Summary!$C$8-H206)*Summary!$B$3+Summary!$C$9*SQRT(MAX(H206,0)*Summary!$B$3)*Shocks!H206,0)</f>
        <v>0.0392393437066476</v>
      </c>
      <c r="I207" s="0" t="n">
        <f aca="false">MAX(I206+Summary!$C$7*(Summary!$C$8-I206)*Summary!$B$3+Summary!$C$9*SQRT(MAX(I206,0)*Summary!$B$3)*Shocks!I206,0)</f>
        <v>0.0372567405465579</v>
      </c>
      <c r="J207" s="0" t="n">
        <f aca="false">MAX(J206+Summary!$C$7*(Summary!$C$8-J206)*Summary!$B$3+Summary!$C$9*SQRT(MAX(J206,0)*Summary!$B$3)*Shocks!J206,0)</f>
        <v>0.0568788036287639</v>
      </c>
      <c r="K207" s="0" t="n">
        <f aca="false">MAX(K206+Summary!$C$7*(Summary!$C$8-K206)*Summary!$B$3+Summary!$C$9*SQRT(MAX(K206,0)*Summary!$B$3)*Shocks!K206,0)</f>
        <v>0.0141805057910672</v>
      </c>
      <c r="L207" s="0" t="n">
        <f aca="false">MAX(L206+Summary!$C$7*(Summary!$C$8-L206)*Summary!$B$3+Summary!$C$9*SQRT(MAX(L206,0)*Summary!$B$3)*Shocks!L206,0)</f>
        <v>0.0225338437267259</v>
      </c>
      <c r="M207" s="0" t="n">
        <f aca="false">MAX(M206+Summary!$C$7*(Summary!$C$8-M206)*Summary!$B$3+Summary!$C$9*SQRT(MAX(M206,0)*Summary!$B$3)*Shocks!M206,0)</f>
        <v>0.0325481536301492</v>
      </c>
      <c r="N207" s="0" t="n">
        <f aca="false">MAX(N206+Summary!$C$7*(Summary!$C$8-N206)*Summary!$B$3+Summary!$C$9*SQRT(MAX(N206,0)*Summary!$B$3)*Shocks!N206,0)</f>
        <v>0.0197600794826022</v>
      </c>
      <c r="O207" s="0" t="n">
        <f aca="false">MAX(O206+Summary!$C$7*(Summary!$C$8-O206)*Summary!$B$3+Summary!$C$9*SQRT(MAX(O206,0)*Summary!$B$3)*Shocks!O206,0)</f>
        <v>0.0331182550155016</v>
      </c>
      <c r="P207" s="0" t="n">
        <f aca="false">MAX(P206+Summary!$C$7*(Summary!$C$8-P206)*Summary!$B$3+Summary!$C$9*SQRT(MAX(P206,0)*Summary!$B$3)*Shocks!P206,0)</f>
        <v>0.0399562616903609</v>
      </c>
      <c r="Q207" s="0" t="n">
        <f aca="false">MAX(Q206+Summary!$C$7*(Summary!$C$8-Q206)*Summary!$B$3+Summary!$C$9*SQRT(MAX(Q206,0)*Summary!$B$3)*Shocks!Q206,0)</f>
        <v>0.0292574206364002</v>
      </c>
      <c r="R207" s="0" t="n">
        <f aca="false">MAX(R206+Summary!$C$7*(Summary!$C$8-R206)*Summary!$B$3+Summary!$C$9*SQRT(MAX(R206,0)*Summary!$B$3)*Shocks!R206,0)</f>
        <v>0.0156978151997709</v>
      </c>
      <c r="S207" s="0" t="n">
        <f aca="false">MAX(S206+Summary!$C$7*(Summary!$C$8-S206)*Summary!$B$3+Summary!$C$9*SQRT(MAX(S206,0)*Summary!$B$3)*Shocks!S206,0)</f>
        <v>0.0465194842159318</v>
      </c>
      <c r="T207" s="0" t="n">
        <f aca="false">MAX(T206+Summary!$C$7*(Summary!$C$8-T206)*Summary!$B$3+Summary!$C$9*SQRT(MAX(T206,0)*Summary!$B$3)*Shocks!T206,0)</f>
        <v>0.038548836018796</v>
      </c>
      <c r="U207" s="0" t="n">
        <f aca="false">MAX(U206+Summary!$C$7*(Summary!$C$8-U206)*Summary!$B$3+Summary!$C$9*SQRT(MAX(U206,0)*Summary!$B$3)*Shocks!U206,0)</f>
        <v>0.0280948626748553</v>
      </c>
    </row>
    <row r="208" customFormat="false" ht="15" hidden="false" customHeight="false" outlineLevel="0" collapsed="false">
      <c r="A208" s="0" t="n">
        <v>206</v>
      </c>
      <c r="B208" s="0" t="n">
        <f aca="false">MAX(B207+Summary!$C$7*(Summary!$C$8-B207)*Summary!$B$3+Summary!$C$9*SQRT(MAX(B207,0)*Summary!$B$3)*Shocks!B207,0)</f>
        <v>0.0378869168887904</v>
      </c>
      <c r="C208" s="0" t="n">
        <f aca="false">MAX(C207+Summary!$C$7*(Summary!$C$8-C207)*Summary!$B$3+Summary!$C$9*SQRT(MAX(C207,0)*Summary!$B$3)*Shocks!C207,0)</f>
        <v>0.0157758484083927</v>
      </c>
      <c r="D208" s="0" t="n">
        <f aca="false">MAX(D207+Summary!$C$7*(Summary!$C$8-D207)*Summary!$B$3+Summary!$C$9*SQRT(MAX(D207,0)*Summary!$B$3)*Shocks!D207,0)</f>
        <v>0.019243397663656</v>
      </c>
      <c r="E208" s="0" t="n">
        <f aca="false">MAX(E207+Summary!$C$7*(Summary!$C$8-E207)*Summary!$B$3+Summary!$C$9*SQRT(MAX(E207,0)*Summary!$B$3)*Shocks!E207,0)</f>
        <v>0.0183484093302386</v>
      </c>
      <c r="F208" s="0" t="n">
        <f aca="false">MAX(F207+Summary!$C$7*(Summary!$C$8-F207)*Summary!$B$3+Summary!$C$9*SQRT(MAX(F207,0)*Summary!$B$3)*Shocks!F207,0)</f>
        <v>0.0200426870730843</v>
      </c>
      <c r="G208" s="0" t="n">
        <f aca="false">MAX(G207+Summary!$C$7*(Summary!$C$8-G207)*Summary!$B$3+Summary!$C$9*SQRT(MAX(G207,0)*Summary!$B$3)*Shocks!G207,0)</f>
        <v>0.0111721133242017</v>
      </c>
      <c r="H208" s="0" t="n">
        <f aca="false">MAX(H207+Summary!$C$7*(Summary!$C$8-H207)*Summary!$B$3+Summary!$C$9*SQRT(MAX(H207,0)*Summary!$B$3)*Shocks!H207,0)</f>
        <v>0.0412353623826724</v>
      </c>
      <c r="I208" s="0" t="n">
        <f aca="false">MAX(I207+Summary!$C$7*(Summary!$C$8-I207)*Summary!$B$3+Summary!$C$9*SQRT(MAX(I207,0)*Summary!$B$3)*Shocks!I207,0)</f>
        <v>0.0368678350254757</v>
      </c>
      <c r="J208" s="0" t="n">
        <f aca="false">MAX(J207+Summary!$C$7*(Summary!$C$8-J207)*Summary!$B$3+Summary!$C$9*SQRT(MAX(J207,0)*Summary!$B$3)*Shocks!J207,0)</f>
        <v>0.057131682639027</v>
      </c>
      <c r="K208" s="0" t="n">
        <f aca="false">MAX(K207+Summary!$C$7*(Summary!$C$8-K207)*Summary!$B$3+Summary!$C$9*SQRT(MAX(K207,0)*Summary!$B$3)*Shocks!K207,0)</f>
        <v>0.0152614899250741</v>
      </c>
      <c r="L208" s="0" t="n">
        <f aca="false">MAX(L207+Summary!$C$7*(Summary!$C$8-L207)*Summary!$B$3+Summary!$C$9*SQRT(MAX(L207,0)*Summary!$B$3)*Shocks!L207,0)</f>
        <v>0.0216048465044329</v>
      </c>
      <c r="M208" s="0" t="n">
        <f aca="false">MAX(M207+Summary!$C$7*(Summary!$C$8-M207)*Summary!$B$3+Summary!$C$9*SQRT(MAX(M207,0)*Summary!$B$3)*Shocks!M207,0)</f>
        <v>0.0346722055420798</v>
      </c>
      <c r="N208" s="0" t="n">
        <f aca="false">MAX(N207+Summary!$C$7*(Summary!$C$8-N207)*Summary!$B$3+Summary!$C$9*SQRT(MAX(N207,0)*Summary!$B$3)*Shocks!N207,0)</f>
        <v>0.0180771172774184</v>
      </c>
      <c r="O208" s="0" t="n">
        <f aca="false">MAX(O207+Summary!$C$7*(Summary!$C$8-O207)*Summary!$B$3+Summary!$C$9*SQRT(MAX(O207,0)*Summary!$B$3)*Shocks!O207,0)</f>
        <v>0.0353592094559119</v>
      </c>
      <c r="P208" s="0" t="n">
        <f aca="false">MAX(P207+Summary!$C$7*(Summary!$C$8-P207)*Summary!$B$3+Summary!$C$9*SQRT(MAX(P207,0)*Summary!$B$3)*Shocks!P207,0)</f>
        <v>0.0392759862825562</v>
      </c>
      <c r="Q208" s="0" t="n">
        <f aca="false">MAX(Q207+Summary!$C$7*(Summary!$C$8-Q207)*Summary!$B$3+Summary!$C$9*SQRT(MAX(Q207,0)*Summary!$B$3)*Shocks!Q207,0)</f>
        <v>0.0288830860062186</v>
      </c>
      <c r="R208" s="0" t="n">
        <f aca="false">MAX(R207+Summary!$C$7*(Summary!$C$8-R207)*Summary!$B$3+Summary!$C$9*SQRT(MAX(R207,0)*Summary!$B$3)*Shocks!R207,0)</f>
        <v>0.0138647739141894</v>
      </c>
      <c r="S208" s="0" t="n">
        <f aca="false">MAX(S207+Summary!$C$7*(Summary!$C$8-S207)*Summary!$B$3+Summary!$C$9*SQRT(MAX(S207,0)*Summary!$B$3)*Shocks!S207,0)</f>
        <v>0.0456253213963735</v>
      </c>
      <c r="T208" s="0" t="n">
        <f aca="false">MAX(T207+Summary!$C$7*(Summary!$C$8-T207)*Summary!$B$3+Summary!$C$9*SQRT(MAX(T207,0)*Summary!$B$3)*Shocks!T207,0)</f>
        <v>0.0368652207566078</v>
      </c>
      <c r="U208" s="0" t="n">
        <f aca="false">MAX(U207+Summary!$C$7*(Summary!$C$8-U207)*Summary!$B$3+Summary!$C$9*SQRT(MAX(U207,0)*Summary!$B$3)*Shocks!U207,0)</f>
        <v>0.0280491676189442</v>
      </c>
    </row>
    <row r="209" customFormat="false" ht="15" hidden="false" customHeight="false" outlineLevel="0" collapsed="false">
      <c r="A209" s="0" t="n">
        <v>207</v>
      </c>
      <c r="B209" s="0" t="n">
        <f aca="false">MAX(B208+Summary!$C$7*(Summary!$C$8-B208)*Summary!$B$3+Summary!$C$9*SQRT(MAX(B208,0)*Summary!$B$3)*Shocks!B208,0)</f>
        <v>0.0375881493058599</v>
      </c>
      <c r="C209" s="0" t="n">
        <f aca="false">MAX(C208+Summary!$C$7*(Summary!$C$8-C208)*Summary!$B$3+Summary!$C$9*SQRT(MAX(C208,0)*Summary!$B$3)*Shocks!C208,0)</f>
        <v>0.0167235733798566</v>
      </c>
      <c r="D209" s="0" t="n">
        <f aca="false">MAX(D208+Summary!$C$7*(Summary!$C$8-D208)*Summary!$B$3+Summary!$C$9*SQRT(MAX(D208,0)*Summary!$B$3)*Shocks!D208,0)</f>
        <v>0.0194625960185734</v>
      </c>
      <c r="E209" s="0" t="n">
        <f aca="false">MAX(E208+Summary!$C$7*(Summary!$C$8-E208)*Summary!$B$3+Summary!$C$9*SQRT(MAX(E208,0)*Summary!$B$3)*Shocks!E208,0)</f>
        <v>0.01867200707031</v>
      </c>
      <c r="F209" s="0" t="n">
        <f aca="false">MAX(F208+Summary!$C$7*(Summary!$C$8-F208)*Summary!$B$3+Summary!$C$9*SQRT(MAX(F208,0)*Summary!$B$3)*Shocks!F208,0)</f>
        <v>0.0188260438993576</v>
      </c>
      <c r="G209" s="0" t="n">
        <f aca="false">MAX(G208+Summary!$C$7*(Summary!$C$8-G208)*Summary!$B$3+Summary!$C$9*SQRT(MAX(G208,0)*Summary!$B$3)*Shocks!G208,0)</f>
        <v>0.0104790306990534</v>
      </c>
      <c r="H209" s="0" t="n">
        <f aca="false">MAX(H208+Summary!$C$7*(Summary!$C$8-H208)*Summary!$B$3+Summary!$C$9*SQRT(MAX(H208,0)*Summary!$B$3)*Shocks!H208,0)</f>
        <v>0.0439740308696961</v>
      </c>
      <c r="I209" s="0" t="n">
        <f aca="false">MAX(I208+Summary!$C$7*(Summary!$C$8-I208)*Summary!$B$3+Summary!$C$9*SQRT(MAX(I208,0)*Summary!$B$3)*Shocks!I208,0)</f>
        <v>0.0356824864642424</v>
      </c>
      <c r="J209" s="0" t="n">
        <f aca="false">MAX(J208+Summary!$C$7*(Summary!$C$8-J208)*Summary!$B$3+Summary!$C$9*SQRT(MAX(J208,0)*Summary!$B$3)*Shocks!J208,0)</f>
        <v>0.060035840101401</v>
      </c>
      <c r="K209" s="0" t="n">
        <f aca="false">MAX(K208+Summary!$C$7*(Summary!$C$8-K208)*Summary!$B$3+Summary!$C$9*SQRT(MAX(K208,0)*Summary!$B$3)*Shocks!K208,0)</f>
        <v>0.0150408157699817</v>
      </c>
      <c r="L209" s="0" t="n">
        <f aca="false">MAX(L208+Summary!$C$7*(Summary!$C$8-L208)*Summary!$B$3+Summary!$C$9*SQRT(MAX(L208,0)*Summary!$B$3)*Shocks!L208,0)</f>
        <v>0.0215915438099552</v>
      </c>
      <c r="M209" s="0" t="n">
        <f aca="false">MAX(M208+Summary!$C$7*(Summary!$C$8-M208)*Summary!$B$3+Summary!$C$9*SQRT(MAX(M208,0)*Summary!$B$3)*Shocks!M208,0)</f>
        <v>0.0361485494731227</v>
      </c>
      <c r="N209" s="0" t="n">
        <f aca="false">MAX(N208+Summary!$C$7*(Summary!$C$8-N208)*Summary!$B$3+Summary!$C$9*SQRT(MAX(N208,0)*Summary!$B$3)*Shocks!N208,0)</f>
        <v>0.019409193080017</v>
      </c>
      <c r="O209" s="0" t="n">
        <f aca="false">MAX(O208+Summary!$C$7*(Summary!$C$8-O208)*Summary!$B$3+Summary!$C$9*SQRT(MAX(O208,0)*Summary!$B$3)*Shocks!O208,0)</f>
        <v>0.0351179073940999</v>
      </c>
      <c r="P209" s="0" t="n">
        <f aca="false">MAX(P208+Summary!$C$7*(Summary!$C$8-P208)*Summary!$B$3+Summary!$C$9*SQRT(MAX(P208,0)*Summary!$B$3)*Shocks!P208,0)</f>
        <v>0.0385797640935473</v>
      </c>
      <c r="Q209" s="0" t="n">
        <f aca="false">MAX(Q208+Summary!$C$7*(Summary!$C$8-Q208)*Summary!$B$3+Summary!$C$9*SQRT(MAX(Q208,0)*Summary!$B$3)*Shocks!Q208,0)</f>
        <v>0.0287597597158195</v>
      </c>
      <c r="R209" s="0" t="n">
        <f aca="false">MAX(R208+Summary!$C$7*(Summary!$C$8-R208)*Summary!$B$3+Summary!$C$9*SQRT(MAX(R208,0)*Summary!$B$3)*Shocks!R208,0)</f>
        <v>0.0141942783468809</v>
      </c>
      <c r="S209" s="0" t="n">
        <f aca="false">MAX(S208+Summary!$C$7*(Summary!$C$8-S208)*Summary!$B$3+Summary!$C$9*SQRT(MAX(S208,0)*Summary!$B$3)*Shocks!S208,0)</f>
        <v>0.0469819180063936</v>
      </c>
      <c r="T209" s="0" t="n">
        <f aca="false">MAX(T208+Summary!$C$7*(Summary!$C$8-T208)*Summary!$B$3+Summary!$C$9*SQRT(MAX(T208,0)*Summary!$B$3)*Shocks!T208,0)</f>
        <v>0.0367856162628682</v>
      </c>
      <c r="U209" s="0" t="n">
        <f aca="false">MAX(U208+Summary!$C$7*(Summary!$C$8-U208)*Summary!$B$3+Summary!$C$9*SQRT(MAX(U208,0)*Summary!$B$3)*Shocks!U208,0)</f>
        <v>0.0280036821914705</v>
      </c>
    </row>
    <row r="210" customFormat="false" ht="15" hidden="false" customHeight="false" outlineLevel="0" collapsed="false">
      <c r="A210" s="0" t="n">
        <v>208</v>
      </c>
      <c r="B210" s="0" t="n">
        <f aca="false">MAX(B209+Summary!$C$7*(Summary!$C$8-B209)*Summary!$B$3+Summary!$C$9*SQRT(MAX(B209,0)*Summary!$B$3)*Shocks!B209,0)</f>
        <v>0.0399726961169347</v>
      </c>
      <c r="C210" s="0" t="n">
        <f aca="false">MAX(C209+Summary!$C$7*(Summary!$C$8-C209)*Summary!$B$3+Summary!$C$9*SQRT(MAX(C209,0)*Summary!$B$3)*Shocks!C209,0)</f>
        <v>0.0171140797674935</v>
      </c>
      <c r="D210" s="0" t="n">
        <f aca="false">MAX(D209+Summary!$C$7*(Summary!$C$8-D209)*Summary!$B$3+Summary!$C$9*SQRT(MAX(D209,0)*Summary!$B$3)*Shocks!D209,0)</f>
        <v>0.0197951121686102</v>
      </c>
      <c r="E210" s="0" t="n">
        <f aca="false">MAX(E209+Summary!$C$7*(Summary!$C$8-E209)*Summary!$B$3+Summary!$C$9*SQRT(MAX(E209,0)*Summary!$B$3)*Shocks!E209,0)</f>
        <v>0.0170531118515913</v>
      </c>
      <c r="F210" s="0" t="n">
        <f aca="false">MAX(F209+Summary!$C$7*(Summary!$C$8-F209)*Summary!$B$3+Summary!$C$9*SQRT(MAX(F209,0)*Summary!$B$3)*Shocks!F209,0)</f>
        <v>0.0160117174407235</v>
      </c>
      <c r="G210" s="0" t="n">
        <f aca="false">MAX(G209+Summary!$C$7*(Summary!$C$8-G209)*Summary!$B$3+Summary!$C$9*SQRT(MAX(G209,0)*Summary!$B$3)*Shocks!G209,0)</f>
        <v>0.0108237778960357</v>
      </c>
      <c r="H210" s="0" t="n">
        <f aca="false">MAX(H209+Summary!$C$7*(Summary!$C$8-H209)*Summary!$B$3+Summary!$C$9*SQRT(MAX(H209,0)*Summary!$B$3)*Shocks!H209,0)</f>
        <v>0.0437006268817311</v>
      </c>
      <c r="I210" s="0" t="n">
        <f aca="false">MAX(I209+Summary!$C$7*(Summary!$C$8-I209)*Summary!$B$3+Summary!$C$9*SQRT(MAX(I209,0)*Summary!$B$3)*Shocks!I209,0)</f>
        <v>0.0348446616799218</v>
      </c>
      <c r="J210" s="0" t="n">
        <f aca="false">MAX(J209+Summary!$C$7*(Summary!$C$8-J209)*Summary!$B$3+Summary!$C$9*SQRT(MAX(J209,0)*Summary!$B$3)*Shocks!J209,0)</f>
        <v>0.0603083291821521</v>
      </c>
      <c r="K210" s="0" t="n">
        <f aca="false">MAX(K209+Summary!$C$7*(Summary!$C$8-K209)*Summary!$B$3+Summary!$C$9*SQRT(MAX(K209,0)*Summary!$B$3)*Shocks!K209,0)</f>
        <v>0.0149973131784156</v>
      </c>
      <c r="L210" s="0" t="n">
        <f aca="false">MAX(L209+Summary!$C$7*(Summary!$C$8-L209)*Summary!$B$3+Summary!$C$9*SQRT(MAX(L209,0)*Summary!$B$3)*Shocks!L209,0)</f>
        <v>0.0228662927496237</v>
      </c>
      <c r="M210" s="0" t="n">
        <f aca="false">MAX(M209+Summary!$C$7*(Summary!$C$8-M209)*Summary!$B$3+Summary!$C$9*SQRT(MAX(M209,0)*Summary!$B$3)*Shocks!M209,0)</f>
        <v>0.0361934141139221</v>
      </c>
      <c r="N210" s="0" t="n">
        <f aca="false">MAX(N209+Summary!$C$7*(Summary!$C$8-N209)*Summary!$B$3+Summary!$C$9*SQRT(MAX(N209,0)*Summary!$B$3)*Shocks!N209,0)</f>
        <v>0.0185929273894986</v>
      </c>
      <c r="O210" s="0" t="n">
        <f aca="false">MAX(O209+Summary!$C$7*(Summary!$C$8-O209)*Summary!$B$3+Summary!$C$9*SQRT(MAX(O209,0)*Summary!$B$3)*Shocks!O209,0)</f>
        <v>0.036485104119073</v>
      </c>
      <c r="P210" s="0" t="n">
        <f aca="false">MAX(P209+Summary!$C$7*(Summary!$C$8-P209)*Summary!$B$3+Summary!$C$9*SQRT(MAX(P209,0)*Summary!$B$3)*Shocks!P209,0)</f>
        <v>0.0381538219949056</v>
      </c>
      <c r="Q210" s="0" t="n">
        <f aca="false">MAX(Q209+Summary!$C$7*(Summary!$C$8-Q209)*Summary!$B$3+Summary!$C$9*SQRT(MAX(Q209,0)*Summary!$B$3)*Shocks!Q209,0)</f>
        <v>0.0294064386855962</v>
      </c>
      <c r="R210" s="0" t="n">
        <f aca="false">MAX(R209+Summary!$C$7*(Summary!$C$8-R209)*Summary!$B$3+Summary!$C$9*SQRT(MAX(R209,0)*Summary!$B$3)*Shocks!R209,0)</f>
        <v>0.0137693797962027</v>
      </c>
      <c r="S210" s="0" t="n">
        <f aca="false">MAX(S209+Summary!$C$7*(Summary!$C$8-S209)*Summary!$B$3+Summary!$C$9*SQRT(MAX(S209,0)*Summary!$B$3)*Shocks!S209,0)</f>
        <v>0.0457526154795615</v>
      </c>
      <c r="T210" s="0" t="n">
        <f aca="false">MAX(T209+Summary!$C$7*(Summary!$C$8-T209)*Summary!$B$3+Summary!$C$9*SQRT(MAX(T209,0)*Summary!$B$3)*Shocks!T209,0)</f>
        <v>0.0368257752324313</v>
      </c>
      <c r="U210" s="0" t="n">
        <f aca="false">MAX(U209+Summary!$C$7*(Summary!$C$8-U209)*Summary!$B$3+Summary!$C$9*SQRT(MAX(U209,0)*Summary!$B$3)*Shocks!U209,0)</f>
        <v>0.0279584054307531</v>
      </c>
    </row>
    <row r="211" customFormat="false" ht="15" hidden="false" customHeight="false" outlineLevel="0" collapsed="false">
      <c r="A211" s="0" t="n">
        <v>209</v>
      </c>
      <c r="B211" s="0" t="n">
        <f aca="false">MAX(B210+Summary!$C$7*(Summary!$C$8-B210)*Summary!$B$3+Summary!$C$9*SQRT(MAX(B210,0)*Summary!$B$3)*Shocks!B210,0)</f>
        <v>0.0406196388994624</v>
      </c>
      <c r="C211" s="0" t="n">
        <f aca="false">MAX(C210+Summary!$C$7*(Summary!$C$8-C210)*Summary!$B$3+Summary!$C$9*SQRT(MAX(C210,0)*Summary!$B$3)*Shocks!C210,0)</f>
        <v>0.0168450529769167</v>
      </c>
      <c r="D211" s="0" t="n">
        <f aca="false">MAX(D210+Summary!$C$7*(Summary!$C$8-D210)*Summary!$B$3+Summary!$C$9*SQRT(MAX(D210,0)*Summary!$B$3)*Shocks!D210,0)</f>
        <v>0.0177753195292067</v>
      </c>
      <c r="E211" s="0" t="n">
        <f aca="false">MAX(E210+Summary!$C$7*(Summary!$C$8-E210)*Summary!$B$3+Summary!$C$9*SQRT(MAX(E210,0)*Summary!$B$3)*Shocks!E210,0)</f>
        <v>0.016617930779512</v>
      </c>
      <c r="F211" s="0" t="n">
        <f aca="false">MAX(F210+Summary!$C$7*(Summary!$C$8-F210)*Summary!$B$3+Summary!$C$9*SQRT(MAX(F210,0)*Summary!$B$3)*Shocks!F210,0)</f>
        <v>0.016803746176787</v>
      </c>
      <c r="G211" s="0" t="n">
        <f aca="false">MAX(G210+Summary!$C$7*(Summary!$C$8-G210)*Summary!$B$3+Summary!$C$9*SQRT(MAX(G210,0)*Summary!$B$3)*Shocks!G210,0)</f>
        <v>0.010616366433041</v>
      </c>
      <c r="H211" s="0" t="n">
        <f aca="false">MAX(H210+Summary!$C$7*(Summary!$C$8-H210)*Summary!$B$3+Summary!$C$9*SQRT(MAX(H210,0)*Summary!$B$3)*Shocks!H210,0)</f>
        <v>0.0431822107516058</v>
      </c>
      <c r="I211" s="0" t="n">
        <f aca="false">MAX(I210+Summary!$C$7*(Summary!$C$8-I210)*Summary!$B$3+Summary!$C$9*SQRT(MAX(I210,0)*Summary!$B$3)*Shocks!I210,0)</f>
        <v>0.036201969478403</v>
      </c>
      <c r="J211" s="0" t="n">
        <f aca="false">MAX(J210+Summary!$C$7*(Summary!$C$8-J210)*Summary!$B$3+Summary!$C$9*SQRT(MAX(J210,0)*Summary!$B$3)*Shocks!J210,0)</f>
        <v>0.058753154871964</v>
      </c>
      <c r="K211" s="0" t="n">
        <f aca="false">MAX(K210+Summary!$C$7*(Summary!$C$8-K210)*Summary!$B$3+Summary!$C$9*SQRT(MAX(K210,0)*Summary!$B$3)*Shocks!K210,0)</f>
        <v>0.0135402526463491</v>
      </c>
      <c r="L211" s="0" t="n">
        <f aca="false">MAX(L210+Summary!$C$7*(Summary!$C$8-L210)*Summary!$B$3+Summary!$C$9*SQRT(MAX(L210,0)*Summary!$B$3)*Shocks!L210,0)</f>
        <v>0.0226554123355955</v>
      </c>
      <c r="M211" s="0" t="n">
        <f aca="false">MAX(M210+Summary!$C$7*(Summary!$C$8-M210)*Summary!$B$3+Summary!$C$9*SQRT(MAX(M210,0)*Summary!$B$3)*Shocks!M210,0)</f>
        <v>0.0353931939369788</v>
      </c>
      <c r="N211" s="0" t="n">
        <f aca="false">MAX(N210+Summary!$C$7*(Summary!$C$8-N210)*Summary!$B$3+Summary!$C$9*SQRT(MAX(N210,0)*Summary!$B$3)*Shocks!N210,0)</f>
        <v>0.017564721446714</v>
      </c>
      <c r="O211" s="0" t="n">
        <f aca="false">MAX(O210+Summary!$C$7*(Summary!$C$8-O210)*Summary!$B$3+Summary!$C$9*SQRT(MAX(O210,0)*Summary!$B$3)*Shocks!O210,0)</f>
        <v>0.0361400252775862</v>
      </c>
      <c r="P211" s="0" t="n">
        <f aca="false">MAX(P210+Summary!$C$7*(Summary!$C$8-P210)*Summary!$B$3+Summary!$C$9*SQRT(MAX(P210,0)*Summary!$B$3)*Shocks!P210,0)</f>
        <v>0.0388096787764198</v>
      </c>
      <c r="Q211" s="0" t="n">
        <f aca="false">MAX(Q210+Summary!$C$7*(Summary!$C$8-Q210)*Summary!$B$3+Summary!$C$9*SQRT(MAX(Q210,0)*Summary!$B$3)*Shocks!Q210,0)</f>
        <v>0.0293423216639772</v>
      </c>
      <c r="R211" s="0" t="n">
        <f aca="false">MAX(R210+Summary!$C$7*(Summary!$C$8-R210)*Summary!$B$3+Summary!$C$9*SQRT(MAX(R210,0)*Summary!$B$3)*Shocks!R210,0)</f>
        <v>0.0140699453037001</v>
      </c>
      <c r="S211" s="0" t="n">
        <f aca="false">MAX(S210+Summary!$C$7*(Summary!$C$8-S210)*Summary!$B$3+Summary!$C$9*SQRT(MAX(S210,0)*Summary!$B$3)*Shocks!S210,0)</f>
        <v>0.0486467843450101</v>
      </c>
      <c r="T211" s="0" t="n">
        <f aca="false">MAX(T210+Summary!$C$7*(Summary!$C$8-T210)*Summary!$B$3+Summary!$C$9*SQRT(MAX(T210,0)*Summary!$B$3)*Shocks!T210,0)</f>
        <v>0.0362275840378394</v>
      </c>
      <c r="U211" s="0" t="n">
        <f aca="false">MAX(U210+Summary!$C$7*(Summary!$C$8-U210)*Summary!$B$3+Summary!$C$9*SQRT(MAX(U210,0)*Summary!$B$3)*Shocks!U210,0)</f>
        <v>0.0279133363795221</v>
      </c>
    </row>
    <row r="212" customFormat="false" ht="15" hidden="false" customHeight="false" outlineLevel="0" collapsed="false">
      <c r="A212" s="0" t="n">
        <v>210</v>
      </c>
      <c r="B212" s="0" t="n">
        <f aca="false">MAX(B211+Summary!$C$7*(Summary!$C$8-B211)*Summary!$B$3+Summary!$C$9*SQRT(MAX(B211,0)*Summary!$B$3)*Shocks!B211,0)</f>
        <v>0.0397172104559313</v>
      </c>
      <c r="C212" s="0" t="n">
        <f aca="false">MAX(C211+Summary!$C$7*(Summary!$C$8-C211)*Summary!$B$3+Summary!$C$9*SQRT(MAX(C211,0)*Summary!$B$3)*Shocks!C211,0)</f>
        <v>0.015995467500336</v>
      </c>
      <c r="D212" s="0" t="n">
        <f aca="false">MAX(D211+Summary!$C$7*(Summary!$C$8-D211)*Summary!$B$3+Summary!$C$9*SQRT(MAX(D211,0)*Summary!$B$3)*Shocks!D211,0)</f>
        <v>0.0171696361022794</v>
      </c>
      <c r="E212" s="0" t="n">
        <f aca="false">MAX(E211+Summary!$C$7*(Summary!$C$8-E211)*Summary!$B$3+Summary!$C$9*SQRT(MAX(E211,0)*Summary!$B$3)*Shocks!E211,0)</f>
        <v>0.0161442315696249</v>
      </c>
      <c r="F212" s="0" t="n">
        <f aca="false">MAX(F211+Summary!$C$7*(Summary!$C$8-F211)*Summary!$B$3+Summary!$C$9*SQRT(MAX(F211,0)*Summary!$B$3)*Shocks!F211,0)</f>
        <v>0.0171727616778331</v>
      </c>
      <c r="G212" s="0" t="n">
        <f aca="false">MAX(G211+Summary!$C$7*(Summary!$C$8-G211)*Summary!$B$3+Summary!$C$9*SQRT(MAX(G211,0)*Summary!$B$3)*Shocks!G211,0)</f>
        <v>0.0125358644774576</v>
      </c>
      <c r="H212" s="0" t="n">
        <f aca="false">MAX(H211+Summary!$C$7*(Summary!$C$8-H211)*Summary!$B$3+Summary!$C$9*SQRT(MAX(H211,0)*Summary!$B$3)*Shocks!H211,0)</f>
        <v>0.0419084699409957</v>
      </c>
      <c r="I212" s="0" t="n">
        <f aca="false">MAX(I211+Summary!$C$7*(Summary!$C$8-I211)*Summary!$B$3+Summary!$C$9*SQRT(MAX(I211,0)*Summary!$B$3)*Shocks!I211,0)</f>
        <v>0.0355017200296799</v>
      </c>
      <c r="J212" s="0" t="n">
        <f aca="false">MAX(J211+Summary!$C$7*(Summary!$C$8-J211)*Summary!$B$3+Summary!$C$9*SQRT(MAX(J211,0)*Summary!$B$3)*Shocks!J211,0)</f>
        <v>0.0584476529249381</v>
      </c>
      <c r="K212" s="0" t="n">
        <f aca="false">MAX(K211+Summary!$C$7*(Summary!$C$8-K211)*Summary!$B$3+Summary!$C$9*SQRT(MAX(K211,0)*Summary!$B$3)*Shocks!K211,0)</f>
        <v>0.0139200153286964</v>
      </c>
      <c r="L212" s="0" t="n">
        <f aca="false">MAX(L211+Summary!$C$7*(Summary!$C$8-L211)*Summary!$B$3+Summary!$C$9*SQRT(MAX(L211,0)*Summary!$B$3)*Shocks!L211,0)</f>
        <v>0.0229436144460744</v>
      </c>
      <c r="M212" s="0" t="n">
        <f aca="false">MAX(M211+Summary!$C$7*(Summary!$C$8-M211)*Summary!$B$3+Summary!$C$9*SQRT(MAX(M211,0)*Summary!$B$3)*Shocks!M211,0)</f>
        <v>0.0371954379765529</v>
      </c>
      <c r="N212" s="0" t="n">
        <f aca="false">MAX(N211+Summary!$C$7*(Summary!$C$8-N211)*Summary!$B$3+Summary!$C$9*SQRT(MAX(N211,0)*Summary!$B$3)*Shocks!N211,0)</f>
        <v>0.0150628964614752</v>
      </c>
      <c r="O212" s="0" t="n">
        <f aca="false">MAX(O211+Summary!$C$7*(Summary!$C$8-O211)*Summary!$B$3+Summary!$C$9*SQRT(MAX(O211,0)*Summary!$B$3)*Shocks!O211,0)</f>
        <v>0.0325234557696865</v>
      </c>
      <c r="P212" s="0" t="n">
        <f aca="false">MAX(P211+Summary!$C$7*(Summary!$C$8-P211)*Summary!$B$3+Summary!$C$9*SQRT(MAX(P211,0)*Summary!$B$3)*Shocks!P211,0)</f>
        <v>0.0379540235192442</v>
      </c>
      <c r="Q212" s="0" t="n">
        <f aca="false">MAX(Q211+Summary!$C$7*(Summary!$C$8-Q211)*Summary!$B$3+Summary!$C$9*SQRT(MAX(Q211,0)*Summary!$B$3)*Shocks!Q211,0)</f>
        <v>0.0307547696655967</v>
      </c>
      <c r="R212" s="0" t="n">
        <f aca="false">MAX(R211+Summary!$C$7*(Summary!$C$8-R211)*Summary!$B$3+Summary!$C$9*SQRT(MAX(R211,0)*Summary!$B$3)*Shocks!R211,0)</f>
        <v>0.0126422551790377</v>
      </c>
      <c r="S212" s="0" t="n">
        <f aca="false">MAX(S211+Summary!$C$7*(Summary!$C$8-S211)*Summary!$B$3+Summary!$C$9*SQRT(MAX(S211,0)*Summary!$B$3)*Shocks!S211,0)</f>
        <v>0.043340497008978</v>
      </c>
      <c r="T212" s="0" t="n">
        <f aca="false">MAX(T211+Summary!$C$7*(Summary!$C$8-T211)*Summary!$B$3+Summary!$C$9*SQRT(MAX(T211,0)*Summary!$B$3)*Shocks!T211,0)</f>
        <v>0.0369912626489225</v>
      </c>
      <c r="U212" s="0" t="n">
        <f aca="false">MAX(U211+Summary!$C$7*(Summary!$C$8-U211)*Summary!$B$3+Summary!$C$9*SQRT(MAX(U211,0)*Summary!$B$3)*Shocks!U211,0)</f>
        <v>0.0278684740848998</v>
      </c>
    </row>
    <row r="213" customFormat="false" ht="15" hidden="false" customHeight="false" outlineLevel="0" collapsed="false">
      <c r="A213" s="0" t="n">
        <v>211</v>
      </c>
      <c r="B213" s="0" t="n">
        <f aca="false">MAX(B212+Summary!$C$7*(Summary!$C$8-B212)*Summary!$B$3+Summary!$C$9*SQRT(MAX(B212,0)*Summary!$B$3)*Shocks!B212,0)</f>
        <v>0.0379260916024022</v>
      </c>
      <c r="C213" s="0" t="n">
        <f aca="false">MAX(C212+Summary!$C$7*(Summary!$C$8-C212)*Summary!$B$3+Summary!$C$9*SQRT(MAX(C212,0)*Summary!$B$3)*Shocks!C212,0)</f>
        <v>0.0150345430492617</v>
      </c>
      <c r="D213" s="0" t="n">
        <f aca="false">MAX(D212+Summary!$C$7*(Summary!$C$8-D212)*Summary!$B$3+Summary!$C$9*SQRT(MAX(D212,0)*Summary!$B$3)*Shocks!D212,0)</f>
        <v>0.016184446459151</v>
      </c>
      <c r="E213" s="0" t="n">
        <f aca="false">MAX(E212+Summary!$C$7*(Summary!$C$8-E212)*Summary!$B$3+Summary!$C$9*SQRT(MAX(E212,0)*Summary!$B$3)*Shocks!E212,0)</f>
        <v>0.016262740758944</v>
      </c>
      <c r="F213" s="0" t="n">
        <f aca="false">MAX(F212+Summary!$C$7*(Summary!$C$8-F212)*Summary!$B$3+Summary!$C$9*SQRT(MAX(F212,0)*Summary!$B$3)*Shocks!F212,0)</f>
        <v>0.0165379651204983</v>
      </c>
      <c r="G213" s="0" t="n">
        <f aca="false">MAX(G212+Summary!$C$7*(Summary!$C$8-G212)*Summary!$B$3+Summary!$C$9*SQRT(MAX(G212,0)*Summary!$B$3)*Shocks!G212,0)</f>
        <v>0.0129923602011746</v>
      </c>
      <c r="H213" s="0" t="n">
        <f aca="false">MAX(H212+Summary!$C$7*(Summary!$C$8-H212)*Summary!$B$3+Summary!$C$9*SQRT(MAX(H212,0)*Summary!$B$3)*Shocks!H212,0)</f>
        <v>0.0372481740018862</v>
      </c>
      <c r="I213" s="0" t="n">
        <f aca="false">MAX(I212+Summary!$C$7*(Summary!$C$8-I212)*Summary!$B$3+Summary!$C$9*SQRT(MAX(I212,0)*Summary!$B$3)*Shocks!I212,0)</f>
        <v>0.0341646873981527</v>
      </c>
      <c r="J213" s="0" t="n">
        <f aca="false">MAX(J212+Summary!$C$7*(Summary!$C$8-J212)*Summary!$B$3+Summary!$C$9*SQRT(MAX(J212,0)*Summary!$B$3)*Shocks!J212,0)</f>
        <v>0.0561425397376221</v>
      </c>
      <c r="K213" s="0" t="n">
        <f aca="false">MAX(K212+Summary!$C$7*(Summary!$C$8-K212)*Summary!$B$3+Summary!$C$9*SQRT(MAX(K212,0)*Summary!$B$3)*Shocks!K212,0)</f>
        <v>0.0137038074137886</v>
      </c>
      <c r="L213" s="0" t="n">
        <f aca="false">MAX(L212+Summary!$C$7*(Summary!$C$8-L212)*Summary!$B$3+Summary!$C$9*SQRT(MAX(L212,0)*Summary!$B$3)*Shocks!L212,0)</f>
        <v>0.022286833715733</v>
      </c>
      <c r="M213" s="0" t="n">
        <f aca="false">MAX(M212+Summary!$C$7*(Summary!$C$8-M212)*Summary!$B$3+Summary!$C$9*SQRT(MAX(M212,0)*Summary!$B$3)*Shocks!M212,0)</f>
        <v>0.0383063645528189</v>
      </c>
      <c r="N213" s="0" t="n">
        <f aca="false">MAX(N212+Summary!$C$7*(Summary!$C$8-N212)*Summary!$B$3+Summary!$C$9*SQRT(MAX(N212,0)*Summary!$B$3)*Shocks!N212,0)</f>
        <v>0.0132997674616669</v>
      </c>
      <c r="O213" s="0" t="n">
        <f aca="false">MAX(O212+Summary!$C$7*(Summary!$C$8-O212)*Summary!$B$3+Summary!$C$9*SQRT(MAX(O212,0)*Summary!$B$3)*Shocks!O212,0)</f>
        <v>0.0325213378547755</v>
      </c>
      <c r="P213" s="0" t="n">
        <f aca="false">MAX(P212+Summary!$C$7*(Summary!$C$8-P212)*Summary!$B$3+Summary!$C$9*SQRT(MAX(P212,0)*Summary!$B$3)*Shocks!P212,0)</f>
        <v>0.0387102356752437</v>
      </c>
      <c r="Q213" s="0" t="n">
        <f aca="false">MAX(Q212+Summary!$C$7*(Summary!$C$8-Q212)*Summary!$B$3+Summary!$C$9*SQRT(MAX(Q212,0)*Summary!$B$3)*Shocks!Q212,0)</f>
        <v>0.0332326678885694</v>
      </c>
      <c r="R213" s="0" t="n">
        <f aca="false">MAX(R212+Summary!$C$7*(Summary!$C$8-R212)*Summary!$B$3+Summary!$C$9*SQRT(MAX(R212,0)*Summary!$B$3)*Shocks!R212,0)</f>
        <v>0.0122455813731794</v>
      </c>
      <c r="S213" s="0" t="n">
        <f aca="false">MAX(S212+Summary!$C$7*(Summary!$C$8-S212)*Summary!$B$3+Summary!$C$9*SQRT(MAX(S212,0)*Summary!$B$3)*Shocks!S212,0)</f>
        <v>0.0437509212642298</v>
      </c>
      <c r="T213" s="0" t="n">
        <f aca="false">MAX(T212+Summary!$C$7*(Summary!$C$8-T212)*Summary!$B$3+Summary!$C$9*SQRT(MAX(T212,0)*Summary!$B$3)*Shocks!T212,0)</f>
        <v>0.0342027777920575</v>
      </c>
      <c r="U213" s="0" t="n">
        <f aca="false">MAX(U212+Summary!$C$7*(Summary!$C$8-U212)*Summary!$B$3+Summary!$C$9*SQRT(MAX(U212,0)*Summary!$B$3)*Shocks!U212,0)</f>
        <v>0.0278238175983793</v>
      </c>
    </row>
    <row r="214" customFormat="false" ht="15" hidden="false" customHeight="false" outlineLevel="0" collapsed="false">
      <c r="A214" s="0" t="n">
        <v>212</v>
      </c>
      <c r="B214" s="0" t="n">
        <f aca="false">MAX(B213+Summary!$C$7*(Summary!$C$8-B213)*Summary!$B$3+Summary!$C$9*SQRT(MAX(B213,0)*Summary!$B$3)*Shocks!B213,0)</f>
        <v>0.0391165585051963</v>
      </c>
      <c r="C214" s="0" t="n">
        <f aca="false">MAX(C213+Summary!$C$7*(Summary!$C$8-C213)*Summary!$B$3+Summary!$C$9*SQRT(MAX(C213,0)*Summary!$B$3)*Shocks!C213,0)</f>
        <v>0.0150434531688875</v>
      </c>
      <c r="D214" s="0" t="n">
        <f aca="false">MAX(D213+Summary!$C$7*(Summary!$C$8-D213)*Summary!$B$3+Summary!$C$9*SQRT(MAX(D213,0)*Summary!$B$3)*Shocks!D213,0)</f>
        <v>0.0173610386107879</v>
      </c>
      <c r="E214" s="0" t="n">
        <f aca="false">MAX(E213+Summary!$C$7*(Summary!$C$8-E213)*Summary!$B$3+Summary!$C$9*SQRT(MAX(E213,0)*Summary!$B$3)*Shocks!E213,0)</f>
        <v>0.0149072977767048</v>
      </c>
      <c r="F214" s="0" t="n">
        <f aca="false">MAX(F213+Summary!$C$7*(Summary!$C$8-F213)*Summary!$B$3+Summary!$C$9*SQRT(MAX(F213,0)*Summary!$B$3)*Shocks!F213,0)</f>
        <v>0.01706599230621</v>
      </c>
      <c r="G214" s="0" t="n">
        <f aca="false">MAX(G213+Summary!$C$7*(Summary!$C$8-G213)*Summary!$B$3+Summary!$C$9*SQRT(MAX(G213,0)*Summary!$B$3)*Shocks!G213,0)</f>
        <v>0.0146749226742977</v>
      </c>
      <c r="H214" s="0" t="n">
        <f aca="false">MAX(H213+Summary!$C$7*(Summary!$C$8-H213)*Summary!$B$3+Summary!$C$9*SQRT(MAX(H213,0)*Summary!$B$3)*Shocks!H213,0)</f>
        <v>0.0377913372855689</v>
      </c>
      <c r="I214" s="0" t="n">
        <f aca="false">MAX(I213+Summary!$C$7*(Summary!$C$8-I213)*Summary!$B$3+Summary!$C$9*SQRT(MAX(I213,0)*Summary!$B$3)*Shocks!I213,0)</f>
        <v>0.0344892909569844</v>
      </c>
      <c r="J214" s="0" t="n">
        <f aca="false">MAX(J213+Summary!$C$7*(Summary!$C$8-J213)*Summary!$B$3+Summary!$C$9*SQRT(MAX(J213,0)*Summary!$B$3)*Shocks!J213,0)</f>
        <v>0.0559839633228248</v>
      </c>
      <c r="K214" s="0" t="n">
        <f aca="false">MAX(K213+Summary!$C$7*(Summary!$C$8-K213)*Summary!$B$3+Summary!$C$9*SQRT(MAX(K213,0)*Summary!$B$3)*Shocks!K213,0)</f>
        <v>0.0122919684982694</v>
      </c>
      <c r="L214" s="0" t="n">
        <f aca="false">MAX(L213+Summary!$C$7*(Summary!$C$8-L213)*Summary!$B$3+Summary!$C$9*SQRT(MAX(L213,0)*Summary!$B$3)*Shocks!L213,0)</f>
        <v>0.0238438538730648</v>
      </c>
      <c r="M214" s="0" t="n">
        <f aca="false">MAX(M213+Summary!$C$7*(Summary!$C$8-M213)*Summary!$B$3+Summary!$C$9*SQRT(MAX(M213,0)*Summary!$B$3)*Shocks!M213,0)</f>
        <v>0.0372827071125306</v>
      </c>
      <c r="N214" s="0" t="n">
        <f aca="false">MAX(N213+Summary!$C$7*(Summary!$C$8-N213)*Summary!$B$3+Summary!$C$9*SQRT(MAX(N213,0)*Summary!$B$3)*Shocks!N213,0)</f>
        <v>0.0137750491196392</v>
      </c>
      <c r="O214" s="0" t="n">
        <f aca="false">MAX(O213+Summary!$C$7*(Summary!$C$8-O213)*Summary!$B$3+Summary!$C$9*SQRT(MAX(O213,0)*Summary!$B$3)*Shocks!O213,0)</f>
        <v>0.0302600996999878</v>
      </c>
      <c r="P214" s="0" t="n">
        <f aca="false">MAX(P213+Summary!$C$7*(Summary!$C$8-P213)*Summary!$B$3+Summary!$C$9*SQRT(MAX(P213,0)*Summary!$B$3)*Shocks!P213,0)</f>
        <v>0.0368085656046278</v>
      </c>
      <c r="Q214" s="0" t="n">
        <f aca="false">MAX(Q213+Summary!$C$7*(Summary!$C$8-Q213)*Summary!$B$3+Summary!$C$9*SQRT(MAX(Q213,0)*Summary!$B$3)*Shocks!Q213,0)</f>
        <v>0.0352008649951328</v>
      </c>
      <c r="R214" s="0" t="n">
        <f aca="false">MAX(R213+Summary!$C$7*(Summary!$C$8-R213)*Summary!$B$3+Summary!$C$9*SQRT(MAX(R213,0)*Summary!$B$3)*Shocks!R213,0)</f>
        <v>0.0119732824711962</v>
      </c>
      <c r="S214" s="0" t="n">
        <f aca="false">MAX(S213+Summary!$C$7*(Summary!$C$8-S213)*Summary!$B$3+Summary!$C$9*SQRT(MAX(S213,0)*Summary!$B$3)*Shocks!S213,0)</f>
        <v>0.0460007949918394</v>
      </c>
      <c r="T214" s="0" t="n">
        <f aca="false">MAX(T213+Summary!$C$7*(Summary!$C$8-T213)*Summary!$B$3+Summary!$C$9*SQRT(MAX(T213,0)*Summary!$B$3)*Shocks!T213,0)</f>
        <v>0.0340163851023121</v>
      </c>
      <c r="U214" s="0" t="n">
        <f aca="false">MAX(U213+Summary!$C$7*(Summary!$C$8-U213)*Summary!$B$3+Summary!$C$9*SQRT(MAX(U213,0)*Summary!$B$3)*Shocks!U213,0)</f>
        <v>0.0277793659758053</v>
      </c>
    </row>
    <row r="215" customFormat="false" ht="15" hidden="false" customHeight="false" outlineLevel="0" collapsed="false">
      <c r="A215" s="0" t="n">
        <v>213</v>
      </c>
      <c r="B215" s="0" t="n">
        <f aca="false">MAX(B214+Summary!$C$7*(Summary!$C$8-B214)*Summary!$B$3+Summary!$C$9*SQRT(MAX(B214,0)*Summary!$B$3)*Shocks!B214,0)</f>
        <v>0.0403943639305834</v>
      </c>
      <c r="C215" s="0" t="n">
        <f aca="false">MAX(C214+Summary!$C$7*(Summary!$C$8-C214)*Summary!$B$3+Summary!$C$9*SQRT(MAX(C214,0)*Summary!$B$3)*Shocks!C214,0)</f>
        <v>0.0144941565551008</v>
      </c>
      <c r="D215" s="0" t="n">
        <f aca="false">MAX(D214+Summary!$C$7*(Summary!$C$8-D214)*Summary!$B$3+Summary!$C$9*SQRT(MAX(D214,0)*Summary!$B$3)*Shocks!D214,0)</f>
        <v>0.0180815542805729</v>
      </c>
      <c r="E215" s="0" t="n">
        <f aca="false">MAX(E214+Summary!$C$7*(Summary!$C$8-E214)*Summary!$B$3+Summary!$C$9*SQRT(MAX(E214,0)*Summary!$B$3)*Shocks!E214,0)</f>
        <v>0.0149460739970095</v>
      </c>
      <c r="F215" s="0" t="n">
        <f aca="false">MAX(F214+Summary!$C$7*(Summary!$C$8-F214)*Summary!$B$3+Summary!$C$9*SQRT(MAX(F214,0)*Summary!$B$3)*Shocks!F214,0)</f>
        <v>0.0155009147877637</v>
      </c>
      <c r="G215" s="0" t="n">
        <f aca="false">MAX(G214+Summary!$C$7*(Summary!$C$8-G214)*Summary!$B$3+Summary!$C$9*SQRT(MAX(G214,0)*Summary!$B$3)*Shocks!G214,0)</f>
        <v>0.0148457953314512</v>
      </c>
      <c r="H215" s="0" t="n">
        <f aca="false">MAX(H214+Summary!$C$7*(Summary!$C$8-H214)*Summary!$B$3+Summary!$C$9*SQRT(MAX(H214,0)*Summary!$B$3)*Shocks!H214,0)</f>
        <v>0.0410262321145466</v>
      </c>
      <c r="I215" s="0" t="n">
        <f aca="false">MAX(I214+Summary!$C$7*(Summary!$C$8-I214)*Summary!$B$3+Summary!$C$9*SQRT(MAX(I214,0)*Summary!$B$3)*Shocks!I214,0)</f>
        <v>0.035127287693056</v>
      </c>
      <c r="J215" s="0" t="n">
        <f aca="false">MAX(J214+Summary!$C$7*(Summary!$C$8-J214)*Summary!$B$3+Summary!$C$9*SQRT(MAX(J214,0)*Summary!$B$3)*Shocks!J214,0)</f>
        <v>0.0557043362003521</v>
      </c>
      <c r="K215" s="0" t="n">
        <f aca="false">MAX(K214+Summary!$C$7*(Summary!$C$8-K214)*Summary!$B$3+Summary!$C$9*SQRT(MAX(K214,0)*Summary!$B$3)*Shocks!K214,0)</f>
        <v>0.0132472798136347</v>
      </c>
      <c r="L215" s="0" t="n">
        <f aca="false">MAX(L214+Summary!$C$7*(Summary!$C$8-L214)*Summary!$B$3+Summary!$C$9*SQRT(MAX(L214,0)*Summary!$B$3)*Shocks!L214,0)</f>
        <v>0.024071007877162</v>
      </c>
      <c r="M215" s="0" t="n">
        <f aca="false">MAX(M214+Summary!$C$7*(Summary!$C$8-M214)*Summary!$B$3+Summary!$C$9*SQRT(MAX(M214,0)*Summary!$B$3)*Shocks!M214,0)</f>
        <v>0.0375099542787195</v>
      </c>
      <c r="N215" s="0" t="n">
        <f aca="false">MAX(N214+Summary!$C$7*(Summary!$C$8-N214)*Summary!$B$3+Summary!$C$9*SQRT(MAX(N214,0)*Summary!$B$3)*Shocks!N214,0)</f>
        <v>0.0127972349888243</v>
      </c>
      <c r="O215" s="0" t="n">
        <f aca="false">MAX(O214+Summary!$C$7*(Summary!$C$8-O214)*Summary!$B$3+Summary!$C$9*SQRT(MAX(O214,0)*Summary!$B$3)*Shocks!O214,0)</f>
        <v>0.0305212804783312</v>
      </c>
      <c r="P215" s="0" t="n">
        <f aca="false">MAX(P214+Summary!$C$7*(Summary!$C$8-P214)*Summary!$B$3+Summary!$C$9*SQRT(MAX(P214,0)*Summary!$B$3)*Shocks!P214,0)</f>
        <v>0.0382700352354346</v>
      </c>
      <c r="Q215" s="0" t="n">
        <f aca="false">MAX(Q214+Summary!$C$7*(Summary!$C$8-Q214)*Summary!$B$3+Summary!$C$9*SQRT(MAX(Q214,0)*Summary!$B$3)*Shocks!Q214,0)</f>
        <v>0.0339009291723307</v>
      </c>
      <c r="R215" s="0" t="n">
        <f aca="false">MAX(R214+Summary!$C$7*(Summary!$C$8-R214)*Summary!$B$3+Summary!$C$9*SQRT(MAX(R214,0)*Summary!$B$3)*Shocks!R214,0)</f>
        <v>0.0132154836468622</v>
      </c>
      <c r="S215" s="0" t="n">
        <f aca="false">MAX(S214+Summary!$C$7*(Summary!$C$8-S214)*Summary!$B$3+Summary!$C$9*SQRT(MAX(S214,0)*Summary!$B$3)*Shocks!S214,0)</f>
        <v>0.0457197730549376</v>
      </c>
      <c r="T215" s="0" t="n">
        <f aca="false">MAX(T214+Summary!$C$7*(Summary!$C$8-T214)*Summary!$B$3+Summary!$C$9*SQRT(MAX(T214,0)*Summary!$B$3)*Shocks!T214,0)</f>
        <v>0.0326683406461526</v>
      </c>
      <c r="U215" s="0" t="n">
        <f aca="false">MAX(U214+Summary!$C$7*(Summary!$C$8-U214)*Summary!$B$3+Summary!$C$9*SQRT(MAX(U214,0)*Summary!$B$3)*Shocks!U214,0)</f>
        <v>0.0277351182773539</v>
      </c>
    </row>
    <row r="216" customFormat="false" ht="15" hidden="false" customHeight="false" outlineLevel="0" collapsed="false">
      <c r="A216" s="0" t="n">
        <v>214</v>
      </c>
      <c r="B216" s="0" t="n">
        <f aca="false">MAX(B215+Summary!$C$7*(Summary!$C$8-B215)*Summary!$B$3+Summary!$C$9*SQRT(MAX(B215,0)*Summary!$B$3)*Shocks!B215,0)</f>
        <v>0.0398433341599171</v>
      </c>
      <c r="C216" s="0" t="n">
        <f aca="false">MAX(C215+Summary!$C$7*(Summary!$C$8-C215)*Summary!$B$3+Summary!$C$9*SQRT(MAX(C215,0)*Summary!$B$3)*Shocks!C215,0)</f>
        <v>0.0152229888369</v>
      </c>
      <c r="D216" s="0" t="n">
        <f aca="false">MAX(D215+Summary!$C$7*(Summary!$C$8-D215)*Summary!$B$3+Summary!$C$9*SQRT(MAX(D215,0)*Summary!$B$3)*Shocks!D215,0)</f>
        <v>0.0177762543142513</v>
      </c>
      <c r="E216" s="0" t="n">
        <f aca="false">MAX(E215+Summary!$C$7*(Summary!$C$8-E215)*Summary!$B$3+Summary!$C$9*SQRT(MAX(E215,0)*Summary!$B$3)*Shocks!E215,0)</f>
        <v>0.0149037379622668</v>
      </c>
      <c r="F216" s="0" t="n">
        <f aca="false">MAX(F215+Summary!$C$7*(Summary!$C$8-F215)*Summary!$B$3+Summary!$C$9*SQRT(MAX(F215,0)*Summary!$B$3)*Shocks!F215,0)</f>
        <v>0.0159915672312322</v>
      </c>
      <c r="G216" s="0" t="n">
        <f aca="false">MAX(G215+Summary!$C$7*(Summary!$C$8-G215)*Summary!$B$3+Summary!$C$9*SQRT(MAX(G215,0)*Summary!$B$3)*Shocks!G215,0)</f>
        <v>0.0151369195525639</v>
      </c>
      <c r="H216" s="0" t="n">
        <f aca="false">MAX(H215+Summary!$C$7*(Summary!$C$8-H215)*Summary!$B$3+Summary!$C$9*SQRT(MAX(H215,0)*Summary!$B$3)*Shocks!H215,0)</f>
        <v>0.0377733345791105</v>
      </c>
      <c r="I216" s="0" t="n">
        <f aca="false">MAX(I215+Summary!$C$7*(Summary!$C$8-I215)*Summary!$B$3+Summary!$C$9*SQRT(MAX(I215,0)*Summary!$B$3)*Shocks!I215,0)</f>
        <v>0.0334126994447912</v>
      </c>
      <c r="J216" s="0" t="n">
        <f aca="false">MAX(J215+Summary!$C$7*(Summary!$C$8-J215)*Summary!$B$3+Summary!$C$9*SQRT(MAX(J215,0)*Summary!$B$3)*Shocks!J215,0)</f>
        <v>0.0572403452957309</v>
      </c>
      <c r="K216" s="0" t="n">
        <f aca="false">MAX(K215+Summary!$C$7*(Summary!$C$8-K215)*Summary!$B$3+Summary!$C$9*SQRT(MAX(K215,0)*Summary!$B$3)*Shocks!K215,0)</f>
        <v>0.0131512542772749</v>
      </c>
      <c r="L216" s="0" t="n">
        <f aca="false">MAX(L215+Summary!$C$7*(Summary!$C$8-L215)*Summary!$B$3+Summary!$C$9*SQRT(MAX(L215,0)*Summary!$B$3)*Shocks!L215,0)</f>
        <v>0.0234109465488252</v>
      </c>
      <c r="M216" s="0" t="n">
        <f aca="false">MAX(M215+Summary!$C$7*(Summary!$C$8-M215)*Summary!$B$3+Summary!$C$9*SQRT(MAX(M215,0)*Summary!$B$3)*Shocks!M215,0)</f>
        <v>0.0353718631790007</v>
      </c>
      <c r="N216" s="0" t="n">
        <f aca="false">MAX(N215+Summary!$C$7*(Summary!$C$8-N215)*Summary!$B$3+Summary!$C$9*SQRT(MAX(N215,0)*Summary!$B$3)*Shocks!N215,0)</f>
        <v>0.0118704473470239</v>
      </c>
      <c r="O216" s="0" t="n">
        <f aca="false">MAX(O215+Summary!$C$7*(Summary!$C$8-O215)*Summary!$B$3+Summary!$C$9*SQRT(MAX(O215,0)*Summary!$B$3)*Shocks!O215,0)</f>
        <v>0.0277135980769329</v>
      </c>
      <c r="P216" s="0" t="n">
        <f aca="false">MAX(P215+Summary!$C$7*(Summary!$C$8-P215)*Summary!$B$3+Summary!$C$9*SQRT(MAX(P215,0)*Summary!$B$3)*Shocks!P215,0)</f>
        <v>0.0380233543450784</v>
      </c>
      <c r="Q216" s="0" t="n">
        <f aca="false">MAX(Q215+Summary!$C$7*(Summary!$C$8-Q215)*Summary!$B$3+Summary!$C$9*SQRT(MAX(Q215,0)*Summary!$B$3)*Shocks!Q215,0)</f>
        <v>0.0329704681682863</v>
      </c>
      <c r="R216" s="0" t="n">
        <f aca="false">MAX(R215+Summary!$C$7*(Summary!$C$8-R215)*Summary!$B$3+Summary!$C$9*SQRT(MAX(R215,0)*Summary!$B$3)*Shocks!R215,0)</f>
        <v>0.0123726593208445</v>
      </c>
      <c r="S216" s="0" t="n">
        <f aca="false">MAX(S215+Summary!$C$7*(Summary!$C$8-S215)*Summary!$B$3+Summary!$C$9*SQRT(MAX(S215,0)*Summary!$B$3)*Shocks!S215,0)</f>
        <v>0.0454797799679447</v>
      </c>
      <c r="T216" s="0" t="n">
        <f aca="false">MAX(T215+Summary!$C$7*(Summary!$C$8-T215)*Summary!$B$3+Summary!$C$9*SQRT(MAX(T215,0)*Summary!$B$3)*Shocks!T215,0)</f>
        <v>0.0331140047606697</v>
      </c>
      <c r="U216" s="0" t="n">
        <f aca="false">MAX(U215+Summary!$C$7*(Summary!$C$8-U215)*Summary!$B$3+Summary!$C$9*SQRT(MAX(U215,0)*Summary!$B$3)*Shocks!U215,0)</f>
        <v>0.0276910735675126</v>
      </c>
    </row>
    <row r="217" customFormat="false" ht="15" hidden="false" customHeight="false" outlineLevel="0" collapsed="false">
      <c r="A217" s="0" t="n">
        <v>215</v>
      </c>
      <c r="B217" s="0" t="n">
        <f aca="false">MAX(B216+Summary!$C$7*(Summary!$C$8-B216)*Summary!$B$3+Summary!$C$9*SQRT(MAX(B216,0)*Summary!$B$3)*Shocks!B216,0)</f>
        <v>0.037393434660486</v>
      </c>
      <c r="C217" s="0" t="n">
        <f aca="false">MAX(C216+Summary!$C$7*(Summary!$C$8-C216)*Summary!$B$3+Summary!$C$9*SQRT(MAX(C216,0)*Summary!$B$3)*Shocks!C216,0)</f>
        <v>0.0163503943304761</v>
      </c>
      <c r="D217" s="0" t="n">
        <f aca="false">MAX(D216+Summary!$C$7*(Summary!$C$8-D216)*Summary!$B$3+Summary!$C$9*SQRT(MAX(D216,0)*Summary!$B$3)*Shocks!D216,0)</f>
        <v>0.0187883279232027</v>
      </c>
      <c r="E217" s="0" t="n">
        <f aca="false">MAX(E216+Summary!$C$7*(Summary!$C$8-E216)*Summary!$B$3+Summary!$C$9*SQRT(MAX(E216,0)*Summary!$B$3)*Shocks!E216,0)</f>
        <v>0.0141778186436638</v>
      </c>
      <c r="F217" s="0" t="n">
        <f aca="false">MAX(F216+Summary!$C$7*(Summary!$C$8-F216)*Summary!$B$3+Summary!$C$9*SQRT(MAX(F216,0)*Summary!$B$3)*Shocks!F216,0)</f>
        <v>0.0162015554490289</v>
      </c>
      <c r="G217" s="0" t="n">
        <f aca="false">MAX(G216+Summary!$C$7*(Summary!$C$8-G216)*Summary!$B$3+Summary!$C$9*SQRT(MAX(G216,0)*Summary!$B$3)*Shocks!G216,0)</f>
        <v>0.0147121744672126</v>
      </c>
      <c r="H217" s="0" t="n">
        <f aca="false">MAX(H216+Summary!$C$7*(Summary!$C$8-H216)*Summary!$B$3+Summary!$C$9*SQRT(MAX(H216,0)*Summary!$B$3)*Shocks!H216,0)</f>
        <v>0.0379643038227595</v>
      </c>
      <c r="I217" s="0" t="n">
        <f aca="false">MAX(I216+Summary!$C$7*(Summary!$C$8-I216)*Summary!$B$3+Summary!$C$9*SQRT(MAX(I216,0)*Summary!$B$3)*Shocks!I216,0)</f>
        <v>0.035490989584547</v>
      </c>
      <c r="J217" s="0" t="n">
        <f aca="false">MAX(J216+Summary!$C$7*(Summary!$C$8-J216)*Summary!$B$3+Summary!$C$9*SQRT(MAX(J216,0)*Summary!$B$3)*Shocks!J216,0)</f>
        <v>0.0581893619304764</v>
      </c>
      <c r="K217" s="0" t="n">
        <f aca="false">MAX(K216+Summary!$C$7*(Summary!$C$8-K216)*Summary!$B$3+Summary!$C$9*SQRT(MAX(K216,0)*Summary!$B$3)*Shocks!K216,0)</f>
        <v>0.0136283645769932</v>
      </c>
      <c r="L217" s="0" t="n">
        <f aca="false">MAX(L216+Summary!$C$7*(Summary!$C$8-L216)*Summary!$B$3+Summary!$C$9*SQRT(MAX(L216,0)*Summary!$B$3)*Shocks!L216,0)</f>
        <v>0.0228739736676298</v>
      </c>
      <c r="M217" s="0" t="n">
        <f aca="false">MAX(M216+Summary!$C$7*(Summary!$C$8-M216)*Summary!$B$3+Summary!$C$9*SQRT(MAX(M216,0)*Summary!$B$3)*Shocks!M216,0)</f>
        <v>0.0331190422984976</v>
      </c>
      <c r="N217" s="0" t="n">
        <f aca="false">MAX(N216+Summary!$C$7*(Summary!$C$8-N216)*Summary!$B$3+Summary!$C$9*SQRT(MAX(N216,0)*Summary!$B$3)*Shocks!N216,0)</f>
        <v>0.0117222931726523</v>
      </c>
      <c r="O217" s="0" t="n">
        <f aca="false">MAX(O216+Summary!$C$7*(Summary!$C$8-O216)*Summary!$B$3+Summary!$C$9*SQRT(MAX(O216,0)*Summary!$B$3)*Shocks!O216,0)</f>
        <v>0.0292340286502801</v>
      </c>
      <c r="P217" s="0" t="n">
        <f aca="false">MAX(P216+Summary!$C$7*(Summary!$C$8-P216)*Summary!$B$3+Summary!$C$9*SQRT(MAX(P216,0)*Summary!$B$3)*Shocks!P216,0)</f>
        <v>0.035612899152807</v>
      </c>
      <c r="Q217" s="0" t="n">
        <f aca="false">MAX(Q216+Summary!$C$7*(Summary!$C$8-Q216)*Summary!$B$3+Summary!$C$9*SQRT(MAX(Q216,0)*Summary!$B$3)*Shocks!Q216,0)</f>
        <v>0.0314103662813163</v>
      </c>
      <c r="R217" s="0" t="n">
        <f aca="false">MAX(R216+Summary!$C$7*(Summary!$C$8-R216)*Summary!$B$3+Summary!$C$9*SQRT(MAX(R216,0)*Summary!$B$3)*Shocks!R216,0)</f>
        <v>0.012508474362135</v>
      </c>
      <c r="S217" s="0" t="n">
        <f aca="false">MAX(S216+Summary!$C$7*(Summary!$C$8-S216)*Summary!$B$3+Summary!$C$9*SQRT(MAX(S216,0)*Summary!$B$3)*Shocks!S216,0)</f>
        <v>0.0437189391155442</v>
      </c>
      <c r="T217" s="0" t="n">
        <f aca="false">MAX(T216+Summary!$C$7*(Summary!$C$8-T216)*Summary!$B$3+Summary!$C$9*SQRT(MAX(T216,0)*Summary!$B$3)*Shocks!T216,0)</f>
        <v>0.0319221113768928</v>
      </c>
      <c r="U217" s="0" t="n">
        <f aca="false">MAX(U216+Summary!$C$7*(Summary!$C$8-U216)*Summary!$B$3+Summary!$C$9*SQRT(MAX(U216,0)*Summary!$B$3)*Shocks!U216,0)</f>
        <v>0.0276472309150607</v>
      </c>
    </row>
    <row r="218" customFormat="false" ht="15" hidden="false" customHeight="false" outlineLevel="0" collapsed="false">
      <c r="A218" s="0" t="n">
        <v>216</v>
      </c>
      <c r="B218" s="0" t="n">
        <f aca="false">MAX(B217+Summary!$C$7*(Summary!$C$8-B217)*Summary!$B$3+Summary!$C$9*SQRT(MAX(B217,0)*Summary!$B$3)*Shocks!B217,0)</f>
        <v>0.0352484559885731</v>
      </c>
      <c r="C218" s="0" t="n">
        <f aca="false">MAX(C217+Summary!$C$7*(Summary!$C$8-C217)*Summary!$B$3+Summary!$C$9*SQRT(MAX(C217,0)*Summary!$B$3)*Shocks!C217,0)</f>
        <v>0.0153885011294537</v>
      </c>
      <c r="D218" s="0" t="n">
        <f aca="false">MAX(D217+Summary!$C$7*(Summary!$C$8-D217)*Summary!$B$3+Summary!$C$9*SQRT(MAX(D217,0)*Summary!$B$3)*Shocks!D217,0)</f>
        <v>0.019536244623645</v>
      </c>
      <c r="E218" s="0" t="n">
        <f aca="false">MAX(E217+Summary!$C$7*(Summary!$C$8-E217)*Summary!$B$3+Summary!$C$9*SQRT(MAX(E217,0)*Summary!$B$3)*Shocks!E217,0)</f>
        <v>0.0129836083625208</v>
      </c>
      <c r="F218" s="0" t="n">
        <f aca="false">MAX(F217+Summary!$C$7*(Summary!$C$8-F217)*Summary!$B$3+Summary!$C$9*SQRT(MAX(F217,0)*Summary!$B$3)*Shocks!F217,0)</f>
        <v>0.0146264442139298</v>
      </c>
      <c r="G218" s="0" t="n">
        <f aca="false">MAX(G217+Summary!$C$7*(Summary!$C$8-G217)*Summary!$B$3+Summary!$C$9*SQRT(MAX(G217,0)*Summary!$B$3)*Shocks!G217,0)</f>
        <v>0.0141327254476418</v>
      </c>
      <c r="H218" s="0" t="n">
        <f aca="false">MAX(H217+Summary!$C$7*(Summary!$C$8-H217)*Summary!$B$3+Summary!$C$9*SQRT(MAX(H217,0)*Summary!$B$3)*Shocks!H217,0)</f>
        <v>0.0389840429725945</v>
      </c>
      <c r="I218" s="0" t="n">
        <f aca="false">MAX(I217+Summary!$C$7*(Summary!$C$8-I217)*Summary!$B$3+Summary!$C$9*SQRT(MAX(I217,0)*Summary!$B$3)*Shocks!I217,0)</f>
        <v>0.0351224418524965</v>
      </c>
      <c r="J218" s="0" t="n">
        <f aca="false">MAX(J217+Summary!$C$7*(Summary!$C$8-J217)*Summary!$B$3+Summary!$C$9*SQRT(MAX(J217,0)*Summary!$B$3)*Shocks!J217,0)</f>
        <v>0.0571328124995674</v>
      </c>
      <c r="K218" s="0" t="n">
        <f aca="false">MAX(K217+Summary!$C$7*(Summary!$C$8-K217)*Summary!$B$3+Summary!$C$9*SQRT(MAX(K217,0)*Summary!$B$3)*Shocks!K217,0)</f>
        <v>0.0136893655167028</v>
      </c>
      <c r="L218" s="0" t="n">
        <f aca="false">MAX(L217+Summary!$C$7*(Summary!$C$8-L217)*Summary!$B$3+Summary!$C$9*SQRT(MAX(L217,0)*Summary!$B$3)*Shocks!L217,0)</f>
        <v>0.0207960036661157</v>
      </c>
      <c r="M218" s="0" t="n">
        <f aca="false">MAX(M217+Summary!$C$7*(Summary!$C$8-M217)*Summary!$B$3+Summary!$C$9*SQRT(MAX(M217,0)*Summary!$B$3)*Shocks!M217,0)</f>
        <v>0.0337514540578804</v>
      </c>
      <c r="N218" s="0" t="n">
        <f aca="false">MAX(N217+Summary!$C$7*(Summary!$C$8-N217)*Summary!$B$3+Summary!$C$9*SQRT(MAX(N217,0)*Summary!$B$3)*Shocks!N217,0)</f>
        <v>0.0120750237310624</v>
      </c>
      <c r="O218" s="0" t="n">
        <f aca="false">MAX(O217+Summary!$C$7*(Summary!$C$8-O217)*Summary!$B$3+Summary!$C$9*SQRT(MAX(O217,0)*Summary!$B$3)*Shocks!O217,0)</f>
        <v>0.0286380735342757</v>
      </c>
      <c r="P218" s="0" t="n">
        <f aca="false">MAX(P217+Summary!$C$7*(Summary!$C$8-P217)*Summary!$B$3+Summary!$C$9*SQRT(MAX(P217,0)*Summary!$B$3)*Shocks!P217,0)</f>
        <v>0.0370111340785387</v>
      </c>
      <c r="Q218" s="0" t="n">
        <f aca="false">MAX(Q217+Summary!$C$7*(Summary!$C$8-Q217)*Summary!$B$3+Summary!$C$9*SQRT(MAX(Q217,0)*Summary!$B$3)*Shocks!Q217,0)</f>
        <v>0.0297932084210702</v>
      </c>
      <c r="R218" s="0" t="n">
        <f aca="false">MAX(R217+Summary!$C$7*(Summary!$C$8-R217)*Summary!$B$3+Summary!$C$9*SQRT(MAX(R217,0)*Summary!$B$3)*Shocks!R217,0)</f>
        <v>0.0135167199121185</v>
      </c>
      <c r="S218" s="0" t="n">
        <f aca="false">MAX(S217+Summary!$C$7*(Summary!$C$8-S217)*Summary!$B$3+Summary!$C$9*SQRT(MAX(S217,0)*Summary!$B$3)*Shocks!S217,0)</f>
        <v>0.0438531466164982</v>
      </c>
      <c r="T218" s="0" t="n">
        <f aca="false">MAX(T217+Summary!$C$7*(Summary!$C$8-T217)*Summary!$B$3+Summary!$C$9*SQRT(MAX(T217,0)*Summary!$B$3)*Shocks!T217,0)</f>
        <v>0.0313905552013292</v>
      </c>
      <c r="U218" s="0" t="n">
        <f aca="false">MAX(U217+Summary!$C$7*(Summary!$C$8-U217)*Summary!$B$3+Summary!$C$9*SQRT(MAX(U217,0)*Summary!$B$3)*Shocks!U217,0)</f>
        <v>0.0276035893930493</v>
      </c>
    </row>
    <row r="219" customFormat="false" ht="15" hidden="false" customHeight="false" outlineLevel="0" collapsed="false">
      <c r="A219" s="0" t="n">
        <v>217</v>
      </c>
      <c r="B219" s="0" t="n">
        <f aca="false">MAX(B218+Summary!$C$7*(Summary!$C$8-B218)*Summary!$B$3+Summary!$C$9*SQRT(MAX(B218,0)*Summary!$B$3)*Shocks!B218,0)</f>
        <v>0.0350131038532134</v>
      </c>
      <c r="C219" s="0" t="n">
        <f aca="false">MAX(C218+Summary!$C$7*(Summary!$C$8-C218)*Summary!$B$3+Summary!$C$9*SQRT(MAX(C218,0)*Summary!$B$3)*Shocks!C218,0)</f>
        <v>0.0165800251340693</v>
      </c>
      <c r="D219" s="0" t="n">
        <f aca="false">MAX(D218+Summary!$C$7*(Summary!$C$8-D218)*Summary!$B$3+Summary!$C$9*SQRT(MAX(D218,0)*Summary!$B$3)*Shocks!D218,0)</f>
        <v>0.0183577915930559</v>
      </c>
      <c r="E219" s="0" t="n">
        <f aca="false">MAX(E218+Summary!$C$7*(Summary!$C$8-E218)*Summary!$B$3+Summary!$C$9*SQRT(MAX(E218,0)*Summary!$B$3)*Shocks!E218,0)</f>
        <v>0.012330566699456</v>
      </c>
      <c r="F219" s="0" t="n">
        <f aca="false">MAX(F218+Summary!$C$7*(Summary!$C$8-F218)*Summary!$B$3+Summary!$C$9*SQRT(MAX(F218,0)*Summary!$B$3)*Shocks!F218,0)</f>
        <v>0.0156186145667598</v>
      </c>
      <c r="G219" s="0" t="n">
        <f aca="false">MAX(G218+Summary!$C$7*(Summary!$C$8-G218)*Summary!$B$3+Summary!$C$9*SQRT(MAX(G218,0)*Summary!$B$3)*Shocks!G218,0)</f>
        <v>0.0135997052367536</v>
      </c>
      <c r="H219" s="0" t="n">
        <f aca="false">MAX(H218+Summary!$C$7*(Summary!$C$8-H218)*Summary!$B$3+Summary!$C$9*SQRT(MAX(H218,0)*Summary!$B$3)*Shocks!H218,0)</f>
        <v>0.0402731442593212</v>
      </c>
      <c r="I219" s="0" t="n">
        <f aca="false">MAX(I218+Summary!$C$7*(Summary!$C$8-I218)*Summary!$B$3+Summary!$C$9*SQRT(MAX(I218,0)*Summary!$B$3)*Shocks!I218,0)</f>
        <v>0.0375249303965052</v>
      </c>
      <c r="J219" s="0" t="n">
        <f aca="false">MAX(J218+Summary!$C$7*(Summary!$C$8-J218)*Summary!$B$3+Summary!$C$9*SQRT(MAX(J218,0)*Summary!$B$3)*Shocks!J218,0)</f>
        <v>0.0562059485247713</v>
      </c>
      <c r="K219" s="0" t="n">
        <f aca="false">MAX(K218+Summary!$C$7*(Summary!$C$8-K218)*Summary!$B$3+Summary!$C$9*SQRT(MAX(K218,0)*Summary!$B$3)*Shocks!K218,0)</f>
        <v>0.0143306231199912</v>
      </c>
      <c r="L219" s="0" t="n">
        <f aca="false">MAX(L218+Summary!$C$7*(Summary!$C$8-L218)*Summary!$B$3+Summary!$C$9*SQRT(MAX(L218,0)*Summary!$B$3)*Shocks!L218,0)</f>
        <v>0.0194880803997562</v>
      </c>
      <c r="M219" s="0" t="n">
        <f aca="false">MAX(M218+Summary!$C$7*(Summary!$C$8-M218)*Summary!$B$3+Summary!$C$9*SQRT(MAX(M218,0)*Summary!$B$3)*Shocks!M218,0)</f>
        <v>0.0347596713004658</v>
      </c>
      <c r="N219" s="0" t="n">
        <f aca="false">MAX(N218+Summary!$C$7*(Summary!$C$8-N218)*Summary!$B$3+Summary!$C$9*SQRT(MAX(N218,0)*Summary!$B$3)*Shocks!N218,0)</f>
        <v>0.0122734876819679</v>
      </c>
      <c r="O219" s="0" t="n">
        <f aca="false">MAX(O218+Summary!$C$7*(Summary!$C$8-O218)*Summary!$B$3+Summary!$C$9*SQRT(MAX(O218,0)*Summary!$B$3)*Shocks!O218,0)</f>
        <v>0.02921332950195</v>
      </c>
      <c r="P219" s="0" t="n">
        <f aca="false">MAX(P218+Summary!$C$7*(Summary!$C$8-P218)*Summary!$B$3+Summary!$C$9*SQRT(MAX(P218,0)*Summary!$B$3)*Shocks!P218,0)</f>
        <v>0.0359572834317393</v>
      </c>
      <c r="Q219" s="0" t="n">
        <f aca="false">MAX(Q218+Summary!$C$7*(Summary!$C$8-Q218)*Summary!$B$3+Summary!$C$9*SQRT(MAX(Q218,0)*Summary!$B$3)*Shocks!Q218,0)</f>
        <v>0.0275067738264356</v>
      </c>
      <c r="R219" s="0" t="n">
        <f aca="false">MAX(R218+Summary!$C$7*(Summary!$C$8-R218)*Summary!$B$3+Summary!$C$9*SQRT(MAX(R218,0)*Summary!$B$3)*Shocks!R218,0)</f>
        <v>0.0139935721829584</v>
      </c>
      <c r="S219" s="0" t="n">
        <f aca="false">MAX(S218+Summary!$C$7*(Summary!$C$8-S218)*Summary!$B$3+Summary!$C$9*SQRT(MAX(S218,0)*Summary!$B$3)*Shocks!S218,0)</f>
        <v>0.0403699427535145</v>
      </c>
      <c r="T219" s="0" t="n">
        <f aca="false">MAX(T218+Summary!$C$7*(Summary!$C$8-T218)*Summary!$B$3+Summary!$C$9*SQRT(MAX(T218,0)*Summary!$B$3)*Shocks!T218,0)</f>
        <v>0.0308918487329788</v>
      </c>
      <c r="U219" s="0" t="n">
        <f aca="false">MAX(U218+Summary!$C$7*(Summary!$C$8-U218)*Summary!$B$3+Summary!$C$9*SQRT(MAX(U218,0)*Summary!$B$3)*Shocks!U218,0)</f>
        <v>0.0275601480787821</v>
      </c>
    </row>
    <row r="220" customFormat="false" ht="15" hidden="false" customHeight="false" outlineLevel="0" collapsed="false">
      <c r="A220" s="0" t="n">
        <v>218</v>
      </c>
      <c r="B220" s="0" t="n">
        <f aca="false">MAX(B219+Summary!$C$7*(Summary!$C$8-B219)*Summary!$B$3+Summary!$C$9*SQRT(MAX(B219,0)*Summary!$B$3)*Shocks!B219,0)</f>
        <v>0.0352153203113946</v>
      </c>
      <c r="C220" s="0" t="n">
        <f aca="false">MAX(C219+Summary!$C$7*(Summary!$C$8-C219)*Summary!$B$3+Summary!$C$9*SQRT(MAX(C219,0)*Summary!$B$3)*Shocks!C219,0)</f>
        <v>0.0185409838279161</v>
      </c>
      <c r="D220" s="0" t="n">
        <f aca="false">MAX(D219+Summary!$C$7*(Summary!$C$8-D219)*Summary!$B$3+Summary!$C$9*SQRT(MAX(D219,0)*Summary!$B$3)*Shocks!D219,0)</f>
        <v>0.0194384710491361</v>
      </c>
      <c r="E220" s="0" t="n">
        <f aca="false">MAX(E219+Summary!$C$7*(Summary!$C$8-E219)*Summary!$B$3+Summary!$C$9*SQRT(MAX(E219,0)*Summary!$B$3)*Shocks!E219,0)</f>
        <v>0.0117916940821433</v>
      </c>
      <c r="F220" s="0" t="n">
        <f aca="false">MAX(F219+Summary!$C$7*(Summary!$C$8-F219)*Summary!$B$3+Summary!$C$9*SQRT(MAX(F219,0)*Summary!$B$3)*Shocks!F219,0)</f>
        <v>0.0156567392491012</v>
      </c>
      <c r="G220" s="0" t="n">
        <f aca="false">MAX(G219+Summary!$C$7*(Summary!$C$8-G219)*Summary!$B$3+Summary!$C$9*SQRT(MAX(G219,0)*Summary!$B$3)*Shocks!G219,0)</f>
        <v>0.0135774842222973</v>
      </c>
      <c r="H220" s="0" t="n">
        <f aca="false">MAX(H219+Summary!$C$7*(Summary!$C$8-H219)*Summary!$B$3+Summary!$C$9*SQRT(MAX(H219,0)*Summary!$B$3)*Shocks!H219,0)</f>
        <v>0.0376987672393665</v>
      </c>
      <c r="I220" s="0" t="n">
        <f aca="false">MAX(I219+Summary!$C$7*(Summary!$C$8-I219)*Summary!$B$3+Summary!$C$9*SQRT(MAX(I219,0)*Summary!$B$3)*Shocks!I219,0)</f>
        <v>0.0360172414704991</v>
      </c>
      <c r="J220" s="0" t="n">
        <f aca="false">MAX(J219+Summary!$C$7*(Summary!$C$8-J219)*Summary!$B$3+Summary!$C$9*SQRT(MAX(J219,0)*Summary!$B$3)*Shocks!J219,0)</f>
        <v>0.0549959179251095</v>
      </c>
      <c r="K220" s="0" t="n">
        <f aca="false">MAX(K219+Summary!$C$7*(Summary!$C$8-K219)*Summary!$B$3+Summary!$C$9*SQRT(MAX(K219,0)*Summary!$B$3)*Shocks!K219,0)</f>
        <v>0.0124496800752333</v>
      </c>
      <c r="L220" s="0" t="n">
        <f aca="false">MAX(L219+Summary!$C$7*(Summary!$C$8-L219)*Summary!$B$3+Summary!$C$9*SQRT(MAX(L219,0)*Summary!$B$3)*Shocks!L219,0)</f>
        <v>0.019533504739122</v>
      </c>
      <c r="M220" s="0" t="n">
        <f aca="false">MAX(M219+Summary!$C$7*(Summary!$C$8-M219)*Summary!$B$3+Summary!$C$9*SQRT(MAX(M219,0)*Summary!$B$3)*Shocks!M219,0)</f>
        <v>0.0343217489373499</v>
      </c>
      <c r="N220" s="0" t="n">
        <f aca="false">MAX(N219+Summary!$C$7*(Summary!$C$8-N219)*Summary!$B$3+Summary!$C$9*SQRT(MAX(N219,0)*Summary!$B$3)*Shocks!N219,0)</f>
        <v>0.0108569930187333</v>
      </c>
      <c r="O220" s="0" t="n">
        <f aca="false">MAX(O219+Summary!$C$7*(Summary!$C$8-O219)*Summary!$B$3+Summary!$C$9*SQRT(MAX(O219,0)*Summary!$B$3)*Shocks!O219,0)</f>
        <v>0.0297005616122488</v>
      </c>
      <c r="P220" s="0" t="n">
        <f aca="false">MAX(P219+Summary!$C$7*(Summary!$C$8-P219)*Summary!$B$3+Summary!$C$9*SQRT(MAX(P219,0)*Summary!$B$3)*Shocks!P219,0)</f>
        <v>0.0369327208083054</v>
      </c>
      <c r="Q220" s="0" t="n">
        <f aca="false">MAX(Q219+Summary!$C$7*(Summary!$C$8-Q219)*Summary!$B$3+Summary!$C$9*SQRT(MAX(Q219,0)*Summary!$B$3)*Shocks!Q219,0)</f>
        <v>0.0277570281512426</v>
      </c>
      <c r="R220" s="0" t="n">
        <f aca="false">MAX(R219+Summary!$C$7*(Summary!$C$8-R219)*Summary!$B$3+Summary!$C$9*SQRT(MAX(R219,0)*Summary!$B$3)*Shocks!R219,0)</f>
        <v>0.0137140091477116</v>
      </c>
      <c r="S220" s="0" t="n">
        <f aca="false">MAX(S219+Summary!$C$7*(Summary!$C$8-S219)*Summary!$B$3+Summary!$C$9*SQRT(MAX(S219,0)*Summary!$B$3)*Shocks!S219,0)</f>
        <v>0.0411934212865417</v>
      </c>
      <c r="T220" s="0" t="n">
        <f aca="false">MAX(T219+Summary!$C$7*(Summary!$C$8-T219)*Summary!$B$3+Summary!$C$9*SQRT(MAX(T219,0)*Summary!$B$3)*Shocks!T219,0)</f>
        <v>0.0317644305839143</v>
      </c>
      <c r="U220" s="0" t="n">
        <f aca="false">MAX(U219+Summary!$C$7*(Summary!$C$8-U219)*Summary!$B$3+Summary!$C$9*SQRT(MAX(U219,0)*Summary!$B$3)*Shocks!U219,0)</f>
        <v>0.0275169060537959</v>
      </c>
    </row>
    <row r="221" customFormat="false" ht="15" hidden="false" customHeight="false" outlineLevel="0" collapsed="false">
      <c r="A221" s="0" t="n">
        <v>219</v>
      </c>
      <c r="B221" s="0" t="n">
        <f aca="false">MAX(B220+Summary!$C$7*(Summary!$C$8-B220)*Summary!$B$3+Summary!$C$9*SQRT(MAX(B220,0)*Summary!$B$3)*Shocks!B220,0)</f>
        <v>0.0339318012261409</v>
      </c>
      <c r="C221" s="0" t="n">
        <f aca="false">MAX(C220+Summary!$C$7*(Summary!$C$8-C220)*Summary!$B$3+Summary!$C$9*SQRT(MAX(C220,0)*Summary!$B$3)*Shocks!C220,0)</f>
        <v>0.0188324421948253</v>
      </c>
      <c r="D221" s="0" t="n">
        <f aca="false">MAX(D220+Summary!$C$7*(Summary!$C$8-D220)*Summary!$B$3+Summary!$C$9*SQRT(MAX(D220,0)*Summary!$B$3)*Shocks!D220,0)</f>
        <v>0.0207305698203938</v>
      </c>
      <c r="E221" s="0" t="n">
        <f aca="false">MAX(E220+Summary!$C$7*(Summary!$C$8-E220)*Summary!$B$3+Summary!$C$9*SQRT(MAX(E220,0)*Summary!$B$3)*Shocks!E220,0)</f>
        <v>0.0113162210470535</v>
      </c>
      <c r="F221" s="0" t="n">
        <f aca="false">MAX(F220+Summary!$C$7*(Summary!$C$8-F220)*Summary!$B$3+Summary!$C$9*SQRT(MAX(F220,0)*Summary!$B$3)*Shocks!F220,0)</f>
        <v>0.0177125343859019</v>
      </c>
      <c r="G221" s="0" t="n">
        <f aca="false">MAX(G220+Summary!$C$7*(Summary!$C$8-G220)*Summary!$B$3+Summary!$C$9*SQRT(MAX(G220,0)*Summary!$B$3)*Shocks!G220,0)</f>
        <v>0.0131213875395012</v>
      </c>
      <c r="H221" s="0" t="n">
        <f aca="false">MAX(H220+Summary!$C$7*(Summary!$C$8-H220)*Summary!$B$3+Summary!$C$9*SQRT(MAX(H220,0)*Summary!$B$3)*Shocks!H220,0)</f>
        <v>0.0376580177325611</v>
      </c>
      <c r="I221" s="0" t="n">
        <f aca="false">MAX(I220+Summary!$C$7*(Summary!$C$8-I220)*Summary!$B$3+Summary!$C$9*SQRT(MAX(I220,0)*Summary!$B$3)*Shocks!I220,0)</f>
        <v>0.0349412469221657</v>
      </c>
      <c r="J221" s="0" t="n">
        <f aca="false">MAX(J220+Summary!$C$7*(Summary!$C$8-J220)*Summary!$B$3+Summary!$C$9*SQRT(MAX(J220,0)*Summary!$B$3)*Shocks!J220,0)</f>
        <v>0.0552345927812345</v>
      </c>
      <c r="K221" s="0" t="n">
        <f aca="false">MAX(K220+Summary!$C$7*(Summary!$C$8-K220)*Summary!$B$3+Summary!$C$9*SQRT(MAX(K220,0)*Summary!$B$3)*Shocks!K220,0)</f>
        <v>0.010961809616636</v>
      </c>
      <c r="L221" s="0" t="n">
        <f aca="false">MAX(L220+Summary!$C$7*(Summary!$C$8-L220)*Summary!$B$3+Summary!$C$9*SQRT(MAX(L220,0)*Summary!$B$3)*Shocks!L220,0)</f>
        <v>0.0189327322170621</v>
      </c>
      <c r="M221" s="0" t="n">
        <f aca="false">MAX(M220+Summary!$C$7*(Summary!$C$8-M220)*Summary!$B$3+Summary!$C$9*SQRT(MAX(M220,0)*Summary!$B$3)*Shocks!M220,0)</f>
        <v>0.0326717492803663</v>
      </c>
      <c r="N221" s="0" t="n">
        <f aca="false">MAX(N220+Summary!$C$7*(Summary!$C$8-N220)*Summary!$B$3+Summary!$C$9*SQRT(MAX(N220,0)*Summary!$B$3)*Shocks!N220,0)</f>
        <v>0.0110002033481166</v>
      </c>
      <c r="O221" s="0" t="n">
        <f aca="false">MAX(O220+Summary!$C$7*(Summary!$C$8-O220)*Summary!$B$3+Summary!$C$9*SQRT(MAX(O220,0)*Summary!$B$3)*Shocks!O220,0)</f>
        <v>0.0309822281808572</v>
      </c>
      <c r="P221" s="0" t="n">
        <f aca="false">MAX(P220+Summary!$C$7*(Summary!$C$8-P220)*Summary!$B$3+Summary!$C$9*SQRT(MAX(P220,0)*Summary!$B$3)*Shocks!P220,0)</f>
        <v>0.0378133579206572</v>
      </c>
      <c r="Q221" s="0" t="n">
        <f aca="false">MAX(Q220+Summary!$C$7*(Summary!$C$8-Q220)*Summary!$B$3+Summary!$C$9*SQRT(MAX(Q220,0)*Summary!$B$3)*Shocks!Q220,0)</f>
        <v>0.0246356003297551</v>
      </c>
      <c r="R221" s="0" t="n">
        <f aca="false">MAX(R220+Summary!$C$7*(Summary!$C$8-R220)*Summary!$B$3+Summary!$C$9*SQRT(MAX(R220,0)*Summary!$B$3)*Shocks!R220,0)</f>
        <v>0.0155967229909179</v>
      </c>
      <c r="S221" s="0" t="n">
        <f aca="false">MAX(S220+Summary!$C$7*(Summary!$C$8-S220)*Summary!$B$3+Summary!$C$9*SQRT(MAX(S220,0)*Summary!$B$3)*Shocks!S220,0)</f>
        <v>0.0415543774626668</v>
      </c>
      <c r="T221" s="0" t="n">
        <f aca="false">MAX(T220+Summary!$C$7*(Summary!$C$8-T220)*Summary!$B$3+Summary!$C$9*SQRT(MAX(T220,0)*Summary!$B$3)*Shocks!T220,0)</f>
        <v>0.0306240964212428</v>
      </c>
      <c r="U221" s="0" t="n">
        <f aca="false">MAX(U220+Summary!$C$7*(Summary!$C$8-U220)*Summary!$B$3+Summary!$C$9*SQRT(MAX(U220,0)*Summary!$B$3)*Shocks!U220,0)</f>
        <v>0.0274738624038405</v>
      </c>
    </row>
    <row r="222" customFormat="false" ht="15" hidden="false" customHeight="false" outlineLevel="0" collapsed="false">
      <c r="A222" s="0" t="n">
        <v>220</v>
      </c>
      <c r="B222" s="0" t="n">
        <f aca="false">MAX(B221+Summary!$C$7*(Summary!$C$8-B221)*Summary!$B$3+Summary!$C$9*SQRT(MAX(B221,0)*Summary!$B$3)*Shocks!B221,0)</f>
        <v>0.0341120915396643</v>
      </c>
      <c r="C222" s="0" t="n">
        <f aca="false">MAX(C221+Summary!$C$7*(Summary!$C$8-C221)*Summary!$B$3+Summary!$C$9*SQRT(MAX(C221,0)*Summary!$B$3)*Shocks!C221,0)</f>
        <v>0.0181165349213813</v>
      </c>
      <c r="D222" s="0" t="n">
        <f aca="false">MAX(D221+Summary!$C$7*(Summary!$C$8-D221)*Summary!$B$3+Summary!$C$9*SQRT(MAX(D221,0)*Summary!$B$3)*Shocks!D221,0)</f>
        <v>0.0209405891270153</v>
      </c>
      <c r="E222" s="0" t="n">
        <f aca="false">MAX(E221+Summary!$C$7*(Summary!$C$8-E221)*Summary!$B$3+Summary!$C$9*SQRT(MAX(E221,0)*Summary!$B$3)*Shocks!E221,0)</f>
        <v>0.0108442234036866</v>
      </c>
      <c r="F222" s="0" t="n">
        <f aca="false">MAX(F221+Summary!$C$7*(Summary!$C$8-F221)*Summary!$B$3+Summary!$C$9*SQRT(MAX(F221,0)*Summary!$B$3)*Shocks!F221,0)</f>
        <v>0.0172953479479136</v>
      </c>
      <c r="G222" s="0" t="n">
        <f aca="false">MAX(G221+Summary!$C$7*(Summary!$C$8-G221)*Summary!$B$3+Summary!$C$9*SQRT(MAX(G221,0)*Summary!$B$3)*Shocks!G221,0)</f>
        <v>0.0125321475125735</v>
      </c>
      <c r="H222" s="0" t="n">
        <f aca="false">MAX(H221+Summary!$C$7*(Summary!$C$8-H221)*Summary!$B$3+Summary!$C$9*SQRT(MAX(H221,0)*Summary!$B$3)*Shocks!H221,0)</f>
        <v>0.0354032220240769</v>
      </c>
      <c r="I222" s="0" t="n">
        <f aca="false">MAX(I221+Summary!$C$7*(Summary!$C$8-I221)*Summary!$B$3+Summary!$C$9*SQRT(MAX(I221,0)*Summary!$B$3)*Shocks!I221,0)</f>
        <v>0.0350764505361967</v>
      </c>
      <c r="J222" s="0" t="n">
        <f aca="false">MAX(J221+Summary!$C$7*(Summary!$C$8-J221)*Summary!$B$3+Summary!$C$9*SQRT(MAX(J221,0)*Summary!$B$3)*Shocks!J221,0)</f>
        <v>0.0561356956819856</v>
      </c>
      <c r="K222" s="0" t="n">
        <f aca="false">MAX(K221+Summary!$C$7*(Summary!$C$8-K221)*Summary!$B$3+Summary!$C$9*SQRT(MAX(K221,0)*Summary!$B$3)*Shocks!K221,0)</f>
        <v>0.0114145484536206</v>
      </c>
      <c r="L222" s="0" t="n">
        <f aca="false">MAX(L221+Summary!$C$7*(Summary!$C$8-L221)*Summary!$B$3+Summary!$C$9*SQRT(MAX(L221,0)*Summary!$B$3)*Shocks!L221,0)</f>
        <v>0.019807705923626</v>
      </c>
      <c r="M222" s="0" t="n">
        <f aca="false">MAX(M221+Summary!$C$7*(Summary!$C$8-M221)*Summary!$B$3+Summary!$C$9*SQRT(MAX(M221,0)*Summary!$B$3)*Shocks!M221,0)</f>
        <v>0.0330616361426048</v>
      </c>
      <c r="N222" s="0" t="n">
        <f aca="false">MAX(N221+Summary!$C$7*(Summary!$C$8-N221)*Summary!$B$3+Summary!$C$9*SQRT(MAX(N221,0)*Summary!$B$3)*Shocks!N221,0)</f>
        <v>0.0105977875014151</v>
      </c>
      <c r="O222" s="0" t="n">
        <f aca="false">MAX(O221+Summary!$C$7*(Summary!$C$8-O221)*Summary!$B$3+Summary!$C$9*SQRT(MAX(O221,0)*Summary!$B$3)*Shocks!O221,0)</f>
        <v>0.0320743270735858</v>
      </c>
      <c r="P222" s="0" t="n">
        <f aca="false">MAX(P221+Summary!$C$7*(Summary!$C$8-P221)*Summary!$B$3+Summary!$C$9*SQRT(MAX(P221,0)*Summary!$B$3)*Shocks!P221,0)</f>
        <v>0.0356672039857321</v>
      </c>
      <c r="Q222" s="0" t="n">
        <f aca="false">MAX(Q221+Summary!$C$7*(Summary!$C$8-Q221)*Summary!$B$3+Summary!$C$9*SQRT(MAX(Q221,0)*Summary!$B$3)*Shocks!Q221,0)</f>
        <v>0.0235048021830012</v>
      </c>
      <c r="R222" s="0" t="n">
        <f aca="false">MAX(R221+Summary!$C$7*(Summary!$C$8-R221)*Summary!$B$3+Summary!$C$9*SQRT(MAX(R221,0)*Summary!$B$3)*Shocks!R221,0)</f>
        <v>0.0146705590553946</v>
      </c>
      <c r="S222" s="0" t="n">
        <f aca="false">MAX(S221+Summary!$C$7*(Summary!$C$8-S221)*Summary!$B$3+Summary!$C$9*SQRT(MAX(S221,0)*Summary!$B$3)*Shocks!S221,0)</f>
        <v>0.0431616169423939</v>
      </c>
      <c r="T222" s="0" t="n">
        <f aca="false">MAX(T221+Summary!$C$7*(Summary!$C$8-T221)*Summary!$B$3+Summary!$C$9*SQRT(MAX(T221,0)*Summary!$B$3)*Shocks!T221,0)</f>
        <v>0.0318517137053667</v>
      </c>
      <c r="U222" s="0" t="n">
        <f aca="false">MAX(U221+Summary!$C$7*(Summary!$C$8-U221)*Summary!$B$3+Summary!$C$9*SQRT(MAX(U221,0)*Summary!$B$3)*Shocks!U221,0)</f>
        <v>0.0274310162188604</v>
      </c>
    </row>
    <row r="223" customFormat="false" ht="15" hidden="false" customHeight="false" outlineLevel="0" collapsed="false">
      <c r="A223" s="0" t="n">
        <v>221</v>
      </c>
      <c r="B223" s="0" t="n">
        <f aca="false">MAX(B222+Summary!$C$7*(Summary!$C$8-B222)*Summary!$B$3+Summary!$C$9*SQRT(MAX(B222,0)*Summary!$B$3)*Shocks!B222,0)</f>
        <v>0.0355806670090057</v>
      </c>
      <c r="C223" s="0" t="n">
        <f aca="false">MAX(C222+Summary!$C$7*(Summary!$C$8-C222)*Summary!$B$3+Summary!$C$9*SQRT(MAX(C222,0)*Summary!$B$3)*Shocks!C222,0)</f>
        <v>0.0171949050618438</v>
      </c>
      <c r="D223" s="0" t="n">
        <f aca="false">MAX(D222+Summary!$C$7*(Summary!$C$8-D222)*Summary!$B$3+Summary!$C$9*SQRT(MAX(D222,0)*Summary!$B$3)*Shocks!D222,0)</f>
        <v>0.0213205805740543</v>
      </c>
      <c r="E223" s="0" t="n">
        <f aca="false">MAX(E222+Summary!$C$7*(Summary!$C$8-E222)*Summary!$B$3+Summary!$C$9*SQRT(MAX(E222,0)*Summary!$B$3)*Shocks!E222,0)</f>
        <v>0.0107761484612289</v>
      </c>
      <c r="F223" s="0" t="n">
        <f aca="false">MAX(F222+Summary!$C$7*(Summary!$C$8-F222)*Summary!$B$3+Summary!$C$9*SQRT(MAX(F222,0)*Summary!$B$3)*Shocks!F222,0)</f>
        <v>0.018166589785964</v>
      </c>
      <c r="G223" s="0" t="n">
        <f aca="false">MAX(G222+Summary!$C$7*(Summary!$C$8-G222)*Summary!$B$3+Summary!$C$9*SQRT(MAX(G222,0)*Summary!$B$3)*Shocks!G222,0)</f>
        <v>0.0124573890729435</v>
      </c>
      <c r="H223" s="0" t="n">
        <f aca="false">MAX(H222+Summary!$C$7*(Summary!$C$8-H222)*Summary!$B$3+Summary!$C$9*SQRT(MAX(H222,0)*Summary!$B$3)*Shocks!H222,0)</f>
        <v>0.0347599122437519</v>
      </c>
      <c r="I223" s="0" t="n">
        <f aca="false">MAX(I222+Summary!$C$7*(Summary!$C$8-I222)*Summary!$B$3+Summary!$C$9*SQRT(MAX(I222,0)*Summary!$B$3)*Shocks!I222,0)</f>
        <v>0.0357876966069076</v>
      </c>
      <c r="J223" s="0" t="n">
        <f aca="false">MAX(J222+Summary!$C$7*(Summary!$C$8-J222)*Summary!$B$3+Summary!$C$9*SQRT(MAX(J222,0)*Summary!$B$3)*Shocks!J222,0)</f>
        <v>0.0575780866758576</v>
      </c>
      <c r="K223" s="0" t="n">
        <f aca="false">MAX(K222+Summary!$C$7*(Summary!$C$8-K222)*Summary!$B$3+Summary!$C$9*SQRT(MAX(K222,0)*Summary!$B$3)*Shocks!K222,0)</f>
        <v>0.0108892676628748</v>
      </c>
      <c r="L223" s="0" t="n">
        <f aca="false">MAX(L222+Summary!$C$7*(Summary!$C$8-L222)*Summary!$B$3+Summary!$C$9*SQRT(MAX(L222,0)*Summary!$B$3)*Shocks!L222,0)</f>
        <v>0.0197330842794008</v>
      </c>
      <c r="M223" s="0" t="n">
        <f aca="false">MAX(M222+Summary!$C$7*(Summary!$C$8-M222)*Summary!$B$3+Summary!$C$9*SQRT(MAX(M222,0)*Summary!$B$3)*Shocks!M222,0)</f>
        <v>0.0314943088997458</v>
      </c>
      <c r="N223" s="0" t="n">
        <f aca="false">MAX(N222+Summary!$C$7*(Summary!$C$8-N222)*Summary!$B$3+Summary!$C$9*SQRT(MAX(N222,0)*Summary!$B$3)*Shocks!N222,0)</f>
        <v>0.00862955357882183</v>
      </c>
      <c r="O223" s="0" t="n">
        <f aca="false">MAX(O222+Summary!$C$7*(Summary!$C$8-O222)*Summary!$B$3+Summary!$C$9*SQRT(MAX(O222,0)*Summary!$B$3)*Shocks!O222,0)</f>
        <v>0.0322899741665407</v>
      </c>
      <c r="P223" s="0" t="n">
        <f aca="false">MAX(P222+Summary!$C$7*(Summary!$C$8-P222)*Summary!$B$3+Summary!$C$9*SQRT(MAX(P222,0)*Summary!$B$3)*Shocks!P222,0)</f>
        <v>0.0364823680056589</v>
      </c>
      <c r="Q223" s="0" t="n">
        <f aca="false">MAX(Q222+Summary!$C$7*(Summary!$C$8-Q222)*Summary!$B$3+Summary!$C$9*SQRT(MAX(Q222,0)*Summary!$B$3)*Shocks!Q222,0)</f>
        <v>0.0237930738818193</v>
      </c>
      <c r="R223" s="0" t="n">
        <f aca="false">MAX(R222+Summary!$C$7*(Summary!$C$8-R222)*Summary!$B$3+Summary!$C$9*SQRT(MAX(R222,0)*Summary!$B$3)*Shocks!R222,0)</f>
        <v>0.0128474182960089</v>
      </c>
      <c r="S223" s="0" t="n">
        <f aca="false">MAX(S222+Summary!$C$7*(Summary!$C$8-S222)*Summary!$B$3+Summary!$C$9*SQRT(MAX(S222,0)*Summary!$B$3)*Shocks!S222,0)</f>
        <v>0.0424791294015462</v>
      </c>
      <c r="T223" s="0" t="n">
        <f aca="false">MAX(T222+Summary!$C$7*(Summary!$C$8-T222)*Summary!$B$3+Summary!$C$9*SQRT(MAX(T222,0)*Summary!$B$3)*Shocks!T222,0)</f>
        <v>0.0287054211786737</v>
      </c>
      <c r="U223" s="0" t="n">
        <f aca="false">MAX(U222+Summary!$C$7*(Summary!$C$8-U222)*Summary!$B$3+Summary!$C$9*SQRT(MAX(U222,0)*Summary!$B$3)*Shocks!U222,0)</f>
        <v>0.0273883665929746</v>
      </c>
    </row>
    <row r="224" customFormat="false" ht="15" hidden="false" customHeight="false" outlineLevel="0" collapsed="false">
      <c r="A224" s="0" t="n">
        <v>222</v>
      </c>
      <c r="B224" s="0" t="n">
        <f aca="false">MAX(B223+Summary!$C$7*(Summary!$C$8-B223)*Summary!$B$3+Summary!$C$9*SQRT(MAX(B223,0)*Summary!$B$3)*Shocks!B223,0)</f>
        <v>0.0339051654388505</v>
      </c>
      <c r="C224" s="0" t="n">
        <f aca="false">MAX(C223+Summary!$C$7*(Summary!$C$8-C223)*Summary!$B$3+Summary!$C$9*SQRT(MAX(C223,0)*Summary!$B$3)*Shocks!C223,0)</f>
        <v>0.0184812844582609</v>
      </c>
      <c r="D224" s="0" t="n">
        <f aca="false">MAX(D223+Summary!$C$7*(Summary!$C$8-D223)*Summary!$B$3+Summary!$C$9*SQRT(MAX(D223,0)*Summary!$B$3)*Shocks!D223,0)</f>
        <v>0.022381584172181</v>
      </c>
      <c r="E224" s="0" t="n">
        <f aca="false">MAX(E223+Summary!$C$7*(Summary!$C$8-E223)*Summary!$B$3+Summary!$C$9*SQRT(MAX(E223,0)*Summary!$B$3)*Shocks!E223,0)</f>
        <v>0.0100818095567844</v>
      </c>
      <c r="F224" s="0" t="n">
        <f aca="false">MAX(F223+Summary!$C$7*(Summary!$C$8-F223)*Summary!$B$3+Summary!$C$9*SQRT(MAX(F223,0)*Summary!$B$3)*Shocks!F223,0)</f>
        <v>0.0169773565762149</v>
      </c>
      <c r="G224" s="0" t="n">
        <f aca="false">MAX(G223+Summary!$C$7*(Summary!$C$8-G223)*Summary!$B$3+Summary!$C$9*SQRT(MAX(G223,0)*Summary!$B$3)*Shocks!G223,0)</f>
        <v>0.0127879892258481</v>
      </c>
      <c r="H224" s="0" t="n">
        <f aca="false">MAX(H223+Summary!$C$7*(Summary!$C$8-H223)*Summary!$B$3+Summary!$C$9*SQRT(MAX(H223,0)*Summary!$B$3)*Shocks!H223,0)</f>
        <v>0.033457678740091</v>
      </c>
      <c r="I224" s="0" t="n">
        <f aca="false">MAX(I223+Summary!$C$7*(Summary!$C$8-I223)*Summary!$B$3+Summary!$C$9*SQRT(MAX(I223,0)*Summary!$B$3)*Shocks!I223,0)</f>
        <v>0.0358577023847384</v>
      </c>
      <c r="J224" s="0" t="n">
        <f aca="false">MAX(J223+Summary!$C$7*(Summary!$C$8-J223)*Summary!$B$3+Summary!$C$9*SQRT(MAX(J223,0)*Summary!$B$3)*Shocks!J223,0)</f>
        <v>0.0564948392858358</v>
      </c>
      <c r="K224" s="0" t="n">
        <f aca="false">MAX(K223+Summary!$C$7*(Summary!$C$8-K223)*Summary!$B$3+Summary!$C$9*SQRT(MAX(K223,0)*Summary!$B$3)*Shocks!K223,0)</f>
        <v>0.00947496451178377</v>
      </c>
      <c r="L224" s="0" t="n">
        <f aca="false">MAX(L223+Summary!$C$7*(Summary!$C$8-L223)*Summary!$B$3+Summary!$C$9*SQRT(MAX(L223,0)*Summary!$B$3)*Shocks!L223,0)</f>
        <v>0.0172855681411673</v>
      </c>
      <c r="M224" s="0" t="n">
        <f aca="false">MAX(M223+Summary!$C$7*(Summary!$C$8-M223)*Summary!$B$3+Summary!$C$9*SQRT(MAX(M223,0)*Summary!$B$3)*Shocks!M223,0)</f>
        <v>0.0317463227308472</v>
      </c>
      <c r="N224" s="0" t="n">
        <f aca="false">MAX(N223+Summary!$C$7*(Summary!$C$8-N223)*Summary!$B$3+Summary!$C$9*SQRT(MAX(N223,0)*Summary!$B$3)*Shocks!N223,0)</f>
        <v>0.00826688437409805</v>
      </c>
      <c r="O224" s="0" t="n">
        <f aca="false">MAX(O223+Summary!$C$7*(Summary!$C$8-O223)*Summary!$B$3+Summary!$C$9*SQRT(MAX(O223,0)*Summary!$B$3)*Shocks!O223,0)</f>
        <v>0.031451003277098</v>
      </c>
      <c r="P224" s="0" t="n">
        <f aca="false">MAX(P223+Summary!$C$7*(Summary!$C$8-P223)*Summary!$B$3+Summary!$C$9*SQRT(MAX(P223,0)*Summary!$B$3)*Shocks!P223,0)</f>
        <v>0.0374333235698458</v>
      </c>
      <c r="Q224" s="0" t="n">
        <f aca="false">MAX(Q223+Summary!$C$7*(Summary!$C$8-Q223)*Summary!$B$3+Summary!$C$9*SQRT(MAX(Q223,0)*Summary!$B$3)*Shocks!Q223,0)</f>
        <v>0.025176777455695</v>
      </c>
      <c r="R224" s="0" t="n">
        <f aca="false">MAX(R223+Summary!$C$7*(Summary!$C$8-R223)*Summary!$B$3+Summary!$C$9*SQRT(MAX(R223,0)*Summary!$B$3)*Shocks!R223,0)</f>
        <v>0.0126310834977857</v>
      </c>
      <c r="S224" s="0" t="n">
        <f aca="false">MAX(S223+Summary!$C$7*(Summary!$C$8-S223)*Summary!$B$3+Summary!$C$9*SQRT(MAX(S223,0)*Summary!$B$3)*Shocks!S223,0)</f>
        <v>0.0418207327967342</v>
      </c>
      <c r="T224" s="0" t="n">
        <f aca="false">MAX(T223+Summary!$C$7*(Summary!$C$8-T223)*Summary!$B$3+Summary!$C$9*SQRT(MAX(T223,0)*Summary!$B$3)*Shocks!T223,0)</f>
        <v>0.0293168656388278</v>
      </c>
      <c r="U224" s="0" t="n">
        <f aca="false">MAX(U223+Summary!$C$7*(Summary!$C$8-U223)*Summary!$B$3+Summary!$C$9*SQRT(MAX(U223,0)*Summary!$B$3)*Shocks!U223,0)</f>
        <v>0.0273459126244583</v>
      </c>
    </row>
    <row r="225" customFormat="false" ht="15" hidden="false" customHeight="false" outlineLevel="0" collapsed="false">
      <c r="A225" s="0" t="n">
        <v>223</v>
      </c>
      <c r="B225" s="0" t="n">
        <f aca="false">MAX(B224+Summary!$C$7*(Summary!$C$8-B224)*Summary!$B$3+Summary!$C$9*SQRT(MAX(B224,0)*Summary!$B$3)*Shocks!B224,0)</f>
        <v>0.0341528259122203</v>
      </c>
      <c r="C225" s="0" t="n">
        <f aca="false">MAX(C224+Summary!$C$7*(Summary!$C$8-C224)*Summary!$B$3+Summary!$C$9*SQRT(MAX(C224,0)*Summary!$B$3)*Shocks!C224,0)</f>
        <v>0.019064003129962</v>
      </c>
      <c r="D225" s="0" t="n">
        <f aca="false">MAX(D224+Summary!$C$7*(Summary!$C$8-D224)*Summary!$B$3+Summary!$C$9*SQRT(MAX(D224,0)*Summary!$B$3)*Shocks!D224,0)</f>
        <v>0.0231546549938251</v>
      </c>
      <c r="E225" s="0" t="n">
        <f aca="false">MAX(E224+Summary!$C$7*(Summary!$C$8-E224)*Summary!$B$3+Summary!$C$9*SQRT(MAX(E224,0)*Summary!$B$3)*Shocks!E224,0)</f>
        <v>0.00860424081657001</v>
      </c>
      <c r="F225" s="0" t="n">
        <f aca="false">MAX(F224+Summary!$C$7*(Summary!$C$8-F224)*Summary!$B$3+Summary!$C$9*SQRT(MAX(F224,0)*Summary!$B$3)*Shocks!F224,0)</f>
        <v>0.0162100702812553</v>
      </c>
      <c r="G225" s="0" t="n">
        <f aca="false">MAX(G224+Summary!$C$7*(Summary!$C$8-G224)*Summary!$B$3+Summary!$C$9*SQRT(MAX(G224,0)*Summary!$B$3)*Shocks!G224,0)</f>
        <v>0.0120390257338216</v>
      </c>
      <c r="H225" s="0" t="n">
        <f aca="false">MAX(H224+Summary!$C$7*(Summary!$C$8-H224)*Summary!$B$3+Summary!$C$9*SQRT(MAX(H224,0)*Summary!$B$3)*Shocks!H224,0)</f>
        <v>0.0335296750528094</v>
      </c>
      <c r="I225" s="0" t="n">
        <f aca="false">MAX(I224+Summary!$C$7*(Summary!$C$8-I224)*Summary!$B$3+Summary!$C$9*SQRT(MAX(I224,0)*Summary!$B$3)*Shocks!I224,0)</f>
        <v>0.036485375271008</v>
      </c>
      <c r="J225" s="0" t="n">
        <f aca="false">MAX(J224+Summary!$C$7*(Summary!$C$8-J224)*Summary!$B$3+Summary!$C$9*SQRT(MAX(J224,0)*Summary!$B$3)*Shocks!J224,0)</f>
        <v>0.0590894382396951</v>
      </c>
      <c r="K225" s="0" t="n">
        <f aca="false">MAX(K224+Summary!$C$7*(Summary!$C$8-K224)*Summary!$B$3+Summary!$C$9*SQRT(MAX(K224,0)*Summary!$B$3)*Shocks!K224,0)</f>
        <v>0.00913946374795142</v>
      </c>
      <c r="L225" s="0" t="n">
        <f aca="false">MAX(L224+Summary!$C$7*(Summary!$C$8-L224)*Summary!$B$3+Summary!$C$9*SQRT(MAX(L224,0)*Summary!$B$3)*Shocks!L224,0)</f>
        <v>0.0167799817024329</v>
      </c>
      <c r="M225" s="0" t="n">
        <f aca="false">MAX(M224+Summary!$C$7*(Summary!$C$8-M224)*Summary!$B$3+Summary!$C$9*SQRT(MAX(M224,0)*Summary!$B$3)*Shocks!M224,0)</f>
        <v>0.0332792017440277</v>
      </c>
      <c r="N225" s="0" t="n">
        <f aca="false">MAX(N224+Summary!$C$7*(Summary!$C$8-N224)*Summary!$B$3+Summary!$C$9*SQRT(MAX(N224,0)*Summary!$B$3)*Shocks!N224,0)</f>
        <v>0.00852215970735887</v>
      </c>
      <c r="O225" s="0" t="n">
        <f aca="false">MAX(O224+Summary!$C$7*(Summary!$C$8-O224)*Summary!$B$3+Summary!$C$9*SQRT(MAX(O224,0)*Summary!$B$3)*Shocks!O224,0)</f>
        <v>0.0331407487553901</v>
      </c>
      <c r="P225" s="0" t="n">
        <f aca="false">MAX(P224+Summary!$C$7*(Summary!$C$8-P224)*Summary!$B$3+Summary!$C$9*SQRT(MAX(P224,0)*Summary!$B$3)*Shocks!P224,0)</f>
        <v>0.0377798453681317</v>
      </c>
      <c r="Q225" s="0" t="n">
        <f aca="false">MAX(Q224+Summary!$C$7*(Summary!$C$8-Q224)*Summary!$B$3+Summary!$C$9*SQRT(MAX(Q224,0)*Summary!$B$3)*Shocks!Q224,0)</f>
        <v>0.0237145688664123</v>
      </c>
      <c r="R225" s="0" t="n">
        <f aca="false">MAX(R224+Summary!$C$7*(Summary!$C$8-R224)*Summary!$B$3+Summary!$C$9*SQRT(MAX(R224,0)*Summary!$B$3)*Shocks!R224,0)</f>
        <v>0.0114894636814149</v>
      </c>
      <c r="S225" s="0" t="n">
        <f aca="false">MAX(S224+Summary!$C$7*(Summary!$C$8-S224)*Summary!$B$3+Summary!$C$9*SQRT(MAX(S224,0)*Summary!$B$3)*Shocks!S224,0)</f>
        <v>0.0392410305191851</v>
      </c>
      <c r="T225" s="0" t="n">
        <f aca="false">MAX(T224+Summary!$C$7*(Summary!$C$8-T224)*Summary!$B$3+Summary!$C$9*SQRT(MAX(T224,0)*Summary!$B$3)*Shocks!T224,0)</f>
        <v>0.0301483991857673</v>
      </c>
      <c r="U225" s="0" t="n">
        <f aca="false">MAX(U224+Summary!$C$7*(Summary!$C$8-U224)*Summary!$B$3+Summary!$C$9*SQRT(MAX(U224,0)*Summary!$B$3)*Shocks!U224,0)</f>
        <v>0.0273036534157229</v>
      </c>
    </row>
    <row r="226" customFormat="false" ht="15" hidden="false" customHeight="false" outlineLevel="0" collapsed="false">
      <c r="A226" s="0" t="n">
        <v>224</v>
      </c>
      <c r="B226" s="0" t="n">
        <f aca="false">MAX(B225+Summary!$C$7*(Summary!$C$8-B225)*Summary!$B$3+Summary!$C$9*SQRT(MAX(B225,0)*Summary!$B$3)*Shocks!B225,0)</f>
        <v>0.0367410688502574</v>
      </c>
      <c r="C226" s="0" t="n">
        <f aca="false">MAX(C225+Summary!$C$7*(Summary!$C$8-C225)*Summary!$B$3+Summary!$C$9*SQRT(MAX(C225,0)*Summary!$B$3)*Shocks!C225,0)</f>
        <v>0.019966341279961</v>
      </c>
      <c r="D226" s="0" t="n">
        <f aca="false">MAX(D225+Summary!$C$7*(Summary!$C$8-D225)*Summary!$B$3+Summary!$C$9*SQRT(MAX(D225,0)*Summary!$B$3)*Shocks!D225,0)</f>
        <v>0.0245096803749007</v>
      </c>
      <c r="E226" s="0" t="n">
        <f aca="false">MAX(E225+Summary!$C$7*(Summary!$C$8-E225)*Summary!$B$3+Summary!$C$9*SQRT(MAX(E225,0)*Summary!$B$3)*Shocks!E225,0)</f>
        <v>0.0082289493234266</v>
      </c>
      <c r="F226" s="0" t="n">
        <f aca="false">MAX(F225+Summary!$C$7*(Summary!$C$8-F225)*Summary!$B$3+Summary!$C$9*SQRT(MAX(F225,0)*Summary!$B$3)*Shocks!F225,0)</f>
        <v>0.0150722362827119</v>
      </c>
      <c r="G226" s="0" t="n">
        <f aca="false">MAX(G225+Summary!$C$7*(Summary!$C$8-G225)*Summary!$B$3+Summary!$C$9*SQRT(MAX(G225,0)*Summary!$B$3)*Shocks!G225,0)</f>
        <v>0.0127934008416395</v>
      </c>
      <c r="H226" s="0" t="n">
        <f aca="false">MAX(H225+Summary!$C$7*(Summary!$C$8-H225)*Summary!$B$3+Summary!$C$9*SQRT(MAX(H225,0)*Summary!$B$3)*Shocks!H225,0)</f>
        <v>0.0340546928156051</v>
      </c>
      <c r="I226" s="0" t="n">
        <f aca="false">MAX(I225+Summary!$C$7*(Summary!$C$8-I225)*Summary!$B$3+Summary!$C$9*SQRT(MAX(I225,0)*Summary!$B$3)*Shocks!I225,0)</f>
        <v>0.0365610232267165</v>
      </c>
      <c r="J226" s="0" t="n">
        <f aca="false">MAX(J225+Summary!$C$7*(Summary!$C$8-J225)*Summary!$B$3+Summary!$C$9*SQRT(MAX(J225,0)*Summary!$B$3)*Shocks!J225,0)</f>
        <v>0.0596349037323961</v>
      </c>
      <c r="K226" s="0" t="n">
        <f aca="false">MAX(K225+Summary!$C$7*(Summary!$C$8-K225)*Summary!$B$3+Summary!$C$9*SQRT(MAX(K225,0)*Summary!$B$3)*Shocks!K225,0)</f>
        <v>0.00942135258962029</v>
      </c>
      <c r="L226" s="0" t="n">
        <f aca="false">MAX(L225+Summary!$C$7*(Summary!$C$8-L225)*Summary!$B$3+Summary!$C$9*SQRT(MAX(L225,0)*Summary!$B$3)*Shocks!L225,0)</f>
        <v>0.0180813661169235</v>
      </c>
      <c r="M226" s="0" t="n">
        <f aca="false">MAX(M225+Summary!$C$7*(Summary!$C$8-M225)*Summary!$B$3+Summary!$C$9*SQRT(MAX(M225,0)*Summary!$B$3)*Shocks!M225,0)</f>
        <v>0.0350495628992945</v>
      </c>
      <c r="N226" s="0" t="n">
        <f aca="false">MAX(N225+Summary!$C$7*(Summary!$C$8-N225)*Summary!$B$3+Summary!$C$9*SQRT(MAX(N225,0)*Summary!$B$3)*Shocks!N225,0)</f>
        <v>0.00895752692682436</v>
      </c>
      <c r="O226" s="0" t="n">
        <f aca="false">MAX(O225+Summary!$C$7*(Summary!$C$8-O225)*Summary!$B$3+Summary!$C$9*SQRT(MAX(O225,0)*Summary!$B$3)*Shocks!O225,0)</f>
        <v>0.0342710703137605</v>
      </c>
      <c r="P226" s="0" t="n">
        <f aca="false">MAX(P225+Summary!$C$7*(Summary!$C$8-P225)*Summary!$B$3+Summary!$C$9*SQRT(MAX(P225,0)*Summary!$B$3)*Shocks!P225,0)</f>
        <v>0.0384678902363726</v>
      </c>
      <c r="Q226" s="0" t="n">
        <f aca="false">MAX(Q225+Summary!$C$7*(Summary!$C$8-Q225)*Summary!$B$3+Summary!$C$9*SQRT(MAX(Q225,0)*Summary!$B$3)*Shocks!Q225,0)</f>
        <v>0.023135877117184</v>
      </c>
      <c r="R226" s="0" t="n">
        <f aca="false">MAX(R225+Summary!$C$7*(Summary!$C$8-R225)*Summary!$B$3+Summary!$C$9*SQRT(MAX(R225,0)*Summary!$B$3)*Shocks!R225,0)</f>
        <v>0.0121515211628102</v>
      </c>
      <c r="S226" s="0" t="n">
        <f aca="false">MAX(S225+Summary!$C$7*(Summary!$C$8-S225)*Summary!$B$3+Summary!$C$9*SQRT(MAX(S225,0)*Summary!$B$3)*Shocks!S225,0)</f>
        <v>0.0369928285570433</v>
      </c>
      <c r="T226" s="0" t="n">
        <f aca="false">MAX(T225+Summary!$C$7*(Summary!$C$8-T225)*Summary!$B$3+Summary!$C$9*SQRT(MAX(T225,0)*Summary!$B$3)*Shocks!T225,0)</f>
        <v>0.0315184204985708</v>
      </c>
      <c r="U226" s="0" t="n">
        <f aca="false">MAX(U225+Summary!$C$7*(Summary!$C$8-U225)*Summary!$B$3+Summary!$C$9*SQRT(MAX(U225,0)*Summary!$B$3)*Shocks!U225,0)</f>
        <v>0.027261588073298</v>
      </c>
    </row>
    <row r="227" customFormat="false" ht="15" hidden="false" customHeight="false" outlineLevel="0" collapsed="false">
      <c r="A227" s="0" t="n">
        <v>225</v>
      </c>
      <c r="B227" s="0" t="n">
        <f aca="false">MAX(B226+Summary!$C$7*(Summary!$C$8-B226)*Summary!$B$3+Summary!$C$9*SQRT(MAX(B226,0)*Summary!$B$3)*Shocks!B226,0)</f>
        <v>0.0370823588247038</v>
      </c>
      <c r="C227" s="0" t="n">
        <f aca="false">MAX(C226+Summary!$C$7*(Summary!$C$8-C226)*Summary!$B$3+Summary!$C$9*SQRT(MAX(C226,0)*Summary!$B$3)*Shocks!C226,0)</f>
        <v>0.0190278704667338</v>
      </c>
      <c r="D227" s="0" t="n">
        <f aca="false">MAX(D226+Summary!$C$7*(Summary!$C$8-D226)*Summary!$B$3+Summary!$C$9*SQRT(MAX(D226,0)*Summary!$B$3)*Shocks!D226,0)</f>
        <v>0.025155159264065</v>
      </c>
      <c r="E227" s="0" t="n">
        <f aca="false">MAX(E226+Summary!$C$7*(Summary!$C$8-E226)*Summary!$B$3+Summary!$C$9*SQRT(MAX(E226,0)*Summary!$B$3)*Shocks!E226,0)</f>
        <v>0.00825042263095985</v>
      </c>
      <c r="F227" s="0" t="n">
        <f aca="false">MAX(F226+Summary!$C$7*(Summary!$C$8-F226)*Summary!$B$3+Summary!$C$9*SQRT(MAX(F226,0)*Summary!$B$3)*Shocks!F226,0)</f>
        <v>0.0135614874723847</v>
      </c>
      <c r="G227" s="0" t="n">
        <f aca="false">MAX(G226+Summary!$C$7*(Summary!$C$8-G226)*Summary!$B$3+Summary!$C$9*SQRT(MAX(G226,0)*Summary!$B$3)*Shocks!G226,0)</f>
        <v>0.0131884920562411</v>
      </c>
      <c r="H227" s="0" t="n">
        <f aca="false">MAX(H226+Summary!$C$7*(Summary!$C$8-H226)*Summary!$B$3+Summary!$C$9*SQRT(MAX(H226,0)*Summary!$B$3)*Shocks!H226,0)</f>
        <v>0.0331510692548371</v>
      </c>
      <c r="I227" s="0" t="n">
        <f aca="false">MAX(I226+Summary!$C$7*(Summary!$C$8-I226)*Summary!$B$3+Summary!$C$9*SQRT(MAX(I226,0)*Summary!$B$3)*Shocks!I226,0)</f>
        <v>0.0377886467789005</v>
      </c>
      <c r="J227" s="0" t="n">
        <f aca="false">MAX(J226+Summary!$C$7*(Summary!$C$8-J226)*Summary!$B$3+Summary!$C$9*SQRT(MAX(J226,0)*Summary!$B$3)*Shocks!J226,0)</f>
        <v>0.0594470383794869</v>
      </c>
      <c r="K227" s="0" t="n">
        <f aca="false">MAX(K226+Summary!$C$7*(Summary!$C$8-K226)*Summary!$B$3+Summary!$C$9*SQRT(MAX(K226,0)*Summary!$B$3)*Shocks!K226,0)</f>
        <v>0.00976023631558444</v>
      </c>
      <c r="L227" s="0" t="n">
        <f aca="false">MAX(L226+Summary!$C$7*(Summary!$C$8-L226)*Summary!$B$3+Summary!$C$9*SQRT(MAX(L226,0)*Summary!$B$3)*Shocks!L226,0)</f>
        <v>0.0170788086375362</v>
      </c>
      <c r="M227" s="0" t="n">
        <f aca="false">MAX(M226+Summary!$C$7*(Summary!$C$8-M226)*Summary!$B$3+Summary!$C$9*SQRT(MAX(M226,0)*Summary!$B$3)*Shocks!M226,0)</f>
        <v>0.0341126919370668</v>
      </c>
      <c r="N227" s="0" t="n">
        <f aca="false">MAX(N226+Summary!$C$7*(Summary!$C$8-N226)*Summary!$B$3+Summary!$C$9*SQRT(MAX(N226,0)*Summary!$B$3)*Shocks!N226,0)</f>
        <v>0.00866156578169548</v>
      </c>
      <c r="O227" s="0" t="n">
        <f aca="false">MAX(O226+Summary!$C$7*(Summary!$C$8-O226)*Summary!$B$3+Summary!$C$9*SQRT(MAX(O226,0)*Summary!$B$3)*Shocks!O226,0)</f>
        <v>0.0354321993828999</v>
      </c>
      <c r="P227" s="0" t="n">
        <f aca="false">MAX(P226+Summary!$C$7*(Summary!$C$8-P226)*Summary!$B$3+Summary!$C$9*SQRT(MAX(P226,0)*Summary!$B$3)*Shocks!P226,0)</f>
        <v>0.0409367815350323</v>
      </c>
      <c r="Q227" s="0" t="n">
        <f aca="false">MAX(Q226+Summary!$C$7*(Summary!$C$8-Q226)*Summary!$B$3+Summary!$C$9*SQRT(MAX(Q226,0)*Summary!$B$3)*Shocks!Q226,0)</f>
        <v>0.0221591255535618</v>
      </c>
      <c r="R227" s="0" t="n">
        <f aca="false">MAX(R226+Summary!$C$7*(Summary!$C$8-R226)*Summary!$B$3+Summary!$C$9*SQRT(MAX(R226,0)*Summary!$B$3)*Shocks!R226,0)</f>
        <v>0.0131034488303592</v>
      </c>
      <c r="S227" s="0" t="n">
        <f aca="false">MAX(S226+Summary!$C$7*(Summary!$C$8-S226)*Summary!$B$3+Summary!$C$9*SQRT(MAX(S226,0)*Summary!$B$3)*Shocks!S226,0)</f>
        <v>0.0336563198779279</v>
      </c>
      <c r="T227" s="0" t="n">
        <f aca="false">MAX(T226+Summary!$C$7*(Summary!$C$8-T226)*Summary!$B$3+Summary!$C$9*SQRT(MAX(T226,0)*Summary!$B$3)*Shocks!T226,0)</f>
        <v>0.0298058792275524</v>
      </c>
      <c r="U227" s="0" t="n">
        <f aca="false">MAX(U226+Summary!$C$7*(Summary!$C$8-U226)*Summary!$B$3+Summary!$C$9*SQRT(MAX(U226,0)*Summary!$B$3)*Shocks!U226,0)</f>
        <v>0.0272197157078119</v>
      </c>
    </row>
    <row r="228" customFormat="false" ht="15" hidden="false" customHeight="false" outlineLevel="0" collapsed="false">
      <c r="A228" s="0" t="n">
        <v>226</v>
      </c>
      <c r="B228" s="0" t="n">
        <f aca="false">MAX(B227+Summary!$C$7*(Summary!$C$8-B227)*Summary!$B$3+Summary!$C$9*SQRT(MAX(B227,0)*Summary!$B$3)*Shocks!B227,0)</f>
        <v>0.0349670391223075</v>
      </c>
      <c r="C228" s="0" t="n">
        <f aca="false">MAX(C227+Summary!$C$7*(Summary!$C$8-C227)*Summary!$B$3+Summary!$C$9*SQRT(MAX(C227,0)*Summary!$B$3)*Shocks!C227,0)</f>
        <v>0.017322529128903</v>
      </c>
      <c r="D228" s="0" t="n">
        <f aca="false">MAX(D227+Summary!$C$7*(Summary!$C$8-D227)*Summary!$B$3+Summary!$C$9*SQRT(MAX(D227,0)*Summary!$B$3)*Shocks!D227,0)</f>
        <v>0.0256330921901552</v>
      </c>
      <c r="E228" s="0" t="n">
        <f aca="false">MAX(E227+Summary!$C$7*(Summary!$C$8-E227)*Summary!$B$3+Summary!$C$9*SQRT(MAX(E227,0)*Summary!$B$3)*Shocks!E227,0)</f>
        <v>0.00814433291502709</v>
      </c>
      <c r="F228" s="0" t="n">
        <f aca="false">MAX(F227+Summary!$C$7*(Summary!$C$8-F227)*Summary!$B$3+Summary!$C$9*SQRT(MAX(F227,0)*Summary!$B$3)*Shocks!F227,0)</f>
        <v>0.0139265658860029</v>
      </c>
      <c r="G228" s="0" t="n">
        <f aca="false">MAX(G227+Summary!$C$7*(Summary!$C$8-G227)*Summary!$B$3+Summary!$C$9*SQRT(MAX(G227,0)*Summary!$B$3)*Shocks!G227,0)</f>
        <v>0.0138287315083009</v>
      </c>
      <c r="H228" s="0" t="n">
        <f aca="false">MAX(H227+Summary!$C$7*(Summary!$C$8-H227)*Summary!$B$3+Summary!$C$9*SQRT(MAX(H227,0)*Summary!$B$3)*Shocks!H227,0)</f>
        <v>0.0334588244617979</v>
      </c>
      <c r="I228" s="0" t="n">
        <f aca="false">MAX(I227+Summary!$C$7*(Summary!$C$8-I227)*Summary!$B$3+Summary!$C$9*SQRT(MAX(I227,0)*Summary!$B$3)*Shocks!I227,0)</f>
        <v>0.0386942963275725</v>
      </c>
      <c r="J228" s="0" t="n">
        <f aca="false">MAX(J227+Summary!$C$7*(Summary!$C$8-J227)*Summary!$B$3+Summary!$C$9*SQRT(MAX(J227,0)*Summary!$B$3)*Shocks!J227,0)</f>
        <v>0.0591254812868834</v>
      </c>
      <c r="K228" s="0" t="n">
        <f aca="false">MAX(K227+Summary!$C$7*(Summary!$C$8-K227)*Summary!$B$3+Summary!$C$9*SQRT(MAX(K227,0)*Summary!$B$3)*Shocks!K227,0)</f>
        <v>0.00888536577779225</v>
      </c>
      <c r="L228" s="0" t="n">
        <f aca="false">MAX(L227+Summary!$C$7*(Summary!$C$8-L227)*Summary!$B$3+Summary!$C$9*SQRT(MAX(L227,0)*Summary!$B$3)*Shocks!L227,0)</f>
        <v>0.0181602809948522</v>
      </c>
      <c r="M228" s="0" t="n">
        <f aca="false">MAX(M227+Summary!$C$7*(Summary!$C$8-M227)*Summary!$B$3+Summary!$C$9*SQRT(MAX(M227,0)*Summary!$B$3)*Shocks!M227,0)</f>
        <v>0.0331919974070008</v>
      </c>
      <c r="N228" s="0" t="n">
        <f aca="false">MAX(N227+Summary!$C$7*(Summary!$C$8-N227)*Summary!$B$3+Summary!$C$9*SQRT(MAX(N227,0)*Summary!$B$3)*Shocks!N227,0)</f>
        <v>0.0080268883480357</v>
      </c>
      <c r="O228" s="0" t="n">
        <f aca="false">MAX(O227+Summary!$C$7*(Summary!$C$8-O227)*Summary!$B$3+Summary!$C$9*SQRT(MAX(O227,0)*Summary!$B$3)*Shocks!O227,0)</f>
        <v>0.0350920201093307</v>
      </c>
      <c r="P228" s="0" t="n">
        <f aca="false">MAX(P227+Summary!$C$7*(Summary!$C$8-P227)*Summary!$B$3+Summary!$C$9*SQRT(MAX(P227,0)*Summary!$B$3)*Shocks!P227,0)</f>
        <v>0.0393938179374571</v>
      </c>
      <c r="Q228" s="0" t="n">
        <f aca="false">MAX(Q227+Summary!$C$7*(Summary!$C$8-Q227)*Summary!$B$3+Summary!$C$9*SQRT(MAX(Q227,0)*Summary!$B$3)*Shocks!Q227,0)</f>
        <v>0.0216567238625846</v>
      </c>
      <c r="R228" s="0" t="n">
        <f aca="false">MAX(R227+Summary!$C$7*(Summary!$C$8-R227)*Summary!$B$3+Summary!$C$9*SQRT(MAX(R227,0)*Summary!$B$3)*Shocks!R227,0)</f>
        <v>0.013433251766958</v>
      </c>
      <c r="S228" s="0" t="n">
        <f aca="false">MAX(S227+Summary!$C$7*(Summary!$C$8-S227)*Summary!$B$3+Summary!$C$9*SQRT(MAX(S227,0)*Summary!$B$3)*Shocks!S227,0)</f>
        <v>0.0340828110906929</v>
      </c>
      <c r="T228" s="0" t="n">
        <f aca="false">MAX(T227+Summary!$C$7*(Summary!$C$8-T227)*Summary!$B$3+Summary!$C$9*SQRT(MAX(T227,0)*Summary!$B$3)*Shocks!T227,0)</f>
        <v>0.0285451501575226</v>
      </c>
      <c r="U228" s="0" t="n">
        <f aca="false">MAX(U227+Summary!$C$7*(Summary!$C$8-U227)*Summary!$B$3+Summary!$C$9*SQRT(MAX(U227,0)*Summary!$B$3)*Shocks!U227,0)</f>
        <v>0.0271780354339727</v>
      </c>
    </row>
    <row r="229" customFormat="false" ht="15" hidden="false" customHeight="false" outlineLevel="0" collapsed="false">
      <c r="A229" s="0" t="n">
        <v>227</v>
      </c>
      <c r="B229" s="0" t="n">
        <f aca="false">MAX(B228+Summary!$C$7*(Summary!$C$8-B228)*Summary!$B$3+Summary!$C$9*SQRT(MAX(B228,0)*Summary!$B$3)*Shocks!B228,0)</f>
        <v>0.0364543945730189</v>
      </c>
      <c r="C229" s="0" t="n">
        <f aca="false">MAX(C228+Summary!$C$7*(Summary!$C$8-C228)*Summary!$B$3+Summary!$C$9*SQRT(MAX(C228,0)*Summary!$B$3)*Shocks!C228,0)</f>
        <v>0.0178350749827474</v>
      </c>
      <c r="D229" s="0" t="n">
        <f aca="false">MAX(D228+Summary!$C$7*(Summary!$C$8-D228)*Summary!$B$3+Summary!$C$9*SQRT(MAX(D228,0)*Summary!$B$3)*Shocks!D228,0)</f>
        <v>0.0281860741051808</v>
      </c>
      <c r="E229" s="0" t="n">
        <f aca="false">MAX(E228+Summary!$C$7*(Summary!$C$8-E228)*Summary!$B$3+Summary!$C$9*SQRT(MAX(E228,0)*Summary!$B$3)*Shocks!E228,0)</f>
        <v>0.00901960299564616</v>
      </c>
      <c r="F229" s="0" t="n">
        <f aca="false">MAX(F228+Summary!$C$7*(Summary!$C$8-F228)*Summary!$B$3+Summary!$C$9*SQRT(MAX(F228,0)*Summary!$B$3)*Shocks!F228,0)</f>
        <v>0.0149975589362164</v>
      </c>
      <c r="G229" s="0" t="n">
        <f aca="false">MAX(G228+Summary!$C$7*(Summary!$C$8-G228)*Summary!$B$3+Summary!$C$9*SQRT(MAX(G228,0)*Summary!$B$3)*Shocks!G228,0)</f>
        <v>0.0125774170938722</v>
      </c>
      <c r="H229" s="0" t="n">
        <f aca="false">MAX(H228+Summary!$C$7*(Summary!$C$8-H228)*Summary!$B$3+Summary!$C$9*SQRT(MAX(H228,0)*Summary!$B$3)*Shocks!H228,0)</f>
        <v>0.0344766948229271</v>
      </c>
      <c r="I229" s="0" t="n">
        <f aca="false">MAX(I228+Summary!$C$7*(Summary!$C$8-I228)*Summary!$B$3+Summary!$C$9*SQRT(MAX(I228,0)*Summary!$B$3)*Shocks!I228,0)</f>
        <v>0.0385186174557983</v>
      </c>
      <c r="J229" s="0" t="n">
        <f aca="false">MAX(J228+Summary!$C$7*(Summary!$C$8-J228)*Summary!$B$3+Summary!$C$9*SQRT(MAX(J228,0)*Summary!$B$3)*Shocks!J228,0)</f>
        <v>0.0578940260026818</v>
      </c>
      <c r="K229" s="0" t="n">
        <f aca="false">MAX(K228+Summary!$C$7*(Summary!$C$8-K228)*Summary!$B$3+Summary!$C$9*SQRT(MAX(K228,0)*Summary!$B$3)*Shocks!K228,0)</f>
        <v>0.00905113847508969</v>
      </c>
      <c r="L229" s="0" t="n">
        <f aca="false">MAX(L228+Summary!$C$7*(Summary!$C$8-L228)*Summary!$B$3+Summary!$C$9*SQRT(MAX(L228,0)*Summary!$B$3)*Shocks!L228,0)</f>
        <v>0.019152177813804</v>
      </c>
      <c r="M229" s="0" t="n">
        <f aca="false">MAX(M228+Summary!$C$7*(Summary!$C$8-M228)*Summary!$B$3+Summary!$C$9*SQRT(MAX(M228,0)*Summary!$B$3)*Shocks!M228,0)</f>
        <v>0.0338335382760675</v>
      </c>
      <c r="N229" s="0" t="n">
        <f aca="false">MAX(N228+Summary!$C$7*(Summary!$C$8-N228)*Summary!$B$3+Summary!$C$9*SQRT(MAX(N228,0)*Summary!$B$3)*Shocks!N228,0)</f>
        <v>0.00746029774986855</v>
      </c>
      <c r="O229" s="0" t="n">
        <f aca="false">MAX(O228+Summary!$C$7*(Summary!$C$8-O228)*Summary!$B$3+Summary!$C$9*SQRT(MAX(O228,0)*Summary!$B$3)*Shocks!O228,0)</f>
        <v>0.036097416614267</v>
      </c>
      <c r="P229" s="0" t="n">
        <f aca="false">MAX(P228+Summary!$C$7*(Summary!$C$8-P228)*Summary!$B$3+Summary!$C$9*SQRT(MAX(P228,0)*Summary!$B$3)*Shocks!P228,0)</f>
        <v>0.0383107297528602</v>
      </c>
      <c r="Q229" s="0" t="n">
        <f aca="false">MAX(Q228+Summary!$C$7*(Summary!$C$8-Q228)*Summary!$B$3+Summary!$C$9*SQRT(MAX(Q228,0)*Summary!$B$3)*Shocks!Q228,0)</f>
        <v>0.0218889060276413</v>
      </c>
      <c r="R229" s="0" t="n">
        <f aca="false">MAX(R228+Summary!$C$7*(Summary!$C$8-R228)*Summary!$B$3+Summary!$C$9*SQRT(MAX(R228,0)*Summary!$B$3)*Shocks!R228,0)</f>
        <v>0.0131809988132471</v>
      </c>
      <c r="S229" s="0" t="n">
        <f aca="false">MAX(S228+Summary!$C$7*(Summary!$C$8-S228)*Summary!$B$3+Summary!$C$9*SQRT(MAX(S228,0)*Summary!$B$3)*Shocks!S228,0)</f>
        <v>0.0336949617006721</v>
      </c>
      <c r="T229" s="0" t="n">
        <f aca="false">MAX(T228+Summary!$C$7*(Summary!$C$8-T228)*Summary!$B$3+Summary!$C$9*SQRT(MAX(T228,0)*Summary!$B$3)*Shocks!T228,0)</f>
        <v>0.0295056231971497</v>
      </c>
      <c r="U229" s="0" t="n">
        <f aca="false">MAX(U228+Summary!$C$7*(Summary!$C$8-U228)*Summary!$B$3+Summary!$C$9*SQRT(MAX(U228,0)*Summary!$B$3)*Shocks!U228,0)</f>
        <v>0.0271365463705501</v>
      </c>
    </row>
    <row r="230" customFormat="false" ht="15" hidden="false" customHeight="false" outlineLevel="0" collapsed="false">
      <c r="A230" s="0" t="n">
        <v>228</v>
      </c>
      <c r="B230" s="0" t="n">
        <f aca="false">MAX(B229+Summary!$C$7*(Summary!$C$8-B229)*Summary!$B$3+Summary!$C$9*SQRT(MAX(B229,0)*Summary!$B$3)*Shocks!B229,0)</f>
        <v>0.0392628052729</v>
      </c>
      <c r="C230" s="0" t="n">
        <f aca="false">MAX(C229+Summary!$C$7*(Summary!$C$8-C229)*Summary!$B$3+Summary!$C$9*SQRT(MAX(C229,0)*Summary!$B$3)*Shocks!C229,0)</f>
        <v>0.015942375041776</v>
      </c>
      <c r="D230" s="0" t="n">
        <f aca="false">MAX(D229+Summary!$C$7*(Summary!$C$8-D229)*Summary!$B$3+Summary!$C$9*SQRT(MAX(D229,0)*Summary!$B$3)*Shocks!D229,0)</f>
        <v>0.02735850258877</v>
      </c>
      <c r="E230" s="0" t="n">
        <f aca="false">MAX(E229+Summary!$C$7*(Summary!$C$8-E229)*Summary!$B$3+Summary!$C$9*SQRT(MAX(E229,0)*Summary!$B$3)*Shocks!E229,0)</f>
        <v>0.00933524140712246</v>
      </c>
      <c r="F230" s="0" t="n">
        <f aca="false">MAX(F229+Summary!$C$7*(Summary!$C$8-F229)*Summary!$B$3+Summary!$C$9*SQRT(MAX(F229,0)*Summary!$B$3)*Shocks!F229,0)</f>
        <v>0.0155692436248041</v>
      </c>
      <c r="G230" s="0" t="n">
        <f aca="false">MAX(G229+Summary!$C$7*(Summary!$C$8-G229)*Summary!$B$3+Summary!$C$9*SQRT(MAX(G229,0)*Summary!$B$3)*Shocks!G229,0)</f>
        <v>0.0125151513804497</v>
      </c>
      <c r="H230" s="0" t="n">
        <f aca="false">MAX(H229+Summary!$C$7*(Summary!$C$8-H229)*Summary!$B$3+Summary!$C$9*SQRT(MAX(H229,0)*Summary!$B$3)*Shocks!H229,0)</f>
        <v>0.0343187314094729</v>
      </c>
      <c r="I230" s="0" t="n">
        <f aca="false">MAX(I229+Summary!$C$7*(Summary!$C$8-I229)*Summary!$B$3+Summary!$C$9*SQRT(MAX(I229,0)*Summary!$B$3)*Shocks!I229,0)</f>
        <v>0.039052626505965</v>
      </c>
      <c r="J230" s="0" t="n">
        <f aca="false">MAX(J229+Summary!$C$7*(Summary!$C$8-J229)*Summary!$B$3+Summary!$C$9*SQRT(MAX(J229,0)*Summary!$B$3)*Shocks!J229,0)</f>
        <v>0.0572786255928571</v>
      </c>
      <c r="K230" s="0" t="n">
        <f aca="false">MAX(K229+Summary!$C$7*(Summary!$C$8-K229)*Summary!$B$3+Summary!$C$9*SQRT(MAX(K229,0)*Summary!$B$3)*Shocks!K229,0)</f>
        <v>0.0101250644379159</v>
      </c>
      <c r="L230" s="0" t="n">
        <f aca="false">MAX(L229+Summary!$C$7*(Summary!$C$8-L229)*Summary!$B$3+Summary!$C$9*SQRT(MAX(L229,0)*Summary!$B$3)*Shocks!L229,0)</f>
        <v>0.0200521572002915</v>
      </c>
      <c r="M230" s="0" t="n">
        <f aca="false">MAX(M229+Summary!$C$7*(Summary!$C$8-M229)*Summary!$B$3+Summary!$C$9*SQRT(MAX(M229,0)*Summary!$B$3)*Shocks!M229,0)</f>
        <v>0.0350118596978832</v>
      </c>
      <c r="N230" s="0" t="n">
        <f aca="false">MAX(N229+Summary!$C$7*(Summary!$C$8-N229)*Summary!$B$3+Summary!$C$9*SQRT(MAX(N229,0)*Summary!$B$3)*Shocks!N229,0)</f>
        <v>0.00685935329200684</v>
      </c>
      <c r="O230" s="0" t="n">
        <f aca="false">MAX(O229+Summary!$C$7*(Summary!$C$8-O229)*Summary!$B$3+Summary!$C$9*SQRT(MAX(O229,0)*Summary!$B$3)*Shocks!O229,0)</f>
        <v>0.0358975402763789</v>
      </c>
      <c r="P230" s="0" t="n">
        <f aca="false">MAX(P229+Summary!$C$7*(Summary!$C$8-P229)*Summary!$B$3+Summary!$C$9*SQRT(MAX(P229,0)*Summary!$B$3)*Shocks!P229,0)</f>
        <v>0.0377601492806898</v>
      </c>
      <c r="Q230" s="0" t="n">
        <f aca="false">MAX(Q229+Summary!$C$7*(Summary!$C$8-Q229)*Summary!$B$3+Summary!$C$9*SQRT(MAX(Q229,0)*Summary!$B$3)*Shocks!Q229,0)</f>
        <v>0.0207129932149475</v>
      </c>
      <c r="R230" s="0" t="n">
        <f aca="false">MAX(R229+Summary!$C$7*(Summary!$C$8-R229)*Summary!$B$3+Summary!$C$9*SQRT(MAX(R229,0)*Summary!$B$3)*Shocks!R229,0)</f>
        <v>0.0135257570249954</v>
      </c>
      <c r="S230" s="0" t="n">
        <f aca="false">MAX(S229+Summary!$C$7*(Summary!$C$8-S229)*Summary!$B$3+Summary!$C$9*SQRT(MAX(S229,0)*Summary!$B$3)*Shocks!S229,0)</f>
        <v>0.0328549636656172</v>
      </c>
      <c r="T230" s="0" t="n">
        <f aca="false">MAX(T229+Summary!$C$7*(Summary!$C$8-T229)*Summary!$B$3+Summary!$C$9*SQRT(MAX(T229,0)*Summary!$B$3)*Shocks!T229,0)</f>
        <v>0.0303302348362129</v>
      </c>
      <c r="U230" s="0" t="n">
        <f aca="false">MAX(U229+Summary!$C$7*(Summary!$C$8-U229)*Summary!$B$3+Summary!$C$9*SQRT(MAX(U229,0)*Summary!$B$3)*Shocks!U229,0)</f>
        <v>0.0270952476403565</v>
      </c>
    </row>
    <row r="231" customFormat="false" ht="15" hidden="false" customHeight="false" outlineLevel="0" collapsed="false">
      <c r="A231" s="0" t="n">
        <v>229</v>
      </c>
      <c r="B231" s="0" t="n">
        <f aca="false">MAX(B230+Summary!$C$7*(Summary!$C$8-B230)*Summary!$B$3+Summary!$C$9*SQRT(MAX(B230,0)*Summary!$B$3)*Shocks!B230,0)</f>
        <v>0.0418186820619222</v>
      </c>
      <c r="C231" s="0" t="n">
        <f aca="false">MAX(C230+Summary!$C$7*(Summary!$C$8-C230)*Summary!$B$3+Summary!$C$9*SQRT(MAX(C230,0)*Summary!$B$3)*Shocks!C230,0)</f>
        <v>0.0150710275723537</v>
      </c>
      <c r="D231" s="0" t="n">
        <f aca="false">MAX(D230+Summary!$C$7*(Summary!$C$8-D230)*Summary!$B$3+Summary!$C$9*SQRT(MAX(D230,0)*Summary!$B$3)*Shocks!D230,0)</f>
        <v>0.0275986853341047</v>
      </c>
      <c r="E231" s="0" t="n">
        <f aca="false">MAX(E230+Summary!$C$7*(Summary!$C$8-E230)*Summary!$B$3+Summary!$C$9*SQRT(MAX(E230,0)*Summary!$B$3)*Shocks!E230,0)</f>
        <v>0.0099714604427363</v>
      </c>
      <c r="F231" s="0" t="n">
        <f aca="false">MAX(F230+Summary!$C$7*(Summary!$C$8-F230)*Summary!$B$3+Summary!$C$9*SQRT(MAX(F230,0)*Summary!$B$3)*Shocks!F230,0)</f>
        <v>0.0150264807055571</v>
      </c>
      <c r="G231" s="0" t="n">
        <f aca="false">MAX(G230+Summary!$C$7*(Summary!$C$8-G230)*Summary!$B$3+Summary!$C$9*SQRT(MAX(G230,0)*Summary!$B$3)*Shocks!G230,0)</f>
        <v>0.0132836489451212</v>
      </c>
      <c r="H231" s="0" t="n">
        <f aca="false">MAX(H230+Summary!$C$7*(Summary!$C$8-H230)*Summary!$B$3+Summary!$C$9*SQRT(MAX(H230,0)*Summary!$B$3)*Shocks!H230,0)</f>
        <v>0.0324710666728093</v>
      </c>
      <c r="I231" s="0" t="n">
        <f aca="false">MAX(I230+Summary!$C$7*(Summary!$C$8-I230)*Summary!$B$3+Summary!$C$9*SQRT(MAX(I230,0)*Summary!$B$3)*Shocks!I230,0)</f>
        <v>0.0411915489334818</v>
      </c>
      <c r="J231" s="0" t="n">
        <f aca="false">MAX(J230+Summary!$C$7*(Summary!$C$8-J230)*Summary!$B$3+Summary!$C$9*SQRT(MAX(J230,0)*Summary!$B$3)*Shocks!J230,0)</f>
        <v>0.0571254214648553</v>
      </c>
      <c r="K231" s="0" t="n">
        <f aca="false">MAX(K230+Summary!$C$7*(Summary!$C$8-K230)*Summary!$B$3+Summary!$C$9*SQRT(MAX(K230,0)*Summary!$B$3)*Shocks!K230,0)</f>
        <v>0.00969442320944913</v>
      </c>
      <c r="L231" s="0" t="n">
        <f aca="false">MAX(L230+Summary!$C$7*(Summary!$C$8-L230)*Summary!$B$3+Summary!$C$9*SQRT(MAX(L230,0)*Summary!$B$3)*Shocks!L230,0)</f>
        <v>0.0197134114093079</v>
      </c>
      <c r="M231" s="0" t="n">
        <f aca="false">MAX(M230+Summary!$C$7*(Summary!$C$8-M230)*Summary!$B$3+Summary!$C$9*SQRT(MAX(M230,0)*Summary!$B$3)*Shocks!M230,0)</f>
        <v>0.036113235897453</v>
      </c>
      <c r="N231" s="0" t="n">
        <f aca="false">MAX(N230+Summary!$C$7*(Summary!$C$8-N230)*Summary!$B$3+Summary!$C$9*SQRT(MAX(N230,0)*Summary!$B$3)*Shocks!N230,0)</f>
        <v>0.00653409449543901</v>
      </c>
      <c r="O231" s="0" t="n">
        <f aca="false">MAX(O230+Summary!$C$7*(Summary!$C$8-O230)*Summary!$B$3+Summary!$C$9*SQRT(MAX(O230,0)*Summary!$B$3)*Shocks!O230,0)</f>
        <v>0.0347103174678861</v>
      </c>
      <c r="P231" s="0" t="n">
        <f aca="false">MAX(P230+Summary!$C$7*(Summary!$C$8-P230)*Summary!$B$3+Summary!$C$9*SQRT(MAX(P230,0)*Summary!$B$3)*Shocks!P230,0)</f>
        <v>0.0373348471361312</v>
      </c>
      <c r="Q231" s="0" t="n">
        <f aca="false">MAX(Q230+Summary!$C$7*(Summary!$C$8-Q230)*Summary!$B$3+Summary!$C$9*SQRT(MAX(Q230,0)*Summary!$B$3)*Shocks!Q230,0)</f>
        <v>0.0193819572243283</v>
      </c>
      <c r="R231" s="0" t="n">
        <f aca="false">MAX(R230+Summary!$C$7*(Summary!$C$8-R230)*Summary!$B$3+Summary!$C$9*SQRT(MAX(R230,0)*Summary!$B$3)*Shocks!R230,0)</f>
        <v>0.0151958600681493</v>
      </c>
      <c r="S231" s="0" t="n">
        <f aca="false">MAX(S230+Summary!$C$7*(Summary!$C$8-S230)*Summary!$B$3+Summary!$C$9*SQRT(MAX(S230,0)*Summary!$B$3)*Shocks!S230,0)</f>
        <v>0.0319878767019966</v>
      </c>
      <c r="T231" s="0" t="n">
        <f aca="false">MAX(T230+Summary!$C$7*(Summary!$C$8-T230)*Summary!$B$3+Summary!$C$9*SQRT(MAX(T230,0)*Summary!$B$3)*Shocks!T230,0)</f>
        <v>0.0314022345598615</v>
      </c>
      <c r="U231" s="0" t="n">
        <f aca="false">MAX(U230+Summary!$C$7*(Summary!$C$8-U230)*Summary!$B$3+Summary!$C$9*SQRT(MAX(U230,0)*Summary!$B$3)*Shocks!U230,0)</f>
        <v>0.0270541383702282</v>
      </c>
    </row>
    <row r="232" customFormat="false" ht="15" hidden="false" customHeight="false" outlineLevel="0" collapsed="false">
      <c r="A232" s="0" t="n">
        <v>230</v>
      </c>
      <c r="B232" s="0" t="n">
        <f aca="false">MAX(B231+Summary!$C$7*(Summary!$C$8-B231)*Summary!$B$3+Summary!$C$9*SQRT(MAX(B231,0)*Summary!$B$3)*Shocks!B231,0)</f>
        <v>0.0401420339066125</v>
      </c>
      <c r="C232" s="0" t="n">
        <f aca="false">MAX(C231+Summary!$C$7*(Summary!$C$8-C231)*Summary!$B$3+Summary!$C$9*SQRT(MAX(C231,0)*Summary!$B$3)*Shocks!C231,0)</f>
        <v>0.0150793867808056</v>
      </c>
      <c r="D232" s="0" t="n">
        <f aca="false">MAX(D231+Summary!$C$7*(Summary!$C$8-D231)*Summary!$B$3+Summary!$C$9*SQRT(MAX(D231,0)*Summary!$B$3)*Shocks!D231,0)</f>
        <v>0.0285696224789917</v>
      </c>
      <c r="E232" s="0" t="n">
        <f aca="false">MAX(E231+Summary!$C$7*(Summary!$C$8-E231)*Summary!$B$3+Summary!$C$9*SQRT(MAX(E231,0)*Summary!$B$3)*Shocks!E231,0)</f>
        <v>0.00986249798506035</v>
      </c>
      <c r="F232" s="0" t="n">
        <f aca="false">MAX(F231+Summary!$C$7*(Summary!$C$8-F231)*Summary!$B$3+Summary!$C$9*SQRT(MAX(F231,0)*Summary!$B$3)*Shocks!F231,0)</f>
        <v>0.0161797770249609</v>
      </c>
      <c r="G232" s="0" t="n">
        <f aca="false">MAX(G231+Summary!$C$7*(Summary!$C$8-G231)*Summary!$B$3+Summary!$C$9*SQRT(MAX(G231,0)*Summary!$B$3)*Shocks!G231,0)</f>
        <v>0.0142228226845944</v>
      </c>
      <c r="H232" s="0" t="n">
        <f aca="false">MAX(H231+Summary!$C$7*(Summary!$C$8-H231)*Summary!$B$3+Summary!$C$9*SQRT(MAX(H231,0)*Summary!$B$3)*Shocks!H231,0)</f>
        <v>0.0336948869774851</v>
      </c>
      <c r="I232" s="0" t="n">
        <f aca="false">MAX(I231+Summary!$C$7*(Summary!$C$8-I231)*Summary!$B$3+Summary!$C$9*SQRT(MAX(I231,0)*Summary!$B$3)*Shocks!I231,0)</f>
        <v>0.0403592208058298</v>
      </c>
      <c r="J232" s="0" t="n">
        <f aca="false">MAX(J231+Summary!$C$7*(Summary!$C$8-J231)*Summary!$B$3+Summary!$C$9*SQRT(MAX(J231,0)*Summary!$B$3)*Shocks!J231,0)</f>
        <v>0.0549365118898064</v>
      </c>
      <c r="K232" s="0" t="n">
        <f aca="false">MAX(K231+Summary!$C$7*(Summary!$C$8-K231)*Summary!$B$3+Summary!$C$9*SQRT(MAX(K231,0)*Summary!$B$3)*Shocks!K231,0)</f>
        <v>0.009262634055285</v>
      </c>
      <c r="L232" s="0" t="n">
        <f aca="false">MAX(L231+Summary!$C$7*(Summary!$C$8-L231)*Summary!$B$3+Summary!$C$9*SQRT(MAX(L231,0)*Summary!$B$3)*Shocks!L231,0)</f>
        <v>0.0199207515648079</v>
      </c>
      <c r="M232" s="0" t="n">
        <f aca="false">MAX(M231+Summary!$C$7*(Summary!$C$8-M231)*Summary!$B$3+Summary!$C$9*SQRT(MAX(M231,0)*Summary!$B$3)*Shocks!M231,0)</f>
        <v>0.0368385206110157</v>
      </c>
      <c r="N232" s="0" t="n">
        <f aca="false">MAX(N231+Summary!$C$7*(Summary!$C$8-N231)*Summary!$B$3+Summary!$C$9*SQRT(MAX(N231,0)*Summary!$B$3)*Shocks!N231,0)</f>
        <v>0.00522022593430825</v>
      </c>
      <c r="O232" s="0" t="n">
        <f aca="false">MAX(O231+Summary!$C$7*(Summary!$C$8-O231)*Summary!$B$3+Summary!$C$9*SQRT(MAX(O231,0)*Summary!$B$3)*Shocks!O231,0)</f>
        <v>0.0346225016730934</v>
      </c>
      <c r="P232" s="0" t="n">
        <f aca="false">MAX(P231+Summary!$C$7*(Summary!$C$8-P231)*Summary!$B$3+Summary!$C$9*SQRT(MAX(P231,0)*Summary!$B$3)*Shocks!P231,0)</f>
        <v>0.0374846596691125</v>
      </c>
      <c r="Q232" s="0" t="n">
        <f aca="false">MAX(Q231+Summary!$C$7*(Summary!$C$8-Q231)*Summary!$B$3+Summary!$C$9*SQRT(MAX(Q231,0)*Summary!$B$3)*Shocks!Q231,0)</f>
        <v>0.019075307119922</v>
      </c>
      <c r="R232" s="0" t="n">
        <f aca="false">MAX(R231+Summary!$C$7*(Summary!$C$8-R231)*Summary!$B$3+Summary!$C$9*SQRT(MAX(R231,0)*Summary!$B$3)*Shocks!R231,0)</f>
        <v>0.0164490198174874</v>
      </c>
      <c r="S232" s="0" t="n">
        <f aca="false">MAX(S231+Summary!$C$7*(Summary!$C$8-S231)*Summary!$B$3+Summary!$C$9*SQRT(MAX(S231,0)*Summary!$B$3)*Shocks!S231,0)</f>
        <v>0.0325118215402382</v>
      </c>
      <c r="T232" s="0" t="n">
        <f aca="false">MAX(T231+Summary!$C$7*(Summary!$C$8-T231)*Summary!$B$3+Summary!$C$9*SQRT(MAX(T231,0)*Summary!$B$3)*Shocks!T231,0)</f>
        <v>0.033149555567463</v>
      </c>
      <c r="U232" s="0" t="n">
        <f aca="false">MAX(U231+Summary!$C$7*(Summary!$C$8-U231)*Summary!$B$3+Summary!$C$9*SQRT(MAX(U231,0)*Summary!$B$3)*Shocks!U231,0)</f>
        <v>0.0270132176910073</v>
      </c>
    </row>
    <row r="233" customFormat="false" ht="15" hidden="false" customHeight="false" outlineLevel="0" collapsed="false">
      <c r="A233" s="0" t="n">
        <v>231</v>
      </c>
      <c r="B233" s="0" t="n">
        <f aca="false">MAX(B232+Summary!$C$7*(Summary!$C$8-B232)*Summary!$B$3+Summary!$C$9*SQRT(MAX(B232,0)*Summary!$B$3)*Shocks!B232,0)</f>
        <v>0.0415038858772589</v>
      </c>
      <c r="C233" s="0" t="n">
        <f aca="false">MAX(C232+Summary!$C$7*(Summary!$C$8-C232)*Summary!$B$3+Summary!$C$9*SQRT(MAX(C232,0)*Summary!$B$3)*Shocks!C232,0)</f>
        <v>0.0166571094756307</v>
      </c>
      <c r="D233" s="0" t="n">
        <f aca="false">MAX(D232+Summary!$C$7*(Summary!$C$8-D232)*Summary!$B$3+Summary!$C$9*SQRT(MAX(D232,0)*Summary!$B$3)*Shocks!D232,0)</f>
        <v>0.0302484347179909</v>
      </c>
      <c r="E233" s="0" t="n">
        <f aca="false">MAX(E232+Summary!$C$7*(Summary!$C$8-E232)*Summary!$B$3+Summary!$C$9*SQRT(MAX(E232,0)*Summary!$B$3)*Shocks!E232,0)</f>
        <v>0.00905574775880199</v>
      </c>
      <c r="F233" s="0" t="n">
        <f aca="false">MAX(F232+Summary!$C$7*(Summary!$C$8-F232)*Summary!$B$3+Summary!$C$9*SQRT(MAX(F232,0)*Summary!$B$3)*Shocks!F232,0)</f>
        <v>0.0159374419556022</v>
      </c>
      <c r="G233" s="0" t="n">
        <f aca="false">MAX(G232+Summary!$C$7*(Summary!$C$8-G232)*Summary!$B$3+Summary!$C$9*SQRT(MAX(G232,0)*Summary!$B$3)*Shocks!G232,0)</f>
        <v>0.0139201778861579</v>
      </c>
      <c r="H233" s="0" t="n">
        <f aca="false">MAX(H232+Summary!$C$7*(Summary!$C$8-H232)*Summary!$B$3+Summary!$C$9*SQRT(MAX(H232,0)*Summary!$B$3)*Shocks!H232,0)</f>
        <v>0.0343229334396035</v>
      </c>
      <c r="I233" s="0" t="n">
        <f aca="false">MAX(I232+Summary!$C$7*(Summary!$C$8-I232)*Summary!$B$3+Summary!$C$9*SQRT(MAX(I232,0)*Summary!$B$3)*Shocks!I232,0)</f>
        <v>0.0413311228521593</v>
      </c>
      <c r="J233" s="0" t="n">
        <f aca="false">MAX(J232+Summary!$C$7*(Summary!$C$8-J232)*Summary!$B$3+Summary!$C$9*SQRT(MAX(J232,0)*Summary!$B$3)*Shocks!J232,0)</f>
        <v>0.0532363608795431</v>
      </c>
      <c r="K233" s="0" t="n">
        <f aca="false">MAX(K232+Summary!$C$7*(Summary!$C$8-K232)*Summary!$B$3+Summary!$C$9*SQRT(MAX(K232,0)*Summary!$B$3)*Shocks!K232,0)</f>
        <v>0.00935418062401587</v>
      </c>
      <c r="L233" s="0" t="n">
        <f aca="false">MAX(L232+Summary!$C$7*(Summary!$C$8-L232)*Summary!$B$3+Summary!$C$9*SQRT(MAX(L232,0)*Summary!$B$3)*Shocks!L232,0)</f>
        <v>0.0176922273812634</v>
      </c>
      <c r="M233" s="0" t="n">
        <f aca="false">MAX(M232+Summary!$C$7*(Summary!$C$8-M232)*Summary!$B$3+Summary!$C$9*SQRT(MAX(M232,0)*Summary!$B$3)*Shocks!M232,0)</f>
        <v>0.0389081160301857</v>
      </c>
      <c r="N233" s="0" t="n">
        <f aca="false">MAX(N232+Summary!$C$7*(Summary!$C$8-N232)*Summary!$B$3+Summary!$C$9*SQRT(MAX(N232,0)*Summary!$B$3)*Shocks!N232,0)</f>
        <v>0.00499115891717258</v>
      </c>
      <c r="O233" s="0" t="n">
        <f aca="false">MAX(O232+Summary!$C$7*(Summary!$C$8-O232)*Summary!$B$3+Summary!$C$9*SQRT(MAX(O232,0)*Summary!$B$3)*Shocks!O232,0)</f>
        <v>0.0346278149320839</v>
      </c>
      <c r="P233" s="0" t="n">
        <f aca="false">MAX(P232+Summary!$C$7*(Summary!$C$8-P232)*Summary!$B$3+Summary!$C$9*SQRT(MAX(P232,0)*Summary!$B$3)*Shocks!P232,0)</f>
        <v>0.0369289860874157</v>
      </c>
      <c r="Q233" s="0" t="n">
        <f aca="false">MAX(Q232+Summary!$C$7*(Summary!$C$8-Q232)*Summary!$B$3+Summary!$C$9*SQRT(MAX(Q232,0)*Summary!$B$3)*Shocks!Q232,0)</f>
        <v>0.0203036954967487</v>
      </c>
      <c r="R233" s="0" t="n">
        <f aca="false">MAX(R232+Summary!$C$7*(Summary!$C$8-R232)*Summary!$B$3+Summary!$C$9*SQRT(MAX(R232,0)*Summary!$B$3)*Shocks!R232,0)</f>
        <v>0.0136225182966556</v>
      </c>
      <c r="S233" s="0" t="n">
        <f aca="false">MAX(S232+Summary!$C$7*(Summary!$C$8-S232)*Summary!$B$3+Summary!$C$9*SQRT(MAX(S232,0)*Summary!$B$3)*Shocks!S232,0)</f>
        <v>0.0324225381253189</v>
      </c>
      <c r="T233" s="0" t="n">
        <f aca="false">MAX(T232+Summary!$C$7*(Summary!$C$8-T232)*Summary!$B$3+Summary!$C$9*SQRT(MAX(T232,0)*Summary!$B$3)*Shocks!T232,0)</f>
        <v>0.032930623884563</v>
      </c>
      <c r="U233" s="0" t="n">
        <f aca="false">MAX(U232+Summary!$C$7*(Summary!$C$8-U232)*Summary!$B$3+Summary!$C$9*SQRT(MAX(U232,0)*Summary!$B$3)*Shocks!U232,0)</f>
        <v>0.0269724847375234</v>
      </c>
    </row>
    <row r="234" customFormat="false" ht="15" hidden="false" customHeight="false" outlineLevel="0" collapsed="false">
      <c r="A234" s="0" t="n">
        <v>232</v>
      </c>
      <c r="B234" s="0" t="n">
        <f aca="false">MAX(B233+Summary!$C$7*(Summary!$C$8-B233)*Summary!$B$3+Summary!$C$9*SQRT(MAX(B233,0)*Summary!$B$3)*Shocks!B233,0)</f>
        <v>0.0441355420585337</v>
      </c>
      <c r="C234" s="0" t="n">
        <f aca="false">MAX(C233+Summary!$C$7*(Summary!$C$8-C233)*Summary!$B$3+Summary!$C$9*SQRT(MAX(C233,0)*Summary!$B$3)*Shocks!C233,0)</f>
        <v>0.0157719915738277</v>
      </c>
      <c r="D234" s="0" t="n">
        <f aca="false">MAX(D233+Summary!$C$7*(Summary!$C$8-D233)*Summary!$B$3+Summary!$C$9*SQRT(MAX(D233,0)*Summary!$B$3)*Shocks!D233,0)</f>
        <v>0.031238260439678</v>
      </c>
      <c r="E234" s="0" t="n">
        <f aca="false">MAX(E233+Summary!$C$7*(Summary!$C$8-E233)*Summary!$B$3+Summary!$C$9*SQRT(MAX(E233,0)*Summary!$B$3)*Shocks!E233,0)</f>
        <v>0.00936142304057335</v>
      </c>
      <c r="F234" s="0" t="n">
        <f aca="false">MAX(F233+Summary!$C$7*(Summary!$C$8-F233)*Summary!$B$3+Summary!$C$9*SQRT(MAX(F233,0)*Summary!$B$3)*Shocks!F233,0)</f>
        <v>0.0171878340723897</v>
      </c>
      <c r="G234" s="0" t="n">
        <f aca="false">MAX(G233+Summary!$C$7*(Summary!$C$8-G233)*Summary!$B$3+Summary!$C$9*SQRT(MAX(G233,0)*Summary!$B$3)*Shocks!G233,0)</f>
        <v>0.0133264542642688</v>
      </c>
      <c r="H234" s="0" t="n">
        <f aca="false">MAX(H233+Summary!$C$7*(Summary!$C$8-H233)*Summary!$B$3+Summary!$C$9*SQRT(MAX(H233,0)*Summary!$B$3)*Shocks!H233,0)</f>
        <v>0.0331911035805178</v>
      </c>
      <c r="I234" s="0" t="n">
        <f aca="false">MAX(I233+Summary!$C$7*(Summary!$C$8-I233)*Summary!$B$3+Summary!$C$9*SQRT(MAX(I233,0)*Summary!$B$3)*Shocks!I233,0)</f>
        <v>0.042960129140929</v>
      </c>
      <c r="J234" s="0" t="n">
        <f aca="false">MAX(J233+Summary!$C$7*(Summary!$C$8-J233)*Summary!$B$3+Summary!$C$9*SQRT(MAX(J233,0)*Summary!$B$3)*Shocks!J233,0)</f>
        <v>0.0538396033442251</v>
      </c>
      <c r="K234" s="0" t="n">
        <f aca="false">MAX(K233+Summary!$C$7*(Summary!$C$8-K233)*Summary!$B$3+Summary!$C$9*SQRT(MAX(K233,0)*Summary!$B$3)*Shocks!K233,0)</f>
        <v>0.00823075593634584</v>
      </c>
      <c r="L234" s="0" t="n">
        <f aca="false">MAX(L233+Summary!$C$7*(Summary!$C$8-L233)*Summary!$B$3+Summary!$C$9*SQRT(MAX(L233,0)*Summary!$B$3)*Shocks!L233,0)</f>
        <v>0.017135586304716</v>
      </c>
      <c r="M234" s="0" t="n">
        <f aca="false">MAX(M233+Summary!$C$7*(Summary!$C$8-M233)*Summary!$B$3+Summary!$C$9*SQRT(MAX(M233,0)*Summary!$B$3)*Shocks!M233,0)</f>
        <v>0.0394063769133339</v>
      </c>
      <c r="N234" s="0" t="n">
        <f aca="false">MAX(N233+Summary!$C$7*(Summary!$C$8-N233)*Summary!$B$3+Summary!$C$9*SQRT(MAX(N233,0)*Summary!$B$3)*Shocks!N233,0)</f>
        <v>0.00551240040736908</v>
      </c>
      <c r="O234" s="0" t="n">
        <f aca="false">MAX(O233+Summary!$C$7*(Summary!$C$8-O233)*Summary!$B$3+Summary!$C$9*SQRT(MAX(O233,0)*Summary!$B$3)*Shocks!O233,0)</f>
        <v>0.033567779533674</v>
      </c>
      <c r="P234" s="0" t="n">
        <f aca="false">MAX(P233+Summary!$C$7*(Summary!$C$8-P233)*Summary!$B$3+Summary!$C$9*SQRT(MAX(P233,0)*Summary!$B$3)*Shocks!P233,0)</f>
        <v>0.0324812228654367</v>
      </c>
      <c r="Q234" s="0" t="n">
        <f aca="false">MAX(Q233+Summary!$C$7*(Summary!$C$8-Q233)*Summary!$B$3+Summary!$C$9*SQRT(MAX(Q233,0)*Summary!$B$3)*Shocks!Q233,0)</f>
        <v>0.0208743776926722</v>
      </c>
      <c r="R234" s="0" t="n">
        <f aca="false">MAX(R233+Summary!$C$7*(Summary!$C$8-R233)*Summary!$B$3+Summary!$C$9*SQRT(MAX(R233,0)*Summary!$B$3)*Shocks!R233,0)</f>
        <v>0.0125339612135261</v>
      </c>
      <c r="S234" s="0" t="n">
        <f aca="false">MAX(S233+Summary!$C$7*(Summary!$C$8-S233)*Summary!$B$3+Summary!$C$9*SQRT(MAX(S233,0)*Summary!$B$3)*Shocks!S233,0)</f>
        <v>0.029528002761723</v>
      </c>
      <c r="T234" s="0" t="n">
        <f aca="false">MAX(T233+Summary!$C$7*(Summary!$C$8-T233)*Summary!$B$3+Summary!$C$9*SQRT(MAX(T233,0)*Summary!$B$3)*Shocks!T233,0)</f>
        <v>0.0288598716913215</v>
      </c>
      <c r="U234" s="0" t="n">
        <f aca="false">MAX(U233+Summary!$C$7*(Summary!$C$8-U233)*Summary!$B$3+Summary!$C$9*SQRT(MAX(U233,0)*Summary!$B$3)*Shocks!U233,0)</f>
        <v>0.0269319386485749</v>
      </c>
    </row>
    <row r="235" customFormat="false" ht="15" hidden="false" customHeight="false" outlineLevel="0" collapsed="false">
      <c r="A235" s="0" t="n">
        <v>233</v>
      </c>
      <c r="B235" s="0" t="n">
        <f aca="false">MAX(B234+Summary!$C$7*(Summary!$C$8-B234)*Summary!$B$3+Summary!$C$9*SQRT(MAX(B234,0)*Summary!$B$3)*Shocks!B234,0)</f>
        <v>0.0442266968515972</v>
      </c>
      <c r="C235" s="0" t="n">
        <f aca="false">MAX(C234+Summary!$C$7*(Summary!$C$8-C234)*Summary!$B$3+Summary!$C$9*SQRT(MAX(C234,0)*Summary!$B$3)*Shocks!C234,0)</f>
        <v>0.015562119617674</v>
      </c>
      <c r="D235" s="0" t="n">
        <f aca="false">MAX(D234+Summary!$C$7*(Summary!$C$8-D234)*Summary!$B$3+Summary!$C$9*SQRT(MAX(D234,0)*Summary!$B$3)*Shocks!D234,0)</f>
        <v>0.0330901183899767</v>
      </c>
      <c r="E235" s="0" t="n">
        <f aca="false">MAX(E234+Summary!$C$7*(Summary!$C$8-E234)*Summary!$B$3+Summary!$C$9*SQRT(MAX(E234,0)*Summary!$B$3)*Shocks!E234,0)</f>
        <v>0.00988191074440311</v>
      </c>
      <c r="F235" s="0" t="n">
        <f aca="false">MAX(F234+Summary!$C$7*(Summary!$C$8-F234)*Summary!$B$3+Summary!$C$9*SQRT(MAX(F234,0)*Summary!$B$3)*Shocks!F234,0)</f>
        <v>0.0188424689149971</v>
      </c>
      <c r="G235" s="0" t="n">
        <f aca="false">MAX(G234+Summary!$C$7*(Summary!$C$8-G234)*Summary!$B$3+Summary!$C$9*SQRT(MAX(G234,0)*Summary!$B$3)*Shocks!G234,0)</f>
        <v>0.0120963653180381</v>
      </c>
      <c r="H235" s="0" t="n">
        <f aca="false">MAX(H234+Summary!$C$7*(Summary!$C$8-H234)*Summary!$B$3+Summary!$C$9*SQRT(MAX(H234,0)*Summary!$B$3)*Shocks!H234,0)</f>
        <v>0.0330730067697385</v>
      </c>
      <c r="I235" s="0" t="n">
        <f aca="false">MAX(I234+Summary!$C$7*(Summary!$C$8-I234)*Summary!$B$3+Summary!$C$9*SQRT(MAX(I234,0)*Summary!$B$3)*Shocks!I234,0)</f>
        <v>0.04023651594391</v>
      </c>
      <c r="J235" s="0" t="n">
        <f aca="false">MAX(J234+Summary!$C$7*(Summary!$C$8-J234)*Summary!$B$3+Summary!$C$9*SQRT(MAX(J234,0)*Summary!$B$3)*Shocks!J234,0)</f>
        <v>0.0532612886962713</v>
      </c>
      <c r="K235" s="0" t="n">
        <f aca="false">MAX(K234+Summary!$C$7*(Summary!$C$8-K234)*Summary!$B$3+Summary!$C$9*SQRT(MAX(K234,0)*Summary!$B$3)*Shocks!K234,0)</f>
        <v>0.00810052672441276</v>
      </c>
      <c r="L235" s="0" t="n">
        <f aca="false">MAX(L234+Summary!$C$7*(Summary!$C$8-L234)*Summary!$B$3+Summary!$C$9*SQRT(MAX(L234,0)*Summary!$B$3)*Shocks!L234,0)</f>
        <v>0.0177789866271558</v>
      </c>
      <c r="M235" s="0" t="n">
        <f aca="false">MAX(M234+Summary!$C$7*(Summary!$C$8-M234)*Summary!$B$3+Summary!$C$9*SQRT(MAX(M234,0)*Summary!$B$3)*Shocks!M234,0)</f>
        <v>0.0393792318409899</v>
      </c>
      <c r="N235" s="0" t="n">
        <f aca="false">MAX(N234+Summary!$C$7*(Summary!$C$8-N234)*Summary!$B$3+Summary!$C$9*SQRT(MAX(N234,0)*Summary!$B$3)*Shocks!N234,0)</f>
        <v>0.00593077490276355</v>
      </c>
      <c r="O235" s="0" t="n">
        <f aca="false">MAX(O234+Summary!$C$7*(Summary!$C$8-O234)*Summary!$B$3+Summary!$C$9*SQRT(MAX(O234,0)*Summary!$B$3)*Shocks!O234,0)</f>
        <v>0.0345007074905573</v>
      </c>
      <c r="P235" s="0" t="n">
        <f aca="false">MAX(P234+Summary!$C$7*(Summary!$C$8-P234)*Summary!$B$3+Summary!$C$9*SQRT(MAX(P234,0)*Summary!$B$3)*Shocks!P234,0)</f>
        <v>0.0354400728829383</v>
      </c>
      <c r="Q235" s="0" t="n">
        <f aca="false">MAX(Q234+Summary!$C$7*(Summary!$C$8-Q234)*Summary!$B$3+Summary!$C$9*SQRT(MAX(Q234,0)*Summary!$B$3)*Shocks!Q234,0)</f>
        <v>0.0205070305891259</v>
      </c>
      <c r="R235" s="0" t="n">
        <f aca="false">MAX(R234+Summary!$C$7*(Summary!$C$8-R234)*Summary!$B$3+Summary!$C$9*SQRT(MAX(R234,0)*Summary!$B$3)*Shocks!R234,0)</f>
        <v>0.0117391634169814</v>
      </c>
      <c r="S235" s="0" t="n">
        <f aca="false">MAX(S234+Summary!$C$7*(Summary!$C$8-S234)*Summary!$B$3+Summary!$C$9*SQRT(MAX(S234,0)*Summary!$B$3)*Shocks!S234,0)</f>
        <v>0.0298050608469774</v>
      </c>
      <c r="T235" s="0" t="n">
        <f aca="false">MAX(T234+Summary!$C$7*(Summary!$C$8-T234)*Summary!$B$3+Summary!$C$9*SQRT(MAX(T234,0)*Summary!$B$3)*Shocks!T234,0)</f>
        <v>0.0277492116828508</v>
      </c>
      <c r="U235" s="0" t="n">
        <f aca="false">MAX(U234+Summary!$C$7*(Summary!$C$8-U234)*Summary!$B$3+Summary!$C$9*SQRT(MAX(U234,0)*Summary!$B$3)*Shocks!U234,0)</f>
        <v>0.0268915785669111</v>
      </c>
    </row>
    <row r="236" customFormat="false" ht="15" hidden="false" customHeight="false" outlineLevel="0" collapsed="false">
      <c r="A236" s="0" t="n">
        <v>234</v>
      </c>
      <c r="B236" s="0" t="n">
        <f aca="false">MAX(B235+Summary!$C$7*(Summary!$C$8-B235)*Summary!$B$3+Summary!$C$9*SQRT(MAX(B235,0)*Summary!$B$3)*Shocks!B235,0)</f>
        <v>0.0436431310154971</v>
      </c>
      <c r="C236" s="0" t="n">
        <f aca="false">MAX(C235+Summary!$C$7*(Summary!$C$8-C235)*Summary!$B$3+Summary!$C$9*SQRT(MAX(C235,0)*Summary!$B$3)*Shocks!C235,0)</f>
        <v>0.0150244362274684</v>
      </c>
      <c r="D236" s="0" t="n">
        <f aca="false">MAX(D235+Summary!$C$7*(Summary!$C$8-D235)*Summary!$B$3+Summary!$C$9*SQRT(MAX(D235,0)*Summary!$B$3)*Shocks!D235,0)</f>
        <v>0.0323537945836754</v>
      </c>
      <c r="E236" s="0" t="n">
        <f aca="false">MAX(E235+Summary!$C$7*(Summary!$C$8-E235)*Summary!$B$3+Summary!$C$9*SQRT(MAX(E235,0)*Summary!$B$3)*Shocks!E235,0)</f>
        <v>0.010475962045785</v>
      </c>
      <c r="F236" s="0" t="n">
        <f aca="false">MAX(F235+Summary!$C$7*(Summary!$C$8-F235)*Summary!$B$3+Summary!$C$9*SQRT(MAX(F235,0)*Summary!$B$3)*Shocks!F235,0)</f>
        <v>0.0186705804875825</v>
      </c>
      <c r="G236" s="0" t="n">
        <f aca="false">MAX(G235+Summary!$C$7*(Summary!$C$8-G235)*Summary!$B$3+Summary!$C$9*SQRT(MAX(G235,0)*Summary!$B$3)*Shocks!G235,0)</f>
        <v>0.0115744402891866</v>
      </c>
      <c r="H236" s="0" t="n">
        <f aca="false">MAX(H235+Summary!$C$7*(Summary!$C$8-H235)*Summary!$B$3+Summary!$C$9*SQRT(MAX(H235,0)*Summary!$B$3)*Shocks!H235,0)</f>
        <v>0.0353631673795406</v>
      </c>
      <c r="I236" s="0" t="n">
        <f aca="false">MAX(I235+Summary!$C$7*(Summary!$C$8-I235)*Summary!$B$3+Summary!$C$9*SQRT(MAX(I235,0)*Summary!$B$3)*Shocks!I235,0)</f>
        <v>0.0387976053179559</v>
      </c>
      <c r="J236" s="0" t="n">
        <f aca="false">MAX(J235+Summary!$C$7*(Summary!$C$8-J235)*Summary!$B$3+Summary!$C$9*SQRT(MAX(J235,0)*Summary!$B$3)*Shocks!J235,0)</f>
        <v>0.053164066299577</v>
      </c>
      <c r="K236" s="0" t="n">
        <f aca="false">MAX(K235+Summary!$C$7*(Summary!$C$8-K235)*Summary!$B$3+Summary!$C$9*SQRT(MAX(K235,0)*Summary!$B$3)*Shocks!K235,0)</f>
        <v>0.00860378879736467</v>
      </c>
      <c r="L236" s="0" t="n">
        <f aca="false">MAX(L235+Summary!$C$7*(Summary!$C$8-L235)*Summary!$B$3+Summary!$C$9*SQRT(MAX(L235,0)*Summary!$B$3)*Shocks!L235,0)</f>
        <v>0.0160865699052327</v>
      </c>
      <c r="M236" s="0" t="n">
        <f aca="false">MAX(M235+Summary!$C$7*(Summary!$C$8-M235)*Summary!$B$3+Summary!$C$9*SQRT(MAX(M235,0)*Summary!$B$3)*Shocks!M235,0)</f>
        <v>0.0400240001347289</v>
      </c>
      <c r="N236" s="0" t="n">
        <f aca="false">MAX(N235+Summary!$C$7*(Summary!$C$8-N235)*Summary!$B$3+Summary!$C$9*SQRT(MAX(N235,0)*Summary!$B$3)*Shocks!N235,0)</f>
        <v>0.00535393744746067</v>
      </c>
      <c r="O236" s="0" t="n">
        <f aca="false">MAX(O235+Summary!$C$7*(Summary!$C$8-O235)*Summary!$B$3+Summary!$C$9*SQRT(MAX(O235,0)*Summary!$B$3)*Shocks!O235,0)</f>
        <v>0.0356158467619771</v>
      </c>
      <c r="P236" s="0" t="n">
        <f aca="false">MAX(P235+Summary!$C$7*(Summary!$C$8-P235)*Summary!$B$3+Summary!$C$9*SQRT(MAX(P235,0)*Summary!$B$3)*Shocks!P235,0)</f>
        <v>0.0339492986876635</v>
      </c>
      <c r="Q236" s="0" t="n">
        <f aca="false">MAX(Q235+Summary!$C$7*(Summary!$C$8-Q235)*Summary!$B$3+Summary!$C$9*SQRT(MAX(Q235,0)*Summary!$B$3)*Shocks!Q235,0)</f>
        <v>0.0212687695455806</v>
      </c>
      <c r="R236" s="0" t="n">
        <f aca="false">MAX(R235+Summary!$C$7*(Summary!$C$8-R235)*Summary!$B$3+Summary!$C$9*SQRT(MAX(R235,0)*Summary!$B$3)*Shocks!R235,0)</f>
        <v>0.0127016193341696</v>
      </c>
      <c r="S236" s="0" t="n">
        <f aca="false">MAX(S235+Summary!$C$7*(Summary!$C$8-S235)*Summary!$B$3+Summary!$C$9*SQRT(MAX(S235,0)*Summary!$B$3)*Shocks!S235,0)</f>
        <v>0.0309097556761486</v>
      </c>
      <c r="T236" s="0" t="n">
        <f aca="false">MAX(T235+Summary!$C$7*(Summary!$C$8-T235)*Summary!$B$3+Summary!$C$9*SQRT(MAX(T235,0)*Summary!$B$3)*Shocks!T235,0)</f>
        <v>0.0280311455362338</v>
      </c>
      <c r="U236" s="0" t="n">
        <f aca="false">MAX(U235+Summary!$C$7*(Summary!$C$8-U235)*Summary!$B$3+Summary!$C$9*SQRT(MAX(U235,0)*Summary!$B$3)*Shocks!U235,0)</f>
        <v>0.0268514036392137</v>
      </c>
    </row>
    <row r="237" customFormat="false" ht="15" hidden="false" customHeight="false" outlineLevel="0" collapsed="false">
      <c r="A237" s="0" t="n">
        <v>235</v>
      </c>
      <c r="B237" s="0" t="n">
        <f aca="false">MAX(B236+Summary!$C$7*(Summary!$C$8-B236)*Summary!$B$3+Summary!$C$9*SQRT(MAX(B236,0)*Summary!$B$3)*Shocks!B236,0)</f>
        <v>0.0425882750175939</v>
      </c>
      <c r="C237" s="0" t="n">
        <f aca="false">MAX(C236+Summary!$C$7*(Summary!$C$8-C236)*Summary!$B$3+Summary!$C$9*SQRT(MAX(C236,0)*Summary!$B$3)*Shocks!C236,0)</f>
        <v>0.0164429723503792</v>
      </c>
      <c r="D237" s="0" t="n">
        <f aca="false">MAX(D236+Summary!$C$7*(Summary!$C$8-D236)*Summary!$B$3+Summary!$C$9*SQRT(MAX(D236,0)*Summary!$B$3)*Shocks!D236,0)</f>
        <v>0.0313086745621604</v>
      </c>
      <c r="E237" s="0" t="n">
        <f aca="false">MAX(E236+Summary!$C$7*(Summary!$C$8-E236)*Summary!$B$3+Summary!$C$9*SQRT(MAX(E236,0)*Summary!$B$3)*Shocks!E236,0)</f>
        <v>0.00968442500155309</v>
      </c>
      <c r="F237" s="0" t="n">
        <f aca="false">MAX(F236+Summary!$C$7*(Summary!$C$8-F236)*Summary!$B$3+Summary!$C$9*SQRT(MAX(F236,0)*Summary!$B$3)*Shocks!F236,0)</f>
        <v>0.0193761797436403</v>
      </c>
      <c r="G237" s="0" t="n">
        <f aca="false">MAX(G236+Summary!$C$7*(Summary!$C$8-G236)*Summary!$B$3+Summary!$C$9*SQRT(MAX(G236,0)*Summary!$B$3)*Shocks!G236,0)</f>
        <v>0.0109374713966836</v>
      </c>
      <c r="H237" s="0" t="n">
        <f aca="false">MAX(H236+Summary!$C$7*(Summary!$C$8-H236)*Summary!$B$3+Summary!$C$9*SQRT(MAX(H236,0)*Summary!$B$3)*Shocks!H236,0)</f>
        <v>0.0338927132275589</v>
      </c>
      <c r="I237" s="0" t="n">
        <f aca="false">MAX(I236+Summary!$C$7*(Summary!$C$8-I236)*Summary!$B$3+Summary!$C$9*SQRT(MAX(I236,0)*Summary!$B$3)*Shocks!I236,0)</f>
        <v>0.0364882929388485</v>
      </c>
      <c r="J237" s="0" t="n">
        <f aca="false">MAX(J236+Summary!$C$7*(Summary!$C$8-J236)*Summary!$B$3+Summary!$C$9*SQRT(MAX(J236,0)*Summary!$B$3)*Shocks!J236,0)</f>
        <v>0.0521361959886044</v>
      </c>
      <c r="K237" s="0" t="n">
        <f aca="false">MAX(K236+Summary!$C$7*(Summary!$C$8-K236)*Summary!$B$3+Summary!$C$9*SQRT(MAX(K236,0)*Summary!$B$3)*Shocks!K236,0)</f>
        <v>0.00858775730881606</v>
      </c>
      <c r="L237" s="0" t="n">
        <f aca="false">MAX(L236+Summary!$C$7*(Summary!$C$8-L236)*Summary!$B$3+Summary!$C$9*SQRT(MAX(L236,0)*Summary!$B$3)*Shocks!L236,0)</f>
        <v>0.0163360847074277</v>
      </c>
      <c r="M237" s="0" t="n">
        <f aca="false">MAX(M236+Summary!$C$7*(Summary!$C$8-M236)*Summary!$B$3+Summary!$C$9*SQRT(MAX(M236,0)*Summary!$B$3)*Shocks!M236,0)</f>
        <v>0.0414057876323827</v>
      </c>
      <c r="N237" s="0" t="n">
        <f aca="false">MAX(N236+Summary!$C$7*(Summary!$C$8-N236)*Summary!$B$3+Summary!$C$9*SQRT(MAX(N236,0)*Summary!$B$3)*Shocks!N236,0)</f>
        <v>0.00571282358213566</v>
      </c>
      <c r="O237" s="0" t="n">
        <f aca="false">MAX(O236+Summary!$C$7*(Summary!$C$8-O236)*Summary!$B$3+Summary!$C$9*SQRT(MAX(O236,0)*Summary!$B$3)*Shocks!O236,0)</f>
        <v>0.0352551099939642</v>
      </c>
      <c r="P237" s="0" t="n">
        <f aca="false">MAX(P236+Summary!$C$7*(Summary!$C$8-P236)*Summary!$B$3+Summary!$C$9*SQRT(MAX(P236,0)*Summary!$B$3)*Shocks!P236,0)</f>
        <v>0.0335923404883474</v>
      </c>
      <c r="Q237" s="0" t="n">
        <f aca="false">MAX(Q236+Summary!$C$7*(Summary!$C$8-Q236)*Summary!$B$3+Summary!$C$9*SQRT(MAX(Q236,0)*Summary!$B$3)*Shocks!Q236,0)</f>
        <v>0.021833823603312</v>
      </c>
      <c r="R237" s="0" t="n">
        <f aca="false">MAX(R236+Summary!$C$7*(Summary!$C$8-R236)*Summary!$B$3+Summary!$C$9*SQRT(MAX(R236,0)*Summary!$B$3)*Shocks!R236,0)</f>
        <v>0.0138435073626653</v>
      </c>
      <c r="S237" s="0" t="n">
        <f aca="false">MAX(S236+Summary!$C$7*(Summary!$C$8-S236)*Summary!$B$3+Summary!$C$9*SQRT(MAX(S236,0)*Summary!$B$3)*Shocks!S236,0)</f>
        <v>0.0310241003306457</v>
      </c>
      <c r="T237" s="0" t="n">
        <f aca="false">MAX(T236+Summary!$C$7*(Summary!$C$8-T236)*Summary!$B$3+Summary!$C$9*SQRT(MAX(T236,0)*Summary!$B$3)*Shocks!T236,0)</f>
        <v>0.0273740364114004</v>
      </c>
      <c r="U237" s="0" t="n">
        <f aca="false">MAX(U236+Summary!$C$7*(Summary!$C$8-U236)*Summary!$B$3+Summary!$C$9*SQRT(MAX(U236,0)*Summary!$B$3)*Shocks!U236,0)</f>
        <v>0.0268114130160796</v>
      </c>
    </row>
    <row r="238" customFormat="false" ht="15" hidden="false" customHeight="false" outlineLevel="0" collapsed="false">
      <c r="A238" s="0" t="n">
        <v>236</v>
      </c>
      <c r="B238" s="0" t="n">
        <f aca="false">MAX(B237+Summary!$C$7*(Summary!$C$8-B237)*Summary!$B$3+Summary!$C$9*SQRT(MAX(B237,0)*Summary!$B$3)*Shocks!B237,0)</f>
        <v>0.0401533370587287</v>
      </c>
      <c r="C238" s="0" t="n">
        <f aca="false">MAX(C237+Summary!$C$7*(Summary!$C$8-C237)*Summary!$B$3+Summary!$C$9*SQRT(MAX(C237,0)*Summary!$B$3)*Shocks!C237,0)</f>
        <v>0.0171161094926083</v>
      </c>
      <c r="D238" s="0" t="n">
        <f aca="false">MAX(D237+Summary!$C$7*(Summary!$C$8-D237)*Summary!$B$3+Summary!$C$9*SQRT(MAX(D237,0)*Summary!$B$3)*Shocks!D237,0)</f>
        <v>0.0320447118582385</v>
      </c>
      <c r="E238" s="0" t="n">
        <f aca="false">MAX(E237+Summary!$C$7*(Summary!$C$8-E237)*Summary!$B$3+Summary!$C$9*SQRT(MAX(E237,0)*Summary!$B$3)*Shocks!E237,0)</f>
        <v>0.0101656903876955</v>
      </c>
      <c r="F238" s="0" t="n">
        <f aca="false">MAX(F237+Summary!$C$7*(Summary!$C$8-F237)*Summary!$B$3+Summary!$C$9*SQRT(MAX(F237,0)*Summary!$B$3)*Shocks!F237,0)</f>
        <v>0.0192310045374397</v>
      </c>
      <c r="G238" s="0" t="n">
        <f aca="false">MAX(G237+Summary!$C$7*(Summary!$C$8-G237)*Summary!$B$3+Summary!$C$9*SQRT(MAX(G237,0)*Summary!$B$3)*Shocks!G237,0)</f>
        <v>0.0121164244602393</v>
      </c>
      <c r="H238" s="0" t="n">
        <f aca="false">MAX(H237+Summary!$C$7*(Summary!$C$8-H237)*Summary!$B$3+Summary!$C$9*SQRT(MAX(H237,0)*Summary!$B$3)*Shocks!H237,0)</f>
        <v>0.0331263020365519</v>
      </c>
      <c r="I238" s="0" t="n">
        <f aca="false">MAX(I237+Summary!$C$7*(Summary!$C$8-I237)*Summary!$B$3+Summary!$C$9*SQRT(MAX(I237,0)*Summary!$B$3)*Shocks!I237,0)</f>
        <v>0.0378252138953283</v>
      </c>
      <c r="J238" s="0" t="n">
        <f aca="false">MAX(J237+Summary!$C$7*(Summary!$C$8-J237)*Summary!$B$3+Summary!$C$9*SQRT(MAX(J237,0)*Summary!$B$3)*Shocks!J237,0)</f>
        <v>0.0519113146541422</v>
      </c>
      <c r="K238" s="0" t="n">
        <f aca="false">MAX(K237+Summary!$C$7*(Summary!$C$8-K237)*Summary!$B$3+Summary!$C$9*SQRT(MAX(K237,0)*Summary!$B$3)*Shocks!K237,0)</f>
        <v>0.00819249347182317</v>
      </c>
      <c r="L238" s="0" t="n">
        <f aca="false">MAX(L237+Summary!$C$7*(Summary!$C$8-L237)*Summary!$B$3+Summary!$C$9*SQRT(MAX(L237,0)*Summary!$B$3)*Shocks!L237,0)</f>
        <v>0.0169341450292855</v>
      </c>
      <c r="M238" s="0" t="n">
        <f aca="false">MAX(M237+Summary!$C$7*(Summary!$C$8-M237)*Summary!$B$3+Summary!$C$9*SQRT(MAX(M237,0)*Summary!$B$3)*Shocks!M237,0)</f>
        <v>0.0419481963924494</v>
      </c>
      <c r="N238" s="0" t="n">
        <f aca="false">MAX(N237+Summary!$C$7*(Summary!$C$8-N237)*Summary!$B$3+Summary!$C$9*SQRT(MAX(N237,0)*Summary!$B$3)*Shocks!N237,0)</f>
        <v>0.0059799377785353</v>
      </c>
      <c r="O238" s="0" t="n">
        <f aca="false">MAX(O237+Summary!$C$7*(Summary!$C$8-O237)*Summary!$B$3+Summary!$C$9*SQRT(MAX(O237,0)*Summary!$B$3)*Shocks!O237,0)</f>
        <v>0.035295421229134</v>
      </c>
      <c r="P238" s="0" t="n">
        <f aca="false">MAX(P237+Summary!$C$7*(Summary!$C$8-P237)*Summary!$B$3+Summary!$C$9*SQRT(MAX(P237,0)*Summary!$B$3)*Shocks!P237,0)</f>
        <v>0.0334673365063556</v>
      </c>
      <c r="Q238" s="0" t="n">
        <f aca="false">MAX(Q237+Summary!$C$7*(Summary!$C$8-Q237)*Summary!$B$3+Summary!$C$9*SQRT(MAX(Q237,0)*Summary!$B$3)*Shocks!Q237,0)</f>
        <v>0.0245653495748232</v>
      </c>
      <c r="R238" s="0" t="n">
        <f aca="false">MAX(R237+Summary!$C$7*(Summary!$C$8-R237)*Summary!$B$3+Summary!$C$9*SQRT(MAX(R237,0)*Summary!$B$3)*Shocks!R237,0)</f>
        <v>0.0149483604023396</v>
      </c>
      <c r="S238" s="0" t="n">
        <f aca="false">MAX(S237+Summary!$C$7*(Summary!$C$8-S237)*Summary!$B$3+Summary!$C$9*SQRT(MAX(S237,0)*Summary!$B$3)*Shocks!S237,0)</f>
        <v>0.0319565123796608</v>
      </c>
      <c r="T238" s="0" t="n">
        <f aca="false">MAX(T237+Summary!$C$7*(Summary!$C$8-T237)*Summary!$B$3+Summary!$C$9*SQRT(MAX(T237,0)*Summary!$B$3)*Shocks!T237,0)</f>
        <v>0.0274757059043764</v>
      </c>
      <c r="U238" s="0" t="n">
        <f aca="false">MAX(U237+Summary!$C$7*(Summary!$C$8-U237)*Summary!$B$3+Summary!$C$9*SQRT(MAX(U237,0)*Summary!$B$3)*Shocks!U237,0)</f>
        <v>0.0267716058520019</v>
      </c>
    </row>
    <row r="239" customFormat="false" ht="15" hidden="false" customHeight="false" outlineLevel="0" collapsed="false">
      <c r="A239" s="0" t="n">
        <v>237</v>
      </c>
      <c r="B239" s="0" t="n">
        <f aca="false">MAX(B238+Summary!$C$7*(Summary!$C$8-B238)*Summary!$B$3+Summary!$C$9*SQRT(MAX(B238,0)*Summary!$B$3)*Shocks!B238,0)</f>
        <v>0.0408607016905178</v>
      </c>
      <c r="C239" s="0" t="n">
        <f aca="false">MAX(C238+Summary!$C$7*(Summary!$C$8-C238)*Summary!$B$3+Summary!$C$9*SQRT(MAX(C238,0)*Summary!$B$3)*Shocks!C238,0)</f>
        <v>0.0171474800310308</v>
      </c>
      <c r="D239" s="0" t="n">
        <f aca="false">MAX(D238+Summary!$C$7*(Summary!$C$8-D238)*Summary!$B$3+Summary!$C$9*SQRT(MAX(D238,0)*Summary!$B$3)*Shocks!D238,0)</f>
        <v>0.0315576851221329</v>
      </c>
      <c r="E239" s="0" t="n">
        <f aca="false">MAX(E238+Summary!$C$7*(Summary!$C$8-E238)*Summary!$B$3+Summary!$C$9*SQRT(MAX(E238,0)*Summary!$B$3)*Shocks!E238,0)</f>
        <v>0.0101387075971524</v>
      </c>
      <c r="F239" s="0" t="n">
        <f aca="false">MAX(F238+Summary!$C$7*(Summary!$C$8-F238)*Summary!$B$3+Summary!$C$9*SQRT(MAX(F238,0)*Summary!$B$3)*Shocks!F238,0)</f>
        <v>0.0158018672412804</v>
      </c>
      <c r="G239" s="0" t="n">
        <f aca="false">MAX(G238+Summary!$C$7*(Summary!$C$8-G238)*Summary!$B$3+Summary!$C$9*SQRT(MAX(G238,0)*Summary!$B$3)*Shocks!G238,0)</f>
        <v>0.0123245723509819</v>
      </c>
      <c r="H239" s="0" t="n">
        <f aca="false">MAX(H238+Summary!$C$7*(Summary!$C$8-H238)*Summary!$B$3+Summary!$C$9*SQRT(MAX(H238,0)*Summary!$B$3)*Shocks!H238,0)</f>
        <v>0.0323651229071062</v>
      </c>
      <c r="I239" s="0" t="n">
        <f aca="false">MAX(I238+Summary!$C$7*(Summary!$C$8-I238)*Summary!$B$3+Summary!$C$9*SQRT(MAX(I238,0)*Summary!$B$3)*Shocks!I238,0)</f>
        <v>0.0401472568073285</v>
      </c>
      <c r="J239" s="0" t="n">
        <f aca="false">MAX(J238+Summary!$C$7*(Summary!$C$8-J238)*Summary!$B$3+Summary!$C$9*SQRT(MAX(J238,0)*Summary!$B$3)*Shocks!J238,0)</f>
        <v>0.0517906851474775</v>
      </c>
      <c r="K239" s="0" t="n">
        <f aca="false">MAX(K238+Summary!$C$7*(Summary!$C$8-K238)*Summary!$B$3+Summary!$C$9*SQRT(MAX(K238,0)*Summary!$B$3)*Shocks!K238,0)</f>
        <v>0.00739998363704857</v>
      </c>
      <c r="L239" s="0" t="n">
        <f aca="false">MAX(L238+Summary!$C$7*(Summary!$C$8-L238)*Summary!$B$3+Summary!$C$9*SQRT(MAX(L238,0)*Summary!$B$3)*Shocks!L238,0)</f>
        <v>0.0168890983826897</v>
      </c>
      <c r="M239" s="0" t="n">
        <f aca="false">MAX(M238+Summary!$C$7*(Summary!$C$8-M238)*Summary!$B$3+Summary!$C$9*SQRT(MAX(M238,0)*Summary!$B$3)*Shocks!M238,0)</f>
        <v>0.040170291014036</v>
      </c>
      <c r="N239" s="0" t="n">
        <f aca="false">MAX(N238+Summary!$C$7*(Summary!$C$8-N238)*Summary!$B$3+Summary!$C$9*SQRT(MAX(N238,0)*Summary!$B$3)*Shocks!N238,0)</f>
        <v>0.00632080577527235</v>
      </c>
      <c r="O239" s="0" t="n">
        <f aca="false">MAX(O238+Summary!$C$7*(Summary!$C$8-O238)*Summary!$B$3+Summary!$C$9*SQRT(MAX(O238,0)*Summary!$B$3)*Shocks!O238,0)</f>
        <v>0.0356423918144064</v>
      </c>
      <c r="P239" s="0" t="n">
        <f aca="false">MAX(P238+Summary!$C$7*(Summary!$C$8-P238)*Summary!$B$3+Summary!$C$9*SQRT(MAX(P238,0)*Summary!$B$3)*Shocks!P238,0)</f>
        <v>0.0347616785207319</v>
      </c>
      <c r="Q239" s="0" t="n">
        <f aca="false">MAX(Q238+Summary!$C$7*(Summary!$C$8-Q238)*Summary!$B$3+Summary!$C$9*SQRT(MAX(Q238,0)*Summary!$B$3)*Shocks!Q238,0)</f>
        <v>0.0235704589179439</v>
      </c>
      <c r="R239" s="0" t="n">
        <f aca="false">MAX(R238+Summary!$C$7*(Summary!$C$8-R238)*Summary!$B$3+Summary!$C$9*SQRT(MAX(R238,0)*Summary!$B$3)*Shocks!R238,0)</f>
        <v>0.0149953579066541</v>
      </c>
      <c r="S239" s="0" t="n">
        <f aca="false">MAX(S238+Summary!$C$7*(Summary!$C$8-S238)*Summary!$B$3+Summary!$C$9*SQRT(MAX(S238,0)*Summary!$B$3)*Shocks!S238,0)</f>
        <v>0.0299926893856937</v>
      </c>
      <c r="T239" s="0" t="n">
        <f aca="false">MAX(T238+Summary!$C$7*(Summary!$C$8-T238)*Summary!$B$3+Summary!$C$9*SQRT(MAX(T238,0)*Summary!$B$3)*Shocks!T238,0)</f>
        <v>0.0283384325930837</v>
      </c>
      <c r="U239" s="0" t="n">
        <f aca="false">MAX(U238+Summary!$C$7*(Summary!$C$8-U238)*Summary!$B$3+Summary!$C$9*SQRT(MAX(U238,0)*Summary!$B$3)*Shocks!U238,0)</f>
        <v>0.0267319813053526</v>
      </c>
    </row>
    <row r="240" customFormat="false" ht="15" hidden="false" customHeight="false" outlineLevel="0" collapsed="false">
      <c r="A240" s="0" t="n">
        <v>238</v>
      </c>
      <c r="B240" s="0" t="n">
        <f aca="false">MAX(B239+Summary!$C$7*(Summary!$C$8-B239)*Summary!$B$3+Summary!$C$9*SQRT(MAX(B239,0)*Summary!$B$3)*Shocks!B239,0)</f>
        <v>0.0415369777492542</v>
      </c>
      <c r="C240" s="0" t="n">
        <f aca="false">MAX(C239+Summary!$C$7*(Summary!$C$8-C239)*Summary!$B$3+Summary!$C$9*SQRT(MAX(C239,0)*Summary!$B$3)*Shocks!C239,0)</f>
        <v>0.0171536578008054</v>
      </c>
      <c r="D240" s="0" t="n">
        <f aca="false">MAX(D239+Summary!$C$7*(Summary!$C$8-D239)*Summary!$B$3+Summary!$C$9*SQRT(MAX(D239,0)*Summary!$B$3)*Shocks!D239,0)</f>
        <v>0.0320699451152635</v>
      </c>
      <c r="E240" s="0" t="n">
        <f aca="false">MAX(E239+Summary!$C$7*(Summary!$C$8-E239)*Summary!$B$3+Summary!$C$9*SQRT(MAX(E239,0)*Summary!$B$3)*Shocks!E239,0)</f>
        <v>0.0114334899207821</v>
      </c>
      <c r="F240" s="0" t="n">
        <f aca="false">MAX(F239+Summary!$C$7*(Summary!$C$8-F239)*Summary!$B$3+Summary!$C$9*SQRT(MAX(F239,0)*Summary!$B$3)*Shocks!F239,0)</f>
        <v>0.0155334595979372</v>
      </c>
      <c r="G240" s="0" t="n">
        <f aca="false">MAX(G239+Summary!$C$7*(Summary!$C$8-G239)*Summary!$B$3+Summary!$C$9*SQRT(MAX(G239,0)*Summary!$B$3)*Shocks!G239,0)</f>
        <v>0.0124710967476494</v>
      </c>
      <c r="H240" s="0" t="n">
        <f aca="false">MAX(H239+Summary!$C$7*(Summary!$C$8-H239)*Summary!$B$3+Summary!$C$9*SQRT(MAX(H239,0)*Summary!$B$3)*Shocks!H239,0)</f>
        <v>0.0307780729687914</v>
      </c>
      <c r="I240" s="0" t="n">
        <f aca="false">MAX(I239+Summary!$C$7*(Summary!$C$8-I239)*Summary!$B$3+Summary!$C$9*SQRT(MAX(I239,0)*Summary!$B$3)*Shocks!I239,0)</f>
        <v>0.0386913721526535</v>
      </c>
      <c r="J240" s="0" t="n">
        <f aca="false">MAX(J239+Summary!$C$7*(Summary!$C$8-J239)*Summary!$B$3+Summary!$C$9*SQRT(MAX(J239,0)*Summary!$B$3)*Shocks!J239,0)</f>
        <v>0.0518096456336736</v>
      </c>
      <c r="K240" s="0" t="n">
        <f aca="false">MAX(K239+Summary!$C$7*(Summary!$C$8-K239)*Summary!$B$3+Summary!$C$9*SQRT(MAX(K239,0)*Summary!$B$3)*Shocks!K239,0)</f>
        <v>0.00818881037227337</v>
      </c>
      <c r="L240" s="0" t="n">
        <f aca="false">MAX(L239+Summary!$C$7*(Summary!$C$8-L239)*Summary!$B$3+Summary!$C$9*SQRT(MAX(L239,0)*Summary!$B$3)*Shocks!L239,0)</f>
        <v>0.0166354235156082</v>
      </c>
      <c r="M240" s="0" t="n">
        <f aca="false">MAX(M239+Summary!$C$7*(Summary!$C$8-M239)*Summary!$B$3+Summary!$C$9*SQRT(MAX(M239,0)*Summary!$B$3)*Shocks!M239,0)</f>
        <v>0.0397009521111949</v>
      </c>
      <c r="N240" s="0" t="n">
        <f aca="false">MAX(N239+Summary!$C$7*(Summary!$C$8-N239)*Summary!$B$3+Summary!$C$9*SQRT(MAX(N239,0)*Summary!$B$3)*Shocks!N239,0)</f>
        <v>0.00612306635276973</v>
      </c>
      <c r="O240" s="0" t="n">
        <f aca="false">MAX(O239+Summary!$C$7*(Summary!$C$8-O239)*Summary!$B$3+Summary!$C$9*SQRT(MAX(O239,0)*Summary!$B$3)*Shocks!O239,0)</f>
        <v>0.0347758083928828</v>
      </c>
      <c r="P240" s="0" t="n">
        <f aca="false">MAX(P239+Summary!$C$7*(Summary!$C$8-P239)*Summary!$B$3+Summary!$C$9*SQRT(MAX(P239,0)*Summary!$B$3)*Shocks!P239,0)</f>
        <v>0.0351137098243818</v>
      </c>
      <c r="Q240" s="0" t="n">
        <f aca="false">MAX(Q239+Summary!$C$7*(Summary!$C$8-Q239)*Summary!$B$3+Summary!$C$9*SQRT(MAX(Q239,0)*Summary!$B$3)*Shocks!Q239,0)</f>
        <v>0.0217552885038567</v>
      </c>
      <c r="R240" s="0" t="n">
        <f aca="false">MAX(R239+Summary!$C$7*(Summary!$C$8-R239)*Summary!$B$3+Summary!$C$9*SQRT(MAX(R239,0)*Summary!$B$3)*Shocks!R239,0)</f>
        <v>0.0162313761408208</v>
      </c>
      <c r="S240" s="0" t="n">
        <f aca="false">MAX(S239+Summary!$C$7*(Summary!$C$8-S239)*Summary!$B$3+Summary!$C$9*SQRT(MAX(S239,0)*Summary!$B$3)*Shocks!S239,0)</f>
        <v>0.0290407896381459</v>
      </c>
      <c r="T240" s="0" t="n">
        <f aca="false">MAX(T239+Summary!$C$7*(Summary!$C$8-T239)*Summary!$B$3+Summary!$C$9*SQRT(MAX(T239,0)*Summary!$B$3)*Shocks!T239,0)</f>
        <v>0.0292380657064678</v>
      </c>
      <c r="U240" s="0" t="n">
        <f aca="false">MAX(U239+Summary!$C$7*(Summary!$C$8-U239)*Summary!$B$3+Summary!$C$9*SQRT(MAX(U239,0)*Summary!$B$3)*Shocks!U239,0)</f>
        <v>0.026692538538365</v>
      </c>
    </row>
    <row r="241" customFormat="false" ht="15" hidden="false" customHeight="false" outlineLevel="0" collapsed="false">
      <c r="A241" s="0" t="n">
        <v>239</v>
      </c>
      <c r="B241" s="0" t="n">
        <f aca="false">MAX(B240+Summary!$C$7*(Summary!$C$8-B240)*Summary!$B$3+Summary!$C$9*SQRT(MAX(B240,0)*Summary!$B$3)*Shocks!B240,0)</f>
        <v>0.0424912344957588</v>
      </c>
      <c r="C241" s="0" t="n">
        <f aca="false">MAX(C240+Summary!$C$7*(Summary!$C$8-C240)*Summary!$B$3+Summary!$C$9*SQRT(MAX(C240,0)*Summary!$B$3)*Shocks!C240,0)</f>
        <v>0.0178435502979934</v>
      </c>
      <c r="D241" s="0" t="n">
        <f aca="false">MAX(D240+Summary!$C$7*(Summary!$C$8-D240)*Summary!$B$3+Summary!$C$9*SQRT(MAX(D240,0)*Summary!$B$3)*Shocks!D240,0)</f>
        <v>0.0325418569597765</v>
      </c>
      <c r="E241" s="0" t="n">
        <f aca="false">MAX(E240+Summary!$C$7*(Summary!$C$8-E240)*Summary!$B$3+Summary!$C$9*SQRT(MAX(E240,0)*Summary!$B$3)*Shocks!E240,0)</f>
        <v>0.0106361130337948</v>
      </c>
      <c r="F241" s="0" t="n">
        <f aca="false">MAX(F240+Summary!$C$7*(Summary!$C$8-F240)*Summary!$B$3+Summary!$C$9*SQRT(MAX(F240,0)*Summary!$B$3)*Shocks!F240,0)</f>
        <v>0.0157876145930355</v>
      </c>
      <c r="G241" s="0" t="n">
        <f aca="false">MAX(G240+Summary!$C$7*(Summary!$C$8-G240)*Summary!$B$3+Summary!$C$9*SQRT(MAX(G240,0)*Summary!$B$3)*Shocks!G240,0)</f>
        <v>0.0114681454597186</v>
      </c>
      <c r="H241" s="0" t="n">
        <f aca="false">MAX(H240+Summary!$C$7*(Summary!$C$8-H240)*Summary!$B$3+Summary!$C$9*SQRT(MAX(H240,0)*Summary!$B$3)*Shocks!H240,0)</f>
        <v>0.0303747155423417</v>
      </c>
      <c r="I241" s="0" t="n">
        <f aca="false">MAX(I240+Summary!$C$7*(Summary!$C$8-I240)*Summary!$B$3+Summary!$C$9*SQRT(MAX(I240,0)*Summary!$B$3)*Shocks!I240,0)</f>
        <v>0.0401740420020417</v>
      </c>
      <c r="J241" s="0" t="n">
        <f aca="false">MAX(J240+Summary!$C$7*(Summary!$C$8-J240)*Summary!$B$3+Summary!$C$9*SQRT(MAX(J240,0)*Summary!$B$3)*Shocks!J240,0)</f>
        <v>0.0530674669056904</v>
      </c>
      <c r="K241" s="0" t="n">
        <f aca="false">MAX(K240+Summary!$C$7*(Summary!$C$8-K240)*Summary!$B$3+Summary!$C$9*SQRT(MAX(K240,0)*Summary!$B$3)*Shocks!K240,0)</f>
        <v>0.00824513563813262</v>
      </c>
      <c r="L241" s="0" t="n">
        <f aca="false">MAX(L240+Summary!$C$7*(Summary!$C$8-L240)*Summary!$B$3+Summary!$C$9*SQRT(MAX(L240,0)*Summary!$B$3)*Shocks!L240,0)</f>
        <v>0.0156631159996839</v>
      </c>
      <c r="M241" s="0" t="n">
        <f aca="false">MAX(M240+Summary!$C$7*(Summary!$C$8-M240)*Summary!$B$3+Summary!$C$9*SQRT(MAX(M240,0)*Summary!$B$3)*Shocks!M240,0)</f>
        <v>0.0406038210743795</v>
      </c>
      <c r="N241" s="0" t="n">
        <f aca="false">MAX(N240+Summary!$C$7*(Summary!$C$8-N240)*Summary!$B$3+Summary!$C$9*SQRT(MAX(N240,0)*Summary!$B$3)*Shocks!N240,0)</f>
        <v>0.00618997926638082</v>
      </c>
      <c r="O241" s="0" t="n">
        <f aca="false">MAX(O240+Summary!$C$7*(Summary!$C$8-O240)*Summary!$B$3+Summary!$C$9*SQRT(MAX(O240,0)*Summary!$B$3)*Shocks!O240,0)</f>
        <v>0.0313295854956395</v>
      </c>
      <c r="P241" s="0" t="n">
        <f aca="false">MAX(P240+Summary!$C$7*(Summary!$C$8-P240)*Summary!$B$3+Summary!$C$9*SQRT(MAX(P240,0)*Summary!$B$3)*Shocks!P240,0)</f>
        <v>0.0361779659564027</v>
      </c>
      <c r="Q241" s="0" t="n">
        <f aca="false">MAX(Q240+Summary!$C$7*(Summary!$C$8-Q240)*Summary!$B$3+Summary!$C$9*SQRT(MAX(Q240,0)*Summary!$B$3)*Shocks!Q240,0)</f>
        <v>0.021710840035487</v>
      </c>
      <c r="R241" s="0" t="n">
        <f aca="false">MAX(R240+Summary!$C$7*(Summary!$C$8-R240)*Summary!$B$3+Summary!$C$9*SQRT(MAX(R240,0)*Summary!$B$3)*Shocks!R240,0)</f>
        <v>0.0174331968977336</v>
      </c>
      <c r="S241" s="0" t="n">
        <f aca="false">MAX(S240+Summary!$C$7*(Summary!$C$8-S240)*Summary!$B$3+Summary!$C$9*SQRT(MAX(S240,0)*Summary!$B$3)*Shocks!S240,0)</f>
        <v>0.0275371240309869</v>
      </c>
      <c r="T241" s="0" t="n">
        <f aca="false">MAX(T240+Summary!$C$7*(Summary!$C$8-T240)*Summary!$B$3+Summary!$C$9*SQRT(MAX(T240,0)*Summary!$B$3)*Shocks!T240,0)</f>
        <v>0.0249567437200268</v>
      </c>
      <c r="U241" s="0" t="n">
        <f aca="false">MAX(U240+Summary!$C$7*(Summary!$C$8-U240)*Summary!$B$3+Summary!$C$9*SQRT(MAX(U240,0)*Summary!$B$3)*Shocks!U240,0)</f>
        <v>0.0266532767171153</v>
      </c>
    </row>
    <row r="242" customFormat="false" ht="15" hidden="false" customHeight="false" outlineLevel="0" collapsed="false">
      <c r="A242" s="0" t="n">
        <v>240</v>
      </c>
      <c r="B242" s="0" t="n">
        <f aca="false">MAX(B241+Summary!$C$7*(Summary!$C$8-B241)*Summary!$B$3+Summary!$C$9*SQRT(MAX(B241,0)*Summary!$B$3)*Shocks!B241,0)</f>
        <v>0.0428475662777358</v>
      </c>
      <c r="C242" s="0" t="n">
        <f aca="false">MAX(C241+Summary!$C$7*(Summary!$C$8-C241)*Summary!$B$3+Summary!$C$9*SQRT(MAX(C241,0)*Summary!$B$3)*Shocks!C241,0)</f>
        <v>0.0160860349554197</v>
      </c>
      <c r="D242" s="0" t="n">
        <f aca="false">MAX(D241+Summary!$C$7*(Summary!$C$8-D241)*Summary!$B$3+Summary!$C$9*SQRT(MAX(D241,0)*Summary!$B$3)*Shocks!D241,0)</f>
        <v>0.0311010533385996</v>
      </c>
      <c r="E242" s="0" t="n">
        <f aca="false">MAX(E241+Summary!$C$7*(Summary!$C$8-E241)*Summary!$B$3+Summary!$C$9*SQRT(MAX(E241,0)*Summary!$B$3)*Shocks!E241,0)</f>
        <v>0.0128834832329061</v>
      </c>
      <c r="F242" s="0" t="n">
        <f aca="false">MAX(F241+Summary!$C$7*(Summary!$C$8-F241)*Summary!$B$3+Summary!$C$9*SQRT(MAX(F241,0)*Summary!$B$3)*Shocks!F241,0)</f>
        <v>0.0154993217766695</v>
      </c>
      <c r="G242" s="0" t="n">
        <f aca="false">MAX(G241+Summary!$C$7*(Summary!$C$8-G241)*Summary!$B$3+Summary!$C$9*SQRT(MAX(G241,0)*Summary!$B$3)*Shocks!G241,0)</f>
        <v>0.0121083589358767</v>
      </c>
      <c r="H242" s="0" t="n">
        <f aca="false">MAX(H241+Summary!$C$7*(Summary!$C$8-H241)*Summary!$B$3+Summary!$C$9*SQRT(MAX(H241,0)*Summary!$B$3)*Shocks!H241,0)</f>
        <v>0.0294354029691594</v>
      </c>
      <c r="I242" s="0" t="n">
        <f aca="false">MAX(I241+Summary!$C$7*(Summary!$C$8-I241)*Summary!$B$3+Summary!$C$9*SQRT(MAX(I241,0)*Summary!$B$3)*Shocks!I241,0)</f>
        <v>0.0368099819216449</v>
      </c>
      <c r="J242" s="0" t="n">
        <f aca="false">MAX(J241+Summary!$C$7*(Summary!$C$8-J241)*Summary!$B$3+Summary!$C$9*SQRT(MAX(J241,0)*Summary!$B$3)*Shocks!J241,0)</f>
        <v>0.0526017511426586</v>
      </c>
      <c r="K242" s="0" t="n">
        <f aca="false">MAX(K241+Summary!$C$7*(Summary!$C$8-K241)*Summary!$B$3+Summary!$C$9*SQRT(MAX(K241,0)*Summary!$B$3)*Shocks!K241,0)</f>
        <v>0.00810267307404235</v>
      </c>
      <c r="L242" s="0" t="n">
        <f aca="false">MAX(L241+Summary!$C$7*(Summary!$C$8-L241)*Summary!$B$3+Summary!$C$9*SQRT(MAX(L241,0)*Summary!$B$3)*Shocks!L241,0)</f>
        <v>0.0152846938662963</v>
      </c>
      <c r="M242" s="0" t="n">
        <f aca="false">MAX(M241+Summary!$C$7*(Summary!$C$8-M241)*Summary!$B$3+Summary!$C$9*SQRT(MAX(M241,0)*Summary!$B$3)*Shocks!M241,0)</f>
        <v>0.0403208321481985</v>
      </c>
      <c r="N242" s="0" t="n">
        <f aca="false">MAX(N241+Summary!$C$7*(Summary!$C$8-N241)*Summary!$B$3+Summary!$C$9*SQRT(MAX(N241,0)*Summary!$B$3)*Shocks!N241,0)</f>
        <v>0.00640670060248807</v>
      </c>
      <c r="O242" s="0" t="n">
        <f aca="false">MAX(O241+Summary!$C$7*(Summary!$C$8-O241)*Summary!$B$3+Summary!$C$9*SQRT(MAX(O241,0)*Summary!$B$3)*Shocks!O241,0)</f>
        <v>0.0310621151734573</v>
      </c>
      <c r="P242" s="0" t="n">
        <f aca="false">MAX(P241+Summary!$C$7*(Summary!$C$8-P241)*Summary!$B$3+Summary!$C$9*SQRT(MAX(P241,0)*Summary!$B$3)*Shocks!P241,0)</f>
        <v>0.0342227839860804</v>
      </c>
      <c r="Q242" s="0" t="n">
        <f aca="false">MAX(Q241+Summary!$C$7*(Summary!$C$8-Q241)*Summary!$B$3+Summary!$C$9*SQRT(MAX(Q241,0)*Summary!$B$3)*Shocks!Q241,0)</f>
        <v>0.0222523473117668</v>
      </c>
      <c r="R242" s="0" t="n">
        <f aca="false">MAX(R241+Summary!$C$7*(Summary!$C$8-R241)*Summary!$B$3+Summary!$C$9*SQRT(MAX(R241,0)*Summary!$B$3)*Shocks!R241,0)</f>
        <v>0.0154318864196618</v>
      </c>
      <c r="S242" s="0" t="n">
        <f aca="false">MAX(S241+Summary!$C$7*(Summary!$C$8-S241)*Summary!$B$3+Summary!$C$9*SQRT(MAX(S241,0)*Summary!$B$3)*Shocks!S241,0)</f>
        <v>0.0248441610097599</v>
      </c>
      <c r="T242" s="0" t="n">
        <f aca="false">MAX(T241+Summary!$C$7*(Summary!$C$8-T241)*Summary!$B$3+Summary!$C$9*SQRT(MAX(T241,0)*Summary!$B$3)*Shocks!T241,0)</f>
        <v>0.0258348828372646</v>
      </c>
      <c r="U242" s="0" t="n">
        <f aca="false">MAX(U241+Summary!$C$7*(Summary!$C$8-U241)*Summary!$B$3+Summary!$C$9*SQRT(MAX(U241,0)*Summary!$B$3)*Shocks!U241,0)</f>
        <v>0.0266141950115056</v>
      </c>
    </row>
    <row r="243" customFormat="false" ht="15" hidden="false" customHeight="false" outlineLevel="0" collapsed="false">
      <c r="A243" s="0" t="n">
        <v>241</v>
      </c>
      <c r="B243" s="0" t="n">
        <f aca="false">MAX(B242+Summary!$C$7*(Summary!$C$8-B242)*Summary!$B$3+Summary!$C$9*SQRT(MAX(B242,0)*Summary!$B$3)*Shocks!B242,0)</f>
        <v>0.042641665427847</v>
      </c>
      <c r="C243" s="0" t="n">
        <f aca="false">MAX(C242+Summary!$C$7*(Summary!$C$8-C242)*Summary!$B$3+Summary!$C$9*SQRT(MAX(C242,0)*Summary!$B$3)*Shocks!C242,0)</f>
        <v>0.0147170575508991</v>
      </c>
      <c r="D243" s="0" t="n">
        <f aca="false">MAX(D242+Summary!$C$7*(Summary!$C$8-D242)*Summary!$B$3+Summary!$C$9*SQRT(MAX(D242,0)*Summary!$B$3)*Shocks!D242,0)</f>
        <v>0.030069279599035</v>
      </c>
      <c r="E243" s="0" t="n">
        <f aca="false">MAX(E242+Summary!$C$7*(Summary!$C$8-E242)*Summary!$B$3+Summary!$C$9*SQRT(MAX(E242,0)*Summary!$B$3)*Shocks!E242,0)</f>
        <v>0.0126753068036555</v>
      </c>
      <c r="F243" s="0" t="n">
        <f aca="false">MAX(F242+Summary!$C$7*(Summary!$C$8-F242)*Summary!$B$3+Summary!$C$9*SQRT(MAX(F242,0)*Summary!$B$3)*Shocks!F242,0)</f>
        <v>0.0139640579649638</v>
      </c>
      <c r="G243" s="0" t="n">
        <f aca="false">MAX(G242+Summary!$C$7*(Summary!$C$8-G242)*Summary!$B$3+Summary!$C$9*SQRT(MAX(G242,0)*Summary!$B$3)*Shocks!G242,0)</f>
        <v>0.0115026692233621</v>
      </c>
      <c r="H243" s="0" t="n">
        <f aca="false">MAX(H242+Summary!$C$7*(Summary!$C$8-H242)*Summary!$B$3+Summary!$C$9*SQRT(MAX(H242,0)*Summary!$B$3)*Shocks!H242,0)</f>
        <v>0.0302551860809981</v>
      </c>
      <c r="I243" s="0" t="n">
        <f aca="false">MAX(I242+Summary!$C$7*(Summary!$C$8-I242)*Summary!$B$3+Summary!$C$9*SQRT(MAX(I242,0)*Summary!$B$3)*Shocks!I242,0)</f>
        <v>0.0388569985237835</v>
      </c>
      <c r="J243" s="0" t="n">
        <f aca="false">MAX(J242+Summary!$C$7*(Summary!$C$8-J242)*Summary!$B$3+Summary!$C$9*SQRT(MAX(J242,0)*Summary!$B$3)*Shocks!J242,0)</f>
        <v>0.0516944375214969</v>
      </c>
      <c r="K243" s="0" t="n">
        <f aca="false">MAX(K242+Summary!$C$7*(Summary!$C$8-K242)*Summary!$B$3+Summary!$C$9*SQRT(MAX(K242,0)*Summary!$B$3)*Shocks!K242,0)</f>
        <v>0.00867902175382024</v>
      </c>
      <c r="L243" s="0" t="n">
        <f aca="false">MAX(L242+Summary!$C$7*(Summary!$C$8-L242)*Summary!$B$3+Summary!$C$9*SQRT(MAX(L242,0)*Summary!$B$3)*Shocks!L242,0)</f>
        <v>0.0134548204974921</v>
      </c>
      <c r="M243" s="0" t="n">
        <f aca="false">MAX(M242+Summary!$C$7*(Summary!$C$8-M242)*Summary!$B$3+Summary!$C$9*SQRT(MAX(M242,0)*Summary!$B$3)*Shocks!M242,0)</f>
        <v>0.0412503284560604</v>
      </c>
      <c r="N243" s="0" t="n">
        <f aca="false">MAX(N242+Summary!$C$7*(Summary!$C$8-N242)*Summary!$B$3+Summary!$C$9*SQRT(MAX(N242,0)*Summary!$B$3)*Shocks!N242,0)</f>
        <v>0.00595934390291169</v>
      </c>
      <c r="O243" s="0" t="n">
        <f aca="false">MAX(O242+Summary!$C$7*(Summary!$C$8-O242)*Summary!$B$3+Summary!$C$9*SQRT(MAX(O242,0)*Summary!$B$3)*Shocks!O242,0)</f>
        <v>0.0314246703879299</v>
      </c>
      <c r="P243" s="0" t="n">
        <f aca="false">MAX(P242+Summary!$C$7*(Summary!$C$8-P242)*Summary!$B$3+Summary!$C$9*SQRT(MAX(P242,0)*Summary!$B$3)*Shocks!P242,0)</f>
        <v>0.0337920294281536</v>
      </c>
      <c r="Q243" s="0" t="n">
        <f aca="false">MAX(Q242+Summary!$C$7*(Summary!$C$8-Q242)*Summary!$B$3+Summary!$C$9*SQRT(MAX(Q242,0)*Summary!$B$3)*Shocks!Q242,0)</f>
        <v>0.0237674595664787</v>
      </c>
      <c r="R243" s="0" t="n">
        <f aca="false">MAX(R242+Summary!$C$7*(Summary!$C$8-R242)*Summary!$B$3+Summary!$C$9*SQRT(MAX(R242,0)*Summary!$B$3)*Shocks!R242,0)</f>
        <v>0.0145982920208817</v>
      </c>
      <c r="S243" s="0" t="n">
        <f aca="false">MAX(S242+Summary!$C$7*(Summary!$C$8-S242)*Summary!$B$3+Summary!$C$9*SQRT(MAX(S242,0)*Summary!$B$3)*Shocks!S242,0)</f>
        <v>0.0255837995998124</v>
      </c>
      <c r="T243" s="0" t="n">
        <f aca="false">MAX(T242+Summary!$C$7*(Summary!$C$8-T242)*Summary!$B$3+Summary!$C$9*SQRT(MAX(T242,0)*Summary!$B$3)*Shocks!T242,0)</f>
        <v>0.0254496706212552</v>
      </c>
      <c r="U243" s="0" t="n">
        <f aca="false">MAX(U242+Summary!$C$7*(Summary!$C$8-U242)*Summary!$B$3+Summary!$C$9*SQRT(MAX(U242,0)*Summary!$B$3)*Shocks!U242,0)</f>
        <v>0.026575292595246</v>
      </c>
    </row>
    <row r="244" customFormat="false" ht="15" hidden="false" customHeight="false" outlineLevel="0" collapsed="false">
      <c r="A244" s="0" t="n">
        <v>242</v>
      </c>
      <c r="B244" s="0" t="n">
        <f aca="false">MAX(B243+Summary!$C$7*(Summary!$C$8-B243)*Summary!$B$3+Summary!$C$9*SQRT(MAX(B243,0)*Summary!$B$3)*Shocks!B243,0)</f>
        <v>0.0422335585115706</v>
      </c>
      <c r="C244" s="0" t="n">
        <f aca="false">MAX(C243+Summary!$C$7*(Summary!$C$8-C243)*Summary!$B$3+Summary!$C$9*SQRT(MAX(C243,0)*Summary!$B$3)*Shocks!C243,0)</f>
        <v>0.0139337433999228</v>
      </c>
      <c r="D244" s="0" t="n">
        <f aca="false">MAX(D243+Summary!$C$7*(Summary!$C$8-D243)*Summary!$B$3+Summary!$C$9*SQRT(MAX(D243,0)*Summary!$B$3)*Shocks!D243,0)</f>
        <v>0.0299954863465681</v>
      </c>
      <c r="E244" s="0" t="n">
        <f aca="false">MAX(E243+Summary!$C$7*(Summary!$C$8-E243)*Summary!$B$3+Summary!$C$9*SQRT(MAX(E243,0)*Summary!$B$3)*Shocks!E243,0)</f>
        <v>0.0126454188769294</v>
      </c>
      <c r="F244" s="0" t="n">
        <f aca="false">MAX(F243+Summary!$C$7*(Summary!$C$8-F243)*Summary!$B$3+Summary!$C$9*SQRT(MAX(F243,0)*Summary!$B$3)*Shocks!F243,0)</f>
        <v>0.0142052046574071</v>
      </c>
      <c r="G244" s="0" t="n">
        <f aca="false">MAX(G243+Summary!$C$7*(Summary!$C$8-G243)*Summary!$B$3+Summary!$C$9*SQRT(MAX(G243,0)*Summary!$B$3)*Shocks!G243,0)</f>
        <v>0.0116036764934917</v>
      </c>
      <c r="H244" s="0" t="n">
        <f aca="false">MAX(H243+Summary!$C$7*(Summary!$C$8-H243)*Summary!$B$3+Summary!$C$9*SQRT(MAX(H243,0)*Summary!$B$3)*Shocks!H243,0)</f>
        <v>0.0312805872285893</v>
      </c>
      <c r="I244" s="0" t="n">
        <f aca="false">MAX(I243+Summary!$C$7*(Summary!$C$8-I243)*Summary!$B$3+Summary!$C$9*SQRT(MAX(I243,0)*Summary!$B$3)*Shocks!I243,0)</f>
        <v>0.0401796963260634</v>
      </c>
      <c r="J244" s="0" t="n">
        <f aca="false">MAX(J243+Summary!$C$7*(Summary!$C$8-J243)*Summary!$B$3+Summary!$C$9*SQRT(MAX(J243,0)*Summary!$B$3)*Shocks!J243,0)</f>
        <v>0.0496801158909859</v>
      </c>
      <c r="K244" s="0" t="n">
        <f aca="false">MAX(K243+Summary!$C$7*(Summary!$C$8-K243)*Summary!$B$3+Summary!$C$9*SQRT(MAX(K243,0)*Summary!$B$3)*Shocks!K243,0)</f>
        <v>0.00935273086854804</v>
      </c>
      <c r="L244" s="0" t="n">
        <f aca="false">MAX(L243+Summary!$C$7*(Summary!$C$8-L243)*Summary!$B$3+Summary!$C$9*SQRT(MAX(L243,0)*Summary!$B$3)*Shocks!L243,0)</f>
        <v>0.0124045820255278</v>
      </c>
      <c r="M244" s="0" t="n">
        <f aca="false">MAX(M243+Summary!$C$7*(Summary!$C$8-M243)*Summary!$B$3+Summary!$C$9*SQRT(MAX(M243,0)*Summary!$B$3)*Shocks!M243,0)</f>
        <v>0.0420741325947284</v>
      </c>
      <c r="N244" s="0" t="n">
        <f aca="false">MAX(N243+Summary!$C$7*(Summary!$C$8-N243)*Summary!$B$3+Summary!$C$9*SQRT(MAX(N243,0)*Summary!$B$3)*Shocks!N243,0)</f>
        <v>0.00638779122686288</v>
      </c>
      <c r="O244" s="0" t="n">
        <f aca="false">MAX(O243+Summary!$C$7*(Summary!$C$8-O243)*Summary!$B$3+Summary!$C$9*SQRT(MAX(O243,0)*Summary!$B$3)*Shocks!O243,0)</f>
        <v>0.0287249593670527</v>
      </c>
      <c r="P244" s="0" t="n">
        <f aca="false">MAX(P243+Summary!$C$7*(Summary!$C$8-P243)*Summary!$B$3+Summary!$C$9*SQRT(MAX(P243,0)*Summary!$B$3)*Shocks!P243,0)</f>
        <v>0.0338533117151835</v>
      </c>
      <c r="Q244" s="0" t="n">
        <f aca="false">MAX(Q243+Summary!$C$7*(Summary!$C$8-Q243)*Summary!$B$3+Summary!$C$9*SQRT(MAX(Q243,0)*Summary!$B$3)*Shocks!Q243,0)</f>
        <v>0.0231791122493038</v>
      </c>
      <c r="R244" s="0" t="n">
        <f aca="false">MAX(R243+Summary!$C$7*(Summary!$C$8-R243)*Summary!$B$3+Summary!$C$9*SQRT(MAX(R243,0)*Summary!$B$3)*Shocks!R243,0)</f>
        <v>0.0139005315374668</v>
      </c>
      <c r="S244" s="0" t="n">
        <f aca="false">MAX(S243+Summary!$C$7*(Summary!$C$8-S243)*Summary!$B$3+Summary!$C$9*SQRT(MAX(S243,0)*Summary!$B$3)*Shocks!S243,0)</f>
        <v>0.0272323717957733</v>
      </c>
      <c r="T244" s="0" t="n">
        <f aca="false">MAX(T243+Summary!$C$7*(Summary!$C$8-T243)*Summary!$B$3+Summary!$C$9*SQRT(MAX(T243,0)*Summary!$B$3)*Shocks!T243,0)</f>
        <v>0.0246039641730038</v>
      </c>
      <c r="U244" s="0" t="n">
        <f aca="false">MAX(U243+Summary!$C$7*(Summary!$C$8-U243)*Summary!$B$3+Summary!$C$9*SQRT(MAX(U243,0)*Summary!$B$3)*Shocks!U243,0)</f>
        <v>0.0265365686458375</v>
      </c>
    </row>
    <row r="245" customFormat="false" ht="15" hidden="false" customHeight="false" outlineLevel="0" collapsed="false">
      <c r="A245" s="0" t="n">
        <v>243</v>
      </c>
      <c r="B245" s="0" t="n">
        <f aca="false">MAX(B244+Summary!$C$7*(Summary!$C$8-B244)*Summary!$B$3+Summary!$C$9*SQRT(MAX(B244,0)*Summary!$B$3)*Shocks!B244,0)</f>
        <v>0.0422441516941045</v>
      </c>
      <c r="C245" s="0" t="n">
        <f aca="false">MAX(C244+Summary!$C$7*(Summary!$C$8-C244)*Summary!$B$3+Summary!$C$9*SQRT(MAX(C244,0)*Summary!$B$3)*Shocks!C244,0)</f>
        <v>0.0145832834569385</v>
      </c>
      <c r="D245" s="0" t="n">
        <f aca="false">MAX(D244+Summary!$C$7*(Summary!$C$8-D244)*Summary!$B$3+Summary!$C$9*SQRT(MAX(D244,0)*Summary!$B$3)*Shocks!D244,0)</f>
        <v>0.0297500125164036</v>
      </c>
      <c r="E245" s="0" t="n">
        <f aca="false">MAX(E244+Summary!$C$7*(Summary!$C$8-E244)*Summary!$B$3+Summary!$C$9*SQRT(MAX(E244,0)*Summary!$B$3)*Shocks!E244,0)</f>
        <v>0.0136920833487933</v>
      </c>
      <c r="F245" s="0" t="n">
        <f aca="false">MAX(F244+Summary!$C$7*(Summary!$C$8-F244)*Summary!$B$3+Summary!$C$9*SQRT(MAX(F244,0)*Summary!$B$3)*Shocks!F244,0)</f>
        <v>0.0147160929589702</v>
      </c>
      <c r="G245" s="0" t="n">
        <f aca="false">MAX(G244+Summary!$C$7*(Summary!$C$8-G244)*Summary!$B$3+Summary!$C$9*SQRT(MAX(G244,0)*Summary!$B$3)*Shocks!G244,0)</f>
        <v>0.00980626597818775</v>
      </c>
      <c r="H245" s="0" t="n">
        <f aca="false">MAX(H244+Summary!$C$7*(Summary!$C$8-H244)*Summary!$B$3+Summary!$C$9*SQRT(MAX(H244,0)*Summary!$B$3)*Shocks!H244,0)</f>
        <v>0.0304909796984361</v>
      </c>
      <c r="I245" s="0" t="n">
        <f aca="false">MAX(I244+Summary!$C$7*(Summary!$C$8-I244)*Summary!$B$3+Summary!$C$9*SQRT(MAX(I244,0)*Summary!$B$3)*Shocks!I244,0)</f>
        <v>0.0392014673697453</v>
      </c>
      <c r="J245" s="0" t="n">
        <f aca="false">MAX(J244+Summary!$C$7*(Summary!$C$8-J244)*Summary!$B$3+Summary!$C$9*SQRT(MAX(J244,0)*Summary!$B$3)*Shocks!J244,0)</f>
        <v>0.0503675108171337</v>
      </c>
      <c r="K245" s="0" t="n">
        <f aca="false">MAX(K244+Summary!$C$7*(Summary!$C$8-K244)*Summary!$B$3+Summary!$C$9*SQRT(MAX(K244,0)*Summary!$B$3)*Shocks!K244,0)</f>
        <v>0.00741606103821088</v>
      </c>
      <c r="L245" s="0" t="n">
        <f aca="false">MAX(L244+Summary!$C$7*(Summary!$C$8-L244)*Summary!$B$3+Summary!$C$9*SQRT(MAX(L244,0)*Summary!$B$3)*Shocks!L244,0)</f>
        <v>0.0146418791683981</v>
      </c>
      <c r="M245" s="0" t="n">
        <f aca="false">MAX(M244+Summary!$C$7*(Summary!$C$8-M244)*Summary!$B$3+Summary!$C$9*SQRT(MAX(M244,0)*Summary!$B$3)*Shocks!M244,0)</f>
        <v>0.0428126119294053</v>
      </c>
      <c r="N245" s="0" t="n">
        <f aca="false">MAX(N244+Summary!$C$7*(Summary!$C$8-N244)*Summary!$B$3+Summary!$C$9*SQRT(MAX(N244,0)*Summary!$B$3)*Shocks!N244,0)</f>
        <v>0.00653434674022388</v>
      </c>
      <c r="O245" s="0" t="n">
        <f aca="false">MAX(O244+Summary!$C$7*(Summary!$C$8-O244)*Summary!$B$3+Summary!$C$9*SQRT(MAX(O244,0)*Summary!$B$3)*Shocks!O244,0)</f>
        <v>0.0302359869526245</v>
      </c>
      <c r="P245" s="0" t="n">
        <f aca="false">MAX(P244+Summary!$C$7*(Summary!$C$8-P244)*Summary!$B$3+Summary!$C$9*SQRT(MAX(P244,0)*Summary!$B$3)*Shocks!P244,0)</f>
        <v>0.0371395240866257</v>
      </c>
      <c r="Q245" s="0" t="n">
        <f aca="false">MAX(Q244+Summary!$C$7*(Summary!$C$8-Q244)*Summary!$B$3+Summary!$C$9*SQRT(MAX(Q244,0)*Summary!$B$3)*Shocks!Q244,0)</f>
        <v>0.0241884178982508</v>
      </c>
      <c r="R245" s="0" t="n">
        <f aca="false">MAX(R244+Summary!$C$7*(Summary!$C$8-R244)*Summary!$B$3+Summary!$C$9*SQRT(MAX(R244,0)*Summary!$B$3)*Shocks!R244,0)</f>
        <v>0.0147911679417837</v>
      </c>
      <c r="S245" s="0" t="n">
        <f aca="false">MAX(S244+Summary!$C$7*(Summary!$C$8-S244)*Summary!$B$3+Summary!$C$9*SQRT(MAX(S244,0)*Summary!$B$3)*Shocks!S244,0)</f>
        <v>0.0273585965142159</v>
      </c>
      <c r="T245" s="0" t="n">
        <f aca="false">MAX(T244+Summary!$C$7*(Summary!$C$8-T244)*Summary!$B$3+Summary!$C$9*SQRT(MAX(T244,0)*Summary!$B$3)*Shocks!T244,0)</f>
        <v>0.02440139509655</v>
      </c>
      <c r="U245" s="0" t="n">
        <f aca="false">MAX(U244+Summary!$C$7*(Summary!$C$8-U244)*Summary!$B$3+Summary!$C$9*SQRT(MAX(U244,0)*Summary!$B$3)*Shocks!U244,0)</f>
        <v>0.0264980223445539</v>
      </c>
    </row>
    <row r="246" customFormat="false" ht="15" hidden="false" customHeight="false" outlineLevel="0" collapsed="false">
      <c r="A246" s="0" t="n">
        <v>244</v>
      </c>
      <c r="B246" s="0" t="n">
        <f aca="false">MAX(B245+Summary!$C$7*(Summary!$C$8-B245)*Summary!$B$3+Summary!$C$9*SQRT(MAX(B245,0)*Summary!$B$3)*Shocks!B245,0)</f>
        <v>0.040811182675294</v>
      </c>
      <c r="C246" s="0" t="n">
        <f aca="false">MAX(C245+Summary!$C$7*(Summary!$C$8-C245)*Summary!$B$3+Summary!$C$9*SQRT(MAX(C245,0)*Summary!$B$3)*Shocks!C245,0)</f>
        <v>0.0139534405115214</v>
      </c>
      <c r="D246" s="0" t="n">
        <f aca="false">MAX(D245+Summary!$C$7*(Summary!$C$8-D245)*Summary!$B$3+Summary!$C$9*SQRT(MAX(D245,0)*Summary!$B$3)*Shocks!D245,0)</f>
        <v>0.0278825261075011</v>
      </c>
      <c r="E246" s="0" t="n">
        <f aca="false">MAX(E245+Summary!$C$7*(Summary!$C$8-E245)*Summary!$B$3+Summary!$C$9*SQRT(MAX(E245,0)*Summary!$B$3)*Shocks!E245,0)</f>
        <v>0.0136433198208428</v>
      </c>
      <c r="F246" s="0" t="n">
        <f aca="false">MAX(F245+Summary!$C$7*(Summary!$C$8-F245)*Summary!$B$3+Summary!$C$9*SQRT(MAX(F245,0)*Summary!$B$3)*Shocks!F245,0)</f>
        <v>0.0131401548851014</v>
      </c>
      <c r="G246" s="0" t="n">
        <f aca="false">MAX(G245+Summary!$C$7*(Summary!$C$8-G245)*Summary!$B$3+Summary!$C$9*SQRT(MAX(G245,0)*Summary!$B$3)*Shocks!G245,0)</f>
        <v>0.00999171017379785</v>
      </c>
      <c r="H246" s="0" t="n">
        <f aca="false">MAX(H245+Summary!$C$7*(Summary!$C$8-H245)*Summary!$B$3+Summary!$C$9*SQRT(MAX(H245,0)*Summary!$B$3)*Shocks!H245,0)</f>
        <v>0.0303848855069291</v>
      </c>
      <c r="I246" s="0" t="n">
        <f aca="false">MAX(I245+Summary!$C$7*(Summary!$C$8-I245)*Summary!$B$3+Summary!$C$9*SQRT(MAX(I245,0)*Summary!$B$3)*Shocks!I245,0)</f>
        <v>0.0393313920060051</v>
      </c>
      <c r="J246" s="0" t="n">
        <f aca="false">MAX(J245+Summary!$C$7*(Summary!$C$8-J245)*Summary!$B$3+Summary!$C$9*SQRT(MAX(J245,0)*Summary!$B$3)*Shocks!J245,0)</f>
        <v>0.0493070318589371</v>
      </c>
      <c r="K246" s="0" t="n">
        <f aca="false">MAX(K245+Summary!$C$7*(Summary!$C$8-K245)*Summary!$B$3+Summary!$C$9*SQRT(MAX(K245,0)*Summary!$B$3)*Shocks!K245,0)</f>
        <v>0.00952881919187453</v>
      </c>
      <c r="L246" s="0" t="n">
        <f aca="false">MAX(L245+Summary!$C$7*(Summary!$C$8-L245)*Summary!$B$3+Summary!$C$9*SQRT(MAX(L245,0)*Summary!$B$3)*Shocks!L245,0)</f>
        <v>0.0159396491529404</v>
      </c>
      <c r="M246" s="0" t="n">
        <f aca="false">MAX(M245+Summary!$C$7*(Summary!$C$8-M245)*Summary!$B$3+Summary!$C$9*SQRT(MAX(M245,0)*Summary!$B$3)*Shocks!M245,0)</f>
        <v>0.0406938914443261</v>
      </c>
      <c r="N246" s="0" t="n">
        <f aca="false">MAX(N245+Summary!$C$7*(Summary!$C$8-N245)*Summary!$B$3+Summary!$C$9*SQRT(MAX(N245,0)*Summary!$B$3)*Shocks!N245,0)</f>
        <v>0.00673416358615176</v>
      </c>
      <c r="O246" s="0" t="n">
        <f aca="false">MAX(O245+Summary!$C$7*(Summary!$C$8-O245)*Summary!$B$3+Summary!$C$9*SQRT(MAX(O245,0)*Summary!$B$3)*Shocks!O245,0)</f>
        <v>0.0293570925740272</v>
      </c>
      <c r="P246" s="0" t="n">
        <f aca="false">MAX(P245+Summary!$C$7*(Summary!$C$8-P245)*Summary!$B$3+Summary!$C$9*SQRT(MAX(P245,0)*Summary!$B$3)*Shocks!P245,0)</f>
        <v>0.0355297211004902</v>
      </c>
      <c r="Q246" s="0" t="n">
        <f aca="false">MAX(Q245+Summary!$C$7*(Summary!$C$8-Q245)*Summary!$B$3+Summary!$C$9*SQRT(MAX(Q245,0)*Summary!$B$3)*Shocks!Q245,0)</f>
        <v>0.0225374870664172</v>
      </c>
      <c r="R246" s="0" t="n">
        <f aca="false">MAX(R245+Summary!$C$7*(Summary!$C$8-R245)*Summary!$B$3+Summary!$C$9*SQRT(MAX(R245,0)*Summary!$B$3)*Shocks!R245,0)</f>
        <v>0.0152158887360714</v>
      </c>
      <c r="S246" s="0" t="n">
        <f aca="false">MAX(S245+Summary!$C$7*(Summary!$C$8-S245)*Summary!$B$3+Summary!$C$9*SQRT(MAX(S245,0)*Summary!$B$3)*Shocks!S245,0)</f>
        <v>0.0264385408658386</v>
      </c>
      <c r="T246" s="0" t="n">
        <f aca="false">MAX(T245+Summary!$C$7*(Summary!$C$8-T245)*Summary!$B$3+Summary!$C$9*SQRT(MAX(T245,0)*Summary!$B$3)*Shocks!T245,0)</f>
        <v>0.0255500688995765</v>
      </c>
      <c r="U246" s="0" t="n">
        <f aca="false">MAX(U245+Summary!$C$7*(Summary!$C$8-U245)*Summary!$B$3+Summary!$C$9*SQRT(MAX(U245,0)*Summary!$B$3)*Shocks!U245,0)</f>
        <v>0.0264596528764255</v>
      </c>
    </row>
    <row r="247" customFormat="false" ht="15" hidden="false" customHeight="false" outlineLevel="0" collapsed="false">
      <c r="A247" s="0" t="n">
        <v>245</v>
      </c>
      <c r="B247" s="0" t="n">
        <f aca="false">MAX(B246+Summary!$C$7*(Summary!$C$8-B246)*Summary!$B$3+Summary!$C$9*SQRT(MAX(B246,0)*Summary!$B$3)*Shocks!B246,0)</f>
        <v>0.042868763362703</v>
      </c>
      <c r="C247" s="0" t="n">
        <f aca="false">MAX(C246+Summary!$C$7*(Summary!$C$8-C246)*Summary!$B$3+Summary!$C$9*SQRT(MAX(C246,0)*Summary!$B$3)*Shocks!C246,0)</f>
        <v>0.013188457702132</v>
      </c>
      <c r="D247" s="0" t="n">
        <f aca="false">MAX(D246+Summary!$C$7*(Summary!$C$8-D246)*Summary!$B$3+Summary!$C$9*SQRT(MAX(D246,0)*Summary!$B$3)*Shocks!D246,0)</f>
        <v>0.0284559957685318</v>
      </c>
      <c r="E247" s="0" t="n">
        <f aca="false">MAX(E246+Summary!$C$7*(Summary!$C$8-E246)*Summary!$B$3+Summary!$C$9*SQRT(MAX(E246,0)*Summary!$B$3)*Shocks!E246,0)</f>
        <v>0.0142392528783681</v>
      </c>
      <c r="F247" s="0" t="n">
        <f aca="false">MAX(F246+Summary!$C$7*(Summary!$C$8-F246)*Summary!$B$3+Summary!$C$9*SQRT(MAX(F246,0)*Summary!$B$3)*Shocks!F246,0)</f>
        <v>0.0127397437648976</v>
      </c>
      <c r="G247" s="0" t="n">
        <f aca="false">MAX(G246+Summary!$C$7*(Summary!$C$8-G246)*Summary!$B$3+Summary!$C$9*SQRT(MAX(G246,0)*Summary!$B$3)*Shocks!G246,0)</f>
        <v>0.0094282537951282</v>
      </c>
      <c r="H247" s="0" t="n">
        <f aca="false">MAX(H246+Summary!$C$7*(Summary!$C$8-H246)*Summary!$B$3+Summary!$C$9*SQRT(MAX(H246,0)*Summary!$B$3)*Shocks!H246,0)</f>
        <v>0.0325136974522131</v>
      </c>
      <c r="I247" s="0" t="n">
        <f aca="false">MAX(I246+Summary!$C$7*(Summary!$C$8-I246)*Summary!$B$3+Summary!$C$9*SQRT(MAX(I246,0)*Summary!$B$3)*Shocks!I246,0)</f>
        <v>0.0395855245288119</v>
      </c>
      <c r="J247" s="0" t="n">
        <f aca="false">MAX(J246+Summary!$C$7*(Summary!$C$8-J246)*Summary!$B$3+Summary!$C$9*SQRT(MAX(J246,0)*Summary!$B$3)*Shocks!J246,0)</f>
        <v>0.050263836006</v>
      </c>
      <c r="K247" s="0" t="n">
        <f aca="false">MAX(K246+Summary!$C$7*(Summary!$C$8-K246)*Summary!$B$3+Summary!$C$9*SQRT(MAX(K246,0)*Summary!$B$3)*Shocks!K246,0)</f>
        <v>0.00894332547813249</v>
      </c>
      <c r="L247" s="0" t="n">
        <f aca="false">MAX(L246+Summary!$C$7*(Summary!$C$8-L246)*Summary!$B$3+Summary!$C$9*SQRT(MAX(L246,0)*Summary!$B$3)*Shocks!L246,0)</f>
        <v>0.0147508442474694</v>
      </c>
      <c r="M247" s="0" t="n">
        <f aca="false">MAX(M246+Summary!$C$7*(Summary!$C$8-M246)*Summary!$B$3+Summary!$C$9*SQRT(MAX(M246,0)*Summary!$B$3)*Shocks!M246,0)</f>
        <v>0.039695757050737</v>
      </c>
      <c r="N247" s="0" t="n">
        <f aca="false">MAX(N246+Summary!$C$7*(Summary!$C$8-N246)*Summary!$B$3+Summary!$C$9*SQRT(MAX(N246,0)*Summary!$B$3)*Shocks!N246,0)</f>
        <v>0.00670719948383498</v>
      </c>
      <c r="O247" s="0" t="n">
        <f aca="false">MAX(O246+Summary!$C$7*(Summary!$C$8-O246)*Summary!$B$3+Summary!$C$9*SQRT(MAX(O246,0)*Summary!$B$3)*Shocks!O246,0)</f>
        <v>0.027885514823474</v>
      </c>
      <c r="P247" s="0" t="n">
        <f aca="false">MAX(P246+Summary!$C$7*(Summary!$C$8-P246)*Summary!$B$3+Summary!$C$9*SQRT(MAX(P246,0)*Summary!$B$3)*Shocks!P246,0)</f>
        <v>0.0354354661193395</v>
      </c>
      <c r="Q247" s="0" t="n">
        <f aca="false">MAX(Q246+Summary!$C$7*(Summary!$C$8-Q246)*Summary!$B$3+Summary!$C$9*SQRT(MAX(Q246,0)*Summary!$B$3)*Shocks!Q246,0)</f>
        <v>0.0205431204734449</v>
      </c>
      <c r="R247" s="0" t="n">
        <f aca="false">MAX(R246+Summary!$C$7*(Summary!$C$8-R246)*Summary!$B$3+Summary!$C$9*SQRT(MAX(R246,0)*Summary!$B$3)*Shocks!R246,0)</f>
        <v>0.0141532732022229</v>
      </c>
      <c r="S247" s="0" t="n">
        <f aca="false">MAX(S246+Summary!$C$7*(Summary!$C$8-S246)*Summary!$B$3+Summary!$C$9*SQRT(MAX(S246,0)*Summary!$B$3)*Shocks!S246,0)</f>
        <v>0.0272500401582973</v>
      </c>
      <c r="T247" s="0" t="n">
        <f aca="false">MAX(T246+Summary!$C$7*(Summary!$C$8-T246)*Summary!$B$3+Summary!$C$9*SQRT(MAX(T246,0)*Summary!$B$3)*Shocks!T246,0)</f>
        <v>0.0262676900002284</v>
      </c>
      <c r="U247" s="0" t="n">
        <f aca="false">MAX(U246+Summary!$C$7*(Summary!$C$8-U246)*Summary!$B$3+Summary!$C$9*SQRT(MAX(U246,0)*Summary!$B$3)*Shocks!U246,0)</f>
        <v>0.0264214594302209</v>
      </c>
    </row>
    <row r="248" customFormat="false" ht="15" hidden="false" customHeight="false" outlineLevel="0" collapsed="false">
      <c r="A248" s="0" t="n">
        <v>246</v>
      </c>
      <c r="B248" s="0" t="n">
        <f aca="false">MAX(B247+Summary!$C$7*(Summary!$C$8-B247)*Summary!$B$3+Summary!$C$9*SQRT(MAX(B247,0)*Summary!$B$3)*Shocks!B247,0)</f>
        <v>0.0411141498145673</v>
      </c>
      <c r="C248" s="0" t="n">
        <f aca="false">MAX(C247+Summary!$C$7*(Summary!$C$8-C247)*Summary!$B$3+Summary!$C$9*SQRT(MAX(C247,0)*Summary!$B$3)*Shocks!C247,0)</f>
        <v>0.012292249931125</v>
      </c>
      <c r="D248" s="0" t="n">
        <f aca="false">MAX(D247+Summary!$C$7*(Summary!$C$8-D247)*Summary!$B$3+Summary!$C$9*SQRT(MAX(D247,0)*Summary!$B$3)*Shocks!D247,0)</f>
        <v>0.0279182597314406</v>
      </c>
      <c r="E248" s="0" t="n">
        <f aca="false">MAX(E247+Summary!$C$7*(Summary!$C$8-E247)*Summary!$B$3+Summary!$C$9*SQRT(MAX(E247,0)*Summary!$B$3)*Shocks!E247,0)</f>
        <v>0.0148560945969216</v>
      </c>
      <c r="F248" s="0" t="n">
        <f aca="false">MAX(F247+Summary!$C$7*(Summary!$C$8-F247)*Summary!$B$3+Summary!$C$9*SQRT(MAX(F247,0)*Summary!$B$3)*Shocks!F247,0)</f>
        <v>0.0135804567597409</v>
      </c>
      <c r="G248" s="0" t="n">
        <f aca="false">MAX(G247+Summary!$C$7*(Summary!$C$8-G247)*Summary!$B$3+Summary!$C$9*SQRT(MAX(G247,0)*Summary!$B$3)*Shocks!G247,0)</f>
        <v>0.00909270895293994</v>
      </c>
      <c r="H248" s="0" t="n">
        <f aca="false">MAX(H247+Summary!$C$7*(Summary!$C$8-H247)*Summary!$B$3+Summary!$C$9*SQRT(MAX(H247,0)*Summary!$B$3)*Shocks!H247,0)</f>
        <v>0.0308278743722547</v>
      </c>
      <c r="I248" s="0" t="n">
        <f aca="false">MAX(I247+Summary!$C$7*(Summary!$C$8-I247)*Summary!$B$3+Summary!$C$9*SQRT(MAX(I247,0)*Summary!$B$3)*Shocks!I247,0)</f>
        <v>0.0399021441595259</v>
      </c>
      <c r="J248" s="0" t="n">
        <f aca="false">MAX(J247+Summary!$C$7*(Summary!$C$8-J247)*Summary!$B$3+Summary!$C$9*SQRT(MAX(J247,0)*Summary!$B$3)*Shocks!J247,0)</f>
        <v>0.0486785073106428</v>
      </c>
      <c r="K248" s="0" t="n">
        <f aca="false">MAX(K247+Summary!$C$7*(Summary!$C$8-K247)*Summary!$B$3+Summary!$C$9*SQRT(MAX(K247,0)*Summary!$B$3)*Shocks!K247,0)</f>
        <v>0.00860379131830094</v>
      </c>
      <c r="L248" s="0" t="n">
        <f aca="false">MAX(L247+Summary!$C$7*(Summary!$C$8-L247)*Summary!$B$3+Summary!$C$9*SQRT(MAX(L247,0)*Summary!$B$3)*Shocks!L247,0)</f>
        <v>0.0160199205512731</v>
      </c>
      <c r="M248" s="0" t="n">
        <f aca="false">MAX(M247+Summary!$C$7*(Summary!$C$8-M247)*Summary!$B$3+Summary!$C$9*SQRT(MAX(M247,0)*Summary!$B$3)*Shocks!M247,0)</f>
        <v>0.0408802562322483</v>
      </c>
      <c r="N248" s="0" t="n">
        <f aca="false">MAX(N247+Summary!$C$7*(Summary!$C$8-N247)*Summary!$B$3+Summary!$C$9*SQRT(MAX(N247,0)*Summary!$B$3)*Shocks!N247,0)</f>
        <v>0.00686038086422051</v>
      </c>
      <c r="O248" s="0" t="n">
        <f aca="false">MAX(O247+Summary!$C$7*(Summary!$C$8-O247)*Summary!$B$3+Summary!$C$9*SQRT(MAX(O247,0)*Summary!$B$3)*Shocks!O247,0)</f>
        <v>0.0261866206941717</v>
      </c>
      <c r="P248" s="0" t="n">
        <f aca="false">MAX(P247+Summary!$C$7*(Summary!$C$8-P247)*Summary!$B$3+Summary!$C$9*SQRT(MAX(P247,0)*Summary!$B$3)*Shocks!P247,0)</f>
        <v>0.0356660128023532</v>
      </c>
      <c r="Q248" s="0" t="n">
        <f aca="false">MAX(Q247+Summary!$C$7*(Summary!$C$8-Q247)*Summary!$B$3+Summary!$C$9*SQRT(MAX(Q247,0)*Summary!$B$3)*Shocks!Q247,0)</f>
        <v>0.0217182615035276</v>
      </c>
      <c r="R248" s="0" t="n">
        <f aca="false">MAX(R247+Summary!$C$7*(Summary!$C$8-R247)*Summary!$B$3+Summary!$C$9*SQRT(MAX(R247,0)*Summary!$B$3)*Shocks!R247,0)</f>
        <v>0.0138235020173761</v>
      </c>
      <c r="S248" s="0" t="n">
        <f aca="false">MAX(S247+Summary!$C$7*(Summary!$C$8-S247)*Summary!$B$3+Summary!$C$9*SQRT(MAX(S247,0)*Summary!$B$3)*Shocks!S247,0)</f>
        <v>0.0289452382242522</v>
      </c>
      <c r="T248" s="0" t="n">
        <f aca="false">MAX(T247+Summary!$C$7*(Summary!$C$8-T247)*Summary!$B$3+Summary!$C$9*SQRT(MAX(T247,0)*Summary!$B$3)*Shocks!T247,0)</f>
        <v>0.027862122947957</v>
      </c>
      <c r="U248" s="0" t="n">
        <f aca="false">MAX(U247+Summary!$C$7*(Summary!$C$8-U247)*Summary!$B$3+Summary!$C$9*SQRT(MAX(U247,0)*Summary!$B$3)*Shocks!U247,0)</f>
        <v>0.0263834411984303</v>
      </c>
    </row>
    <row r="249" customFormat="false" ht="15" hidden="false" customHeight="false" outlineLevel="0" collapsed="false">
      <c r="A249" s="0" t="n">
        <v>247</v>
      </c>
      <c r="B249" s="0" t="n">
        <f aca="false">MAX(B248+Summary!$C$7*(Summary!$C$8-B248)*Summary!$B$3+Summary!$C$9*SQRT(MAX(B248,0)*Summary!$B$3)*Shocks!B248,0)</f>
        <v>0.0414907537403372</v>
      </c>
      <c r="C249" s="0" t="n">
        <f aca="false">MAX(C248+Summary!$C$7*(Summary!$C$8-C248)*Summary!$B$3+Summary!$C$9*SQRT(MAX(C248,0)*Summary!$B$3)*Shocks!C248,0)</f>
        <v>0.0128262418157082</v>
      </c>
      <c r="D249" s="0" t="n">
        <f aca="false">MAX(D248+Summary!$C$7*(Summary!$C$8-D248)*Summary!$B$3+Summary!$C$9*SQRT(MAX(D248,0)*Summary!$B$3)*Shocks!D248,0)</f>
        <v>0.0297136369723804</v>
      </c>
      <c r="E249" s="0" t="n">
        <f aca="false">MAX(E248+Summary!$C$7*(Summary!$C$8-E248)*Summary!$B$3+Summary!$C$9*SQRT(MAX(E248,0)*Summary!$B$3)*Shocks!E248,0)</f>
        <v>0.0152958220721939</v>
      </c>
      <c r="F249" s="0" t="n">
        <f aca="false">MAX(F248+Summary!$C$7*(Summary!$C$8-F248)*Summary!$B$3+Summary!$C$9*SQRT(MAX(F248,0)*Summary!$B$3)*Shocks!F248,0)</f>
        <v>0.0131464363431585</v>
      </c>
      <c r="G249" s="0" t="n">
        <f aca="false">MAX(G248+Summary!$C$7*(Summary!$C$8-G248)*Summary!$B$3+Summary!$C$9*SQRT(MAX(G248,0)*Summary!$B$3)*Shocks!G248,0)</f>
        <v>0.00880108379247463</v>
      </c>
      <c r="H249" s="0" t="n">
        <f aca="false">MAX(H248+Summary!$C$7*(Summary!$C$8-H248)*Summary!$B$3+Summary!$C$9*SQRT(MAX(H248,0)*Summary!$B$3)*Shocks!H248,0)</f>
        <v>0.0310958451333301</v>
      </c>
      <c r="I249" s="0" t="n">
        <f aca="false">MAX(I248+Summary!$C$7*(Summary!$C$8-I248)*Summary!$B$3+Summary!$C$9*SQRT(MAX(I248,0)*Summary!$B$3)*Shocks!I248,0)</f>
        <v>0.0377945522486656</v>
      </c>
      <c r="J249" s="0" t="n">
        <f aca="false">MAX(J248+Summary!$C$7*(Summary!$C$8-J248)*Summary!$B$3+Summary!$C$9*SQRT(MAX(J248,0)*Summary!$B$3)*Shocks!J248,0)</f>
        <v>0.0482922229313764</v>
      </c>
      <c r="K249" s="0" t="n">
        <f aca="false">MAX(K248+Summary!$C$7*(Summary!$C$8-K248)*Summary!$B$3+Summary!$C$9*SQRT(MAX(K248,0)*Summary!$B$3)*Shocks!K248,0)</f>
        <v>0.00943965050907003</v>
      </c>
      <c r="L249" s="0" t="n">
        <f aca="false">MAX(L248+Summary!$C$7*(Summary!$C$8-L248)*Summary!$B$3+Summary!$C$9*SQRT(MAX(L248,0)*Summary!$B$3)*Shocks!L248,0)</f>
        <v>0.013869631325429</v>
      </c>
      <c r="M249" s="0" t="n">
        <f aca="false">MAX(M248+Summary!$C$7*(Summary!$C$8-M248)*Summary!$B$3+Summary!$C$9*SQRT(MAX(M248,0)*Summary!$B$3)*Shocks!M248,0)</f>
        <v>0.0431921872918639</v>
      </c>
      <c r="N249" s="0" t="n">
        <f aca="false">MAX(N248+Summary!$C$7*(Summary!$C$8-N248)*Summary!$B$3+Summary!$C$9*SQRT(MAX(N248,0)*Summary!$B$3)*Shocks!N248,0)</f>
        <v>0.0076361031212051</v>
      </c>
      <c r="O249" s="0" t="n">
        <f aca="false">MAX(O248+Summary!$C$7*(Summary!$C$8-O248)*Summary!$B$3+Summary!$C$9*SQRT(MAX(O248,0)*Summary!$B$3)*Shocks!O248,0)</f>
        <v>0.0255702459517596</v>
      </c>
      <c r="P249" s="0" t="n">
        <f aca="false">MAX(P248+Summary!$C$7*(Summary!$C$8-P248)*Summary!$B$3+Summary!$C$9*SQRT(MAX(P248,0)*Summary!$B$3)*Shocks!P248,0)</f>
        <v>0.0363848080649729</v>
      </c>
      <c r="Q249" s="0" t="n">
        <f aca="false">MAX(Q248+Summary!$C$7*(Summary!$C$8-Q248)*Summary!$B$3+Summary!$C$9*SQRT(MAX(Q248,0)*Summary!$B$3)*Shocks!Q248,0)</f>
        <v>0.0217054321880974</v>
      </c>
      <c r="R249" s="0" t="n">
        <f aca="false">MAX(R248+Summary!$C$7*(Summary!$C$8-R248)*Summary!$B$3+Summary!$C$9*SQRT(MAX(R248,0)*Summary!$B$3)*Shocks!R248,0)</f>
        <v>0.0149695393237297</v>
      </c>
      <c r="S249" s="0" t="n">
        <f aca="false">MAX(S248+Summary!$C$7*(Summary!$C$8-S248)*Summary!$B$3+Summary!$C$9*SQRT(MAX(S248,0)*Summary!$B$3)*Shocks!S248,0)</f>
        <v>0.0301977010044376</v>
      </c>
      <c r="T249" s="0" t="n">
        <f aca="false">MAX(T248+Summary!$C$7*(Summary!$C$8-T248)*Summary!$B$3+Summary!$C$9*SQRT(MAX(T248,0)*Summary!$B$3)*Shocks!T248,0)</f>
        <v>0.0259974357759862</v>
      </c>
      <c r="U249" s="0" t="n">
        <f aca="false">MAX(U248+Summary!$C$7*(Summary!$C$8-U248)*Summary!$B$3+Summary!$C$9*SQRT(MAX(U248,0)*Summary!$B$3)*Shocks!U248,0)</f>
        <v>0.0263455973772487</v>
      </c>
    </row>
    <row r="250" customFormat="false" ht="15" hidden="false" customHeight="false" outlineLevel="0" collapsed="false">
      <c r="A250" s="0" t="n">
        <v>248</v>
      </c>
      <c r="B250" s="0" t="n">
        <f aca="false">MAX(B249+Summary!$C$7*(Summary!$C$8-B249)*Summary!$B$3+Summary!$C$9*SQRT(MAX(B249,0)*Summary!$B$3)*Shocks!B249,0)</f>
        <v>0.0410574026617594</v>
      </c>
      <c r="C250" s="0" t="n">
        <f aca="false">MAX(C249+Summary!$C$7*(Summary!$C$8-C249)*Summary!$B$3+Summary!$C$9*SQRT(MAX(C249,0)*Summary!$B$3)*Shocks!C249,0)</f>
        <v>0.0129236523105328</v>
      </c>
      <c r="D250" s="0" t="n">
        <f aca="false">MAX(D249+Summary!$C$7*(Summary!$C$8-D249)*Summary!$B$3+Summary!$C$9*SQRT(MAX(D249,0)*Summary!$B$3)*Shocks!D249,0)</f>
        <v>0.0286829624892216</v>
      </c>
      <c r="E250" s="0" t="n">
        <f aca="false">MAX(E249+Summary!$C$7*(Summary!$C$8-E249)*Summary!$B$3+Summary!$C$9*SQRT(MAX(E249,0)*Summary!$B$3)*Shocks!E249,0)</f>
        <v>0.0169926431802609</v>
      </c>
      <c r="F250" s="0" t="n">
        <f aca="false">MAX(F249+Summary!$C$7*(Summary!$C$8-F249)*Summary!$B$3+Summary!$C$9*SQRT(MAX(F249,0)*Summary!$B$3)*Shocks!F249,0)</f>
        <v>0.0140980528589703</v>
      </c>
      <c r="G250" s="0" t="n">
        <f aca="false">MAX(G249+Summary!$C$7*(Summary!$C$8-G249)*Summary!$B$3+Summary!$C$9*SQRT(MAX(G249,0)*Summary!$B$3)*Shocks!G249,0)</f>
        <v>0.00830340198266225</v>
      </c>
      <c r="H250" s="0" t="n">
        <f aca="false">MAX(H249+Summary!$C$7*(Summary!$C$8-H249)*Summary!$B$3+Summary!$C$9*SQRT(MAX(H249,0)*Summary!$B$3)*Shocks!H249,0)</f>
        <v>0.0292035016133005</v>
      </c>
      <c r="I250" s="0" t="n">
        <f aca="false">MAX(I249+Summary!$C$7*(Summary!$C$8-I249)*Summary!$B$3+Summary!$C$9*SQRT(MAX(I249,0)*Summary!$B$3)*Shocks!I249,0)</f>
        <v>0.0371204277224841</v>
      </c>
      <c r="J250" s="0" t="n">
        <f aca="false">MAX(J249+Summary!$C$7*(Summary!$C$8-J249)*Summary!$B$3+Summary!$C$9*SQRT(MAX(J249,0)*Summary!$B$3)*Shocks!J249,0)</f>
        <v>0.0488975060756336</v>
      </c>
      <c r="K250" s="0" t="n">
        <f aca="false">MAX(K249+Summary!$C$7*(Summary!$C$8-K249)*Summary!$B$3+Summary!$C$9*SQRT(MAX(K249,0)*Summary!$B$3)*Shocks!K249,0)</f>
        <v>0.00966129377368023</v>
      </c>
      <c r="L250" s="0" t="n">
        <f aca="false">MAX(L249+Summary!$C$7*(Summary!$C$8-L249)*Summary!$B$3+Summary!$C$9*SQRT(MAX(L249,0)*Summary!$B$3)*Shocks!L249,0)</f>
        <v>0.0150385607395634</v>
      </c>
      <c r="M250" s="0" t="n">
        <f aca="false">MAX(M249+Summary!$C$7*(Summary!$C$8-M249)*Summary!$B$3+Summary!$C$9*SQRT(MAX(M249,0)*Summary!$B$3)*Shocks!M249,0)</f>
        <v>0.0443557719540034</v>
      </c>
      <c r="N250" s="0" t="n">
        <f aca="false">MAX(N249+Summary!$C$7*(Summary!$C$8-N249)*Summary!$B$3+Summary!$C$9*SQRT(MAX(N249,0)*Summary!$B$3)*Shocks!N249,0)</f>
        <v>0.00834411063191459</v>
      </c>
      <c r="O250" s="0" t="n">
        <f aca="false">MAX(O249+Summary!$C$7*(Summary!$C$8-O249)*Summary!$B$3+Summary!$C$9*SQRT(MAX(O249,0)*Summary!$B$3)*Shocks!O249,0)</f>
        <v>0.025943186403489</v>
      </c>
      <c r="P250" s="0" t="n">
        <f aca="false">MAX(P249+Summary!$C$7*(Summary!$C$8-P249)*Summary!$B$3+Summary!$C$9*SQRT(MAX(P249,0)*Summary!$B$3)*Shocks!P249,0)</f>
        <v>0.0342372032788191</v>
      </c>
      <c r="Q250" s="0" t="n">
        <f aca="false">MAX(Q249+Summary!$C$7*(Summary!$C$8-Q249)*Summary!$B$3+Summary!$C$9*SQRT(MAX(Q249,0)*Summary!$B$3)*Shocks!Q249,0)</f>
        <v>0.0214645055360573</v>
      </c>
      <c r="R250" s="0" t="n">
        <f aca="false">MAX(R249+Summary!$C$7*(Summary!$C$8-R249)*Summary!$B$3+Summary!$C$9*SQRT(MAX(R249,0)*Summary!$B$3)*Shocks!R249,0)</f>
        <v>0.0159941831026024</v>
      </c>
      <c r="S250" s="0" t="n">
        <f aca="false">MAX(S249+Summary!$C$7*(Summary!$C$8-S249)*Summary!$B$3+Summary!$C$9*SQRT(MAX(S249,0)*Summary!$B$3)*Shocks!S249,0)</f>
        <v>0.0300726296464767</v>
      </c>
      <c r="T250" s="0" t="n">
        <f aca="false">MAX(T249+Summary!$C$7*(Summary!$C$8-T249)*Summary!$B$3+Summary!$C$9*SQRT(MAX(T249,0)*Summary!$B$3)*Shocks!T249,0)</f>
        <v>0.0265931049133786</v>
      </c>
      <c r="U250" s="0" t="n">
        <f aca="false">MAX(U249+Summary!$C$7*(Summary!$C$8-U249)*Summary!$B$3+Summary!$C$9*SQRT(MAX(U249,0)*Summary!$B$3)*Shocks!U249,0)</f>
        <v>0.0263079271665582</v>
      </c>
    </row>
    <row r="251" customFormat="false" ht="15" hidden="false" customHeight="false" outlineLevel="0" collapsed="false">
      <c r="A251" s="0" t="n">
        <v>249</v>
      </c>
      <c r="B251" s="0" t="n">
        <f aca="false">MAX(B250+Summary!$C$7*(Summary!$C$8-B250)*Summary!$B$3+Summary!$C$9*SQRT(MAX(B250,0)*Summary!$B$3)*Shocks!B250,0)</f>
        <v>0.0393271333630328</v>
      </c>
      <c r="C251" s="0" t="n">
        <f aca="false">MAX(C250+Summary!$C$7*(Summary!$C$8-C250)*Summary!$B$3+Summary!$C$9*SQRT(MAX(C250,0)*Summary!$B$3)*Shocks!C250,0)</f>
        <v>0.0128383517355421</v>
      </c>
      <c r="D251" s="0" t="n">
        <f aca="false">MAX(D250+Summary!$C$7*(Summary!$C$8-D250)*Summary!$B$3+Summary!$C$9*SQRT(MAX(D250,0)*Summary!$B$3)*Shocks!D250,0)</f>
        <v>0.0290421991237338</v>
      </c>
      <c r="E251" s="0" t="n">
        <f aca="false">MAX(E250+Summary!$C$7*(Summary!$C$8-E250)*Summary!$B$3+Summary!$C$9*SQRT(MAX(E250,0)*Summary!$B$3)*Shocks!E250,0)</f>
        <v>0.0163322145459412</v>
      </c>
      <c r="F251" s="0" t="n">
        <f aca="false">MAX(F250+Summary!$C$7*(Summary!$C$8-F250)*Summary!$B$3+Summary!$C$9*SQRT(MAX(F250,0)*Summary!$B$3)*Shocks!F250,0)</f>
        <v>0.013898603043783</v>
      </c>
      <c r="G251" s="0" t="n">
        <f aca="false">MAX(G250+Summary!$C$7*(Summary!$C$8-G250)*Summary!$B$3+Summary!$C$9*SQRT(MAX(G250,0)*Summary!$B$3)*Shocks!G250,0)</f>
        <v>0.00768179213654365</v>
      </c>
      <c r="H251" s="0" t="n">
        <f aca="false">MAX(H250+Summary!$C$7*(Summary!$C$8-H250)*Summary!$B$3+Summary!$C$9*SQRT(MAX(H250,0)*Summary!$B$3)*Shocks!H250,0)</f>
        <v>0.030642325824194</v>
      </c>
      <c r="I251" s="0" t="n">
        <f aca="false">MAX(I250+Summary!$C$7*(Summary!$C$8-I250)*Summary!$B$3+Summary!$C$9*SQRT(MAX(I250,0)*Summary!$B$3)*Shocks!I250,0)</f>
        <v>0.0365914974985793</v>
      </c>
      <c r="J251" s="0" t="n">
        <f aca="false">MAX(J250+Summary!$C$7*(Summary!$C$8-J250)*Summary!$B$3+Summary!$C$9*SQRT(MAX(J250,0)*Summary!$B$3)*Shocks!J250,0)</f>
        <v>0.05125824633549</v>
      </c>
      <c r="K251" s="0" t="n">
        <f aca="false">MAX(K250+Summary!$C$7*(Summary!$C$8-K250)*Summary!$B$3+Summary!$C$9*SQRT(MAX(K250,0)*Summary!$B$3)*Shocks!K250,0)</f>
        <v>0.0108704229396602</v>
      </c>
      <c r="L251" s="0" t="n">
        <f aca="false">MAX(L250+Summary!$C$7*(Summary!$C$8-L250)*Summary!$B$3+Summary!$C$9*SQRT(MAX(L250,0)*Summary!$B$3)*Shocks!L250,0)</f>
        <v>0.0149753581962564</v>
      </c>
      <c r="M251" s="0" t="n">
        <f aca="false">MAX(M250+Summary!$C$7*(Summary!$C$8-M250)*Summary!$B$3+Summary!$C$9*SQRT(MAX(M250,0)*Summary!$B$3)*Shocks!M250,0)</f>
        <v>0.0425813954349102</v>
      </c>
      <c r="N251" s="0" t="n">
        <f aca="false">MAX(N250+Summary!$C$7*(Summary!$C$8-N250)*Summary!$B$3+Summary!$C$9*SQRT(MAX(N250,0)*Summary!$B$3)*Shocks!N250,0)</f>
        <v>0.00690509918696331</v>
      </c>
      <c r="O251" s="0" t="n">
        <f aca="false">MAX(O250+Summary!$C$7*(Summary!$C$8-O250)*Summary!$B$3+Summary!$C$9*SQRT(MAX(O250,0)*Summary!$B$3)*Shocks!O250,0)</f>
        <v>0.024060821116509</v>
      </c>
      <c r="P251" s="0" t="n">
        <f aca="false">MAX(P250+Summary!$C$7*(Summary!$C$8-P250)*Summary!$B$3+Summary!$C$9*SQRT(MAX(P250,0)*Summary!$B$3)*Shocks!P250,0)</f>
        <v>0.0321835712727299</v>
      </c>
      <c r="Q251" s="0" t="n">
        <f aca="false">MAX(Q250+Summary!$C$7*(Summary!$C$8-Q250)*Summary!$B$3+Summary!$C$9*SQRT(MAX(Q250,0)*Summary!$B$3)*Shocks!Q250,0)</f>
        <v>0.0230220736948746</v>
      </c>
      <c r="R251" s="0" t="n">
        <f aca="false">MAX(R250+Summary!$C$7*(Summary!$C$8-R250)*Summary!$B$3+Summary!$C$9*SQRT(MAX(R250,0)*Summary!$B$3)*Shocks!R250,0)</f>
        <v>0.0161180807690832</v>
      </c>
      <c r="S251" s="0" t="n">
        <f aca="false">MAX(S250+Summary!$C$7*(Summary!$C$8-S250)*Summary!$B$3+Summary!$C$9*SQRT(MAX(S250,0)*Summary!$B$3)*Shocks!S250,0)</f>
        <v>0.0305440462603255</v>
      </c>
      <c r="T251" s="0" t="n">
        <f aca="false">MAX(T250+Summary!$C$7*(Summary!$C$8-T250)*Summary!$B$3+Summary!$C$9*SQRT(MAX(T250,0)*Summary!$B$3)*Shocks!T250,0)</f>
        <v>0.0237343036045931</v>
      </c>
      <c r="U251" s="0" t="n">
        <f aca="false">MAX(U250+Summary!$C$7*(Summary!$C$8-U250)*Summary!$B$3+Summary!$C$9*SQRT(MAX(U250,0)*Summary!$B$3)*Shocks!U250,0)</f>
        <v>0.0262704297699119</v>
      </c>
    </row>
    <row r="252" customFormat="false" ht="15" hidden="false" customHeight="false" outlineLevel="0" collapsed="false">
      <c r="A252" s="0" t="n">
        <v>250</v>
      </c>
      <c r="B252" s="0" t="n">
        <f aca="false">MAX(B251+Summary!$C$7*(Summary!$C$8-B251)*Summary!$B$3+Summary!$C$9*SQRT(MAX(B251,0)*Summary!$B$3)*Shocks!B251,0)</f>
        <v>0.0405999628158303</v>
      </c>
      <c r="C252" s="0" t="n">
        <f aca="false">MAX(C251+Summary!$C$7*(Summary!$C$8-C251)*Summary!$B$3+Summary!$C$9*SQRT(MAX(C251,0)*Summary!$B$3)*Shocks!C251,0)</f>
        <v>0.0131157065172431</v>
      </c>
      <c r="D252" s="0" t="n">
        <f aca="false">MAX(D251+Summary!$C$7*(Summary!$C$8-D251)*Summary!$B$3+Summary!$C$9*SQRT(MAX(D251,0)*Summary!$B$3)*Shocks!D251,0)</f>
        <v>0.0287967841346778</v>
      </c>
      <c r="E252" s="0" t="n">
        <f aca="false">MAX(E251+Summary!$C$7*(Summary!$C$8-E251)*Summary!$B$3+Summary!$C$9*SQRT(MAX(E251,0)*Summary!$B$3)*Shocks!E251,0)</f>
        <v>0.0169026651198551</v>
      </c>
      <c r="F252" s="0" t="n">
        <f aca="false">MAX(F251+Summary!$C$7*(Summary!$C$8-F251)*Summary!$B$3+Summary!$C$9*SQRT(MAX(F251,0)*Summary!$B$3)*Shocks!F251,0)</f>
        <v>0.0154199436302407</v>
      </c>
      <c r="G252" s="0" t="n">
        <f aca="false">MAX(G251+Summary!$C$7*(Summary!$C$8-G251)*Summary!$B$3+Summary!$C$9*SQRT(MAX(G251,0)*Summary!$B$3)*Shocks!G251,0)</f>
        <v>0.00757886174531228</v>
      </c>
      <c r="H252" s="0" t="n">
        <f aca="false">MAX(H251+Summary!$C$7*(Summary!$C$8-H251)*Summary!$B$3+Summary!$C$9*SQRT(MAX(H251,0)*Summary!$B$3)*Shocks!H251,0)</f>
        <v>0.0306795155686739</v>
      </c>
      <c r="I252" s="0" t="n">
        <f aca="false">MAX(I251+Summary!$C$7*(Summary!$C$8-I251)*Summary!$B$3+Summary!$C$9*SQRT(MAX(I251,0)*Summary!$B$3)*Shocks!I251,0)</f>
        <v>0.0367937484404967</v>
      </c>
      <c r="J252" s="0" t="n">
        <f aca="false">MAX(J251+Summary!$C$7*(Summary!$C$8-J251)*Summary!$B$3+Summary!$C$9*SQRT(MAX(J251,0)*Summary!$B$3)*Shocks!J251,0)</f>
        <v>0.0553241420164991</v>
      </c>
      <c r="K252" s="0" t="n">
        <f aca="false">MAX(K251+Summary!$C$7*(Summary!$C$8-K251)*Summary!$B$3+Summary!$C$9*SQRT(MAX(K251,0)*Summary!$B$3)*Shocks!K251,0)</f>
        <v>0.00919908517970708</v>
      </c>
      <c r="L252" s="0" t="n">
        <f aca="false">MAX(L251+Summary!$C$7*(Summary!$C$8-L251)*Summary!$B$3+Summary!$C$9*SQRT(MAX(L251,0)*Summary!$B$3)*Shocks!L251,0)</f>
        <v>0.0156409975055163</v>
      </c>
      <c r="M252" s="0" t="n">
        <f aca="false">MAX(M251+Summary!$C$7*(Summary!$C$8-M251)*Summary!$B$3+Summary!$C$9*SQRT(MAX(M251,0)*Summary!$B$3)*Shocks!M251,0)</f>
        <v>0.0422847458216094</v>
      </c>
      <c r="N252" s="0" t="n">
        <f aca="false">MAX(N251+Summary!$C$7*(Summary!$C$8-N251)*Summary!$B$3+Summary!$C$9*SQRT(MAX(N251,0)*Summary!$B$3)*Shocks!N251,0)</f>
        <v>0.00732340684794016</v>
      </c>
      <c r="O252" s="0" t="n">
        <f aca="false">MAX(O251+Summary!$C$7*(Summary!$C$8-O251)*Summary!$B$3+Summary!$C$9*SQRT(MAX(O251,0)*Summary!$B$3)*Shocks!O251,0)</f>
        <v>0.023239495535271</v>
      </c>
      <c r="P252" s="0" t="n">
        <f aca="false">MAX(P251+Summary!$C$7*(Summary!$C$8-P251)*Summary!$B$3+Summary!$C$9*SQRT(MAX(P251,0)*Summary!$B$3)*Shocks!P251,0)</f>
        <v>0.0320507071410206</v>
      </c>
      <c r="Q252" s="0" t="n">
        <f aca="false">MAX(Q251+Summary!$C$7*(Summary!$C$8-Q251)*Summary!$B$3+Summary!$C$9*SQRT(MAX(Q251,0)*Summary!$B$3)*Shocks!Q251,0)</f>
        <v>0.0238403117576571</v>
      </c>
      <c r="R252" s="0" t="n">
        <f aca="false">MAX(R251+Summary!$C$7*(Summary!$C$8-R251)*Summary!$B$3+Summary!$C$9*SQRT(MAX(R251,0)*Summary!$B$3)*Shocks!R251,0)</f>
        <v>0.0192052109488677</v>
      </c>
      <c r="S252" s="0" t="n">
        <f aca="false">MAX(S251+Summary!$C$7*(Summary!$C$8-S251)*Summary!$B$3+Summary!$C$9*SQRT(MAX(S251,0)*Summary!$B$3)*Shocks!S251,0)</f>
        <v>0.0315869381563761</v>
      </c>
      <c r="T252" s="0" t="n">
        <f aca="false">MAX(T251+Summary!$C$7*(Summary!$C$8-T251)*Summary!$B$3+Summary!$C$9*SQRT(MAX(T251,0)*Summary!$B$3)*Shocks!T251,0)</f>
        <v>0.0226910850492242</v>
      </c>
      <c r="U252" s="0" t="n">
        <f aca="false">MAX(U251+Summary!$C$7*(Summary!$C$8-U251)*Summary!$B$3+Summary!$C$9*SQRT(MAX(U251,0)*Summary!$B$3)*Shocks!U251,0)</f>
        <v>0.0262331043945162</v>
      </c>
    </row>
    <row r="253" customFormat="false" ht="15" hidden="false" customHeight="false" outlineLevel="0" collapsed="false">
      <c r="A253" s="0" t="n">
        <v>251</v>
      </c>
      <c r="B253" s="0" t="n">
        <f aca="false">MAX(B252+Summary!$C$7*(Summary!$C$8-B252)*Summary!$B$3+Summary!$C$9*SQRT(MAX(B252,0)*Summary!$B$3)*Shocks!B252,0)</f>
        <v>0.039785381076457</v>
      </c>
      <c r="C253" s="0" t="n">
        <f aca="false">MAX(C252+Summary!$C$7*(Summary!$C$8-C252)*Summary!$B$3+Summary!$C$9*SQRT(MAX(C252,0)*Summary!$B$3)*Shocks!C252,0)</f>
        <v>0.0115371644832582</v>
      </c>
      <c r="D253" s="0" t="n">
        <f aca="false">MAX(D252+Summary!$C$7*(Summary!$C$8-D252)*Summary!$B$3+Summary!$C$9*SQRT(MAX(D252,0)*Summary!$B$3)*Shocks!D252,0)</f>
        <v>0.0283116212261573</v>
      </c>
      <c r="E253" s="0" t="n">
        <f aca="false">MAX(E252+Summary!$C$7*(Summary!$C$8-E252)*Summary!$B$3+Summary!$C$9*SQRT(MAX(E252,0)*Summary!$B$3)*Shocks!E252,0)</f>
        <v>0.0176503233421348</v>
      </c>
      <c r="F253" s="0" t="n">
        <f aca="false">MAX(F252+Summary!$C$7*(Summary!$C$8-F252)*Summary!$B$3+Summary!$C$9*SQRT(MAX(F252,0)*Summary!$B$3)*Shocks!F252,0)</f>
        <v>0.014200089523901</v>
      </c>
      <c r="G253" s="0" t="n">
        <f aca="false">MAX(G252+Summary!$C$7*(Summary!$C$8-G252)*Summary!$B$3+Summary!$C$9*SQRT(MAX(G252,0)*Summary!$B$3)*Shocks!G252,0)</f>
        <v>0.00833815759259634</v>
      </c>
      <c r="H253" s="0" t="n">
        <f aca="false">MAX(H252+Summary!$C$7*(Summary!$C$8-H252)*Summary!$B$3+Summary!$C$9*SQRT(MAX(H252,0)*Summary!$B$3)*Shocks!H252,0)</f>
        <v>0.0312873470690493</v>
      </c>
      <c r="I253" s="0" t="n">
        <f aca="false">MAX(I252+Summary!$C$7*(Summary!$C$8-I252)*Summary!$B$3+Summary!$C$9*SQRT(MAX(I252,0)*Summary!$B$3)*Shocks!I252,0)</f>
        <v>0.035611290596461</v>
      </c>
      <c r="J253" s="0" t="n">
        <f aca="false">MAX(J252+Summary!$C$7*(Summary!$C$8-J252)*Summary!$B$3+Summary!$C$9*SQRT(MAX(J252,0)*Summary!$B$3)*Shocks!J252,0)</f>
        <v>0.0548942725393486</v>
      </c>
      <c r="K253" s="0" t="n">
        <f aca="false">MAX(K252+Summary!$C$7*(Summary!$C$8-K252)*Summary!$B$3+Summary!$C$9*SQRT(MAX(K252,0)*Summary!$B$3)*Shocks!K252,0)</f>
        <v>0.0104339677280089</v>
      </c>
      <c r="L253" s="0" t="n">
        <f aca="false">MAX(L252+Summary!$C$7*(Summary!$C$8-L252)*Summary!$B$3+Summary!$C$9*SQRT(MAX(L252,0)*Summary!$B$3)*Shocks!L252,0)</f>
        <v>0.0163669138199628</v>
      </c>
      <c r="M253" s="0" t="n">
        <f aca="false">MAX(M252+Summary!$C$7*(Summary!$C$8-M252)*Summary!$B$3+Summary!$C$9*SQRT(MAX(M252,0)*Summary!$B$3)*Shocks!M252,0)</f>
        <v>0.0421880207542309</v>
      </c>
      <c r="N253" s="0" t="n">
        <f aca="false">MAX(N252+Summary!$C$7*(Summary!$C$8-N252)*Summary!$B$3+Summary!$C$9*SQRT(MAX(N252,0)*Summary!$B$3)*Shocks!N252,0)</f>
        <v>0.00721459145801894</v>
      </c>
      <c r="O253" s="0" t="n">
        <f aca="false">MAX(O252+Summary!$C$7*(Summary!$C$8-O252)*Summary!$B$3+Summary!$C$9*SQRT(MAX(O252,0)*Summary!$B$3)*Shocks!O252,0)</f>
        <v>0.0233070287956182</v>
      </c>
      <c r="P253" s="0" t="n">
        <f aca="false">MAX(P252+Summary!$C$7*(Summary!$C$8-P252)*Summary!$B$3+Summary!$C$9*SQRT(MAX(P252,0)*Summary!$B$3)*Shocks!P252,0)</f>
        <v>0.0312733270276425</v>
      </c>
      <c r="Q253" s="0" t="n">
        <f aca="false">MAX(Q252+Summary!$C$7*(Summary!$C$8-Q252)*Summary!$B$3+Summary!$C$9*SQRT(MAX(Q252,0)*Summary!$B$3)*Shocks!Q252,0)</f>
        <v>0.0212831765038778</v>
      </c>
      <c r="R253" s="0" t="n">
        <f aca="false">MAX(R252+Summary!$C$7*(Summary!$C$8-R252)*Summary!$B$3+Summary!$C$9*SQRT(MAX(R252,0)*Summary!$B$3)*Shocks!R252,0)</f>
        <v>0.0214043996958597</v>
      </c>
      <c r="S253" s="0" t="n">
        <f aca="false">MAX(S252+Summary!$C$7*(Summary!$C$8-S252)*Summary!$B$3+Summary!$C$9*SQRT(MAX(S252,0)*Summary!$B$3)*Shocks!S252,0)</f>
        <v>0.0317402157219491</v>
      </c>
      <c r="T253" s="0" t="n">
        <f aca="false">MAX(T252+Summary!$C$7*(Summary!$C$8-T252)*Summary!$B$3+Summary!$C$9*SQRT(MAX(T252,0)*Summary!$B$3)*Shocks!T252,0)</f>
        <v>0.0231372694422832</v>
      </c>
      <c r="U253" s="0" t="n">
        <f aca="false">MAX(U252+Summary!$C$7*(Summary!$C$8-U252)*Summary!$B$3+Summary!$C$9*SQRT(MAX(U252,0)*Summary!$B$3)*Shocks!U252,0)</f>
        <v>0.0261959502512147</v>
      </c>
    </row>
    <row r="254" customFormat="false" ht="15" hidden="false" customHeight="false" outlineLevel="0" collapsed="false">
      <c r="A254" s="0" t="n">
        <v>252</v>
      </c>
      <c r="B254" s="0" t="n">
        <f aca="false">MAX(B253+Summary!$C$7*(Summary!$C$8-B253)*Summary!$B$3+Summary!$C$9*SQRT(MAX(B253,0)*Summary!$B$3)*Shocks!B253,0)</f>
        <v>0.038544106194943</v>
      </c>
      <c r="C254" s="0" t="n">
        <f aca="false">MAX(C253+Summary!$C$7*(Summary!$C$8-C253)*Summary!$B$3+Summary!$C$9*SQRT(MAX(C253,0)*Summary!$B$3)*Shocks!C253,0)</f>
        <v>0.0114118985347339</v>
      </c>
      <c r="D254" s="0" t="n">
        <f aca="false">MAX(D253+Summary!$C$7*(Summary!$C$8-D253)*Summary!$B$3+Summary!$C$9*SQRT(MAX(D253,0)*Summary!$B$3)*Shocks!D253,0)</f>
        <v>0.0261690507563811</v>
      </c>
      <c r="E254" s="0" t="n">
        <f aca="false">MAX(E253+Summary!$C$7*(Summary!$C$8-E253)*Summary!$B$3+Summary!$C$9*SQRT(MAX(E253,0)*Summary!$B$3)*Shocks!E253,0)</f>
        <v>0.0200085928506859</v>
      </c>
      <c r="F254" s="0" t="n">
        <f aca="false">MAX(F253+Summary!$C$7*(Summary!$C$8-F253)*Summary!$B$3+Summary!$C$9*SQRT(MAX(F253,0)*Summary!$B$3)*Shocks!F253,0)</f>
        <v>0.01307244133901</v>
      </c>
      <c r="G254" s="0" t="n">
        <f aca="false">MAX(G253+Summary!$C$7*(Summary!$C$8-G253)*Summary!$B$3+Summary!$C$9*SQRT(MAX(G253,0)*Summary!$B$3)*Shocks!G253,0)</f>
        <v>0.00764921053072786</v>
      </c>
      <c r="H254" s="0" t="n">
        <f aca="false">MAX(H253+Summary!$C$7*(Summary!$C$8-H253)*Summary!$B$3+Summary!$C$9*SQRT(MAX(H253,0)*Summary!$B$3)*Shocks!H253,0)</f>
        <v>0.0306205194591099</v>
      </c>
      <c r="I254" s="0" t="n">
        <f aca="false">MAX(I253+Summary!$C$7*(Summary!$C$8-I253)*Summary!$B$3+Summary!$C$9*SQRT(MAX(I253,0)*Summary!$B$3)*Shocks!I253,0)</f>
        <v>0.0374241711816378</v>
      </c>
      <c r="J254" s="0" t="n">
        <f aca="false">MAX(J253+Summary!$C$7*(Summary!$C$8-J253)*Summary!$B$3+Summary!$C$9*SQRT(MAX(J253,0)*Summary!$B$3)*Shocks!J253,0)</f>
        <v>0.054752108411055</v>
      </c>
      <c r="K254" s="0" t="n">
        <f aca="false">MAX(K253+Summary!$C$7*(Summary!$C$8-K253)*Summary!$B$3+Summary!$C$9*SQRT(MAX(K253,0)*Summary!$B$3)*Shocks!K253,0)</f>
        <v>0.00948591714934128</v>
      </c>
      <c r="L254" s="0" t="n">
        <f aca="false">MAX(L253+Summary!$C$7*(Summary!$C$8-L253)*Summary!$B$3+Summary!$C$9*SQRT(MAX(L253,0)*Summary!$B$3)*Shocks!L253,0)</f>
        <v>0.0176247815326094</v>
      </c>
      <c r="M254" s="0" t="n">
        <f aca="false">MAX(M253+Summary!$C$7*(Summary!$C$8-M253)*Summary!$B$3+Summary!$C$9*SQRT(MAX(M253,0)*Summary!$B$3)*Shocks!M253,0)</f>
        <v>0.0432470128880865</v>
      </c>
      <c r="N254" s="0" t="n">
        <f aca="false">MAX(N253+Summary!$C$7*(Summary!$C$8-N253)*Summary!$B$3+Summary!$C$9*SQRT(MAX(N253,0)*Summary!$B$3)*Shocks!N253,0)</f>
        <v>0.0076208642330265</v>
      </c>
      <c r="O254" s="0" t="n">
        <f aca="false">MAX(O253+Summary!$C$7*(Summary!$C$8-O253)*Summary!$B$3+Summary!$C$9*SQRT(MAX(O253,0)*Summary!$B$3)*Shocks!O253,0)</f>
        <v>0.0241342869619453</v>
      </c>
      <c r="P254" s="0" t="n">
        <f aca="false">MAX(P253+Summary!$C$7*(Summary!$C$8-P253)*Summary!$B$3+Summary!$C$9*SQRT(MAX(P253,0)*Summary!$B$3)*Shocks!P253,0)</f>
        <v>0.0345107071572339</v>
      </c>
      <c r="Q254" s="0" t="n">
        <f aca="false">MAX(Q253+Summary!$C$7*(Summary!$C$8-Q253)*Summary!$B$3+Summary!$C$9*SQRT(MAX(Q253,0)*Summary!$B$3)*Shocks!Q253,0)</f>
        <v>0.0237513896393067</v>
      </c>
      <c r="R254" s="0" t="n">
        <f aca="false">MAX(R253+Summary!$C$7*(Summary!$C$8-R253)*Summary!$B$3+Summary!$C$9*SQRT(MAX(R253,0)*Summary!$B$3)*Shocks!R253,0)</f>
        <v>0.0206069470024045</v>
      </c>
      <c r="S254" s="0" t="n">
        <f aca="false">MAX(S253+Summary!$C$7*(Summary!$C$8-S253)*Summary!$B$3+Summary!$C$9*SQRT(MAX(S253,0)*Summary!$B$3)*Shocks!S253,0)</f>
        <v>0.033930940604956</v>
      </c>
      <c r="T254" s="0" t="n">
        <f aca="false">MAX(T253+Summary!$C$7*(Summary!$C$8-T253)*Summary!$B$3+Summary!$C$9*SQRT(MAX(T253,0)*Summary!$B$3)*Shocks!T253,0)</f>
        <v>0.0235682321329125</v>
      </c>
      <c r="U254" s="0" t="n">
        <f aca="false">MAX(U253+Summary!$C$7*(Summary!$C$8-U253)*Summary!$B$3+Summary!$C$9*SQRT(MAX(U253,0)*Summary!$B$3)*Shocks!U253,0)</f>
        <v>0.0261589665544715</v>
      </c>
    </row>
    <row r="256" customFormat="false" ht="15" hidden="false" customHeight="false" outlineLevel="0" collapsed="false">
      <c r="A256" s="1" t="s">
        <v>51</v>
      </c>
      <c r="B256" s="0" t="n">
        <f aca="false">AVERAGE(B254:U254)</f>
        <v>0.0252146072557289</v>
      </c>
    </row>
    <row r="257" customFormat="false" ht="15" hidden="false" customHeight="false" outlineLevel="0" collapsed="false">
      <c r="A257" s="1" t="s">
        <v>52</v>
      </c>
      <c r="B257" s="0" t="n">
        <f aca="false">MIN(B254:U254)</f>
        <v>0.0076208642330265</v>
      </c>
    </row>
    <row r="258" customFormat="false" ht="15" hidden="false" customHeight="false" outlineLevel="0" collapsed="false">
      <c r="A258" s="1" t="s">
        <v>53</v>
      </c>
      <c r="B258" s="0" t="n">
        <f aca="false">MAX(B254:U254)</f>
        <v>0.054752108411055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2026-10-02T20:48:19Z</dcterms:created>
  <dc:creator>Deepak Chaudhary</dc:creator>
  <dc:description/>
  <dc:language>en-IN</dc:language>
  <cp:lastModifiedBy>Deepak Chaudhary</cp:lastModifiedBy>
  <dcterms:modified xsi:type="dcterms:W3CDTF">2026-10-02T20:48:20Z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